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ny\OneDrive\BIProjFinal\"/>
    </mc:Choice>
  </mc:AlternateContent>
  <xr:revisionPtr revIDLastSave="10220" documentId="8_{6DCEF467-F5C7-40EE-AB8C-50EBCEDF41A1}" xr6:coauthVersionLast="45" xr6:coauthVersionMax="45" xr10:uidLastSave="{D302224D-EBE1-40FD-94F8-DF55B8123F17}"/>
  <bookViews>
    <workbookView xWindow="-108" yWindow="-108" windowWidth="19416" windowHeight="10416" activeTab="1" xr2:uid="{310FCA5A-74AC-405D-8519-372F744A8B3E}"/>
  </bookViews>
  <sheets>
    <sheet name="Resultado" sheetId="4" r:id="rId1"/>
    <sheet name="Solver" sheetId="1" r:id="rId2"/>
    <sheet name="RawData" sheetId="2" r:id="rId3"/>
    <sheet name="Plots" sheetId="3" state="hidden" r:id="rId4"/>
  </sheets>
  <definedNames>
    <definedName name="_xlnm._FilterDatabase" localSheetId="3" hidden="1">Plots!$A$2:$G$2</definedName>
    <definedName name="_xlnm._FilterDatabase" localSheetId="2" hidden="1">RawData!$B$2:$N$250</definedName>
    <definedName name="solver_adj" localSheetId="1" hidden="1">Solver!$O$4:$O$53</definedName>
    <definedName name="solver_cvg" localSheetId="1" hidden="1">0.0001</definedName>
    <definedName name="solver_drv" localSheetId="1" hidden="1">1</definedName>
    <definedName name="solver_eng" localSheetId="1" hidden="1">3</definedName>
    <definedName name="solver_est" localSheetId="1" hidden="1">1</definedName>
    <definedName name="solver_itr" localSheetId="1" hidden="1">2147483647</definedName>
    <definedName name="solver_lhs1" localSheetId="1" hidden="1">Solver!$O$4:$O$53</definedName>
    <definedName name="solver_mip" localSheetId="1" hidden="1">2147483647</definedName>
    <definedName name="solver_mni" localSheetId="1" hidden="1">90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1</definedName>
    <definedName name="solver_nwt" localSheetId="1" hidden="1">1</definedName>
    <definedName name="solver_opt" localSheetId="1" hidden="1">Solver!$F$8</definedName>
    <definedName name="solver_pre" localSheetId="1" hidden="1">0.0001</definedName>
    <definedName name="solver_rbv" localSheetId="1" hidden="1">1</definedName>
    <definedName name="solver_rel1" localSheetId="1" hidden="1">6</definedName>
    <definedName name="solver_rhs1" localSheetId="1" hidden="1">TudoDiferente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90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" i="1" l="1"/>
  <c r="L251" i="2" l="1"/>
  <c r="M251" i="2"/>
  <c r="N251" i="2"/>
  <c r="L252" i="2"/>
  <c r="M252" i="2"/>
  <c r="N252" i="2"/>
  <c r="L253" i="2"/>
  <c r="M253" i="2"/>
  <c r="N253" i="2"/>
  <c r="L254" i="2"/>
  <c r="M254" i="2"/>
  <c r="N254" i="2"/>
  <c r="L255" i="2"/>
  <c r="M255" i="2"/>
  <c r="N255" i="2"/>
  <c r="L256" i="2"/>
  <c r="M256" i="2"/>
  <c r="N256" i="2"/>
  <c r="L257" i="2"/>
  <c r="M257" i="2"/>
  <c r="N257" i="2"/>
  <c r="L258" i="2"/>
  <c r="M258" i="2"/>
  <c r="N258" i="2"/>
  <c r="L259" i="2"/>
  <c r="M259" i="2"/>
  <c r="N259" i="2"/>
  <c r="L260" i="2"/>
  <c r="M260" i="2"/>
  <c r="N260" i="2"/>
  <c r="L261" i="2"/>
  <c r="M261" i="2"/>
  <c r="N261" i="2"/>
  <c r="L262" i="2"/>
  <c r="M262" i="2"/>
  <c r="N262" i="2"/>
  <c r="L263" i="2"/>
  <c r="M263" i="2"/>
  <c r="N263" i="2"/>
  <c r="L264" i="2"/>
  <c r="M264" i="2"/>
  <c r="N264" i="2"/>
  <c r="L265" i="2"/>
  <c r="M265" i="2"/>
  <c r="N265" i="2"/>
  <c r="L266" i="2"/>
  <c r="M266" i="2"/>
  <c r="N266" i="2"/>
  <c r="L267" i="2"/>
  <c r="M267" i="2"/>
  <c r="N267" i="2"/>
  <c r="L268" i="2"/>
  <c r="M268" i="2"/>
  <c r="N268" i="2"/>
  <c r="L269" i="2"/>
  <c r="M269" i="2"/>
  <c r="N269" i="2"/>
  <c r="L270" i="2"/>
  <c r="M270" i="2"/>
  <c r="N270" i="2"/>
  <c r="L271" i="2"/>
  <c r="M271" i="2"/>
  <c r="N271" i="2"/>
  <c r="L272" i="2"/>
  <c r="M272" i="2"/>
  <c r="N272" i="2"/>
  <c r="L273" i="2"/>
  <c r="M273" i="2"/>
  <c r="N273" i="2"/>
  <c r="L274" i="2"/>
  <c r="M274" i="2"/>
  <c r="N274" i="2"/>
  <c r="L275" i="2"/>
  <c r="M275" i="2"/>
  <c r="N275" i="2"/>
  <c r="L276" i="2"/>
  <c r="M276" i="2"/>
  <c r="N276" i="2"/>
  <c r="L277" i="2"/>
  <c r="M277" i="2"/>
  <c r="N277" i="2"/>
  <c r="L278" i="2"/>
  <c r="M278" i="2"/>
  <c r="N278" i="2"/>
  <c r="L279" i="2"/>
  <c r="M279" i="2"/>
  <c r="N279" i="2"/>
  <c r="L280" i="2"/>
  <c r="M280" i="2"/>
  <c r="N280" i="2"/>
  <c r="L281" i="2"/>
  <c r="M281" i="2"/>
  <c r="N281" i="2"/>
  <c r="L282" i="2"/>
  <c r="M282" i="2"/>
  <c r="N282" i="2"/>
  <c r="L283" i="2"/>
  <c r="M283" i="2"/>
  <c r="N283" i="2"/>
  <c r="L284" i="2"/>
  <c r="M284" i="2"/>
  <c r="N284" i="2"/>
  <c r="L285" i="2"/>
  <c r="M285" i="2"/>
  <c r="N285" i="2"/>
  <c r="L286" i="2"/>
  <c r="M286" i="2"/>
  <c r="N286" i="2"/>
  <c r="L287" i="2"/>
  <c r="M287" i="2"/>
  <c r="N287" i="2"/>
  <c r="L288" i="2"/>
  <c r="M288" i="2"/>
  <c r="N288" i="2"/>
  <c r="L289" i="2"/>
  <c r="M289" i="2"/>
  <c r="N289" i="2"/>
  <c r="L290" i="2"/>
  <c r="M290" i="2"/>
  <c r="N290" i="2"/>
  <c r="L291" i="2"/>
  <c r="M291" i="2"/>
  <c r="N291" i="2"/>
  <c r="L292" i="2"/>
  <c r="M292" i="2"/>
  <c r="N292" i="2"/>
  <c r="L293" i="2"/>
  <c r="M293" i="2"/>
  <c r="N293" i="2"/>
  <c r="L294" i="2"/>
  <c r="M294" i="2"/>
  <c r="N294" i="2"/>
  <c r="L295" i="2"/>
  <c r="M295" i="2"/>
  <c r="N295" i="2"/>
  <c r="L296" i="2"/>
  <c r="M296" i="2"/>
  <c r="N296" i="2"/>
  <c r="L297" i="2"/>
  <c r="M297" i="2"/>
  <c r="N297" i="2"/>
  <c r="L298" i="2"/>
  <c r="M298" i="2"/>
  <c r="N298" i="2"/>
  <c r="L299" i="2"/>
  <c r="M299" i="2"/>
  <c r="N299" i="2"/>
  <c r="L300" i="2"/>
  <c r="M300" i="2"/>
  <c r="N300" i="2"/>
  <c r="L301" i="2"/>
  <c r="M301" i="2"/>
  <c r="N301" i="2"/>
  <c r="L302" i="2"/>
  <c r="M302" i="2"/>
  <c r="N302" i="2"/>
  <c r="AF3" i="1" l="1"/>
  <c r="F15" i="1" l="1"/>
  <c r="Q20" i="4" l="1"/>
  <c r="Q19" i="4"/>
  <c r="Q14" i="4"/>
  <c r="V13" i="1" l="1" a="1"/>
  <c r="V13" i="1" s="1"/>
  <c r="A3" i="4"/>
  <c r="G3" i="4"/>
  <c r="F3" i="4"/>
  <c r="AW3" i="1"/>
  <c r="K3" i="4" s="1"/>
  <c r="AV3" i="1"/>
  <c r="J3" i="4" s="1"/>
  <c r="AU3" i="1"/>
  <c r="I3" i="4" s="1"/>
  <c r="Q4" i="1" a="1"/>
  <c r="Q4" i="1" s="1"/>
  <c r="AS3" i="1"/>
  <c r="AR3" i="1"/>
  <c r="AV2" i="1"/>
  <c r="AW2" i="1"/>
  <c r="AU2" i="1"/>
  <c r="AT2" i="1"/>
  <c r="AS2" i="1"/>
  <c r="AR2" i="1"/>
  <c r="AQ2" i="1"/>
  <c r="AP2" i="1"/>
  <c r="B3" i="4" l="1"/>
  <c r="AK3" i="1"/>
  <c r="AJ3" i="1"/>
  <c r="AJ2" i="1"/>
  <c r="AK2" i="1"/>
  <c r="F17" i="1"/>
  <c r="AA3" i="1"/>
  <c r="AP3" i="1" s="1"/>
  <c r="L3" i="4" s="1"/>
  <c r="AC5" i="1" l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4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3" i="1"/>
  <c r="V3" i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4" i="1" a="1"/>
  <c r="V4" i="1" s="1"/>
  <c r="P4" i="1" a="1"/>
  <c r="P4" i="1" s="1"/>
  <c r="Q3" i="1"/>
  <c r="AM3" i="1" s="1"/>
  <c r="E3" i="4" s="1"/>
  <c r="P3" i="1"/>
  <c r="AL3" i="1" s="1"/>
  <c r="C3" i="4" s="1"/>
  <c r="P5" i="1" a="1"/>
  <c r="P5" i="1" s="1"/>
  <c r="Q5" i="1" a="1"/>
  <c r="Q5" i="1" s="1"/>
  <c r="P6" i="1" a="1"/>
  <c r="P6" i="1" s="1"/>
  <c r="Q6" i="1" a="1"/>
  <c r="Q6" i="1" s="1"/>
  <c r="P7" i="1" a="1"/>
  <c r="P7" i="1" s="1"/>
  <c r="Q7" i="1" a="1"/>
  <c r="Q7" i="1" s="1"/>
  <c r="P8" i="1" a="1"/>
  <c r="P8" i="1" s="1"/>
  <c r="Q8" i="1" a="1"/>
  <c r="Q8" i="1" s="1"/>
  <c r="P9" i="1" a="1"/>
  <c r="P9" i="1" s="1"/>
  <c r="Q9" i="1" a="1"/>
  <c r="Q9" i="1" s="1"/>
  <c r="P10" i="1" a="1"/>
  <c r="P10" i="1" s="1"/>
  <c r="Q10" i="1" a="1"/>
  <c r="Q10" i="1" s="1"/>
  <c r="P11" i="1" a="1"/>
  <c r="P11" i="1" s="1"/>
  <c r="Q11" i="1" a="1"/>
  <c r="Q11" i="1" s="1"/>
  <c r="P12" i="1" a="1"/>
  <c r="P12" i="1" s="1"/>
  <c r="Q12" i="1" a="1"/>
  <c r="Q12" i="1" s="1"/>
  <c r="P13" i="1" a="1"/>
  <c r="P13" i="1" s="1"/>
  <c r="Q13" i="1" a="1"/>
  <c r="Q13" i="1" s="1"/>
  <c r="P14" i="1" a="1"/>
  <c r="P14" i="1" s="1"/>
  <c r="Q14" i="1" a="1"/>
  <c r="Q14" i="1" s="1"/>
  <c r="P15" i="1" a="1"/>
  <c r="P15" i="1" s="1"/>
  <c r="Q15" i="1" a="1"/>
  <c r="Q15" i="1" s="1"/>
  <c r="P16" i="1" a="1"/>
  <c r="P16" i="1" s="1"/>
  <c r="Q16" i="1" a="1"/>
  <c r="Q16" i="1" s="1"/>
  <c r="P17" i="1" a="1"/>
  <c r="P17" i="1" s="1"/>
  <c r="Q17" i="1" a="1"/>
  <c r="Q17" i="1" s="1"/>
  <c r="P18" i="1" a="1"/>
  <c r="P18" i="1" s="1"/>
  <c r="Q18" i="1" a="1"/>
  <c r="Q18" i="1" s="1"/>
  <c r="P19" i="1" a="1"/>
  <c r="P19" i="1" s="1"/>
  <c r="Q19" i="1" a="1"/>
  <c r="Q19" i="1" s="1"/>
  <c r="P20" i="1" a="1"/>
  <c r="P20" i="1" s="1"/>
  <c r="Q20" i="1" a="1"/>
  <c r="Q20" i="1" s="1"/>
  <c r="P21" i="1" a="1"/>
  <c r="P21" i="1" s="1"/>
  <c r="Q21" i="1" a="1"/>
  <c r="Q21" i="1" s="1"/>
  <c r="P22" i="1" a="1"/>
  <c r="P22" i="1" s="1"/>
  <c r="Q22" i="1" a="1"/>
  <c r="Q22" i="1" s="1"/>
  <c r="P23" i="1" a="1"/>
  <c r="P23" i="1" s="1"/>
  <c r="Q23" i="1" a="1"/>
  <c r="Q23" i="1" s="1"/>
  <c r="P24" i="1" a="1"/>
  <c r="P24" i="1" s="1"/>
  <c r="Q24" i="1" a="1"/>
  <c r="Q24" i="1" s="1"/>
  <c r="P25" i="1" a="1"/>
  <c r="P25" i="1" s="1"/>
  <c r="Q25" i="1" a="1"/>
  <c r="Q25" i="1" s="1"/>
  <c r="P26" i="1" a="1"/>
  <c r="P26" i="1" s="1"/>
  <c r="Q26" i="1" a="1"/>
  <c r="Q26" i="1" s="1"/>
  <c r="P27" i="1" a="1"/>
  <c r="P27" i="1" s="1"/>
  <c r="Q27" i="1" a="1"/>
  <c r="Q27" i="1" s="1"/>
  <c r="P28" i="1" a="1"/>
  <c r="P28" i="1" s="1"/>
  <c r="Q28" i="1" a="1"/>
  <c r="Q28" i="1" s="1"/>
  <c r="P29" i="1" a="1"/>
  <c r="P29" i="1" s="1"/>
  <c r="Q29" i="1" a="1"/>
  <c r="Q29" i="1" s="1"/>
  <c r="P30" i="1" a="1"/>
  <c r="P30" i="1" s="1"/>
  <c r="Q30" i="1" a="1"/>
  <c r="Q30" i="1" s="1"/>
  <c r="P31" i="1" a="1"/>
  <c r="P31" i="1" s="1"/>
  <c r="Q31" i="1" a="1"/>
  <c r="Q31" i="1" s="1"/>
  <c r="P32" i="1" a="1"/>
  <c r="P32" i="1" s="1"/>
  <c r="Q32" i="1" a="1"/>
  <c r="Q32" i="1" s="1"/>
  <c r="P33" i="1" a="1"/>
  <c r="P33" i="1" s="1"/>
  <c r="Q33" i="1" a="1"/>
  <c r="Q33" i="1" s="1"/>
  <c r="P34" i="1" a="1"/>
  <c r="P34" i="1" s="1"/>
  <c r="Q34" i="1" a="1"/>
  <c r="Q34" i="1" s="1"/>
  <c r="P35" i="1" a="1"/>
  <c r="P35" i="1" s="1"/>
  <c r="Q35" i="1" a="1"/>
  <c r="Q35" i="1" s="1"/>
  <c r="P36" i="1" a="1"/>
  <c r="P36" i="1" s="1"/>
  <c r="Q36" i="1" a="1"/>
  <c r="Q36" i="1" s="1"/>
  <c r="P37" i="1" a="1"/>
  <c r="P37" i="1" s="1"/>
  <c r="Q37" i="1" a="1"/>
  <c r="Q37" i="1" s="1"/>
  <c r="P38" i="1" a="1"/>
  <c r="P38" i="1" s="1"/>
  <c r="Q38" i="1" a="1"/>
  <c r="Q38" i="1" s="1"/>
  <c r="P39" i="1" a="1"/>
  <c r="P39" i="1" s="1"/>
  <c r="Q39" i="1" a="1"/>
  <c r="Q39" i="1" s="1"/>
  <c r="P40" i="1" a="1"/>
  <c r="P40" i="1" s="1"/>
  <c r="Q40" i="1" a="1"/>
  <c r="Q40" i="1" s="1"/>
  <c r="P41" i="1" a="1"/>
  <c r="P41" i="1" s="1"/>
  <c r="Q41" i="1" a="1"/>
  <c r="Q41" i="1" s="1"/>
  <c r="P42" i="1" a="1"/>
  <c r="P42" i="1" s="1"/>
  <c r="Q42" i="1" a="1"/>
  <c r="Q42" i="1" s="1"/>
  <c r="P43" i="1" a="1"/>
  <c r="P43" i="1" s="1"/>
  <c r="Q43" i="1" a="1"/>
  <c r="Q43" i="1" s="1"/>
  <c r="P44" i="1" a="1"/>
  <c r="P44" i="1" s="1"/>
  <c r="Q44" i="1" a="1"/>
  <c r="Q44" i="1" s="1"/>
  <c r="P45" i="1" a="1"/>
  <c r="P45" i="1" s="1"/>
  <c r="Q45" i="1" a="1"/>
  <c r="Q45" i="1" s="1"/>
  <c r="P46" i="1" a="1"/>
  <c r="P46" i="1" s="1"/>
  <c r="Q46" i="1" a="1"/>
  <c r="Q46" i="1" s="1"/>
  <c r="P47" i="1" a="1"/>
  <c r="P47" i="1" s="1"/>
  <c r="Q47" i="1" a="1"/>
  <c r="Q47" i="1" s="1"/>
  <c r="P48" i="1" a="1"/>
  <c r="P48" i="1" s="1"/>
  <c r="Q48" i="1" a="1"/>
  <c r="Q48" i="1" s="1"/>
  <c r="P49" i="1" a="1"/>
  <c r="P49" i="1" s="1"/>
  <c r="Q49" i="1" a="1"/>
  <c r="Q49" i="1" s="1"/>
  <c r="P50" i="1" a="1"/>
  <c r="P50" i="1" s="1"/>
  <c r="Q50" i="1" a="1"/>
  <c r="Q50" i="1" s="1"/>
  <c r="P51" i="1" a="1"/>
  <c r="P51" i="1" s="1"/>
  <c r="Q51" i="1" a="1"/>
  <c r="Q51" i="1" s="1"/>
  <c r="P52" i="1" a="1"/>
  <c r="P52" i="1" s="1"/>
  <c r="Q52" i="1" a="1"/>
  <c r="Q52" i="1" s="1"/>
  <c r="P53" i="1" a="1"/>
  <c r="P53" i="1" s="1"/>
  <c r="Q53" i="1" a="1"/>
  <c r="Q53" i="1" s="1"/>
  <c r="Q2" i="1"/>
  <c r="AM2" i="1" s="1"/>
  <c r="P2" i="1"/>
  <c r="AL2" i="1" s="1"/>
  <c r="Z1" i="2" a="1"/>
  <c r="Z1" i="2" s="1"/>
  <c r="Y301" i="2"/>
  <c r="Y302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" i="2"/>
  <c r="A135" i="3"/>
  <c r="A249" i="3"/>
  <c r="A248" i="3"/>
  <c r="A247" i="3"/>
  <c r="A134" i="3"/>
  <c r="A133" i="3"/>
  <c r="A132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131" i="3"/>
  <c r="A130" i="3"/>
  <c r="A233" i="3"/>
  <c r="A129" i="3"/>
  <c r="A232" i="3"/>
  <c r="A231" i="3"/>
  <c r="A128" i="3"/>
  <c r="A127" i="3"/>
  <c r="A126" i="3"/>
  <c r="A125" i="3"/>
  <c r="A124" i="3"/>
  <c r="A123" i="3"/>
  <c r="A122" i="3"/>
  <c r="A230" i="3"/>
  <c r="A229" i="3"/>
  <c r="A228" i="3"/>
  <c r="A227" i="3"/>
  <c r="A226" i="3"/>
  <c r="A225" i="3"/>
  <c r="A224" i="3"/>
  <c r="A121" i="3"/>
  <c r="A223" i="3"/>
  <c r="A222" i="3"/>
  <c r="A221" i="3"/>
  <c r="A220" i="3"/>
  <c r="A219" i="3"/>
  <c r="A218" i="3"/>
  <c r="A120" i="3"/>
  <c r="A119" i="3"/>
  <c r="A217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216" i="3"/>
  <c r="A215" i="3"/>
  <c r="A105" i="3"/>
  <c r="A104" i="3"/>
  <c r="A103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D197" i="3" s="1"/>
  <c r="A196" i="3"/>
  <c r="A195" i="3"/>
  <c r="A194" i="3"/>
  <c r="A193" i="3"/>
  <c r="A192" i="3"/>
  <c r="A191" i="3"/>
  <c r="A102" i="3"/>
  <c r="A101" i="3"/>
  <c r="A100" i="3"/>
  <c r="A99" i="3"/>
  <c r="A98" i="3"/>
  <c r="A97" i="3"/>
  <c r="F97" i="3" s="1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190" i="3"/>
  <c r="A189" i="3"/>
  <c r="A188" i="3"/>
  <c r="A187" i="3"/>
  <c r="A186" i="3"/>
  <c r="A81" i="3"/>
  <c r="A80" i="3"/>
  <c r="F80" i="3" s="1"/>
  <c r="A79" i="3"/>
  <c r="A78" i="3"/>
  <c r="A77" i="3"/>
  <c r="A76" i="3"/>
  <c r="G76" i="3" s="1"/>
  <c r="A75" i="3"/>
  <c r="A74" i="3"/>
  <c r="G74" i="3" s="1"/>
  <c r="A73" i="3"/>
  <c r="A72" i="3"/>
  <c r="G72" i="3" s="1"/>
  <c r="A71" i="3"/>
  <c r="A70" i="3"/>
  <c r="A69" i="3"/>
  <c r="A185" i="3"/>
  <c r="A184" i="3"/>
  <c r="A183" i="3"/>
  <c r="A182" i="3"/>
  <c r="A181" i="3"/>
  <c r="A68" i="3"/>
  <c r="A67" i="3"/>
  <c r="A180" i="3"/>
  <c r="A66" i="3"/>
  <c r="A65" i="3"/>
  <c r="A179" i="3"/>
  <c r="A64" i="3"/>
  <c r="A63" i="3"/>
  <c r="A62" i="3"/>
  <c r="A61" i="3"/>
  <c r="A60" i="3"/>
  <c r="A59" i="3"/>
  <c r="A58" i="3"/>
  <c r="A57" i="3"/>
  <c r="G57" i="3" s="1"/>
  <c r="A56" i="3"/>
  <c r="A55" i="3"/>
  <c r="A54" i="3"/>
  <c r="A53" i="3"/>
  <c r="A52" i="3"/>
  <c r="A51" i="3"/>
  <c r="A50" i="3"/>
  <c r="A49" i="3"/>
  <c r="A48" i="3"/>
  <c r="A47" i="3"/>
  <c r="G47" i="3" s="1"/>
  <c r="A46" i="3"/>
  <c r="A45" i="3"/>
  <c r="A44" i="3"/>
  <c r="A178" i="3"/>
  <c r="A177" i="3"/>
  <c r="A176" i="3"/>
  <c r="A175" i="3"/>
  <c r="A174" i="3"/>
  <c r="A43" i="3"/>
  <c r="A42" i="3"/>
  <c r="A41" i="3"/>
  <c r="G41" i="3" s="1"/>
  <c r="A40" i="3"/>
  <c r="A39" i="3"/>
  <c r="A38" i="3"/>
  <c r="A37" i="3"/>
  <c r="A36" i="3"/>
  <c r="A35" i="3"/>
  <c r="A34" i="3"/>
  <c r="A33" i="3"/>
  <c r="A32" i="3"/>
  <c r="A31" i="3"/>
  <c r="A30" i="3"/>
  <c r="A29" i="3"/>
  <c r="G29" i="3" s="1"/>
  <c r="A173" i="3"/>
  <c r="A172" i="3"/>
  <c r="A171" i="3"/>
  <c r="A170" i="3"/>
  <c r="A169" i="3"/>
  <c r="D169" i="3" s="1"/>
  <c r="A168" i="3"/>
  <c r="A167" i="3"/>
  <c r="A166" i="3"/>
  <c r="A165" i="3"/>
  <c r="A164" i="3"/>
  <c r="A163" i="3"/>
  <c r="A162" i="3"/>
  <c r="A28" i="3"/>
  <c r="A161" i="3"/>
  <c r="A160" i="3"/>
  <c r="A159" i="3"/>
  <c r="A158" i="3"/>
  <c r="A157" i="3"/>
  <c r="A156" i="3"/>
  <c r="A155" i="3"/>
  <c r="A27" i="3"/>
  <c r="A26" i="3"/>
  <c r="A154" i="3"/>
  <c r="A153" i="3"/>
  <c r="A25" i="3"/>
  <c r="A24" i="3"/>
  <c r="A23" i="3"/>
  <c r="F23" i="3" s="1"/>
  <c r="A22" i="3"/>
  <c r="G22" i="3" s="1"/>
  <c r="A21" i="3"/>
  <c r="A20" i="3"/>
  <c r="A19" i="3"/>
  <c r="A152" i="3"/>
  <c r="A151" i="3"/>
  <c r="A150" i="3"/>
  <c r="A149" i="3"/>
  <c r="A148" i="3"/>
  <c r="A147" i="3"/>
  <c r="A146" i="3"/>
  <c r="A145" i="3"/>
  <c r="A18" i="3"/>
  <c r="G18" i="3" s="1"/>
  <c r="A17" i="3"/>
  <c r="A16" i="3"/>
  <c r="F16" i="3" s="1"/>
  <c r="A15" i="3"/>
  <c r="F15" i="3" s="1"/>
  <c r="A14" i="3"/>
  <c r="G14" i="3" s="1"/>
  <c r="A13" i="3"/>
  <c r="A144" i="3"/>
  <c r="A12" i="3"/>
  <c r="F12" i="3" s="1"/>
  <c r="A11" i="3"/>
  <c r="G11" i="3" s="1"/>
  <c r="A10" i="3"/>
  <c r="A143" i="3"/>
  <c r="A142" i="3"/>
  <c r="A141" i="3"/>
  <c r="A140" i="3"/>
  <c r="A9" i="3"/>
  <c r="F9" i="3" s="1"/>
  <c r="A8" i="3"/>
  <c r="F8" i="3" s="1"/>
  <c r="A7" i="3"/>
  <c r="G7" i="3" s="1"/>
  <c r="A6" i="3"/>
  <c r="A5" i="3"/>
  <c r="F5" i="3" s="1"/>
  <c r="A139" i="3"/>
  <c r="A138" i="3"/>
  <c r="A4" i="3"/>
  <c r="A137" i="3"/>
  <c r="A136" i="3"/>
  <c r="A3" i="3"/>
  <c r="G3" i="3" s="1"/>
  <c r="A250" i="3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3" i="2"/>
  <c r="N243" i="2"/>
  <c r="M243" i="2"/>
  <c r="N242" i="2"/>
  <c r="M242" i="2"/>
  <c r="N229" i="2"/>
  <c r="M229" i="2"/>
  <c r="N245" i="2"/>
  <c r="M245" i="2"/>
  <c r="N230" i="2"/>
  <c r="M230" i="2"/>
  <c r="N247" i="2"/>
  <c r="M247" i="2"/>
  <c r="N248" i="2"/>
  <c r="M248" i="2"/>
  <c r="N249" i="2"/>
  <c r="M249" i="2"/>
  <c r="N231" i="2"/>
  <c r="M231" i="2"/>
  <c r="N236" i="2"/>
  <c r="M236" i="2"/>
  <c r="N235" i="2"/>
  <c r="M235" i="2"/>
  <c r="N234" i="2"/>
  <c r="M234" i="2"/>
  <c r="N241" i="2"/>
  <c r="M241" i="2"/>
  <c r="N232" i="2"/>
  <c r="M232" i="2"/>
  <c r="N246" i="2"/>
  <c r="M246" i="2"/>
  <c r="N228" i="2"/>
  <c r="M228" i="2"/>
  <c r="N233" i="2"/>
  <c r="M233" i="2"/>
  <c r="N250" i="2"/>
  <c r="M250" i="2"/>
  <c r="N244" i="2"/>
  <c r="M244" i="2"/>
  <c r="N237" i="2"/>
  <c r="M237" i="2"/>
  <c r="N238" i="2"/>
  <c r="M238" i="2"/>
  <c r="N239" i="2"/>
  <c r="M239" i="2"/>
  <c r="N240" i="2"/>
  <c r="M240" i="2"/>
  <c r="N201" i="2"/>
  <c r="M201" i="2"/>
  <c r="N218" i="2"/>
  <c r="M218" i="2"/>
  <c r="N217" i="2"/>
  <c r="M217" i="2"/>
  <c r="N216" i="2"/>
  <c r="M216" i="2"/>
  <c r="N212" i="2"/>
  <c r="M212" i="2"/>
  <c r="N213" i="2"/>
  <c r="M213" i="2"/>
  <c r="N215" i="2"/>
  <c r="M215" i="2"/>
  <c r="N214" i="2"/>
  <c r="M214" i="2"/>
  <c r="N193" i="2"/>
  <c r="E232" i="3" s="1"/>
  <c r="M193" i="2"/>
  <c r="N195" i="2"/>
  <c r="M195" i="2"/>
  <c r="N194" i="2"/>
  <c r="M194" i="2"/>
  <c r="N227" i="2"/>
  <c r="M227" i="2"/>
  <c r="N200" i="2"/>
  <c r="M200" i="2"/>
  <c r="N188" i="2"/>
  <c r="M188" i="2"/>
  <c r="N197" i="2"/>
  <c r="M197" i="2"/>
  <c r="N220" i="2"/>
  <c r="M220" i="2"/>
  <c r="N196" i="2"/>
  <c r="M196" i="2"/>
  <c r="N221" i="2"/>
  <c r="M221" i="2"/>
  <c r="N189" i="2"/>
  <c r="M189" i="2"/>
  <c r="N219" i="2"/>
  <c r="E241" i="3" s="1"/>
  <c r="M219" i="2"/>
  <c r="N211" i="2"/>
  <c r="M211" i="2"/>
  <c r="N202" i="2"/>
  <c r="E237" i="3" s="1"/>
  <c r="M202" i="2"/>
  <c r="N203" i="2"/>
  <c r="M203" i="2"/>
  <c r="N225" i="2"/>
  <c r="M225" i="2"/>
  <c r="N224" i="2"/>
  <c r="M224" i="2"/>
  <c r="N223" i="2"/>
  <c r="M223" i="2"/>
  <c r="N222" i="2"/>
  <c r="M222" i="2"/>
  <c r="N210" i="2"/>
  <c r="M210" i="2"/>
  <c r="N198" i="2"/>
  <c r="M198" i="2"/>
  <c r="N226" i="2"/>
  <c r="M226" i="2"/>
  <c r="N191" i="2"/>
  <c r="M191" i="2"/>
  <c r="N192" i="2"/>
  <c r="E177" i="3" s="1"/>
  <c r="M192" i="2"/>
  <c r="N190" i="2"/>
  <c r="M190" i="2"/>
  <c r="N199" i="2"/>
  <c r="M199" i="2"/>
  <c r="N209" i="2"/>
  <c r="M209" i="2"/>
  <c r="N208" i="2"/>
  <c r="M208" i="2"/>
  <c r="N207" i="2"/>
  <c r="M207" i="2"/>
  <c r="N206" i="2"/>
  <c r="M206" i="2"/>
  <c r="N205" i="2"/>
  <c r="M205" i="2"/>
  <c r="N204" i="2"/>
  <c r="M204" i="2"/>
  <c r="N180" i="2"/>
  <c r="M180" i="2"/>
  <c r="N179" i="2"/>
  <c r="M179" i="2"/>
  <c r="N178" i="2"/>
  <c r="M178" i="2"/>
  <c r="N177" i="2"/>
  <c r="M177" i="2"/>
  <c r="N176" i="2"/>
  <c r="M176" i="2"/>
  <c r="N175" i="2"/>
  <c r="M175" i="2"/>
  <c r="N174" i="2"/>
  <c r="M174" i="2"/>
  <c r="N173" i="2"/>
  <c r="M173" i="2"/>
  <c r="N172" i="2"/>
  <c r="M172" i="2"/>
  <c r="N171" i="2"/>
  <c r="M171" i="2"/>
  <c r="N170" i="2"/>
  <c r="M170" i="2"/>
  <c r="N169" i="2"/>
  <c r="M169" i="2"/>
  <c r="N168" i="2"/>
  <c r="M168" i="2"/>
  <c r="N167" i="2"/>
  <c r="M167" i="2"/>
  <c r="N166" i="2"/>
  <c r="M166" i="2"/>
  <c r="N165" i="2"/>
  <c r="M165" i="2"/>
  <c r="N164" i="2"/>
  <c r="M164" i="2"/>
  <c r="N163" i="2"/>
  <c r="M163" i="2"/>
  <c r="N162" i="2"/>
  <c r="M162" i="2"/>
  <c r="N161" i="2"/>
  <c r="M161" i="2"/>
  <c r="N159" i="2"/>
  <c r="M159" i="2"/>
  <c r="N160" i="2"/>
  <c r="M160" i="2"/>
  <c r="N146" i="2"/>
  <c r="M146" i="2"/>
  <c r="N156" i="2"/>
  <c r="E228" i="3" s="1"/>
  <c r="M156" i="2"/>
  <c r="N155" i="2"/>
  <c r="M155" i="2"/>
  <c r="N157" i="2"/>
  <c r="M157" i="2"/>
  <c r="N187" i="2"/>
  <c r="M187" i="2"/>
  <c r="N181" i="2"/>
  <c r="M181" i="2"/>
  <c r="N145" i="2"/>
  <c r="M145" i="2"/>
  <c r="N144" i="2"/>
  <c r="M144" i="2"/>
  <c r="N158" i="2"/>
  <c r="M158" i="2"/>
  <c r="N182" i="2"/>
  <c r="M182" i="2"/>
  <c r="N147" i="2"/>
  <c r="E220" i="3" s="1"/>
  <c r="M147" i="2"/>
  <c r="N148" i="2"/>
  <c r="M148" i="2"/>
  <c r="N150" i="2"/>
  <c r="M150" i="2"/>
  <c r="N149" i="2"/>
  <c r="M149" i="2"/>
  <c r="N151" i="2"/>
  <c r="M151" i="2"/>
  <c r="N152" i="2"/>
  <c r="E224" i="3" s="1"/>
  <c r="M152" i="2"/>
  <c r="N183" i="2"/>
  <c r="M183" i="2"/>
  <c r="N154" i="2"/>
  <c r="M154" i="2"/>
  <c r="N153" i="2"/>
  <c r="M153" i="2"/>
  <c r="N186" i="2"/>
  <c r="M186" i="2"/>
  <c r="N185" i="2"/>
  <c r="M185" i="2"/>
  <c r="N184" i="2"/>
  <c r="M184" i="2"/>
  <c r="N124" i="2"/>
  <c r="M124" i="2"/>
  <c r="N138" i="2"/>
  <c r="M138" i="2"/>
  <c r="N139" i="2"/>
  <c r="M139" i="2"/>
  <c r="N143" i="2"/>
  <c r="M143" i="2"/>
  <c r="N142" i="2"/>
  <c r="M142" i="2"/>
  <c r="N141" i="2"/>
  <c r="M141" i="2"/>
  <c r="N140" i="2"/>
  <c r="M140" i="2"/>
  <c r="N137" i="2"/>
  <c r="M137" i="2"/>
  <c r="N125" i="2"/>
  <c r="M125" i="2"/>
  <c r="N131" i="2"/>
  <c r="E113" i="3" s="1"/>
  <c r="M131" i="2"/>
  <c r="N128" i="2"/>
  <c r="M128" i="2"/>
  <c r="N129" i="2"/>
  <c r="M129" i="2"/>
  <c r="N130" i="2"/>
  <c r="E112" i="3" s="1"/>
  <c r="M130" i="2"/>
  <c r="N132" i="2"/>
  <c r="M132" i="2"/>
  <c r="N133" i="2"/>
  <c r="M133" i="2"/>
  <c r="N135" i="2"/>
  <c r="M135" i="2"/>
  <c r="N134" i="2"/>
  <c r="M134" i="2"/>
  <c r="N126" i="2"/>
  <c r="M126" i="2"/>
  <c r="N123" i="2"/>
  <c r="M123" i="2"/>
  <c r="N127" i="2"/>
  <c r="M127" i="2"/>
  <c r="N136" i="2"/>
  <c r="M136" i="2"/>
  <c r="N113" i="2"/>
  <c r="E214" i="3" s="1"/>
  <c r="M113" i="2"/>
  <c r="N118" i="2"/>
  <c r="M118" i="2"/>
  <c r="N117" i="2"/>
  <c r="M117" i="2"/>
  <c r="N116" i="2"/>
  <c r="M116" i="2"/>
  <c r="N115" i="2"/>
  <c r="M115" i="2"/>
  <c r="N112" i="2"/>
  <c r="M112" i="2"/>
  <c r="N111" i="2"/>
  <c r="M111" i="2"/>
  <c r="N114" i="2"/>
  <c r="M114" i="2"/>
  <c r="N119" i="2"/>
  <c r="M119" i="2"/>
  <c r="N110" i="2"/>
  <c r="M110" i="2"/>
  <c r="N122" i="2"/>
  <c r="E215" i="3" s="1"/>
  <c r="M122" i="2"/>
  <c r="N121" i="2"/>
  <c r="M121" i="2"/>
  <c r="N120" i="2"/>
  <c r="M120" i="2"/>
  <c r="N107" i="2"/>
  <c r="M107" i="2"/>
  <c r="N104" i="2"/>
  <c r="M104" i="2"/>
  <c r="N108" i="2"/>
  <c r="M108" i="2"/>
  <c r="N105" i="2"/>
  <c r="M105" i="2"/>
  <c r="N106" i="2"/>
  <c r="M106" i="2"/>
  <c r="N109" i="2"/>
  <c r="M109" i="2"/>
  <c r="N103" i="2"/>
  <c r="E206" i="3" s="1"/>
  <c r="M103" i="2"/>
  <c r="N100" i="2"/>
  <c r="M100" i="2"/>
  <c r="N99" i="2"/>
  <c r="E202" i="3" s="1"/>
  <c r="M99" i="2"/>
  <c r="N98" i="2"/>
  <c r="E54" i="3" s="1"/>
  <c r="M98" i="2"/>
  <c r="N97" i="2"/>
  <c r="M97" i="2"/>
  <c r="N96" i="2"/>
  <c r="M96" i="2"/>
  <c r="N95" i="2"/>
  <c r="M95" i="2"/>
  <c r="N94" i="2"/>
  <c r="M94" i="2"/>
  <c r="N93" i="2"/>
  <c r="M93" i="2"/>
  <c r="N92" i="2"/>
  <c r="M92" i="2"/>
  <c r="N91" i="2"/>
  <c r="M91" i="2"/>
  <c r="N90" i="2"/>
  <c r="E46" i="3" s="1"/>
  <c r="M90" i="2"/>
  <c r="N89" i="2"/>
  <c r="M89" i="2"/>
  <c r="N88" i="2"/>
  <c r="M88" i="2"/>
  <c r="N101" i="2"/>
  <c r="M101" i="2"/>
  <c r="N102" i="2"/>
  <c r="E58" i="3" s="1"/>
  <c r="M102" i="2"/>
  <c r="N68" i="2"/>
  <c r="M68" i="2"/>
  <c r="N84" i="2"/>
  <c r="M84" i="2"/>
  <c r="N83" i="2"/>
  <c r="M83" i="2"/>
  <c r="N69" i="2"/>
  <c r="M69" i="2"/>
  <c r="N76" i="2"/>
  <c r="M76" i="2"/>
  <c r="N75" i="2"/>
  <c r="M75" i="2"/>
  <c r="N72" i="2"/>
  <c r="M72" i="2"/>
  <c r="N77" i="2"/>
  <c r="M77" i="2"/>
  <c r="N74" i="2"/>
  <c r="M74" i="2"/>
  <c r="N73" i="2"/>
  <c r="M73" i="2"/>
  <c r="N71" i="2"/>
  <c r="M71" i="2"/>
  <c r="N70" i="2"/>
  <c r="M70" i="2"/>
  <c r="N85" i="2"/>
  <c r="M85" i="2"/>
  <c r="N86" i="2"/>
  <c r="M86" i="2"/>
  <c r="N87" i="2"/>
  <c r="M87" i="2"/>
  <c r="N81" i="2"/>
  <c r="M81" i="2"/>
  <c r="N80" i="2"/>
  <c r="M80" i="2"/>
  <c r="N82" i="2"/>
  <c r="M82" i="2"/>
  <c r="N79" i="2"/>
  <c r="M79" i="2"/>
  <c r="N78" i="2"/>
  <c r="M78" i="2"/>
  <c r="N57" i="2"/>
  <c r="M57" i="2"/>
  <c r="N56" i="2"/>
  <c r="M56" i="2"/>
  <c r="N61" i="2"/>
  <c r="M61" i="2"/>
  <c r="N63" i="2"/>
  <c r="M63" i="2"/>
  <c r="N62" i="2"/>
  <c r="M62" i="2"/>
  <c r="N60" i="2"/>
  <c r="M60" i="2"/>
  <c r="N59" i="2"/>
  <c r="M59" i="2"/>
  <c r="N58" i="2"/>
  <c r="M58" i="2"/>
  <c r="N55" i="2"/>
  <c r="M55" i="2"/>
  <c r="N67" i="2"/>
  <c r="M67" i="2"/>
  <c r="N66" i="2"/>
  <c r="M66" i="2"/>
  <c r="N64" i="2"/>
  <c r="M64" i="2"/>
  <c r="N65" i="2"/>
  <c r="M65" i="2"/>
  <c r="N48" i="2"/>
  <c r="M48" i="2"/>
  <c r="N49" i="2"/>
  <c r="M49" i="2"/>
  <c r="N50" i="2"/>
  <c r="M50" i="2"/>
  <c r="N52" i="2"/>
  <c r="M52" i="2"/>
  <c r="N54" i="2"/>
  <c r="M54" i="2"/>
  <c r="N53" i="2"/>
  <c r="M53" i="2"/>
  <c r="N51" i="2"/>
  <c r="M51" i="2"/>
  <c r="N47" i="2"/>
  <c r="E86" i="3" s="1"/>
  <c r="M47" i="2"/>
  <c r="N34" i="2"/>
  <c r="M34" i="2"/>
  <c r="N35" i="2"/>
  <c r="M35" i="2"/>
  <c r="N44" i="2"/>
  <c r="M44" i="2"/>
  <c r="N30" i="2"/>
  <c r="M30" i="2"/>
  <c r="N27" i="2"/>
  <c r="M27" i="2"/>
  <c r="N26" i="2"/>
  <c r="M26" i="2"/>
  <c r="N45" i="2"/>
  <c r="M45" i="2"/>
  <c r="N41" i="2"/>
  <c r="M41" i="2"/>
  <c r="N38" i="2"/>
  <c r="M38" i="2"/>
  <c r="N37" i="2"/>
  <c r="E187" i="3" s="1"/>
  <c r="M37" i="2"/>
  <c r="N40" i="2"/>
  <c r="M40" i="2"/>
  <c r="N39" i="2"/>
  <c r="M39" i="2"/>
  <c r="N23" i="2"/>
  <c r="M23" i="2"/>
  <c r="N46" i="2"/>
  <c r="M46" i="2"/>
  <c r="N42" i="2"/>
  <c r="M42" i="2"/>
  <c r="N43" i="2"/>
  <c r="M43" i="2"/>
  <c r="N24" i="2"/>
  <c r="M24" i="2"/>
  <c r="N28" i="2"/>
  <c r="E186" i="3" s="1"/>
  <c r="M28" i="2"/>
  <c r="N31" i="2"/>
  <c r="M31" i="2"/>
  <c r="N29" i="2"/>
  <c r="M29" i="2"/>
  <c r="N25" i="2"/>
  <c r="M25" i="2"/>
  <c r="N33" i="2"/>
  <c r="M33" i="2"/>
  <c r="N36" i="2"/>
  <c r="M36" i="2"/>
  <c r="N32" i="2"/>
  <c r="M32" i="2"/>
  <c r="N22" i="2"/>
  <c r="M22" i="2"/>
  <c r="N14" i="2"/>
  <c r="M14" i="2"/>
  <c r="N11" i="2"/>
  <c r="M11" i="2"/>
  <c r="L4" i="2"/>
  <c r="N4" i="2"/>
  <c r="E184" i="3" s="1"/>
  <c r="M4" i="2"/>
  <c r="N10" i="2"/>
  <c r="M10" i="2"/>
  <c r="N12" i="2"/>
  <c r="M12" i="2"/>
  <c r="N13" i="2"/>
  <c r="M13" i="2"/>
  <c r="N18" i="2"/>
  <c r="M18" i="2"/>
  <c r="N6" i="2"/>
  <c r="M6" i="2"/>
  <c r="N5" i="2"/>
  <c r="M5" i="2"/>
  <c r="N15" i="2"/>
  <c r="M15" i="2"/>
  <c r="N7" i="2"/>
  <c r="M7" i="2"/>
  <c r="N8" i="2"/>
  <c r="M8" i="2"/>
  <c r="N9" i="2"/>
  <c r="M9" i="2"/>
  <c r="N17" i="2"/>
  <c r="M17" i="2"/>
  <c r="N16" i="2"/>
  <c r="M16" i="2"/>
  <c r="N21" i="2"/>
  <c r="M21" i="2"/>
  <c r="N20" i="2"/>
  <c r="M20" i="2"/>
  <c r="N19" i="2"/>
  <c r="M19" i="2"/>
  <c r="N3" i="2"/>
  <c r="M3" i="2"/>
  <c r="AE41" i="1" l="1"/>
  <c r="AE25" i="1"/>
  <c r="AE9" i="1"/>
  <c r="AE10" i="1"/>
  <c r="AE40" i="1"/>
  <c r="AE24" i="1"/>
  <c r="AE8" i="1"/>
  <c r="C250" i="3"/>
  <c r="AO3" i="1"/>
  <c r="AE46" i="1"/>
  <c r="AE26" i="1"/>
  <c r="AE6" i="1"/>
  <c r="B250" i="3"/>
  <c r="AN3" i="1"/>
  <c r="AE47" i="1"/>
  <c r="AE31" i="1"/>
  <c r="AE15" i="1"/>
  <c r="AB3" i="1"/>
  <c r="AQ3" i="1" s="1"/>
  <c r="M3" i="4" s="1"/>
  <c r="AT3" i="1"/>
  <c r="H3" i="4" s="1"/>
  <c r="W3" i="1"/>
  <c r="X3" i="1" s="1"/>
  <c r="AC3" i="1"/>
  <c r="LJ285" i="2"/>
  <c r="KY253" i="2"/>
  <c r="Z2" i="2" a="1"/>
  <c r="LF258" i="2" s="1"/>
  <c r="KJ296" i="2"/>
  <c r="KP288" i="2"/>
  <c r="JW268" i="2"/>
  <c r="KJ268" i="2"/>
  <c r="JT252" i="2"/>
  <c r="KB299" i="2"/>
  <c r="JV295" i="2"/>
  <c r="JO295" i="2"/>
  <c r="KW287" i="2"/>
  <c r="JV287" i="2"/>
  <c r="KV287" i="2"/>
  <c r="LL287" i="2"/>
  <c r="KX283" i="2"/>
  <c r="LB283" i="2"/>
  <c r="KF283" i="2"/>
  <c r="KR283" i="2"/>
  <c r="LE279" i="2"/>
  <c r="JV279" i="2"/>
  <c r="KU279" i="2"/>
  <c r="KY279" i="2"/>
  <c r="JW275" i="2"/>
  <c r="KI275" i="2"/>
  <c r="KR275" i="2"/>
  <c r="JU275" i="2"/>
  <c r="KD275" i="2"/>
  <c r="KP275" i="2"/>
  <c r="LL275" i="2"/>
  <c r="JS271" i="2"/>
  <c r="JT271" i="2"/>
  <c r="KF271" i="2"/>
  <c r="KG271" i="2"/>
  <c r="KS271" i="2"/>
  <c r="KT271" i="2"/>
  <c r="LF271" i="2"/>
  <c r="LE267" i="2"/>
  <c r="JR267" i="2"/>
  <c r="JS267" i="2"/>
  <c r="KE267" i="2"/>
  <c r="KF267" i="2"/>
  <c r="KR267" i="2"/>
  <c r="KO263" i="2"/>
  <c r="LA263" i="2"/>
  <c r="LB263" i="2"/>
  <c r="JO263" i="2"/>
  <c r="JP263" i="2"/>
  <c r="KB263" i="2"/>
  <c r="JX259" i="2"/>
  <c r="KJ259" i="2"/>
  <c r="KK259" i="2"/>
  <c r="KW259" i="2"/>
  <c r="KX259" i="2"/>
  <c r="LJ259" i="2"/>
  <c r="LK259" i="2"/>
  <c r="JX255" i="2"/>
  <c r="KG255" i="2"/>
  <c r="KO255" i="2"/>
  <c r="KP255" i="2"/>
  <c r="LM255" i="2"/>
  <c r="KZ255" i="2"/>
  <c r="LD255" i="2"/>
  <c r="LB255" i="2"/>
  <c r="LJ255" i="2"/>
  <c r="KB251" i="2"/>
  <c r="KF251" i="2"/>
  <c r="JU251" i="2"/>
  <c r="JY251" i="2"/>
  <c r="LI251" i="2"/>
  <c r="JR251" i="2"/>
  <c r="LB251" i="2"/>
  <c r="LF251" i="2"/>
  <c r="KQ251" i="2"/>
  <c r="KU251" i="2"/>
  <c r="KA302" i="2"/>
  <c r="JP302" i="2"/>
  <c r="JR302" i="2"/>
  <c r="JV302" i="2"/>
  <c r="KH302" i="2"/>
  <c r="AM280" i="2"/>
  <c r="BN275" i="2"/>
  <c r="BQ302" i="2"/>
  <c r="BT269" i="2"/>
  <c r="CJ301" i="2"/>
  <c r="CF273" i="2"/>
  <c r="CX287" i="2"/>
  <c r="CP271" i="2"/>
  <c r="CU284" i="2"/>
  <c r="DH277" i="2"/>
  <c r="DL269" i="2"/>
  <c r="AM284" i="2"/>
  <c r="AD283" i="2"/>
  <c r="BG252" i="2"/>
  <c r="AV252" i="2"/>
  <c r="AT254" i="2"/>
  <c r="BK253" i="2"/>
  <c r="BO253" i="2"/>
  <c r="BV251" i="2"/>
  <c r="CI252" i="2"/>
  <c r="CL252" i="2"/>
  <c r="CA253" i="2"/>
  <c r="CW253" i="2"/>
  <c r="CO253" i="2"/>
  <c r="CV253" i="2"/>
  <c r="DC252" i="2"/>
  <c r="DG251" i="2"/>
  <c r="AB141" i="2"/>
  <c r="AA143" i="2"/>
  <c r="AA156" i="2"/>
  <c r="AB165" i="2"/>
  <c r="AA179" i="2"/>
  <c r="AD208" i="2"/>
  <c r="AI300" i="2"/>
  <c r="AI288" i="2"/>
  <c r="BN287" i="2"/>
  <c r="BQ298" i="2"/>
  <c r="BA274" i="2"/>
  <c r="BF283" i="2"/>
  <c r="BT301" i="2"/>
  <c r="CK278" i="2"/>
  <c r="CF293" i="2"/>
  <c r="CB293" i="2"/>
  <c r="DF291" i="2"/>
  <c r="CP295" i="2"/>
  <c r="CU300" i="2"/>
  <c r="DB295" i="2"/>
  <c r="DJ291" i="2"/>
  <c r="DL301" i="2"/>
  <c r="AA149" i="2"/>
  <c r="AA181" i="2"/>
  <c r="AA169" i="2"/>
  <c r="AB173" i="2"/>
  <c r="AB210" i="2"/>
  <c r="AA188" i="2"/>
  <c r="CK294" i="2"/>
  <c r="BH277" i="2"/>
  <c r="AE280" i="2"/>
  <c r="AC270" i="2"/>
  <c r="AC219" i="2"/>
  <c r="CQ300" i="2"/>
  <c r="CS290" i="2"/>
  <c r="CJ289" i="2"/>
  <c r="BF287" i="2"/>
  <c r="DL285" i="2"/>
  <c r="CG278" i="2"/>
  <c r="AQ253" i="2"/>
  <c r="AQ288" i="2"/>
  <c r="AQ296" i="2"/>
  <c r="AM272" i="2"/>
  <c r="AM288" i="2"/>
  <c r="AM292" i="2"/>
  <c r="AF254" i="2"/>
  <c r="AF297" i="2"/>
  <c r="AF285" i="2"/>
  <c r="AD279" i="2"/>
  <c r="AD295" i="2"/>
  <c r="AB281" i="2"/>
  <c r="AB285" i="2"/>
  <c r="AB301" i="2"/>
  <c r="AO270" i="2"/>
  <c r="AO278" i="2"/>
  <c r="AO286" i="2"/>
  <c r="AI253" i="2"/>
  <c r="AI272" i="2"/>
  <c r="AI284" i="2"/>
  <c r="AA276" i="2"/>
  <c r="AA284" i="2"/>
  <c r="AA292" i="2"/>
  <c r="E79" i="3"/>
  <c r="AZ301" i="2"/>
  <c r="DB299" i="2"/>
  <c r="BN295" i="2"/>
  <c r="AO294" i="2"/>
  <c r="BT289" i="2"/>
  <c r="CM288" i="2"/>
  <c r="AD271" i="2"/>
  <c r="AK302" i="2"/>
  <c r="DJ275" i="2"/>
  <c r="AP271" i="2"/>
  <c r="AK135" i="2"/>
  <c r="AC154" i="2"/>
  <c r="AC202" i="2"/>
  <c r="AK274" i="2"/>
  <c r="AK298" i="2"/>
  <c r="AK290" i="2"/>
  <c r="BC276" i="2"/>
  <c r="BC292" i="2"/>
  <c r="BC296" i="2"/>
  <c r="BD269" i="2"/>
  <c r="BD297" i="2"/>
  <c r="BD301" i="2"/>
  <c r="AZ273" i="2"/>
  <c r="AZ277" i="2"/>
  <c r="AZ289" i="2"/>
  <c r="AZ269" i="2"/>
  <c r="AY296" i="2"/>
  <c r="AY288" i="2"/>
  <c r="BN283" i="2"/>
  <c r="BN271" i="2"/>
  <c r="BQ274" i="2"/>
  <c r="BQ278" i="2"/>
  <c r="BQ290" i="2"/>
  <c r="BQ270" i="2"/>
  <c r="BJ271" i="2"/>
  <c r="BJ287" i="2"/>
  <c r="BJ279" i="2"/>
  <c r="BH281" i="2"/>
  <c r="BH273" i="2"/>
  <c r="BH289" i="2"/>
  <c r="BL254" i="2"/>
  <c r="BL277" i="2"/>
  <c r="BL285" i="2"/>
  <c r="BL293" i="2"/>
  <c r="AW270" i="2"/>
  <c r="AW286" i="2"/>
  <c r="AW302" i="2"/>
  <c r="BA251" i="2"/>
  <c r="BA298" i="2"/>
  <c r="BA270" i="2"/>
  <c r="BF271" i="2"/>
  <c r="BF275" i="2"/>
  <c r="BF295" i="2"/>
  <c r="BR252" i="2"/>
  <c r="BR295" i="2"/>
  <c r="BR283" i="2"/>
  <c r="BX269" i="2"/>
  <c r="BX273" i="2"/>
  <c r="BX301" i="2"/>
  <c r="BX293" i="2"/>
  <c r="BW288" i="2"/>
  <c r="BW292" i="2"/>
  <c r="BW284" i="2"/>
  <c r="BT273" i="2"/>
  <c r="BT285" i="2"/>
  <c r="CJ254" i="2"/>
  <c r="CJ293" i="2"/>
  <c r="CJ281" i="2"/>
  <c r="CJ297" i="2"/>
  <c r="CK282" i="2"/>
  <c r="CK274" i="2"/>
  <c r="CK290" i="2"/>
  <c r="BZ252" i="2"/>
  <c r="BZ271" i="2"/>
  <c r="BZ295" i="2"/>
  <c r="BZ283" i="2"/>
  <c r="CD271" i="2"/>
  <c r="CD287" i="2"/>
  <c r="CD295" i="2"/>
  <c r="CG251" i="2"/>
  <c r="CG290" i="2"/>
  <c r="CG298" i="2"/>
  <c r="CF254" i="2"/>
  <c r="CF277" i="2"/>
  <c r="CF269" i="2"/>
  <c r="CF289" i="2"/>
  <c r="CB285" i="2"/>
  <c r="CB289" i="2"/>
  <c r="CB301" i="2"/>
  <c r="CX252" i="2"/>
  <c r="CX295" i="2"/>
  <c r="CX291" i="2"/>
  <c r="CY268" i="2"/>
  <c r="CY276" i="2"/>
  <c r="CY296" i="2"/>
  <c r="DF252" i="2"/>
  <c r="DF287" i="2"/>
  <c r="DF295" i="2"/>
  <c r="DD269" i="2"/>
  <c r="DD273" i="2"/>
  <c r="DD301" i="2"/>
  <c r="DD281" i="2"/>
  <c r="CP279" i="2"/>
  <c r="CP283" i="2"/>
  <c r="CP299" i="2"/>
  <c r="CS278" i="2"/>
  <c r="CS286" i="2"/>
  <c r="CS294" i="2"/>
  <c r="CQ268" i="2"/>
  <c r="CQ276" i="2"/>
  <c r="CQ288" i="2"/>
  <c r="CQ272" i="2"/>
  <c r="CU276" i="2"/>
  <c r="CU292" i="2"/>
  <c r="DB252" i="2"/>
  <c r="DB271" i="2"/>
  <c r="DB279" i="2"/>
  <c r="DB287" i="2"/>
  <c r="CM272" i="2"/>
  <c r="CM292" i="2"/>
  <c r="DH281" i="2"/>
  <c r="DH269" i="2"/>
  <c r="DH293" i="2"/>
  <c r="DH301" i="2"/>
  <c r="DJ271" i="2"/>
  <c r="DJ287" i="2"/>
  <c r="DL254" i="2"/>
  <c r="DL277" i="2"/>
  <c r="DL289" i="2"/>
  <c r="DL273" i="2"/>
  <c r="AB142" i="2"/>
  <c r="AC183" i="2"/>
  <c r="AC187" i="2"/>
  <c r="AC159" i="2"/>
  <c r="AB170" i="2"/>
  <c r="AB174" i="2"/>
  <c r="AA209" i="2"/>
  <c r="AC191" i="2"/>
  <c r="AD196" i="2"/>
  <c r="AD200" i="2"/>
  <c r="AA201" i="2"/>
  <c r="AA237" i="2"/>
  <c r="AA249" i="2"/>
  <c r="AB242" i="2"/>
  <c r="AF301" i="2"/>
  <c r="AY300" i="2"/>
  <c r="DD297" i="2"/>
  <c r="AB297" i="2"/>
  <c r="DL293" i="2"/>
  <c r="BD293" i="2"/>
  <c r="AW290" i="2"/>
  <c r="BL289" i="2"/>
  <c r="BQ286" i="2"/>
  <c r="BX285" i="2"/>
  <c r="AK282" i="2"/>
  <c r="CU280" i="2"/>
  <c r="BW276" i="2"/>
  <c r="BJ275" i="2"/>
  <c r="CS270" i="2"/>
  <c r="BL269" i="2"/>
  <c r="AA213" i="2"/>
  <c r="AD218" i="2"/>
  <c r="AB233" i="2"/>
  <c r="AA241" i="2"/>
  <c r="AA229" i="2"/>
  <c r="AD243" i="2"/>
  <c r="IM22" i="2"/>
  <c r="IQ22" i="2"/>
  <c r="JC22" i="2"/>
  <c r="JG22" i="2"/>
  <c r="JK22" i="2"/>
  <c r="JO22" i="2"/>
  <c r="JS22" i="2"/>
  <c r="JW22" i="2"/>
  <c r="KA22" i="2"/>
  <c r="KE22" i="2"/>
  <c r="KI22" i="2"/>
  <c r="KM22" i="2"/>
  <c r="KQ22" i="2"/>
  <c r="KU22" i="2"/>
  <c r="KY22" i="2"/>
  <c r="LC22" i="2"/>
  <c r="LG22" i="2"/>
  <c r="LK22" i="2"/>
  <c r="IN22" i="2"/>
  <c r="IS22" i="2"/>
  <c r="IX22" i="2"/>
  <c r="JD22" i="2"/>
  <c r="JI22" i="2"/>
  <c r="JN22" i="2"/>
  <c r="JT22" i="2"/>
  <c r="JY22" i="2"/>
  <c r="KD22" i="2"/>
  <c r="KJ22" i="2"/>
  <c r="KO22" i="2"/>
  <c r="KT22" i="2"/>
  <c r="KZ22" i="2"/>
  <c r="LE22" i="2"/>
  <c r="LJ22" i="2"/>
  <c r="IJ22" i="2"/>
  <c r="IO22" i="2"/>
  <c r="IT22" i="2"/>
  <c r="IZ22" i="2"/>
  <c r="JE22" i="2"/>
  <c r="JJ22" i="2"/>
  <c r="JP22" i="2"/>
  <c r="JU22" i="2"/>
  <c r="JZ22" i="2"/>
  <c r="KF22" i="2"/>
  <c r="KK22" i="2"/>
  <c r="KP22" i="2"/>
  <c r="KV22" i="2"/>
  <c r="LA22" i="2"/>
  <c r="LF22" i="2"/>
  <c r="LL22" i="2"/>
  <c r="IK22" i="2"/>
  <c r="IV22" i="2"/>
  <c r="JF22" i="2"/>
  <c r="JQ22" i="2"/>
  <c r="KB22" i="2"/>
  <c r="KL22" i="2"/>
  <c r="KW22" i="2"/>
  <c r="LH22" i="2"/>
  <c r="IL22" i="2"/>
  <c r="IW22" i="2"/>
  <c r="JH22" i="2"/>
  <c r="JR22" i="2"/>
  <c r="KC22" i="2"/>
  <c r="KN22" i="2"/>
  <c r="KX22" i="2"/>
  <c r="LI22" i="2"/>
  <c r="IP22" i="2"/>
  <c r="JA22" i="2"/>
  <c r="JL22" i="2"/>
  <c r="JV22" i="2"/>
  <c r="KG22" i="2"/>
  <c r="KR22" i="2"/>
  <c r="LB22" i="2"/>
  <c r="JB22" i="2"/>
  <c r="KS22" i="2"/>
  <c r="JM22" i="2"/>
  <c r="LD22" i="2"/>
  <c r="JX22" i="2"/>
  <c r="IR22" i="2"/>
  <c r="KH22" i="2"/>
  <c r="GN22" i="2"/>
  <c r="GR22" i="2"/>
  <c r="GV22" i="2"/>
  <c r="GZ22" i="2"/>
  <c r="HD22" i="2"/>
  <c r="HH22" i="2"/>
  <c r="HL22" i="2"/>
  <c r="HP22" i="2"/>
  <c r="HT22" i="2"/>
  <c r="HX22" i="2"/>
  <c r="IB22" i="2"/>
  <c r="IF22" i="2"/>
  <c r="GO22" i="2"/>
  <c r="GS22" i="2"/>
  <c r="GW22" i="2"/>
  <c r="HA22" i="2"/>
  <c r="HE22" i="2"/>
  <c r="HI22" i="2"/>
  <c r="HM22" i="2"/>
  <c r="HQ22" i="2"/>
  <c r="HU22" i="2"/>
  <c r="HY22" i="2"/>
  <c r="IC22" i="2"/>
  <c r="IG22" i="2"/>
  <c r="GP22" i="2"/>
  <c r="GT22" i="2"/>
  <c r="GX22" i="2"/>
  <c r="HB22" i="2"/>
  <c r="HF22" i="2"/>
  <c r="HJ22" i="2"/>
  <c r="HN22" i="2"/>
  <c r="HR22" i="2"/>
  <c r="HV22" i="2"/>
  <c r="HZ22" i="2"/>
  <c r="ID22" i="2"/>
  <c r="IH22" i="2"/>
  <c r="GM22" i="2"/>
  <c r="GQ22" i="2"/>
  <c r="GU22" i="2"/>
  <c r="GY22" i="2"/>
  <c r="HC22" i="2"/>
  <c r="HG22" i="2"/>
  <c r="HK22" i="2"/>
  <c r="HO22" i="2"/>
  <c r="HS22" i="2"/>
  <c r="HW22" i="2"/>
  <c r="IA22" i="2"/>
  <c r="IE22" i="2"/>
  <c r="DO22" i="2"/>
  <c r="DS22" i="2"/>
  <c r="DW22" i="2"/>
  <c r="EA22" i="2"/>
  <c r="EE22" i="2"/>
  <c r="EI22" i="2"/>
  <c r="EM22" i="2"/>
  <c r="EQ22" i="2"/>
  <c r="EU22" i="2"/>
  <c r="EY22" i="2"/>
  <c r="FC22" i="2"/>
  <c r="FG22" i="2"/>
  <c r="FK22" i="2"/>
  <c r="FO22" i="2"/>
  <c r="FS22" i="2"/>
  <c r="FW22" i="2"/>
  <c r="GA22" i="2"/>
  <c r="GE22" i="2"/>
  <c r="GI22" i="2"/>
  <c r="DP22" i="2"/>
  <c r="DT22" i="2"/>
  <c r="DX22" i="2"/>
  <c r="EB22" i="2"/>
  <c r="EF22" i="2"/>
  <c r="EJ22" i="2"/>
  <c r="EN22" i="2"/>
  <c r="ER22" i="2"/>
  <c r="EV22" i="2"/>
  <c r="EZ22" i="2"/>
  <c r="FD22" i="2"/>
  <c r="FH22" i="2"/>
  <c r="FL22" i="2"/>
  <c r="FP22" i="2"/>
  <c r="FT22" i="2"/>
  <c r="FX22" i="2"/>
  <c r="GB22" i="2"/>
  <c r="GF22" i="2"/>
  <c r="GJ22" i="2"/>
  <c r="DQ22" i="2"/>
  <c r="DU22" i="2"/>
  <c r="DY22" i="2"/>
  <c r="EC22" i="2"/>
  <c r="EG22" i="2"/>
  <c r="EK22" i="2"/>
  <c r="EO22" i="2"/>
  <c r="ES22" i="2"/>
  <c r="EW22" i="2"/>
  <c r="FA22" i="2"/>
  <c r="FE22" i="2"/>
  <c r="FI22" i="2"/>
  <c r="FM22" i="2"/>
  <c r="FQ22" i="2"/>
  <c r="FU22" i="2"/>
  <c r="FY22" i="2"/>
  <c r="GC22" i="2"/>
  <c r="GG22" i="2"/>
  <c r="GK22" i="2"/>
  <c r="DN22" i="2"/>
  <c r="DR22" i="2"/>
  <c r="DV22" i="2"/>
  <c r="DZ22" i="2"/>
  <c r="ED22" i="2"/>
  <c r="EH22" i="2"/>
  <c r="EL22" i="2"/>
  <c r="EP22" i="2"/>
  <c r="ET22" i="2"/>
  <c r="EX22" i="2"/>
  <c r="FB22" i="2"/>
  <c r="FF22" i="2"/>
  <c r="FJ22" i="2"/>
  <c r="FN22" i="2"/>
  <c r="FR22" i="2"/>
  <c r="FV22" i="2"/>
  <c r="FZ22" i="2"/>
  <c r="GD22" i="2"/>
  <c r="GH22" i="2"/>
  <c r="GL22" i="2"/>
  <c r="AS3" i="2"/>
  <c r="AB22" i="2"/>
  <c r="AF22" i="2"/>
  <c r="AJ22" i="2"/>
  <c r="AN22" i="2"/>
  <c r="AR22" i="2"/>
  <c r="AV22" i="2"/>
  <c r="AZ22" i="2"/>
  <c r="BD22" i="2"/>
  <c r="BH22" i="2"/>
  <c r="BL22" i="2"/>
  <c r="BP22" i="2"/>
  <c r="BT22" i="2"/>
  <c r="BX22" i="2"/>
  <c r="CB22" i="2"/>
  <c r="CF22" i="2"/>
  <c r="CJ22" i="2"/>
  <c r="CN22" i="2"/>
  <c r="CR22" i="2"/>
  <c r="CV22" i="2"/>
  <c r="CZ22" i="2"/>
  <c r="DD22" i="2"/>
  <c r="DH22" i="2"/>
  <c r="DL22" i="2"/>
  <c r="AC22" i="2"/>
  <c r="AG22" i="2"/>
  <c r="AK22" i="2"/>
  <c r="AO22" i="2"/>
  <c r="AS22" i="2"/>
  <c r="AW22" i="2"/>
  <c r="BA22" i="2"/>
  <c r="BE22" i="2"/>
  <c r="BI22" i="2"/>
  <c r="BM22" i="2"/>
  <c r="BQ22" i="2"/>
  <c r="BU22" i="2"/>
  <c r="BY22" i="2"/>
  <c r="CC22" i="2"/>
  <c r="CG22" i="2"/>
  <c r="CK22" i="2"/>
  <c r="CO22" i="2"/>
  <c r="CS22" i="2"/>
  <c r="CW22" i="2"/>
  <c r="DA22" i="2"/>
  <c r="DE22" i="2"/>
  <c r="DI22" i="2"/>
  <c r="DM22" i="2"/>
  <c r="AE22" i="2"/>
  <c r="AM22" i="2"/>
  <c r="AU22" i="2"/>
  <c r="BC22" i="2"/>
  <c r="BK22" i="2"/>
  <c r="BS22" i="2"/>
  <c r="CA22" i="2"/>
  <c r="CI22" i="2"/>
  <c r="CQ22" i="2"/>
  <c r="CY22" i="2"/>
  <c r="DG22" i="2"/>
  <c r="AH22" i="2"/>
  <c r="AP22" i="2"/>
  <c r="AX22" i="2"/>
  <c r="BF22" i="2"/>
  <c r="BN22" i="2"/>
  <c r="BV22" i="2"/>
  <c r="CD22" i="2"/>
  <c r="CL22" i="2"/>
  <c r="CT22" i="2"/>
  <c r="DB22" i="2"/>
  <c r="DJ22" i="2"/>
  <c r="AA22" i="2"/>
  <c r="AI22" i="2"/>
  <c r="AQ22" i="2"/>
  <c r="AY22" i="2"/>
  <c r="BG22" i="2"/>
  <c r="BO22" i="2"/>
  <c r="BW22" i="2"/>
  <c r="CE22" i="2"/>
  <c r="CM22" i="2"/>
  <c r="CU22" i="2"/>
  <c r="DC22" i="2"/>
  <c r="DK22" i="2"/>
  <c r="AD22" i="2"/>
  <c r="AL22" i="2"/>
  <c r="AT22" i="2"/>
  <c r="BB22" i="2"/>
  <c r="BJ22" i="2"/>
  <c r="BR22" i="2"/>
  <c r="BZ22" i="2"/>
  <c r="CH22" i="2"/>
  <c r="CP22" i="2"/>
  <c r="CX22" i="2"/>
  <c r="DF22" i="2"/>
  <c r="LM24" i="2"/>
  <c r="IJ24" i="2"/>
  <c r="IN24" i="2"/>
  <c r="IR24" i="2"/>
  <c r="IV24" i="2"/>
  <c r="IZ24" i="2"/>
  <c r="JD24" i="2"/>
  <c r="JH24" i="2"/>
  <c r="JL24" i="2"/>
  <c r="JP24" i="2"/>
  <c r="JT24" i="2"/>
  <c r="JX24" i="2"/>
  <c r="KB24" i="2"/>
  <c r="KF24" i="2"/>
  <c r="KJ24" i="2"/>
  <c r="KN24" i="2"/>
  <c r="KR24" i="2"/>
  <c r="KV24" i="2"/>
  <c r="KZ24" i="2"/>
  <c r="LD24" i="2"/>
  <c r="LH24" i="2"/>
  <c r="LL24" i="2"/>
  <c r="IK24" i="2"/>
  <c r="IO24" i="2"/>
  <c r="IS24" i="2"/>
  <c r="IW24" i="2"/>
  <c r="JA24" i="2"/>
  <c r="JE24" i="2"/>
  <c r="JI24" i="2"/>
  <c r="JM24" i="2"/>
  <c r="JQ24" i="2"/>
  <c r="JU24" i="2"/>
  <c r="JY24" i="2"/>
  <c r="KC24" i="2"/>
  <c r="KG24" i="2"/>
  <c r="KK24" i="2"/>
  <c r="KO24" i="2"/>
  <c r="KS24" i="2"/>
  <c r="KW24" i="2"/>
  <c r="LA24" i="2"/>
  <c r="LE24" i="2"/>
  <c r="LI24" i="2"/>
  <c r="IL24" i="2"/>
  <c r="IT24" i="2"/>
  <c r="JB24" i="2"/>
  <c r="JJ24" i="2"/>
  <c r="JR24" i="2"/>
  <c r="JZ24" i="2"/>
  <c r="KH24" i="2"/>
  <c r="KP24" i="2"/>
  <c r="KX24" i="2"/>
  <c r="LF24" i="2"/>
  <c r="IM24" i="2"/>
  <c r="IU24" i="2"/>
  <c r="JC24" i="2"/>
  <c r="JK24" i="2"/>
  <c r="JS24" i="2"/>
  <c r="KA24" i="2"/>
  <c r="KI24" i="2"/>
  <c r="KQ24" i="2"/>
  <c r="KY24" i="2"/>
  <c r="LG24" i="2"/>
  <c r="IP24" i="2"/>
  <c r="IX24" i="2"/>
  <c r="JF24" i="2"/>
  <c r="JN24" i="2"/>
  <c r="JV24" i="2"/>
  <c r="KD24" i="2"/>
  <c r="KL24" i="2"/>
  <c r="KT24" i="2"/>
  <c r="LB24" i="2"/>
  <c r="LJ24" i="2"/>
  <c r="IY24" i="2"/>
  <c r="KE24" i="2"/>
  <c r="LK24" i="2"/>
  <c r="JG24" i="2"/>
  <c r="KM24" i="2"/>
  <c r="II24" i="2"/>
  <c r="JO24" i="2"/>
  <c r="KU24" i="2"/>
  <c r="IQ24" i="2"/>
  <c r="JW24" i="2"/>
  <c r="LC24" i="2"/>
  <c r="GN24" i="2"/>
  <c r="GR24" i="2"/>
  <c r="GV24" i="2"/>
  <c r="GZ24" i="2"/>
  <c r="HD24" i="2"/>
  <c r="HH24" i="2"/>
  <c r="HL24" i="2"/>
  <c r="HP24" i="2"/>
  <c r="HT24" i="2"/>
  <c r="HX24" i="2"/>
  <c r="IB24" i="2"/>
  <c r="IF24" i="2"/>
  <c r="GO24" i="2"/>
  <c r="GS24" i="2"/>
  <c r="GW24" i="2"/>
  <c r="HA24" i="2"/>
  <c r="HE24" i="2"/>
  <c r="HI24" i="2"/>
  <c r="HM24" i="2"/>
  <c r="HQ24" i="2"/>
  <c r="HU24" i="2"/>
  <c r="HY24" i="2"/>
  <c r="IC24" i="2"/>
  <c r="IG24" i="2"/>
  <c r="GP24" i="2"/>
  <c r="GT24" i="2"/>
  <c r="GX24" i="2"/>
  <c r="HB24" i="2"/>
  <c r="HF24" i="2"/>
  <c r="HJ24" i="2"/>
  <c r="HN24" i="2"/>
  <c r="HR24" i="2"/>
  <c r="HV24" i="2"/>
  <c r="HZ24" i="2"/>
  <c r="ID24" i="2"/>
  <c r="IH24" i="2"/>
  <c r="GM24" i="2"/>
  <c r="GQ24" i="2"/>
  <c r="GU24" i="2"/>
  <c r="GY24" i="2"/>
  <c r="HC24" i="2"/>
  <c r="HG24" i="2"/>
  <c r="HK24" i="2"/>
  <c r="HO24" i="2"/>
  <c r="HS24" i="2"/>
  <c r="HW24" i="2"/>
  <c r="IA24" i="2"/>
  <c r="IE24" i="2"/>
  <c r="DQ24" i="2"/>
  <c r="DU24" i="2"/>
  <c r="DY24" i="2"/>
  <c r="EC24" i="2"/>
  <c r="EG24" i="2"/>
  <c r="EK24" i="2"/>
  <c r="EO24" i="2"/>
  <c r="ES24" i="2"/>
  <c r="EW24" i="2"/>
  <c r="FA24" i="2"/>
  <c r="FE24" i="2"/>
  <c r="FI24" i="2"/>
  <c r="FM24" i="2"/>
  <c r="FQ24" i="2"/>
  <c r="FU24" i="2"/>
  <c r="FY24" i="2"/>
  <c r="GC24" i="2"/>
  <c r="GG24" i="2"/>
  <c r="GK24" i="2"/>
  <c r="DN24" i="2"/>
  <c r="DR24" i="2"/>
  <c r="DV24" i="2"/>
  <c r="DZ24" i="2"/>
  <c r="ED24" i="2"/>
  <c r="EH24" i="2"/>
  <c r="EL24" i="2"/>
  <c r="EP24" i="2"/>
  <c r="ET24" i="2"/>
  <c r="EX24" i="2"/>
  <c r="FB24" i="2"/>
  <c r="FF24" i="2"/>
  <c r="FJ24" i="2"/>
  <c r="FN24" i="2"/>
  <c r="FR24" i="2"/>
  <c r="FV24" i="2"/>
  <c r="FZ24" i="2"/>
  <c r="GD24" i="2"/>
  <c r="GH24" i="2"/>
  <c r="GL24" i="2"/>
  <c r="DO24" i="2"/>
  <c r="DS24" i="2"/>
  <c r="DW24" i="2"/>
  <c r="EA24" i="2"/>
  <c r="EE24" i="2"/>
  <c r="EI24" i="2"/>
  <c r="EM24" i="2"/>
  <c r="EQ24" i="2"/>
  <c r="EU24" i="2"/>
  <c r="EY24" i="2"/>
  <c r="FC24" i="2"/>
  <c r="FG24" i="2"/>
  <c r="FK24" i="2"/>
  <c r="FO24" i="2"/>
  <c r="FS24" i="2"/>
  <c r="FW24" i="2"/>
  <c r="GA24" i="2"/>
  <c r="GE24" i="2"/>
  <c r="GI24" i="2"/>
  <c r="DP24" i="2"/>
  <c r="DT24" i="2"/>
  <c r="DX24" i="2"/>
  <c r="EB24" i="2"/>
  <c r="EF24" i="2"/>
  <c r="EJ24" i="2"/>
  <c r="EN24" i="2"/>
  <c r="ER24" i="2"/>
  <c r="EV24" i="2"/>
  <c r="EZ24" i="2"/>
  <c r="FD24" i="2"/>
  <c r="FH24" i="2"/>
  <c r="FL24" i="2"/>
  <c r="FP24" i="2"/>
  <c r="FT24" i="2"/>
  <c r="FX24" i="2"/>
  <c r="GB24" i="2"/>
  <c r="GF24" i="2"/>
  <c r="GJ24" i="2"/>
  <c r="AD24" i="2"/>
  <c r="AH24" i="2"/>
  <c r="AL24" i="2"/>
  <c r="AP24" i="2"/>
  <c r="AT24" i="2"/>
  <c r="AX24" i="2"/>
  <c r="BB24" i="2"/>
  <c r="BF24" i="2"/>
  <c r="BJ24" i="2"/>
  <c r="BN24" i="2"/>
  <c r="BR24" i="2"/>
  <c r="BV24" i="2"/>
  <c r="BZ24" i="2"/>
  <c r="CD24" i="2"/>
  <c r="CH24" i="2"/>
  <c r="CL24" i="2"/>
  <c r="CP24" i="2"/>
  <c r="CT24" i="2"/>
  <c r="CX24" i="2"/>
  <c r="DB24" i="2"/>
  <c r="DF24" i="2"/>
  <c r="DJ24" i="2"/>
  <c r="AA24" i="2"/>
  <c r="AE24" i="2"/>
  <c r="AI24" i="2"/>
  <c r="AM24" i="2"/>
  <c r="AQ24" i="2"/>
  <c r="AU24" i="2"/>
  <c r="AY24" i="2"/>
  <c r="BC24" i="2"/>
  <c r="BG24" i="2"/>
  <c r="BK24" i="2"/>
  <c r="BO24" i="2"/>
  <c r="BS24" i="2"/>
  <c r="BW24" i="2"/>
  <c r="CA24" i="2"/>
  <c r="CE24" i="2"/>
  <c r="CI24" i="2"/>
  <c r="CM24" i="2"/>
  <c r="CQ24" i="2"/>
  <c r="CU24" i="2"/>
  <c r="CY24" i="2"/>
  <c r="DC24" i="2"/>
  <c r="DG24" i="2"/>
  <c r="DK24" i="2"/>
  <c r="AG24" i="2"/>
  <c r="AO24" i="2"/>
  <c r="AW24" i="2"/>
  <c r="BE24" i="2"/>
  <c r="BM24" i="2"/>
  <c r="BU24" i="2"/>
  <c r="CC24" i="2"/>
  <c r="CK24" i="2"/>
  <c r="CS24" i="2"/>
  <c r="DA24" i="2"/>
  <c r="DI24" i="2"/>
  <c r="AB24" i="2"/>
  <c r="AJ24" i="2"/>
  <c r="AR24" i="2"/>
  <c r="AZ24" i="2"/>
  <c r="BH24" i="2"/>
  <c r="BP24" i="2"/>
  <c r="BX24" i="2"/>
  <c r="CF24" i="2"/>
  <c r="CN24" i="2"/>
  <c r="CV24" i="2"/>
  <c r="DD24" i="2"/>
  <c r="DL24" i="2"/>
  <c r="AC24" i="2"/>
  <c r="AK24" i="2"/>
  <c r="AS24" i="2"/>
  <c r="BA24" i="2"/>
  <c r="BI24" i="2"/>
  <c r="BQ24" i="2"/>
  <c r="BY24" i="2"/>
  <c r="CG24" i="2"/>
  <c r="CO24" i="2"/>
  <c r="CW24" i="2"/>
  <c r="DE24" i="2"/>
  <c r="DM24" i="2"/>
  <c r="AU3" i="2"/>
  <c r="AF24" i="2"/>
  <c r="AN24" i="2"/>
  <c r="AV24" i="2"/>
  <c r="BD24" i="2"/>
  <c r="BL24" i="2"/>
  <c r="BT24" i="2"/>
  <c r="CB24" i="2"/>
  <c r="CJ24" i="2"/>
  <c r="CR24" i="2"/>
  <c r="CZ24" i="2"/>
  <c r="DH24" i="2"/>
  <c r="LM38" i="2"/>
  <c r="IJ38" i="2"/>
  <c r="IN38" i="2"/>
  <c r="IR38" i="2"/>
  <c r="IV38" i="2"/>
  <c r="IZ38" i="2"/>
  <c r="JD38" i="2"/>
  <c r="JH38" i="2"/>
  <c r="JL38" i="2"/>
  <c r="JP38" i="2"/>
  <c r="JT38" i="2"/>
  <c r="JX38" i="2"/>
  <c r="KB38" i="2"/>
  <c r="KF38" i="2"/>
  <c r="KJ38" i="2"/>
  <c r="KN38" i="2"/>
  <c r="KR38" i="2"/>
  <c r="KV38" i="2"/>
  <c r="KZ38" i="2"/>
  <c r="LD38" i="2"/>
  <c r="LH38" i="2"/>
  <c r="LL38" i="2"/>
  <c r="IK38" i="2"/>
  <c r="IO38" i="2"/>
  <c r="IS38" i="2"/>
  <c r="IW38" i="2"/>
  <c r="JA38" i="2"/>
  <c r="JE38" i="2"/>
  <c r="JI38" i="2"/>
  <c r="JM38" i="2"/>
  <c r="JQ38" i="2"/>
  <c r="JU38" i="2"/>
  <c r="JY38" i="2"/>
  <c r="KC38" i="2"/>
  <c r="KG38" i="2"/>
  <c r="KK38" i="2"/>
  <c r="KO38" i="2"/>
  <c r="KS38" i="2"/>
  <c r="KW38" i="2"/>
  <c r="LA38" i="2"/>
  <c r="LE38" i="2"/>
  <c r="LI38" i="2"/>
  <c r="IL38" i="2"/>
  <c r="IT38" i="2"/>
  <c r="JB38" i="2"/>
  <c r="JJ38" i="2"/>
  <c r="JR38" i="2"/>
  <c r="JZ38" i="2"/>
  <c r="KH38" i="2"/>
  <c r="KP38" i="2"/>
  <c r="KX38" i="2"/>
  <c r="LF38" i="2"/>
  <c r="IM38" i="2"/>
  <c r="IU38" i="2"/>
  <c r="JC38" i="2"/>
  <c r="JK38" i="2"/>
  <c r="JS38" i="2"/>
  <c r="KA38" i="2"/>
  <c r="KI38" i="2"/>
  <c r="KQ38" i="2"/>
  <c r="KY38" i="2"/>
  <c r="LG38" i="2"/>
  <c r="IP38" i="2"/>
  <c r="IX38" i="2"/>
  <c r="JF38" i="2"/>
  <c r="JN38" i="2"/>
  <c r="JV38" i="2"/>
  <c r="KD38" i="2"/>
  <c r="KL38" i="2"/>
  <c r="KT38" i="2"/>
  <c r="LB38" i="2"/>
  <c r="LJ38" i="2"/>
  <c r="II38" i="2"/>
  <c r="JO38" i="2"/>
  <c r="KU38" i="2"/>
  <c r="IQ38" i="2"/>
  <c r="JW38" i="2"/>
  <c r="LC38" i="2"/>
  <c r="KE38" i="2"/>
  <c r="KM38" i="2"/>
  <c r="IY38" i="2"/>
  <c r="LK38" i="2"/>
  <c r="JG38" i="2"/>
  <c r="GN38" i="2"/>
  <c r="GR38" i="2"/>
  <c r="GV38" i="2"/>
  <c r="GZ38" i="2"/>
  <c r="HD38" i="2"/>
  <c r="HH38" i="2"/>
  <c r="HL38" i="2"/>
  <c r="HP38" i="2"/>
  <c r="HT38" i="2"/>
  <c r="HX38" i="2"/>
  <c r="IB38" i="2"/>
  <c r="IF38" i="2"/>
  <c r="GO38" i="2"/>
  <c r="GS38" i="2"/>
  <c r="GW38" i="2"/>
  <c r="HA38" i="2"/>
  <c r="HE38" i="2"/>
  <c r="HI38" i="2"/>
  <c r="HM38" i="2"/>
  <c r="HQ38" i="2"/>
  <c r="HU38" i="2"/>
  <c r="HY38" i="2"/>
  <c r="IC38" i="2"/>
  <c r="IG38" i="2"/>
  <c r="GP38" i="2"/>
  <c r="GT38" i="2"/>
  <c r="GX38" i="2"/>
  <c r="HB38" i="2"/>
  <c r="HF38" i="2"/>
  <c r="HJ38" i="2"/>
  <c r="HN38" i="2"/>
  <c r="HR38" i="2"/>
  <c r="HV38" i="2"/>
  <c r="HZ38" i="2"/>
  <c r="ID38" i="2"/>
  <c r="IH38" i="2"/>
  <c r="GM38" i="2"/>
  <c r="GQ38" i="2"/>
  <c r="GU38" i="2"/>
  <c r="GY38" i="2"/>
  <c r="HC38" i="2"/>
  <c r="HG38" i="2"/>
  <c r="HK38" i="2"/>
  <c r="HO38" i="2"/>
  <c r="HS38" i="2"/>
  <c r="HW38" i="2"/>
  <c r="IA38" i="2"/>
  <c r="IE38" i="2"/>
  <c r="DO38" i="2"/>
  <c r="DS38" i="2"/>
  <c r="DW38" i="2"/>
  <c r="EA38" i="2"/>
  <c r="EE38" i="2"/>
  <c r="EI38" i="2"/>
  <c r="EM38" i="2"/>
  <c r="EQ38" i="2"/>
  <c r="EU38" i="2"/>
  <c r="EY38" i="2"/>
  <c r="FC38" i="2"/>
  <c r="FG38" i="2"/>
  <c r="FK38" i="2"/>
  <c r="FO38" i="2"/>
  <c r="FS38" i="2"/>
  <c r="FW38" i="2"/>
  <c r="GA38" i="2"/>
  <c r="GE38" i="2"/>
  <c r="GI38" i="2"/>
  <c r="DP38" i="2"/>
  <c r="DT38" i="2"/>
  <c r="DX38" i="2"/>
  <c r="EB38" i="2"/>
  <c r="EF38" i="2"/>
  <c r="EJ38" i="2"/>
  <c r="EN38" i="2"/>
  <c r="ER38" i="2"/>
  <c r="EV38" i="2"/>
  <c r="EZ38" i="2"/>
  <c r="FD38" i="2"/>
  <c r="FH38" i="2"/>
  <c r="FL38" i="2"/>
  <c r="FP38" i="2"/>
  <c r="FT38" i="2"/>
  <c r="FX38" i="2"/>
  <c r="GB38" i="2"/>
  <c r="GF38" i="2"/>
  <c r="GJ38" i="2"/>
  <c r="DQ38" i="2"/>
  <c r="DU38" i="2"/>
  <c r="DY38" i="2"/>
  <c r="EC38" i="2"/>
  <c r="EG38" i="2"/>
  <c r="EK38" i="2"/>
  <c r="EO38" i="2"/>
  <c r="ES38" i="2"/>
  <c r="EW38" i="2"/>
  <c r="FA38" i="2"/>
  <c r="FE38" i="2"/>
  <c r="FI38" i="2"/>
  <c r="FM38" i="2"/>
  <c r="FQ38" i="2"/>
  <c r="FU38" i="2"/>
  <c r="FY38" i="2"/>
  <c r="GC38" i="2"/>
  <c r="GG38" i="2"/>
  <c r="GK38" i="2"/>
  <c r="DN38" i="2"/>
  <c r="DR38" i="2"/>
  <c r="DV38" i="2"/>
  <c r="DZ38" i="2"/>
  <c r="ED38" i="2"/>
  <c r="EH38" i="2"/>
  <c r="EL38" i="2"/>
  <c r="EP38" i="2"/>
  <c r="ET38" i="2"/>
  <c r="EX38" i="2"/>
  <c r="FB38" i="2"/>
  <c r="FF38" i="2"/>
  <c r="FJ38" i="2"/>
  <c r="FN38" i="2"/>
  <c r="FR38" i="2"/>
  <c r="FV38" i="2"/>
  <c r="FZ38" i="2"/>
  <c r="GD38" i="2"/>
  <c r="GH38" i="2"/>
  <c r="GL38" i="2"/>
  <c r="BI3" i="2"/>
  <c r="AB38" i="2"/>
  <c r="AF38" i="2"/>
  <c r="AJ38" i="2"/>
  <c r="AN38" i="2"/>
  <c r="AR38" i="2"/>
  <c r="AV38" i="2"/>
  <c r="AZ38" i="2"/>
  <c r="BD38" i="2"/>
  <c r="BH38" i="2"/>
  <c r="BL38" i="2"/>
  <c r="BP38" i="2"/>
  <c r="BT38" i="2"/>
  <c r="BX38" i="2"/>
  <c r="CB38" i="2"/>
  <c r="CF38" i="2"/>
  <c r="CJ38" i="2"/>
  <c r="CN38" i="2"/>
  <c r="CR38" i="2"/>
  <c r="CV38" i="2"/>
  <c r="CZ38" i="2"/>
  <c r="DD38" i="2"/>
  <c r="DH38" i="2"/>
  <c r="DL38" i="2"/>
  <c r="AC38" i="2"/>
  <c r="AG38" i="2"/>
  <c r="AK38" i="2"/>
  <c r="AO38" i="2"/>
  <c r="AE38" i="2"/>
  <c r="AM38" i="2"/>
  <c r="AT38" i="2"/>
  <c r="AY38" i="2"/>
  <c r="BE38" i="2"/>
  <c r="BJ38" i="2"/>
  <c r="BO38" i="2"/>
  <c r="BU38" i="2"/>
  <c r="BZ38" i="2"/>
  <c r="CE38" i="2"/>
  <c r="CK38" i="2"/>
  <c r="CP38" i="2"/>
  <c r="CU38" i="2"/>
  <c r="DA38" i="2"/>
  <c r="DF38" i="2"/>
  <c r="DK38" i="2"/>
  <c r="AH38" i="2"/>
  <c r="AP38" i="2"/>
  <c r="AU38" i="2"/>
  <c r="BA38" i="2"/>
  <c r="BF38" i="2"/>
  <c r="BK38" i="2"/>
  <c r="BQ38" i="2"/>
  <c r="BV38" i="2"/>
  <c r="CA38" i="2"/>
  <c r="CG38" i="2"/>
  <c r="CL38" i="2"/>
  <c r="CQ38" i="2"/>
  <c r="CW38" i="2"/>
  <c r="DB38" i="2"/>
  <c r="DG38" i="2"/>
  <c r="DM38" i="2"/>
  <c r="AA38" i="2"/>
  <c r="AI38" i="2"/>
  <c r="AQ38" i="2"/>
  <c r="AW38" i="2"/>
  <c r="BB38" i="2"/>
  <c r="BG38" i="2"/>
  <c r="BM38" i="2"/>
  <c r="BR38" i="2"/>
  <c r="BW38" i="2"/>
  <c r="CC38" i="2"/>
  <c r="CH38" i="2"/>
  <c r="CM38" i="2"/>
  <c r="CS38" i="2"/>
  <c r="CX38" i="2"/>
  <c r="DC38" i="2"/>
  <c r="DI38" i="2"/>
  <c r="AD38" i="2"/>
  <c r="AL38" i="2"/>
  <c r="AS38" i="2"/>
  <c r="AX38" i="2"/>
  <c r="BC38" i="2"/>
  <c r="BI38" i="2"/>
  <c r="BN38" i="2"/>
  <c r="BS38" i="2"/>
  <c r="BY38" i="2"/>
  <c r="CD38" i="2"/>
  <c r="CI38" i="2"/>
  <c r="CO38" i="2"/>
  <c r="CT38" i="2"/>
  <c r="CY38" i="2"/>
  <c r="DE38" i="2"/>
  <c r="DJ38" i="2"/>
  <c r="LM34" i="2"/>
  <c r="IJ34" i="2"/>
  <c r="IN34" i="2"/>
  <c r="IR34" i="2"/>
  <c r="IV34" i="2"/>
  <c r="IZ34" i="2"/>
  <c r="JD34" i="2"/>
  <c r="JH34" i="2"/>
  <c r="JL34" i="2"/>
  <c r="JP34" i="2"/>
  <c r="JT34" i="2"/>
  <c r="JX34" i="2"/>
  <c r="KB34" i="2"/>
  <c r="KF34" i="2"/>
  <c r="KJ34" i="2"/>
  <c r="KN34" i="2"/>
  <c r="KR34" i="2"/>
  <c r="KV34" i="2"/>
  <c r="KZ34" i="2"/>
  <c r="LD34" i="2"/>
  <c r="LH34" i="2"/>
  <c r="LL34" i="2"/>
  <c r="IK34" i="2"/>
  <c r="IO34" i="2"/>
  <c r="IS34" i="2"/>
  <c r="IW34" i="2"/>
  <c r="JA34" i="2"/>
  <c r="JE34" i="2"/>
  <c r="JI34" i="2"/>
  <c r="JM34" i="2"/>
  <c r="JQ34" i="2"/>
  <c r="JU34" i="2"/>
  <c r="JY34" i="2"/>
  <c r="KC34" i="2"/>
  <c r="KG34" i="2"/>
  <c r="KK34" i="2"/>
  <c r="KO34" i="2"/>
  <c r="KS34" i="2"/>
  <c r="KW34" i="2"/>
  <c r="LA34" i="2"/>
  <c r="LE34" i="2"/>
  <c r="LI34" i="2"/>
  <c r="IL34" i="2"/>
  <c r="IT34" i="2"/>
  <c r="JB34" i="2"/>
  <c r="JJ34" i="2"/>
  <c r="JR34" i="2"/>
  <c r="JZ34" i="2"/>
  <c r="KH34" i="2"/>
  <c r="KP34" i="2"/>
  <c r="KX34" i="2"/>
  <c r="LF34" i="2"/>
  <c r="IM34" i="2"/>
  <c r="IU34" i="2"/>
  <c r="JC34" i="2"/>
  <c r="JK34" i="2"/>
  <c r="JS34" i="2"/>
  <c r="KA34" i="2"/>
  <c r="KI34" i="2"/>
  <c r="KQ34" i="2"/>
  <c r="KY34" i="2"/>
  <c r="LG34" i="2"/>
  <c r="IP34" i="2"/>
  <c r="IX34" i="2"/>
  <c r="JF34" i="2"/>
  <c r="JN34" i="2"/>
  <c r="JV34" i="2"/>
  <c r="KD34" i="2"/>
  <c r="KL34" i="2"/>
  <c r="KT34" i="2"/>
  <c r="LB34" i="2"/>
  <c r="LJ34" i="2"/>
  <c r="IQ34" i="2"/>
  <c r="JW34" i="2"/>
  <c r="LC34" i="2"/>
  <c r="IY34" i="2"/>
  <c r="KE34" i="2"/>
  <c r="LK34" i="2"/>
  <c r="KM34" i="2"/>
  <c r="II34" i="2"/>
  <c r="KU34" i="2"/>
  <c r="JG34" i="2"/>
  <c r="JO34" i="2"/>
  <c r="GN34" i="2"/>
  <c r="GR34" i="2"/>
  <c r="GV34" i="2"/>
  <c r="GZ34" i="2"/>
  <c r="HD34" i="2"/>
  <c r="HH34" i="2"/>
  <c r="HL34" i="2"/>
  <c r="HP34" i="2"/>
  <c r="HT34" i="2"/>
  <c r="HX34" i="2"/>
  <c r="IB34" i="2"/>
  <c r="IF34" i="2"/>
  <c r="GO34" i="2"/>
  <c r="GS34" i="2"/>
  <c r="GW34" i="2"/>
  <c r="HA34" i="2"/>
  <c r="HE34" i="2"/>
  <c r="HI34" i="2"/>
  <c r="HM34" i="2"/>
  <c r="HQ34" i="2"/>
  <c r="HU34" i="2"/>
  <c r="HY34" i="2"/>
  <c r="IC34" i="2"/>
  <c r="IG34" i="2"/>
  <c r="GP34" i="2"/>
  <c r="GT34" i="2"/>
  <c r="GX34" i="2"/>
  <c r="HB34" i="2"/>
  <c r="HF34" i="2"/>
  <c r="HJ34" i="2"/>
  <c r="HN34" i="2"/>
  <c r="HR34" i="2"/>
  <c r="HV34" i="2"/>
  <c r="HZ34" i="2"/>
  <c r="ID34" i="2"/>
  <c r="IH34" i="2"/>
  <c r="GM34" i="2"/>
  <c r="GQ34" i="2"/>
  <c r="GU34" i="2"/>
  <c r="GY34" i="2"/>
  <c r="HC34" i="2"/>
  <c r="HG34" i="2"/>
  <c r="HK34" i="2"/>
  <c r="HO34" i="2"/>
  <c r="HS34" i="2"/>
  <c r="HW34" i="2"/>
  <c r="IA34" i="2"/>
  <c r="IE34" i="2"/>
  <c r="DO34" i="2"/>
  <c r="DS34" i="2"/>
  <c r="DW34" i="2"/>
  <c r="EA34" i="2"/>
  <c r="EE34" i="2"/>
  <c r="EI34" i="2"/>
  <c r="EM34" i="2"/>
  <c r="EQ34" i="2"/>
  <c r="EU34" i="2"/>
  <c r="EY34" i="2"/>
  <c r="FC34" i="2"/>
  <c r="FG34" i="2"/>
  <c r="FK34" i="2"/>
  <c r="FO34" i="2"/>
  <c r="FS34" i="2"/>
  <c r="FW34" i="2"/>
  <c r="GA34" i="2"/>
  <c r="GE34" i="2"/>
  <c r="GI34" i="2"/>
  <c r="DP34" i="2"/>
  <c r="DT34" i="2"/>
  <c r="DX34" i="2"/>
  <c r="EB34" i="2"/>
  <c r="EF34" i="2"/>
  <c r="EJ34" i="2"/>
  <c r="EN34" i="2"/>
  <c r="ER34" i="2"/>
  <c r="EV34" i="2"/>
  <c r="EZ34" i="2"/>
  <c r="FD34" i="2"/>
  <c r="FH34" i="2"/>
  <c r="FL34" i="2"/>
  <c r="FP34" i="2"/>
  <c r="FT34" i="2"/>
  <c r="FX34" i="2"/>
  <c r="GB34" i="2"/>
  <c r="GF34" i="2"/>
  <c r="GJ34" i="2"/>
  <c r="DQ34" i="2"/>
  <c r="DU34" i="2"/>
  <c r="DY34" i="2"/>
  <c r="EC34" i="2"/>
  <c r="EG34" i="2"/>
  <c r="EK34" i="2"/>
  <c r="EO34" i="2"/>
  <c r="ES34" i="2"/>
  <c r="EW34" i="2"/>
  <c r="FA34" i="2"/>
  <c r="FE34" i="2"/>
  <c r="FI34" i="2"/>
  <c r="FM34" i="2"/>
  <c r="FQ34" i="2"/>
  <c r="FU34" i="2"/>
  <c r="FY34" i="2"/>
  <c r="GC34" i="2"/>
  <c r="GG34" i="2"/>
  <c r="GK34" i="2"/>
  <c r="DN34" i="2"/>
  <c r="DR34" i="2"/>
  <c r="DV34" i="2"/>
  <c r="DZ34" i="2"/>
  <c r="ED34" i="2"/>
  <c r="EH34" i="2"/>
  <c r="EL34" i="2"/>
  <c r="EP34" i="2"/>
  <c r="ET34" i="2"/>
  <c r="EX34" i="2"/>
  <c r="FB34" i="2"/>
  <c r="FF34" i="2"/>
  <c r="FJ34" i="2"/>
  <c r="FN34" i="2"/>
  <c r="FR34" i="2"/>
  <c r="FV34" i="2"/>
  <c r="FZ34" i="2"/>
  <c r="GD34" i="2"/>
  <c r="GH34" i="2"/>
  <c r="GL34" i="2"/>
  <c r="BE3" i="2"/>
  <c r="AB34" i="2"/>
  <c r="AF34" i="2"/>
  <c r="AJ34" i="2"/>
  <c r="AN34" i="2"/>
  <c r="AR34" i="2"/>
  <c r="AV34" i="2"/>
  <c r="AZ34" i="2"/>
  <c r="BD34" i="2"/>
  <c r="BH34" i="2"/>
  <c r="BL34" i="2"/>
  <c r="BP34" i="2"/>
  <c r="BT34" i="2"/>
  <c r="BX34" i="2"/>
  <c r="CB34" i="2"/>
  <c r="CF34" i="2"/>
  <c r="CJ34" i="2"/>
  <c r="CN34" i="2"/>
  <c r="CR34" i="2"/>
  <c r="CV34" i="2"/>
  <c r="CZ34" i="2"/>
  <c r="DD34" i="2"/>
  <c r="DH34" i="2"/>
  <c r="DL34" i="2"/>
  <c r="AC34" i="2"/>
  <c r="AG34" i="2"/>
  <c r="AK34" i="2"/>
  <c r="AO34" i="2"/>
  <c r="AS34" i="2"/>
  <c r="AW34" i="2"/>
  <c r="BA34" i="2"/>
  <c r="BE34" i="2"/>
  <c r="BI34" i="2"/>
  <c r="BM34" i="2"/>
  <c r="BQ34" i="2"/>
  <c r="BU34" i="2"/>
  <c r="BY34" i="2"/>
  <c r="CC34" i="2"/>
  <c r="CG34" i="2"/>
  <c r="CK34" i="2"/>
  <c r="CO34" i="2"/>
  <c r="CS34" i="2"/>
  <c r="CW34" i="2"/>
  <c r="DA34" i="2"/>
  <c r="DE34" i="2"/>
  <c r="DI34" i="2"/>
  <c r="DM34" i="2"/>
  <c r="AA34" i="2"/>
  <c r="AI34" i="2"/>
  <c r="AQ34" i="2"/>
  <c r="AY34" i="2"/>
  <c r="BG34" i="2"/>
  <c r="BO34" i="2"/>
  <c r="BW34" i="2"/>
  <c r="CE34" i="2"/>
  <c r="CM34" i="2"/>
  <c r="CU34" i="2"/>
  <c r="DC34" i="2"/>
  <c r="DK34" i="2"/>
  <c r="AD34" i="2"/>
  <c r="AL34" i="2"/>
  <c r="AT34" i="2"/>
  <c r="BB34" i="2"/>
  <c r="BJ34" i="2"/>
  <c r="BR34" i="2"/>
  <c r="BZ34" i="2"/>
  <c r="CH34" i="2"/>
  <c r="CP34" i="2"/>
  <c r="CX34" i="2"/>
  <c r="DF34" i="2"/>
  <c r="AE34" i="2"/>
  <c r="AM34" i="2"/>
  <c r="AU34" i="2"/>
  <c r="BC34" i="2"/>
  <c r="BK34" i="2"/>
  <c r="BS34" i="2"/>
  <c r="CA34" i="2"/>
  <c r="CI34" i="2"/>
  <c r="CQ34" i="2"/>
  <c r="CY34" i="2"/>
  <c r="DG34" i="2"/>
  <c r="AH34" i="2"/>
  <c r="AP34" i="2"/>
  <c r="AX34" i="2"/>
  <c r="BF34" i="2"/>
  <c r="BN34" i="2"/>
  <c r="BV34" i="2"/>
  <c r="CD34" i="2"/>
  <c r="CL34" i="2"/>
  <c r="CT34" i="2"/>
  <c r="DB34" i="2"/>
  <c r="DJ34" i="2"/>
  <c r="LM48" i="2"/>
  <c r="IJ48" i="2"/>
  <c r="IN48" i="2"/>
  <c r="IR48" i="2"/>
  <c r="IV48" i="2"/>
  <c r="IZ48" i="2"/>
  <c r="JD48" i="2"/>
  <c r="JH48" i="2"/>
  <c r="JL48" i="2"/>
  <c r="JP48" i="2"/>
  <c r="JT48" i="2"/>
  <c r="JX48" i="2"/>
  <c r="KB48" i="2"/>
  <c r="KF48" i="2"/>
  <c r="KJ48" i="2"/>
  <c r="KN48" i="2"/>
  <c r="KR48" i="2"/>
  <c r="IK48" i="2"/>
  <c r="IO48" i="2"/>
  <c r="IS48" i="2"/>
  <c r="IW48" i="2"/>
  <c r="JA48" i="2"/>
  <c r="JE48" i="2"/>
  <c r="JI48" i="2"/>
  <c r="JM48" i="2"/>
  <c r="JQ48" i="2"/>
  <c r="JU48" i="2"/>
  <c r="JY48" i="2"/>
  <c r="KC48" i="2"/>
  <c r="KG48" i="2"/>
  <c r="KK48" i="2"/>
  <c r="KO48" i="2"/>
  <c r="KS48" i="2"/>
  <c r="KW48" i="2"/>
  <c r="LA48" i="2"/>
  <c r="LE48" i="2"/>
  <c r="LI48" i="2"/>
  <c r="II48" i="2"/>
  <c r="IQ48" i="2"/>
  <c r="IY48" i="2"/>
  <c r="JG48" i="2"/>
  <c r="JO48" i="2"/>
  <c r="JW48" i="2"/>
  <c r="KE48" i="2"/>
  <c r="KM48" i="2"/>
  <c r="KU48" i="2"/>
  <c r="KZ48" i="2"/>
  <c r="LF48" i="2"/>
  <c r="LK48" i="2"/>
  <c r="IL48" i="2"/>
  <c r="IT48" i="2"/>
  <c r="JB48" i="2"/>
  <c r="JJ48" i="2"/>
  <c r="JR48" i="2"/>
  <c r="JZ48" i="2"/>
  <c r="KH48" i="2"/>
  <c r="KP48" i="2"/>
  <c r="KV48" i="2"/>
  <c r="LB48" i="2"/>
  <c r="LG48" i="2"/>
  <c r="LL48" i="2"/>
  <c r="IM48" i="2"/>
  <c r="JC48" i="2"/>
  <c r="JS48" i="2"/>
  <c r="KI48" i="2"/>
  <c r="KX48" i="2"/>
  <c r="LH48" i="2"/>
  <c r="IP48" i="2"/>
  <c r="JF48" i="2"/>
  <c r="JV48" i="2"/>
  <c r="KL48" i="2"/>
  <c r="KY48" i="2"/>
  <c r="LJ48" i="2"/>
  <c r="IU48" i="2"/>
  <c r="JK48" i="2"/>
  <c r="KA48" i="2"/>
  <c r="KQ48" i="2"/>
  <c r="LC48" i="2"/>
  <c r="KD48" i="2"/>
  <c r="KT48" i="2"/>
  <c r="IX48" i="2"/>
  <c r="LD48" i="2"/>
  <c r="JN48" i="2"/>
  <c r="GN48" i="2"/>
  <c r="GR48" i="2"/>
  <c r="GV48" i="2"/>
  <c r="GZ48" i="2"/>
  <c r="HD48" i="2"/>
  <c r="HH48" i="2"/>
  <c r="HL48" i="2"/>
  <c r="HP48" i="2"/>
  <c r="HT48" i="2"/>
  <c r="HX48" i="2"/>
  <c r="IB48" i="2"/>
  <c r="IF48" i="2"/>
  <c r="GO48" i="2"/>
  <c r="GS48" i="2"/>
  <c r="GW48" i="2"/>
  <c r="HA48" i="2"/>
  <c r="HE48" i="2"/>
  <c r="HI48" i="2"/>
  <c r="HM48" i="2"/>
  <c r="HQ48" i="2"/>
  <c r="HU48" i="2"/>
  <c r="HY48" i="2"/>
  <c r="IC48" i="2"/>
  <c r="IG48" i="2"/>
  <c r="GP48" i="2"/>
  <c r="GT48" i="2"/>
  <c r="GX48" i="2"/>
  <c r="HB48" i="2"/>
  <c r="HF48" i="2"/>
  <c r="HJ48" i="2"/>
  <c r="HN48" i="2"/>
  <c r="HR48" i="2"/>
  <c r="HV48" i="2"/>
  <c r="HZ48" i="2"/>
  <c r="ID48" i="2"/>
  <c r="IH48" i="2"/>
  <c r="GM48" i="2"/>
  <c r="GQ48" i="2"/>
  <c r="GU48" i="2"/>
  <c r="GY48" i="2"/>
  <c r="HC48" i="2"/>
  <c r="HG48" i="2"/>
  <c r="HK48" i="2"/>
  <c r="HO48" i="2"/>
  <c r="HS48" i="2"/>
  <c r="HW48" i="2"/>
  <c r="IA48" i="2"/>
  <c r="IE48" i="2"/>
  <c r="DQ48" i="2"/>
  <c r="DU48" i="2"/>
  <c r="DY48" i="2"/>
  <c r="EC48" i="2"/>
  <c r="EG48" i="2"/>
  <c r="EK48" i="2"/>
  <c r="EO48" i="2"/>
  <c r="ES48" i="2"/>
  <c r="EW48" i="2"/>
  <c r="FA48" i="2"/>
  <c r="FE48" i="2"/>
  <c r="FI48" i="2"/>
  <c r="FM48" i="2"/>
  <c r="FQ48" i="2"/>
  <c r="FU48" i="2"/>
  <c r="FY48" i="2"/>
  <c r="GC48" i="2"/>
  <c r="GG48" i="2"/>
  <c r="GK48" i="2"/>
  <c r="DN48" i="2"/>
  <c r="DR48" i="2"/>
  <c r="DV48" i="2"/>
  <c r="DZ48" i="2"/>
  <c r="ED48" i="2"/>
  <c r="EH48" i="2"/>
  <c r="EL48" i="2"/>
  <c r="EP48" i="2"/>
  <c r="ET48" i="2"/>
  <c r="EX48" i="2"/>
  <c r="FB48" i="2"/>
  <c r="FF48" i="2"/>
  <c r="FJ48" i="2"/>
  <c r="FN48" i="2"/>
  <c r="FR48" i="2"/>
  <c r="FV48" i="2"/>
  <c r="FZ48" i="2"/>
  <c r="GD48" i="2"/>
  <c r="GH48" i="2"/>
  <c r="GL48" i="2"/>
  <c r="DO48" i="2"/>
  <c r="DS48" i="2"/>
  <c r="DW48" i="2"/>
  <c r="EA48" i="2"/>
  <c r="EE48" i="2"/>
  <c r="EI48" i="2"/>
  <c r="EM48" i="2"/>
  <c r="EQ48" i="2"/>
  <c r="EU48" i="2"/>
  <c r="EY48" i="2"/>
  <c r="FC48" i="2"/>
  <c r="FG48" i="2"/>
  <c r="FK48" i="2"/>
  <c r="FO48" i="2"/>
  <c r="FS48" i="2"/>
  <c r="FW48" i="2"/>
  <c r="GA48" i="2"/>
  <c r="GE48" i="2"/>
  <c r="GI48" i="2"/>
  <c r="DP48" i="2"/>
  <c r="DT48" i="2"/>
  <c r="DX48" i="2"/>
  <c r="EB48" i="2"/>
  <c r="EF48" i="2"/>
  <c r="EJ48" i="2"/>
  <c r="EN48" i="2"/>
  <c r="ER48" i="2"/>
  <c r="EV48" i="2"/>
  <c r="EZ48" i="2"/>
  <c r="FD48" i="2"/>
  <c r="FH48" i="2"/>
  <c r="FL48" i="2"/>
  <c r="FP48" i="2"/>
  <c r="FT48" i="2"/>
  <c r="FX48" i="2"/>
  <c r="GB48" i="2"/>
  <c r="GF48" i="2"/>
  <c r="GJ48" i="2"/>
  <c r="AA48" i="2"/>
  <c r="AE48" i="2"/>
  <c r="AI48" i="2"/>
  <c r="AM48" i="2"/>
  <c r="AQ48" i="2"/>
  <c r="AU48" i="2"/>
  <c r="AY48" i="2"/>
  <c r="BC48" i="2"/>
  <c r="BG48" i="2"/>
  <c r="BK48" i="2"/>
  <c r="BO48" i="2"/>
  <c r="BS48" i="2"/>
  <c r="BW48" i="2"/>
  <c r="CA48" i="2"/>
  <c r="CE48" i="2"/>
  <c r="CI48" i="2"/>
  <c r="CM48" i="2"/>
  <c r="CQ48" i="2"/>
  <c r="CU48" i="2"/>
  <c r="CY48" i="2"/>
  <c r="DC48" i="2"/>
  <c r="DG48" i="2"/>
  <c r="DK48" i="2"/>
  <c r="AB48" i="2"/>
  <c r="AF48" i="2"/>
  <c r="AJ48" i="2"/>
  <c r="AN48" i="2"/>
  <c r="AR48" i="2"/>
  <c r="AV48" i="2"/>
  <c r="AZ48" i="2"/>
  <c r="BD48" i="2"/>
  <c r="BH48" i="2"/>
  <c r="BL48" i="2"/>
  <c r="BP48" i="2"/>
  <c r="BT48" i="2"/>
  <c r="BX48" i="2"/>
  <c r="CB48" i="2"/>
  <c r="CF48" i="2"/>
  <c r="CJ48" i="2"/>
  <c r="CN48" i="2"/>
  <c r="CR48" i="2"/>
  <c r="CV48" i="2"/>
  <c r="CZ48" i="2"/>
  <c r="DD48" i="2"/>
  <c r="DH48" i="2"/>
  <c r="DL48" i="2"/>
  <c r="AC48" i="2"/>
  <c r="AG48" i="2"/>
  <c r="AK48" i="2"/>
  <c r="AO48" i="2"/>
  <c r="AS48" i="2"/>
  <c r="AW48" i="2"/>
  <c r="BA48" i="2"/>
  <c r="BE48" i="2"/>
  <c r="BI48" i="2"/>
  <c r="BM48" i="2"/>
  <c r="BQ48" i="2"/>
  <c r="BU48" i="2"/>
  <c r="BY48" i="2"/>
  <c r="CC48" i="2"/>
  <c r="CG48" i="2"/>
  <c r="CK48" i="2"/>
  <c r="CO48" i="2"/>
  <c r="CS48" i="2"/>
  <c r="CW48" i="2"/>
  <c r="DA48" i="2"/>
  <c r="DE48" i="2"/>
  <c r="DI48" i="2"/>
  <c r="DM48" i="2"/>
  <c r="BS3" i="2"/>
  <c r="AD48" i="2"/>
  <c r="AH48" i="2"/>
  <c r="AL48" i="2"/>
  <c r="AP48" i="2"/>
  <c r="AT48" i="2"/>
  <c r="AX48" i="2"/>
  <c r="BB48" i="2"/>
  <c r="BF48" i="2"/>
  <c r="BJ48" i="2"/>
  <c r="BN48" i="2"/>
  <c r="BR48" i="2"/>
  <c r="BV48" i="2"/>
  <c r="BZ48" i="2"/>
  <c r="CD48" i="2"/>
  <c r="CH48" i="2"/>
  <c r="CL48" i="2"/>
  <c r="CP48" i="2"/>
  <c r="CT48" i="2"/>
  <c r="CX48" i="2"/>
  <c r="DB48" i="2"/>
  <c r="DF48" i="2"/>
  <c r="DJ48" i="2"/>
  <c r="LM60" i="2"/>
  <c r="IL60" i="2"/>
  <c r="IP60" i="2"/>
  <c r="IT60" i="2"/>
  <c r="IX60" i="2"/>
  <c r="JB60" i="2"/>
  <c r="JF60" i="2"/>
  <c r="JJ60" i="2"/>
  <c r="JN60" i="2"/>
  <c r="JR60" i="2"/>
  <c r="JV60" i="2"/>
  <c r="JZ60" i="2"/>
  <c r="KD60" i="2"/>
  <c r="KH60" i="2"/>
  <c r="KL60" i="2"/>
  <c r="KP60" i="2"/>
  <c r="KT60" i="2"/>
  <c r="KX60" i="2"/>
  <c r="LB60" i="2"/>
  <c r="LF60" i="2"/>
  <c r="LJ60" i="2"/>
  <c r="II60" i="2"/>
  <c r="IM60" i="2"/>
  <c r="IQ60" i="2"/>
  <c r="IU60" i="2"/>
  <c r="IY60" i="2"/>
  <c r="JC60" i="2"/>
  <c r="JG60" i="2"/>
  <c r="JK60" i="2"/>
  <c r="JO60" i="2"/>
  <c r="JS60" i="2"/>
  <c r="JW60" i="2"/>
  <c r="KA60" i="2"/>
  <c r="KE60" i="2"/>
  <c r="KI60" i="2"/>
  <c r="KM60" i="2"/>
  <c r="KQ60" i="2"/>
  <c r="KU60" i="2"/>
  <c r="KY60" i="2"/>
  <c r="LC60" i="2"/>
  <c r="LG60" i="2"/>
  <c r="LK60" i="2"/>
  <c r="IJ60" i="2"/>
  <c r="IR60" i="2"/>
  <c r="IZ60" i="2"/>
  <c r="JH60" i="2"/>
  <c r="JP60" i="2"/>
  <c r="JX60" i="2"/>
  <c r="KF60" i="2"/>
  <c r="KN60" i="2"/>
  <c r="KV60" i="2"/>
  <c r="LD60" i="2"/>
  <c r="LL60" i="2"/>
  <c r="IK60" i="2"/>
  <c r="IS60" i="2"/>
  <c r="JA60" i="2"/>
  <c r="JI60" i="2"/>
  <c r="JQ60" i="2"/>
  <c r="JY60" i="2"/>
  <c r="KG60" i="2"/>
  <c r="KO60" i="2"/>
  <c r="KW60" i="2"/>
  <c r="LE60" i="2"/>
  <c r="IO60" i="2"/>
  <c r="JE60" i="2"/>
  <c r="JU60" i="2"/>
  <c r="KK60" i="2"/>
  <c r="LA60" i="2"/>
  <c r="IV60" i="2"/>
  <c r="JL60" i="2"/>
  <c r="KB60" i="2"/>
  <c r="KR60" i="2"/>
  <c r="LH60" i="2"/>
  <c r="IW60" i="2"/>
  <c r="JM60" i="2"/>
  <c r="KC60" i="2"/>
  <c r="KS60" i="2"/>
  <c r="LI60" i="2"/>
  <c r="KJ60" i="2"/>
  <c r="IN60" i="2"/>
  <c r="KZ60" i="2"/>
  <c r="JD60" i="2"/>
  <c r="JT60" i="2"/>
  <c r="GO60" i="2"/>
  <c r="GS60" i="2"/>
  <c r="GW60" i="2"/>
  <c r="HA60" i="2"/>
  <c r="HE60" i="2"/>
  <c r="HI60" i="2"/>
  <c r="HM60" i="2"/>
  <c r="HQ60" i="2"/>
  <c r="HU60" i="2"/>
  <c r="HY60" i="2"/>
  <c r="IC60" i="2"/>
  <c r="IG60" i="2"/>
  <c r="GP60" i="2"/>
  <c r="GT60" i="2"/>
  <c r="GX60" i="2"/>
  <c r="HB60" i="2"/>
  <c r="HF60" i="2"/>
  <c r="HJ60" i="2"/>
  <c r="HN60" i="2"/>
  <c r="HR60" i="2"/>
  <c r="HV60" i="2"/>
  <c r="HZ60" i="2"/>
  <c r="ID60" i="2"/>
  <c r="IH60" i="2"/>
  <c r="GM60" i="2"/>
  <c r="GQ60" i="2"/>
  <c r="GU60" i="2"/>
  <c r="GY60" i="2"/>
  <c r="HC60" i="2"/>
  <c r="HG60" i="2"/>
  <c r="HK60" i="2"/>
  <c r="HO60" i="2"/>
  <c r="HS60" i="2"/>
  <c r="HW60" i="2"/>
  <c r="IA60" i="2"/>
  <c r="IE60" i="2"/>
  <c r="GR60" i="2"/>
  <c r="HH60" i="2"/>
  <c r="HX60" i="2"/>
  <c r="GV60" i="2"/>
  <c r="HL60" i="2"/>
  <c r="IB60" i="2"/>
  <c r="GZ60" i="2"/>
  <c r="HP60" i="2"/>
  <c r="IF60" i="2"/>
  <c r="GN60" i="2"/>
  <c r="HD60" i="2"/>
  <c r="HT60" i="2"/>
  <c r="DQ60" i="2"/>
  <c r="DU60" i="2"/>
  <c r="DY60" i="2"/>
  <c r="EC60" i="2"/>
  <c r="EG60" i="2"/>
  <c r="EK60" i="2"/>
  <c r="EO60" i="2"/>
  <c r="ES60" i="2"/>
  <c r="EW60" i="2"/>
  <c r="FA60" i="2"/>
  <c r="FE60" i="2"/>
  <c r="FI60" i="2"/>
  <c r="FM60" i="2"/>
  <c r="FQ60" i="2"/>
  <c r="FU60" i="2"/>
  <c r="FY60" i="2"/>
  <c r="GC60" i="2"/>
  <c r="GG60" i="2"/>
  <c r="GK60" i="2"/>
  <c r="DN60" i="2"/>
  <c r="DR60" i="2"/>
  <c r="DV60" i="2"/>
  <c r="DZ60" i="2"/>
  <c r="ED60" i="2"/>
  <c r="EH60" i="2"/>
  <c r="EL60" i="2"/>
  <c r="EP60" i="2"/>
  <c r="ET60" i="2"/>
  <c r="EX60" i="2"/>
  <c r="FB60" i="2"/>
  <c r="FF60" i="2"/>
  <c r="FJ60" i="2"/>
  <c r="FN60" i="2"/>
  <c r="FR60" i="2"/>
  <c r="FV60" i="2"/>
  <c r="FZ60" i="2"/>
  <c r="GD60" i="2"/>
  <c r="GH60" i="2"/>
  <c r="GL60" i="2"/>
  <c r="DP60" i="2"/>
  <c r="DT60" i="2"/>
  <c r="DX60" i="2"/>
  <c r="EB60" i="2"/>
  <c r="EF60" i="2"/>
  <c r="EJ60" i="2"/>
  <c r="EN60" i="2"/>
  <c r="ER60" i="2"/>
  <c r="EV60" i="2"/>
  <c r="EZ60" i="2"/>
  <c r="FD60" i="2"/>
  <c r="FH60" i="2"/>
  <c r="FL60" i="2"/>
  <c r="FP60" i="2"/>
  <c r="FT60" i="2"/>
  <c r="FX60" i="2"/>
  <c r="GB60" i="2"/>
  <c r="GF60" i="2"/>
  <c r="GJ60" i="2"/>
  <c r="DO60" i="2"/>
  <c r="EE60" i="2"/>
  <c r="EU60" i="2"/>
  <c r="FK60" i="2"/>
  <c r="GA60" i="2"/>
  <c r="DS60" i="2"/>
  <c r="EI60" i="2"/>
  <c r="EY60" i="2"/>
  <c r="FO60" i="2"/>
  <c r="GE60" i="2"/>
  <c r="DW60" i="2"/>
  <c r="EM60" i="2"/>
  <c r="FC60" i="2"/>
  <c r="FS60" i="2"/>
  <c r="GI60" i="2"/>
  <c r="EA60" i="2"/>
  <c r="EQ60" i="2"/>
  <c r="FG60" i="2"/>
  <c r="FW60" i="2"/>
  <c r="AA60" i="2"/>
  <c r="AE60" i="2"/>
  <c r="AI60" i="2"/>
  <c r="AM60" i="2"/>
  <c r="AQ60" i="2"/>
  <c r="AU60" i="2"/>
  <c r="AY60" i="2"/>
  <c r="BC60" i="2"/>
  <c r="BG60" i="2"/>
  <c r="BK60" i="2"/>
  <c r="BO60" i="2"/>
  <c r="BS60" i="2"/>
  <c r="BW60" i="2"/>
  <c r="CA60" i="2"/>
  <c r="CE60" i="2"/>
  <c r="CI60" i="2"/>
  <c r="CM60" i="2"/>
  <c r="CQ60" i="2"/>
  <c r="CU60" i="2"/>
  <c r="CY60" i="2"/>
  <c r="DC60" i="2"/>
  <c r="DG60" i="2"/>
  <c r="DK60" i="2"/>
  <c r="CE3" i="2"/>
  <c r="AB60" i="2"/>
  <c r="AF60" i="2"/>
  <c r="AJ60" i="2"/>
  <c r="AN60" i="2"/>
  <c r="AR60" i="2"/>
  <c r="AV60" i="2"/>
  <c r="AZ60" i="2"/>
  <c r="BD60" i="2"/>
  <c r="BH60" i="2"/>
  <c r="BL60" i="2"/>
  <c r="BP60" i="2"/>
  <c r="BT60" i="2"/>
  <c r="BX60" i="2"/>
  <c r="CB60" i="2"/>
  <c r="CF60" i="2"/>
  <c r="CJ60" i="2"/>
  <c r="CN60" i="2"/>
  <c r="CR60" i="2"/>
  <c r="CV60" i="2"/>
  <c r="CZ60" i="2"/>
  <c r="DD60" i="2"/>
  <c r="DH60" i="2"/>
  <c r="DL60" i="2"/>
  <c r="AC60" i="2"/>
  <c r="AG60" i="2"/>
  <c r="AK60" i="2"/>
  <c r="AO60" i="2"/>
  <c r="AS60" i="2"/>
  <c r="AW60" i="2"/>
  <c r="BA60" i="2"/>
  <c r="BE60" i="2"/>
  <c r="BI60" i="2"/>
  <c r="BM60" i="2"/>
  <c r="BQ60" i="2"/>
  <c r="BU60" i="2"/>
  <c r="BY60" i="2"/>
  <c r="CC60" i="2"/>
  <c r="CG60" i="2"/>
  <c r="CK60" i="2"/>
  <c r="CO60" i="2"/>
  <c r="CS60" i="2"/>
  <c r="CW60" i="2"/>
  <c r="DA60" i="2"/>
  <c r="DE60" i="2"/>
  <c r="DI60" i="2"/>
  <c r="DM60" i="2"/>
  <c r="AD60" i="2"/>
  <c r="AH60" i="2"/>
  <c r="AL60" i="2"/>
  <c r="AP60" i="2"/>
  <c r="AT60" i="2"/>
  <c r="AX60" i="2"/>
  <c r="BB60" i="2"/>
  <c r="BF60" i="2"/>
  <c r="BJ60" i="2"/>
  <c r="BN60" i="2"/>
  <c r="BR60" i="2"/>
  <c r="BV60" i="2"/>
  <c r="BZ60" i="2"/>
  <c r="CD60" i="2"/>
  <c r="CH60" i="2"/>
  <c r="CL60" i="2"/>
  <c r="CP60" i="2"/>
  <c r="CT60" i="2"/>
  <c r="CX60" i="2"/>
  <c r="DB60" i="2"/>
  <c r="DF60" i="2"/>
  <c r="DJ60" i="2"/>
  <c r="LM82" i="2"/>
  <c r="IJ82" i="2"/>
  <c r="IN82" i="2"/>
  <c r="IR82" i="2"/>
  <c r="IV82" i="2"/>
  <c r="IZ82" i="2"/>
  <c r="JD82" i="2"/>
  <c r="JH82" i="2"/>
  <c r="JL82" i="2"/>
  <c r="JP82" i="2"/>
  <c r="JT82" i="2"/>
  <c r="JX82" i="2"/>
  <c r="KB82" i="2"/>
  <c r="KF82" i="2"/>
  <c r="KJ82" i="2"/>
  <c r="KN82" i="2"/>
  <c r="KR82" i="2"/>
  <c r="KV82" i="2"/>
  <c r="KZ82" i="2"/>
  <c r="LD82" i="2"/>
  <c r="LH82" i="2"/>
  <c r="LL82" i="2"/>
  <c r="IK82" i="2"/>
  <c r="IO82" i="2"/>
  <c r="IS82" i="2"/>
  <c r="IW82" i="2"/>
  <c r="JA82" i="2"/>
  <c r="JE82" i="2"/>
  <c r="JI82" i="2"/>
  <c r="JM82" i="2"/>
  <c r="JQ82" i="2"/>
  <c r="JU82" i="2"/>
  <c r="JY82" i="2"/>
  <c r="KC82" i="2"/>
  <c r="KG82" i="2"/>
  <c r="KK82" i="2"/>
  <c r="KO82" i="2"/>
  <c r="KS82" i="2"/>
  <c r="KW82" i="2"/>
  <c r="LA82" i="2"/>
  <c r="LE82" i="2"/>
  <c r="LI82" i="2"/>
  <c r="IM82" i="2"/>
  <c r="IU82" i="2"/>
  <c r="JC82" i="2"/>
  <c r="JK82" i="2"/>
  <c r="JS82" i="2"/>
  <c r="KA82" i="2"/>
  <c r="KI82" i="2"/>
  <c r="KQ82" i="2"/>
  <c r="KY82" i="2"/>
  <c r="LG82" i="2"/>
  <c r="IP82" i="2"/>
  <c r="IX82" i="2"/>
  <c r="JF82" i="2"/>
  <c r="JN82" i="2"/>
  <c r="JV82" i="2"/>
  <c r="KD82" i="2"/>
  <c r="KL82" i="2"/>
  <c r="KT82" i="2"/>
  <c r="LB82" i="2"/>
  <c r="LJ82" i="2"/>
  <c r="II82" i="2"/>
  <c r="IQ82" i="2"/>
  <c r="IY82" i="2"/>
  <c r="JG82" i="2"/>
  <c r="JO82" i="2"/>
  <c r="JW82" i="2"/>
  <c r="KE82" i="2"/>
  <c r="KM82" i="2"/>
  <c r="KU82" i="2"/>
  <c r="LC82" i="2"/>
  <c r="LK82" i="2"/>
  <c r="IL82" i="2"/>
  <c r="JR82" i="2"/>
  <c r="KX82" i="2"/>
  <c r="IT82" i="2"/>
  <c r="JZ82" i="2"/>
  <c r="LF82" i="2"/>
  <c r="JB82" i="2"/>
  <c r="KH82" i="2"/>
  <c r="KP82" i="2"/>
  <c r="JJ82" i="2"/>
  <c r="GO82" i="2"/>
  <c r="GS82" i="2"/>
  <c r="GW82" i="2"/>
  <c r="HA82" i="2"/>
  <c r="HE82" i="2"/>
  <c r="HI82" i="2"/>
  <c r="HM82" i="2"/>
  <c r="HQ82" i="2"/>
  <c r="HU82" i="2"/>
  <c r="HY82" i="2"/>
  <c r="IC82" i="2"/>
  <c r="IG82" i="2"/>
  <c r="GP82" i="2"/>
  <c r="GT82" i="2"/>
  <c r="GX82" i="2"/>
  <c r="HB82" i="2"/>
  <c r="HF82" i="2"/>
  <c r="HJ82" i="2"/>
  <c r="HN82" i="2"/>
  <c r="HR82" i="2"/>
  <c r="HV82" i="2"/>
  <c r="HZ82" i="2"/>
  <c r="ID82" i="2"/>
  <c r="IH82" i="2"/>
  <c r="GM82" i="2"/>
  <c r="GU82" i="2"/>
  <c r="HC82" i="2"/>
  <c r="HK82" i="2"/>
  <c r="HS82" i="2"/>
  <c r="IA82" i="2"/>
  <c r="GN82" i="2"/>
  <c r="GV82" i="2"/>
  <c r="HD82" i="2"/>
  <c r="HL82" i="2"/>
  <c r="HT82" i="2"/>
  <c r="IB82" i="2"/>
  <c r="GQ82" i="2"/>
  <c r="GY82" i="2"/>
  <c r="HG82" i="2"/>
  <c r="HO82" i="2"/>
  <c r="HW82" i="2"/>
  <c r="IE82" i="2"/>
  <c r="GR82" i="2"/>
  <c r="GZ82" i="2"/>
  <c r="HH82" i="2"/>
  <c r="HP82" i="2"/>
  <c r="HX82" i="2"/>
  <c r="IF82" i="2"/>
  <c r="DN82" i="2"/>
  <c r="DR82" i="2"/>
  <c r="DV82" i="2"/>
  <c r="DZ82" i="2"/>
  <c r="ED82" i="2"/>
  <c r="EH82" i="2"/>
  <c r="EL82" i="2"/>
  <c r="EP82" i="2"/>
  <c r="ET82" i="2"/>
  <c r="EX82" i="2"/>
  <c r="FB82" i="2"/>
  <c r="FF82" i="2"/>
  <c r="FJ82" i="2"/>
  <c r="FN82" i="2"/>
  <c r="FR82" i="2"/>
  <c r="FV82" i="2"/>
  <c r="FZ82" i="2"/>
  <c r="GD82" i="2"/>
  <c r="GH82" i="2"/>
  <c r="GL82" i="2"/>
  <c r="DO82" i="2"/>
  <c r="DS82" i="2"/>
  <c r="DW82" i="2"/>
  <c r="EA82" i="2"/>
  <c r="EE82" i="2"/>
  <c r="EI82" i="2"/>
  <c r="EM82" i="2"/>
  <c r="EQ82" i="2"/>
  <c r="EU82" i="2"/>
  <c r="EY82" i="2"/>
  <c r="FC82" i="2"/>
  <c r="FG82" i="2"/>
  <c r="FK82" i="2"/>
  <c r="FO82" i="2"/>
  <c r="FS82" i="2"/>
  <c r="FW82" i="2"/>
  <c r="GA82" i="2"/>
  <c r="GE82" i="2"/>
  <c r="GI82" i="2"/>
  <c r="DP82" i="2"/>
  <c r="DT82" i="2"/>
  <c r="DX82" i="2"/>
  <c r="EB82" i="2"/>
  <c r="EF82" i="2"/>
  <c r="EJ82" i="2"/>
  <c r="EN82" i="2"/>
  <c r="ER82" i="2"/>
  <c r="EV82" i="2"/>
  <c r="EZ82" i="2"/>
  <c r="FD82" i="2"/>
  <c r="FH82" i="2"/>
  <c r="FL82" i="2"/>
  <c r="FP82" i="2"/>
  <c r="FT82" i="2"/>
  <c r="FX82" i="2"/>
  <c r="GB82" i="2"/>
  <c r="GF82" i="2"/>
  <c r="GJ82" i="2"/>
  <c r="DQ82" i="2"/>
  <c r="DU82" i="2"/>
  <c r="DY82" i="2"/>
  <c r="EC82" i="2"/>
  <c r="EG82" i="2"/>
  <c r="EK82" i="2"/>
  <c r="EO82" i="2"/>
  <c r="ES82" i="2"/>
  <c r="EW82" i="2"/>
  <c r="FA82" i="2"/>
  <c r="FE82" i="2"/>
  <c r="FI82" i="2"/>
  <c r="FM82" i="2"/>
  <c r="FQ82" i="2"/>
  <c r="FU82" i="2"/>
  <c r="FY82" i="2"/>
  <c r="GC82" i="2"/>
  <c r="GG82" i="2"/>
  <c r="GK82" i="2"/>
  <c r="DA3" i="2"/>
  <c r="AC82" i="2"/>
  <c r="AG82" i="2"/>
  <c r="AK82" i="2"/>
  <c r="AO82" i="2"/>
  <c r="AS82" i="2"/>
  <c r="AW82" i="2"/>
  <c r="BA82" i="2"/>
  <c r="BE82" i="2"/>
  <c r="BI82" i="2"/>
  <c r="BM82" i="2"/>
  <c r="BQ82" i="2"/>
  <c r="BU82" i="2"/>
  <c r="BY82" i="2"/>
  <c r="CC82" i="2"/>
  <c r="CG82" i="2"/>
  <c r="CK82" i="2"/>
  <c r="CO82" i="2"/>
  <c r="CS82" i="2"/>
  <c r="CW82" i="2"/>
  <c r="DA82" i="2"/>
  <c r="DE82" i="2"/>
  <c r="DI82" i="2"/>
  <c r="DM82" i="2"/>
  <c r="AD82" i="2"/>
  <c r="AH82" i="2"/>
  <c r="AL82" i="2"/>
  <c r="AP82" i="2"/>
  <c r="AT82" i="2"/>
  <c r="AX82" i="2"/>
  <c r="BB82" i="2"/>
  <c r="BF82" i="2"/>
  <c r="BJ82" i="2"/>
  <c r="BN82" i="2"/>
  <c r="BR82" i="2"/>
  <c r="BV82" i="2"/>
  <c r="BZ82" i="2"/>
  <c r="CD82" i="2"/>
  <c r="CH82" i="2"/>
  <c r="CL82" i="2"/>
  <c r="CP82" i="2"/>
  <c r="CT82" i="2"/>
  <c r="CX82" i="2"/>
  <c r="DB82" i="2"/>
  <c r="DF82" i="2"/>
  <c r="DJ82" i="2"/>
  <c r="AA82" i="2"/>
  <c r="AE82" i="2"/>
  <c r="AI82" i="2"/>
  <c r="AM82" i="2"/>
  <c r="AQ82" i="2"/>
  <c r="AU82" i="2"/>
  <c r="AY82" i="2"/>
  <c r="BC82" i="2"/>
  <c r="BG82" i="2"/>
  <c r="BK82" i="2"/>
  <c r="BO82" i="2"/>
  <c r="BS82" i="2"/>
  <c r="BW82" i="2"/>
  <c r="CA82" i="2"/>
  <c r="CE82" i="2"/>
  <c r="CI82" i="2"/>
  <c r="CM82" i="2"/>
  <c r="CQ82" i="2"/>
  <c r="CU82" i="2"/>
  <c r="CY82" i="2"/>
  <c r="DC82" i="2"/>
  <c r="DG82" i="2"/>
  <c r="DK82" i="2"/>
  <c r="AB82" i="2"/>
  <c r="AF82" i="2"/>
  <c r="AJ82" i="2"/>
  <c r="AN82" i="2"/>
  <c r="AR82" i="2"/>
  <c r="AV82" i="2"/>
  <c r="AZ82" i="2"/>
  <c r="BD82" i="2"/>
  <c r="BH82" i="2"/>
  <c r="BL82" i="2"/>
  <c r="BP82" i="2"/>
  <c r="BT82" i="2"/>
  <c r="BX82" i="2"/>
  <c r="CB82" i="2"/>
  <c r="CF82" i="2"/>
  <c r="CJ82" i="2"/>
  <c r="CN82" i="2"/>
  <c r="CR82" i="2"/>
  <c r="CV82" i="2"/>
  <c r="CZ82" i="2"/>
  <c r="DD82" i="2"/>
  <c r="DH82" i="2"/>
  <c r="DL82" i="2"/>
  <c r="LM73" i="2"/>
  <c r="IJ73" i="2"/>
  <c r="IN73" i="2"/>
  <c r="IR73" i="2"/>
  <c r="IV73" i="2"/>
  <c r="IZ73" i="2"/>
  <c r="JD73" i="2"/>
  <c r="JH73" i="2"/>
  <c r="JL73" i="2"/>
  <c r="JP73" i="2"/>
  <c r="JT73" i="2"/>
  <c r="JX73" i="2"/>
  <c r="KB73" i="2"/>
  <c r="KF73" i="2"/>
  <c r="KJ73" i="2"/>
  <c r="KN73" i="2"/>
  <c r="KR73" i="2"/>
  <c r="KV73" i="2"/>
  <c r="KZ73" i="2"/>
  <c r="LD73" i="2"/>
  <c r="LH73" i="2"/>
  <c r="LL73" i="2"/>
  <c r="IK73" i="2"/>
  <c r="IO73" i="2"/>
  <c r="IS73" i="2"/>
  <c r="IW73" i="2"/>
  <c r="JA73" i="2"/>
  <c r="JE73" i="2"/>
  <c r="JI73" i="2"/>
  <c r="JM73" i="2"/>
  <c r="JQ73" i="2"/>
  <c r="JU73" i="2"/>
  <c r="JY73" i="2"/>
  <c r="KC73" i="2"/>
  <c r="KG73" i="2"/>
  <c r="KK73" i="2"/>
  <c r="KO73" i="2"/>
  <c r="KS73" i="2"/>
  <c r="KW73" i="2"/>
  <c r="LA73" i="2"/>
  <c r="LE73" i="2"/>
  <c r="LI73" i="2"/>
  <c r="IP73" i="2"/>
  <c r="IX73" i="2"/>
  <c r="JF73" i="2"/>
  <c r="JN73" i="2"/>
  <c r="JV73" i="2"/>
  <c r="KD73" i="2"/>
  <c r="KL73" i="2"/>
  <c r="KT73" i="2"/>
  <c r="LB73" i="2"/>
  <c r="LJ73" i="2"/>
  <c r="II73" i="2"/>
  <c r="IQ73" i="2"/>
  <c r="IY73" i="2"/>
  <c r="JG73" i="2"/>
  <c r="JO73" i="2"/>
  <c r="JW73" i="2"/>
  <c r="KE73" i="2"/>
  <c r="KM73" i="2"/>
  <c r="KU73" i="2"/>
  <c r="LC73" i="2"/>
  <c r="LK73" i="2"/>
  <c r="IU73" i="2"/>
  <c r="JK73" i="2"/>
  <c r="KA73" i="2"/>
  <c r="KQ73" i="2"/>
  <c r="LG73" i="2"/>
  <c r="IL73" i="2"/>
  <c r="JB73" i="2"/>
  <c r="JR73" i="2"/>
  <c r="KH73" i="2"/>
  <c r="KX73" i="2"/>
  <c r="IM73" i="2"/>
  <c r="JC73" i="2"/>
  <c r="JS73" i="2"/>
  <c r="KI73" i="2"/>
  <c r="KY73" i="2"/>
  <c r="IT73" i="2"/>
  <c r="LF73" i="2"/>
  <c r="JJ73" i="2"/>
  <c r="JZ73" i="2"/>
  <c r="KP73" i="2"/>
  <c r="GO73" i="2"/>
  <c r="GS73" i="2"/>
  <c r="GW73" i="2"/>
  <c r="HA73" i="2"/>
  <c r="HE73" i="2"/>
  <c r="HI73" i="2"/>
  <c r="HM73" i="2"/>
  <c r="HQ73" i="2"/>
  <c r="HU73" i="2"/>
  <c r="HY73" i="2"/>
  <c r="IC73" i="2"/>
  <c r="IG73" i="2"/>
  <c r="GP73" i="2"/>
  <c r="GT73" i="2"/>
  <c r="GX73" i="2"/>
  <c r="HB73" i="2"/>
  <c r="HF73" i="2"/>
  <c r="HJ73" i="2"/>
  <c r="HN73" i="2"/>
  <c r="HR73" i="2"/>
  <c r="HV73" i="2"/>
  <c r="HZ73" i="2"/>
  <c r="ID73" i="2"/>
  <c r="IH73" i="2"/>
  <c r="GM73" i="2"/>
  <c r="GQ73" i="2"/>
  <c r="GU73" i="2"/>
  <c r="GY73" i="2"/>
  <c r="HC73" i="2"/>
  <c r="HG73" i="2"/>
  <c r="HK73" i="2"/>
  <c r="HO73" i="2"/>
  <c r="HS73" i="2"/>
  <c r="HW73" i="2"/>
  <c r="IA73" i="2"/>
  <c r="IE73" i="2"/>
  <c r="GR73" i="2"/>
  <c r="HH73" i="2"/>
  <c r="HX73" i="2"/>
  <c r="GV73" i="2"/>
  <c r="HL73" i="2"/>
  <c r="IB73" i="2"/>
  <c r="GZ73" i="2"/>
  <c r="HP73" i="2"/>
  <c r="IF73" i="2"/>
  <c r="GN73" i="2"/>
  <c r="HD73" i="2"/>
  <c r="HT73" i="2"/>
  <c r="DQ73" i="2"/>
  <c r="DU73" i="2"/>
  <c r="DY73" i="2"/>
  <c r="EC73" i="2"/>
  <c r="DO73" i="2"/>
  <c r="DS73" i="2"/>
  <c r="DW73" i="2"/>
  <c r="EA73" i="2"/>
  <c r="EE73" i="2"/>
  <c r="EI73" i="2"/>
  <c r="EM73" i="2"/>
  <c r="EQ73" i="2"/>
  <c r="EU73" i="2"/>
  <c r="EY73" i="2"/>
  <c r="FC73" i="2"/>
  <c r="FG73" i="2"/>
  <c r="FK73" i="2"/>
  <c r="FO73" i="2"/>
  <c r="FS73" i="2"/>
  <c r="FW73" i="2"/>
  <c r="GA73" i="2"/>
  <c r="GE73" i="2"/>
  <c r="GI73" i="2"/>
  <c r="DN73" i="2"/>
  <c r="DV73" i="2"/>
  <c r="ED73" i="2"/>
  <c r="EJ73" i="2"/>
  <c r="EO73" i="2"/>
  <c r="ET73" i="2"/>
  <c r="EZ73" i="2"/>
  <c r="FE73" i="2"/>
  <c r="FJ73" i="2"/>
  <c r="FP73" i="2"/>
  <c r="FU73" i="2"/>
  <c r="FZ73" i="2"/>
  <c r="GF73" i="2"/>
  <c r="GK73" i="2"/>
  <c r="DP73" i="2"/>
  <c r="DX73" i="2"/>
  <c r="EF73" i="2"/>
  <c r="EK73" i="2"/>
  <c r="EP73" i="2"/>
  <c r="EV73" i="2"/>
  <c r="FA73" i="2"/>
  <c r="FF73" i="2"/>
  <c r="FL73" i="2"/>
  <c r="FQ73" i="2"/>
  <c r="FV73" i="2"/>
  <c r="GB73" i="2"/>
  <c r="GG73" i="2"/>
  <c r="GL73" i="2"/>
  <c r="DR73" i="2"/>
  <c r="DZ73" i="2"/>
  <c r="EG73" i="2"/>
  <c r="EL73" i="2"/>
  <c r="ER73" i="2"/>
  <c r="EW73" i="2"/>
  <c r="FB73" i="2"/>
  <c r="FH73" i="2"/>
  <c r="FM73" i="2"/>
  <c r="FR73" i="2"/>
  <c r="FX73" i="2"/>
  <c r="GC73" i="2"/>
  <c r="GH73" i="2"/>
  <c r="DT73" i="2"/>
  <c r="EB73" i="2"/>
  <c r="EH73" i="2"/>
  <c r="EN73" i="2"/>
  <c r="ES73" i="2"/>
  <c r="EX73" i="2"/>
  <c r="FD73" i="2"/>
  <c r="FI73" i="2"/>
  <c r="FN73" i="2"/>
  <c r="FT73" i="2"/>
  <c r="FY73" i="2"/>
  <c r="GD73" i="2"/>
  <c r="GJ73" i="2"/>
  <c r="CR3" i="2"/>
  <c r="AB73" i="2"/>
  <c r="AF73" i="2"/>
  <c r="AJ73" i="2"/>
  <c r="AN73" i="2"/>
  <c r="AR73" i="2"/>
  <c r="AV73" i="2"/>
  <c r="AZ73" i="2"/>
  <c r="BD73" i="2"/>
  <c r="BH73" i="2"/>
  <c r="BL73" i="2"/>
  <c r="BP73" i="2"/>
  <c r="BT73" i="2"/>
  <c r="BX73" i="2"/>
  <c r="CB73" i="2"/>
  <c r="CF73" i="2"/>
  <c r="CJ73" i="2"/>
  <c r="CN73" i="2"/>
  <c r="CR73" i="2"/>
  <c r="CV73" i="2"/>
  <c r="CZ73" i="2"/>
  <c r="DD73" i="2"/>
  <c r="DH73" i="2"/>
  <c r="DL73" i="2"/>
  <c r="AC73" i="2"/>
  <c r="AG73" i="2"/>
  <c r="AK73" i="2"/>
  <c r="AO73" i="2"/>
  <c r="AS73" i="2"/>
  <c r="AW73" i="2"/>
  <c r="BA73" i="2"/>
  <c r="BE73" i="2"/>
  <c r="BI73" i="2"/>
  <c r="BM73" i="2"/>
  <c r="BQ73" i="2"/>
  <c r="BU73" i="2"/>
  <c r="BY73" i="2"/>
  <c r="CC73" i="2"/>
  <c r="CG73" i="2"/>
  <c r="CK73" i="2"/>
  <c r="CO73" i="2"/>
  <c r="CS73" i="2"/>
  <c r="CW73" i="2"/>
  <c r="DA73" i="2"/>
  <c r="DE73" i="2"/>
  <c r="DI73" i="2"/>
  <c r="DM73" i="2"/>
  <c r="AD73" i="2"/>
  <c r="AH73" i="2"/>
  <c r="AL73" i="2"/>
  <c r="AP73" i="2"/>
  <c r="AT73" i="2"/>
  <c r="AX73" i="2"/>
  <c r="BB73" i="2"/>
  <c r="BF73" i="2"/>
  <c r="BJ73" i="2"/>
  <c r="BN73" i="2"/>
  <c r="BR73" i="2"/>
  <c r="BV73" i="2"/>
  <c r="BZ73" i="2"/>
  <c r="CD73" i="2"/>
  <c r="CH73" i="2"/>
  <c r="CL73" i="2"/>
  <c r="CP73" i="2"/>
  <c r="CT73" i="2"/>
  <c r="CX73" i="2"/>
  <c r="DB73" i="2"/>
  <c r="DF73" i="2"/>
  <c r="DJ73" i="2"/>
  <c r="AA73" i="2"/>
  <c r="AE73" i="2"/>
  <c r="AI73" i="2"/>
  <c r="AM73" i="2"/>
  <c r="AQ73" i="2"/>
  <c r="AU73" i="2"/>
  <c r="AY73" i="2"/>
  <c r="BC73" i="2"/>
  <c r="BG73" i="2"/>
  <c r="BK73" i="2"/>
  <c r="BO73" i="2"/>
  <c r="BS73" i="2"/>
  <c r="BW73" i="2"/>
  <c r="CA73" i="2"/>
  <c r="CE73" i="2"/>
  <c r="CI73" i="2"/>
  <c r="CM73" i="2"/>
  <c r="CQ73" i="2"/>
  <c r="CU73" i="2"/>
  <c r="CY73" i="2"/>
  <c r="DC73" i="2"/>
  <c r="DG73" i="2"/>
  <c r="DK73" i="2"/>
  <c r="LM102" i="2"/>
  <c r="IJ102" i="2"/>
  <c r="IN102" i="2"/>
  <c r="IR102" i="2"/>
  <c r="IV102" i="2"/>
  <c r="IZ102" i="2"/>
  <c r="JD102" i="2"/>
  <c r="JH102" i="2"/>
  <c r="JL102" i="2"/>
  <c r="JP102" i="2"/>
  <c r="JT102" i="2"/>
  <c r="JX102" i="2"/>
  <c r="KB102" i="2"/>
  <c r="KF102" i="2"/>
  <c r="KJ102" i="2"/>
  <c r="KN102" i="2"/>
  <c r="KR102" i="2"/>
  <c r="KV102" i="2"/>
  <c r="KZ102" i="2"/>
  <c r="LD102" i="2"/>
  <c r="LH102" i="2"/>
  <c r="LL102" i="2"/>
  <c r="IM102" i="2"/>
  <c r="IS102" i="2"/>
  <c r="IX102" i="2"/>
  <c r="JC102" i="2"/>
  <c r="JI102" i="2"/>
  <c r="JN102" i="2"/>
  <c r="JS102" i="2"/>
  <c r="JY102" i="2"/>
  <c r="KD102" i="2"/>
  <c r="KI102" i="2"/>
  <c r="KO102" i="2"/>
  <c r="KT102" i="2"/>
  <c r="KY102" i="2"/>
  <c r="LE102" i="2"/>
  <c r="LJ102" i="2"/>
  <c r="II102" i="2"/>
  <c r="IO102" i="2"/>
  <c r="IT102" i="2"/>
  <c r="IY102" i="2"/>
  <c r="JE102" i="2"/>
  <c r="JJ102" i="2"/>
  <c r="JO102" i="2"/>
  <c r="JU102" i="2"/>
  <c r="JZ102" i="2"/>
  <c r="KE102" i="2"/>
  <c r="KK102" i="2"/>
  <c r="KP102" i="2"/>
  <c r="KU102" i="2"/>
  <c r="LA102" i="2"/>
  <c r="LF102" i="2"/>
  <c r="LK102" i="2"/>
  <c r="IQ102" i="2"/>
  <c r="JB102" i="2"/>
  <c r="JM102" i="2"/>
  <c r="JW102" i="2"/>
  <c r="KH102" i="2"/>
  <c r="KS102" i="2"/>
  <c r="LC102" i="2"/>
  <c r="IK102" i="2"/>
  <c r="IU102" i="2"/>
  <c r="JF102" i="2"/>
  <c r="JQ102" i="2"/>
  <c r="KA102" i="2"/>
  <c r="KL102" i="2"/>
  <c r="KW102" i="2"/>
  <c r="LG102" i="2"/>
  <c r="IL102" i="2"/>
  <c r="IW102" i="2"/>
  <c r="JG102" i="2"/>
  <c r="JR102" i="2"/>
  <c r="KC102" i="2"/>
  <c r="KM102" i="2"/>
  <c r="KX102" i="2"/>
  <c r="LI102" i="2"/>
  <c r="IP102" i="2"/>
  <c r="KG102" i="2"/>
  <c r="JA102" i="2"/>
  <c r="KQ102" i="2"/>
  <c r="JK102" i="2"/>
  <c r="LB102" i="2"/>
  <c r="JV102" i="2"/>
  <c r="GM102" i="2"/>
  <c r="GQ102" i="2"/>
  <c r="GU102" i="2"/>
  <c r="GY102" i="2"/>
  <c r="HC102" i="2"/>
  <c r="HG102" i="2"/>
  <c r="HK102" i="2"/>
  <c r="HO102" i="2"/>
  <c r="HS102" i="2"/>
  <c r="HW102" i="2"/>
  <c r="IA102" i="2"/>
  <c r="IE102" i="2"/>
  <c r="GN102" i="2"/>
  <c r="GR102" i="2"/>
  <c r="GV102" i="2"/>
  <c r="GZ102" i="2"/>
  <c r="HD102" i="2"/>
  <c r="HH102" i="2"/>
  <c r="HL102" i="2"/>
  <c r="HP102" i="2"/>
  <c r="HT102" i="2"/>
  <c r="HX102" i="2"/>
  <c r="IB102" i="2"/>
  <c r="IF102" i="2"/>
  <c r="GO102" i="2"/>
  <c r="GS102" i="2"/>
  <c r="GW102" i="2"/>
  <c r="HA102" i="2"/>
  <c r="HE102" i="2"/>
  <c r="HI102" i="2"/>
  <c r="HM102" i="2"/>
  <c r="HQ102" i="2"/>
  <c r="HU102" i="2"/>
  <c r="HY102" i="2"/>
  <c r="IC102" i="2"/>
  <c r="IG102" i="2"/>
  <c r="GP102" i="2"/>
  <c r="GT102" i="2"/>
  <c r="GX102" i="2"/>
  <c r="HB102" i="2"/>
  <c r="HF102" i="2"/>
  <c r="HJ102" i="2"/>
  <c r="HN102" i="2"/>
  <c r="HR102" i="2"/>
  <c r="HV102" i="2"/>
  <c r="HZ102" i="2"/>
  <c r="ID102" i="2"/>
  <c r="IH102" i="2"/>
  <c r="DU3" i="2"/>
  <c r="DN102" i="2"/>
  <c r="DR102" i="2"/>
  <c r="DV102" i="2"/>
  <c r="DZ102" i="2"/>
  <c r="ED102" i="2"/>
  <c r="EH102" i="2"/>
  <c r="EL102" i="2"/>
  <c r="EP102" i="2"/>
  <c r="ET102" i="2"/>
  <c r="EX102" i="2"/>
  <c r="FB102" i="2"/>
  <c r="FF102" i="2"/>
  <c r="FJ102" i="2"/>
  <c r="FN102" i="2"/>
  <c r="FR102" i="2"/>
  <c r="FV102" i="2"/>
  <c r="FZ102" i="2"/>
  <c r="GD102" i="2"/>
  <c r="GH102" i="2"/>
  <c r="GL102" i="2"/>
  <c r="DO102" i="2"/>
  <c r="DS102" i="2"/>
  <c r="DW102" i="2"/>
  <c r="EA102" i="2"/>
  <c r="EE102" i="2"/>
  <c r="EI102" i="2"/>
  <c r="EM102" i="2"/>
  <c r="EQ102" i="2"/>
  <c r="EU102" i="2"/>
  <c r="EY102" i="2"/>
  <c r="FC102" i="2"/>
  <c r="FG102" i="2"/>
  <c r="FK102" i="2"/>
  <c r="FO102" i="2"/>
  <c r="FS102" i="2"/>
  <c r="FW102" i="2"/>
  <c r="GA102" i="2"/>
  <c r="GE102" i="2"/>
  <c r="GI102" i="2"/>
  <c r="DP102" i="2"/>
  <c r="DT102" i="2"/>
  <c r="DX102" i="2"/>
  <c r="EB102" i="2"/>
  <c r="EF102" i="2"/>
  <c r="EJ102" i="2"/>
  <c r="EN102" i="2"/>
  <c r="ER102" i="2"/>
  <c r="EV102" i="2"/>
  <c r="EZ102" i="2"/>
  <c r="FD102" i="2"/>
  <c r="FH102" i="2"/>
  <c r="FL102" i="2"/>
  <c r="FP102" i="2"/>
  <c r="FT102" i="2"/>
  <c r="FX102" i="2"/>
  <c r="GB102" i="2"/>
  <c r="GF102" i="2"/>
  <c r="GJ102" i="2"/>
  <c r="DQ102" i="2"/>
  <c r="DU102" i="2"/>
  <c r="DY102" i="2"/>
  <c r="EC102" i="2"/>
  <c r="EG102" i="2"/>
  <c r="EK102" i="2"/>
  <c r="EO102" i="2"/>
  <c r="ES102" i="2"/>
  <c r="EW102" i="2"/>
  <c r="FA102" i="2"/>
  <c r="FE102" i="2"/>
  <c r="FI102" i="2"/>
  <c r="FM102" i="2"/>
  <c r="FQ102" i="2"/>
  <c r="FU102" i="2"/>
  <c r="FY102" i="2"/>
  <c r="GC102" i="2"/>
  <c r="GG102" i="2"/>
  <c r="GK102" i="2"/>
  <c r="DU253" i="2"/>
  <c r="DU257" i="2"/>
  <c r="DU261" i="2"/>
  <c r="DU265" i="2"/>
  <c r="DU269" i="2"/>
  <c r="DU273" i="2"/>
  <c r="DU277" i="2"/>
  <c r="DU281" i="2"/>
  <c r="DU285" i="2"/>
  <c r="DU289" i="2"/>
  <c r="DU293" i="2"/>
  <c r="DU254" i="2"/>
  <c r="DU258" i="2"/>
  <c r="DU262" i="2"/>
  <c r="DU266" i="2"/>
  <c r="DU270" i="2"/>
  <c r="DU274" i="2"/>
  <c r="DU278" i="2"/>
  <c r="DU282" i="2"/>
  <c r="DU286" i="2"/>
  <c r="DU290" i="2"/>
  <c r="DU294" i="2"/>
  <c r="DU298" i="2"/>
  <c r="DU302" i="2"/>
  <c r="DU251" i="2"/>
  <c r="DU255" i="2"/>
  <c r="DU259" i="2"/>
  <c r="DU263" i="2"/>
  <c r="DU267" i="2"/>
  <c r="DU271" i="2"/>
  <c r="DU275" i="2"/>
  <c r="DU279" i="2"/>
  <c r="DU283" i="2"/>
  <c r="DU287" i="2"/>
  <c r="DU291" i="2"/>
  <c r="DU295" i="2"/>
  <c r="DU299" i="2"/>
  <c r="DU252" i="2"/>
  <c r="DU256" i="2"/>
  <c r="DU260" i="2"/>
  <c r="DU264" i="2"/>
  <c r="DU268" i="2"/>
  <c r="DU272" i="2"/>
  <c r="DU276" i="2"/>
  <c r="DU280" i="2"/>
  <c r="DU284" i="2"/>
  <c r="DU288" i="2"/>
  <c r="DU292" i="2"/>
  <c r="DU301" i="2"/>
  <c r="AC102" i="2"/>
  <c r="AG102" i="2"/>
  <c r="AK102" i="2"/>
  <c r="AO102" i="2"/>
  <c r="AS102" i="2"/>
  <c r="AW102" i="2"/>
  <c r="BA102" i="2"/>
  <c r="BE102" i="2"/>
  <c r="BI102" i="2"/>
  <c r="BM102" i="2"/>
  <c r="BQ102" i="2"/>
  <c r="BU102" i="2"/>
  <c r="BY102" i="2"/>
  <c r="CC102" i="2"/>
  <c r="CG102" i="2"/>
  <c r="CK102" i="2"/>
  <c r="CO102" i="2"/>
  <c r="CS102" i="2"/>
  <c r="CW102" i="2"/>
  <c r="DA102" i="2"/>
  <c r="DE102" i="2"/>
  <c r="DI102" i="2"/>
  <c r="DM102" i="2"/>
  <c r="DU300" i="2"/>
  <c r="AD102" i="2"/>
  <c r="AH102" i="2"/>
  <c r="AL102" i="2"/>
  <c r="AP102" i="2"/>
  <c r="AT102" i="2"/>
  <c r="AX102" i="2"/>
  <c r="BB102" i="2"/>
  <c r="BF102" i="2"/>
  <c r="BJ102" i="2"/>
  <c r="BN102" i="2"/>
  <c r="BR102" i="2"/>
  <c r="BV102" i="2"/>
  <c r="BZ102" i="2"/>
  <c r="CD102" i="2"/>
  <c r="CH102" i="2"/>
  <c r="CL102" i="2"/>
  <c r="CP102" i="2"/>
  <c r="CT102" i="2"/>
  <c r="CX102" i="2"/>
  <c r="DB102" i="2"/>
  <c r="DF102" i="2"/>
  <c r="DJ102" i="2"/>
  <c r="DU297" i="2"/>
  <c r="AA102" i="2"/>
  <c r="AE102" i="2"/>
  <c r="AI102" i="2"/>
  <c r="AM102" i="2"/>
  <c r="AQ102" i="2"/>
  <c r="AU102" i="2"/>
  <c r="AY102" i="2"/>
  <c r="BC102" i="2"/>
  <c r="BG102" i="2"/>
  <c r="BK102" i="2"/>
  <c r="BO102" i="2"/>
  <c r="BS102" i="2"/>
  <c r="BW102" i="2"/>
  <c r="CA102" i="2"/>
  <c r="CE102" i="2"/>
  <c r="CI102" i="2"/>
  <c r="CM102" i="2"/>
  <c r="CQ102" i="2"/>
  <c r="CU102" i="2"/>
  <c r="CY102" i="2"/>
  <c r="DC102" i="2"/>
  <c r="DG102" i="2"/>
  <c r="DK102" i="2"/>
  <c r="DU296" i="2"/>
  <c r="AB102" i="2"/>
  <c r="AF102" i="2"/>
  <c r="AJ102" i="2"/>
  <c r="AN102" i="2"/>
  <c r="AR102" i="2"/>
  <c r="AV102" i="2"/>
  <c r="AZ102" i="2"/>
  <c r="BD102" i="2"/>
  <c r="BH102" i="2"/>
  <c r="BL102" i="2"/>
  <c r="BP102" i="2"/>
  <c r="BT102" i="2"/>
  <c r="BX102" i="2"/>
  <c r="CB102" i="2"/>
  <c r="CF102" i="2"/>
  <c r="CJ102" i="2"/>
  <c r="CN102" i="2"/>
  <c r="CR102" i="2"/>
  <c r="CV102" i="2"/>
  <c r="CZ102" i="2"/>
  <c r="DD102" i="2"/>
  <c r="DH102" i="2"/>
  <c r="DL102" i="2"/>
  <c r="LM92" i="2"/>
  <c r="IJ92" i="2"/>
  <c r="IN92" i="2"/>
  <c r="IR92" i="2"/>
  <c r="IV92" i="2"/>
  <c r="IZ92" i="2"/>
  <c r="JD92" i="2"/>
  <c r="JH92" i="2"/>
  <c r="JL92" i="2"/>
  <c r="JP92" i="2"/>
  <c r="JT92" i="2"/>
  <c r="JX92" i="2"/>
  <c r="KB92" i="2"/>
  <c r="KF92" i="2"/>
  <c r="KJ92" i="2"/>
  <c r="KN92" i="2"/>
  <c r="KR92" i="2"/>
  <c r="KV92" i="2"/>
  <c r="KZ92" i="2"/>
  <c r="LD92" i="2"/>
  <c r="LH92" i="2"/>
  <c r="LL92" i="2"/>
  <c r="IK92" i="2"/>
  <c r="IO92" i="2"/>
  <c r="IS92" i="2"/>
  <c r="IW92" i="2"/>
  <c r="JA92" i="2"/>
  <c r="JE92" i="2"/>
  <c r="JI92" i="2"/>
  <c r="JM92" i="2"/>
  <c r="JQ92" i="2"/>
  <c r="JU92" i="2"/>
  <c r="JY92" i="2"/>
  <c r="KC92" i="2"/>
  <c r="KG92" i="2"/>
  <c r="KK92" i="2"/>
  <c r="KO92" i="2"/>
  <c r="KS92" i="2"/>
  <c r="KW92" i="2"/>
  <c r="LA92" i="2"/>
  <c r="LE92" i="2"/>
  <c r="LI92" i="2"/>
  <c r="II92" i="2"/>
  <c r="IQ92" i="2"/>
  <c r="IY92" i="2"/>
  <c r="JG92" i="2"/>
  <c r="JO92" i="2"/>
  <c r="JW92" i="2"/>
  <c r="KE92" i="2"/>
  <c r="KM92" i="2"/>
  <c r="KU92" i="2"/>
  <c r="LC92" i="2"/>
  <c r="LK92" i="2"/>
  <c r="IL92" i="2"/>
  <c r="IT92" i="2"/>
  <c r="JB92" i="2"/>
  <c r="JJ92" i="2"/>
  <c r="JR92" i="2"/>
  <c r="JZ92" i="2"/>
  <c r="KH92" i="2"/>
  <c r="KP92" i="2"/>
  <c r="KX92" i="2"/>
  <c r="LF92" i="2"/>
  <c r="IM92" i="2"/>
  <c r="IU92" i="2"/>
  <c r="JC92" i="2"/>
  <c r="JK92" i="2"/>
  <c r="JS92" i="2"/>
  <c r="KA92" i="2"/>
  <c r="KI92" i="2"/>
  <c r="KQ92" i="2"/>
  <c r="KY92" i="2"/>
  <c r="LG92" i="2"/>
  <c r="IX92" i="2"/>
  <c r="KD92" i="2"/>
  <c r="LJ92" i="2"/>
  <c r="JF92" i="2"/>
  <c r="KL92" i="2"/>
  <c r="JN92" i="2"/>
  <c r="KT92" i="2"/>
  <c r="IP92" i="2"/>
  <c r="JV92" i="2"/>
  <c r="LB92" i="2"/>
  <c r="GM92" i="2"/>
  <c r="GQ92" i="2"/>
  <c r="GU92" i="2"/>
  <c r="GY92" i="2"/>
  <c r="HC92" i="2"/>
  <c r="HG92" i="2"/>
  <c r="HK92" i="2"/>
  <c r="HO92" i="2"/>
  <c r="HS92" i="2"/>
  <c r="HW92" i="2"/>
  <c r="IA92" i="2"/>
  <c r="IE92" i="2"/>
  <c r="GN92" i="2"/>
  <c r="GR92" i="2"/>
  <c r="GV92" i="2"/>
  <c r="GZ92" i="2"/>
  <c r="HD92" i="2"/>
  <c r="HH92" i="2"/>
  <c r="HL92" i="2"/>
  <c r="HP92" i="2"/>
  <c r="HT92" i="2"/>
  <c r="HX92" i="2"/>
  <c r="IB92" i="2"/>
  <c r="IF92" i="2"/>
  <c r="GO92" i="2"/>
  <c r="GS92" i="2"/>
  <c r="GW92" i="2"/>
  <c r="HA92" i="2"/>
  <c r="HE92" i="2"/>
  <c r="HI92" i="2"/>
  <c r="HM92" i="2"/>
  <c r="HQ92" i="2"/>
  <c r="HU92" i="2"/>
  <c r="HY92" i="2"/>
  <c r="IC92" i="2"/>
  <c r="IG92" i="2"/>
  <c r="GP92" i="2"/>
  <c r="GT92" i="2"/>
  <c r="GX92" i="2"/>
  <c r="HB92" i="2"/>
  <c r="HF92" i="2"/>
  <c r="HJ92" i="2"/>
  <c r="HN92" i="2"/>
  <c r="HR92" i="2"/>
  <c r="HV92" i="2"/>
  <c r="HZ92" i="2"/>
  <c r="ID92" i="2"/>
  <c r="IH92" i="2"/>
  <c r="DP92" i="2"/>
  <c r="DT92" i="2"/>
  <c r="DX92" i="2"/>
  <c r="EB92" i="2"/>
  <c r="EF92" i="2"/>
  <c r="EJ92" i="2"/>
  <c r="EN92" i="2"/>
  <c r="ER92" i="2"/>
  <c r="EV92" i="2"/>
  <c r="EZ92" i="2"/>
  <c r="FD92" i="2"/>
  <c r="FH92" i="2"/>
  <c r="FL92" i="2"/>
  <c r="FP92" i="2"/>
  <c r="FT92" i="2"/>
  <c r="FX92" i="2"/>
  <c r="GB92" i="2"/>
  <c r="GF92" i="2"/>
  <c r="GJ92" i="2"/>
  <c r="DQ92" i="2"/>
  <c r="DU92" i="2"/>
  <c r="DY92" i="2"/>
  <c r="EC92" i="2"/>
  <c r="EG92" i="2"/>
  <c r="EK92" i="2"/>
  <c r="EO92" i="2"/>
  <c r="ES92" i="2"/>
  <c r="EW92" i="2"/>
  <c r="FA92" i="2"/>
  <c r="FE92" i="2"/>
  <c r="FI92" i="2"/>
  <c r="FM92" i="2"/>
  <c r="FQ92" i="2"/>
  <c r="FU92" i="2"/>
  <c r="FY92" i="2"/>
  <c r="GC92" i="2"/>
  <c r="GG92" i="2"/>
  <c r="GK92" i="2"/>
  <c r="DN92" i="2"/>
  <c r="DR92" i="2"/>
  <c r="DV92" i="2"/>
  <c r="DZ92" i="2"/>
  <c r="ED92" i="2"/>
  <c r="EH92" i="2"/>
  <c r="EL92" i="2"/>
  <c r="EP92" i="2"/>
  <c r="ET92" i="2"/>
  <c r="EX92" i="2"/>
  <c r="FB92" i="2"/>
  <c r="FF92" i="2"/>
  <c r="FJ92" i="2"/>
  <c r="FN92" i="2"/>
  <c r="FR92" i="2"/>
  <c r="FV92" i="2"/>
  <c r="FZ92" i="2"/>
  <c r="GD92" i="2"/>
  <c r="GH92" i="2"/>
  <c r="GL92" i="2"/>
  <c r="DO92" i="2"/>
  <c r="DS92" i="2"/>
  <c r="DW92" i="2"/>
  <c r="EA92" i="2"/>
  <c r="EE92" i="2"/>
  <c r="EI92" i="2"/>
  <c r="EM92" i="2"/>
  <c r="EQ92" i="2"/>
  <c r="EU92" i="2"/>
  <c r="EY92" i="2"/>
  <c r="FC92" i="2"/>
  <c r="FG92" i="2"/>
  <c r="FK92" i="2"/>
  <c r="FO92" i="2"/>
  <c r="FS92" i="2"/>
  <c r="FW92" i="2"/>
  <c r="GA92" i="2"/>
  <c r="GE92" i="2"/>
  <c r="GI92" i="2"/>
  <c r="AA92" i="2"/>
  <c r="AE92" i="2"/>
  <c r="AI92" i="2"/>
  <c r="AM92" i="2"/>
  <c r="AQ92" i="2"/>
  <c r="AU92" i="2"/>
  <c r="AY92" i="2"/>
  <c r="BC92" i="2"/>
  <c r="BG92" i="2"/>
  <c r="BK92" i="2"/>
  <c r="BO92" i="2"/>
  <c r="BS92" i="2"/>
  <c r="BW92" i="2"/>
  <c r="CA92" i="2"/>
  <c r="CE92" i="2"/>
  <c r="CI92" i="2"/>
  <c r="CM92" i="2"/>
  <c r="CQ92" i="2"/>
  <c r="CU92" i="2"/>
  <c r="CY92" i="2"/>
  <c r="DC92" i="2"/>
  <c r="DG92" i="2"/>
  <c r="DK92" i="2"/>
  <c r="DK3" i="2"/>
  <c r="AB92" i="2"/>
  <c r="AF92" i="2"/>
  <c r="AJ92" i="2"/>
  <c r="AN92" i="2"/>
  <c r="AR92" i="2"/>
  <c r="AV92" i="2"/>
  <c r="AZ92" i="2"/>
  <c r="BD92" i="2"/>
  <c r="BH92" i="2"/>
  <c r="BL92" i="2"/>
  <c r="BP92" i="2"/>
  <c r="BT92" i="2"/>
  <c r="BX92" i="2"/>
  <c r="CB92" i="2"/>
  <c r="CF92" i="2"/>
  <c r="CJ92" i="2"/>
  <c r="CN92" i="2"/>
  <c r="CR92" i="2"/>
  <c r="CV92" i="2"/>
  <c r="CZ92" i="2"/>
  <c r="DD92" i="2"/>
  <c r="DH92" i="2"/>
  <c r="DL92" i="2"/>
  <c r="AC92" i="2"/>
  <c r="AG92" i="2"/>
  <c r="AK92" i="2"/>
  <c r="AO92" i="2"/>
  <c r="AS92" i="2"/>
  <c r="AW92" i="2"/>
  <c r="BA92" i="2"/>
  <c r="BE92" i="2"/>
  <c r="BI92" i="2"/>
  <c r="BM92" i="2"/>
  <c r="BQ92" i="2"/>
  <c r="BU92" i="2"/>
  <c r="BY92" i="2"/>
  <c r="CC92" i="2"/>
  <c r="CG92" i="2"/>
  <c r="CK92" i="2"/>
  <c r="CO92" i="2"/>
  <c r="CS92" i="2"/>
  <c r="CW92" i="2"/>
  <c r="DA92" i="2"/>
  <c r="DE92" i="2"/>
  <c r="DI92" i="2"/>
  <c r="DM92" i="2"/>
  <c r="AD92" i="2"/>
  <c r="AH92" i="2"/>
  <c r="AL92" i="2"/>
  <c r="AP92" i="2"/>
  <c r="AT92" i="2"/>
  <c r="AX92" i="2"/>
  <c r="BB92" i="2"/>
  <c r="BF92" i="2"/>
  <c r="BJ92" i="2"/>
  <c r="BN92" i="2"/>
  <c r="BR92" i="2"/>
  <c r="BV92" i="2"/>
  <c r="BZ92" i="2"/>
  <c r="CD92" i="2"/>
  <c r="CH92" i="2"/>
  <c r="CL92" i="2"/>
  <c r="CP92" i="2"/>
  <c r="CT92" i="2"/>
  <c r="CX92" i="2"/>
  <c r="DB92" i="2"/>
  <c r="DF92" i="2"/>
  <c r="DJ92" i="2"/>
  <c r="LM109" i="2"/>
  <c r="IL109" i="2"/>
  <c r="IP109" i="2"/>
  <c r="IT109" i="2"/>
  <c r="IX109" i="2"/>
  <c r="JB109" i="2"/>
  <c r="JF109" i="2"/>
  <c r="JJ109" i="2"/>
  <c r="JN109" i="2"/>
  <c r="JR109" i="2"/>
  <c r="JV109" i="2"/>
  <c r="JZ109" i="2"/>
  <c r="KD109" i="2"/>
  <c r="KH109" i="2"/>
  <c r="KL109" i="2"/>
  <c r="KP109" i="2"/>
  <c r="KT109" i="2"/>
  <c r="KX109" i="2"/>
  <c r="LB109" i="2"/>
  <c r="LF109" i="2"/>
  <c r="LJ109" i="2"/>
  <c r="IJ109" i="2"/>
  <c r="IO109" i="2"/>
  <c r="IU109" i="2"/>
  <c r="IZ109" i="2"/>
  <c r="JE109" i="2"/>
  <c r="JK109" i="2"/>
  <c r="JP109" i="2"/>
  <c r="JU109" i="2"/>
  <c r="KA109" i="2"/>
  <c r="KF109" i="2"/>
  <c r="KK109" i="2"/>
  <c r="KQ109" i="2"/>
  <c r="KV109" i="2"/>
  <c r="LA109" i="2"/>
  <c r="LG109" i="2"/>
  <c r="LL109" i="2"/>
  <c r="IK109" i="2"/>
  <c r="IQ109" i="2"/>
  <c r="IV109" i="2"/>
  <c r="JA109" i="2"/>
  <c r="JG109" i="2"/>
  <c r="JL109" i="2"/>
  <c r="JQ109" i="2"/>
  <c r="JW109" i="2"/>
  <c r="KB109" i="2"/>
  <c r="KG109" i="2"/>
  <c r="KM109" i="2"/>
  <c r="KR109" i="2"/>
  <c r="KW109" i="2"/>
  <c r="LC109" i="2"/>
  <c r="LH109" i="2"/>
  <c r="IM109" i="2"/>
  <c r="IR109" i="2"/>
  <c r="IW109" i="2"/>
  <c r="JC109" i="2"/>
  <c r="JH109" i="2"/>
  <c r="JM109" i="2"/>
  <c r="JS109" i="2"/>
  <c r="JX109" i="2"/>
  <c r="KC109" i="2"/>
  <c r="KI109" i="2"/>
  <c r="KN109" i="2"/>
  <c r="KS109" i="2"/>
  <c r="KY109" i="2"/>
  <c r="LD109" i="2"/>
  <c r="LI109" i="2"/>
  <c r="IN109" i="2"/>
  <c r="JI109" i="2"/>
  <c r="KE109" i="2"/>
  <c r="KZ109" i="2"/>
  <c r="IS109" i="2"/>
  <c r="JO109" i="2"/>
  <c r="KJ109" i="2"/>
  <c r="LE109" i="2"/>
  <c r="IY109" i="2"/>
  <c r="JT109" i="2"/>
  <c r="KO109" i="2"/>
  <c r="LK109" i="2"/>
  <c r="II109" i="2"/>
  <c r="JD109" i="2"/>
  <c r="JY109" i="2"/>
  <c r="KU109" i="2"/>
  <c r="GM109" i="2"/>
  <c r="GQ109" i="2"/>
  <c r="GU109" i="2"/>
  <c r="GY109" i="2"/>
  <c r="HC109" i="2"/>
  <c r="HG109" i="2"/>
  <c r="HK109" i="2"/>
  <c r="HO109" i="2"/>
  <c r="HS109" i="2"/>
  <c r="HW109" i="2"/>
  <c r="IA109" i="2"/>
  <c r="IE109" i="2"/>
  <c r="GN109" i="2"/>
  <c r="GR109" i="2"/>
  <c r="GV109" i="2"/>
  <c r="GZ109" i="2"/>
  <c r="HD109" i="2"/>
  <c r="HH109" i="2"/>
  <c r="HL109" i="2"/>
  <c r="HP109" i="2"/>
  <c r="HT109" i="2"/>
  <c r="HX109" i="2"/>
  <c r="IB109" i="2"/>
  <c r="IF109" i="2"/>
  <c r="GO109" i="2"/>
  <c r="GS109" i="2"/>
  <c r="GW109" i="2"/>
  <c r="HA109" i="2"/>
  <c r="HE109" i="2"/>
  <c r="HI109" i="2"/>
  <c r="HM109" i="2"/>
  <c r="HQ109" i="2"/>
  <c r="HU109" i="2"/>
  <c r="HY109" i="2"/>
  <c r="IC109" i="2"/>
  <c r="IG109" i="2"/>
  <c r="GP109" i="2"/>
  <c r="GT109" i="2"/>
  <c r="GX109" i="2"/>
  <c r="HB109" i="2"/>
  <c r="HF109" i="2"/>
  <c r="HJ109" i="2"/>
  <c r="HN109" i="2"/>
  <c r="HR109" i="2"/>
  <c r="HV109" i="2"/>
  <c r="HZ109" i="2"/>
  <c r="ID109" i="2"/>
  <c r="IH109" i="2"/>
  <c r="EB3" i="2"/>
  <c r="DO109" i="2"/>
  <c r="DS109" i="2"/>
  <c r="DW109" i="2"/>
  <c r="EA109" i="2"/>
  <c r="EE109" i="2"/>
  <c r="EI109" i="2"/>
  <c r="EM109" i="2"/>
  <c r="EQ109" i="2"/>
  <c r="EU109" i="2"/>
  <c r="EY109" i="2"/>
  <c r="FC109" i="2"/>
  <c r="FG109" i="2"/>
  <c r="FK109" i="2"/>
  <c r="FO109" i="2"/>
  <c r="FS109" i="2"/>
  <c r="FW109" i="2"/>
  <c r="GA109" i="2"/>
  <c r="GE109" i="2"/>
  <c r="GI109" i="2"/>
  <c r="DP109" i="2"/>
  <c r="DT109" i="2"/>
  <c r="DX109" i="2"/>
  <c r="EB109" i="2"/>
  <c r="EF109" i="2"/>
  <c r="EJ109" i="2"/>
  <c r="EN109" i="2"/>
  <c r="ER109" i="2"/>
  <c r="EV109" i="2"/>
  <c r="EZ109" i="2"/>
  <c r="FD109" i="2"/>
  <c r="FH109" i="2"/>
  <c r="FL109" i="2"/>
  <c r="FP109" i="2"/>
  <c r="FT109" i="2"/>
  <c r="FX109" i="2"/>
  <c r="GB109" i="2"/>
  <c r="GF109" i="2"/>
  <c r="GJ109" i="2"/>
  <c r="DQ109" i="2"/>
  <c r="DU109" i="2"/>
  <c r="DY109" i="2"/>
  <c r="EC109" i="2"/>
  <c r="EG109" i="2"/>
  <c r="EK109" i="2"/>
  <c r="EO109" i="2"/>
  <c r="ES109" i="2"/>
  <c r="EW109" i="2"/>
  <c r="FA109" i="2"/>
  <c r="FE109" i="2"/>
  <c r="FI109" i="2"/>
  <c r="FM109" i="2"/>
  <c r="FQ109" i="2"/>
  <c r="FU109" i="2"/>
  <c r="FY109" i="2"/>
  <c r="GC109" i="2"/>
  <c r="GG109" i="2"/>
  <c r="GK109" i="2"/>
  <c r="DN109" i="2"/>
  <c r="DR109" i="2"/>
  <c r="DV109" i="2"/>
  <c r="DZ109" i="2"/>
  <c r="ED109" i="2"/>
  <c r="EH109" i="2"/>
  <c r="EL109" i="2"/>
  <c r="EP109" i="2"/>
  <c r="ET109" i="2"/>
  <c r="EX109" i="2"/>
  <c r="FB109" i="2"/>
  <c r="FF109" i="2"/>
  <c r="FJ109" i="2"/>
  <c r="FN109" i="2"/>
  <c r="FR109" i="2"/>
  <c r="FV109" i="2"/>
  <c r="FZ109" i="2"/>
  <c r="GD109" i="2"/>
  <c r="GH109" i="2"/>
  <c r="GL109" i="2"/>
  <c r="EB254" i="2"/>
  <c r="EB258" i="2"/>
  <c r="EB262" i="2"/>
  <c r="EB266" i="2"/>
  <c r="EB270" i="2"/>
  <c r="EB274" i="2"/>
  <c r="EB278" i="2"/>
  <c r="EB282" i="2"/>
  <c r="EB286" i="2"/>
  <c r="EB290" i="2"/>
  <c r="EB294" i="2"/>
  <c r="EB251" i="2"/>
  <c r="EB255" i="2"/>
  <c r="EB259" i="2"/>
  <c r="EB263" i="2"/>
  <c r="EB267" i="2"/>
  <c r="EB271" i="2"/>
  <c r="EB275" i="2"/>
  <c r="EB279" i="2"/>
  <c r="EB283" i="2"/>
  <c r="EB287" i="2"/>
  <c r="EB291" i="2"/>
  <c r="EB295" i="2"/>
  <c r="EB299" i="2"/>
  <c r="EB252" i="2"/>
  <c r="EB256" i="2"/>
  <c r="EB260" i="2"/>
  <c r="EB264" i="2"/>
  <c r="EB268" i="2"/>
  <c r="EB272" i="2"/>
  <c r="EB276" i="2"/>
  <c r="EB280" i="2"/>
  <c r="EB284" i="2"/>
  <c r="EB288" i="2"/>
  <c r="EB292" i="2"/>
  <c r="EB296" i="2"/>
  <c r="EB300" i="2"/>
  <c r="EB253" i="2"/>
  <c r="EB257" i="2"/>
  <c r="EB261" i="2"/>
  <c r="EB265" i="2"/>
  <c r="EB269" i="2"/>
  <c r="EB273" i="2"/>
  <c r="EB277" i="2"/>
  <c r="EB281" i="2"/>
  <c r="EB285" i="2"/>
  <c r="EB289" i="2"/>
  <c r="EB298" i="2"/>
  <c r="AB109" i="2"/>
  <c r="AF109" i="2"/>
  <c r="AJ109" i="2"/>
  <c r="AN109" i="2"/>
  <c r="AR109" i="2"/>
  <c r="AV109" i="2"/>
  <c r="AZ109" i="2"/>
  <c r="BD109" i="2"/>
  <c r="BH109" i="2"/>
  <c r="BL109" i="2"/>
  <c r="BP109" i="2"/>
  <c r="BT109" i="2"/>
  <c r="BX109" i="2"/>
  <c r="CB109" i="2"/>
  <c r="CF109" i="2"/>
  <c r="CJ109" i="2"/>
  <c r="CN109" i="2"/>
  <c r="CR109" i="2"/>
  <c r="CV109" i="2"/>
  <c r="CZ109" i="2"/>
  <c r="DD109" i="2"/>
  <c r="DH109" i="2"/>
  <c r="DL109" i="2"/>
  <c r="EB293" i="2"/>
  <c r="EB297" i="2"/>
  <c r="AC109" i="2"/>
  <c r="AG109" i="2"/>
  <c r="AK109" i="2"/>
  <c r="AO109" i="2"/>
  <c r="AS109" i="2"/>
  <c r="AW109" i="2"/>
  <c r="BA109" i="2"/>
  <c r="BE109" i="2"/>
  <c r="BI109" i="2"/>
  <c r="BM109" i="2"/>
  <c r="BQ109" i="2"/>
  <c r="BU109" i="2"/>
  <c r="BY109" i="2"/>
  <c r="CC109" i="2"/>
  <c r="CG109" i="2"/>
  <c r="CK109" i="2"/>
  <c r="CO109" i="2"/>
  <c r="CS109" i="2"/>
  <c r="CW109" i="2"/>
  <c r="DA109" i="2"/>
  <c r="DE109" i="2"/>
  <c r="DI109" i="2"/>
  <c r="DM109" i="2"/>
  <c r="EB302" i="2"/>
  <c r="AD109" i="2"/>
  <c r="AH109" i="2"/>
  <c r="AL109" i="2"/>
  <c r="AP109" i="2"/>
  <c r="AT109" i="2"/>
  <c r="AX109" i="2"/>
  <c r="BB109" i="2"/>
  <c r="BF109" i="2"/>
  <c r="BJ109" i="2"/>
  <c r="BN109" i="2"/>
  <c r="BR109" i="2"/>
  <c r="BV109" i="2"/>
  <c r="BZ109" i="2"/>
  <c r="CD109" i="2"/>
  <c r="CH109" i="2"/>
  <c r="CL109" i="2"/>
  <c r="CP109" i="2"/>
  <c r="CT109" i="2"/>
  <c r="CX109" i="2"/>
  <c r="DB109" i="2"/>
  <c r="DF109" i="2"/>
  <c r="DJ109" i="2"/>
  <c r="EB301" i="2"/>
  <c r="AA109" i="2"/>
  <c r="AE109" i="2"/>
  <c r="AI109" i="2"/>
  <c r="AM109" i="2"/>
  <c r="AQ109" i="2"/>
  <c r="AU109" i="2"/>
  <c r="AY109" i="2"/>
  <c r="BC109" i="2"/>
  <c r="BG109" i="2"/>
  <c r="BK109" i="2"/>
  <c r="BO109" i="2"/>
  <c r="BS109" i="2"/>
  <c r="BW109" i="2"/>
  <c r="CA109" i="2"/>
  <c r="CE109" i="2"/>
  <c r="CI109" i="2"/>
  <c r="CM109" i="2"/>
  <c r="CQ109" i="2"/>
  <c r="CU109" i="2"/>
  <c r="CY109" i="2"/>
  <c r="DC109" i="2"/>
  <c r="DG109" i="2"/>
  <c r="DK109" i="2"/>
  <c r="D215" i="3"/>
  <c r="LM122" i="2"/>
  <c r="IK122" i="2"/>
  <c r="IO122" i="2"/>
  <c r="IS122" i="2"/>
  <c r="IW122" i="2"/>
  <c r="JA122" i="2"/>
  <c r="JE122" i="2"/>
  <c r="JI122" i="2"/>
  <c r="JM122" i="2"/>
  <c r="JQ122" i="2"/>
  <c r="JU122" i="2"/>
  <c r="JY122" i="2"/>
  <c r="KC122" i="2"/>
  <c r="KG122" i="2"/>
  <c r="KK122" i="2"/>
  <c r="KO122" i="2"/>
  <c r="KS122" i="2"/>
  <c r="KW122" i="2"/>
  <c r="LA122" i="2"/>
  <c r="LE122" i="2"/>
  <c r="LI122" i="2"/>
  <c r="IL122" i="2"/>
  <c r="IP122" i="2"/>
  <c r="IT122" i="2"/>
  <c r="IX122" i="2"/>
  <c r="JB122" i="2"/>
  <c r="JF122" i="2"/>
  <c r="JJ122" i="2"/>
  <c r="JN122" i="2"/>
  <c r="JR122" i="2"/>
  <c r="JV122" i="2"/>
  <c r="JZ122" i="2"/>
  <c r="KD122" i="2"/>
  <c r="KH122" i="2"/>
  <c r="KL122" i="2"/>
  <c r="KP122" i="2"/>
  <c r="KT122" i="2"/>
  <c r="KX122" i="2"/>
  <c r="LB122" i="2"/>
  <c r="LF122" i="2"/>
  <c r="LJ122" i="2"/>
  <c r="II122" i="2"/>
  <c r="IM122" i="2"/>
  <c r="IQ122" i="2"/>
  <c r="IU122" i="2"/>
  <c r="IY122" i="2"/>
  <c r="JC122" i="2"/>
  <c r="JG122" i="2"/>
  <c r="JK122" i="2"/>
  <c r="JO122" i="2"/>
  <c r="JS122" i="2"/>
  <c r="JW122" i="2"/>
  <c r="KA122" i="2"/>
  <c r="KE122" i="2"/>
  <c r="KI122" i="2"/>
  <c r="KM122" i="2"/>
  <c r="KQ122" i="2"/>
  <c r="KU122" i="2"/>
  <c r="KY122" i="2"/>
  <c r="LC122" i="2"/>
  <c r="LG122" i="2"/>
  <c r="LK122" i="2"/>
  <c r="IJ122" i="2"/>
  <c r="IZ122" i="2"/>
  <c r="JP122" i="2"/>
  <c r="KF122" i="2"/>
  <c r="KV122" i="2"/>
  <c r="LL122" i="2"/>
  <c r="IN122" i="2"/>
  <c r="JD122" i="2"/>
  <c r="JT122" i="2"/>
  <c r="KJ122" i="2"/>
  <c r="KZ122" i="2"/>
  <c r="IR122" i="2"/>
  <c r="JH122" i="2"/>
  <c r="JX122" i="2"/>
  <c r="KN122" i="2"/>
  <c r="LD122" i="2"/>
  <c r="IV122" i="2"/>
  <c r="JL122" i="2"/>
  <c r="KB122" i="2"/>
  <c r="KR122" i="2"/>
  <c r="LH122" i="2"/>
  <c r="GM122" i="2"/>
  <c r="GQ122" i="2"/>
  <c r="GU122" i="2"/>
  <c r="GY122" i="2"/>
  <c r="HC122" i="2"/>
  <c r="HG122" i="2"/>
  <c r="HK122" i="2"/>
  <c r="HO122" i="2"/>
  <c r="HS122" i="2"/>
  <c r="HW122" i="2"/>
  <c r="IA122" i="2"/>
  <c r="IE122" i="2"/>
  <c r="GN122" i="2"/>
  <c r="GR122" i="2"/>
  <c r="GV122" i="2"/>
  <c r="GZ122" i="2"/>
  <c r="HD122" i="2"/>
  <c r="HH122" i="2"/>
  <c r="HL122" i="2"/>
  <c r="HP122" i="2"/>
  <c r="HT122" i="2"/>
  <c r="HX122" i="2"/>
  <c r="IB122" i="2"/>
  <c r="IF122" i="2"/>
  <c r="GO122" i="2"/>
  <c r="GS122" i="2"/>
  <c r="GW122" i="2"/>
  <c r="HA122" i="2"/>
  <c r="HE122" i="2"/>
  <c r="HI122" i="2"/>
  <c r="HM122" i="2"/>
  <c r="HQ122" i="2"/>
  <c r="HU122" i="2"/>
  <c r="HY122" i="2"/>
  <c r="IC122" i="2"/>
  <c r="IG122" i="2"/>
  <c r="GP122" i="2"/>
  <c r="GT122" i="2"/>
  <c r="GX122" i="2"/>
  <c r="HB122" i="2"/>
  <c r="HF122" i="2"/>
  <c r="HJ122" i="2"/>
  <c r="HN122" i="2"/>
  <c r="HR122" i="2"/>
  <c r="HV122" i="2"/>
  <c r="HZ122" i="2"/>
  <c r="ID122" i="2"/>
  <c r="IH122" i="2"/>
  <c r="EO3" i="2"/>
  <c r="DN122" i="2"/>
  <c r="DR122" i="2"/>
  <c r="DV122" i="2"/>
  <c r="DZ122" i="2"/>
  <c r="ED122" i="2"/>
  <c r="EH122" i="2"/>
  <c r="EL122" i="2"/>
  <c r="EP122" i="2"/>
  <c r="ET122" i="2"/>
  <c r="EX122" i="2"/>
  <c r="FB122" i="2"/>
  <c r="FF122" i="2"/>
  <c r="FJ122" i="2"/>
  <c r="FN122" i="2"/>
  <c r="FR122" i="2"/>
  <c r="FV122" i="2"/>
  <c r="FZ122" i="2"/>
  <c r="GD122" i="2"/>
  <c r="GH122" i="2"/>
  <c r="GL122" i="2"/>
  <c r="DO122" i="2"/>
  <c r="DS122" i="2"/>
  <c r="DW122" i="2"/>
  <c r="EA122" i="2"/>
  <c r="EE122" i="2"/>
  <c r="EI122" i="2"/>
  <c r="EM122" i="2"/>
  <c r="EQ122" i="2"/>
  <c r="EU122" i="2"/>
  <c r="EY122" i="2"/>
  <c r="FC122" i="2"/>
  <c r="FG122" i="2"/>
  <c r="FK122" i="2"/>
  <c r="FO122" i="2"/>
  <c r="FS122" i="2"/>
  <c r="FW122" i="2"/>
  <c r="GA122" i="2"/>
  <c r="GE122" i="2"/>
  <c r="GI122" i="2"/>
  <c r="DP122" i="2"/>
  <c r="DT122" i="2"/>
  <c r="DX122" i="2"/>
  <c r="EB122" i="2"/>
  <c r="EF122" i="2"/>
  <c r="EJ122" i="2"/>
  <c r="EN122" i="2"/>
  <c r="ER122" i="2"/>
  <c r="EV122" i="2"/>
  <c r="EZ122" i="2"/>
  <c r="FD122" i="2"/>
  <c r="FH122" i="2"/>
  <c r="FL122" i="2"/>
  <c r="FP122" i="2"/>
  <c r="FT122" i="2"/>
  <c r="FX122" i="2"/>
  <c r="GB122" i="2"/>
  <c r="GF122" i="2"/>
  <c r="GJ122" i="2"/>
  <c r="DQ122" i="2"/>
  <c r="DU122" i="2"/>
  <c r="DY122" i="2"/>
  <c r="EC122" i="2"/>
  <c r="EG122" i="2"/>
  <c r="EK122" i="2"/>
  <c r="EO122" i="2"/>
  <c r="ES122" i="2"/>
  <c r="EW122" i="2"/>
  <c r="FA122" i="2"/>
  <c r="FE122" i="2"/>
  <c r="FI122" i="2"/>
  <c r="FM122" i="2"/>
  <c r="FQ122" i="2"/>
  <c r="FU122" i="2"/>
  <c r="FY122" i="2"/>
  <c r="GC122" i="2"/>
  <c r="GG122" i="2"/>
  <c r="GK122" i="2"/>
  <c r="EO253" i="2"/>
  <c r="EO257" i="2"/>
  <c r="EO261" i="2"/>
  <c r="EO265" i="2"/>
  <c r="EO269" i="2"/>
  <c r="EO273" i="2"/>
  <c r="EO277" i="2"/>
  <c r="EO281" i="2"/>
  <c r="EO285" i="2"/>
  <c r="EO289" i="2"/>
  <c r="EO293" i="2"/>
  <c r="EO254" i="2"/>
  <c r="EO258" i="2"/>
  <c r="EO262" i="2"/>
  <c r="EO266" i="2"/>
  <c r="EO270" i="2"/>
  <c r="EO274" i="2"/>
  <c r="EO278" i="2"/>
  <c r="EO282" i="2"/>
  <c r="EO286" i="2"/>
  <c r="EO290" i="2"/>
  <c r="EO294" i="2"/>
  <c r="EO298" i="2"/>
  <c r="EO302" i="2"/>
  <c r="EO251" i="2"/>
  <c r="EO255" i="2"/>
  <c r="EO259" i="2"/>
  <c r="EO263" i="2"/>
  <c r="EO267" i="2"/>
  <c r="EO271" i="2"/>
  <c r="EO275" i="2"/>
  <c r="EO279" i="2"/>
  <c r="EO283" i="2"/>
  <c r="EO287" i="2"/>
  <c r="EO291" i="2"/>
  <c r="EO295" i="2"/>
  <c r="EO299" i="2"/>
  <c r="EO252" i="2"/>
  <c r="EO256" i="2"/>
  <c r="EO260" i="2"/>
  <c r="EO264" i="2"/>
  <c r="EO268" i="2"/>
  <c r="EO272" i="2"/>
  <c r="EO276" i="2"/>
  <c r="EO280" i="2"/>
  <c r="EO284" i="2"/>
  <c r="EO288" i="2"/>
  <c r="EO297" i="2"/>
  <c r="AC122" i="2"/>
  <c r="AG122" i="2"/>
  <c r="AK122" i="2"/>
  <c r="AO122" i="2"/>
  <c r="AS122" i="2"/>
  <c r="AW122" i="2"/>
  <c r="BA122" i="2"/>
  <c r="BE122" i="2"/>
  <c r="BI122" i="2"/>
  <c r="BM122" i="2"/>
  <c r="BQ122" i="2"/>
  <c r="BU122" i="2"/>
  <c r="BY122" i="2"/>
  <c r="CC122" i="2"/>
  <c r="CG122" i="2"/>
  <c r="CK122" i="2"/>
  <c r="CO122" i="2"/>
  <c r="CS122" i="2"/>
  <c r="CW122" i="2"/>
  <c r="DA122" i="2"/>
  <c r="DE122" i="2"/>
  <c r="DI122" i="2"/>
  <c r="DM122" i="2"/>
  <c r="EO292" i="2"/>
  <c r="EO296" i="2"/>
  <c r="AD122" i="2"/>
  <c r="AH122" i="2"/>
  <c r="AL122" i="2"/>
  <c r="AP122" i="2"/>
  <c r="AT122" i="2"/>
  <c r="AX122" i="2"/>
  <c r="BB122" i="2"/>
  <c r="BF122" i="2"/>
  <c r="BJ122" i="2"/>
  <c r="BN122" i="2"/>
  <c r="BR122" i="2"/>
  <c r="BV122" i="2"/>
  <c r="BZ122" i="2"/>
  <c r="CD122" i="2"/>
  <c r="CH122" i="2"/>
  <c r="CL122" i="2"/>
  <c r="CP122" i="2"/>
  <c r="CT122" i="2"/>
  <c r="CX122" i="2"/>
  <c r="DB122" i="2"/>
  <c r="DF122" i="2"/>
  <c r="DJ122" i="2"/>
  <c r="EO301" i="2"/>
  <c r="AA122" i="2"/>
  <c r="AE122" i="2"/>
  <c r="AI122" i="2"/>
  <c r="AM122" i="2"/>
  <c r="AQ122" i="2"/>
  <c r="AU122" i="2"/>
  <c r="AY122" i="2"/>
  <c r="BC122" i="2"/>
  <c r="BG122" i="2"/>
  <c r="BK122" i="2"/>
  <c r="BO122" i="2"/>
  <c r="BS122" i="2"/>
  <c r="BW122" i="2"/>
  <c r="CA122" i="2"/>
  <c r="CE122" i="2"/>
  <c r="CI122" i="2"/>
  <c r="CM122" i="2"/>
  <c r="CQ122" i="2"/>
  <c r="CU122" i="2"/>
  <c r="CY122" i="2"/>
  <c r="DC122" i="2"/>
  <c r="DG122" i="2"/>
  <c r="DK122" i="2"/>
  <c r="EO300" i="2"/>
  <c r="AB122" i="2"/>
  <c r="AF122" i="2"/>
  <c r="AJ122" i="2"/>
  <c r="AN122" i="2"/>
  <c r="AR122" i="2"/>
  <c r="AV122" i="2"/>
  <c r="AZ122" i="2"/>
  <c r="BD122" i="2"/>
  <c r="BH122" i="2"/>
  <c r="BL122" i="2"/>
  <c r="BP122" i="2"/>
  <c r="BT122" i="2"/>
  <c r="BX122" i="2"/>
  <c r="CB122" i="2"/>
  <c r="CF122" i="2"/>
  <c r="CJ122" i="2"/>
  <c r="CN122" i="2"/>
  <c r="CR122" i="2"/>
  <c r="CV122" i="2"/>
  <c r="CZ122" i="2"/>
  <c r="DD122" i="2"/>
  <c r="DH122" i="2"/>
  <c r="DL122" i="2"/>
  <c r="LM117" i="2"/>
  <c r="II117" i="2"/>
  <c r="IM117" i="2"/>
  <c r="IQ117" i="2"/>
  <c r="IU117" i="2"/>
  <c r="IY117" i="2"/>
  <c r="JC117" i="2"/>
  <c r="JG117" i="2"/>
  <c r="JK117" i="2"/>
  <c r="JO117" i="2"/>
  <c r="JS117" i="2"/>
  <c r="JW117" i="2"/>
  <c r="KA117" i="2"/>
  <c r="KE117" i="2"/>
  <c r="KI117" i="2"/>
  <c r="KM117" i="2"/>
  <c r="KQ117" i="2"/>
  <c r="KU117" i="2"/>
  <c r="KY117" i="2"/>
  <c r="LC117" i="2"/>
  <c r="LG117" i="2"/>
  <c r="LK117" i="2"/>
  <c r="IJ117" i="2"/>
  <c r="IN117" i="2"/>
  <c r="IR117" i="2"/>
  <c r="IV117" i="2"/>
  <c r="IZ117" i="2"/>
  <c r="JD117" i="2"/>
  <c r="JH117" i="2"/>
  <c r="JL117" i="2"/>
  <c r="JP117" i="2"/>
  <c r="JT117" i="2"/>
  <c r="JX117" i="2"/>
  <c r="KB117" i="2"/>
  <c r="KF117" i="2"/>
  <c r="KJ117" i="2"/>
  <c r="KN117" i="2"/>
  <c r="KR117" i="2"/>
  <c r="KV117" i="2"/>
  <c r="KZ117" i="2"/>
  <c r="LD117" i="2"/>
  <c r="LH117" i="2"/>
  <c r="LL117" i="2"/>
  <c r="IK117" i="2"/>
  <c r="IO117" i="2"/>
  <c r="IS117" i="2"/>
  <c r="IW117" i="2"/>
  <c r="JA117" i="2"/>
  <c r="JE117" i="2"/>
  <c r="JI117" i="2"/>
  <c r="JM117" i="2"/>
  <c r="JQ117" i="2"/>
  <c r="JU117" i="2"/>
  <c r="JY117" i="2"/>
  <c r="KC117" i="2"/>
  <c r="KG117" i="2"/>
  <c r="KK117" i="2"/>
  <c r="KO117" i="2"/>
  <c r="KS117" i="2"/>
  <c r="KW117" i="2"/>
  <c r="LA117" i="2"/>
  <c r="LE117" i="2"/>
  <c r="LI117" i="2"/>
  <c r="IT117" i="2"/>
  <c r="JJ117" i="2"/>
  <c r="JZ117" i="2"/>
  <c r="KP117" i="2"/>
  <c r="LF117" i="2"/>
  <c r="IX117" i="2"/>
  <c r="JN117" i="2"/>
  <c r="KD117" i="2"/>
  <c r="KT117" i="2"/>
  <c r="LJ117" i="2"/>
  <c r="IL117" i="2"/>
  <c r="JB117" i="2"/>
  <c r="JR117" i="2"/>
  <c r="KH117" i="2"/>
  <c r="KX117" i="2"/>
  <c r="IP117" i="2"/>
  <c r="JF117" i="2"/>
  <c r="JV117" i="2"/>
  <c r="KL117" i="2"/>
  <c r="LB117" i="2"/>
  <c r="GM117" i="2"/>
  <c r="GQ117" i="2"/>
  <c r="GU117" i="2"/>
  <c r="GY117" i="2"/>
  <c r="HC117" i="2"/>
  <c r="HG117" i="2"/>
  <c r="HK117" i="2"/>
  <c r="HO117" i="2"/>
  <c r="HS117" i="2"/>
  <c r="HW117" i="2"/>
  <c r="IA117" i="2"/>
  <c r="IE117" i="2"/>
  <c r="GN117" i="2"/>
  <c r="GR117" i="2"/>
  <c r="GV117" i="2"/>
  <c r="GZ117" i="2"/>
  <c r="HD117" i="2"/>
  <c r="HH117" i="2"/>
  <c r="HL117" i="2"/>
  <c r="HP117" i="2"/>
  <c r="HT117" i="2"/>
  <c r="HX117" i="2"/>
  <c r="IB117" i="2"/>
  <c r="IF117" i="2"/>
  <c r="GO117" i="2"/>
  <c r="GS117" i="2"/>
  <c r="GW117" i="2"/>
  <c r="HA117" i="2"/>
  <c r="HE117" i="2"/>
  <c r="HI117" i="2"/>
  <c r="HM117" i="2"/>
  <c r="HQ117" i="2"/>
  <c r="HU117" i="2"/>
  <c r="HY117" i="2"/>
  <c r="IC117" i="2"/>
  <c r="IG117" i="2"/>
  <c r="GP117" i="2"/>
  <c r="GT117" i="2"/>
  <c r="GX117" i="2"/>
  <c r="HB117" i="2"/>
  <c r="HF117" i="2"/>
  <c r="HJ117" i="2"/>
  <c r="HN117" i="2"/>
  <c r="HR117" i="2"/>
  <c r="HV117" i="2"/>
  <c r="HZ117" i="2"/>
  <c r="ID117" i="2"/>
  <c r="IH117" i="2"/>
  <c r="EJ3" i="2"/>
  <c r="DO117" i="2"/>
  <c r="DS117" i="2"/>
  <c r="DW117" i="2"/>
  <c r="EA117" i="2"/>
  <c r="EE117" i="2"/>
  <c r="EI117" i="2"/>
  <c r="EM117" i="2"/>
  <c r="EQ117" i="2"/>
  <c r="EU117" i="2"/>
  <c r="EY117" i="2"/>
  <c r="FC117" i="2"/>
  <c r="FG117" i="2"/>
  <c r="FK117" i="2"/>
  <c r="FO117" i="2"/>
  <c r="FS117" i="2"/>
  <c r="FW117" i="2"/>
  <c r="GA117" i="2"/>
  <c r="GE117" i="2"/>
  <c r="GI117" i="2"/>
  <c r="DP117" i="2"/>
  <c r="DT117" i="2"/>
  <c r="DX117" i="2"/>
  <c r="EB117" i="2"/>
  <c r="EF117" i="2"/>
  <c r="EJ117" i="2"/>
  <c r="EN117" i="2"/>
  <c r="ER117" i="2"/>
  <c r="EV117" i="2"/>
  <c r="EZ117" i="2"/>
  <c r="FD117" i="2"/>
  <c r="FH117" i="2"/>
  <c r="FL117" i="2"/>
  <c r="FP117" i="2"/>
  <c r="FT117" i="2"/>
  <c r="FX117" i="2"/>
  <c r="GB117" i="2"/>
  <c r="GF117" i="2"/>
  <c r="GJ117" i="2"/>
  <c r="DQ117" i="2"/>
  <c r="DU117" i="2"/>
  <c r="DY117" i="2"/>
  <c r="EC117" i="2"/>
  <c r="EG117" i="2"/>
  <c r="EK117" i="2"/>
  <c r="EO117" i="2"/>
  <c r="ES117" i="2"/>
  <c r="EW117" i="2"/>
  <c r="FA117" i="2"/>
  <c r="FE117" i="2"/>
  <c r="FI117" i="2"/>
  <c r="FM117" i="2"/>
  <c r="FQ117" i="2"/>
  <c r="FU117" i="2"/>
  <c r="FY117" i="2"/>
  <c r="GC117" i="2"/>
  <c r="GG117" i="2"/>
  <c r="GK117" i="2"/>
  <c r="DN117" i="2"/>
  <c r="DR117" i="2"/>
  <c r="DV117" i="2"/>
  <c r="DZ117" i="2"/>
  <c r="ED117" i="2"/>
  <c r="EH117" i="2"/>
  <c r="EL117" i="2"/>
  <c r="EP117" i="2"/>
  <c r="ET117" i="2"/>
  <c r="EX117" i="2"/>
  <c r="FB117" i="2"/>
  <c r="FF117" i="2"/>
  <c r="FJ117" i="2"/>
  <c r="FN117" i="2"/>
  <c r="FR117" i="2"/>
  <c r="FV117" i="2"/>
  <c r="FZ117" i="2"/>
  <c r="GD117" i="2"/>
  <c r="GH117" i="2"/>
  <c r="GL117" i="2"/>
  <c r="EJ254" i="2"/>
  <c r="EJ258" i="2"/>
  <c r="EJ262" i="2"/>
  <c r="EJ266" i="2"/>
  <c r="EJ270" i="2"/>
  <c r="EJ274" i="2"/>
  <c r="EJ278" i="2"/>
  <c r="EJ282" i="2"/>
  <c r="EJ286" i="2"/>
  <c r="EJ290" i="2"/>
  <c r="EJ294" i="2"/>
  <c r="EJ251" i="2"/>
  <c r="EJ255" i="2"/>
  <c r="EJ259" i="2"/>
  <c r="EJ263" i="2"/>
  <c r="EJ267" i="2"/>
  <c r="EJ271" i="2"/>
  <c r="EJ275" i="2"/>
  <c r="EJ279" i="2"/>
  <c r="EJ283" i="2"/>
  <c r="EJ287" i="2"/>
  <c r="EJ291" i="2"/>
  <c r="EJ295" i="2"/>
  <c r="EJ299" i="2"/>
  <c r="EJ252" i="2"/>
  <c r="EJ256" i="2"/>
  <c r="EJ260" i="2"/>
  <c r="EJ264" i="2"/>
  <c r="EJ268" i="2"/>
  <c r="EJ272" i="2"/>
  <c r="EJ276" i="2"/>
  <c r="EJ280" i="2"/>
  <c r="EJ284" i="2"/>
  <c r="EJ288" i="2"/>
  <c r="EJ292" i="2"/>
  <c r="EJ296" i="2"/>
  <c r="EJ300" i="2"/>
  <c r="EJ253" i="2"/>
  <c r="EJ257" i="2"/>
  <c r="EJ261" i="2"/>
  <c r="EJ265" i="2"/>
  <c r="EJ269" i="2"/>
  <c r="EJ273" i="2"/>
  <c r="EJ277" i="2"/>
  <c r="EJ281" i="2"/>
  <c r="EJ285" i="2"/>
  <c r="EJ298" i="2"/>
  <c r="AB117" i="2"/>
  <c r="AF117" i="2"/>
  <c r="AJ117" i="2"/>
  <c r="AN117" i="2"/>
  <c r="AR117" i="2"/>
  <c r="AV117" i="2"/>
  <c r="AZ117" i="2"/>
  <c r="BD117" i="2"/>
  <c r="BH117" i="2"/>
  <c r="BL117" i="2"/>
  <c r="BP117" i="2"/>
  <c r="BT117" i="2"/>
  <c r="BX117" i="2"/>
  <c r="CB117" i="2"/>
  <c r="CF117" i="2"/>
  <c r="CJ117" i="2"/>
  <c r="CN117" i="2"/>
  <c r="CR117" i="2"/>
  <c r="CV117" i="2"/>
  <c r="CZ117" i="2"/>
  <c r="DD117" i="2"/>
  <c r="DH117" i="2"/>
  <c r="DL117" i="2"/>
  <c r="EJ297" i="2"/>
  <c r="AC117" i="2"/>
  <c r="AG117" i="2"/>
  <c r="AK117" i="2"/>
  <c r="AO117" i="2"/>
  <c r="AS117" i="2"/>
  <c r="AW117" i="2"/>
  <c r="BA117" i="2"/>
  <c r="BE117" i="2"/>
  <c r="BI117" i="2"/>
  <c r="BM117" i="2"/>
  <c r="BQ117" i="2"/>
  <c r="BU117" i="2"/>
  <c r="BY117" i="2"/>
  <c r="CC117" i="2"/>
  <c r="CG117" i="2"/>
  <c r="CK117" i="2"/>
  <c r="CO117" i="2"/>
  <c r="CS117" i="2"/>
  <c r="CW117" i="2"/>
  <c r="DA117" i="2"/>
  <c r="DE117" i="2"/>
  <c r="DI117" i="2"/>
  <c r="DM117" i="2"/>
  <c r="EJ289" i="2"/>
  <c r="EJ302" i="2"/>
  <c r="AD117" i="2"/>
  <c r="AH117" i="2"/>
  <c r="AL117" i="2"/>
  <c r="AP117" i="2"/>
  <c r="AT117" i="2"/>
  <c r="AX117" i="2"/>
  <c r="BB117" i="2"/>
  <c r="BF117" i="2"/>
  <c r="BJ117" i="2"/>
  <c r="BN117" i="2"/>
  <c r="BR117" i="2"/>
  <c r="BV117" i="2"/>
  <c r="BZ117" i="2"/>
  <c r="CD117" i="2"/>
  <c r="CH117" i="2"/>
  <c r="CL117" i="2"/>
  <c r="CP117" i="2"/>
  <c r="CT117" i="2"/>
  <c r="CX117" i="2"/>
  <c r="DB117" i="2"/>
  <c r="DF117" i="2"/>
  <c r="DJ117" i="2"/>
  <c r="EJ293" i="2"/>
  <c r="EJ301" i="2"/>
  <c r="AA117" i="2"/>
  <c r="AE117" i="2"/>
  <c r="AI117" i="2"/>
  <c r="AM117" i="2"/>
  <c r="AQ117" i="2"/>
  <c r="AU117" i="2"/>
  <c r="AY117" i="2"/>
  <c r="BC117" i="2"/>
  <c r="BG117" i="2"/>
  <c r="BK117" i="2"/>
  <c r="BO117" i="2"/>
  <c r="BS117" i="2"/>
  <c r="BW117" i="2"/>
  <c r="CA117" i="2"/>
  <c r="CE117" i="2"/>
  <c r="CI117" i="2"/>
  <c r="CM117" i="2"/>
  <c r="CQ117" i="2"/>
  <c r="CU117" i="2"/>
  <c r="CY117" i="2"/>
  <c r="DC117" i="2"/>
  <c r="DG117" i="2"/>
  <c r="DK117" i="2"/>
  <c r="LM126" i="2"/>
  <c r="IK126" i="2"/>
  <c r="IO126" i="2"/>
  <c r="IS126" i="2"/>
  <c r="IW126" i="2"/>
  <c r="JA126" i="2"/>
  <c r="JE126" i="2"/>
  <c r="JI126" i="2"/>
  <c r="JM126" i="2"/>
  <c r="JQ126" i="2"/>
  <c r="JU126" i="2"/>
  <c r="JY126" i="2"/>
  <c r="KC126" i="2"/>
  <c r="KG126" i="2"/>
  <c r="KK126" i="2"/>
  <c r="KO126" i="2"/>
  <c r="KS126" i="2"/>
  <c r="KW126" i="2"/>
  <c r="LA126" i="2"/>
  <c r="LE126" i="2"/>
  <c r="LI126" i="2"/>
  <c r="IL126" i="2"/>
  <c r="IP126" i="2"/>
  <c r="IT126" i="2"/>
  <c r="IX126" i="2"/>
  <c r="JB126" i="2"/>
  <c r="JF126" i="2"/>
  <c r="JJ126" i="2"/>
  <c r="JN126" i="2"/>
  <c r="JR126" i="2"/>
  <c r="JV126" i="2"/>
  <c r="JZ126" i="2"/>
  <c r="KD126" i="2"/>
  <c r="KH126" i="2"/>
  <c r="KL126" i="2"/>
  <c r="KP126" i="2"/>
  <c r="KT126" i="2"/>
  <c r="KX126" i="2"/>
  <c r="LB126" i="2"/>
  <c r="LF126" i="2"/>
  <c r="LJ126" i="2"/>
  <c r="II126" i="2"/>
  <c r="IM126" i="2"/>
  <c r="IQ126" i="2"/>
  <c r="IU126" i="2"/>
  <c r="IY126" i="2"/>
  <c r="JC126" i="2"/>
  <c r="JG126" i="2"/>
  <c r="JK126" i="2"/>
  <c r="JO126" i="2"/>
  <c r="JS126" i="2"/>
  <c r="JW126" i="2"/>
  <c r="KA126" i="2"/>
  <c r="KE126" i="2"/>
  <c r="KI126" i="2"/>
  <c r="KM126" i="2"/>
  <c r="KQ126" i="2"/>
  <c r="KU126" i="2"/>
  <c r="KY126" i="2"/>
  <c r="LC126" i="2"/>
  <c r="LG126" i="2"/>
  <c r="LK126" i="2"/>
  <c r="IR126" i="2"/>
  <c r="JH126" i="2"/>
  <c r="JX126" i="2"/>
  <c r="KN126" i="2"/>
  <c r="LD126" i="2"/>
  <c r="IV126" i="2"/>
  <c r="JL126" i="2"/>
  <c r="KB126" i="2"/>
  <c r="KR126" i="2"/>
  <c r="LH126" i="2"/>
  <c r="IJ126" i="2"/>
  <c r="IZ126" i="2"/>
  <c r="JP126" i="2"/>
  <c r="KF126" i="2"/>
  <c r="KV126" i="2"/>
  <c r="LL126" i="2"/>
  <c r="IN126" i="2"/>
  <c r="JD126" i="2"/>
  <c r="JT126" i="2"/>
  <c r="KJ126" i="2"/>
  <c r="KZ126" i="2"/>
  <c r="GM126" i="2"/>
  <c r="GQ126" i="2"/>
  <c r="GU126" i="2"/>
  <c r="GY126" i="2"/>
  <c r="HC126" i="2"/>
  <c r="HG126" i="2"/>
  <c r="HK126" i="2"/>
  <c r="HO126" i="2"/>
  <c r="HS126" i="2"/>
  <c r="HW126" i="2"/>
  <c r="IA126" i="2"/>
  <c r="IE126" i="2"/>
  <c r="GN126" i="2"/>
  <c r="GR126" i="2"/>
  <c r="GV126" i="2"/>
  <c r="GZ126" i="2"/>
  <c r="HD126" i="2"/>
  <c r="HH126" i="2"/>
  <c r="HL126" i="2"/>
  <c r="HP126" i="2"/>
  <c r="HT126" i="2"/>
  <c r="HX126" i="2"/>
  <c r="IB126" i="2"/>
  <c r="IF126" i="2"/>
  <c r="GO126" i="2"/>
  <c r="GS126" i="2"/>
  <c r="GW126" i="2"/>
  <c r="HA126" i="2"/>
  <c r="HE126" i="2"/>
  <c r="HI126" i="2"/>
  <c r="HM126" i="2"/>
  <c r="HQ126" i="2"/>
  <c r="HU126" i="2"/>
  <c r="HY126" i="2"/>
  <c r="IC126" i="2"/>
  <c r="IG126" i="2"/>
  <c r="GP126" i="2"/>
  <c r="GT126" i="2"/>
  <c r="GX126" i="2"/>
  <c r="HB126" i="2"/>
  <c r="HF126" i="2"/>
  <c r="HJ126" i="2"/>
  <c r="HN126" i="2"/>
  <c r="HR126" i="2"/>
  <c r="HV126" i="2"/>
  <c r="HZ126" i="2"/>
  <c r="ID126" i="2"/>
  <c r="IH126" i="2"/>
  <c r="ES3" i="2"/>
  <c r="DN126" i="2"/>
  <c r="DR126" i="2"/>
  <c r="DV126" i="2"/>
  <c r="DZ126" i="2"/>
  <c r="ED126" i="2"/>
  <c r="EH126" i="2"/>
  <c r="EL126" i="2"/>
  <c r="EP126" i="2"/>
  <c r="ET126" i="2"/>
  <c r="EX126" i="2"/>
  <c r="FB126" i="2"/>
  <c r="FF126" i="2"/>
  <c r="FJ126" i="2"/>
  <c r="FN126" i="2"/>
  <c r="FR126" i="2"/>
  <c r="FV126" i="2"/>
  <c r="FZ126" i="2"/>
  <c r="GD126" i="2"/>
  <c r="GH126" i="2"/>
  <c r="GL126" i="2"/>
  <c r="DO126" i="2"/>
  <c r="DS126" i="2"/>
  <c r="DW126" i="2"/>
  <c r="EA126" i="2"/>
  <c r="EE126" i="2"/>
  <c r="EI126" i="2"/>
  <c r="EM126" i="2"/>
  <c r="EQ126" i="2"/>
  <c r="EU126" i="2"/>
  <c r="EY126" i="2"/>
  <c r="FC126" i="2"/>
  <c r="FG126" i="2"/>
  <c r="FK126" i="2"/>
  <c r="FO126" i="2"/>
  <c r="FS126" i="2"/>
  <c r="FW126" i="2"/>
  <c r="GA126" i="2"/>
  <c r="GE126" i="2"/>
  <c r="GI126" i="2"/>
  <c r="DP126" i="2"/>
  <c r="DT126" i="2"/>
  <c r="DX126" i="2"/>
  <c r="EB126" i="2"/>
  <c r="EF126" i="2"/>
  <c r="EJ126" i="2"/>
  <c r="EN126" i="2"/>
  <c r="ER126" i="2"/>
  <c r="EV126" i="2"/>
  <c r="EZ126" i="2"/>
  <c r="FD126" i="2"/>
  <c r="FH126" i="2"/>
  <c r="FL126" i="2"/>
  <c r="FP126" i="2"/>
  <c r="FT126" i="2"/>
  <c r="FX126" i="2"/>
  <c r="GB126" i="2"/>
  <c r="GF126" i="2"/>
  <c r="GJ126" i="2"/>
  <c r="DQ126" i="2"/>
  <c r="DU126" i="2"/>
  <c r="DY126" i="2"/>
  <c r="EC126" i="2"/>
  <c r="EG126" i="2"/>
  <c r="EK126" i="2"/>
  <c r="EO126" i="2"/>
  <c r="ES126" i="2"/>
  <c r="EW126" i="2"/>
  <c r="FA126" i="2"/>
  <c r="FE126" i="2"/>
  <c r="FI126" i="2"/>
  <c r="FM126" i="2"/>
  <c r="FQ126" i="2"/>
  <c r="FU126" i="2"/>
  <c r="FY126" i="2"/>
  <c r="GC126" i="2"/>
  <c r="GG126" i="2"/>
  <c r="GK126" i="2"/>
  <c r="ES253" i="2"/>
  <c r="ES257" i="2"/>
  <c r="ES261" i="2"/>
  <c r="ES265" i="2"/>
  <c r="ES269" i="2"/>
  <c r="ES273" i="2"/>
  <c r="ES277" i="2"/>
  <c r="ES281" i="2"/>
  <c r="ES285" i="2"/>
  <c r="ES289" i="2"/>
  <c r="ES293" i="2"/>
  <c r="ES254" i="2"/>
  <c r="ES258" i="2"/>
  <c r="ES262" i="2"/>
  <c r="ES266" i="2"/>
  <c r="ES270" i="2"/>
  <c r="ES274" i="2"/>
  <c r="ES278" i="2"/>
  <c r="ES282" i="2"/>
  <c r="ES286" i="2"/>
  <c r="ES290" i="2"/>
  <c r="ES294" i="2"/>
  <c r="ES298" i="2"/>
  <c r="ES302" i="2"/>
  <c r="ES251" i="2"/>
  <c r="ES255" i="2"/>
  <c r="ES259" i="2"/>
  <c r="ES263" i="2"/>
  <c r="ES267" i="2"/>
  <c r="ES271" i="2"/>
  <c r="ES275" i="2"/>
  <c r="ES279" i="2"/>
  <c r="ES283" i="2"/>
  <c r="ES287" i="2"/>
  <c r="ES291" i="2"/>
  <c r="ES295" i="2"/>
  <c r="ES299" i="2"/>
  <c r="ES252" i="2"/>
  <c r="ES256" i="2"/>
  <c r="ES260" i="2"/>
  <c r="ES264" i="2"/>
  <c r="ES268" i="2"/>
  <c r="ES272" i="2"/>
  <c r="ES276" i="2"/>
  <c r="ES280" i="2"/>
  <c r="ES284" i="2"/>
  <c r="ES288" i="2"/>
  <c r="ES301" i="2"/>
  <c r="AC126" i="2"/>
  <c r="AG126" i="2"/>
  <c r="AK126" i="2"/>
  <c r="AO126" i="2"/>
  <c r="AS126" i="2"/>
  <c r="AW126" i="2"/>
  <c r="BA126" i="2"/>
  <c r="BE126" i="2"/>
  <c r="BI126" i="2"/>
  <c r="BM126" i="2"/>
  <c r="BQ126" i="2"/>
  <c r="BU126" i="2"/>
  <c r="BY126" i="2"/>
  <c r="CC126" i="2"/>
  <c r="CG126" i="2"/>
  <c r="CK126" i="2"/>
  <c r="CO126" i="2"/>
  <c r="CS126" i="2"/>
  <c r="CW126" i="2"/>
  <c r="DA126" i="2"/>
  <c r="DE126" i="2"/>
  <c r="DI126" i="2"/>
  <c r="DM126" i="2"/>
  <c r="ES300" i="2"/>
  <c r="AD126" i="2"/>
  <c r="AH126" i="2"/>
  <c r="AL126" i="2"/>
  <c r="AP126" i="2"/>
  <c r="AT126" i="2"/>
  <c r="AX126" i="2"/>
  <c r="BB126" i="2"/>
  <c r="BF126" i="2"/>
  <c r="BJ126" i="2"/>
  <c r="BN126" i="2"/>
  <c r="BR126" i="2"/>
  <c r="BV126" i="2"/>
  <c r="BZ126" i="2"/>
  <c r="CD126" i="2"/>
  <c r="CH126" i="2"/>
  <c r="CL126" i="2"/>
  <c r="CP126" i="2"/>
  <c r="CT126" i="2"/>
  <c r="CX126" i="2"/>
  <c r="DB126" i="2"/>
  <c r="DF126" i="2"/>
  <c r="DJ126" i="2"/>
  <c r="ES292" i="2"/>
  <c r="ES297" i="2"/>
  <c r="AA126" i="2"/>
  <c r="AE126" i="2"/>
  <c r="AI126" i="2"/>
  <c r="AM126" i="2"/>
  <c r="AQ126" i="2"/>
  <c r="AU126" i="2"/>
  <c r="AY126" i="2"/>
  <c r="BC126" i="2"/>
  <c r="BG126" i="2"/>
  <c r="BK126" i="2"/>
  <c r="BO126" i="2"/>
  <c r="BS126" i="2"/>
  <c r="BW126" i="2"/>
  <c r="CA126" i="2"/>
  <c r="CE126" i="2"/>
  <c r="CI126" i="2"/>
  <c r="CM126" i="2"/>
  <c r="CQ126" i="2"/>
  <c r="CU126" i="2"/>
  <c r="CY126" i="2"/>
  <c r="DC126" i="2"/>
  <c r="DG126" i="2"/>
  <c r="DK126" i="2"/>
  <c r="ES296" i="2"/>
  <c r="AB126" i="2"/>
  <c r="AF126" i="2"/>
  <c r="AJ126" i="2"/>
  <c r="AN126" i="2"/>
  <c r="AR126" i="2"/>
  <c r="AV126" i="2"/>
  <c r="AZ126" i="2"/>
  <c r="BD126" i="2"/>
  <c r="BH126" i="2"/>
  <c r="BL126" i="2"/>
  <c r="BP126" i="2"/>
  <c r="BT126" i="2"/>
  <c r="BX126" i="2"/>
  <c r="CB126" i="2"/>
  <c r="CF126" i="2"/>
  <c r="CJ126" i="2"/>
  <c r="CN126" i="2"/>
  <c r="CR126" i="2"/>
  <c r="CV126" i="2"/>
  <c r="CZ126" i="2"/>
  <c r="DD126" i="2"/>
  <c r="DH126" i="2"/>
  <c r="DL126" i="2"/>
  <c r="LM131" i="2"/>
  <c r="II131" i="2"/>
  <c r="IM131" i="2"/>
  <c r="IQ131" i="2"/>
  <c r="IU131" i="2"/>
  <c r="IY131" i="2"/>
  <c r="JC131" i="2"/>
  <c r="JG131" i="2"/>
  <c r="JK131" i="2"/>
  <c r="JO131" i="2"/>
  <c r="JS131" i="2"/>
  <c r="JW131" i="2"/>
  <c r="KA131" i="2"/>
  <c r="KE131" i="2"/>
  <c r="KI131" i="2"/>
  <c r="KM131" i="2"/>
  <c r="KQ131" i="2"/>
  <c r="KU131" i="2"/>
  <c r="KY131" i="2"/>
  <c r="LC131" i="2"/>
  <c r="LG131" i="2"/>
  <c r="LK131" i="2"/>
  <c r="IJ131" i="2"/>
  <c r="IN131" i="2"/>
  <c r="IR131" i="2"/>
  <c r="IV131" i="2"/>
  <c r="IZ131" i="2"/>
  <c r="JD131" i="2"/>
  <c r="JH131" i="2"/>
  <c r="JL131" i="2"/>
  <c r="JP131" i="2"/>
  <c r="JT131" i="2"/>
  <c r="JX131" i="2"/>
  <c r="KB131" i="2"/>
  <c r="KF131" i="2"/>
  <c r="KJ131" i="2"/>
  <c r="KN131" i="2"/>
  <c r="KR131" i="2"/>
  <c r="KV131" i="2"/>
  <c r="KZ131" i="2"/>
  <c r="LD131" i="2"/>
  <c r="LH131" i="2"/>
  <c r="LL131" i="2"/>
  <c r="IK131" i="2"/>
  <c r="IO131" i="2"/>
  <c r="IS131" i="2"/>
  <c r="IW131" i="2"/>
  <c r="JA131" i="2"/>
  <c r="JE131" i="2"/>
  <c r="JI131" i="2"/>
  <c r="JM131" i="2"/>
  <c r="JQ131" i="2"/>
  <c r="JU131" i="2"/>
  <c r="JY131" i="2"/>
  <c r="KC131" i="2"/>
  <c r="KG131" i="2"/>
  <c r="KK131" i="2"/>
  <c r="KO131" i="2"/>
  <c r="KS131" i="2"/>
  <c r="KW131" i="2"/>
  <c r="LA131" i="2"/>
  <c r="LE131" i="2"/>
  <c r="LI131" i="2"/>
  <c r="IX131" i="2"/>
  <c r="JN131" i="2"/>
  <c r="KD131" i="2"/>
  <c r="KT131" i="2"/>
  <c r="LJ131" i="2"/>
  <c r="IL131" i="2"/>
  <c r="JB131" i="2"/>
  <c r="JR131" i="2"/>
  <c r="KH131" i="2"/>
  <c r="KX131" i="2"/>
  <c r="IP131" i="2"/>
  <c r="JF131" i="2"/>
  <c r="JV131" i="2"/>
  <c r="KL131" i="2"/>
  <c r="LB131" i="2"/>
  <c r="IT131" i="2"/>
  <c r="JJ131" i="2"/>
  <c r="JZ131" i="2"/>
  <c r="KP131" i="2"/>
  <c r="LF131" i="2"/>
  <c r="GM131" i="2"/>
  <c r="GQ131" i="2"/>
  <c r="GU131" i="2"/>
  <c r="GY131" i="2"/>
  <c r="HC131" i="2"/>
  <c r="HG131" i="2"/>
  <c r="HK131" i="2"/>
  <c r="HO131" i="2"/>
  <c r="HS131" i="2"/>
  <c r="HW131" i="2"/>
  <c r="IA131" i="2"/>
  <c r="IE131" i="2"/>
  <c r="GN131" i="2"/>
  <c r="GR131" i="2"/>
  <c r="GV131" i="2"/>
  <c r="GZ131" i="2"/>
  <c r="HD131" i="2"/>
  <c r="HH131" i="2"/>
  <c r="HL131" i="2"/>
  <c r="HP131" i="2"/>
  <c r="HT131" i="2"/>
  <c r="HX131" i="2"/>
  <c r="IB131" i="2"/>
  <c r="IF131" i="2"/>
  <c r="GO131" i="2"/>
  <c r="GS131" i="2"/>
  <c r="GW131" i="2"/>
  <c r="HA131" i="2"/>
  <c r="HE131" i="2"/>
  <c r="HI131" i="2"/>
  <c r="HM131" i="2"/>
  <c r="HQ131" i="2"/>
  <c r="HU131" i="2"/>
  <c r="HY131" i="2"/>
  <c r="IC131" i="2"/>
  <c r="IG131" i="2"/>
  <c r="GP131" i="2"/>
  <c r="GT131" i="2"/>
  <c r="GX131" i="2"/>
  <c r="HB131" i="2"/>
  <c r="HF131" i="2"/>
  <c r="HJ131" i="2"/>
  <c r="HN131" i="2"/>
  <c r="HR131" i="2"/>
  <c r="HV131" i="2"/>
  <c r="HZ131" i="2"/>
  <c r="ID131" i="2"/>
  <c r="IH131" i="2"/>
  <c r="EX3" i="2"/>
  <c r="DQ131" i="2"/>
  <c r="DU131" i="2"/>
  <c r="DY131" i="2"/>
  <c r="EC131" i="2"/>
  <c r="EG131" i="2"/>
  <c r="EK131" i="2"/>
  <c r="EO131" i="2"/>
  <c r="ES131" i="2"/>
  <c r="EW131" i="2"/>
  <c r="FA131" i="2"/>
  <c r="FE131" i="2"/>
  <c r="FI131" i="2"/>
  <c r="FM131" i="2"/>
  <c r="FQ131" i="2"/>
  <c r="FU131" i="2"/>
  <c r="FY131" i="2"/>
  <c r="GC131" i="2"/>
  <c r="GG131" i="2"/>
  <c r="GK131" i="2"/>
  <c r="DN131" i="2"/>
  <c r="DR131" i="2"/>
  <c r="DV131" i="2"/>
  <c r="DZ131" i="2"/>
  <c r="ED131" i="2"/>
  <c r="EH131" i="2"/>
  <c r="EL131" i="2"/>
  <c r="EP131" i="2"/>
  <c r="ET131" i="2"/>
  <c r="EX131" i="2"/>
  <c r="FB131" i="2"/>
  <c r="FF131" i="2"/>
  <c r="FJ131" i="2"/>
  <c r="FN131" i="2"/>
  <c r="FR131" i="2"/>
  <c r="FV131" i="2"/>
  <c r="FZ131" i="2"/>
  <c r="GD131" i="2"/>
  <c r="GH131" i="2"/>
  <c r="GL131" i="2"/>
  <c r="DO131" i="2"/>
  <c r="DS131" i="2"/>
  <c r="DW131" i="2"/>
  <c r="EA131" i="2"/>
  <c r="EE131" i="2"/>
  <c r="EI131" i="2"/>
  <c r="EM131" i="2"/>
  <c r="EQ131" i="2"/>
  <c r="EU131" i="2"/>
  <c r="EY131" i="2"/>
  <c r="FC131" i="2"/>
  <c r="FG131" i="2"/>
  <c r="FK131" i="2"/>
  <c r="FO131" i="2"/>
  <c r="FS131" i="2"/>
  <c r="FW131" i="2"/>
  <c r="GA131" i="2"/>
  <c r="GE131" i="2"/>
  <c r="GI131" i="2"/>
  <c r="DP131" i="2"/>
  <c r="DT131" i="2"/>
  <c r="DX131" i="2"/>
  <c r="EB131" i="2"/>
  <c r="EF131" i="2"/>
  <c r="EJ131" i="2"/>
  <c r="EN131" i="2"/>
  <c r="ER131" i="2"/>
  <c r="EV131" i="2"/>
  <c r="EZ131" i="2"/>
  <c r="FD131" i="2"/>
  <c r="FH131" i="2"/>
  <c r="FL131" i="2"/>
  <c r="FP131" i="2"/>
  <c r="FT131" i="2"/>
  <c r="FX131" i="2"/>
  <c r="GB131" i="2"/>
  <c r="GF131" i="2"/>
  <c r="GJ131" i="2"/>
  <c r="EX252" i="2"/>
  <c r="EX256" i="2"/>
  <c r="EX260" i="2"/>
  <c r="EX264" i="2"/>
  <c r="EX268" i="2"/>
  <c r="EX272" i="2"/>
  <c r="EX276" i="2"/>
  <c r="EX280" i="2"/>
  <c r="EX284" i="2"/>
  <c r="EX288" i="2"/>
  <c r="EX292" i="2"/>
  <c r="EX253" i="2"/>
  <c r="EX257" i="2"/>
  <c r="EX261" i="2"/>
  <c r="EX265" i="2"/>
  <c r="EX269" i="2"/>
  <c r="EX273" i="2"/>
  <c r="EX277" i="2"/>
  <c r="EX281" i="2"/>
  <c r="EX285" i="2"/>
  <c r="EX289" i="2"/>
  <c r="EX293" i="2"/>
  <c r="EX297" i="2"/>
  <c r="EX301" i="2"/>
  <c r="EX254" i="2"/>
  <c r="EX258" i="2"/>
  <c r="EX262" i="2"/>
  <c r="EX266" i="2"/>
  <c r="EX270" i="2"/>
  <c r="EX274" i="2"/>
  <c r="EX278" i="2"/>
  <c r="EX282" i="2"/>
  <c r="EX286" i="2"/>
  <c r="EX290" i="2"/>
  <c r="EX294" i="2"/>
  <c r="EX298" i="2"/>
  <c r="EX302" i="2"/>
  <c r="EX251" i="2"/>
  <c r="EX255" i="2"/>
  <c r="EX259" i="2"/>
  <c r="EX263" i="2"/>
  <c r="EX267" i="2"/>
  <c r="EX271" i="2"/>
  <c r="EX275" i="2"/>
  <c r="EX279" i="2"/>
  <c r="EX283" i="2"/>
  <c r="EX287" i="2"/>
  <c r="EX291" i="2"/>
  <c r="EX300" i="2"/>
  <c r="AD131" i="2"/>
  <c r="AH131" i="2"/>
  <c r="AL131" i="2"/>
  <c r="AP131" i="2"/>
  <c r="AT131" i="2"/>
  <c r="AX131" i="2"/>
  <c r="BB131" i="2"/>
  <c r="BF131" i="2"/>
  <c r="BJ131" i="2"/>
  <c r="BN131" i="2"/>
  <c r="BR131" i="2"/>
  <c r="BV131" i="2"/>
  <c r="BZ131" i="2"/>
  <c r="CD131" i="2"/>
  <c r="CH131" i="2"/>
  <c r="CL131" i="2"/>
  <c r="CP131" i="2"/>
  <c r="CT131" i="2"/>
  <c r="CX131" i="2"/>
  <c r="DB131" i="2"/>
  <c r="DF131" i="2"/>
  <c r="DJ131" i="2"/>
  <c r="EX299" i="2"/>
  <c r="AA131" i="2"/>
  <c r="AE131" i="2"/>
  <c r="AI131" i="2"/>
  <c r="AM131" i="2"/>
  <c r="AQ131" i="2"/>
  <c r="AU131" i="2"/>
  <c r="AY131" i="2"/>
  <c r="BC131" i="2"/>
  <c r="BG131" i="2"/>
  <c r="BK131" i="2"/>
  <c r="BO131" i="2"/>
  <c r="BS131" i="2"/>
  <c r="BW131" i="2"/>
  <c r="CA131" i="2"/>
  <c r="CE131" i="2"/>
  <c r="CI131" i="2"/>
  <c r="CM131" i="2"/>
  <c r="CQ131" i="2"/>
  <c r="CU131" i="2"/>
  <c r="CY131" i="2"/>
  <c r="DC131" i="2"/>
  <c r="DG131" i="2"/>
  <c r="DK131" i="2"/>
  <c r="EX296" i="2"/>
  <c r="AB131" i="2"/>
  <c r="AF131" i="2"/>
  <c r="AJ131" i="2"/>
  <c r="AN131" i="2"/>
  <c r="AR131" i="2"/>
  <c r="AV131" i="2"/>
  <c r="AZ131" i="2"/>
  <c r="BD131" i="2"/>
  <c r="BH131" i="2"/>
  <c r="BL131" i="2"/>
  <c r="BP131" i="2"/>
  <c r="BT131" i="2"/>
  <c r="BX131" i="2"/>
  <c r="CB131" i="2"/>
  <c r="CF131" i="2"/>
  <c r="CJ131" i="2"/>
  <c r="CN131" i="2"/>
  <c r="CR131" i="2"/>
  <c r="CV131" i="2"/>
  <c r="CZ131" i="2"/>
  <c r="DD131" i="2"/>
  <c r="DH131" i="2"/>
  <c r="DL131" i="2"/>
  <c r="EX295" i="2"/>
  <c r="AC131" i="2"/>
  <c r="AG131" i="2"/>
  <c r="AK131" i="2"/>
  <c r="AO131" i="2"/>
  <c r="AS131" i="2"/>
  <c r="AW131" i="2"/>
  <c r="BA131" i="2"/>
  <c r="BE131" i="2"/>
  <c r="BI131" i="2"/>
  <c r="BM131" i="2"/>
  <c r="BQ131" i="2"/>
  <c r="BU131" i="2"/>
  <c r="BY131" i="2"/>
  <c r="CC131" i="2"/>
  <c r="CG131" i="2"/>
  <c r="CK131" i="2"/>
  <c r="CO131" i="2"/>
  <c r="CS131" i="2"/>
  <c r="CW131" i="2"/>
  <c r="DA131" i="2"/>
  <c r="DE131" i="2"/>
  <c r="DI131" i="2"/>
  <c r="DM131" i="2"/>
  <c r="LM138" i="2"/>
  <c r="IL138" i="2"/>
  <c r="IP138" i="2"/>
  <c r="IT138" i="2"/>
  <c r="IX138" i="2"/>
  <c r="JB138" i="2"/>
  <c r="JF138" i="2"/>
  <c r="JJ138" i="2"/>
  <c r="JN138" i="2"/>
  <c r="JR138" i="2"/>
  <c r="JV138" i="2"/>
  <c r="JZ138" i="2"/>
  <c r="KD138" i="2"/>
  <c r="KH138" i="2"/>
  <c r="KL138" i="2"/>
  <c r="KP138" i="2"/>
  <c r="KT138" i="2"/>
  <c r="KX138" i="2"/>
  <c r="LB138" i="2"/>
  <c r="LF138" i="2"/>
  <c r="LJ138" i="2"/>
  <c r="II138" i="2"/>
  <c r="IN138" i="2"/>
  <c r="IS138" i="2"/>
  <c r="IY138" i="2"/>
  <c r="JD138" i="2"/>
  <c r="JI138" i="2"/>
  <c r="JO138" i="2"/>
  <c r="JT138" i="2"/>
  <c r="JY138" i="2"/>
  <c r="KE138" i="2"/>
  <c r="KJ138" i="2"/>
  <c r="KO138" i="2"/>
  <c r="KU138" i="2"/>
  <c r="KZ138" i="2"/>
  <c r="LE138" i="2"/>
  <c r="LK138" i="2"/>
  <c r="IJ138" i="2"/>
  <c r="IO138" i="2"/>
  <c r="IU138" i="2"/>
  <c r="IZ138" i="2"/>
  <c r="JE138" i="2"/>
  <c r="JK138" i="2"/>
  <c r="JP138" i="2"/>
  <c r="JU138" i="2"/>
  <c r="KA138" i="2"/>
  <c r="KF138" i="2"/>
  <c r="KK138" i="2"/>
  <c r="KQ138" i="2"/>
  <c r="KV138" i="2"/>
  <c r="LA138" i="2"/>
  <c r="LG138" i="2"/>
  <c r="LL138" i="2"/>
  <c r="IK138" i="2"/>
  <c r="IQ138" i="2"/>
  <c r="IV138" i="2"/>
  <c r="JA138" i="2"/>
  <c r="JG138" i="2"/>
  <c r="JL138" i="2"/>
  <c r="JQ138" i="2"/>
  <c r="JW138" i="2"/>
  <c r="KB138" i="2"/>
  <c r="KG138" i="2"/>
  <c r="KM138" i="2"/>
  <c r="KR138" i="2"/>
  <c r="KW138" i="2"/>
  <c r="LC138" i="2"/>
  <c r="LH138" i="2"/>
  <c r="IM138" i="2"/>
  <c r="IR138" i="2"/>
  <c r="IW138" i="2"/>
  <c r="JC138" i="2"/>
  <c r="JH138" i="2"/>
  <c r="JM138" i="2"/>
  <c r="JS138" i="2"/>
  <c r="JX138" i="2"/>
  <c r="KC138" i="2"/>
  <c r="KI138" i="2"/>
  <c r="KN138" i="2"/>
  <c r="KS138" i="2"/>
  <c r="KY138" i="2"/>
  <c r="LD138" i="2"/>
  <c r="LI138" i="2"/>
  <c r="GM138" i="2"/>
  <c r="GQ138" i="2"/>
  <c r="GU138" i="2"/>
  <c r="GY138" i="2"/>
  <c r="HC138" i="2"/>
  <c r="HG138" i="2"/>
  <c r="HK138" i="2"/>
  <c r="HO138" i="2"/>
  <c r="HS138" i="2"/>
  <c r="HW138" i="2"/>
  <c r="IA138" i="2"/>
  <c r="IE138" i="2"/>
  <c r="GN138" i="2"/>
  <c r="GR138" i="2"/>
  <c r="GV138" i="2"/>
  <c r="GZ138" i="2"/>
  <c r="HD138" i="2"/>
  <c r="HH138" i="2"/>
  <c r="HL138" i="2"/>
  <c r="HP138" i="2"/>
  <c r="HT138" i="2"/>
  <c r="HX138" i="2"/>
  <c r="IB138" i="2"/>
  <c r="IF138" i="2"/>
  <c r="GO138" i="2"/>
  <c r="GS138" i="2"/>
  <c r="GW138" i="2"/>
  <c r="HA138" i="2"/>
  <c r="HE138" i="2"/>
  <c r="HI138" i="2"/>
  <c r="HM138" i="2"/>
  <c r="HQ138" i="2"/>
  <c r="HU138" i="2"/>
  <c r="HY138" i="2"/>
  <c r="IC138" i="2"/>
  <c r="IG138" i="2"/>
  <c r="GP138" i="2"/>
  <c r="GT138" i="2"/>
  <c r="GX138" i="2"/>
  <c r="HB138" i="2"/>
  <c r="HF138" i="2"/>
  <c r="HJ138" i="2"/>
  <c r="HN138" i="2"/>
  <c r="HR138" i="2"/>
  <c r="HV138" i="2"/>
  <c r="HZ138" i="2"/>
  <c r="ID138" i="2"/>
  <c r="IH138" i="2"/>
  <c r="FE3" i="2"/>
  <c r="DN138" i="2"/>
  <c r="DR138" i="2"/>
  <c r="DV138" i="2"/>
  <c r="DZ138" i="2"/>
  <c r="ED138" i="2"/>
  <c r="EH138" i="2"/>
  <c r="EL138" i="2"/>
  <c r="EP138" i="2"/>
  <c r="ET138" i="2"/>
  <c r="EX138" i="2"/>
  <c r="FB138" i="2"/>
  <c r="FF138" i="2"/>
  <c r="FJ138" i="2"/>
  <c r="FN138" i="2"/>
  <c r="FR138" i="2"/>
  <c r="FV138" i="2"/>
  <c r="FZ138" i="2"/>
  <c r="GD138" i="2"/>
  <c r="GH138" i="2"/>
  <c r="GL138" i="2"/>
  <c r="DO138" i="2"/>
  <c r="DS138" i="2"/>
  <c r="DW138" i="2"/>
  <c r="EA138" i="2"/>
  <c r="EE138" i="2"/>
  <c r="EI138" i="2"/>
  <c r="EM138" i="2"/>
  <c r="EQ138" i="2"/>
  <c r="EU138" i="2"/>
  <c r="EY138" i="2"/>
  <c r="FC138" i="2"/>
  <c r="FG138" i="2"/>
  <c r="FK138" i="2"/>
  <c r="FO138" i="2"/>
  <c r="FS138" i="2"/>
  <c r="FW138" i="2"/>
  <c r="GA138" i="2"/>
  <c r="GE138" i="2"/>
  <c r="GI138" i="2"/>
  <c r="DP138" i="2"/>
  <c r="DT138" i="2"/>
  <c r="DX138" i="2"/>
  <c r="EB138" i="2"/>
  <c r="EF138" i="2"/>
  <c r="EJ138" i="2"/>
  <c r="EN138" i="2"/>
  <c r="ER138" i="2"/>
  <c r="EV138" i="2"/>
  <c r="EZ138" i="2"/>
  <c r="FD138" i="2"/>
  <c r="FH138" i="2"/>
  <c r="FL138" i="2"/>
  <c r="FP138" i="2"/>
  <c r="FT138" i="2"/>
  <c r="FX138" i="2"/>
  <c r="GB138" i="2"/>
  <c r="GF138" i="2"/>
  <c r="GJ138" i="2"/>
  <c r="DQ138" i="2"/>
  <c r="DU138" i="2"/>
  <c r="DY138" i="2"/>
  <c r="EC138" i="2"/>
  <c r="EG138" i="2"/>
  <c r="EK138" i="2"/>
  <c r="EO138" i="2"/>
  <c r="ES138" i="2"/>
  <c r="EW138" i="2"/>
  <c r="FA138" i="2"/>
  <c r="FE138" i="2"/>
  <c r="FI138" i="2"/>
  <c r="FM138" i="2"/>
  <c r="FQ138" i="2"/>
  <c r="FU138" i="2"/>
  <c r="FY138" i="2"/>
  <c r="GC138" i="2"/>
  <c r="GG138" i="2"/>
  <c r="GK138" i="2"/>
  <c r="FE253" i="2"/>
  <c r="FE257" i="2"/>
  <c r="FE261" i="2"/>
  <c r="FE265" i="2"/>
  <c r="FE269" i="2"/>
  <c r="FE273" i="2"/>
  <c r="FE277" i="2"/>
  <c r="FE281" i="2"/>
  <c r="FE285" i="2"/>
  <c r="FE289" i="2"/>
  <c r="FE293" i="2"/>
  <c r="FE254" i="2"/>
  <c r="FE258" i="2"/>
  <c r="FE262" i="2"/>
  <c r="FE266" i="2"/>
  <c r="FE270" i="2"/>
  <c r="FE274" i="2"/>
  <c r="FE278" i="2"/>
  <c r="FE282" i="2"/>
  <c r="FE286" i="2"/>
  <c r="FE290" i="2"/>
  <c r="FE294" i="2"/>
  <c r="FE298" i="2"/>
  <c r="FE302" i="2"/>
  <c r="FE251" i="2"/>
  <c r="FE255" i="2"/>
  <c r="FE259" i="2"/>
  <c r="FE263" i="2"/>
  <c r="FE267" i="2"/>
  <c r="FE271" i="2"/>
  <c r="FE275" i="2"/>
  <c r="FE279" i="2"/>
  <c r="FE283" i="2"/>
  <c r="FE287" i="2"/>
  <c r="FE291" i="2"/>
  <c r="FE295" i="2"/>
  <c r="FE299" i="2"/>
  <c r="FE252" i="2"/>
  <c r="FE256" i="2"/>
  <c r="FE260" i="2"/>
  <c r="FE264" i="2"/>
  <c r="FE268" i="2"/>
  <c r="FE272" i="2"/>
  <c r="FE276" i="2"/>
  <c r="FE280" i="2"/>
  <c r="FE284" i="2"/>
  <c r="FE288" i="2"/>
  <c r="FE297" i="2"/>
  <c r="FE292" i="2"/>
  <c r="FE296" i="2"/>
  <c r="FE301" i="2"/>
  <c r="FE300" i="2"/>
  <c r="LM152" i="2"/>
  <c r="IL152" i="2"/>
  <c r="IP152" i="2"/>
  <c r="IT152" i="2"/>
  <c r="IX152" i="2"/>
  <c r="JB152" i="2"/>
  <c r="JF152" i="2"/>
  <c r="JJ152" i="2"/>
  <c r="JN152" i="2"/>
  <c r="JR152" i="2"/>
  <c r="JV152" i="2"/>
  <c r="JZ152" i="2"/>
  <c r="KD152" i="2"/>
  <c r="KH152" i="2"/>
  <c r="KL152" i="2"/>
  <c r="KP152" i="2"/>
  <c r="KT152" i="2"/>
  <c r="KX152" i="2"/>
  <c r="LB152" i="2"/>
  <c r="LF152" i="2"/>
  <c r="LJ152" i="2"/>
  <c r="II152" i="2"/>
  <c r="IM152" i="2"/>
  <c r="IQ152" i="2"/>
  <c r="IU152" i="2"/>
  <c r="IY152" i="2"/>
  <c r="JC152" i="2"/>
  <c r="JG152" i="2"/>
  <c r="JK152" i="2"/>
  <c r="JO152" i="2"/>
  <c r="JS152" i="2"/>
  <c r="JW152" i="2"/>
  <c r="KA152" i="2"/>
  <c r="KE152" i="2"/>
  <c r="KI152" i="2"/>
  <c r="KM152" i="2"/>
  <c r="KQ152" i="2"/>
  <c r="KU152" i="2"/>
  <c r="KY152" i="2"/>
  <c r="LC152" i="2"/>
  <c r="LG152" i="2"/>
  <c r="LK152" i="2"/>
  <c r="IJ152" i="2"/>
  <c r="IN152" i="2"/>
  <c r="IR152" i="2"/>
  <c r="IV152" i="2"/>
  <c r="IZ152" i="2"/>
  <c r="JD152" i="2"/>
  <c r="JH152" i="2"/>
  <c r="JL152" i="2"/>
  <c r="JP152" i="2"/>
  <c r="JT152" i="2"/>
  <c r="JX152" i="2"/>
  <c r="KB152" i="2"/>
  <c r="KF152" i="2"/>
  <c r="KJ152" i="2"/>
  <c r="KN152" i="2"/>
  <c r="KR152" i="2"/>
  <c r="KV152" i="2"/>
  <c r="KZ152" i="2"/>
  <c r="LD152" i="2"/>
  <c r="LH152" i="2"/>
  <c r="LL152" i="2"/>
  <c r="IK152" i="2"/>
  <c r="IO152" i="2"/>
  <c r="IS152" i="2"/>
  <c r="IW152" i="2"/>
  <c r="JA152" i="2"/>
  <c r="JE152" i="2"/>
  <c r="JI152" i="2"/>
  <c r="JM152" i="2"/>
  <c r="JQ152" i="2"/>
  <c r="JU152" i="2"/>
  <c r="JY152" i="2"/>
  <c r="KC152" i="2"/>
  <c r="KG152" i="2"/>
  <c r="KK152" i="2"/>
  <c r="KO152" i="2"/>
  <c r="KS152" i="2"/>
  <c r="KW152" i="2"/>
  <c r="LA152" i="2"/>
  <c r="LE152" i="2"/>
  <c r="LI152" i="2"/>
  <c r="GM152" i="2"/>
  <c r="GQ152" i="2"/>
  <c r="GU152" i="2"/>
  <c r="GY152" i="2"/>
  <c r="HC152" i="2"/>
  <c r="HG152" i="2"/>
  <c r="HK152" i="2"/>
  <c r="HO152" i="2"/>
  <c r="HS152" i="2"/>
  <c r="HW152" i="2"/>
  <c r="IA152" i="2"/>
  <c r="IE152" i="2"/>
  <c r="GN152" i="2"/>
  <c r="GR152" i="2"/>
  <c r="GV152" i="2"/>
  <c r="GZ152" i="2"/>
  <c r="HD152" i="2"/>
  <c r="HH152" i="2"/>
  <c r="HL152" i="2"/>
  <c r="HP152" i="2"/>
  <c r="HT152" i="2"/>
  <c r="HX152" i="2"/>
  <c r="IB152" i="2"/>
  <c r="IF152" i="2"/>
  <c r="GO152" i="2"/>
  <c r="GS152" i="2"/>
  <c r="GW152" i="2"/>
  <c r="HA152" i="2"/>
  <c r="HE152" i="2"/>
  <c r="HI152" i="2"/>
  <c r="HM152" i="2"/>
  <c r="HQ152" i="2"/>
  <c r="HU152" i="2"/>
  <c r="HY152" i="2"/>
  <c r="IC152" i="2"/>
  <c r="IG152" i="2"/>
  <c r="GP152" i="2"/>
  <c r="GT152" i="2"/>
  <c r="GX152" i="2"/>
  <c r="HB152" i="2"/>
  <c r="HF152" i="2"/>
  <c r="HJ152" i="2"/>
  <c r="HN152" i="2"/>
  <c r="HR152" i="2"/>
  <c r="HV152" i="2"/>
  <c r="HZ152" i="2"/>
  <c r="ID152" i="2"/>
  <c r="IH152" i="2"/>
  <c r="FS3" i="2"/>
  <c r="DP152" i="2"/>
  <c r="DT152" i="2"/>
  <c r="DX152" i="2"/>
  <c r="EB152" i="2"/>
  <c r="EF152" i="2"/>
  <c r="EJ152" i="2"/>
  <c r="EN152" i="2"/>
  <c r="ER152" i="2"/>
  <c r="EV152" i="2"/>
  <c r="EZ152" i="2"/>
  <c r="FD152" i="2"/>
  <c r="FH152" i="2"/>
  <c r="FL152" i="2"/>
  <c r="FP152" i="2"/>
  <c r="FT152" i="2"/>
  <c r="FX152" i="2"/>
  <c r="GB152" i="2"/>
  <c r="GF152" i="2"/>
  <c r="GJ152" i="2"/>
  <c r="DQ152" i="2"/>
  <c r="DU152" i="2"/>
  <c r="DY152" i="2"/>
  <c r="EC152" i="2"/>
  <c r="EG152" i="2"/>
  <c r="EK152" i="2"/>
  <c r="EO152" i="2"/>
  <c r="ES152" i="2"/>
  <c r="EW152" i="2"/>
  <c r="FA152" i="2"/>
  <c r="FE152" i="2"/>
  <c r="FI152" i="2"/>
  <c r="FM152" i="2"/>
  <c r="FQ152" i="2"/>
  <c r="FU152" i="2"/>
  <c r="FY152" i="2"/>
  <c r="GC152" i="2"/>
  <c r="GG152" i="2"/>
  <c r="GK152" i="2"/>
  <c r="DN152" i="2"/>
  <c r="DR152" i="2"/>
  <c r="DV152" i="2"/>
  <c r="DZ152" i="2"/>
  <c r="ED152" i="2"/>
  <c r="EH152" i="2"/>
  <c r="EL152" i="2"/>
  <c r="EP152" i="2"/>
  <c r="ET152" i="2"/>
  <c r="EX152" i="2"/>
  <c r="FB152" i="2"/>
  <c r="FF152" i="2"/>
  <c r="FJ152" i="2"/>
  <c r="FN152" i="2"/>
  <c r="FR152" i="2"/>
  <c r="FV152" i="2"/>
  <c r="FZ152" i="2"/>
  <c r="GD152" i="2"/>
  <c r="GH152" i="2"/>
  <c r="GL152" i="2"/>
  <c r="DO152" i="2"/>
  <c r="DS152" i="2"/>
  <c r="DW152" i="2"/>
  <c r="EA152" i="2"/>
  <c r="EE152" i="2"/>
  <c r="EI152" i="2"/>
  <c r="EM152" i="2"/>
  <c r="EQ152" i="2"/>
  <c r="EU152" i="2"/>
  <c r="EY152" i="2"/>
  <c r="FC152" i="2"/>
  <c r="FG152" i="2"/>
  <c r="FK152" i="2"/>
  <c r="FO152" i="2"/>
  <c r="FS152" i="2"/>
  <c r="FW152" i="2"/>
  <c r="GA152" i="2"/>
  <c r="GE152" i="2"/>
  <c r="GI152" i="2"/>
  <c r="FS251" i="2"/>
  <c r="FS255" i="2"/>
  <c r="FS259" i="2"/>
  <c r="FS263" i="2"/>
  <c r="FS267" i="2"/>
  <c r="FS271" i="2"/>
  <c r="FS275" i="2"/>
  <c r="FS279" i="2"/>
  <c r="FS283" i="2"/>
  <c r="FS287" i="2"/>
  <c r="FS291" i="2"/>
  <c r="FS252" i="2"/>
  <c r="FS256" i="2"/>
  <c r="FS260" i="2"/>
  <c r="FS264" i="2"/>
  <c r="FS268" i="2"/>
  <c r="FS272" i="2"/>
  <c r="FS276" i="2"/>
  <c r="FS280" i="2"/>
  <c r="FS284" i="2"/>
  <c r="FS288" i="2"/>
  <c r="FS292" i="2"/>
  <c r="FS296" i="2"/>
  <c r="FS300" i="2"/>
  <c r="FS253" i="2"/>
  <c r="FS257" i="2"/>
  <c r="FS261" i="2"/>
  <c r="FS265" i="2"/>
  <c r="FS269" i="2"/>
  <c r="FS273" i="2"/>
  <c r="FS277" i="2"/>
  <c r="FS281" i="2"/>
  <c r="FS285" i="2"/>
  <c r="FS289" i="2"/>
  <c r="FS293" i="2"/>
  <c r="FS297" i="2"/>
  <c r="FS301" i="2"/>
  <c r="FS254" i="2"/>
  <c r="FS258" i="2"/>
  <c r="FS262" i="2"/>
  <c r="FS266" i="2"/>
  <c r="FS270" i="2"/>
  <c r="FS274" i="2"/>
  <c r="FS278" i="2"/>
  <c r="FS282" i="2"/>
  <c r="FS286" i="2"/>
  <c r="FS299" i="2"/>
  <c r="FS298" i="2"/>
  <c r="FS290" i="2"/>
  <c r="FS295" i="2"/>
  <c r="FS294" i="2"/>
  <c r="FS302" i="2"/>
  <c r="LM144" i="2"/>
  <c r="IL144" i="2"/>
  <c r="IP144" i="2"/>
  <c r="IT144" i="2"/>
  <c r="IX144" i="2"/>
  <c r="JB144" i="2"/>
  <c r="JF144" i="2"/>
  <c r="JJ144" i="2"/>
  <c r="JN144" i="2"/>
  <c r="JR144" i="2"/>
  <c r="JV144" i="2"/>
  <c r="JZ144" i="2"/>
  <c r="KD144" i="2"/>
  <c r="KH144" i="2"/>
  <c r="KL144" i="2"/>
  <c r="KP144" i="2"/>
  <c r="KT144" i="2"/>
  <c r="KX144" i="2"/>
  <c r="LB144" i="2"/>
  <c r="LF144" i="2"/>
  <c r="LJ144" i="2"/>
  <c r="II144" i="2"/>
  <c r="IM144" i="2"/>
  <c r="IQ144" i="2"/>
  <c r="IU144" i="2"/>
  <c r="IY144" i="2"/>
  <c r="JC144" i="2"/>
  <c r="JG144" i="2"/>
  <c r="JK144" i="2"/>
  <c r="JO144" i="2"/>
  <c r="JS144" i="2"/>
  <c r="JW144" i="2"/>
  <c r="KA144" i="2"/>
  <c r="KE144" i="2"/>
  <c r="KI144" i="2"/>
  <c r="KM144" i="2"/>
  <c r="KQ144" i="2"/>
  <c r="KU144" i="2"/>
  <c r="KY144" i="2"/>
  <c r="LC144" i="2"/>
  <c r="LG144" i="2"/>
  <c r="LK144" i="2"/>
  <c r="IJ144" i="2"/>
  <c r="IN144" i="2"/>
  <c r="IR144" i="2"/>
  <c r="IV144" i="2"/>
  <c r="IZ144" i="2"/>
  <c r="JD144" i="2"/>
  <c r="JH144" i="2"/>
  <c r="JL144" i="2"/>
  <c r="JP144" i="2"/>
  <c r="JT144" i="2"/>
  <c r="JX144" i="2"/>
  <c r="KB144" i="2"/>
  <c r="KF144" i="2"/>
  <c r="KJ144" i="2"/>
  <c r="KN144" i="2"/>
  <c r="KR144" i="2"/>
  <c r="KV144" i="2"/>
  <c r="KZ144" i="2"/>
  <c r="LD144" i="2"/>
  <c r="LH144" i="2"/>
  <c r="LL144" i="2"/>
  <c r="IK144" i="2"/>
  <c r="IO144" i="2"/>
  <c r="IS144" i="2"/>
  <c r="IW144" i="2"/>
  <c r="JA144" i="2"/>
  <c r="JE144" i="2"/>
  <c r="JI144" i="2"/>
  <c r="JM144" i="2"/>
  <c r="JQ144" i="2"/>
  <c r="JU144" i="2"/>
  <c r="JY144" i="2"/>
  <c r="KC144" i="2"/>
  <c r="KG144" i="2"/>
  <c r="KK144" i="2"/>
  <c r="KO144" i="2"/>
  <c r="KS144" i="2"/>
  <c r="KW144" i="2"/>
  <c r="LA144" i="2"/>
  <c r="LE144" i="2"/>
  <c r="LI144" i="2"/>
  <c r="GM144" i="2"/>
  <c r="GQ144" i="2"/>
  <c r="GU144" i="2"/>
  <c r="GY144" i="2"/>
  <c r="HC144" i="2"/>
  <c r="HG144" i="2"/>
  <c r="HK144" i="2"/>
  <c r="HO144" i="2"/>
  <c r="HS144" i="2"/>
  <c r="HW144" i="2"/>
  <c r="IA144" i="2"/>
  <c r="IE144" i="2"/>
  <c r="GN144" i="2"/>
  <c r="GR144" i="2"/>
  <c r="GV144" i="2"/>
  <c r="GZ144" i="2"/>
  <c r="HD144" i="2"/>
  <c r="HH144" i="2"/>
  <c r="HL144" i="2"/>
  <c r="HP144" i="2"/>
  <c r="HT144" i="2"/>
  <c r="HX144" i="2"/>
  <c r="IB144" i="2"/>
  <c r="IF144" i="2"/>
  <c r="GO144" i="2"/>
  <c r="GS144" i="2"/>
  <c r="GW144" i="2"/>
  <c r="HA144" i="2"/>
  <c r="HE144" i="2"/>
  <c r="HI144" i="2"/>
  <c r="HM144" i="2"/>
  <c r="HQ144" i="2"/>
  <c r="HU144" i="2"/>
  <c r="HY144" i="2"/>
  <c r="IC144" i="2"/>
  <c r="IG144" i="2"/>
  <c r="GP144" i="2"/>
  <c r="GT144" i="2"/>
  <c r="GX144" i="2"/>
  <c r="HB144" i="2"/>
  <c r="HF144" i="2"/>
  <c r="HJ144" i="2"/>
  <c r="HN144" i="2"/>
  <c r="HR144" i="2"/>
  <c r="HV144" i="2"/>
  <c r="HZ144" i="2"/>
  <c r="ID144" i="2"/>
  <c r="IH144" i="2"/>
  <c r="FK3" i="2"/>
  <c r="DP144" i="2"/>
  <c r="DT144" i="2"/>
  <c r="DX144" i="2"/>
  <c r="EB144" i="2"/>
  <c r="EF144" i="2"/>
  <c r="EJ144" i="2"/>
  <c r="EN144" i="2"/>
  <c r="ER144" i="2"/>
  <c r="EV144" i="2"/>
  <c r="EZ144" i="2"/>
  <c r="FD144" i="2"/>
  <c r="FH144" i="2"/>
  <c r="FL144" i="2"/>
  <c r="FP144" i="2"/>
  <c r="FT144" i="2"/>
  <c r="FX144" i="2"/>
  <c r="GB144" i="2"/>
  <c r="GF144" i="2"/>
  <c r="GJ144" i="2"/>
  <c r="DQ144" i="2"/>
  <c r="DU144" i="2"/>
  <c r="DY144" i="2"/>
  <c r="EC144" i="2"/>
  <c r="EG144" i="2"/>
  <c r="EK144" i="2"/>
  <c r="EO144" i="2"/>
  <c r="ES144" i="2"/>
  <c r="EW144" i="2"/>
  <c r="FA144" i="2"/>
  <c r="FE144" i="2"/>
  <c r="FI144" i="2"/>
  <c r="FM144" i="2"/>
  <c r="FQ144" i="2"/>
  <c r="FU144" i="2"/>
  <c r="FY144" i="2"/>
  <c r="GC144" i="2"/>
  <c r="GG144" i="2"/>
  <c r="GK144" i="2"/>
  <c r="DN144" i="2"/>
  <c r="DR144" i="2"/>
  <c r="DV144" i="2"/>
  <c r="DZ144" i="2"/>
  <c r="ED144" i="2"/>
  <c r="EH144" i="2"/>
  <c r="EL144" i="2"/>
  <c r="EP144" i="2"/>
  <c r="ET144" i="2"/>
  <c r="EX144" i="2"/>
  <c r="FB144" i="2"/>
  <c r="FF144" i="2"/>
  <c r="FJ144" i="2"/>
  <c r="FN144" i="2"/>
  <c r="FR144" i="2"/>
  <c r="FV144" i="2"/>
  <c r="FZ144" i="2"/>
  <c r="GD144" i="2"/>
  <c r="GH144" i="2"/>
  <c r="GL144" i="2"/>
  <c r="DO144" i="2"/>
  <c r="DS144" i="2"/>
  <c r="DW144" i="2"/>
  <c r="EA144" i="2"/>
  <c r="EE144" i="2"/>
  <c r="EI144" i="2"/>
  <c r="EM144" i="2"/>
  <c r="EQ144" i="2"/>
  <c r="EU144" i="2"/>
  <c r="EY144" i="2"/>
  <c r="FC144" i="2"/>
  <c r="FG144" i="2"/>
  <c r="FK144" i="2"/>
  <c r="FO144" i="2"/>
  <c r="FS144" i="2"/>
  <c r="FW144" i="2"/>
  <c r="GA144" i="2"/>
  <c r="GE144" i="2"/>
  <c r="GI144" i="2"/>
  <c r="FK251" i="2"/>
  <c r="FK255" i="2"/>
  <c r="FK259" i="2"/>
  <c r="FK263" i="2"/>
  <c r="FK267" i="2"/>
  <c r="FK271" i="2"/>
  <c r="FK275" i="2"/>
  <c r="FK279" i="2"/>
  <c r="FK283" i="2"/>
  <c r="FK287" i="2"/>
  <c r="FK291" i="2"/>
  <c r="FK252" i="2"/>
  <c r="FK256" i="2"/>
  <c r="FK260" i="2"/>
  <c r="FK264" i="2"/>
  <c r="FK268" i="2"/>
  <c r="FK272" i="2"/>
  <c r="FK276" i="2"/>
  <c r="FK280" i="2"/>
  <c r="FK284" i="2"/>
  <c r="FK288" i="2"/>
  <c r="FK292" i="2"/>
  <c r="FK296" i="2"/>
  <c r="FK300" i="2"/>
  <c r="FK253" i="2"/>
  <c r="FK257" i="2"/>
  <c r="FK261" i="2"/>
  <c r="FK265" i="2"/>
  <c r="FK269" i="2"/>
  <c r="FK273" i="2"/>
  <c r="FK277" i="2"/>
  <c r="FK281" i="2"/>
  <c r="FK285" i="2"/>
  <c r="FK289" i="2"/>
  <c r="FK293" i="2"/>
  <c r="FK297" i="2"/>
  <c r="FK301" i="2"/>
  <c r="FK254" i="2"/>
  <c r="FK258" i="2"/>
  <c r="FK262" i="2"/>
  <c r="FK266" i="2"/>
  <c r="FK270" i="2"/>
  <c r="FK274" i="2"/>
  <c r="FK278" i="2"/>
  <c r="FK282" i="2"/>
  <c r="FK286" i="2"/>
  <c r="FK290" i="2"/>
  <c r="FK299" i="2"/>
  <c r="FK294" i="2"/>
  <c r="FK298" i="2"/>
  <c r="FK295" i="2"/>
  <c r="FK302" i="2"/>
  <c r="LM160" i="2"/>
  <c r="IL160" i="2"/>
  <c r="IP160" i="2"/>
  <c r="IT160" i="2"/>
  <c r="IX160" i="2"/>
  <c r="JB160" i="2"/>
  <c r="JF160" i="2"/>
  <c r="JJ160" i="2"/>
  <c r="JN160" i="2"/>
  <c r="JR160" i="2"/>
  <c r="JV160" i="2"/>
  <c r="JZ160" i="2"/>
  <c r="KD160" i="2"/>
  <c r="KH160" i="2"/>
  <c r="KL160" i="2"/>
  <c r="KP160" i="2"/>
  <c r="KT160" i="2"/>
  <c r="KX160" i="2"/>
  <c r="LB160" i="2"/>
  <c r="LF160" i="2"/>
  <c r="LJ160" i="2"/>
  <c r="II160" i="2"/>
  <c r="IM160" i="2"/>
  <c r="IQ160" i="2"/>
  <c r="IU160" i="2"/>
  <c r="IY160" i="2"/>
  <c r="JC160" i="2"/>
  <c r="JG160" i="2"/>
  <c r="JK160" i="2"/>
  <c r="JO160" i="2"/>
  <c r="JS160" i="2"/>
  <c r="JW160" i="2"/>
  <c r="KA160" i="2"/>
  <c r="KE160" i="2"/>
  <c r="KI160" i="2"/>
  <c r="KM160" i="2"/>
  <c r="KQ160" i="2"/>
  <c r="KU160" i="2"/>
  <c r="KY160" i="2"/>
  <c r="LC160" i="2"/>
  <c r="LG160" i="2"/>
  <c r="LK160" i="2"/>
  <c r="IJ160" i="2"/>
  <c r="IN160" i="2"/>
  <c r="IR160" i="2"/>
  <c r="IV160" i="2"/>
  <c r="IZ160" i="2"/>
  <c r="JD160" i="2"/>
  <c r="JH160" i="2"/>
  <c r="JL160" i="2"/>
  <c r="JP160" i="2"/>
  <c r="JT160" i="2"/>
  <c r="JX160" i="2"/>
  <c r="KB160" i="2"/>
  <c r="KF160" i="2"/>
  <c r="KJ160" i="2"/>
  <c r="KN160" i="2"/>
  <c r="KR160" i="2"/>
  <c r="KV160" i="2"/>
  <c r="KZ160" i="2"/>
  <c r="LD160" i="2"/>
  <c r="LH160" i="2"/>
  <c r="LL160" i="2"/>
  <c r="IK160" i="2"/>
  <c r="IO160" i="2"/>
  <c r="IS160" i="2"/>
  <c r="IW160" i="2"/>
  <c r="JA160" i="2"/>
  <c r="JE160" i="2"/>
  <c r="JI160" i="2"/>
  <c r="JM160" i="2"/>
  <c r="JQ160" i="2"/>
  <c r="JU160" i="2"/>
  <c r="JY160" i="2"/>
  <c r="KC160" i="2"/>
  <c r="KG160" i="2"/>
  <c r="KK160" i="2"/>
  <c r="KO160" i="2"/>
  <c r="KS160" i="2"/>
  <c r="KW160" i="2"/>
  <c r="LA160" i="2"/>
  <c r="LE160" i="2"/>
  <c r="LI160" i="2"/>
  <c r="GM160" i="2"/>
  <c r="GQ160" i="2"/>
  <c r="GU160" i="2"/>
  <c r="GY160" i="2"/>
  <c r="HC160" i="2"/>
  <c r="HG160" i="2"/>
  <c r="HK160" i="2"/>
  <c r="HO160" i="2"/>
  <c r="HS160" i="2"/>
  <c r="HW160" i="2"/>
  <c r="IA160" i="2"/>
  <c r="IE160" i="2"/>
  <c r="GN160" i="2"/>
  <c r="GR160" i="2"/>
  <c r="GV160" i="2"/>
  <c r="GZ160" i="2"/>
  <c r="HD160" i="2"/>
  <c r="HH160" i="2"/>
  <c r="HL160" i="2"/>
  <c r="HP160" i="2"/>
  <c r="HT160" i="2"/>
  <c r="HX160" i="2"/>
  <c r="IB160" i="2"/>
  <c r="IF160" i="2"/>
  <c r="GO160" i="2"/>
  <c r="GS160" i="2"/>
  <c r="GW160" i="2"/>
  <c r="HA160" i="2"/>
  <c r="HE160" i="2"/>
  <c r="HI160" i="2"/>
  <c r="HM160" i="2"/>
  <c r="HQ160" i="2"/>
  <c r="HU160" i="2"/>
  <c r="HY160" i="2"/>
  <c r="IC160" i="2"/>
  <c r="IG160" i="2"/>
  <c r="GP160" i="2"/>
  <c r="GT160" i="2"/>
  <c r="GX160" i="2"/>
  <c r="HB160" i="2"/>
  <c r="HF160" i="2"/>
  <c r="HJ160" i="2"/>
  <c r="HN160" i="2"/>
  <c r="HR160" i="2"/>
  <c r="HV160" i="2"/>
  <c r="HZ160" i="2"/>
  <c r="ID160" i="2"/>
  <c r="IH160" i="2"/>
  <c r="GA3" i="2"/>
  <c r="DP160" i="2"/>
  <c r="DT160" i="2"/>
  <c r="DX160" i="2"/>
  <c r="EB160" i="2"/>
  <c r="EF160" i="2"/>
  <c r="EJ160" i="2"/>
  <c r="EN160" i="2"/>
  <c r="ER160" i="2"/>
  <c r="EV160" i="2"/>
  <c r="EZ160" i="2"/>
  <c r="FD160" i="2"/>
  <c r="FH160" i="2"/>
  <c r="FL160" i="2"/>
  <c r="FP160" i="2"/>
  <c r="FT160" i="2"/>
  <c r="FX160" i="2"/>
  <c r="GB160" i="2"/>
  <c r="GF160" i="2"/>
  <c r="GJ160" i="2"/>
  <c r="DQ160" i="2"/>
  <c r="DU160" i="2"/>
  <c r="DY160" i="2"/>
  <c r="EC160" i="2"/>
  <c r="EG160" i="2"/>
  <c r="EK160" i="2"/>
  <c r="EO160" i="2"/>
  <c r="ES160" i="2"/>
  <c r="EW160" i="2"/>
  <c r="FA160" i="2"/>
  <c r="FE160" i="2"/>
  <c r="FI160" i="2"/>
  <c r="FM160" i="2"/>
  <c r="FQ160" i="2"/>
  <c r="FU160" i="2"/>
  <c r="FY160" i="2"/>
  <c r="GC160" i="2"/>
  <c r="GG160" i="2"/>
  <c r="GK160" i="2"/>
  <c r="DN160" i="2"/>
  <c r="DR160" i="2"/>
  <c r="DV160" i="2"/>
  <c r="DZ160" i="2"/>
  <c r="ED160" i="2"/>
  <c r="EH160" i="2"/>
  <c r="EL160" i="2"/>
  <c r="EP160" i="2"/>
  <c r="ET160" i="2"/>
  <c r="EX160" i="2"/>
  <c r="FB160" i="2"/>
  <c r="FF160" i="2"/>
  <c r="FJ160" i="2"/>
  <c r="FN160" i="2"/>
  <c r="FR160" i="2"/>
  <c r="FV160" i="2"/>
  <c r="FZ160" i="2"/>
  <c r="GD160" i="2"/>
  <c r="GH160" i="2"/>
  <c r="GL160" i="2"/>
  <c r="DO160" i="2"/>
  <c r="DS160" i="2"/>
  <c r="DW160" i="2"/>
  <c r="EA160" i="2"/>
  <c r="EE160" i="2"/>
  <c r="EI160" i="2"/>
  <c r="EM160" i="2"/>
  <c r="EQ160" i="2"/>
  <c r="EU160" i="2"/>
  <c r="EY160" i="2"/>
  <c r="FC160" i="2"/>
  <c r="FG160" i="2"/>
  <c r="FK160" i="2"/>
  <c r="FO160" i="2"/>
  <c r="FS160" i="2"/>
  <c r="FW160" i="2"/>
  <c r="GA160" i="2"/>
  <c r="GE160" i="2"/>
  <c r="GI160" i="2"/>
  <c r="GA251" i="2"/>
  <c r="GA255" i="2"/>
  <c r="GA259" i="2"/>
  <c r="GA263" i="2"/>
  <c r="GA267" i="2"/>
  <c r="GA271" i="2"/>
  <c r="GA275" i="2"/>
  <c r="GA279" i="2"/>
  <c r="GA283" i="2"/>
  <c r="GA287" i="2"/>
  <c r="GA291" i="2"/>
  <c r="GA252" i="2"/>
  <c r="GA256" i="2"/>
  <c r="GA260" i="2"/>
  <c r="GA264" i="2"/>
  <c r="GA268" i="2"/>
  <c r="GA272" i="2"/>
  <c r="GA276" i="2"/>
  <c r="GA280" i="2"/>
  <c r="GA284" i="2"/>
  <c r="GA288" i="2"/>
  <c r="GA292" i="2"/>
  <c r="GA296" i="2"/>
  <c r="GA300" i="2"/>
  <c r="GA253" i="2"/>
  <c r="GA257" i="2"/>
  <c r="GA261" i="2"/>
  <c r="GA265" i="2"/>
  <c r="GA269" i="2"/>
  <c r="GA273" i="2"/>
  <c r="GA277" i="2"/>
  <c r="GA281" i="2"/>
  <c r="GA285" i="2"/>
  <c r="GA289" i="2"/>
  <c r="GA293" i="2"/>
  <c r="GA297" i="2"/>
  <c r="GA301" i="2"/>
  <c r="GA254" i="2"/>
  <c r="GA258" i="2"/>
  <c r="GA262" i="2"/>
  <c r="GA266" i="2"/>
  <c r="GA270" i="2"/>
  <c r="GA274" i="2"/>
  <c r="GA278" i="2"/>
  <c r="GA282" i="2"/>
  <c r="GA286" i="2"/>
  <c r="GA290" i="2"/>
  <c r="GA299" i="2"/>
  <c r="GA294" i="2"/>
  <c r="GA298" i="2"/>
  <c r="GA295" i="2"/>
  <c r="GA302" i="2"/>
  <c r="LM167" i="2"/>
  <c r="IJ167" i="2"/>
  <c r="IN167" i="2"/>
  <c r="IR167" i="2"/>
  <c r="IV167" i="2"/>
  <c r="IZ167" i="2"/>
  <c r="JD167" i="2"/>
  <c r="JH167" i="2"/>
  <c r="JL167" i="2"/>
  <c r="JP167" i="2"/>
  <c r="JT167" i="2"/>
  <c r="JX167" i="2"/>
  <c r="KB167" i="2"/>
  <c r="KF167" i="2"/>
  <c r="KJ167" i="2"/>
  <c r="KN167" i="2"/>
  <c r="KR167" i="2"/>
  <c r="KV167" i="2"/>
  <c r="KZ167" i="2"/>
  <c r="LD167" i="2"/>
  <c r="LH167" i="2"/>
  <c r="LL167" i="2"/>
  <c r="IK167" i="2"/>
  <c r="IO167" i="2"/>
  <c r="IS167" i="2"/>
  <c r="IW167" i="2"/>
  <c r="JA167" i="2"/>
  <c r="JE167" i="2"/>
  <c r="JI167" i="2"/>
  <c r="JM167" i="2"/>
  <c r="JQ167" i="2"/>
  <c r="JU167" i="2"/>
  <c r="JY167" i="2"/>
  <c r="KC167" i="2"/>
  <c r="KG167" i="2"/>
  <c r="KK167" i="2"/>
  <c r="KO167" i="2"/>
  <c r="KS167" i="2"/>
  <c r="KW167" i="2"/>
  <c r="LA167" i="2"/>
  <c r="LE167" i="2"/>
  <c r="LI167" i="2"/>
  <c r="IL167" i="2"/>
  <c r="IP167" i="2"/>
  <c r="IT167" i="2"/>
  <c r="IX167" i="2"/>
  <c r="JB167" i="2"/>
  <c r="JF167" i="2"/>
  <c r="JJ167" i="2"/>
  <c r="JN167" i="2"/>
  <c r="JR167" i="2"/>
  <c r="JV167" i="2"/>
  <c r="JZ167" i="2"/>
  <c r="KD167" i="2"/>
  <c r="KH167" i="2"/>
  <c r="KL167" i="2"/>
  <c r="KP167" i="2"/>
  <c r="KT167" i="2"/>
  <c r="KX167" i="2"/>
  <c r="LB167" i="2"/>
  <c r="LF167" i="2"/>
  <c r="LJ167" i="2"/>
  <c r="II167" i="2"/>
  <c r="IM167" i="2"/>
  <c r="IQ167" i="2"/>
  <c r="IU167" i="2"/>
  <c r="IY167" i="2"/>
  <c r="JC167" i="2"/>
  <c r="JG167" i="2"/>
  <c r="JK167" i="2"/>
  <c r="JO167" i="2"/>
  <c r="JS167" i="2"/>
  <c r="JW167" i="2"/>
  <c r="KA167" i="2"/>
  <c r="KE167" i="2"/>
  <c r="KI167" i="2"/>
  <c r="KM167" i="2"/>
  <c r="KQ167" i="2"/>
  <c r="KU167" i="2"/>
  <c r="KY167" i="2"/>
  <c r="LC167" i="2"/>
  <c r="LG167" i="2"/>
  <c r="LK167" i="2"/>
  <c r="GM167" i="2"/>
  <c r="GQ167" i="2"/>
  <c r="GU167" i="2"/>
  <c r="GY167" i="2"/>
  <c r="HC167" i="2"/>
  <c r="HG167" i="2"/>
  <c r="HK167" i="2"/>
  <c r="HO167" i="2"/>
  <c r="HS167" i="2"/>
  <c r="HW167" i="2"/>
  <c r="IA167" i="2"/>
  <c r="IE167" i="2"/>
  <c r="GN167" i="2"/>
  <c r="GR167" i="2"/>
  <c r="GV167" i="2"/>
  <c r="GZ167" i="2"/>
  <c r="HD167" i="2"/>
  <c r="HH167" i="2"/>
  <c r="HL167" i="2"/>
  <c r="HP167" i="2"/>
  <c r="HT167" i="2"/>
  <c r="HX167" i="2"/>
  <c r="IB167" i="2"/>
  <c r="IF167" i="2"/>
  <c r="GO167" i="2"/>
  <c r="GS167" i="2"/>
  <c r="GW167" i="2"/>
  <c r="HA167" i="2"/>
  <c r="HE167" i="2"/>
  <c r="HI167" i="2"/>
  <c r="HM167" i="2"/>
  <c r="HQ167" i="2"/>
  <c r="HU167" i="2"/>
  <c r="HY167" i="2"/>
  <c r="IC167" i="2"/>
  <c r="IG167" i="2"/>
  <c r="GP167" i="2"/>
  <c r="GT167" i="2"/>
  <c r="GX167" i="2"/>
  <c r="HB167" i="2"/>
  <c r="HF167" i="2"/>
  <c r="HJ167" i="2"/>
  <c r="HN167" i="2"/>
  <c r="HR167" i="2"/>
  <c r="HV167" i="2"/>
  <c r="HZ167" i="2"/>
  <c r="ID167" i="2"/>
  <c r="IH167" i="2"/>
  <c r="GH3" i="2"/>
  <c r="DQ167" i="2"/>
  <c r="DU167" i="2"/>
  <c r="DY167" i="2"/>
  <c r="EC167" i="2"/>
  <c r="EG167" i="2"/>
  <c r="EK167" i="2"/>
  <c r="EO167" i="2"/>
  <c r="ES167" i="2"/>
  <c r="EW167" i="2"/>
  <c r="FA167" i="2"/>
  <c r="FE167" i="2"/>
  <c r="FI167" i="2"/>
  <c r="FM167" i="2"/>
  <c r="FQ167" i="2"/>
  <c r="FU167" i="2"/>
  <c r="FY167" i="2"/>
  <c r="GC167" i="2"/>
  <c r="GG167" i="2"/>
  <c r="GK167" i="2"/>
  <c r="DN167" i="2"/>
  <c r="DR167" i="2"/>
  <c r="DV167" i="2"/>
  <c r="DZ167" i="2"/>
  <c r="ED167" i="2"/>
  <c r="EH167" i="2"/>
  <c r="EL167" i="2"/>
  <c r="EP167" i="2"/>
  <c r="ET167" i="2"/>
  <c r="EX167" i="2"/>
  <c r="FB167" i="2"/>
  <c r="FF167" i="2"/>
  <c r="FJ167" i="2"/>
  <c r="FN167" i="2"/>
  <c r="FR167" i="2"/>
  <c r="FV167" i="2"/>
  <c r="FZ167" i="2"/>
  <c r="GD167" i="2"/>
  <c r="GH167" i="2"/>
  <c r="GL167" i="2"/>
  <c r="DO167" i="2"/>
  <c r="DS167" i="2"/>
  <c r="DW167" i="2"/>
  <c r="EA167" i="2"/>
  <c r="EE167" i="2"/>
  <c r="EI167" i="2"/>
  <c r="EM167" i="2"/>
  <c r="EQ167" i="2"/>
  <c r="EU167" i="2"/>
  <c r="EY167" i="2"/>
  <c r="FC167" i="2"/>
  <c r="FG167" i="2"/>
  <c r="FK167" i="2"/>
  <c r="FO167" i="2"/>
  <c r="FS167" i="2"/>
  <c r="FW167" i="2"/>
  <c r="GA167" i="2"/>
  <c r="GE167" i="2"/>
  <c r="GI167" i="2"/>
  <c r="DP167" i="2"/>
  <c r="DT167" i="2"/>
  <c r="DX167" i="2"/>
  <c r="EB167" i="2"/>
  <c r="EF167" i="2"/>
  <c r="EJ167" i="2"/>
  <c r="EN167" i="2"/>
  <c r="ER167" i="2"/>
  <c r="EV167" i="2"/>
  <c r="EZ167" i="2"/>
  <c r="FD167" i="2"/>
  <c r="FH167" i="2"/>
  <c r="FL167" i="2"/>
  <c r="FP167" i="2"/>
  <c r="FT167" i="2"/>
  <c r="FX167" i="2"/>
  <c r="GB167" i="2"/>
  <c r="GF167" i="2"/>
  <c r="GJ167" i="2"/>
  <c r="GH252" i="2"/>
  <c r="GH256" i="2"/>
  <c r="GH260" i="2"/>
  <c r="GH264" i="2"/>
  <c r="GH268" i="2"/>
  <c r="GH272" i="2"/>
  <c r="GH276" i="2"/>
  <c r="GH280" i="2"/>
  <c r="GH284" i="2"/>
  <c r="GH288" i="2"/>
  <c r="GH292" i="2"/>
  <c r="GH253" i="2"/>
  <c r="GH257" i="2"/>
  <c r="GH261" i="2"/>
  <c r="GH265" i="2"/>
  <c r="GH269" i="2"/>
  <c r="GH273" i="2"/>
  <c r="GH277" i="2"/>
  <c r="GH281" i="2"/>
  <c r="GH285" i="2"/>
  <c r="GH289" i="2"/>
  <c r="GH293" i="2"/>
  <c r="GH297" i="2"/>
  <c r="GH301" i="2"/>
  <c r="GH254" i="2"/>
  <c r="GH258" i="2"/>
  <c r="GH262" i="2"/>
  <c r="GH266" i="2"/>
  <c r="GH270" i="2"/>
  <c r="GH274" i="2"/>
  <c r="GH278" i="2"/>
  <c r="GH282" i="2"/>
  <c r="GH286" i="2"/>
  <c r="GH290" i="2"/>
  <c r="GH294" i="2"/>
  <c r="GH298" i="2"/>
  <c r="GH302" i="2"/>
  <c r="GH251" i="2"/>
  <c r="GH255" i="2"/>
  <c r="GH259" i="2"/>
  <c r="GH263" i="2"/>
  <c r="GH267" i="2"/>
  <c r="GH271" i="2"/>
  <c r="GH275" i="2"/>
  <c r="GH279" i="2"/>
  <c r="GH283" i="2"/>
  <c r="GH287" i="2"/>
  <c r="GH296" i="2"/>
  <c r="GH291" i="2"/>
  <c r="GH295" i="2"/>
  <c r="GH300" i="2"/>
  <c r="GH299" i="2"/>
  <c r="LM175" i="2"/>
  <c r="IJ175" i="2"/>
  <c r="IN175" i="2"/>
  <c r="IR175" i="2"/>
  <c r="IV175" i="2"/>
  <c r="IZ175" i="2"/>
  <c r="JD175" i="2"/>
  <c r="JH175" i="2"/>
  <c r="JL175" i="2"/>
  <c r="JP175" i="2"/>
  <c r="JT175" i="2"/>
  <c r="JX175" i="2"/>
  <c r="KB175" i="2"/>
  <c r="KF175" i="2"/>
  <c r="KJ175" i="2"/>
  <c r="KN175" i="2"/>
  <c r="KR175" i="2"/>
  <c r="KV175" i="2"/>
  <c r="KZ175" i="2"/>
  <c r="LD175" i="2"/>
  <c r="LH175" i="2"/>
  <c r="LL175" i="2"/>
  <c r="IK175" i="2"/>
  <c r="IO175" i="2"/>
  <c r="IS175" i="2"/>
  <c r="IW175" i="2"/>
  <c r="JA175" i="2"/>
  <c r="JE175" i="2"/>
  <c r="JI175" i="2"/>
  <c r="JM175" i="2"/>
  <c r="JQ175" i="2"/>
  <c r="JU175" i="2"/>
  <c r="JY175" i="2"/>
  <c r="KC175" i="2"/>
  <c r="KG175" i="2"/>
  <c r="KK175" i="2"/>
  <c r="KO175" i="2"/>
  <c r="KS175" i="2"/>
  <c r="KW175" i="2"/>
  <c r="LA175" i="2"/>
  <c r="LE175" i="2"/>
  <c r="LI175" i="2"/>
  <c r="IL175" i="2"/>
  <c r="IP175" i="2"/>
  <c r="IT175" i="2"/>
  <c r="IX175" i="2"/>
  <c r="JB175" i="2"/>
  <c r="JF175" i="2"/>
  <c r="JJ175" i="2"/>
  <c r="JN175" i="2"/>
  <c r="JR175" i="2"/>
  <c r="JV175" i="2"/>
  <c r="JZ175" i="2"/>
  <c r="KD175" i="2"/>
  <c r="KH175" i="2"/>
  <c r="KL175" i="2"/>
  <c r="KP175" i="2"/>
  <c r="KT175" i="2"/>
  <c r="KX175" i="2"/>
  <c r="LB175" i="2"/>
  <c r="LF175" i="2"/>
  <c r="LJ175" i="2"/>
  <c r="II175" i="2"/>
  <c r="IM175" i="2"/>
  <c r="IQ175" i="2"/>
  <c r="IU175" i="2"/>
  <c r="IY175" i="2"/>
  <c r="JC175" i="2"/>
  <c r="JG175" i="2"/>
  <c r="JK175" i="2"/>
  <c r="JO175" i="2"/>
  <c r="JS175" i="2"/>
  <c r="JW175" i="2"/>
  <c r="KA175" i="2"/>
  <c r="KE175" i="2"/>
  <c r="KI175" i="2"/>
  <c r="KM175" i="2"/>
  <c r="KQ175" i="2"/>
  <c r="KU175" i="2"/>
  <c r="KY175" i="2"/>
  <c r="LC175" i="2"/>
  <c r="LG175" i="2"/>
  <c r="LK175" i="2"/>
  <c r="GP3" i="2"/>
  <c r="GM175" i="2"/>
  <c r="GQ175" i="2"/>
  <c r="GU175" i="2"/>
  <c r="GY175" i="2"/>
  <c r="HC175" i="2"/>
  <c r="HG175" i="2"/>
  <c r="HK175" i="2"/>
  <c r="HO175" i="2"/>
  <c r="HS175" i="2"/>
  <c r="HW175" i="2"/>
  <c r="IA175" i="2"/>
  <c r="IE175" i="2"/>
  <c r="GN175" i="2"/>
  <c r="GR175" i="2"/>
  <c r="GV175" i="2"/>
  <c r="GZ175" i="2"/>
  <c r="HD175" i="2"/>
  <c r="HH175" i="2"/>
  <c r="HL175" i="2"/>
  <c r="HP175" i="2"/>
  <c r="HT175" i="2"/>
  <c r="HX175" i="2"/>
  <c r="IB175" i="2"/>
  <c r="IF175" i="2"/>
  <c r="GO175" i="2"/>
  <c r="GS175" i="2"/>
  <c r="GW175" i="2"/>
  <c r="HA175" i="2"/>
  <c r="HE175" i="2"/>
  <c r="HI175" i="2"/>
  <c r="HM175" i="2"/>
  <c r="HQ175" i="2"/>
  <c r="HU175" i="2"/>
  <c r="HY175" i="2"/>
  <c r="IC175" i="2"/>
  <c r="IG175" i="2"/>
  <c r="GP175" i="2"/>
  <c r="GT175" i="2"/>
  <c r="GX175" i="2"/>
  <c r="HB175" i="2"/>
  <c r="HF175" i="2"/>
  <c r="HJ175" i="2"/>
  <c r="HN175" i="2"/>
  <c r="HR175" i="2"/>
  <c r="HV175" i="2"/>
  <c r="HZ175" i="2"/>
  <c r="ID175" i="2"/>
  <c r="IH175" i="2"/>
  <c r="GP251" i="2"/>
  <c r="GP252" i="2"/>
  <c r="GP253" i="2"/>
  <c r="GP254" i="2"/>
  <c r="GP255" i="2"/>
  <c r="GP256" i="2"/>
  <c r="GP257" i="2"/>
  <c r="GP258" i="2"/>
  <c r="GP259" i="2"/>
  <c r="GP260" i="2"/>
  <c r="GP261" i="2"/>
  <c r="GP262" i="2"/>
  <c r="GP263" i="2"/>
  <c r="GP264" i="2"/>
  <c r="GP265" i="2"/>
  <c r="GP266" i="2"/>
  <c r="GP267" i="2"/>
  <c r="GP268" i="2"/>
  <c r="GP269" i="2"/>
  <c r="GP270" i="2"/>
  <c r="GP271" i="2"/>
  <c r="GP272" i="2"/>
  <c r="GP273" i="2"/>
  <c r="GP274" i="2"/>
  <c r="GP275" i="2"/>
  <c r="GP276" i="2"/>
  <c r="GP277" i="2"/>
  <c r="GP278" i="2"/>
  <c r="GP279" i="2"/>
  <c r="GP280" i="2"/>
  <c r="GP281" i="2"/>
  <c r="GP282" i="2"/>
  <c r="GP283" i="2"/>
  <c r="GP284" i="2"/>
  <c r="GP285" i="2"/>
  <c r="GP286" i="2"/>
  <c r="GP287" i="2"/>
  <c r="GP288" i="2"/>
  <c r="GP289" i="2"/>
  <c r="GP290" i="2"/>
  <c r="GP291" i="2"/>
  <c r="GP292" i="2"/>
  <c r="GP293" i="2"/>
  <c r="GP294" i="2"/>
  <c r="GP295" i="2"/>
  <c r="GP296" i="2"/>
  <c r="GP297" i="2"/>
  <c r="GP298" i="2"/>
  <c r="GP299" i="2"/>
  <c r="GP300" i="2"/>
  <c r="GP301" i="2"/>
  <c r="GP302" i="2"/>
  <c r="DQ175" i="2"/>
  <c r="DU175" i="2"/>
  <c r="DY175" i="2"/>
  <c r="EC175" i="2"/>
  <c r="EG175" i="2"/>
  <c r="EK175" i="2"/>
  <c r="EO175" i="2"/>
  <c r="ES175" i="2"/>
  <c r="EW175" i="2"/>
  <c r="FA175" i="2"/>
  <c r="FE175" i="2"/>
  <c r="FI175" i="2"/>
  <c r="FM175" i="2"/>
  <c r="FQ175" i="2"/>
  <c r="FU175" i="2"/>
  <c r="FY175" i="2"/>
  <c r="GC175" i="2"/>
  <c r="GG175" i="2"/>
  <c r="GK175" i="2"/>
  <c r="DN175" i="2"/>
  <c r="DR175" i="2"/>
  <c r="DV175" i="2"/>
  <c r="DZ175" i="2"/>
  <c r="ED175" i="2"/>
  <c r="EH175" i="2"/>
  <c r="EL175" i="2"/>
  <c r="EP175" i="2"/>
  <c r="ET175" i="2"/>
  <c r="EX175" i="2"/>
  <c r="FB175" i="2"/>
  <c r="FF175" i="2"/>
  <c r="FJ175" i="2"/>
  <c r="FN175" i="2"/>
  <c r="FR175" i="2"/>
  <c r="FV175" i="2"/>
  <c r="FZ175" i="2"/>
  <c r="GD175" i="2"/>
  <c r="GH175" i="2"/>
  <c r="GL175" i="2"/>
  <c r="DO175" i="2"/>
  <c r="DS175" i="2"/>
  <c r="DW175" i="2"/>
  <c r="EA175" i="2"/>
  <c r="EE175" i="2"/>
  <c r="EI175" i="2"/>
  <c r="EM175" i="2"/>
  <c r="EQ175" i="2"/>
  <c r="EU175" i="2"/>
  <c r="EY175" i="2"/>
  <c r="FC175" i="2"/>
  <c r="FG175" i="2"/>
  <c r="FK175" i="2"/>
  <c r="FO175" i="2"/>
  <c r="FS175" i="2"/>
  <c r="FW175" i="2"/>
  <c r="GA175" i="2"/>
  <c r="GE175" i="2"/>
  <c r="GI175" i="2"/>
  <c r="DP175" i="2"/>
  <c r="DT175" i="2"/>
  <c r="DX175" i="2"/>
  <c r="EB175" i="2"/>
  <c r="EF175" i="2"/>
  <c r="EJ175" i="2"/>
  <c r="EN175" i="2"/>
  <c r="ER175" i="2"/>
  <c r="EV175" i="2"/>
  <c r="EZ175" i="2"/>
  <c r="FD175" i="2"/>
  <c r="FH175" i="2"/>
  <c r="FL175" i="2"/>
  <c r="FP175" i="2"/>
  <c r="FT175" i="2"/>
  <c r="FX175" i="2"/>
  <c r="GB175" i="2"/>
  <c r="GF175" i="2"/>
  <c r="GJ175" i="2"/>
  <c r="F220" i="3"/>
  <c r="LM206" i="2"/>
  <c r="II206" i="2"/>
  <c r="IM206" i="2"/>
  <c r="IQ206" i="2"/>
  <c r="IU206" i="2"/>
  <c r="IY206" i="2"/>
  <c r="JC206" i="2"/>
  <c r="JG206" i="2"/>
  <c r="JK206" i="2"/>
  <c r="JO206" i="2"/>
  <c r="JS206" i="2"/>
  <c r="JW206" i="2"/>
  <c r="KA206" i="2"/>
  <c r="KE206" i="2"/>
  <c r="KI206" i="2"/>
  <c r="KM206" i="2"/>
  <c r="KQ206" i="2"/>
  <c r="KU206" i="2"/>
  <c r="KY206" i="2"/>
  <c r="LC206" i="2"/>
  <c r="LG206" i="2"/>
  <c r="LK206" i="2"/>
  <c r="IJ206" i="2"/>
  <c r="IN206" i="2"/>
  <c r="IR206" i="2"/>
  <c r="IV206" i="2"/>
  <c r="IZ206" i="2"/>
  <c r="JD206" i="2"/>
  <c r="JH206" i="2"/>
  <c r="JL206" i="2"/>
  <c r="JP206" i="2"/>
  <c r="JT206" i="2"/>
  <c r="JX206" i="2"/>
  <c r="KB206" i="2"/>
  <c r="KF206" i="2"/>
  <c r="KJ206" i="2"/>
  <c r="KN206" i="2"/>
  <c r="KR206" i="2"/>
  <c r="KV206" i="2"/>
  <c r="KZ206" i="2"/>
  <c r="LD206" i="2"/>
  <c r="LH206" i="2"/>
  <c r="LL206" i="2"/>
  <c r="IK206" i="2"/>
  <c r="IO206" i="2"/>
  <c r="IS206" i="2"/>
  <c r="IW206" i="2"/>
  <c r="JA206" i="2"/>
  <c r="JE206" i="2"/>
  <c r="JI206" i="2"/>
  <c r="JM206" i="2"/>
  <c r="JQ206" i="2"/>
  <c r="JU206" i="2"/>
  <c r="JY206" i="2"/>
  <c r="KC206" i="2"/>
  <c r="KG206" i="2"/>
  <c r="KK206" i="2"/>
  <c r="KO206" i="2"/>
  <c r="KS206" i="2"/>
  <c r="KW206" i="2"/>
  <c r="LA206" i="2"/>
  <c r="LE206" i="2"/>
  <c r="LI206" i="2"/>
  <c r="IL206" i="2"/>
  <c r="IP206" i="2"/>
  <c r="IT206" i="2"/>
  <c r="IX206" i="2"/>
  <c r="JB206" i="2"/>
  <c r="JF206" i="2"/>
  <c r="JJ206" i="2"/>
  <c r="JN206" i="2"/>
  <c r="JR206" i="2"/>
  <c r="JV206" i="2"/>
  <c r="JZ206" i="2"/>
  <c r="KD206" i="2"/>
  <c r="KH206" i="2"/>
  <c r="KL206" i="2"/>
  <c r="KP206" i="2"/>
  <c r="KT206" i="2"/>
  <c r="KX206" i="2"/>
  <c r="LB206" i="2"/>
  <c r="LF206" i="2"/>
  <c r="LJ206" i="2"/>
  <c r="HU3" i="2"/>
  <c r="GM206" i="2"/>
  <c r="GQ206" i="2"/>
  <c r="GU206" i="2"/>
  <c r="GY206" i="2"/>
  <c r="HC206" i="2"/>
  <c r="HG206" i="2"/>
  <c r="HK206" i="2"/>
  <c r="HO206" i="2"/>
  <c r="HS206" i="2"/>
  <c r="HW206" i="2"/>
  <c r="IA206" i="2"/>
  <c r="IE206" i="2"/>
  <c r="GN206" i="2"/>
  <c r="GR206" i="2"/>
  <c r="GV206" i="2"/>
  <c r="GZ206" i="2"/>
  <c r="HD206" i="2"/>
  <c r="HH206" i="2"/>
  <c r="HL206" i="2"/>
  <c r="HP206" i="2"/>
  <c r="HT206" i="2"/>
  <c r="HX206" i="2"/>
  <c r="IB206" i="2"/>
  <c r="IF206" i="2"/>
  <c r="GO206" i="2"/>
  <c r="GS206" i="2"/>
  <c r="GW206" i="2"/>
  <c r="HA206" i="2"/>
  <c r="HE206" i="2"/>
  <c r="HI206" i="2"/>
  <c r="HM206" i="2"/>
  <c r="HQ206" i="2"/>
  <c r="HU206" i="2"/>
  <c r="HY206" i="2"/>
  <c r="IC206" i="2"/>
  <c r="IG206" i="2"/>
  <c r="HU251" i="2"/>
  <c r="HU252" i="2"/>
  <c r="HU253" i="2"/>
  <c r="HU254" i="2"/>
  <c r="HU255" i="2"/>
  <c r="HU256" i="2"/>
  <c r="HU257" i="2"/>
  <c r="HU258" i="2"/>
  <c r="HU259" i="2"/>
  <c r="HU260" i="2"/>
  <c r="HU261" i="2"/>
  <c r="HU262" i="2"/>
  <c r="HU263" i="2"/>
  <c r="HU264" i="2"/>
  <c r="HU265" i="2"/>
  <c r="HU266" i="2"/>
  <c r="HU267" i="2"/>
  <c r="HU268" i="2"/>
  <c r="HU269" i="2"/>
  <c r="HU270" i="2"/>
  <c r="HU271" i="2"/>
  <c r="HU272" i="2"/>
  <c r="HU273" i="2"/>
  <c r="HU274" i="2"/>
  <c r="HU275" i="2"/>
  <c r="HU276" i="2"/>
  <c r="HU277" i="2"/>
  <c r="HU278" i="2"/>
  <c r="HU279" i="2"/>
  <c r="HU280" i="2"/>
  <c r="HU281" i="2"/>
  <c r="HU282" i="2"/>
  <c r="HU283" i="2"/>
  <c r="HU284" i="2"/>
  <c r="HU285" i="2"/>
  <c r="HU286" i="2"/>
  <c r="HU287" i="2"/>
  <c r="HU288" i="2"/>
  <c r="HU289" i="2"/>
  <c r="HU290" i="2"/>
  <c r="HU291" i="2"/>
  <c r="HU292" i="2"/>
  <c r="HU293" i="2"/>
  <c r="HU294" i="2"/>
  <c r="HU295" i="2"/>
  <c r="HU296" i="2"/>
  <c r="HU297" i="2"/>
  <c r="HU298" i="2"/>
  <c r="HU299" i="2"/>
  <c r="HU300" i="2"/>
  <c r="HU301" i="2"/>
  <c r="HU302" i="2"/>
  <c r="GP206" i="2"/>
  <c r="GT206" i="2"/>
  <c r="GX206" i="2"/>
  <c r="HB206" i="2"/>
  <c r="HF206" i="2"/>
  <c r="HJ206" i="2"/>
  <c r="HN206" i="2"/>
  <c r="HR206" i="2"/>
  <c r="HV206" i="2"/>
  <c r="HZ206" i="2"/>
  <c r="ID206" i="2"/>
  <c r="IH206" i="2"/>
  <c r="DN206" i="2"/>
  <c r="DR206" i="2"/>
  <c r="DV206" i="2"/>
  <c r="DZ206" i="2"/>
  <c r="ED206" i="2"/>
  <c r="EH206" i="2"/>
  <c r="EL206" i="2"/>
  <c r="EP206" i="2"/>
  <c r="ET206" i="2"/>
  <c r="EX206" i="2"/>
  <c r="FB206" i="2"/>
  <c r="FF206" i="2"/>
  <c r="FJ206" i="2"/>
  <c r="FN206" i="2"/>
  <c r="FR206" i="2"/>
  <c r="FV206" i="2"/>
  <c r="FZ206" i="2"/>
  <c r="GD206" i="2"/>
  <c r="GH206" i="2"/>
  <c r="GL206" i="2"/>
  <c r="DP206" i="2"/>
  <c r="DT206" i="2"/>
  <c r="DX206" i="2"/>
  <c r="EB206" i="2"/>
  <c r="EF206" i="2"/>
  <c r="EJ206" i="2"/>
  <c r="EN206" i="2"/>
  <c r="ER206" i="2"/>
  <c r="EV206" i="2"/>
  <c r="EZ206" i="2"/>
  <c r="FD206" i="2"/>
  <c r="FH206" i="2"/>
  <c r="FL206" i="2"/>
  <c r="FP206" i="2"/>
  <c r="FT206" i="2"/>
  <c r="FX206" i="2"/>
  <c r="GB206" i="2"/>
  <c r="GF206" i="2"/>
  <c r="GJ206" i="2"/>
  <c r="DQ206" i="2"/>
  <c r="DU206" i="2"/>
  <c r="DY206" i="2"/>
  <c r="EC206" i="2"/>
  <c r="EG206" i="2"/>
  <c r="EK206" i="2"/>
  <c r="EO206" i="2"/>
  <c r="ES206" i="2"/>
  <c r="EW206" i="2"/>
  <c r="FA206" i="2"/>
  <c r="FE206" i="2"/>
  <c r="FI206" i="2"/>
  <c r="FM206" i="2"/>
  <c r="FQ206" i="2"/>
  <c r="FU206" i="2"/>
  <c r="FY206" i="2"/>
  <c r="GC206" i="2"/>
  <c r="GG206" i="2"/>
  <c r="GK206" i="2"/>
  <c r="DS206" i="2"/>
  <c r="EI206" i="2"/>
  <c r="EY206" i="2"/>
  <c r="FO206" i="2"/>
  <c r="GE206" i="2"/>
  <c r="DW206" i="2"/>
  <c r="EM206" i="2"/>
  <c r="FC206" i="2"/>
  <c r="FS206" i="2"/>
  <c r="GI206" i="2"/>
  <c r="EA206" i="2"/>
  <c r="EQ206" i="2"/>
  <c r="FG206" i="2"/>
  <c r="FW206" i="2"/>
  <c r="DO206" i="2"/>
  <c r="EE206" i="2"/>
  <c r="EU206" i="2"/>
  <c r="FK206" i="2"/>
  <c r="GA206" i="2"/>
  <c r="LM192" i="2"/>
  <c r="II192" i="2"/>
  <c r="IM192" i="2"/>
  <c r="IQ192" i="2"/>
  <c r="IU192" i="2"/>
  <c r="IY192" i="2"/>
  <c r="JC192" i="2"/>
  <c r="JG192" i="2"/>
  <c r="JK192" i="2"/>
  <c r="JO192" i="2"/>
  <c r="JS192" i="2"/>
  <c r="JW192" i="2"/>
  <c r="KA192" i="2"/>
  <c r="KE192" i="2"/>
  <c r="KI192" i="2"/>
  <c r="KM192" i="2"/>
  <c r="KQ192" i="2"/>
  <c r="KU192" i="2"/>
  <c r="KY192" i="2"/>
  <c r="LC192" i="2"/>
  <c r="LG192" i="2"/>
  <c r="LK192" i="2"/>
  <c r="IJ192" i="2"/>
  <c r="IN192" i="2"/>
  <c r="IR192" i="2"/>
  <c r="IV192" i="2"/>
  <c r="IZ192" i="2"/>
  <c r="JD192" i="2"/>
  <c r="JH192" i="2"/>
  <c r="JL192" i="2"/>
  <c r="JP192" i="2"/>
  <c r="JT192" i="2"/>
  <c r="JX192" i="2"/>
  <c r="KB192" i="2"/>
  <c r="KF192" i="2"/>
  <c r="KJ192" i="2"/>
  <c r="KN192" i="2"/>
  <c r="KR192" i="2"/>
  <c r="KV192" i="2"/>
  <c r="KZ192" i="2"/>
  <c r="LD192" i="2"/>
  <c r="LH192" i="2"/>
  <c r="LL192" i="2"/>
  <c r="IK192" i="2"/>
  <c r="IO192" i="2"/>
  <c r="IS192" i="2"/>
  <c r="IW192" i="2"/>
  <c r="JA192" i="2"/>
  <c r="JE192" i="2"/>
  <c r="JI192" i="2"/>
  <c r="JM192" i="2"/>
  <c r="JQ192" i="2"/>
  <c r="JU192" i="2"/>
  <c r="JY192" i="2"/>
  <c r="KC192" i="2"/>
  <c r="KG192" i="2"/>
  <c r="KK192" i="2"/>
  <c r="KO192" i="2"/>
  <c r="KS192" i="2"/>
  <c r="KW192" i="2"/>
  <c r="LA192" i="2"/>
  <c r="LE192" i="2"/>
  <c r="LI192" i="2"/>
  <c r="IL192" i="2"/>
  <c r="IP192" i="2"/>
  <c r="IT192" i="2"/>
  <c r="IX192" i="2"/>
  <c r="JB192" i="2"/>
  <c r="JF192" i="2"/>
  <c r="JJ192" i="2"/>
  <c r="JN192" i="2"/>
  <c r="JR192" i="2"/>
  <c r="JV192" i="2"/>
  <c r="JZ192" i="2"/>
  <c r="KD192" i="2"/>
  <c r="KH192" i="2"/>
  <c r="KL192" i="2"/>
  <c r="KP192" i="2"/>
  <c r="KT192" i="2"/>
  <c r="KX192" i="2"/>
  <c r="LB192" i="2"/>
  <c r="LF192" i="2"/>
  <c r="LJ192" i="2"/>
  <c r="HG3" i="2"/>
  <c r="GM192" i="2"/>
  <c r="GQ192" i="2"/>
  <c r="GU192" i="2"/>
  <c r="GY192" i="2"/>
  <c r="HC192" i="2"/>
  <c r="HG192" i="2"/>
  <c r="HK192" i="2"/>
  <c r="HO192" i="2"/>
  <c r="HS192" i="2"/>
  <c r="HW192" i="2"/>
  <c r="IA192" i="2"/>
  <c r="IE192" i="2"/>
  <c r="HG251" i="2"/>
  <c r="HG252" i="2"/>
  <c r="HG253" i="2"/>
  <c r="HG254" i="2"/>
  <c r="HG255" i="2"/>
  <c r="HG256" i="2"/>
  <c r="HG257" i="2"/>
  <c r="HG258" i="2"/>
  <c r="HG259" i="2"/>
  <c r="HG260" i="2"/>
  <c r="HG261" i="2"/>
  <c r="HG262" i="2"/>
  <c r="HG263" i="2"/>
  <c r="HG264" i="2"/>
  <c r="HG265" i="2"/>
  <c r="HG266" i="2"/>
  <c r="HG267" i="2"/>
  <c r="HG268" i="2"/>
  <c r="HG269" i="2"/>
  <c r="HG270" i="2"/>
  <c r="HG271" i="2"/>
  <c r="HG272" i="2"/>
  <c r="HG273" i="2"/>
  <c r="HG274" i="2"/>
  <c r="HG275" i="2"/>
  <c r="HG276" i="2"/>
  <c r="HG277" i="2"/>
  <c r="HG278" i="2"/>
  <c r="HG279" i="2"/>
  <c r="HG280" i="2"/>
  <c r="HG281" i="2"/>
  <c r="HG282" i="2"/>
  <c r="HG283" i="2"/>
  <c r="HG284" i="2"/>
  <c r="HG285" i="2"/>
  <c r="HG286" i="2"/>
  <c r="HG287" i="2"/>
  <c r="HG288" i="2"/>
  <c r="HG289" i="2"/>
  <c r="HG290" i="2"/>
  <c r="HG291" i="2"/>
  <c r="HG292" i="2"/>
  <c r="HG293" i="2"/>
  <c r="HG294" i="2"/>
  <c r="HG295" i="2"/>
  <c r="HG296" i="2"/>
  <c r="HG297" i="2"/>
  <c r="HG298" i="2"/>
  <c r="HG299" i="2"/>
  <c r="HG300" i="2"/>
  <c r="HG301" i="2"/>
  <c r="HG302" i="2"/>
  <c r="GN192" i="2"/>
  <c r="GR192" i="2"/>
  <c r="GV192" i="2"/>
  <c r="GZ192" i="2"/>
  <c r="HD192" i="2"/>
  <c r="HH192" i="2"/>
  <c r="HL192" i="2"/>
  <c r="HP192" i="2"/>
  <c r="HT192" i="2"/>
  <c r="HX192" i="2"/>
  <c r="IB192" i="2"/>
  <c r="IF192" i="2"/>
  <c r="GO192" i="2"/>
  <c r="GS192" i="2"/>
  <c r="GW192" i="2"/>
  <c r="HA192" i="2"/>
  <c r="HE192" i="2"/>
  <c r="HI192" i="2"/>
  <c r="HM192" i="2"/>
  <c r="HQ192" i="2"/>
  <c r="HU192" i="2"/>
  <c r="HY192" i="2"/>
  <c r="IC192" i="2"/>
  <c r="IG192" i="2"/>
  <c r="GP192" i="2"/>
  <c r="GT192" i="2"/>
  <c r="GX192" i="2"/>
  <c r="HB192" i="2"/>
  <c r="HF192" i="2"/>
  <c r="HJ192" i="2"/>
  <c r="HN192" i="2"/>
  <c r="HR192" i="2"/>
  <c r="HV192" i="2"/>
  <c r="HZ192" i="2"/>
  <c r="ID192" i="2"/>
  <c r="IH192" i="2"/>
  <c r="DP192" i="2"/>
  <c r="DT192" i="2"/>
  <c r="DX192" i="2"/>
  <c r="EB192" i="2"/>
  <c r="EF192" i="2"/>
  <c r="EJ192" i="2"/>
  <c r="EN192" i="2"/>
  <c r="ER192" i="2"/>
  <c r="EV192" i="2"/>
  <c r="EZ192" i="2"/>
  <c r="FD192" i="2"/>
  <c r="FH192" i="2"/>
  <c r="FL192" i="2"/>
  <c r="FP192" i="2"/>
  <c r="FT192" i="2"/>
  <c r="FX192" i="2"/>
  <c r="GB192" i="2"/>
  <c r="GF192" i="2"/>
  <c r="GJ192" i="2"/>
  <c r="DN192" i="2"/>
  <c r="DR192" i="2"/>
  <c r="DV192" i="2"/>
  <c r="DZ192" i="2"/>
  <c r="ED192" i="2"/>
  <c r="EH192" i="2"/>
  <c r="EL192" i="2"/>
  <c r="EP192" i="2"/>
  <c r="ET192" i="2"/>
  <c r="EX192" i="2"/>
  <c r="FB192" i="2"/>
  <c r="FF192" i="2"/>
  <c r="FJ192" i="2"/>
  <c r="FN192" i="2"/>
  <c r="FR192" i="2"/>
  <c r="FV192" i="2"/>
  <c r="FZ192" i="2"/>
  <c r="GD192" i="2"/>
  <c r="GH192" i="2"/>
  <c r="GL192" i="2"/>
  <c r="DO192" i="2"/>
  <c r="DS192" i="2"/>
  <c r="DW192" i="2"/>
  <c r="EA192" i="2"/>
  <c r="EE192" i="2"/>
  <c r="EI192" i="2"/>
  <c r="EM192" i="2"/>
  <c r="EQ192" i="2"/>
  <c r="EU192" i="2"/>
  <c r="EY192" i="2"/>
  <c r="FC192" i="2"/>
  <c r="FG192" i="2"/>
  <c r="FK192" i="2"/>
  <c r="FO192" i="2"/>
  <c r="FS192" i="2"/>
  <c r="FW192" i="2"/>
  <c r="GA192" i="2"/>
  <c r="GE192" i="2"/>
  <c r="GI192" i="2"/>
  <c r="DY192" i="2"/>
  <c r="EO192" i="2"/>
  <c r="FE192" i="2"/>
  <c r="FU192" i="2"/>
  <c r="GK192" i="2"/>
  <c r="EC192" i="2"/>
  <c r="ES192" i="2"/>
  <c r="FI192" i="2"/>
  <c r="FY192" i="2"/>
  <c r="DQ192" i="2"/>
  <c r="EG192" i="2"/>
  <c r="EW192" i="2"/>
  <c r="FM192" i="2"/>
  <c r="GC192" i="2"/>
  <c r="DU192" i="2"/>
  <c r="EK192" i="2"/>
  <c r="FA192" i="2"/>
  <c r="FQ192" i="2"/>
  <c r="GG192" i="2"/>
  <c r="IN3" i="2"/>
  <c r="LM225" i="2"/>
  <c r="IK225" i="2"/>
  <c r="IO225" i="2"/>
  <c r="IS225" i="2"/>
  <c r="IW225" i="2"/>
  <c r="JA225" i="2"/>
  <c r="JE225" i="2"/>
  <c r="JI225" i="2"/>
  <c r="JM225" i="2"/>
  <c r="JQ225" i="2"/>
  <c r="JU225" i="2"/>
  <c r="JY225" i="2"/>
  <c r="KC225" i="2"/>
  <c r="KG225" i="2"/>
  <c r="KK225" i="2"/>
  <c r="KO225" i="2"/>
  <c r="KS225" i="2"/>
  <c r="KW225" i="2"/>
  <c r="LA225" i="2"/>
  <c r="LE225" i="2"/>
  <c r="LI225" i="2"/>
  <c r="IL225" i="2"/>
  <c r="IP225" i="2"/>
  <c r="IT225" i="2"/>
  <c r="IX225" i="2"/>
  <c r="JB225" i="2"/>
  <c r="JF225" i="2"/>
  <c r="JJ225" i="2"/>
  <c r="JN225" i="2"/>
  <c r="JR225" i="2"/>
  <c r="JV225" i="2"/>
  <c r="JZ225" i="2"/>
  <c r="KD225" i="2"/>
  <c r="KH225" i="2"/>
  <c r="KL225" i="2"/>
  <c r="KP225" i="2"/>
  <c r="KT225" i="2"/>
  <c r="KX225" i="2"/>
  <c r="LB225" i="2"/>
  <c r="LF225" i="2"/>
  <c r="LJ225" i="2"/>
  <c r="IN252" i="2"/>
  <c r="IN254" i="2"/>
  <c r="II225" i="2"/>
  <c r="IM225" i="2"/>
  <c r="IQ225" i="2"/>
  <c r="IU225" i="2"/>
  <c r="IY225" i="2"/>
  <c r="JC225" i="2"/>
  <c r="JG225" i="2"/>
  <c r="JK225" i="2"/>
  <c r="JO225" i="2"/>
  <c r="JS225" i="2"/>
  <c r="JW225" i="2"/>
  <c r="KA225" i="2"/>
  <c r="KE225" i="2"/>
  <c r="KI225" i="2"/>
  <c r="KM225" i="2"/>
  <c r="KQ225" i="2"/>
  <c r="KU225" i="2"/>
  <c r="KY225" i="2"/>
  <c r="LC225" i="2"/>
  <c r="LG225" i="2"/>
  <c r="LK225" i="2"/>
  <c r="IJ225" i="2"/>
  <c r="IN225" i="2"/>
  <c r="IR225" i="2"/>
  <c r="IV225" i="2"/>
  <c r="IZ225" i="2"/>
  <c r="JD225" i="2"/>
  <c r="JH225" i="2"/>
  <c r="JL225" i="2"/>
  <c r="JP225" i="2"/>
  <c r="JT225" i="2"/>
  <c r="JX225" i="2"/>
  <c r="KB225" i="2"/>
  <c r="KF225" i="2"/>
  <c r="KJ225" i="2"/>
  <c r="KN225" i="2"/>
  <c r="KR225" i="2"/>
  <c r="KV225" i="2"/>
  <c r="KZ225" i="2"/>
  <c r="LD225" i="2"/>
  <c r="LH225" i="2"/>
  <c r="LL225" i="2"/>
  <c r="IN251" i="2"/>
  <c r="IN253" i="2"/>
  <c r="IN255" i="2"/>
  <c r="IN257" i="2"/>
  <c r="IN259" i="2"/>
  <c r="IN261" i="2"/>
  <c r="IN258" i="2"/>
  <c r="IN262" i="2"/>
  <c r="IN263" i="2"/>
  <c r="IN265" i="2"/>
  <c r="IN267" i="2"/>
  <c r="IN269" i="2"/>
  <c r="IN271" i="2"/>
  <c r="IN273" i="2"/>
  <c r="IN275" i="2"/>
  <c r="IN277" i="2"/>
  <c r="IN279" i="2"/>
  <c r="IN281" i="2"/>
  <c r="IN283" i="2"/>
  <c r="IN285" i="2"/>
  <c r="IN287" i="2"/>
  <c r="IN289" i="2"/>
  <c r="IN291" i="2"/>
  <c r="IN293" i="2"/>
  <c r="IN295" i="2"/>
  <c r="IN297" i="2"/>
  <c r="IN299" i="2"/>
  <c r="IN301" i="2"/>
  <c r="IN260" i="2"/>
  <c r="IN264" i="2"/>
  <c r="IN266" i="2"/>
  <c r="IN268" i="2"/>
  <c r="IN270" i="2"/>
  <c r="IN272" i="2"/>
  <c r="IN274" i="2"/>
  <c r="IN276" i="2"/>
  <c r="IN278" i="2"/>
  <c r="IN280" i="2"/>
  <c r="IN282" i="2"/>
  <c r="IN284" i="2"/>
  <c r="IN286" i="2"/>
  <c r="IN288" i="2"/>
  <c r="IN290" i="2"/>
  <c r="IN292" i="2"/>
  <c r="IN294" i="2"/>
  <c r="IN296" i="2"/>
  <c r="IN298" i="2"/>
  <c r="IN300" i="2"/>
  <c r="IN302" i="2"/>
  <c r="IN256" i="2"/>
  <c r="GM225" i="2"/>
  <c r="GQ225" i="2"/>
  <c r="GU225" i="2"/>
  <c r="GY225" i="2"/>
  <c r="HC225" i="2"/>
  <c r="HG225" i="2"/>
  <c r="HK225" i="2"/>
  <c r="HO225" i="2"/>
  <c r="HS225" i="2"/>
  <c r="HW225" i="2"/>
  <c r="IA225" i="2"/>
  <c r="IE225" i="2"/>
  <c r="GN225" i="2"/>
  <c r="GR225" i="2"/>
  <c r="GV225" i="2"/>
  <c r="GZ225" i="2"/>
  <c r="HD225" i="2"/>
  <c r="HH225" i="2"/>
  <c r="HL225" i="2"/>
  <c r="HP225" i="2"/>
  <c r="HT225" i="2"/>
  <c r="HX225" i="2"/>
  <c r="IB225" i="2"/>
  <c r="IF225" i="2"/>
  <c r="GO225" i="2"/>
  <c r="GS225" i="2"/>
  <c r="GW225" i="2"/>
  <c r="HA225" i="2"/>
  <c r="HE225" i="2"/>
  <c r="HI225" i="2"/>
  <c r="HM225" i="2"/>
  <c r="HQ225" i="2"/>
  <c r="HU225" i="2"/>
  <c r="HY225" i="2"/>
  <c r="IC225" i="2"/>
  <c r="IG225" i="2"/>
  <c r="GP225" i="2"/>
  <c r="GT225" i="2"/>
  <c r="GX225" i="2"/>
  <c r="HB225" i="2"/>
  <c r="HF225" i="2"/>
  <c r="HJ225" i="2"/>
  <c r="HN225" i="2"/>
  <c r="HR225" i="2"/>
  <c r="HV225" i="2"/>
  <c r="HZ225" i="2"/>
  <c r="ID225" i="2"/>
  <c r="IH225" i="2"/>
  <c r="DQ225" i="2"/>
  <c r="DU225" i="2"/>
  <c r="DY225" i="2"/>
  <c r="EC225" i="2"/>
  <c r="EG225" i="2"/>
  <c r="EK225" i="2"/>
  <c r="EO225" i="2"/>
  <c r="ES225" i="2"/>
  <c r="EW225" i="2"/>
  <c r="FA225" i="2"/>
  <c r="FE225" i="2"/>
  <c r="FI225" i="2"/>
  <c r="FM225" i="2"/>
  <c r="FQ225" i="2"/>
  <c r="FU225" i="2"/>
  <c r="FY225" i="2"/>
  <c r="GC225" i="2"/>
  <c r="GG225" i="2"/>
  <c r="GK225" i="2"/>
  <c r="DN225" i="2"/>
  <c r="DR225" i="2"/>
  <c r="DV225" i="2"/>
  <c r="DZ225" i="2"/>
  <c r="ED225" i="2"/>
  <c r="EH225" i="2"/>
  <c r="EL225" i="2"/>
  <c r="EP225" i="2"/>
  <c r="ET225" i="2"/>
  <c r="EX225" i="2"/>
  <c r="FB225" i="2"/>
  <c r="FF225" i="2"/>
  <c r="FJ225" i="2"/>
  <c r="FN225" i="2"/>
  <c r="FR225" i="2"/>
  <c r="FV225" i="2"/>
  <c r="FZ225" i="2"/>
  <c r="GD225" i="2"/>
  <c r="GH225" i="2"/>
  <c r="GL225" i="2"/>
  <c r="DO225" i="2"/>
  <c r="DS225" i="2"/>
  <c r="DW225" i="2"/>
  <c r="EA225" i="2"/>
  <c r="EE225" i="2"/>
  <c r="EI225" i="2"/>
  <c r="EM225" i="2"/>
  <c r="EQ225" i="2"/>
  <c r="EU225" i="2"/>
  <c r="EY225" i="2"/>
  <c r="FC225" i="2"/>
  <c r="FG225" i="2"/>
  <c r="FK225" i="2"/>
  <c r="FO225" i="2"/>
  <c r="FS225" i="2"/>
  <c r="FW225" i="2"/>
  <c r="GA225" i="2"/>
  <c r="GE225" i="2"/>
  <c r="GI225" i="2"/>
  <c r="DP225" i="2"/>
  <c r="DT225" i="2"/>
  <c r="DX225" i="2"/>
  <c r="EB225" i="2"/>
  <c r="EF225" i="2"/>
  <c r="EJ225" i="2"/>
  <c r="EN225" i="2"/>
  <c r="ER225" i="2"/>
  <c r="EV225" i="2"/>
  <c r="EZ225" i="2"/>
  <c r="FD225" i="2"/>
  <c r="FH225" i="2"/>
  <c r="FL225" i="2"/>
  <c r="FP225" i="2"/>
  <c r="FT225" i="2"/>
  <c r="FX225" i="2"/>
  <c r="GB225" i="2"/>
  <c r="GF225" i="2"/>
  <c r="GJ225" i="2"/>
  <c r="IJ3" i="2"/>
  <c r="LM221" i="2"/>
  <c r="IK221" i="2"/>
  <c r="IO221" i="2"/>
  <c r="IS221" i="2"/>
  <c r="IW221" i="2"/>
  <c r="JA221" i="2"/>
  <c r="JE221" i="2"/>
  <c r="JI221" i="2"/>
  <c r="JM221" i="2"/>
  <c r="JQ221" i="2"/>
  <c r="JU221" i="2"/>
  <c r="JY221" i="2"/>
  <c r="KC221" i="2"/>
  <c r="KG221" i="2"/>
  <c r="KK221" i="2"/>
  <c r="KO221" i="2"/>
  <c r="KS221" i="2"/>
  <c r="KW221" i="2"/>
  <c r="LA221" i="2"/>
  <c r="LE221" i="2"/>
  <c r="LI221" i="2"/>
  <c r="IL221" i="2"/>
  <c r="IP221" i="2"/>
  <c r="IT221" i="2"/>
  <c r="IX221" i="2"/>
  <c r="JB221" i="2"/>
  <c r="JF221" i="2"/>
  <c r="JJ221" i="2"/>
  <c r="JN221" i="2"/>
  <c r="JR221" i="2"/>
  <c r="JV221" i="2"/>
  <c r="JZ221" i="2"/>
  <c r="KD221" i="2"/>
  <c r="KH221" i="2"/>
  <c r="KL221" i="2"/>
  <c r="KP221" i="2"/>
  <c r="KT221" i="2"/>
  <c r="KX221" i="2"/>
  <c r="LB221" i="2"/>
  <c r="LF221" i="2"/>
  <c r="LJ221" i="2"/>
  <c r="IJ252" i="2"/>
  <c r="IJ254" i="2"/>
  <c r="IJ256" i="2"/>
  <c r="II221" i="2"/>
  <c r="IM221" i="2"/>
  <c r="IQ221" i="2"/>
  <c r="IU221" i="2"/>
  <c r="IY221" i="2"/>
  <c r="JC221" i="2"/>
  <c r="JG221" i="2"/>
  <c r="JK221" i="2"/>
  <c r="JO221" i="2"/>
  <c r="JS221" i="2"/>
  <c r="JW221" i="2"/>
  <c r="KA221" i="2"/>
  <c r="KE221" i="2"/>
  <c r="KI221" i="2"/>
  <c r="KM221" i="2"/>
  <c r="KQ221" i="2"/>
  <c r="KU221" i="2"/>
  <c r="KY221" i="2"/>
  <c r="LC221" i="2"/>
  <c r="LG221" i="2"/>
  <c r="LK221" i="2"/>
  <c r="IJ221" i="2"/>
  <c r="IN221" i="2"/>
  <c r="IR221" i="2"/>
  <c r="IV221" i="2"/>
  <c r="IZ221" i="2"/>
  <c r="JD221" i="2"/>
  <c r="JH221" i="2"/>
  <c r="JL221" i="2"/>
  <c r="JP221" i="2"/>
  <c r="JT221" i="2"/>
  <c r="JX221" i="2"/>
  <c r="KB221" i="2"/>
  <c r="KF221" i="2"/>
  <c r="KJ221" i="2"/>
  <c r="KN221" i="2"/>
  <c r="KR221" i="2"/>
  <c r="KV221" i="2"/>
  <c r="KZ221" i="2"/>
  <c r="LD221" i="2"/>
  <c r="LH221" i="2"/>
  <c r="LL221" i="2"/>
  <c r="IJ251" i="2"/>
  <c r="IJ253" i="2"/>
  <c r="IJ255" i="2"/>
  <c r="IJ257" i="2"/>
  <c r="IJ259" i="2"/>
  <c r="IJ261" i="2"/>
  <c r="IJ260" i="2"/>
  <c r="IJ263" i="2"/>
  <c r="IJ265" i="2"/>
  <c r="IJ267" i="2"/>
  <c r="IJ269" i="2"/>
  <c r="IJ271" i="2"/>
  <c r="IJ273" i="2"/>
  <c r="IJ275" i="2"/>
  <c r="IJ277" i="2"/>
  <c r="IJ279" i="2"/>
  <c r="IJ281" i="2"/>
  <c r="IJ283" i="2"/>
  <c r="IJ285" i="2"/>
  <c r="IJ287" i="2"/>
  <c r="IJ289" i="2"/>
  <c r="IJ291" i="2"/>
  <c r="IJ293" i="2"/>
  <c r="IJ295" i="2"/>
  <c r="IJ297" i="2"/>
  <c r="IJ299" i="2"/>
  <c r="IJ301" i="2"/>
  <c r="IJ262" i="2"/>
  <c r="IJ264" i="2"/>
  <c r="IJ266" i="2"/>
  <c r="IJ268" i="2"/>
  <c r="IJ270" i="2"/>
  <c r="IJ272" i="2"/>
  <c r="IJ274" i="2"/>
  <c r="IJ276" i="2"/>
  <c r="IJ278" i="2"/>
  <c r="IJ280" i="2"/>
  <c r="IJ282" i="2"/>
  <c r="IJ284" i="2"/>
  <c r="IJ286" i="2"/>
  <c r="IJ288" i="2"/>
  <c r="IJ290" i="2"/>
  <c r="IJ292" i="2"/>
  <c r="IJ294" i="2"/>
  <c r="IJ296" i="2"/>
  <c r="IJ298" i="2"/>
  <c r="IJ300" i="2"/>
  <c r="IJ302" i="2"/>
  <c r="IJ258" i="2"/>
  <c r="GM221" i="2"/>
  <c r="GQ221" i="2"/>
  <c r="GU221" i="2"/>
  <c r="GY221" i="2"/>
  <c r="HC221" i="2"/>
  <c r="HG221" i="2"/>
  <c r="HK221" i="2"/>
  <c r="HO221" i="2"/>
  <c r="HS221" i="2"/>
  <c r="HW221" i="2"/>
  <c r="IA221" i="2"/>
  <c r="IE221" i="2"/>
  <c r="GN221" i="2"/>
  <c r="GR221" i="2"/>
  <c r="GV221" i="2"/>
  <c r="GZ221" i="2"/>
  <c r="HD221" i="2"/>
  <c r="HH221" i="2"/>
  <c r="HL221" i="2"/>
  <c r="HP221" i="2"/>
  <c r="HT221" i="2"/>
  <c r="HX221" i="2"/>
  <c r="IB221" i="2"/>
  <c r="IF221" i="2"/>
  <c r="GO221" i="2"/>
  <c r="GS221" i="2"/>
  <c r="GW221" i="2"/>
  <c r="HA221" i="2"/>
  <c r="HE221" i="2"/>
  <c r="HI221" i="2"/>
  <c r="HM221" i="2"/>
  <c r="HQ221" i="2"/>
  <c r="HU221" i="2"/>
  <c r="HY221" i="2"/>
  <c r="IC221" i="2"/>
  <c r="IG221" i="2"/>
  <c r="GP221" i="2"/>
  <c r="GT221" i="2"/>
  <c r="GX221" i="2"/>
  <c r="HB221" i="2"/>
  <c r="HF221" i="2"/>
  <c r="HJ221" i="2"/>
  <c r="HN221" i="2"/>
  <c r="HR221" i="2"/>
  <c r="HV221" i="2"/>
  <c r="HZ221" i="2"/>
  <c r="ID221" i="2"/>
  <c r="IH221" i="2"/>
  <c r="DQ221" i="2"/>
  <c r="DU221" i="2"/>
  <c r="DY221" i="2"/>
  <c r="EC221" i="2"/>
  <c r="EG221" i="2"/>
  <c r="EK221" i="2"/>
  <c r="EO221" i="2"/>
  <c r="ES221" i="2"/>
  <c r="EW221" i="2"/>
  <c r="FA221" i="2"/>
  <c r="FE221" i="2"/>
  <c r="FI221" i="2"/>
  <c r="FM221" i="2"/>
  <c r="FQ221" i="2"/>
  <c r="FU221" i="2"/>
  <c r="FY221" i="2"/>
  <c r="GC221" i="2"/>
  <c r="GG221" i="2"/>
  <c r="GK221" i="2"/>
  <c r="DN221" i="2"/>
  <c r="DR221" i="2"/>
  <c r="DV221" i="2"/>
  <c r="DZ221" i="2"/>
  <c r="ED221" i="2"/>
  <c r="EH221" i="2"/>
  <c r="EL221" i="2"/>
  <c r="EP221" i="2"/>
  <c r="ET221" i="2"/>
  <c r="EX221" i="2"/>
  <c r="FB221" i="2"/>
  <c r="FF221" i="2"/>
  <c r="FJ221" i="2"/>
  <c r="FN221" i="2"/>
  <c r="FR221" i="2"/>
  <c r="FV221" i="2"/>
  <c r="FZ221" i="2"/>
  <c r="GD221" i="2"/>
  <c r="GH221" i="2"/>
  <c r="GL221" i="2"/>
  <c r="DO221" i="2"/>
  <c r="DS221" i="2"/>
  <c r="DW221" i="2"/>
  <c r="EA221" i="2"/>
  <c r="EE221" i="2"/>
  <c r="EI221" i="2"/>
  <c r="EM221" i="2"/>
  <c r="EQ221" i="2"/>
  <c r="EU221" i="2"/>
  <c r="EY221" i="2"/>
  <c r="FC221" i="2"/>
  <c r="FG221" i="2"/>
  <c r="FK221" i="2"/>
  <c r="FO221" i="2"/>
  <c r="FS221" i="2"/>
  <c r="FW221" i="2"/>
  <c r="GA221" i="2"/>
  <c r="GE221" i="2"/>
  <c r="GI221" i="2"/>
  <c r="DP221" i="2"/>
  <c r="DT221" i="2"/>
  <c r="DX221" i="2"/>
  <c r="EB221" i="2"/>
  <c r="EF221" i="2"/>
  <c r="EJ221" i="2"/>
  <c r="EN221" i="2"/>
  <c r="ER221" i="2"/>
  <c r="EV221" i="2"/>
  <c r="EZ221" i="2"/>
  <c r="FD221" i="2"/>
  <c r="FH221" i="2"/>
  <c r="FL221" i="2"/>
  <c r="FP221" i="2"/>
  <c r="FT221" i="2"/>
  <c r="FX221" i="2"/>
  <c r="GB221" i="2"/>
  <c r="GF221" i="2"/>
  <c r="GJ221" i="2"/>
  <c r="LM227" i="2"/>
  <c r="IP3" i="2"/>
  <c r="IK227" i="2"/>
  <c r="IO227" i="2"/>
  <c r="IS227" i="2"/>
  <c r="IW227" i="2"/>
  <c r="JA227" i="2"/>
  <c r="JE227" i="2"/>
  <c r="JI227" i="2"/>
  <c r="JM227" i="2"/>
  <c r="JQ227" i="2"/>
  <c r="JU227" i="2"/>
  <c r="JY227" i="2"/>
  <c r="KC227" i="2"/>
  <c r="KG227" i="2"/>
  <c r="KK227" i="2"/>
  <c r="KO227" i="2"/>
  <c r="KS227" i="2"/>
  <c r="KW227" i="2"/>
  <c r="LA227" i="2"/>
  <c r="LE227" i="2"/>
  <c r="LI227" i="2"/>
  <c r="IL227" i="2"/>
  <c r="IP227" i="2"/>
  <c r="IT227" i="2"/>
  <c r="IX227" i="2"/>
  <c r="JB227" i="2"/>
  <c r="JF227" i="2"/>
  <c r="JJ227" i="2"/>
  <c r="JN227" i="2"/>
  <c r="JR227" i="2"/>
  <c r="JV227" i="2"/>
  <c r="JZ227" i="2"/>
  <c r="KD227" i="2"/>
  <c r="KH227" i="2"/>
  <c r="KL227" i="2"/>
  <c r="KP227" i="2"/>
  <c r="KT227" i="2"/>
  <c r="KX227" i="2"/>
  <c r="LB227" i="2"/>
  <c r="LF227" i="2"/>
  <c r="LJ227" i="2"/>
  <c r="IP251" i="2"/>
  <c r="IP253" i="2"/>
  <c r="IP255" i="2"/>
  <c r="II227" i="2"/>
  <c r="IM227" i="2"/>
  <c r="IQ227" i="2"/>
  <c r="IU227" i="2"/>
  <c r="IY227" i="2"/>
  <c r="JC227" i="2"/>
  <c r="JG227" i="2"/>
  <c r="JK227" i="2"/>
  <c r="JO227" i="2"/>
  <c r="JS227" i="2"/>
  <c r="JW227" i="2"/>
  <c r="KA227" i="2"/>
  <c r="KE227" i="2"/>
  <c r="KI227" i="2"/>
  <c r="KM227" i="2"/>
  <c r="KQ227" i="2"/>
  <c r="KU227" i="2"/>
  <c r="KY227" i="2"/>
  <c r="LC227" i="2"/>
  <c r="LG227" i="2"/>
  <c r="LK227" i="2"/>
  <c r="IJ227" i="2"/>
  <c r="IN227" i="2"/>
  <c r="IR227" i="2"/>
  <c r="IV227" i="2"/>
  <c r="IZ227" i="2"/>
  <c r="JD227" i="2"/>
  <c r="JH227" i="2"/>
  <c r="JL227" i="2"/>
  <c r="JP227" i="2"/>
  <c r="JT227" i="2"/>
  <c r="JX227" i="2"/>
  <c r="KB227" i="2"/>
  <c r="KF227" i="2"/>
  <c r="KJ227" i="2"/>
  <c r="KN227" i="2"/>
  <c r="KR227" i="2"/>
  <c r="KV227" i="2"/>
  <c r="KZ227" i="2"/>
  <c r="LD227" i="2"/>
  <c r="LH227" i="2"/>
  <c r="LL227" i="2"/>
  <c r="IP252" i="2"/>
  <c r="IP254" i="2"/>
  <c r="IP256" i="2"/>
  <c r="IP258" i="2"/>
  <c r="IP260" i="2"/>
  <c r="IP262" i="2"/>
  <c r="IP261" i="2"/>
  <c r="IP264" i="2"/>
  <c r="IP266" i="2"/>
  <c r="IP268" i="2"/>
  <c r="IP270" i="2"/>
  <c r="IP272" i="2"/>
  <c r="IP274" i="2"/>
  <c r="IP276" i="2"/>
  <c r="IP278" i="2"/>
  <c r="IP280" i="2"/>
  <c r="IP282" i="2"/>
  <c r="IP284" i="2"/>
  <c r="IP286" i="2"/>
  <c r="IP288" i="2"/>
  <c r="IP290" i="2"/>
  <c r="IP292" i="2"/>
  <c r="IP294" i="2"/>
  <c r="IP296" i="2"/>
  <c r="IP298" i="2"/>
  <c r="IP300" i="2"/>
  <c r="IP302" i="2"/>
  <c r="IP257" i="2"/>
  <c r="IP263" i="2"/>
  <c r="IP265" i="2"/>
  <c r="IP267" i="2"/>
  <c r="IP269" i="2"/>
  <c r="IP271" i="2"/>
  <c r="IP273" i="2"/>
  <c r="IP275" i="2"/>
  <c r="IP277" i="2"/>
  <c r="IP279" i="2"/>
  <c r="IP281" i="2"/>
  <c r="IP283" i="2"/>
  <c r="IP285" i="2"/>
  <c r="IP287" i="2"/>
  <c r="IP289" i="2"/>
  <c r="IP291" i="2"/>
  <c r="IP293" i="2"/>
  <c r="IP295" i="2"/>
  <c r="IP297" i="2"/>
  <c r="IP299" i="2"/>
  <c r="IP301" i="2"/>
  <c r="IP259" i="2"/>
  <c r="GM227" i="2"/>
  <c r="GQ227" i="2"/>
  <c r="GU227" i="2"/>
  <c r="GY227" i="2"/>
  <c r="HC227" i="2"/>
  <c r="HG227" i="2"/>
  <c r="HK227" i="2"/>
  <c r="HO227" i="2"/>
  <c r="HS227" i="2"/>
  <c r="HW227" i="2"/>
  <c r="IA227" i="2"/>
  <c r="IE227" i="2"/>
  <c r="GN227" i="2"/>
  <c r="GR227" i="2"/>
  <c r="GV227" i="2"/>
  <c r="GZ227" i="2"/>
  <c r="HD227" i="2"/>
  <c r="HH227" i="2"/>
  <c r="HL227" i="2"/>
  <c r="HP227" i="2"/>
  <c r="HT227" i="2"/>
  <c r="HX227" i="2"/>
  <c r="IB227" i="2"/>
  <c r="IF227" i="2"/>
  <c r="GO227" i="2"/>
  <c r="GS227" i="2"/>
  <c r="GW227" i="2"/>
  <c r="HA227" i="2"/>
  <c r="HE227" i="2"/>
  <c r="HI227" i="2"/>
  <c r="HM227" i="2"/>
  <c r="HQ227" i="2"/>
  <c r="HU227" i="2"/>
  <c r="HY227" i="2"/>
  <c r="IC227" i="2"/>
  <c r="IG227" i="2"/>
  <c r="GP227" i="2"/>
  <c r="GT227" i="2"/>
  <c r="GX227" i="2"/>
  <c r="HB227" i="2"/>
  <c r="HF227" i="2"/>
  <c r="HJ227" i="2"/>
  <c r="HN227" i="2"/>
  <c r="HR227" i="2"/>
  <c r="HV227" i="2"/>
  <c r="HZ227" i="2"/>
  <c r="ID227" i="2"/>
  <c r="IH227" i="2"/>
  <c r="DO227" i="2"/>
  <c r="DS227" i="2"/>
  <c r="DW227" i="2"/>
  <c r="EA227" i="2"/>
  <c r="EE227" i="2"/>
  <c r="EI227" i="2"/>
  <c r="EM227" i="2"/>
  <c r="EQ227" i="2"/>
  <c r="EU227" i="2"/>
  <c r="EY227" i="2"/>
  <c r="FC227" i="2"/>
  <c r="FG227" i="2"/>
  <c r="FK227" i="2"/>
  <c r="FO227" i="2"/>
  <c r="FS227" i="2"/>
  <c r="FW227" i="2"/>
  <c r="GA227" i="2"/>
  <c r="GE227" i="2"/>
  <c r="GI227" i="2"/>
  <c r="DP227" i="2"/>
  <c r="DT227" i="2"/>
  <c r="DX227" i="2"/>
  <c r="EB227" i="2"/>
  <c r="EF227" i="2"/>
  <c r="EJ227" i="2"/>
  <c r="EN227" i="2"/>
  <c r="ER227" i="2"/>
  <c r="EV227" i="2"/>
  <c r="EZ227" i="2"/>
  <c r="FD227" i="2"/>
  <c r="FH227" i="2"/>
  <c r="FL227" i="2"/>
  <c r="FP227" i="2"/>
  <c r="FT227" i="2"/>
  <c r="FX227" i="2"/>
  <c r="GB227" i="2"/>
  <c r="GF227" i="2"/>
  <c r="GJ227" i="2"/>
  <c r="DQ227" i="2"/>
  <c r="DU227" i="2"/>
  <c r="DY227" i="2"/>
  <c r="EC227" i="2"/>
  <c r="EG227" i="2"/>
  <c r="EK227" i="2"/>
  <c r="EO227" i="2"/>
  <c r="ES227" i="2"/>
  <c r="EW227" i="2"/>
  <c r="FA227" i="2"/>
  <c r="FE227" i="2"/>
  <c r="FI227" i="2"/>
  <c r="FM227" i="2"/>
  <c r="FQ227" i="2"/>
  <c r="FU227" i="2"/>
  <c r="FY227" i="2"/>
  <c r="GC227" i="2"/>
  <c r="GG227" i="2"/>
  <c r="GK227" i="2"/>
  <c r="DN227" i="2"/>
  <c r="DR227" i="2"/>
  <c r="DV227" i="2"/>
  <c r="DZ227" i="2"/>
  <c r="ED227" i="2"/>
  <c r="EH227" i="2"/>
  <c r="EL227" i="2"/>
  <c r="EP227" i="2"/>
  <c r="ET227" i="2"/>
  <c r="EX227" i="2"/>
  <c r="FB227" i="2"/>
  <c r="FF227" i="2"/>
  <c r="FJ227" i="2"/>
  <c r="FN227" i="2"/>
  <c r="FR227" i="2"/>
  <c r="FV227" i="2"/>
  <c r="FZ227" i="2"/>
  <c r="GD227" i="2"/>
  <c r="GH227" i="2"/>
  <c r="GL227" i="2"/>
  <c r="LM216" i="2"/>
  <c r="II216" i="2"/>
  <c r="IM216" i="2"/>
  <c r="IQ216" i="2"/>
  <c r="IU216" i="2"/>
  <c r="IY216" i="2"/>
  <c r="JC216" i="2"/>
  <c r="JG216" i="2"/>
  <c r="JK216" i="2"/>
  <c r="JO216" i="2"/>
  <c r="JS216" i="2"/>
  <c r="JW216" i="2"/>
  <c r="KA216" i="2"/>
  <c r="KE216" i="2"/>
  <c r="KI216" i="2"/>
  <c r="KM216" i="2"/>
  <c r="KQ216" i="2"/>
  <c r="KU216" i="2"/>
  <c r="KY216" i="2"/>
  <c r="LC216" i="2"/>
  <c r="LG216" i="2"/>
  <c r="LK216" i="2"/>
  <c r="IJ216" i="2"/>
  <c r="IN216" i="2"/>
  <c r="IR216" i="2"/>
  <c r="IV216" i="2"/>
  <c r="IZ216" i="2"/>
  <c r="JD216" i="2"/>
  <c r="JH216" i="2"/>
  <c r="JL216" i="2"/>
  <c r="JP216" i="2"/>
  <c r="JT216" i="2"/>
  <c r="JX216" i="2"/>
  <c r="KB216" i="2"/>
  <c r="KF216" i="2"/>
  <c r="KJ216" i="2"/>
  <c r="KN216" i="2"/>
  <c r="KR216" i="2"/>
  <c r="KV216" i="2"/>
  <c r="KZ216" i="2"/>
  <c r="LD216" i="2"/>
  <c r="LH216" i="2"/>
  <c r="LL216" i="2"/>
  <c r="IK216" i="2"/>
  <c r="IO216" i="2"/>
  <c r="IS216" i="2"/>
  <c r="IW216" i="2"/>
  <c r="JA216" i="2"/>
  <c r="JE216" i="2"/>
  <c r="JI216" i="2"/>
  <c r="JM216" i="2"/>
  <c r="JQ216" i="2"/>
  <c r="JU216" i="2"/>
  <c r="JY216" i="2"/>
  <c r="KC216" i="2"/>
  <c r="KG216" i="2"/>
  <c r="KK216" i="2"/>
  <c r="KO216" i="2"/>
  <c r="KS216" i="2"/>
  <c r="KW216" i="2"/>
  <c r="LA216" i="2"/>
  <c r="LE216" i="2"/>
  <c r="LI216" i="2"/>
  <c r="IL216" i="2"/>
  <c r="IP216" i="2"/>
  <c r="IT216" i="2"/>
  <c r="IX216" i="2"/>
  <c r="JB216" i="2"/>
  <c r="JF216" i="2"/>
  <c r="JJ216" i="2"/>
  <c r="JN216" i="2"/>
  <c r="JR216" i="2"/>
  <c r="JV216" i="2"/>
  <c r="JZ216" i="2"/>
  <c r="KD216" i="2"/>
  <c r="KH216" i="2"/>
  <c r="KL216" i="2"/>
  <c r="KP216" i="2"/>
  <c r="KT216" i="2"/>
  <c r="KX216" i="2"/>
  <c r="LB216" i="2"/>
  <c r="LF216" i="2"/>
  <c r="LJ216" i="2"/>
  <c r="IE3" i="2"/>
  <c r="GM216" i="2"/>
  <c r="GQ216" i="2"/>
  <c r="GU216" i="2"/>
  <c r="GY216" i="2"/>
  <c r="HC216" i="2"/>
  <c r="HG216" i="2"/>
  <c r="HK216" i="2"/>
  <c r="HO216" i="2"/>
  <c r="HS216" i="2"/>
  <c r="HW216" i="2"/>
  <c r="IA216" i="2"/>
  <c r="IE216" i="2"/>
  <c r="IE251" i="2"/>
  <c r="IE252" i="2"/>
  <c r="IE253" i="2"/>
  <c r="IE254" i="2"/>
  <c r="IE255" i="2"/>
  <c r="IE256" i="2"/>
  <c r="IE257" i="2"/>
  <c r="IE258" i="2"/>
  <c r="IE259" i="2"/>
  <c r="IE260" i="2"/>
  <c r="IE261" i="2"/>
  <c r="IE262" i="2"/>
  <c r="IE263" i="2"/>
  <c r="IE264" i="2"/>
  <c r="IE265" i="2"/>
  <c r="IE266" i="2"/>
  <c r="IE267" i="2"/>
  <c r="IE268" i="2"/>
  <c r="IE269" i="2"/>
  <c r="IE270" i="2"/>
  <c r="IE271" i="2"/>
  <c r="IE272" i="2"/>
  <c r="IE273" i="2"/>
  <c r="IE274" i="2"/>
  <c r="IE275" i="2"/>
  <c r="IE276" i="2"/>
  <c r="IE277" i="2"/>
  <c r="IE278" i="2"/>
  <c r="IE279" i="2"/>
  <c r="IE280" i="2"/>
  <c r="IE281" i="2"/>
  <c r="IE282" i="2"/>
  <c r="IE283" i="2"/>
  <c r="IE284" i="2"/>
  <c r="IE285" i="2"/>
  <c r="IE286" i="2"/>
  <c r="IE287" i="2"/>
  <c r="IE288" i="2"/>
  <c r="IE289" i="2"/>
  <c r="IE290" i="2"/>
  <c r="IE291" i="2"/>
  <c r="IE292" i="2"/>
  <c r="IE293" i="2"/>
  <c r="IE294" i="2"/>
  <c r="IE295" i="2"/>
  <c r="IE296" i="2"/>
  <c r="IE297" i="2"/>
  <c r="IE298" i="2"/>
  <c r="IE299" i="2"/>
  <c r="IE300" i="2"/>
  <c r="IE301" i="2"/>
  <c r="IE302" i="2"/>
  <c r="GN216" i="2"/>
  <c r="GR216" i="2"/>
  <c r="GV216" i="2"/>
  <c r="GZ216" i="2"/>
  <c r="HD216" i="2"/>
  <c r="HH216" i="2"/>
  <c r="HL216" i="2"/>
  <c r="HP216" i="2"/>
  <c r="HT216" i="2"/>
  <c r="HX216" i="2"/>
  <c r="IB216" i="2"/>
  <c r="IF216" i="2"/>
  <c r="GO216" i="2"/>
  <c r="GS216" i="2"/>
  <c r="GW216" i="2"/>
  <c r="HA216" i="2"/>
  <c r="HE216" i="2"/>
  <c r="HI216" i="2"/>
  <c r="HM216" i="2"/>
  <c r="HQ216" i="2"/>
  <c r="HU216" i="2"/>
  <c r="HY216" i="2"/>
  <c r="IC216" i="2"/>
  <c r="IG216" i="2"/>
  <c r="GP216" i="2"/>
  <c r="GT216" i="2"/>
  <c r="GX216" i="2"/>
  <c r="HB216" i="2"/>
  <c r="HF216" i="2"/>
  <c r="HJ216" i="2"/>
  <c r="HN216" i="2"/>
  <c r="HR216" i="2"/>
  <c r="HV216" i="2"/>
  <c r="HZ216" i="2"/>
  <c r="ID216" i="2"/>
  <c r="IH216" i="2"/>
  <c r="DN216" i="2"/>
  <c r="DR216" i="2"/>
  <c r="DV216" i="2"/>
  <c r="DZ216" i="2"/>
  <c r="ED216" i="2"/>
  <c r="EH216" i="2"/>
  <c r="EL216" i="2"/>
  <c r="EP216" i="2"/>
  <c r="ET216" i="2"/>
  <c r="EX216" i="2"/>
  <c r="FB216" i="2"/>
  <c r="FF216" i="2"/>
  <c r="FJ216" i="2"/>
  <c r="FN216" i="2"/>
  <c r="FR216" i="2"/>
  <c r="FV216" i="2"/>
  <c r="FZ216" i="2"/>
  <c r="GD216" i="2"/>
  <c r="GH216" i="2"/>
  <c r="GL216" i="2"/>
  <c r="DO216" i="2"/>
  <c r="DS216" i="2"/>
  <c r="DW216" i="2"/>
  <c r="EA216" i="2"/>
  <c r="EE216" i="2"/>
  <c r="EI216" i="2"/>
  <c r="EM216" i="2"/>
  <c r="EQ216" i="2"/>
  <c r="EU216" i="2"/>
  <c r="EY216" i="2"/>
  <c r="FC216" i="2"/>
  <c r="FG216" i="2"/>
  <c r="FK216" i="2"/>
  <c r="FO216" i="2"/>
  <c r="FS216" i="2"/>
  <c r="FW216" i="2"/>
  <c r="GA216" i="2"/>
  <c r="GE216" i="2"/>
  <c r="GI216" i="2"/>
  <c r="DP216" i="2"/>
  <c r="DT216" i="2"/>
  <c r="DX216" i="2"/>
  <c r="EB216" i="2"/>
  <c r="EF216" i="2"/>
  <c r="EJ216" i="2"/>
  <c r="EN216" i="2"/>
  <c r="ER216" i="2"/>
  <c r="EV216" i="2"/>
  <c r="EZ216" i="2"/>
  <c r="FD216" i="2"/>
  <c r="FH216" i="2"/>
  <c r="FL216" i="2"/>
  <c r="FP216" i="2"/>
  <c r="FT216" i="2"/>
  <c r="FX216" i="2"/>
  <c r="GB216" i="2"/>
  <c r="GF216" i="2"/>
  <c r="GJ216" i="2"/>
  <c r="DQ216" i="2"/>
  <c r="DU216" i="2"/>
  <c r="DY216" i="2"/>
  <c r="EC216" i="2"/>
  <c r="EG216" i="2"/>
  <c r="EK216" i="2"/>
  <c r="EO216" i="2"/>
  <c r="ES216" i="2"/>
  <c r="EW216" i="2"/>
  <c r="FA216" i="2"/>
  <c r="FE216" i="2"/>
  <c r="FI216" i="2"/>
  <c r="FM216" i="2"/>
  <c r="FQ216" i="2"/>
  <c r="FU216" i="2"/>
  <c r="FY216" i="2"/>
  <c r="GC216" i="2"/>
  <c r="GG216" i="2"/>
  <c r="GK216" i="2"/>
  <c r="JG3" i="2"/>
  <c r="LM244" i="2"/>
  <c r="II244" i="2"/>
  <c r="IM244" i="2"/>
  <c r="IQ244" i="2"/>
  <c r="IU244" i="2"/>
  <c r="IY244" i="2"/>
  <c r="JC244" i="2"/>
  <c r="JG244" i="2"/>
  <c r="JK244" i="2"/>
  <c r="JO244" i="2"/>
  <c r="JS244" i="2"/>
  <c r="JW244" i="2"/>
  <c r="KA244" i="2"/>
  <c r="KE244" i="2"/>
  <c r="KI244" i="2"/>
  <c r="KM244" i="2"/>
  <c r="KQ244" i="2"/>
  <c r="KU244" i="2"/>
  <c r="KY244" i="2"/>
  <c r="LC244" i="2"/>
  <c r="LG244" i="2"/>
  <c r="LK244" i="2"/>
  <c r="JG252" i="2"/>
  <c r="JG254" i="2"/>
  <c r="JG256" i="2"/>
  <c r="JG258" i="2"/>
  <c r="JG260" i="2"/>
  <c r="IJ244" i="2"/>
  <c r="IN244" i="2"/>
  <c r="IR244" i="2"/>
  <c r="IV244" i="2"/>
  <c r="IZ244" i="2"/>
  <c r="JD244" i="2"/>
  <c r="JH244" i="2"/>
  <c r="JL244" i="2"/>
  <c r="JP244" i="2"/>
  <c r="JT244" i="2"/>
  <c r="JX244" i="2"/>
  <c r="KB244" i="2"/>
  <c r="KF244" i="2"/>
  <c r="KJ244" i="2"/>
  <c r="KN244" i="2"/>
  <c r="KR244" i="2"/>
  <c r="KV244" i="2"/>
  <c r="KZ244" i="2"/>
  <c r="LD244" i="2"/>
  <c r="LH244" i="2"/>
  <c r="LL244" i="2"/>
  <c r="IK244" i="2"/>
  <c r="IO244" i="2"/>
  <c r="IS244" i="2"/>
  <c r="IW244" i="2"/>
  <c r="JA244" i="2"/>
  <c r="JE244" i="2"/>
  <c r="JI244" i="2"/>
  <c r="JM244" i="2"/>
  <c r="JQ244" i="2"/>
  <c r="JU244" i="2"/>
  <c r="JY244" i="2"/>
  <c r="KC244" i="2"/>
  <c r="KG244" i="2"/>
  <c r="KK244" i="2"/>
  <c r="KO244" i="2"/>
  <c r="KS244" i="2"/>
  <c r="KW244" i="2"/>
  <c r="LA244" i="2"/>
  <c r="LE244" i="2"/>
  <c r="LI244" i="2"/>
  <c r="JG251" i="2"/>
  <c r="JG253" i="2"/>
  <c r="JG255" i="2"/>
  <c r="JG257" i="2"/>
  <c r="JG259" i="2"/>
  <c r="JG261" i="2"/>
  <c r="IL244" i="2"/>
  <c r="IP244" i="2"/>
  <c r="IT244" i="2"/>
  <c r="IX244" i="2"/>
  <c r="JB244" i="2"/>
  <c r="JF244" i="2"/>
  <c r="JJ244" i="2"/>
  <c r="JN244" i="2"/>
  <c r="JR244" i="2"/>
  <c r="JV244" i="2"/>
  <c r="JZ244" i="2"/>
  <c r="KD244" i="2"/>
  <c r="KH244" i="2"/>
  <c r="KL244" i="2"/>
  <c r="KP244" i="2"/>
  <c r="KT244" i="2"/>
  <c r="KX244" i="2"/>
  <c r="LB244" i="2"/>
  <c r="LF244" i="2"/>
  <c r="LJ244" i="2"/>
  <c r="JG262" i="2"/>
  <c r="JG264" i="2"/>
  <c r="JG266" i="2"/>
  <c r="JG268" i="2"/>
  <c r="JG270" i="2"/>
  <c r="JG272" i="2"/>
  <c r="JG274" i="2"/>
  <c r="JG276" i="2"/>
  <c r="JG278" i="2"/>
  <c r="JG280" i="2"/>
  <c r="JG282" i="2"/>
  <c r="JG284" i="2"/>
  <c r="JG286" i="2"/>
  <c r="JG288" i="2"/>
  <c r="JG290" i="2"/>
  <c r="JG292" i="2"/>
  <c r="JG294" i="2"/>
  <c r="JG296" i="2"/>
  <c r="JG298" i="2"/>
  <c r="JG300" i="2"/>
  <c r="JG302" i="2"/>
  <c r="JG263" i="2"/>
  <c r="JG265" i="2"/>
  <c r="JG267" i="2"/>
  <c r="JG269" i="2"/>
  <c r="JG271" i="2"/>
  <c r="JG273" i="2"/>
  <c r="JG275" i="2"/>
  <c r="JG277" i="2"/>
  <c r="JG279" i="2"/>
  <c r="JG281" i="2"/>
  <c r="JG283" i="2"/>
  <c r="JG285" i="2"/>
  <c r="JG287" i="2"/>
  <c r="JG289" i="2"/>
  <c r="JG291" i="2"/>
  <c r="JG293" i="2"/>
  <c r="JG295" i="2"/>
  <c r="JG297" i="2"/>
  <c r="JG299" i="2"/>
  <c r="JG301" i="2"/>
  <c r="GM244" i="2"/>
  <c r="GQ244" i="2"/>
  <c r="GU244" i="2"/>
  <c r="GY244" i="2"/>
  <c r="HC244" i="2"/>
  <c r="HG244" i="2"/>
  <c r="HK244" i="2"/>
  <c r="HO244" i="2"/>
  <c r="HS244" i="2"/>
  <c r="HW244" i="2"/>
  <c r="IA244" i="2"/>
  <c r="IE244" i="2"/>
  <c r="GN244" i="2"/>
  <c r="GR244" i="2"/>
  <c r="GV244" i="2"/>
  <c r="GZ244" i="2"/>
  <c r="HD244" i="2"/>
  <c r="HH244" i="2"/>
  <c r="HL244" i="2"/>
  <c r="HP244" i="2"/>
  <c r="HT244" i="2"/>
  <c r="HX244" i="2"/>
  <c r="IB244" i="2"/>
  <c r="IF244" i="2"/>
  <c r="GO244" i="2"/>
  <c r="GS244" i="2"/>
  <c r="GW244" i="2"/>
  <c r="HA244" i="2"/>
  <c r="HE244" i="2"/>
  <c r="HI244" i="2"/>
  <c r="HM244" i="2"/>
  <c r="HQ244" i="2"/>
  <c r="HU244" i="2"/>
  <c r="HY244" i="2"/>
  <c r="IC244" i="2"/>
  <c r="IG244" i="2"/>
  <c r="GP244" i="2"/>
  <c r="GT244" i="2"/>
  <c r="GX244" i="2"/>
  <c r="HB244" i="2"/>
  <c r="HF244" i="2"/>
  <c r="HJ244" i="2"/>
  <c r="HN244" i="2"/>
  <c r="HR244" i="2"/>
  <c r="HV244" i="2"/>
  <c r="HZ244" i="2"/>
  <c r="ID244" i="2"/>
  <c r="IH244" i="2"/>
  <c r="DN244" i="2"/>
  <c r="DR244" i="2"/>
  <c r="DV244" i="2"/>
  <c r="DZ244" i="2"/>
  <c r="ED244" i="2"/>
  <c r="EH244" i="2"/>
  <c r="EL244" i="2"/>
  <c r="EP244" i="2"/>
  <c r="ET244" i="2"/>
  <c r="EX244" i="2"/>
  <c r="FB244" i="2"/>
  <c r="FF244" i="2"/>
  <c r="FJ244" i="2"/>
  <c r="FN244" i="2"/>
  <c r="FR244" i="2"/>
  <c r="FV244" i="2"/>
  <c r="FZ244" i="2"/>
  <c r="GD244" i="2"/>
  <c r="GH244" i="2"/>
  <c r="GL244" i="2"/>
  <c r="DO244" i="2"/>
  <c r="DS244" i="2"/>
  <c r="DW244" i="2"/>
  <c r="EA244" i="2"/>
  <c r="EE244" i="2"/>
  <c r="EI244" i="2"/>
  <c r="EM244" i="2"/>
  <c r="EQ244" i="2"/>
  <c r="EU244" i="2"/>
  <c r="EY244" i="2"/>
  <c r="FC244" i="2"/>
  <c r="FG244" i="2"/>
  <c r="FK244" i="2"/>
  <c r="FO244" i="2"/>
  <c r="FS244" i="2"/>
  <c r="FW244" i="2"/>
  <c r="GA244" i="2"/>
  <c r="GE244" i="2"/>
  <c r="GI244" i="2"/>
  <c r="DP244" i="2"/>
  <c r="DT244" i="2"/>
  <c r="DX244" i="2"/>
  <c r="EB244" i="2"/>
  <c r="EF244" i="2"/>
  <c r="EJ244" i="2"/>
  <c r="EN244" i="2"/>
  <c r="ER244" i="2"/>
  <c r="EV244" i="2"/>
  <c r="EZ244" i="2"/>
  <c r="FD244" i="2"/>
  <c r="FH244" i="2"/>
  <c r="FL244" i="2"/>
  <c r="FP244" i="2"/>
  <c r="FT244" i="2"/>
  <c r="FX244" i="2"/>
  <c r="GB244" i="2"/>
  <c r="GF244" i="2"/>
  <c r="GJ244" i="2"/>
  <c r="DQ244" i="2"/>
  <c r="DU244" i="2"/>
  <c r="DY244" i="2"/>
  <c r="EC244" i="2"/>
  <c r="EG244" i="2"/>
  <c r="EK244" i="2"/>
  <c r="EO244" i="2"/>
  <c r="ES244" i="2"/>
  <c r="EW244" i="2"/>
  <c r="FA244" i="2"/>
  <c r="FE244" i="2"/>
  <c r="FI244" i="2"/>
  <c r="FM244" i="2"/>
  <c r="FQ244" i="2"/>
  <c r="FU244" i="2"/>
  <c r="FY244" i="2"/>
  <c r="GC244" i="2"/>
  <c r="GG244" i="2"/>
  <c r="GK244" i="2"/>
  <c r="JI3" i="2"/>
  <c r="LM246" i="2"/>
  <c r="II246" i="2"/>
  <c r="IM246" i="2"/>
  <c r="IQ246" i="2"/>
  <c r="IU246" i="2"/>
  <c r="IY246" i="2"/>
  <c r="JC246" i="2"/>
  <c r="JG246" i="2"/>
  <c r="JK246" i="2"/>
  <c r="JO246" i="2"/>
  <c r="JS246" i="2"/>
  <c r="JW246" i="2"/>
  <c r="KA246" i="2"/>
  <c r="KE246" i="2"/>
  <c r="KI246" i="2"/>
  <c r="KM246" i="2"/>
  <c r="KQ246" i="2"/>
  <c r="KU246" i="2"/>
  <c r="KY246" i="2"/>
  <c r="LC246" i="2"/>
  <c r="LG246" i="2"/>
  <c r="LK246" i="2"/>
  <c r="JI251" i="2"/>
  <c r="JI253" i="2"/>
  <c r="JI255" i="2"/>
  <c r="JI257" i="2"/>
  <c r="JI259" i="2"/>
  <c r="JI261" i="2"/>
  <c r="IJ246" i="2"/>
  <c r="IN246" i="2"/>
  <c r="IR246" i="2"/>
  <c r="IV246" i="2"/>
  <c r="IZ246" i="2"/>
  <c r="JD246" i="2"/>
  <c r="JH246" i="2"/>
  <c r="JL246" i="2"/>
  <c r="JP246" i="2"/>
  <c r="JT246" i="2"/>
  <c r="JX246" i="2"/>
  <c r="KB246" i="2"/>
  <c r="KF246" i="2"/>
  <c r="KJ246" i="2"/>
  <c r="KN246" i="2"/>
  <c r="KR246" i="2"/>
  <c r="KV246" i="2"/>
  <c r="KZ246" i="2"/>
  <c r="LD246" i="2"/>
  <c r="LH246" i="2"/>
  <c r="LL246" i="2"/>
  <c r="IK246" i="2"/>
  <c r="IO246" i="2"/>
  <c r="IS246" i="2"/>
  <c r="IW246" i="2"/>
  <c r="JA246" i="2"/>
  <c r="JE246" i="2"/>
  <c r="JI246" i="2"/>
  <c r="JM246" i="2"/>
  <c r="JQ246" i="2"/>
  <c r="JU246" i="2"/>
  <c r="JY246" i="2"/>
  <c r="KC246" i="2"/>
  <c r="KG246" i="2"/>
  <c r="KK246" i="2"/>
  <c r="KO246" i="2"/>
  <c r="KS246" i="2"/>
  <c r="KW246" i="2"/>
  <c r="LA246" i="2"/>
  <c r="LE246" i="2"/>
  <c r="LI246" i="2"/>
  <c r="JI252" i="2"/>
  <c r="JI254" i="2"/>
  <c r="JI256" i="2"/>
  <c r="JI258" i="2"/>
  <c r="JI260" i="2"/>
  <c r="IL246" i="2"/>
  <c r="IP246" i="2"/>
  <c r="IT246" i="2"/>
  <c r="IX246" i="2"/>
  <c r="JB246" i="2"/>
  <c r="JF246" i="2"/>
  <c r="JJ246" i="2"/>
  <c r="JN246" i="2"/>
  <c r="JR246" i="2"/>
  <c r="JV246" i="2"/>
  <c r="JZ246" i="2"/>
  <c r="KD246" i="2"/>
  <c r="KH246" i="2"/>
  <c r="KL246" i="2"/>
  <c r="KP246" i="2"/>
  <c r="KT246" i="2"/>
  <c r="KX246" i="2"/>
  <c r="LB246" i="2"/>
  <c r="LF246" i="2"/>
  <c r="LJ246" i="2"/>
  <c r="JI263" i="2"/>
  <c r="JI265" i="2"/>
  <c r="JI267" i="2"/>
  <c r="JI269" i="2"/>
  <c r="JI271" i="2"/>
  <c r="JI273" i="2"/>
  <c r="JI275" i="2"/>
  <c r="JI277" i="2"/>
  <c r="JI279" i="2"/>
  <c r="JI281" i="2"/>
  <c r="JI283" i="2"/>
  <c r="JI285" i="2"/>
  <c r="JI287" i="2"/>
  <c r="JI289" i="2"/>
  <c r="JI291" i="2"/>
  <c r="JI293" i="2"/>
  <c r="JI295" i="2"/>
  <c r="JI297" i="2"/>
  <c r="JI299" i="2"/>
  <c r="JI301" i="2"/>
  <c r="JI262" i="2"/>
  <c r="JI264" i="2"/>
  <c r="JI266" i="2"/>
  <c r="JI268" i="2"/>
  <c r="JI270" i="2"/>
  <c r="JI272" i="2"/>
  <c r="JI274" i="2"/>
  <c r="JI276" i="2"/>
  <c r="JI278" i="2"/>
  <c r="JI280" i="2"/>
  <c r="JI282" i="2"/>
  <c r="JI284" i="2"/>
  <c r="JI286" i="2"/>
  <c r="JI288" i="2"/>
  <c r="JI290" i="2"/>
  <c r="JI292" i="2"/>
  <c r="JI294" i="2"/>
  <c r="JI296" i="2"/>
  <c r="JI298" i="2"/>
  <c r="JI300" i="2"/>
  <c r="JI302" i="2"/>
  <c r="GM246" i="2"/>
  <c r="GQ246" i="2"/>
  <c r="GU246" i="2"/>
  <c r="GY246" i="2"/>
  <c r="HC246" i="2"/>
  <c r="HG246" i="2"/>
  <c r="HK246" i="2"/>
  <c r="HO246" i="2"/>
  <c r="HS246" i="2"/>
  <c r="HW246" i="2"/>
  <c r="IA246" i="2"/>
  <c r="IE246" i="2"/>
  <c r="GN246" i="2"/>
  <c r="GR246" i="2"/>
  <c r="GV246" i="2"/>
  <c r="GZ246" i="2"/>
  <c r="HD246" i="2"/>
  <c r="HH246" i="2"/>
  <c r="HL246" i="2"/>
  <c r="HP246" i="2"/>
  <c r="HT246" i="2"/>
  <c r="HX246" i="2"/>
  <c r="IB246" i="2"/>
  <c r="IF246" i="2"/>
  <c r="GO246" i="2"/>
  <c r="GS246" i="2"/>
  <c r="GW246" i="2"/>
  <c r="HA246" i="2"/>
  <c r="HE246" i="2"/>
  <c r="HI246" i="2"/>
  <c r="HM246" i="2"/>
  <c r="HQ246" i="2"/>
  <c r="HU246" i="2"/>
  <c r="HY246" i="2"/>
  <c r="IC246" i="2"/>
  <c r="IG246" i="2"/>
  <c r="GP246" i="2"/>
  <c r="GT246" i="2"/>
  <c r="GX246" i="2"/>
  <c r="HB246" i="2"/>
  <c r="HF246" i="2"/>
  <c r="HJ246" i="2"/>
  <c r="HN246" i="2"/>
  <c r="HR246" i="2"/>
  <c r="HV246" i="2"/>
  <c r="HZ246" i="2"/>
  <c r="ID246" i="2"/>
  <c r="IH246" i="2"/>
  <c r="DP246" i="2"/>
  <c r="DT246" i="2"/>
  <c r="DX246" i="2"/>
  <c r="EB246" i="2"/>
  <c r="EF246" i="2"/>
  <c r="EJ246" i="2"/>
  <c r="EN246" i="2"/>
  <c r="ER246" i="2"/>
  <c r="EV246" i="2"/>
  <c r="EZ246" i="2"/>
  <c r="FD246" i="2"/>
  <c r="FH246" i="2"/>
  <c r="FL246" i="2"/>
  <c r="FP246" i="2"/>
  <c r="FT246" i="2"/>
  <c r="FX246" i="2"/>
  <c r="GB246" i="2"/>
  <c r="GF246" i="2"/>
  <c r="GJ246" i="2"/>
  <c r="DQ246" i="2"/>
  <c r="DU246" i="2"/>
  <c r="DY246" i="2"/>
  <c r="EC246" i="2"/>
  <c r="EG246" i="2"/>
  <c r="EK246" i="2"/>
  <c r="EO246" i="2"/>
  <c r="ES246" i="2"/>
  <c r="EW246" i="2"/>
  <c r="FA246" i="2"/>
  <c r="FE246" i="2"/>
  <c r="FI246" i="2"/>
  <c r="FM246" i="2"/>
  <c r="FQ246" i="2"/>
  <c r="FU246" i="2"/>
  <c r="FY246" i="2"/>
  <c r="GC246" i="2"/>
  <c r="GG246" i="2"/>
  <c r="GK246" i="2"/>
  <c r="DN246" i="2"/>
  <c r="DR246" i="2"/>
  <c r="DV246" i="2"/>
  <c r="DZ246" i="2"/>
  <c r="ED246" i="2"/>
  <c r="EH246" i="2"/>
  <c r="EL246" i="2"/>
  <c r="EP246" i="2"/>
  <c r="ET246" i="2"/>
  <c r="EX246" i="2"/>
  <c r="FB246" i="2"/>
  <c r="FF246" i="2"/>
  <c r="FJ246" i="2"/>
  <c r="FN246" i="2"/>
  <c r="FR246" i="2"/>
  <c r="FV246" i="2"/>
  <c r="FZ246" i="2"/>
  <c r="GD246" i="2"/>
  <c r="GH246" i="2"/>
  <c r="GL246" i="2"/>
  <c r="DO246" i="2"/>
  <c r="DS246" i="2"/>
  <c r="DW246" i="2"/>
  <c r="EA246" i="2"/>
  <c r="EE246" i="2"/>
  <c r="EI246" i="2"/>
  <c r="EM246" i="2"/>
  <c r="EQ246" i="2"/>
  <c r="EU246" i="2"/>
  <c r="EY246" i="2"/>
  <c r="FC246" i="2"/>
  <c r="FG246" i="2"/>
  <c r="FK246" i="2"/>
  <c r="FO246" i="2"/>
  <c r="FS246" i="2"/>
  <c r="FW246" i="2"/>
  <c r="GA246" i="2"/>
  <c r="GE246" i="2"/>
  <c r="GI246" i="2"/>
  <c r="JK3" i="2"/>
  <c r="LM248" i="2"/>
  <c r="II248" i="2"/>
  <c r="IM248" i="2"/>
  <c r="IQ248" i="2"/>
  <c r="IU248" i="2"/>
  <c r="IY248" i="2"/>
  <c r="JC248" i="2"/>
  <c r="JG248" i="2"/>
  <c r="JK248" i="2"/>
  <c r="JO248" i="2"/>
  <c r="JS248" i="2"/>
  <c r="JW248" i="2"/>
  <c r="KA248" i="2"/>
  <c r="KE248" i="2"/>
  <c r="KI248" i="2"/>
  <c r="KM248" i="2"/>
  <c r="KQ248" i="2"/>
  <c r="KU248" i="2"/>
  <c r="KY248" i="2"/>
  <c r="LC248" i="2"/>
  <c r="LG248" i="2"/>
  <c r="LK248" i="2"/>
  <c r="JK252" i="2"/>
  <c r="JK254" i="2"/>
  <c r="JK256" i="2"/>
  <c r="JK258" i="2"/>
  <c r="JK260" i="2"/>
  <c r="IJ248" i="2"/>
  <c r="IN248" i="2"/>
  <c r="IR248" i="2"/>
  <c r="IV248" i="2"/>
  <c r="IZ248" i="2"/>
  <c r="JD248" i="2"/>
  <c r="JH248" i="2"/>
  <c r="JL248" i="2"/>
  <c r="JP248" i="2"/>
  <c r="JT248" i="2"/>
  <c r="JX248" i="2"/>
  <c r="KB248" i="2"/>
  <c r="KF248" i="2"/>
  <c r="KJ248" i="2"/>
  <c r="KN248" i="2"/>
  <c r="KR248" i="2"/>
  <c r="KV248" i="2"/>
  <c r="KZ248" i="2"/>
  <c r="LD248" i="2"/>
  <c r="LH248" i="2"/>
  <c r="LL248" i="2"/>
  <c r="IK248" i="2"/>
  <c r="IO248" i="2"/>
  <c r="IS248" i="2"/>
  <c r="IW248" i="2"/>
  <c r="JA248" i="2"/>
  <c r="JE248" i="2"/>
  <c r="JI248" i="2"/>
  <c r="JM248" i="2"/>
  <c r="JQ248" i="2"/>
  <c r="JU248" i="2"/>
  <c r="JY248" i="2"/>
  <c r="KC248" i="2"/>
  <c r="KG248" i="2"/>
  <c r="KK248" i="2"/>
  <c r="KO248" i="2"/>
  <c r="KS248" i="2"/>
  <c r="KW248" i="2"/>
  <c r="LA248" i="2"/>
  <c r="LE248" i="2"/>
  <c r="LI248" i="2"/>
  <c r="JK251" i="2"/>
  <c r="JK253" i="2"/>
  <c r="JK255" i="2"/>
  <c r="JK257" i="2"/>
  <c r="JK259" i="2"/>
  <c r="JK261" i="2"/>
  <c r="IL248" i="2"/>
  <c r="IP248" i="2"/>
  <c r="IT248" i="2"/>
  <c r="IX248" i="2"/>
  <c r="JB248" i="2"/>
  <c r="JF248" i="2"/>
  <c r="JJ248" i="2"/>
  <c r="JN248" i="2"/>
  <c r="JR248" i="2"/>
  <c r="JV248" i="2"/>
  <c r="JZ248" i="2"/>
  <c r="KD248" i="2"/>
  <c r="KH248" i="2"/>
  <c r="KL248" i="2"/>
  <c r="KP248" i="2"/>
  <c r="KT248" i="2"/>
  <c r="KX248" i="2"/>
  <c r="LB248" i="2"/>
  <c r="LF248" i="2"/>
  <c r="LJ248" i="2"/>
  <c r="JK262" i="2"/>
  <c r="JK264" i="2"/>
  <c r="JK266" i="2"/>
  <c r="JK268" i="2"/>
  <c r="JK270" i="2"/>
  <c r="JK272" i="2"/>
  <c r="JK274" i="2"/>
  <c r="JK276" i="2"/>
  <c r="JK278" i="2"/>
  <c r="JK280" i="2"/>
  <c r="JK282" i="2"/>
  <c r="JK284" i="2"/>
  <c r="JK286" i="2"/>
  <c r="JK288" i="2"/>
  <c r="JK290" i="2"/>
  <c r="JK292" i="2"/>
  <c r="JK294" i="2"/>
  <c r="JK296" i="2"/>
  <c r="JK298" i="2"/>
  <c r="JK300" i="2"/>
  <c r="JK302" i="2"/>
  <c r="JK263" i="2"/>
  <c r="JK265" i="2"/>
  <c r="JK267" i="2"/>
  <c r="JK269" i="2"/>
  <c r="JK271" i="2"/>
  <c r="JK273" i="2"/>
  <c r="JK275" i="2"/>
  <c r="JK277" i="2"/>
  <c r="JK279" i="2"/>
  <c r="JK281" i="2"/>
  <c r="JK283" i="2"/>
  <c r="JK285" i="2"/>
  <c r="JK287" i="2"/>
  <c r="JK289" i="2"/>
  <c r="JK291" i="2"/>
  <c r="JK293" i="2"/>
  <c r="JK295" i="2"/>
  <c r="JK297" i="2"/>
  <c r="JK299" i="2"/>
  <c r="JK301" i="2"/>
  <c r="GM248" i="2"/>
  <c r="GQ248" i="2"/>
  <c r="GU248" i="2"/>
  <c r="GY248" i="2"/>
  <c r="HC248" i="2"/>
  <c r="HG248" i="2"/>
  <c r="HK248" i="2"/>
  <c r="HO248" i="2"/>
  <c r="HS248" i="2"/>
  <c r="HW248" i="2"/>
  <c r="IA248" i="2"/>
  <c r="IE248" i="2"/>
  <c r="GN248" i="2"/>
  <c r="GR248" i="2"/>
  <c r="GV248" i="2"/>
  <c r="GZ248" i="2"/>
  <c r="HD248" i="2"/>
  <c r="HH248" i="2"/>
  <c r="HL248" i="2"/>
  <c r="HP248" i="2"/>
  <c r="HT248" i="2"/>
  <c r="HX248" i="2"/>
  <c r="IB248" i="2"/>
  <c r="IF248" i="2"/>
  <c r="GO248" i="2"/>
  <c r="GS248" i="2"/>
  <c r="GW248" i="2"/>
  <c r="HA248" i="2"/>
  <c r="HE248" i="2"/>
  <c r="HI248" i="2"/>
  <c r="HM248" i="2"/>
  <c r="HQ248" i="2"/>
  <c r="HU248" i="2"/>
  <c r="HY248" i="2"/>
  <c r="IC248" i="2"/>
  <c r="IG248" i="2"/>
  <c r="GP248" i="2"/>
  <c r="GT248" i="2"/>
  <c r="GX248" i="2"/>
  <c r="HB248" i="2"/>
  <c r="HF248" i="2"/>
  <c r="HJ248" i="2"/>
  <c r="HN248" i="2"/>
  <c r="HR248" i="2"/>
  <c r="HV248" i="2"/>
  <c r="HZ248" i="2"/>
  <c r="ID248" i="2"/>
  <c r="IH248" i="2"/>
  <c r="DN248" i="2"/>
  <c r="DR248" i="2"/>
  <c r="DV248" i="2"/>
  <c r="DZ248" i="2"/>
  <c r="ED248" i="2"/>
  <c r="EH248" i="2"/>
  <c r="EL248" i="2"/>
  <c r="EP248" i="2"/>
  <c r="ET248" i="2"/>
  <c r="EX248" i="2"/>
  <c r="FB248" i="2"/>
  <c r="FF248" i="2"/>
  <c r="FJ248" i="2"/>
  <c r="FN248" i="2"/>
  <c r="FR248" i="2"/>
  <c r="FV248" i="2"/>
  <c r="FZ248" i="2"/>
  <c r="GD248" i="2"/>
  <c r="GH248" i="2"/>
  <c r="GL248" i="2"/>
  <c r="DO248" i="2"/>
  <c r="DS248" i="2"/>
  <c r="DW248" i="2"/>
  <c r="EA248" i="2"/>
  <c r="EE248" i="2"/>
  <c r="EI248" i="2"/>
  <c r="EM248" i="2"/>
  <c r="EQ248" i="2"/>
  <c r="EU248" i="2"/>
  <c r="EY248" i="2"/>
  <c r="FC248" i="2"/>
  <c r="FG248" i="2"/>
  <c r="FK248" i="2"/>
  <c r="FO248" i="2"/>
  <c r="FS248" i="2"/>
  <c r="FW248" i="2"/>
  <c r="GA248" i="2"/>
  <c r="GE248" i="2"/>
  <c r="GI248" i="2"/>
  <c r="DP248" i="2"/>
  <c r="DT248" i="2"/>
  <c r="DX248" i="2"/>
  <c r="EB248" i="2"/>
  <c r="EF248" i="2"/>
  <c r="EJ248" i="2"/>
  <c r="EN248" i="2"/>
  <c r="ER248" i="2"/>
  <c r="EV248" i="2"/>
  <c r="EZ248" i="2"/>
  <c r="FD248" i="2"/>
  <c r="FH248" i="2"/>
  <c r="FL248" i="2"/>
  <c r="FP248" i="2"/>
  <c r="FT248" i="2"/>
  <c r="FX248" i="2"/>
  <c r="GB248" i="2"/>
  <c r="GF248" i="2"/>
  <c r="GJ248" i="2"/>
  <c r="DQ248" i="2"/>
  <c r="DU248" i="2"/>
  <c r="DY248" i="2"/>
  <c r="EC248" i="2"/>
  <c r="EG248" i="2"/>
  <c r="EK248" i="2"/>
  <c r="EO248" i="2"/>
  <c r="ES248" i="2"/>
  <c r="EW248" i="2"/>
  <c r="FA248" i="2"/>
  <c r="FE248" i="2"/>
  <c r="FI248" i="2"/>
  <c r="FM248" i="2"/>
  <c r="FQ248" i="2"/>
  <c r="FU248" i="2"/>
  <c r="FY248" i="2"/>
  <c r="GC248" i="2"/>
  <c r="GG248" i="2"/>
  <c r="GK248" i="2"/>
  <c r="IS3" i="2"/>
  <c r="LM230" i="2"/>
  <c r="II230" i="2"/>
  <c r="IM230" i="2"/>
  <c r="IQ230" i="2"/>
  <c r="IU230" i="2"/>
  <c r="IY230" i="2"/>
  <c r="JC230" i="2"/>
  <c r="JG230" i="2"/>
  <c r="JK230" i="2"/>
  <c r="JO230" i="2"/>
  <c r="JS230" i="2"/>
  <c r="JW230" i="2"/>
  <c r="KA230" i="2"/>
  <c r="KE230" i="2"/>
  <c r="KI230" i="2"/>
  <c r="KM230" i="2"/>
  <c r="KQ230" i="2"/>
  <c r="KU230" i="2"/>
  <c r="KY230" i="2"/>
  <c r="LC230" i="2"/>
  <c r="LG230" i="2"/>
  <c r="LK230" i="2"/>
  <c r="IS251" i="2"/>
  <c r="IS253" i="2"/>
  <c r="IS255" i="2"/>
  <c r="IS257" i="2"/>
  <c r="IS259" i="2"/>
  <c r="IS261" i="2"/>
  <c r="IJ230" i="2"/>
  <c r="IN230" i="2"/>
  <c r="IR230" i="2"/>
  <c r="IV230" i="2"/>
  <c r="IZ230" i="2"/>
  <c r="JD230" i="2"/>
  <c r="JH230" i="2"/>
  <c r="JL230" i="2"/>
  <c r="JP230" i="2"/>
  <c r="JT230" i="2"/>
  <c r="JX230" i="2"/>
  <c r="KB230" i="2"/>
  <c r="KF230" i="2"/>
  <c r="KJ230" i="2"/>
  <c r="KN230" i="2"/>
  <c r="KR230" i="2"/>
  <c r="KV230" i="2"/>
  <c r="KZ230" i="2"/>
  <c r="LD230" i="2"/>
  <c r="LH230" i="2"/>
  <c r="LL230" i="2"/>
  <c r="IK230" i="2"/>
  <c r="IO230" i="2"/>
  <c r="IS230" i="2"/>
  <c r="IW230" i="2"/>
  <c r="JA230" i="2"/>
  <c r="JE230" i="2"/>
  <c r="JI230" i="2"/>
  <c r="JM230" i="2"/>
  <c r="JQ230" i="2"/>
  <c r="JU230" i="2"/>
  <c r="JY230" i="2"/>
  <c r="KC230" i="2"/>
  <c r="KG230" i="2"/>
  <c r="KK230" i="2"/>
  <c r="KO230" i="2"/>
  <c r="KS230" i="2"/>
  <c r="KW230" i="2"/>
  <c r="LA230" i="2"/>
  <c r="LE230" i="2"/>
  <c r="LI230" i="2"/>
  <c r="IS252" i="2"/>
  <c r="IS254" i="2"/>
  <c r="IS256" i="2"/>
  <c r="IS258" i="2"/>
  <c r="IS260" i="2"/>
  <c r="IL230" i="2"/>
  <c r="IP230" i="2"/>
  <c r="IT230" i="2"/>
  <c r="IX230" i="2"/>
  <c r="JB230" i="2"/>
  <c r="JF230" i="2"/>
  <c r="JJ230" i="2"/>
  <c r="JN230" i="2"/>
  <c r="JR230" i="2"/>
  <c r="JV230" i="2"/>
  <c r="JZ230" i="2"/>
  <c r="KD230" i="2"/>
  <c r="KH230" i="2"/>
  <c r="KL230" i="2"/>
  <c r="KP230" i="2"/>
  <c r="KT230" i="2"/>
  <c r="KX230" i="2"/>
  <c r="LB230" i="2"/>
  <c r="LF230" i="2"/>
  <c r="LJ230" i="2"/>
  <c r="IS262" i="2"/>
  <c r="IS263" i="2"/>
  <c r="IS265" i="2"/>
  <c r="IS267" i="2"/>
  <c r="IS269" i="2"/>
  <c r="IS271" i="2"/>
  <c r="IS273" i="2"/>
  <c r="IS275" i="2"/>
  <c r="IS277" i="2"/>
  <c r="IS279" i="2"/>
  <c r="IS281" i="2"/>
  <c r="IS283" i="2"/>
  <c r="IS285" i="2"/>
  <c r="IS287" i="2"/>
  <c r="IS289" i="2"/>
  <c r="IS291" i="2"/>
  <c r="IS293" i="2"/>
  <c r="IS295" i="2"/>
  <c r="IS297" i="2"/>
  <c r="IS299" i="2"/>
  <c r="IS301" i="2"/>
  <c r="IS264" i="2"/>
  <c r="IS266" i="2"/>
  <c r="IS268" i="2"/>
  <c r="IS270" i="2"/>
  <c r="IS272" i="2"/>
  <c r="IS274" i="2"/>
  <c r="IS276" i="2"/>
  <c r="IS278" i="2"/>
  <c r="IS280" i="2"/>
  <c r="IS282" i="2"/>
  <c r="IS284" i="2"/>
  <c r="IS286" i="2"/>
  <c r="IS288" i="2"/>
  <c r="IS290" i="2"/>
  <c r="IS292" i="2"/>
  <c r="IS294" i="2"/>
  <c r="IS296" i="2"/>
  <c r="IS298" i="2"/>
  <c r="IS300" i="2"/>
  <c r="IS302" i="2"/>
  <c r="GM230" i="2"/>
  <c r="GQ230" i="2"/>
  <c r="GU230" i="2"/>
  <c r="GY230" i="2"/>
  <c r="HC230" i="2"/>
  <c r="HG230" i="2"/>
  <c r="HK230" i="2"/>
  <c r="HO230" i="2"/>
  <c r="HS230" i="2"/>
  <c r="HW230" i="2"/>
  <c r="IA230" i="2"/>
  <c r="IE230" i="2"/>
  <c r="GN230" i="2"/>
  <c r="GR230" i="2"/>
  <c r="GV230" i="2"/>
  <c r="GZ230" i="2"/>
  <c r="HD230" i="2"/>
  <c r="HH230" i="2"/>
  <c r="HL230" i="2"/>
  <c r="HP230" i="2"/>
  <c r="HT230" i="2"/>
  <c r="HX230" i="2"/>
  <c r="IB230" i="2"/>
  <c r="IF230" i="2"/>
  <c r="GO230" i="2"/>
  <c r="GS230" i="2"/>
  <c r="GW230" i="2"/>
  <c r="HA230" i="2"/>
  <c r="HE230" i="2"/>
  <c r="HI230" i="2"/>
  <c r="HM230" i="2"/>
  <c r="HQ230" i="2"/>
  <c r="HU230" i="2"/>
  <c r="HY230" i="2"/>
  <c r="IC230" i="2"/>
  <c r="IG230" i="2"/>
  <c r="GP230" i="2"/>
  <c r="GT230" i="2"/>
  <c r="GX230" i="2"/>
  <c r="HB230" i="2"/>
  <c r="HF230" i="2"/>
  <c r="HJ230" i="2"/>
  <c r="HN230" i="2"/>
  <c r="HR230" i="2"/>
  <c r="HV230" i="2"/>
  <c r="HZ230" i="2"/>
  <c r="ID230" i="2"/>
  <c r="IH230" i="2"/>
  <c r="DP230" i="2"/>
  <c r="DT230" i="2"/>
  <c r="DX230" i="2"/>
  <c r="EB230" i="2"/>
  <c r="EF230" i="2"/>
  <c r="EJ230" i="2"/>
  <c r="EN230" i="2"/>
  <c r="ER230" i="2"/>
  <c r="EV230" i="2"/>
  <c r="EZ230" i="2"/>
  <c r="FD230" i="2"/>
  <c r="FH230" i="2"/>
  <c r="FL230" i="2"/>
  <c r="FP230" i="2"/>
  <c r="FT230" i="2"/>
  <c r="FX230" i="2"/>
  <c r="GB230" i="2"/>
  <c r="GF230" i="2"/>
  <c r="GJ230" i="2"/>
  <c r="DQ230" i="2"/>
  <c r="DU230" i="2"/>
  <c r="DY230" i="2"/>
  <c r="EC230" i="2"/>
  <c r="EG230" i="2"/>
  <c r="EK230" i="2"/>
  <c r="EO230" i="2"/>
  <c r="ES230" i="2"/>
  <c r="EW230" i="2"/>
  <c r="FA230" i="2"/>
  <c r="FE230" i="2"/>
  <c r="FI230" i="2"/>
  <c r="FM230" i="2"/>
  <c r="FQ230" i="2"/>
  <c r="FU230" i="2"/>
  <c r="FY230" i="2"/>
  <c r="GC230" i="2"/>
  <c r="GG230" i="2"/>
  <c r="GK230" i="2"/>
  <c r="DN230" i="2"/>
  <c r="DR230" i="2"/>
  <c r="DV230" i="2"/>
  <c r="DZ230" i="2"/>
  <c r="ED230" i="2"/>
  <c r="EH230" i="2"/>
  <c r="EL230" i="2"/>
  <c r="EP230" i="2"/>
  <c r="ET230" i="2"/>
  <c r="EX230" i="2"/>
  <c r="FB230" i="2"/>
  <c r="FF230" i="2"/>
  <c r="FJ230" i="2"/>
  <c r="FN230" i="2"/>
  <c r="FR230" i="2"/>
  <c r="FV230" i="2"/>
  <c r="FZ230" i="2"/>
  <c r="GD230" i="2"/>
  <c r="GH230" i="2"/>
  <c r="GL230" i="2"/>
  <c r="DO230" i="2"/>
  <c r="DS230" i="2"/>
  <c r="DW230" i="2"/>
  <c r="EA230" i="2"/>
  <c r="EE230" i="2"/>
  <c r="EI230" i="2"/>
  <c r="EM230" i="2"/>
  <c r="EQ230" i="2"/>
  <c r="EU230" i="2"/>
  <c r="EY230" i="2"/>
  <c r="FC230" i="2"/>
  <c r="FG230" i="2"/>
  <c r="FK230" i="2"/>
  <c r="FO230" i="2"/>
  <c r="FS230" i="2"/>
  <c r="FW230" i="2"/>
  <c r="GA230" i="2"/>
  <c r="GE230" i="2"/>
  <c r="GI230" i="2"/>
  <c r="DE302" i="2"/>
  <c r="BY302" i="2"/>
  <c r="BI302" i="2"/>
  <c r="AV301" i="2"/>
  <c r="BK300" i="2"/>
  <c r="CH299" i="2"/>
  <c r="BB299" i="2"/>
  <c r="AL299" i="2"/>
  <c r="DI298" i="2"/>
  <c r="CW298" i="2"/>
  <c r="CO298" i="2"/>
  <c r="CC298" i="2"/>
  <c r="BM298" i="2"/>
  <c r="BE298" i="2"/>
  <c r="AS298" i="2"/>
  <c r="CV297" i="2"/>
  <c r="AR297" i="2"/>
  <c r="DG296" i="2"/>
  <c r="DC296" i="2"/>
  <c r="BK296" i="2"/>
  <c r="BG296" i="2"/>
  <c r="AE296" i="2"/>
  <c r="BB295" i="2"/>
  <c r="AT295" i="2"/>
  <c r="AH295" i="2"/>
  <c r="DA294" i="2"/>
  <c r="BU294" i="2"/>
  <c r="AS294" i="2"/>
  <c r="CV293" i="2"/>
  <c r="AR293" i="2"/>
  <c r="DC292" i="2"/>
  <c r="CA292" i="2"/>
  <c r="AU292" i="2"/>
  <c r="AE292" i="2"/>
  <c r="AX291" i="2"/>
  <c r="DE290" i="2"/>
  <c r="BY290" i="2"/>
  <c r="BI290" i="2"/>
  <c r="AN289" i="2"/>
  <c r="DK288" i="2"/>
  <c r="CI288" i="2"/>
  <c r="BS288" i="2"/>
  <c r="CT287" i="2"/>
  <c r="CL287" i="2"/>
  <c r="BV287" i="2"/>
  <c r="AL287" i="2"/>
  <c r="DI286" i="2"/>
  <c r="CW286" i="2"/>
  <c r="CO286" i="2"/>
  <c r="CC286" i="2"/>
  <c r="BM286" i="2"/>
  <c r="BE286" i="2"/>
  <c r="AC286" i="2"/>
  <c r="CZ285" i="2"/>
  <c r="CN285" i="2"/>
  <c r="AN285" i="2"/>
  <c r="DK284" i="2"/>
  <c r="CI284" i="2"/>
  <c r="BS284" i="2"/>
  <c r="AU284" i="2"/>
  <c r="AE284" i="2"/>
  <c r="AP283" i="2"/>
  <c r="DI282" i="2"/>
  <c r="CW282" i="2"/>
  <c r="CO282" i="2"/>
  <c r="BI282" i="2"/>
  <c r="CV281" i="2"/>
  <c r="AR281" i="2"/>
  <c r="CI280" i="2"/>
  <c r="BS280" i="2"/>
  <c r="BK280" i="2"/>
  <c r="CH279" i="2"/>
  <c r="BB279" i="2"/>
  <c r="AT279" i="2"/>
  <c r="DM278" i="2"/>
  <c r="CC278" i="2"/>
  <c r="BM278" i="2"/>
  <c r="BE278" i="2"/>
  <c r="CV277" i="2"/>
  <c r="AR277" i="2"/>
  <c r="CT275" i="2"/>
  <c r="AX275" i="2"/>
  <c r="DA274" i="2"/>
  <c r="BY274" i="2"/>
  <c r="BI274" i="2"/>
  <c r="AS274" i="2"/>
  <c r="AC274" i="2"/>
  <c r="CZ273" i="2"/>
  <c r="AN273" i="2"/>
  <c r="DK272" i="2"/>
  <c r="DC272" i="2"/>
  <c r="CE272" i="2"/>
  <c r="BS272" i="2"/>
  <c r="AE272" i="2"/>
  <c r="BV271" i="2"/>
  <c r="AX271" i="2"/>
  <c r="AT271" i="2"/>
  <c r="BY270" i="2"/>
  <c r="BM270" i="2"/>
  <c r="AS270" i="2"/>
  <c r="AG270" i="2"/>
  <c r="CZ269" i="2"/>
  <c r="LM16" i="2"/>
  <c r="II16" i="2"/>
  <c r="IM16" i="2"/>
  <c r="IQ16" i="2"/>
  <c r="IU16" i="2"/>
  <c r="IY16" i="2"/>
  <c r="JC16" i="2"/>
  <c r="JG16" i="2"/>
  <c r="JK16" i="2"/>
  <c r="JO16" i="2"/>
  <c r="JS16" i="2"/>
  <c r="JW16" i="2"/>
  <c r="KA16" i="2"/>
  <c r="KE16" i="2"/>
  <c r="KI16" i="2"/>
  <c r="KM16" i="2"/>
  <c r="KQ16" i="2"/>
  <c r="KU16" i="2"/>
  <c r="KY16" i="2"/>
  <c r="LC16" i="2"/>
  <c r="LG16" i="2"/>
  <c r="LK16" i="2"/>
  <c r="IK16" i="2"/>
  <c r="IP16" i="2"/>
  <c r="IV16" i="2"/>
  <c r="JA16" i="2"/>
  <c r="JF16" i="2"/>
  <c r="JL16" i="2"/>
  <c r="JQ16" i="2"/>
  <c r="JV16" i="2"/>
  <c r="KB16" i="2"/>
  <c r="KG16" i="2"/>
  <c r="KL16" i="2"/>
  <c r="KR16" i="2"/>
  <c r="KW16" i="2"/>
  <c r="LB16" i="2"/>
  <c r="LH16" i="2"/>
  <c r="IL16" i="2"/>
  <c r="IR16" i="2"/>
  <c r="IW16" i="2"/>
  <c r="JB16" i="2"/>
  <c r="JH16" i="2"/>
  <c r="JM16" i="2"/>
  <c r="JR16" i="2"/>
  <c r="JX16" i="2"/>
  <c r="KC16" i="2"/>
  <c r="KH16" i="2"/>
  <c r="KN16" i="2"/>
  <c r="KS16" i="2"/>
  <c r="KX16" i="2"/>
  <c r="LD16" i="2"/>
  <c r="LI16" i="2"/>
  <c r="IS16" i="2"/>
  <c r="JD16" i="2"/>
  <c r="JN16" i="2"/>
  <c r="JY16" i="2"/>
  <c r="KJ16" i="2"/>
  <c r="KT16" i="2"/>
  <c r="LE16" i="2"/>
  <c r="IJ16" i="2"/>
  <c r="IT16" i="2"/>
  <c r="JE16" i="2"/>
  <c r="JP16" i="2"/>
  <c r="JZ16" i="2"/>
  <c r="KK16" i="2"/>
  <c r="KV16" i="2"/>
  <c r="LF16" i="2"/>
  <c r="IX16" i="2"/>
  <c r="JT16" i="2"/>
  <c r="KO16" i="2"/>
  <c r="LJ16" i="2"/>
  <c r="IZ16" i="2"/>
  <c r="JU16" i="2"/>
  <c r="KP16" i="2"/>
  <c r="LL16" i="2"/>
  <c r="IN16" i="2"/>
  <c r="JI16" i="2"/>
  <c r="KD16" i="2"/>
  <c r="KZ16" i="2"/>
  <c r="IO16" i="2"/>
  <c r="JJ16" i="2"/>
  <c r="KF16" i="2"/>
  <c r="LA16" i="2"/>
  <c r="GN16" i="2"/>
  <c r="GR16" i="2"/>
  <c r="GV16" i="2"/>
  <c r="GZ16" i="2"/>
  <c r="HD16" i="2"/>
  <c r="HH16" i="2"/>
  <c r="HL16" i="2"/>
  <c r="HP16" i="2"/>
  <c r="HT16" i="2"/>
  <c r="HX16" i="2"/>
  <c r="IB16" i="2"/>
  <c r="IF16" i="2"/>
  <c r="GO16" i="2"/>
  <c r="GS16" i="2"/>
  <c r="GW16" i="2"/>
  <c r="HA16" i="2"/>
  <c r="HE16" i="2"/>
  <c r="HI16" i="2"/>
  <c r="HM16" i="2"/>
  <c r="HQ16" i="2"/>
  <c r="HU16" i="2"/>
  <c r="HY16" i="2"/>
  <c r="IC16" i="2"/>
  <c r="IG16" i="2"/>
  <c r="GP16" i="2"/>
  <c r="GT16" i="2"/>
  <c r="GX16" i="2"/>
  <c r="HB16" i="2"/>
  <c r="HF16" i="2"/>
  <c r="HJ16" i="2"/>
  <c r="HN16" i="2"/>
  <c r="HR16" i="2"/>
  <c r="HV16" i="2"/>
  <c r="HZ16" i="2"/>
  <c r="ID16" i="2"/>
  <c r="IH16" i="2"/>
  <c r="GM16" i="2"/>
  <c r="GQ16" i="2"/>
  <c r="GU16" i="2"/>
  <c r="GY16" i="2"/>
  <c r="HC16" i="2"/>
  <c r="HG16" i="2"/>
  <c r="HK16" i="2"/>
  <c r="HO16" i="2"/>
  <c r="HS16" i="2"/>
  <c r="HW16" i="2"/>
  <c r="IA16" i="2"/>
  <c r="IE16" i="2"/>
  <c r="DQ16" i="2"/>
  <c r="DU16" i="2"/>
  <c r="DY16" i="2"/>
  <c r="EC16" i="2"/>
  <c r="EG16" i="2"/>
  <c r="EK16" i="2"/>
  <c r="EO16" i="2"/>
  <c r="ES16" i="2"/>
  <c r="EW16" i="2"/>
  <c r="FA16" i="2"/>
  <c r="FE16" i="2"/>
  <c r="FI16" i="2"/>
  <c r="FM16" i="2"/>
  <c r="FQ16" i="2"/>
  <c r="FU16" i="2"/>
  <c r="FY16" i="2"/>
  <c r="GC16" i="2"/>
  <c r="GG16" i="2"/>
  <c r="GK16" i="2"/>
  <c r="DN16" i="2"/>
  <c r="DR16" i="2"/>
  <c r="DV16" i="2"/>
  <c r="DZ16" i="2"/>
  <c r="ED16" i="2"/>
  <c r="EH16" i="2"/>
  <c r="EL16" i="2"/>
  <c r="EP16" i="2"/>
  <c r="ET16" i="2"/>
  <c r="EX16" i="2"/>
  <c r="FB16" i="2"/>
  <c r="FF16" i="2"/>
  <c r="FJ16" i="2"/>
  <c r="FN16" i="2"/>
  <c r="FR16" i="2"/>
  <c r="FV16" i="2"/>
  <c r="FZ16" i="2"/>
  <c r="GD16" i="2"/>
  <c r="GH16" i="2"/>
  <c r="GL16" i="2"/>
  <c r="DO16" i="2"/>
  <c r="DS16" i="2"/>
  <c r="DW16" i="2"/>
  <c r="EA16" i="2"/>
  <c r="EE16" i="2"/>
  <c r="EI16" i="2"/>
  <c r="EM16" i="2"/>
  <c r="EQ16" i="2"/>
  <c r="EU16" i="2"/>
  <c r="EY16" i="2"/>
  <c r="FC16" i="2"/>
  <c r="FG16" i="2"/>
  <c r="FK16" i="2"/>
  <c r="FO16" i="2"/>
  <c r="FS16" i="2"/>
  <c r="FW16" i="2"/>
  <c r="GA16" i="2"/>
  <c r="GE16" i="2"/>
  <c r="GI16" i="2"/>
  <c r="DP16" i="2"/>
  <c r="DT16" i="2"/>
  <c r="DX16" i="2"/>
  <c r="EB16" i="2"/>
  <c r="EF16" i="2"/>
  <c r="EJ16" i="2"/>
  <c r="EN16" i="2"/>
  <c r="ER16" i="2"/>
  <c r="EV16" i="2"/>
  <c r="EZ16" i="2"/>
  <c r="FD16" i="2"/>
  <c r="FH16" i="2"/>
  <c r="FL16" i="2"/>
  <c r="FP16" i="2"/>
  <c r="FT16" i="2"/>
  <c r="FX16" i="2"/>
  <c r="GB16" i="2"/>
  <c r="GF16" i="2"/>
  <c r="GJ16" i="2"/>
  <c r="AD16" i="2"/>
  <c r="AH16" i="2"/>
  <c r="AL16" i="2"/>
  <c r="AP16" i="2"/>
  <c r="AT16" i="2"/>
  <c r="AX16" i="2"/>
  <c r="BB16" i="2"/>
  <c r="BF16" i="2"/>
  <c r="BJ16" i="2"/>
  <c r="BN16" i="2"/>
  <c r="BR16" i="2"/>
  <c r="BV16" i="2"/>
  <c r="BZ16" i="2"/>
  <c r="CD16" i="2"/>
  <c r="CH16" i="2"/>
  <c r="CL16" i="2"/>
  <c r="CP16" i="2"/>
  <c r="CT16" i="2"/>
  <c r="CX16" i="2"/>
  <c r="DB16" i="2"/>
  <c r="DF16" i="2"/>
  <c r="DJ16" i="2"/>
  <c r="AA16" i="2"/>
  <c r="AE16" i="2"/>
  <c r="AI16" i="2"/>
  <c r="AM16" i="2"/>
  <c r="AQ16" i="2"/>
  <c r="AU16" i="2"/>
  <c r="AY16" i="2"/>
  <c r="BC16" i="2"/>
  <c r="BG16" i="2"/>
  <c r="BK16" i="2"/>
  <c r="BO16" i="2"/>
  <c r="BS16" i="2"/>
  <c r="BW16" i="2"/>
  <c r="CA16" i="2"/>
  <c r="CE16" i="2"/>
  <c r="CI16" i="2"/>
  <c r="CM16" i="2"/>
  <c r="CQ16" i="2"/>
  <c r="CU16" i="2"/>
  <c r="CY16" i="2"/>
  <c r="DC16" i="2"/>
  <c r="DG16" i="2"/>
  <c r="DK16" i="2"/>
  <c r="AG16" i="2"/>
  <c r="AO16" i="2"/>
  <c r="AW16" i="2"/>
  <c r="BE16" i="2"/>
  <c r="BM16" i="2"/>
  <c r="BU16" i="2"/>
  <c r="CC16" i="2"/>
  <c r="CK16" i="2"/>
  <c r="CS16" i="2"/>
  <c r="DA16" i="2"/>
  <c r="DI16" i="2"/>
  <c r="AB16" i="2"/>
  <c r="AJ16" i="2"/>
  <c r="AR16" i="2"/>
  <c r="AZ16" i="2"/>
  <c r="BH16" i="2"/>
  <c r="BP16" i="2"/>
  <c r="BX16" i="2"/>
  <c r="CF16" i="2"/>
  <c r="CN16" i="2"/>
  <c r="CV16" i="2"/>
  <c r="DD16" i="2"/>
  <c r="DL16" i="2"/>
  <c r="AC16" i="2"/>
  <c r="AK16" i="2"/>
  <c r="AS16" i="2"/>
  <c r="BA16" i="2"/>
  <c r="BI16" i="2"/>
  <c r="BQ16" i="2"/>
  <c r="BY16" i="2"/>
  <c r="CG16" i="2"/>
  <c r="CO16" i="2"/>
  <c r="CW16" i="2"/>
  <c r="DE16" i="2"/>
  <c r="DM16" i="2"/>
  <c r="AM3" i="2"/>
  <c r="AF16" i="2"/>
  <c r="AN16" i="2"/>
  <c r="AV16" i="2"/>
  <c r="BD16" i="2"/>
  <c r="BL16" i="2"/>
  <c r="BT16" i="2"/>
  <c r="CB16" i="2"/>
  <c r="CJ16" i="2"/>
  <c r="CR16" i="2"/>
  <c r="CZ16" i="2"/>
  <c r="DH16" i="2"/>
  <c r="D185" i="3"/>
  <c r="LM7" i="2"/>
  <c r="II7" i="2"/>
  <c r="IM7" i="2"/>
  <c r="IQ7" i="2"/>
  <c r="IU7" i="2"/>
  <c r="IY7" i="2"/>
  <c r="JC7" i="2"/>
  <c r="JG7" i="2"/>
  <c r="JK7" i="2"/>
  <c r="JO7" i="2"/>
  <c r="JS7" i="2"/>
  <c r="JW7" i="2"/>
  <c r="IJ7" i="2"/>
  <c r="IO7" i="2"/>
  <c r="IT7" i="2"/>
  <c r="IZ7" i="2"/>
  <c r="JE7" i="2"/>
  <c r="JJ7" i="2"/>
  <c r="JP7" i="2"/>
  <c r="JU7" i="2"/>
  <c r="JZ7" i="2"/>
  <c r="KD7" i="2"/>
  <c r="KH7" i="2"/>
  <c r="KL7" i="2"/>
  <c r="KP7" i="2"/>
  <c r="KT7" i="2"/>
  <c r="KX7" i="2"/>
  <c r="LB7" i="2"/>
  <c r="LF7" i="2"/>
  <c r="LJ7" i="2"/>
  <c r="IK7" i="2"/>
  <c r="IR7" i="2"/>
  <c r="IX7" i="2"/>
  <c r="JF7" i="2"/>
  <c r="JM7" i="2"/>
  <c r="JT7" i="2"/>
  <c r="KA7" i="2"/>
  <c r="KF7" i="2"/>
  <c r="KK7" i="2"/>
  <c r="KQ7" i="2"/>
  <c r="KV7" i="2"/>
  <c r="LA7" i="2"/>
  <c r="LG7" i="2"/>
  <c r="LL7" i="2"/>
  <c r="IL7" i="2"/>
  <c r="IS7" i="2"/>
  <c r="JA7" i="2"/>
  <c r="JH7" i="2"/>
  <c r="JN7" i="2"/>
  <c r="JV7" i="2"/>
  <c r="KB7" i="2"/>
  <c r="KG7" i="2"/>
  <c r="KM7" i="2"/>
  <c r="KR7" i="2"/>
  <c r="KW7" i="2"/>
  <c r="LC7" i="2"/>
  <c r="LH7" i="2"/>
  <c r="IW7" i="2"/>
  <c r="JL7" i="2"/>
  <c r="JY7" i="2"/>
  <c r="KJ7" i="2"/>
  <c r="KU7" i="2"/>
  <c r="LE7" i="2"/>
  <c r="IN7" i="2"/>
  <c r="JB7" i="2"/>
  <c r="JQ7" i="2"/>
  <c r="KC7" i="2"/>
  <c r="KN7" i="2"/>
  <c r="KY7" i="2"/>
  <c r="LI7" i="2"/>
  <c r="IP7" i="2"/>
  <c r="JR7" i="2"/>
  <c r="KO7" i="2"/>
  <c r="LK7" i="2"/>
  <c r="IV7" i="2"/>
  <c r="JX7" i="2"/>
  <c r="KS7" i="2"/>
  <c r="KE7" i="2"/>
  <c r="KI7" i="2"/>
  <c r="JD7" i="2"/>
  <c r="KZ7" i="2"/>
  <c r="LD7" i="2"/>
  <c r="JI7" i="2"/>
  <c r="GN7" i="2"/>
  <c r="GR7" i="2"/>
  <c r="GV7" i="2"/>
  <c r="GZ7" i="2"/>
  <c r="HD7" i="2"/>
  <c r="HH7" i="2"/>
  <c r="HL7" i="2"/>
  <c r="HP7" i="2"/>
  <c r="HT7" i="2"/>
  <c r="HX7" i="2"/>
  <c r="IB7" i="2"/>
  <c r="IF7" i="2"/>
  <c r="GO7" i="2"/>
  <c r="GS7" i="2"/>
  <c r="GW7" i="2"/>
  <c r="HA7" i="2"/>
  <c r="HE7" i="2"/>
  <c r="HI7" i="2"/>
  <c r="HM7" i="2"/>
  <c r="HQ7" i="2"/>
  <c r="HU7" i="2"/>
  <c r="HY7" i="2"/>
  <c r="IC7" i="2"/>
  <c r="IG7" i="2"/>
  <c r="GP7" i="2"/>
  <c r="GT7" i="2"/>
  <c r="GX7" i="2"/>
  <c r="HB7" i="2"/>
  <c r="HF7" i="2"/>
  <c r="HJ7" i="2"/>
  <c r="HN7" i="2"/>
  <c r="HR7" i="2"/>
  <c r="HV7" i="2"/>
  <c r="HZ7" i="2"/>
  <c r="ID7" i="2"/>
  <c r="IH7" i="2"/>
  <c r="GM7" i="2"/>
  <c r="GQ7" i="2"/>
  <c r="GU7" i="2"/>
  <c r="GY7" i="2"/>
  <c r="HC7" i="2"/>
  <c r="HG7" i="2"/>
  <c r="HK7" i="2"/>
  <c r="HO7" i="2"/>
  <c r="HS7" i="2"/>
  <c r="HW7" i="2"/>
  <c r="IA7" i="2"/>
  <c r="IE7" i="2"/>
  <c r="DN7" i="2"/>
  <c r="DR7" i="2"/>
  <c r="DV7" i="2"/>
  <c r="DZ7" i="2"/>
  <c r="ED7" i="2"/>
  <c r="EH7" i="2"/>
  <c r="EL7" i="2"/>
  <c r="EP7" i="2"/>
  <c r="ET7" i="2"/>
  <c r="EX7" i="2"/>
  <c r="FB7" i="2"/>
  <c r="FF7" i="2"/>
  <c r="FJ7" i="2"/>
  <c r="FN7" i="2"/>
  <c r="FR7" i="2"/>
  <c r="FV7" i="2"/>
  <c r="FZ7" i="2"/>
  <c r="GD7" i="2"/>
  <c r="GH7" i="2"/>
  <c r="GL7" i="2"/>
  <c r="DO7" i="2"/>
  <c r="DS7" i="2"/>
  <c r="DW7" i="2"/>
  <c r="EA7" i="2"/>
  <c r="EE7" i="2"/>
  <c r="EI7" i="2"/>
  <c r="EM7" i="2"/>
  <c r="EQ7" i="2"/>
  <c r="EU7" i="2"/>
  <c r="EY7" i="2"/>
  <c r="FC7" i="2"/>
  <c r="FG7" i="2"/>
  <c r="FK7" i="2"/>
  <c r="FO7" i="2"/>
  <c r="FS7" i="2"/>
  <c r="FW7" i="2"/>
  <c r="GA7" i="2"/>
  <c r="GE7" i="2"/>
  <c r="GI7" i="2"/>
  <c r="DP7" i="2"/>
  <c r="DT7" i="2"/>
  <c r="DX7" i="2"/>
  <c r="EB7" i="2"/>
  <c r="EF7" i="2"/>
  <c r="EJ7" i="2"/>
  <c r="EN7" i="2"/>
  <c r="ER7" i="2"/>
  <c r="EV7" i="2"/>
  <c r="EZ7" i="2"/>
  <c r="FD7" i="2"/>
  <c r="FH7" i="2"/>
  <c r="FL7" i="2"/>
  <c r="FP7" i="2"/>
  <c r="FT7" i="2"/>
  <c r="FX7" i="2"/>
  <c r="GB7" i="2"/>
  <c r="GF7" i="2"/>
  <c r="GJ7" i="2"/>
  <c r="DQ7" i="2"/>
  <c r="DU7" i="2"/>
  <c r="DY7" i="2"/>
  <c r="EC7" i="2"/>
  <c r="EG7" i="2"/>
  <c r="EK7" i="2"/>
  <c r="EO7" i="2"/>
  <c r="ES7" i="2"/>
  <c r="EW7" i="2"/>
  <c r="FA7" i="2"/>
  <c r="FE7" i="2"/>
  <c r="FI7" i="2"/>
  <c r="FM7" i="2"/>
  <c r="FQ7" i="2"/>
  <c r="FU7" i="2"/>
  <c r="FY7" i="2"/>
  <c r="GC7" i="2"/>
  <c r="GG7" i="2"/>
  <c r="GK7" i="2"/>
  <c r="AC7" i="2"/>
  <c r="AG7" i="2"/>
  <c r="AK7" i="2"/>
  <c r="AO7" i="2"/>
  <c r="AS7" i="2"/>
  <c r="AW7" i="2"/>
  <c r="BA7" i="2"/>
  <c r="BE7" i="2"/>
  <c r="BI7" i="2"/>
  <c r="BM7" i="2"/>
  <c r="BQ7" i="2"/>
  <c r="BU7" i="2"/>
  <c r="BY7" i="2"/>
  <c r="CC7" i="2"/>
  <c r="CG7" i="2"/>
  <c r="CK7" i="2"/>
  <c r="CO7" i="2"/>
  <c r="CS7" i="2"/>
  <c r="CW7" i="2"/>
  <c r="DA7" i="2"/>
  <c r="DE7" i="2"/>
  <c r="DI7" i="2"/>
  <c r="DM7" i="2"/>
  <c r="AD3" i="2"/>
  <c r="AD7" i="2"/>
  <c r="AH7" i="2"/>
  <c r="AL7" i="2"/>
  <c r="AP7" i="2"/>
  <c r="AT7" i="2"/>
  <c r="AX7" i="2"/>
  <c r="BB7" i="2"/>
  <c r="BF7" i="2"/>
  <c r="BJ7" i="2"/>
  <c r="BN7" i="2"/>
  <c r="BR7" i="2"/>
  <c r="BV7" i="2"/>
  <c r="BZ7" i="2"/>
  <c r="CD7" i="2"/>
  <c r="CH7" i="2"/>
  <c r="CL7" i="2"/>
  <c r="CP7" i="2"/>
  <c r="CT7" i="2"/>
  <c r="CX7" i="2"/>
  <c r="DB7" i="2"/>
  <c r="DF7" i="2"/>
  <c r="DJ7" i="2"/>
  <c r="AB7" i="2"/>
  <c r="AJ7" i="2"/>
  <c r="AR7" i="2"/>
  <c r="AZ7" i="2"/>
  <c r="BH7" i="2"/>
  <c r="BP7" i="2"/>
  <c r="BX7" i="2"/>
  <c r="CF7" i="2"/>
  <c r="CN7" i="2"/>
  <c r="CV7" i="2"/>
  <c r="DD7" i="2"/>
  <c r="DL7" i="2"/>
  <c r="AE7" i="2"/>
  <c r="AM7" i="2"/>
  <c r="AU7" i="2"/>
  <c r="BC7" i="2"/>
  <c r="BK7" i="2"/>
  <c r="BS7" i="2"/>
  <c r="CA7" i="2"/>
  <c r="CI7" i="2"/>
  <c r="CQ7" i="2"/>
  <c r="CY7" i="2"/>
  <c r="DG7" i="2"/>
  <c r="AF7" i="2"/>
  <c r="AN7" i="2"/>
  <c r="AV7" i="2"/>
  <c r="BD7" i="2"/>
  <c r="BL7" i="2"/>
  <c r="BT7" i="2"/>
  <c r="CB7" i="2"/>
  <c r="CJ7" i="2"/>
  <c r="CR7" i="2"/>
  <c r="CZ7" i="2"/>
  <c r="DH7" i="2"/>
  <c r="AA7" i="2"/>
  <c r="AI7" i="2"/>
  <c r="AQ7" i="2"/>
  <c r="AY7" i="2"/>
  <c r="BG7" i="2"/>
  <c r="BO7" i="2"/>
  <c r="BW7" i="2"/>
  <c r="CE7" i="2"/>
  <c r="CM7" i="2"/>
  <c r="CU7" i="2"/>
  <c r="DC7" i="2"/>
  <c r="DK7" i="2"/>
  <c r="LM18" i="2"/>
  <c r="II18" i="2"/>
  <c r="IM18" i="2"/>
  <c r="IQ18" i="2"/>
  <c r="IU18" i="2"/>
  <c r="IY18" i="2"/>
  <c r="JC18" i="2"/>
  <c r="JG18" i="2"/>
  <c r="JK18" i="2"/>
  <c r="JO18" i="2"/>
  <c r="JS18" i="2"/>
  <c r="JW18" i="2"/>
  <c r="KA18" i="2"/>
  <c r="KE18" i="2"/>
  <c r="KI18" i="2"/>
  <c r="KM18" i="2"/>
  <c r="KQ18" i="2"/>
  <c r="KU18" i="2"/>
  <c r="KY18" i="2"/>
  <c r="LC18" i="2"/>
  <c r="LG18" i="2"/>
  <c r="LK18" i="2"/>
  <c r="IL18" i="2"/>
  <c r="IR18" i="2"/>
  <c r="IW18" i="2"/>
  <c r="JB18" i="2"/>
  <c r="JH18" i="2"/>
  <c r="JM18" i="2"/>
  <c r="JR18" i="2"/>
  <c r="JX18" i="2"/>
  <c r="KC18" i="2"/>
  <c r="KH18" i="2"/>
  <c r="KN18" i="2"/>
  <c r="KS18" i="2"/>
  <c r="KX18" i="2"/>
  <c r="LD18" i="2"/>
  <c r="LI18" i="2"/>
  <c r="IN18" i="2"/>
  <c r="IS18" i="2"/>
  <c r="IX18" i="2"/>
  <c r="JD18" i="2"/>
  <c r="JI18" i="2"/>
  <c r="JN18" i="2"/>
  <c r="JT18" i="2"/>
  <c r="JY18" i="2"/>
  <c r="KD18" i="2"/>
  <c r="KJ18" i="2"/>
  <c r="KO18" i="2"/>
  <c r="KT18" i="2"/>
  <c r="KZ18" i="2"/>
  <c r="LE18" i="2"/>
  <c r="LJ18" i="2"/>
  <c r="IO18" i="2"/>
  <c r="IZ18" i="2"/>
  <c r="JJ18" i="2"/>
  <c r="JU18" i="2"/>
  <c r="KF18" i="2"/>
  <c r="KP18" i="2"/>
  <c r="LA18" i="2"/>
  <c r="LL18" i="2"/>
  <c r="IP18" i="2"/>
  <c r="JA18" i="2"/>
  <c r="JL18" i="2"/>
  <c r="JV18" i="2"/>
  <c r="KG18" i="2"/>
  <c r="KR18" i="2"/>
  <c r="LB18" i="2"/>
  <c r="IJ18" i="2"/>
  <c r="JE18" i="2"/>
  <c r="JZ18" i="2"/>
  <c r="KV18" i="2"/>
  <c r="IK18" i="2"/>
  <c r="JF18" i="2"/>
  <c r="KB18" i="2"/>
  <c r="KW18" i="2"/>
  <c r="IT18" i="2"/>
  <c r="JP18" i="2"/>
  <c r="KK18" i="2"/>
  <c r="LF18" i="2"/>
  <c r="IV18" i="2"/>
  <c r="JQ18" i="2"/>
  <c r="KL18" i="2"/>
  <c r="LH18" i="2"/>
  <c r="GN18" i="2"/>
  <c r="GR18" i="2"/>
  <c r="GV18" i="2"/>
  <c r="GZ18" i="2"/>
  <c r="HD18" i="2"/>
  <c r="HH18" i="2"/>
  <c r="HL18" i="2"/>
  <c r="HP18" i="2"/>
  <c r="HT18" i="2"/>
  <c r="HX18" i="2"/>
  <c r="IB18" i="2"/>
  <c r="IF18" i="2"/>
  <c r="GO18" i="2"/>
  <c r="GS18" i="2"/>
  <c r="GW18" i="2"/>
  <c r="HA18" i="2"/>
  <c r="HE18" i="2"/>
  <c r="HI18" i="2"/>
  <c r="HM18" i="2"/>
  <c r="HQ18" i="2"/>
  <c r="HU18" i="2"/>
  <c r="HY18" i="2"/>
  <c r="IC18" i="2"/>
  <c r="IG18" i="2"/>
  <c r="GP18" i="2"/>
  <c r="GT18" i="2"/>
  <c r="GX18" i="2"/>
  <c r="HB18" i="2"/>
  <c r="HF18" i="2"/>
  <c r="HJ18" i="2"/>
  <c r="HN18" i="2"/>
  <c r="HR18" i="2"/>
  <c r="HV18" i="2"/>
  <c r="HZ18" i="2"/>
  <c r="ID18" i="2"/>
  <c r="IH18" i="2"/>
  <c r="GM18" i="2"/>
  <c r="GQ18" i="2"/>
  <c r="GU18" i="2"/>
  <c r="GY18" i="2"/>
  <c r="HC18" i="2"/>
  <c r="HG18" i="2"/>
  <c r="HK18" i="2"/>
  <c r="HO18" i="2"/>
  <c r="HS18" i="2"/>
  <c r="HW18" i="2"/>
  <c r="IA18" i="2"/>
  <c r="IE18" i="2"/>
  <c r="DO18" i="2"/>
  <c r="DS18" i="2"/>
  <c r="DW18" i="2"/>
  <c r="EA18" i="2"/>
  <c r="EE18" i="2"/>
  <c r="EI18" i="2"/>
  <c r="EM18" i="2"/>
  <c r="EQ18" i="2"/>
  <c r="EU18" i="2"/>
  <c r="EY18" i="2"/>
  <c r="FC18" i="2"/>
  <c r="FG18" i="2"/>
  <c r="FK18" i="2"/>
  <c r="FO18" i="2"/>
  <c r="FS18" i="2"/>
  <c r="FW18" i="2"/>
  <c r="GA18" i="2"/>
  <c r="GE18" i="2"/>
  <c r="GI18" i="2"/>
  <c r="DP18" i="2"/>
  <c r="DT18" i="2"/>
  <c r="DX18" i="2"/>
  <c r="EB18" i="2"/>
  <c r="EF18" i="2"/>
  <c r="EJ18" i="2"/>
  <c r="EN18" i="2"/>
  <c r="ER18" i="2"/>
  <c r="EV18" i="2"/>
  <c r="EZ18" i="2"/>
  <c r="FD18" i="2"/>
  <c r="FH18" i="2"/>
  <c r="FL18" i="2"/>
  <c r="FP18" i="2"/>
  <c r="FT18" i="2"/>
  <c r="FX18" i="2"/>
  <c r="GB18" i="2"/>
  <c r="GF18" i="2"/>
  <c r="GJ18" i="2"/>
  <c r="DQ18" i="2"/>
  <c r="DU18" i="2"/>
  <c r="DY18" i="2"/>
  <c r="EC18" i="2"/>
  <c r="EG18" i="2"/>
  <c r="EK18" i="2"/>
  <c r="EO18" i="2"/>
  <c r="ES18" i="2"/>
  <c r="EW18" i="2"/>
  <c r="FA18" i="2"/>
  <c r="FE18" i="2"/>
  <c r="FI18" i="2"/>
  <c r="FM18" i="2"/>
  <c r="FQ18" i="2"/>
  <c r="FU18" i="2"/>
  <c r="FY18" i="2"/>
  <c r="GC18" i="2"/>
  <c r="GG18" i="2"/>
  <c r="GK18" i="2"/>
  <c r="DN18" i="2"/>
  <c r="DR18" i="2"/>
  <c r="DV18" i="2"/>
  <c r="DZ18" i="2"/>
  <c r="ED18" i="2"/>
  <c r="EH18" i="2"/>
  <c r="EL18" i="2"/>
  <c r="EP18" i="2"/>
  <c r="ET18" i="2"/>
  <c r="EX18" i="2"/>
  <c r="FB18" i="2"/>
  <c r="FF18" i="2"/>
  <c r="FJ18" i="2"/>
  <c r="FN18" i="2"/>
  <c r="FR18" i="2"/>
  <c r="FV18" i="2"/>
  <c r="FZ18" i="2"/>
  <c r="GD18" i="2"/>
  <c r="GH18" i="2"/>
  <c r="GL18" i="2"/>
  <c r="AO3" i="2"/>
  <c r="AB18" i="2"/>
  <c r="AF18" i="2"/>
  <c r="AJ18" i="2"/>
  <c r="AN18" i="2"/>
  <c r="AR18" i="2"/>
  <c r="AV18" i="2"/>
  <c r="AZ18" i="2"/>
  <c r="BD18" i="2"/>
  <c r="BH18" i="2"/>
  <c r="BL18" i="2"/>
  <c r="BP18" i="2"/>
  <c r="BT18" i="2"/>
  <c r="BX18" i="2"/>
  <c r="CB18" i="2"/>
  <c r="CF18" i="2"/>
  <c r="CJ18" i="2"/>
  <c r="CN18" i="2"/>
  <c r="CR18" i="2"/>
  <c r="CV18" i="2"/>
  <c r="CZ18" i="2"/>
  <c r="DD18" i="2"/>
  <c r="DH18" i="2"/>
  <c r="DL18" i="2"/>
  <c r="AC18" i="2"/>
  <c r="AG18" i="2"/>
  <c r="AK18" i="2"/>
  <c r="AO18" i="2"/>
  <c r="AS18" i="2"/>
  <c r="AW18" i="2"/>
  <c r="BA18" i="2"/>
  <c r="BE18" i="2"/>
  <c r="BI18" i="2"/>
  <c r="BM18" i="2"/>
  <c r="BQ18" i="2"/>
  <c r="BU18" i="2"/>
  <c r="BY18" i="2"/>
  <c r="CC18" i="2"/>
  <c r="CG18" i="2"/>
  <c r="CK18" i="2"/>
  <c r="CO18" i="2"/>
  <c r="CS18" i="2"/>
  <c r="CW18" i="2"/>
  <c r="DA18" i="2"/>
  <c r="DE18" i="2"/>
  <c r="DI18" i="2"/>
  <c r="DM18" i="2"/>
  <c r="AA18" i="2"/>
  <c r="AI18" i="2"/>
  <c r="AQ18" i="2"/>
  <c r="AY18" i="2"/>
  <c r="BG18" i="2"/>
  <c r="BO18" i="2"/>
  <c r="BW18" i="2"/>
  <c r="CE18" i="2"/>
  <c r="CM18" i="2"/>
  <c r="CU18" i="2"/>
  <c r="DC18" i="2"/>
  <c r="DK18" i="2"/>
  <c r="AD18" i="2"/>
  <c r="AL18" i="2"/>
  <c r="AT18" i="2"/>
  <c r="BB18" i="2"/>
  <c r="BJ18" i="2"/>
  <c r="BR18" i="2"/>
  <c r="BZ18" i="2"/>
  <c r="CH18" i="2"/>
  <c r="CP18" i="2"/>
  <c r="CX18" i="2"/>
  <c r="DF18" i="2"/>
  <c r="AE18" i="2"/>
  <c r="AM18" i="2"/>
  <c r="AU18" i="2"/>
  <c r="BC18" i="2"/>
  <c r="BK18" i="2"/>
  <c r="BS18" i="2"/>
  <c r="CA18" i="2"/>
  <c r="CI18" i="2"/>
  <c r="CQ18" i="2"/>
  <c r="CY18" i="2"/>
  <c r="DG18" i="2"/>
  <c r="AH18" i="2"/>
  <c r="AP18" i="2"/>
  <c r="AX18" i="2"/>
  <c r="BF18" i="2"/>
  <c r="BN18" i="2"/>
  <c r="BV18" i="2"/>
  <c r="CD18" i="2"/>
  <c r="CL18" i="2"/>
  <c r="CT18" i="2"/>
  <c r="DB18" i="2"/>
  <c r="DJ18" i="2"/>
  <c r="LM4" i="2"/>
  <c r="IL4" i="2"/>
  <c r="IP4" i="2"/>
  <c r="IT4" i="2"/>
  <c r="IX4" i="2"/>
  <c r="JB4" i="2"/>
  <c r="JF4" i="2"/>
  <c r="JJ4" i="2"/>
  <c r="JN4" i="2"/>
  <c r="JR4" i="2"/>
  <c r="JV4" i="2"/>
  <c r="JZ4" i="2"/>
  <c r="KD4" i="2"/>
  <c r="KH4" i="2"/>
  <c r="KL4" i="2"/>
  <c r="KP4" i="2"/>
  <c r="IM4" i="2"/>
  <c r="IR4" i="2"/>
  <c r="IW4" i="2"/>
  <c r="JC4" i="2"/>
  <c r="JH4" i="2"/>
  <c r="JM4" i="2"/>
  <c r="JS4" i="2"/>
  <c r="JX4" i="2"/>
  <c r="KC4" i="2"/>
  <c r="KI4" i="2"/>
  <c r="KN4" i="2"/>
  <c r="KS4" i="2"/>
  <c r="KW4" i="2"/>
  <c r="LA4" i="2"/>
  <c r="LE4" i="2"/>
  <c r="LI4" i="2"/>
  <c r="IJ4" i="2"/>
  <c r="IQ4" i="2"/>
  <c r="IY4" i="2"/>
  <c r="JE4" i="2"/>
  <c r="JL4" i="2"/>
  <c r="JT4" i="2"/>
  <c r="KA4" i="2"/>
  <c r="KG4" i="2"/>
  <c r="KO4" i="2"/>
  <c r="KU4" i="2"/>
  <c r="KZ4" i="2"/>
  <c r="LF4" i="2"/>
  <c r="LK4" i="2"/>
  <c r="IK4" i="2"/>
  <c r="IS4" i="2"/>
  <c r="IZ4" i="2"/>
  <c r="JG4" i="2"/>
  <c r="JO4" i="2"/>
  <c r="JU4" i="2"/>
  <c r="KB4" i="2"/>
  <c r="KJ4" i="2"/>
  <c r="KQ4" i="2"/>
  <c r="KV4" i="2"/>
  <c r="LB4" i="2"/>
  <c r="LG4" i="2"/>
  <c r="LL4" i="2"/>
  <c r="IO4" i="2"/>
  <c r="JD4" i="2"/>
  <c r="JQ4" i="2"/>
  <c r="KF4" i="2"/>
  <c r="KT4" i="2"/>
  <c r="LD4" i="2"/>
  <c r="IU4" i="2"/>
  <c r="JI4" i="2"/>
  <c r="JW4" i="2"/>
  <c r="KK4" i="2"/>
  <c r="KX4" i="2"/>
  <c r="LH4" i="2"/>
  <c r="JA4" i="2"/>
  <c r="KE4" i="2"/>
  <c r="LC4" i="2"/>
  <c r="II4" i="2"/>
  <c r="JK4" i="2"/>
  <c r="KM4" i="2"/>
  <c r="LJ4" i="2"/>
  <c r="IN4" i="2"/>
  <c r="KR4" i="2"/>
  <c r="IV4" i="2"/>
  <c r="KY4" i="2"/>
  <c r="JP4" i="2"/>
  <c r="JY4" i="2"/>
  <c r="GN4" i="2"/>
  <c r="GR4" i="2"/>
  <c r="GV4" i="2"/>
  <c r="GZ4" i="2"/>
  <c r="HD4" i="2"/>
  <c r="HH4" i="2"/>
  <c r="HL4" i="2"/>
  <c r="HP4" i="2"/>
  <c r="HT4" i="2"/>
  <c r="HX4" i="2"/>
  <c r="IB4" i="2"/>
  <c r="IF4" i="2"/>
  <c r="GO4" i="2"/>
  <c r="GS4" i="2"/>
  <c r="GW4" i="2"/>
  <c r="HA4" i="2"/>
  <c r="HE4" i="2"/>
  <c r="HI4" i="2"/>
  <c r="HM4" i="2"/>
  <c r="HQ4" i="2"/>
  <c r="HU4" i="2"/>
  <c r="HY4" i="2"/>
  <c r="IC4" i="2"/>
  <c r="IG4" i="2"/>
  <c r="GP4" i="2"/>
  <c r="GT4" i="2"/>
  <c r="GX4" i="2"/>
  <c r="HB4" i="2"/>
  <c r="HF4" i="2"/>
  <c r="HJ4" i="2"/>
  <c r="HN4" i="2"/>
  <c r="HR4" i="2"/>
  <c r="HV4" i="2"/>
  <c r="HZ4" i="2"/>
  <c r="ID4" i="2"/>
  <c r="IH4" i="2"/>
  <c r="GM4" i="2"/>
  <c r="GQ4" i="2"/>
  <c r="GU4" i="2"/>
  <c r="GY4" i="2"/>
  <c r="HC4" i="2"/>
  <c r="HG4" i="2"/>
  <c r="HK4" i="2"/>
  <c r="HO4" i="2"/>
  <c r="HS4" i="2"/>
  <c r="HW4" i="2"/>
  <c r="IA4" i="2"/>
  <c r="IE4" i="2"/>
  <c r="DQ4" i="2"/>
  <c r="DU4" i="2"/>
  <c r="DY4" i="2"/>
  <c r="EC4" i="2"/>
  <c r="EG4" i="2"/>
  <c r="EK4" i="2"/>
  <c r="EO4" i="2"/>
  <c r="ES4" i="2"/>
  <c r="EW4" i="2"/>
  <c r="FA4" i="2"/>
  <c r="FE4" i="2"/>
  <c r="FI4" i="2"/>
  <c r="FM4" i="2"/>
  <c r="FQ4" i="2"/>
  <c r="FU4" i="2"/>
  <c r="FY4" i="2"/>
  <c r="GC4" i="2"/>
  <c r="GG4" i="2"/>
  <c r="GK4" i="2"/>
  <c r="DN4" i="2"/>
  <c r="DR4" i="2"/>
  <c r="DV4" i="2"/>
  <c r="DZ4" i="2"/>
  <c r="ED4" i="2"/>
  <c r="EH4" i="2"/>
  <c r="EL4" i="2"/>
  <c r="EP4" i="2"/>
  <c r="ET4" i="2"/>
  <c r="EX4" i="2"/>
  <c r="FB4" i="2"/>
  <c r="FF4" i="2"/>
  <c r="FJ4" i="2"/>
  <c r="FN4" i="2"/>
  <c r="FR4" i="2"/>
  <c r="FV4" i="2"/>
  <c r="FZ4" i="2"/>
  <c r="GD4" i="2"/>
  <c r="GH4" i="2"/>
  <c r="GL4" i="2"/>
  <c r="DO4" i="2"/>
  <c r="DS4" i="2"/>
  <c r="DW4" i="2"/>
  <c r="EA4" i="2"/>
  <c r="EE4" i="2"/>
  <c r="EI4" i="2"/>
  <c r="EM4" i="2"/>
  <c r="EQ4" i="2"/>
  <c r="EU4" i="2"/>
  <c r="EY4" i="2"/>
  <c r="FC4" i="2"/>
  <c r="FG4" i="2"/>
  <c r="FK4" i="2"/>
  <c r="FO4" i="2"/>
  <c r="FS4" i="2"/>
  <c r="FW4" i="2"/>
  <c r="GA4" i="2"/>
  <c r="GE4" i="2"/>
  <c r="GI4" i="2"/>
  <c r="DP4" i="2"/>
  <c r="DT4" i="2"/>
  <c r="DX4" i="2"/>
  <c r="EB4" i="2"/>
  <c r="EF4" i="2"/>
  <c r="EJ4" i="2"/>
  <c r="EN4" i="2"/>
  <c r="ER4" i="2"/>
  <c r="EV4" i="2"/>
  <c r="EZ4" i="2"/>
  <c r="FD4" i="2"/>
  <c r="FH4" i="2"/>
  <c r="FL4" i="2"/>
  <c r="FP4" i="2"/>
  <c r="FT4" i="2"/>
  <c r="FX4" i="2"/>
  <c r="GB4" i="2"/>
  <c r="GF4" i="2"/>
  <c r="GJ4" i="2"/>
  <c r="AD4" i="2"/>
  <c r="AH4" i="2"/>
  <c r="AL4" i="2"/>
  <c r="AP4" i="2"/>
  <c r="AT4" i="2"/>
  <c r="AX4" i="2"/>
  <c r="BB4" i="2"/>
  <c r="BF4" i="2"/>
  <c r="BJ4" i="2"/>
  <c r="BN4" i="2"/>
  <c r="BR4" i="2"/>
  <c r="BV4" i="2"/>
  <c r="BZ4" i="2"/>
  <c r="CD4" i="2"/>
  <c r="CH4" i="2"/>
  <c r="CL4" i="2"/>
  <c r="CP4" i="2"/>
  <c r="CT4" i="2"/>
  <c r="CX4" i="2"/>
  <c r="DB4" i="2"/>
  <c r="DF4" i="2"/>
  <c r="DJ4" i="2"/>
  <c r="AA4" i="2"/>
  <c r="AE4" i="2"/>
  <c r="AI4" i="2"/>
  <c r="AM4" i="2"/>
  <c r="AQ4" i="2"/>
  <c r="AU4" i="2"/>
  <c r="AY4" i="2"/>
  <c r="BC4" i="2"/>
  <c r="BG4" i="2"/>
  <c r="BK4" i="2"/>
  <c r="BO4" i="2"/>
  <c r="BS4" i="2"/>
  <c r="BW4" i="2"/>
  <c r="CA4" i="2"/>
  <c r="CE4" i="2"/>
  <c r="CI4" i="2"/>
  <c r="CM4" i="2"/>
  <c r="CQ4" i="2"/>
  <c r="CU4" i="2"/>
  <c r="CY4" i="2"/>
  <c r="DC4" i="2"/>
  <c r="DG4" i="2"/>
  <c r="DK4" i="2"/>
  <c r="AC4" i="2"/>
  <c r="AK4" i="2"/>
  <c r="AS4" i="2"/>
  <c r="BA4" i="2"/>
  <c r="BI4" i="2"/>
  <c r="BQ4" i="2"/>
  <c r="BY4" i="2"/>
  <c r="CG4" i="2"/>
  <c r="CO4" i="2"/>
  <c r="CW4" i="2"/>
  <c r="DE4" i="2"/>
  <c r="DM4" i="2"/>
  <c r="AA3" i="2"/>
  <c r="AF4" i="2"/>
  <c r="AN4" i="2"/>
  <c r="AV4" i="2"/>
  <c r="BD4" i="2"/>
  <c r="BL4" i="2"/>
  <c r="BT4" i="2"/>
  <c r="CB4" i="2"/>
  <c r="CJ4" i="2"/>
  <c r="CR4" i="2"/>
  <c r="CZ4" i="2"/>
  <c r="DH4" i="2"/>
  <c r="AG4" i="2"/>
  <c r="AO4" i="2"/>
  <c r="AW4" i="2"/>
  <c r="BE4" i="2"/>
  <c r="BM4" i="2"/>
  <c r="BU4" i="2"/>
  <c r="CC4" i="2"/>
  <c r="CK4" i="2"/>
  <c r="CS4" i="2"/>
  <c r="DA4" i="2"/>
  <c r="DI4" i="2"/>
  <c r="AB4" i="2"/>
  <c r="AJ4" i="2"/>
  <c r="AR4" i="2"/>
  <c r="AZ4" i="2"/>
  <c r="BH4" i="2"/>
  <c r="BP4" i="2"/>
  <c r="BX4" i="2"/>
  <c r="CF4" i="2"/>
  <c r="CN4" i="2"/>
  <c r="CV4" i="2"/>
  <c r="DD4" i="2"/>
  <c r="DL4" i="2"/>
  <c r="D9" i="3"/>
  <c r="IL14" i="2"/>
  <c r="IP14" i="2"/>
  <c r="IT14" i="2"/>
  <c r="IX14" i="2"/>
  <c r="JB14" i="2"/>
  <c r="JF14" i="2"/>
  <c r="JJ14" i="2"/>
  <c r="LM14" i="2"/>
  <c r="II14" i="2"/>
  <c r="IM14" i="2"/>
  <c r="IQ14" i="2"/>
  <c r="IU14" i="2"/>
  <c r="IY14" i="2"/>
  <c r="JC14" i="2"/>
  <c r="JG14" i="2"/>
  <c r="JK14" i="2"/>
  <c r="JO14" i="2"/>
  <c r="JS14" i="2"/>
  <c r="JW14" i="2"/>
  <c r="KA14" i="2"/>
  <c r="KE14" i="2"/>
  <c r="KI14" i="2"/>
  <c r="KM14" i="2"/>
  <c r="KQ14" i="2"/>
  <c r="KU14" i="2"/>
  <c r="KY14" i="2"/>
  <c r="LC14" i="2"/>
  <c r="LG14" i="2"/>
  <c r="LK14" i="2"/>
  <c r="IK14" i="2"/>
  <c r="IS14" i="2"/>
  <c r="JA14" i="2"/>
  <c r="JI14" i="2"/>
  <c r="JP14" i="2"/>
  <c r="JU14" i="2"/>
  <c r="JZ14" i="2"/>
  <c r="KF14" i="2"/>
  <c r="KK14" i="2"/>
  <c r="KP14" i="2"/>
  <c r="KV14" i="2"/>
  <c r="LA14" i="2"/>
  <c r="LF14" i="2"/>
  <c r="LL14" i="2"/>
  <c r="IN14" i="2"/>
  <c r="IV14" i="2"/>
  <c r="JD14" i="2"/>
  <c r="JL14" i="2"/>
  <c r="JQ14" i="2"/>
  <c r="JV14" i="2"/>
  <c r="KB14" i="2"/>
  <c r="KG14" i="2"/>
  <c r="KL14" i="2"/>
  <c r="KR14" i="2"/>
  <c r="KW14" i="2"/>
  <c r="LB14" i="2"/>
  <c r="LH14" i="2"/>
  <c r="IO14" i="2"/>
  <c r="JE14" i="2"/>
  <c r="JR14" i="2"/>
  <c r="KC14" i="2"/>
  <c r="KN14" i="2"/>
  <c r="KX14" i="2"/>
  <c r="LI14" i="2"/>
  <c r="IR14" i="2"/>
  <c r="JH14" i="2"/>
  <c r="JT14" i="2"/>
  <c r="KD14" i="2"/>
  <c r="KO14" i="2"/>
  <c r="KZ14" i="2"/>
  <c r="LJ14" i="2"/>
  <c r="JM14" i="2"/>
  <c r="KH14" i="2"/>
  <c r="LD14" i="2"/>
  <c r="IJ14" i="2"/>
  <c r="JN14" i="2"/>
  <c r="KJ14" i="2"/>
  <c r="LE14" i="2"/>
  <c r="IW14" i="2"/>
  <c r="JX14" i="2"/>
  <c r="KS14" i="2"/>
  <c r="IZ14" i="2"/>
  <c r="JY14" i="2"/>
  <c r="KT14" i="2"/>
  <c r="GN14" i="2"/>
  <c r="GR14" i="2"/>
  <c r="GV14" i="2"/>
  <c r="GZ14" i="2"/>
  <c r="HD14" i="2"/>
  <c r="HH14" i="2"/>
  <c r="HL14" i="2"/>
  <c r="HP14" i="2"/>
  <c r="HT14" i="2"/>
  <c r="HX14" i="2"/>
  <c r="IB14" i="2"/>
  <c r="IF14" i="2"/>
  <c r="GO14" i="2"/>
  <c r="GS14" i="2"/>
  <c r="GW14" i="2"/>
  <c r="HA14" i="2"/>
  <c r="HE14" i="2"/>
  <c r="HI14" i="2"/>
  <c r="HM14" i="2"/>
  <c r="HQ14" i="2"/>
  <c r="HU14" i="2"/>
  <c r="HY14" i="2"/>
  <c r="IC14" i="2"/>
  <c r="IG14" i="2"/>
  <c r="GP14" i="2"/>
  <c r="GT14" i="2"/>
  <c r="GX14" i="2"/>
  <c r="HB14" i="2"/>
  <c r="HF14" i="2"/>
  <c r="HJ14" i="2"/>
  <c r="HN14" i="2"/>
  <c r="HR14" i="2"/>
  <c r="HV14" i="2"/>
  <c r="HZ14" i="2"/>
  <c r="ID14" i="2"/>
  <c r="IH14" i="2"/>
  <c r="GM14" i="2"/>
  <c r="GQ14" i="2"/>
  <c r="GU14" i="2"/>
  <c r="GY14" i="2"/>
  <c r="HC14" i="2"/>
  <c r="HG14" i="2"/>
  <c r="HK14" i="2"/>
  <c r="HO14" i="2"/>
  <c r="HS14" i="2"/>
  <c r="HW14" i="2"/>
  <c r="IA14" i="2"/>
  <c r="IE14" i="2"/>
  <c r="DO14" i="2"/>
  <c r="DS14" i="2"/>
  <c r="DW14" i="2"/>
  <c r="EA14" i="2"/>
  <c r="EE14" i="2"/>
  <c r="EI14" i="2"/>
  <c r="EM14" i="2"/>
  <c r="EQ14" i="2"/>
  <c r="EU14" i="2"/>
  <c r="EY14" i="2"/>
  <c r="FC14" i="2"/>
  <c r="FG14" i="2"/>
  <c r="FK14" i="2"/>
  <c r="FO14" i="2"/>
  <c r="FS14" i="2"/>
  <c r="FW14" i="2"/>
  <c r="GA14" i="2"/>
  <c r="GE14" i="2"/>
  <c r="GI14" i="2"/>
  <c r="DP14" i="2"/>
  <c r="DT14" i="2"/>
  <c r="DX14" i="2"/>
  <c r="EB14" i="2"/>
  <c r="EF14" i="2"/>
  <c r="EJ14" i="2"/>
  <c r="EN14" i="2"/>
  <c r="ER14" i="2"/>
  <c r="EV14" i="2"/>
  <c r="EZ14" i="2"/>
  <c r="FD14" i="2"/>
  <c r="FH14" i="2"/>
  <c r="FL14" i="2"/>
  <c r="FP14" i="2"/>
  <c r="FT14" i="2"/>
  <c r="FX14" i="2"/>
  <c r="GB14" i="2"/>
  <c r="GF14" i="2"/>
  <c r="GJ14" i="2"/>
  <c r="DQ14" i="2"/>
  <c r="DU14" i="2"/>
  <c r="DY14" i="2"/>
  <c r="EC14" i="2"/>
  <c r="EG14" i="2"/>
  <c r="EK14" i="2"/>
  <c r="EO14" i="2"/>
  <c r="ES14" i="2"/>
  <c r="EW14" i="2"/>
  <c r="FA14" i="2"/>
  <c r="FE14" i="2"/>
  <c r="FI14" i="2"/>
  <c r="FM14" i="2"/>
  <c r="FQ14" i="2"/>
  <c r="FU14" i="2"/>
  <c r="FY14" i="2"/>
  <c r="GC14" i="2"/>
  <c r="GG14" i="2"/>
  <c r="GK14" i="2"/>
  <c r="DN14" i="2"/>
  <c r="DR14" i="2"/>
  <c r="DV14" i="2"/>
  <c r="DZ14" i="2"/>
  <c r="ED14" i="2"/>
  <c r="EH14" i="2"/>
  <c r="EL14" i="2"/>
  <c r="EP14" i="2"/>
  <c r="ET14" i="2"/>
  <c r="EX14" i="2"/>
  <c r="FB14" i="2"/>
  <c r="FF14" i="2"/>
  <c r="FJ14" i="2"/>
  <c r="FN14" i="2"/>
  <c r="FR14" i="2"/>
  <c r="FV14" i="2"/>
  <c r="FZ14" i="2"/>
  <c r="GD14" i="2"/>
  <c r="GH14" i="2"/>
  <c r="GL14" i="2"/>
  <c r="AK3" i="2"/>
  <c r="AB14" i="2"/>
  <c r="AF14" i="2"/>
  <c r="AJ14" i="2"/>
  <c r="AN14" i="2"/>
  <c r="AR14" i="2"/>
  <c r="AV14" i="2"/>
  <c r="AZ14" i="2"/>
  <c r="BD14" i="2"/>
  <c r="BH14" i="2"/>
  <c r="BL14" i="2"/>
  <c r="BP14" i="2"/>
  <c r="BT14" i="2"/>
  <c r="BX14" i="2"/>
  <c r="CB14" i="2"/>
  <c r="CF14" i="2"/>
  <c r="CJ14" i="2"/>
  <c r="CN14" i="2"/>
  <c r="CR14" i="2"/>
  <c r="CV14" i="2"/>
  <c r="CZ14" i="2"/>
  <c r="DD14" i="2"/>
  <c r="DH14" i="2"/>
  <c r="DL14" i="2"/>
  <c r="AC14" i="2"/>
  <c r="AG14" i="2"/>
  <c r="AK14" i="2"/>
  <c r="AO14" i="2"/>
  <c r="AS14" i="2"/>
  <c r="AW14" i="2"/>
  <c r="BA14" i="2"/>
  <c r="BE14" i="2"/>
  <c r="BI14" i="2"/>
  <c r="BM14" i="2"/>
  <c r="BQ14" i="2"/>
  <c r="BU14" i="2"/>
  <c r="BY14" i="2"/>
  <c r="CC14" i="2"/>
  <c r="CG14" i="2"/>
  <c r="CK14" i="2"/>
  <c r="CO14" i="2"/>
  <c r="CS14" i="2"/>
  <c r="CW14" i="2"/>
  <c r="DA14" i="2"/>
  <c r="DE14" i="2"/>
  <c r="DI14" i="2"/>
  <c r="DM14" i="2"/>
  <c r="AE14" i="2"/>
  <c r="AM14" i="2"/>
  <c r="AU14" i="2"/>
  <c r="BC14" i="2"/>
  <c r="BK14" i="2"/>
  <c r="BS14" i="2"/>
  <c r="CA14" i="2"/>
  <c r="CI14" i="2"/>
  <c r="CQ14" i="2"/>
  <c r="CY14" i="2"/>
  <c r="DG14" i="2"/>
  <c r="AH14" i="2"/>
  <c r="AP14" i="2"/>
  <c r="AX14" i="2"/>
  <c r="BF14" i="2"/>
  <c r="BN14" i="2"/>
  <c r="BV14" i="2"/>
  <c r="CD14" i="2"/>
  <c r="CL14" i="2"/>
  <c r="CT14" i="2"/>
  <c r="DB14" i="2"/>
  <c r="DJ14" i="2"/>
  <c r="AA14" i="2"/>
  <c r="AI14" i="2"/>
  <c r="AQ14" i="2"/>
  <c r="AY14" i="2"/>
  <c r="BG14" i="2"/>
  <c r="BO14" i="2"/>
  <c r="BW14" i="2"/>
  <c r="CE14" i="2"/>
  <c r="CM14" i="2"/>
  <c r="CU14" i="2"/>
  <c r="DC14" i="2"/>
  <c r="DK14" i="2"/>
  <c r="AD14" i="2"/>
  <c r="AL14" i="2"/>
  <c r="AT14" i="2"/>
  <c r="BB14" i="2"/>
  <c r="BJ14" i="2"/>
  <c r="BR14" i="2"/>
  <c r="BZ14" i="2"/>
  <c r="CH14" i="2"/>
  <c r="CP14" i="2"/>
  <c r="CX14" i="2"/>
  <c r="DF14" i="2"/>
  <c r="LM33" i="2"/>
  <c r="IL33" i="2"/>
  <c r="IP33" i="2"/>
  <c r="IT33" i="2"/>
  <c r="IX33" i="2"/>
  <c r="JB33" i="2"/>
  <c r="JF33" i="2"/>
  <c r="JJ33" i="2"/>
  <c r="JN33" i="2"/>
  <c r="JR33" i="2"/>
  <c r="JV33" i="2"/>
  <c r="JZ33" i="2"/>
  <c r="KD33" i="2"/>
  <c r="KH33" i="2"/>
  <c r="KL33" i="2"/>
  <c r="IJ33" i="2"/>
  <c r="IO33" i="2"/>
  <c r="IU33" i="2"/>
  <c r="IZ33" i="2"/>
  <c r="JE33" i="2"/>
  <c r="JK33" i="2"/>
  <c r="JP33" i="2"/>
  <c r="JU33" i="2"/>
  <c r="KA33" i="2"/>
  <c r="KF33" i="2"/>
  <c r="KK33" i="2"/>
  <c r="KP33" i="2"/>
  <c r="KT33" i="2"/>
  <c r="KX33" i="2"/>
  <c r="LB33" i="2"/>
  <c r="LF33" i="2"/>
  <c r="LJ33" i="2"/>
  <c r="IK33" i="2"/>
  <c r="IQ33" i="2"/>
  <c r="IV33" i="2"/>
  <c r="JA33" i="2"/>
  <c r="JG33" i="2"/>
  <c r="JL33" i="2"/>
  <c r="JQ33" i="2"/>
  <c r="JW33" i="2"/>
  <c r="KB33" i="2"/>
  <c r="KG33" i="2"/>
  <c r="KM33" i="2"/>
  <c r="KQ33" i="2"/>
  <c r="KU33" i="2"/>
  <c r="KY33" i="2"/>
  <c r="LC33" i="2"/>
  <c r="LG33" i="2"/>
  <c r="LK33" i="2"/>
  <c r="IR33" i="2"/>
  <c r="JC33" i="2"/>
  <c r="JM33" i="2"/>
  <c r="JX33" i="2"/>
  <c r="KI33" i="2"/>
  <c r="KR33" i="2"/>
  <c r="KZ33" i="2"/>
  <c r="LH33" i="2"/>
  <c r="II33" i="2"/>
  <c r="IS33" i="2"/>
  <c r="JD33" i="2"/>
  <c r="JO33" i="2"/>
  <c r="JY33" i="2"/>
  <c r="KJ33" i="2"/>
  <c r="KS33" i="2"/>
  <c r="LA33" i="2"/>
  <c r="LI33" i="2"/>
  <c r="IM33" i="2"/>
  <c r="IW33" i="2"/>
  <c r="JH33" i="2"/>
  <c r="JS33" i="2"/>
  <c r="KC33" i="2"/>
  <c r="KN33" i="2"/>
  <c r="KV33" i="2"/>
  <c r="LD33" i="2"/>
  <c r="LL33" i="2"/>
  <c r="IY33" i="2"/>
  <c r="KO33" i="2"/>
  <c r="JI33" i="2"/>
  <c r="KW33" i="2"/>
  <c r="LE33" i="2"/>
  <c r="IN33" i="2"/>
  <c r="JT33" i="2"/>
  <c r="KE33" i="2"/>
  <c r="GN33" i="2"/>
  <c r="GR33" i="2"/>
  <c r="GV33" i="2"/>
  <c r="GZ33" i="2"/>
  <c r="HD33" i="2"/>
  <c r="HH33" i="2"/>
  <c r="HL33" i="2"/>
  <c r="HP33" i="2"/>
  <c r="HT33" i="2"/>
  <c r="HX33" i="2"/>
  <c r="IB33" i="2"/>
  <c r="IF33" i="2"/>
  <c r="GO33" i="2"/>
  <c r="GS33" i="2"/>
  <c r="GW33" i="2"/>
  <c r="HA33" i="2"/>
  <c r="HE33" i="2"/>
  <c r="HI33" i="2"/>
  <c r="HM33" i="2"/>
  <c r="HQ33" i="2"/>
  <c r="HU33" i="2"/>
  <c r="HY33" i="2"/>
  <c r="IC33" i="2"/>
  <c r="IG33" i="2"/>
  <c r="GP33" i="2"/>
  <c r="GT33" i="2"/>
  <c r="GX33" i="2"/>
  <c r="HB33" i="2"/>
  <c r="HF33" i="2"/>
  <c r="HJ33" i="2"/>
  <c r="HN33" i="2"/>
  <c r="HR33" i="2"/>
  <c r="HV33" i="2"/>
  <c r="HZ33" i="2"/>
  <c r="ID33" i="2"/>
  <c r="IH33" i="2"/>
  <c r="GM33" i="2"/>
  <c r="GQ33" i="2"/>
  <c r="GU33" i="2"/>
  <c r="GY33" i="2"/>
  <c r="HC33" i="2"/>
  <c r="HG33" i="2"/>
  <c r="HK33" i="2"/>
  <c r="HO33" i="2"/>
  <c r="HS33" i="2"/>
  <c r="HW33" i="2"/>
  <c r="IA33" i="2"/>
  <c r="IE33" i="2"/>
  <c r="DP33" i="2"/>
  <c r="DT33" i="2"/>
  <c r="DX33" i="2"/>
  <c r="EB33" i="2"/>
  <c r="EF33" i="2"/>
  <c r="EJ33" i="2"/>
  <c r="EN33" i="2"/>
  <c r="ER33" i="2"/>
  <c r="EV33" i="2"/>
  <c r="EZ33" i="2"/>
  <c r="FD33" i="2"/>
  <c r="FH33" i="2"/>
  <c r="FL33" i="2"/>
  <c r="FP33" i="2"/>
  <c r="FT33" i="2"/>
  <c r="FX33" i="2"/>
  <c r="GB33" i="2"/>
  <c r="GF33" i="2"/>
  <c r="GJ33" i="2"/>
  <c r="DQ33" i="2"/>
  <c r="DU33" i="2"/>
  <c r="DY33" i="2"/>
  <c r="EC33" i="2"/>
  <c r="EG33" i="2"/>
  <c r="EK33" i="2"/>
  <c r="EO33" i="2"/>
  <c r="ES33" i="2"/>
  <c r="EW33" i="2"/>
  <c r="FA33" i="2"/>
  <c r="FE33" i="2"/>
  <c r="FI33" i="2"/>
  <c r="FM33" i="2"/>
  <c r="FQ33" i="2"/>
  <c r="FU33" i="2"/>
  <c r="FY33" i="2"/>
  <c r="GC33" i="2"/>
  <c r="GG33" i="2"/>
  <c r="GK33" i="2"/>
  <c r="DN33" i="2"/>
  <c r="DR33" i="2"/>
  <c r="DV33" i="2"/>
  <c r="DZ33" i="2"/>
  <c r="ED33" i="2"/>
  <c r="EH33" i="2"/>
  <c r="EL33" i="2"/>
  <c r="EP33" i="2"/>
  <c r="ET33" i="2"/>
  <c r="EX33" i="2"/>
  <c r="FB33" i="2"/>
  <c r="FF33" i="2"/>
  <c r="FJ33" i="2"/>
  <c r="FN33" i="2"/>
  <c r="FR33" i="2"/>
  <c r="FV33" i="2"/>
  <c r="FZ33" i="2"/>
  <c r="GD33" i="2"/>
  <c r="GH33" i="2"/>
  <c r="GL33" i="2"/>
  <c r="DO33" i="2"/>
  <c r="DS33" i="2"/>
  <c r="DW33" i="2"/>
  <c r="EA33" i="2"/>
  <c r="EE33" i="2"/>
  <c r="EI33" i="2"/>
  <c r="EM33" i="2"/>
  <c r="EQ33" i="2"/>
  <c r="EU33" i="2"/>
  <c r="EY33" i="2"/>
  <c r="FC33" i="2"/>
  <c r="FG33" i="2"/>
  <c r="FK33" i="2"/>
  <c r="FO33" i="2"/>
  <c r="FS33" i="2"/>
  <c r="FW33" i="2"/>
  <c r="GA33" i="2"/>
  <c r="GE33" i="2"/>
  <c r="GI33" i="2"/>
  <c r="AA33" i="2"/>
  <c r="AE33" i="2"/>
  <c r="AI33" i="2"/>
  <c r="AM33" i="2"/>
  <c r="AQ33" i="2"/>
  <c r="AU33" i="2"/>
  <c r="AY33" i="2"/>
  <c r="BC33" i="2"/>
  <c r="BG33" i="2"/>
  <c r="BK33" i="2"/>
  <c r="BO33" i="2"/>
  <c r="BS33" i="2"/>
  <c r="BW33" i="2"/>
  <c r="CA33" i="2"/>
  <c r="CE33" i="2"/>
  <c r="CI33" i="2"/>
  <c r="CM33" i="2"/>
  <c r="CQ33" i="2"/>
  <c r="CU33" i="2"/>
  <c r="CY33" i="2"/>
  <c r="DC33" i="2"/>
  <c r="DG33" i="2"/>
  <c r="DK33" i="2"/>
  <c r="AB33" i="2"/>
  <c r="AF33" i="2"/>
  <c r="AJ33" i="2"/>
  <c r="AN33" i="2"/>
  <c r="AR33" i="2"/>
  <c r="AV33" i="2"/>
  <c r="AZ33" i="2"/>
  <c r="BD33" i="2"/>
  <c r="BH33" i="2"/>
  <c r="BL33" i="2"/>
  <c r="BP33" i="2"/>
  <c r="BT33" i="2"/>
  <c r="BX33" i="2"/>
  <c r="CB33" i="2"/>
  <c r="CF33" i="2"/>
  <c r="CJ33" i="2"/>
  <c r="CN33" i="2"/>
  <c r="CR33" i="2"/>
  <c r="CV33" i="2"/>
  <c r="CZ33" i="2"/>
  <c r="DD33" i="2"/>
  <c r="DH33" i="2"/>
  <c r="DL33" i="2"/>
  <c r="BD3" i="2"/>
  <c r="AD33" i="2"/>
  <c r="AL33" i="2"/>
  <c r="AT33" i="2"/>
  <c r="BB33" i="2"/>
  <c r="BJ33" i="2"/>
  <c r="BR33" i="2"/>
  <c r="BZ33" i="2"/>
  <c r="CH33" i="2"/>
  <c r="CP33" i="2"/>
  <c r="CX33" i="2"/>
  <c r="DF33" i="2"/>
  <c r="AG33" i="2"/>
  <c r="AO33" i="2"/>
  <c r="AW33" i="2"/>
  <c r="BE33" i="2"/>
  <c r="R34" i="1" s="1" a="1"/>
  <c r="R34" i="1" s="1"/>
  <c r="T34" i="1" s="1"/>
  <c r="BM33" i="2"/>
  <c r="BU33" i="2"/>
  <c r="CC33" i="2"/>
  <c r="CK33" i="2"/>
  <c r="CS33" i="2"/>
  <c r="DA33" i="2"/>
  <c r="DI33" i="2"/>
  <c r="AH33" i="2"/>
  <c r="AP33" i="2"/>
  <c r="AX33" i="2"/>
  <c r="BF33" i="2"/>
  <c r="BN33" i="2"/>
  <c r="BV33" i="2"/>
  <c r="CD33" i="2"/>
  <c r="CL33" i="2"/>
  <c r="CT33" i="2"/>
  <c r="DB33" i="2"/>
  <c r="DJ33" i="2"/>
  <c r="AC33" i="2"/>
  <c r="AK33" i="2"/>
  <c r="AS33" i="2"/>
  <c r="BA33" i="2"/>
  <c r="BI33" i="2"/>
  <c r="BQ33" i="2"/>
  <c r="BY33" i="2"/>
  <c r="CG33" i="2"/>
  <c r="CO33" i="2"/>
  <c r="CW33" i="2"/>
  <c r="DE33" i="2"/>
  <c r="DM33" i="2"/>
  <c r="D186" i="3"/>
  <c r="LM28" i="2"/>
  <c r="IJ28" i="2"/>
  <c r="IN28" i="2"/>
  <c r="IR28" i="2"/>
  <c r="IV28" i="2"/>
  <c r="IZ28" i="2"/>
  <c r="JD28" i="2"/>
  <c r="JH28" i="2"/>
  <c r="JL28" i="2"/>
  <c r="JP28" i="2"/>
  <c r="JT28" i="2"/>
  <c r="JX28" i="2"/>
  <c r="KB28" i="2"/>
  <c r="KF28" i="2"/>
  <c r="KJ28" i="2"/>
  <c r="KN28" i="2"/>
  <c r="KR28" i="2"/>
  <c r="KV28" i="2"/>
  <c r="KZ28" i="2"/>
  <c r="LD28" i="2"/>
  <c r="LH28" i="2"/>
  <c r="LL28" i="2"/>
  <c r="IK28" i="2"/>
  <c r="IO28" i="2"/>
  <c r="IS28" i="2"/>
  <c r="IW28" i="2"/>
  <c r="JA28" i="2"/>
  <c r="JE28" i="2"/>
  <c r="JI28" i="2"/>
  <c r="JM28" i="2"/>
  <c r="JQ28" i="2"/>
  <c r="JU28" i="2"/>
  <c r="JY28" i="2"/>
  <c r="KC28" i="2"/>
  <c r="KG28" i="2"/>
  <c r="KK28" i="2"/>
  <c r="KO28" i="2"/>
  <c r="KS28" i="2"/>
  <c r="KW28" i="2"/>
  <c r="LA28" i="2"/>
  <c r="LE28" i="2"/>
  <c r="LI28" i="2"/>
  <c r="IL28" i="2"/>
  <c r="IT28" i="2"/>
  <c r="JB28" i="2"/>
  <c r="JJ28" i="2"/>
  <c r="JR28" i="2"/>
  <c r="JZ28" i="2"/>
  <c r="KH28" i="2"/>
  <c r="KP28" i="2"/>
  <c r="KX28" i="2"/>
  <c r="LF28" i="2"/>
  <c r="IM28" i="2"/>
  <c r="IU28" i="2"/>
  <c r="JC28" i="2"/>
  <c r="JK28" i="2"/>
  <c r="JS28" i="2"/>
  <c r="KA28" i="2"/>
  <c r="KI28" i="2"/>
  <c r="KQ28" i="2"/>
  <c r="KY28" i="2"/>
  <c r="LG28" i="2"/>
  <c r="IP28" i="2"/>
  <c r="JF28" i="2"/>
  <c r="JV28" i="2"/>
  <c r="KL28" i="2"/>
  <c r="LB28" i="2"/>
  <c r="IQ28" i="2"/>
  <c r="JG28" i="2"/>
  <c r="JW28" i="2"/>
  <c r="KM28" i="2"/>
  <c r="LC28" i="2"/>
  <c r="IX28" i="2"/>
  <c r="JN28" i="2"/>
  <c r="KD28" i="2"/>
  <c r="KT28" i="2"/>
  <c r="LJ28" i="2"/>
  <c r="JO28" i="2"/>
  <c r="KE28" i="2"/>
  <c r="II28" i="2"/>
  <c r="IY28" i="2"/>
  <c r="KU28" i="2"/>
  <c r="LK28" i="2"/>
  <c r="GN28" i="2"/>
  <c r="GR28" i="2"/>
  <c r="GV28" i="2"/>
  <c r="GZ28" i="2"/>
  <c r="HD28" i="2"/>
  <c r="HH28" i="2"/>
  <c r="HL28" i="2"/>
  <c r="HP28" i="2"/>
  <c r="HT28" i="2"/>
  <c r="HX28" i="2"/>
  <c r="IB28" i="2"/>
  <c r="IF28" i="2"/>
  <c r="GO28" i="2"/>
  <c r="GS28" i="2"/>
  <c r="GW28" i="2"/>
  <c r="HA28" i="2"/>
  <c r="HE28" i="2"/>
  <c r="HI28" i="2"/>
  <c r="HM28" i="2"/>
  <c r="HQ28" i="2"/>
  <c r="HU28" i="2"/>
  <c r="HY28" i="2"/>
  <c r="IC28" i="2"/>
  <c r="IG28" i="2"/>
  <c r="GP28" i="2"/>
  <c r="GT28" i="2"/>
  <c r="GX28" i="2"/>
  <c r="HB28" i="2"/>
  <c r="HF28" i="2"/>
  <c r="HJ28" i="2"/>
  <c r="HN28" i="2"/>
  <c r="HR28" i="2"/>
  <c r="HV28" i="2"/>
  <c r="HZ28" i="2"/>
  <c r="ID28" i="2"/>
  <c r="IH28" i="2"/>
  <c r="GM28" i="2"/>
  <c r="GQ28" i="2"/>
  <c r="GU28" i="2"/>
  <c r="GY28" i="2"/>
  <c r="HC28" i="2"/>
  <c r="HG28" i="2"/>
  <c r="HK28" i="2"/>
  <c r="HO28" i="2"/>
  <c r="HS28" i="2"/>
  <c r="HW28" i="2"/>
  <c r="IA28" i="2"/>
  <c r="IE28" i="2"/>
  <c r="DQ28" i="2"/>
  <c r="DU28" i="2"/>
  <c r="DY28" i="2"/>
  <c r="EC28" i="2"/>
  <c r="EG28" i="2"/>
  <c r="EK28" i="2"/>
  <c r="EO28" i="2"/>
  <c r="ES28" i="2"/>
  <c r="EW28" i="2"/>
  <c r="FA28" i="2"/>
  <c r="FE28" i="2"/>
  <c r="FI28" i="2"/>
  <c r="FM28" i="2"/>
  <c r="FQ28" i="2"/>
  <c r="FU28" i="2"/>
  <c r="FY28" i="2"/>
  <c r="GC28" i="2"/>
  <c r="GG28" i="2"/>
  <c r="GK28" i="2"/>
  <c r="DN28" i="2"/>
  <c r="DR28" i="2"/>
  <c r="DV28" i="2"/>
  <c r="DZ28" i="2"/>
  <c r="ED28" i="2"/>
  <c r="EH28" i="2"/>
  <c r="EL28" i="2"/>
  <c r="EP28" i="2"/>
  <c r="ET28" i="2"/>
  <c r="EX28" i="2"/>
  <c r="FB28" i="2"/>
  <c r="FF28" i="2"/>
  <c r="FJ28" i="2"/>
  <c r="FN28" i="2"/>
  <c r="FR28" i="2"/>
  <c r="FV28" i="2"/>
  <c r="FZ28" i="2"/>
  <c r="GD28" i="2"/>
  <c r="GH28" i="2"/>
  <c r="GL28" i="2"/>
  <c r="DO28" i="2"/>
  <c r="DS28" i="2"/>
  <c r="DW28" i="2"/>
  <c r="EA28" i="2"/>
  <c r="EE28" i="2"/>
  <c r="EI28" i="2"/>
  <c r="EM28" i="2"/>
  <c r="EQ28" i="2"/>
  <c r="EU28" i="2"/>
  <c r="EY28" i="2"/>
  <c r="FC28" i="2"/>
  <c r="FG28" i="2"/>
  <c r="FK28" i="2"/>
  <c r="FO28" i="2"/>
  <c r="FS28" i="2"/>
  <c r="FW28" i="2"/>
  <c r="GA28" i="2"/>
  <c r="GE28" i="2"/>
  <c r="GI28" i="2"/>
  <c r="DP28" i="2"/>
  <c r="DT28" i="2"/>
  <c r="DX28" i="2"/>
  <c r="EB28" i="2"/>
  <c r="EF28" i="2"/>
  <c r="EJ28" i="2"/>
  <c r="EN28" i="2"/>
  <c r="ER28" i="2"/>
  <c r="EV28" i="2"/>
  <c r="EZ28" i="2"/>
  <c r="FD28" i="2"/>
  <c r="FH28" i="2"/>
  <c r="FL28" i="2"/>
  <c r="FP28" i="2"/>
  <c r="FT28" i="2"/>
  <c r="FX28" i="2"/>
  <c r="GB28" i="2"/>
  <c r="GF28" i="2"/>
  <c r="GJ28" i="2"/>
  <c r="AD28" i="2"/>
  <c r="AH28" i="2"/>
  <c r="AL28" i="2"/>
  <c r="AP28" i="2"/>
  <c r="AT28" i="2"/>
  <c r="AX28" i="2"/>
  <c r="BB28" i="2"/>
  <c r="BF28" i="2"/>
  <c r="BJ28" i="2"/>
  <c r="BN28" i="2"/>
  <c r="BR28" i="2"/>
  <c r="BV28" i="2"/>
  <c r="BZ28" i="2"/>
  <c r="CD28" i="2"/>
  <c r="CH28" i="2"/>
  <c r="CL28" i="2"/>
  <c r="CP28" i="2"/>
  <c r="CT28" i="2"/>
  <c r="CX28" i="2"/>
  <c r="DB28" i="2"/>
  <c r="DF28" i="2"/>
  <c r="DJ28" i="2"/>
  <c r="AA28" i="2"/>
  <c r="AE28" i="2"/>
  <c r="AI28" i="2"/>
  <c r="AM28" i="2"/>
  <c r="AQ28" i="2"/>
  <c r="AU28" i="2"/>
  <c r="AY28" i="2"/>
  <c r="BC28" i="2"/>
  <c r="BG28" i="2"/>
  <c r="BK28" i="2"/>
  <c r="BO28" i="2"/>
  <c r="BS28" i="2"/>
  <c r="BW28" i="2"/>
  <c r="CA28" i="2"/>
  <c r="CE28" i="2"/>
  <c r="CI28" i="2"/>
  <c r="CM28" i="2"/>
  <c r="CQ28" i="2"/>
  <c r="CU28" i="2"/>
  <c r="CY28" i="2"/>
  <c r="DC28" i="2"/>
  <c r="DG28" i="2"/>
  <c r="DK28" i="2"/>
  <c r="AC28" i="2"/>
  <c r="AK28" i="2"/>
  <c r="AS28" i="2"/>
  <c r="BA28" i="2"/>
  <c r="BI28" i="2"/>
  <c r="BQ28" i="2"/>
  <c r="BY28" i="2"/>
  <c r="CG28" i="2"/>
  <c r="CO28" i="2"/>
  <c r="CW28" i="2"/>
  <c r="DE28" i="2"/>
  <c r="DM28" i="2"/>
  <c r="AY3" i="2"/>
  <c r="AF28" i="2"/>
  <c r="AN28" i="2"/>
  <c r="AV28" i="2"/>
  <c r="BD28" i="2"/>
  <c r="BL28" i="2"/>
  <c r="BT28" i="2"/>
  <c r="CB28" i="2"/>
  <c r="CJ28" i="2"/>
  <c r="CR28" i="2"/>
  <c r="CZ28" i="2"/>
  <c r="DH28" i="2"/>
  <c r="AG28" i="2"/>
  <c r="AO28" i="2"/>
  <c r="AW28" i="2"/>
  <c r="BE28" i="2"/>
  <c r="BM28" i="2"/>
  <c r="BU28" i="2"/>
  <c r="CC28" i="2"/>
  <c r="CK28" i="2"/>
  <c r="CS28" i="2"/>
  <c r="DA28" i="2"/>
  <c r="DI28" i="2"/>
  <c r="AB28" i="2"/>
  <c r="AJ28" i="2"/>
  <c r="AR28" i="2"/>
  <c r="AZ28" i="2"/>
  <c r="BH28" i="2"/>
  <c r="BP28" i="2"/>
  <c r="BX28" i="2"/>
  <c r="CF28" i="2"/>
  <c r="CN28" i="2"/>
  <c r="CV28" i="2"/>
  <c r="DD28" i="2"/>
  <c r="DL28" i="2"/>
  <c r="D85" i="3"/>
  <c r="LM46" i="2"/>
  <c r="IJ46" i="2"/>
  <c r="IN46" i="2"/>
  <c r="IR46" i="2"/>
  <c r="IV46" i="2"/>
  <c r="IZ46" i="2"/>
  <c r="JD46" i="2"/>
  <c r="JH46" i="2"/>
  <c r="JL46" i="2"/>
  <c r="JP46" i="2"/>
  <c r="JT46" i="2"/>
  <c r="JX46" i="2"/>
  <c r="KB46" i="2"/>
  <c r="KF46" i="2"/>
  <c r="KJ46" i="2"/>
  <c r="KN46" i="2"/>
  <c r="KR46" i="2"/>
  <c r="KV46" i="2"/>
  <c r="KZ46" i="2"/>
  <c r="LD46" i="2"/>
  <c r="LH46" i="2"/>
  <c r="LL46" i="2"/>
  <c r="IK46" i="2"/>
  <c r="IO46" i="2"/>
  <c r="IS46" i="2"/>
  <c r="IW46" i="2"/>
  <c r="JA46" i="2"/>
  <c r="JE46" i="2"/>
  <c r="JI46" i="2"/>
  <c r="JM46" i="2"/>
  <c r="JQ46" i="2"/>
  <c r="JU46" i="2"/>
  <c r="JY46" i="2"/>
  <c r="KC46" i="2"/>
  <c r="KG46" i="2"/>
  <c r="KK46" i="2"/>
  <c r="KO46" i="2"/>
  <c r="KS46" i="2"/>
  <c r="KW46" i="2"/>
  <c r="LA46" i="2"/>
  <c r="LE46" i="2"/>
  <c r="LI46" i="2"/>
  <c r="IM46" i="2"/>
  <c r="IU46" i="2"/>
  <c r="JC46" i="2"/>
  <c r="JK46" i="2"/>
  <c r="JS46" i="2"/>
  <c r="KA46" i="2"/>
  <c r="KI46" i="2"/>
  <c r="KQ46" i="2"/>
  <c r="KY46" i="2"/>
  <c r="LG46" i="2"/>
  <c r="IP46" i="2"/>
  <c r="IX46" i="2"/>
  <c r="JF46" i="2"/>
  <c r="JN46" i="2"/>
  <c r="JV46" i="2"/>
  <c r="KD46" i="2"/>
  <c r="KL46" i="2"/>
  <c r="KT46" i="2"/>
  <c r="LB46" i="2"/>
  <c r="LJ46" i="2"/>
  <c r="IQ46" i="2"/>
  <c r="JG46" i="2"/>
  <c r="JW46" i="2"/>
  <c r="KM46" i="2"/>
  <c r="LC46" i="2"/>
  <c r="IT46" i="2"/>
  <c r="JJ46" i="2"/>
  <c r="JZ46" i="2"/>
  <c r="KP46" i="2"/>
  <c r="LF46" i="2"/>
  <c r="II46" i="2"/>
  <c r="IY46" i="2"/>
  <c r="JO46" i="2"/>
  <c r="KE46" i="2"/>
  <c r="KU46" i="2"/>
  <c r="LK46" i="2"/>
  <c r="JB46" i="2"/>
  <c r="JR46" i="2"/>
  <c r="KH46" i="2"/>
  <c r="IL46" i="2"/>
  <c r="KX46" i="2"/>
  <c r="GN46" i="2"/>
  <c r="GR46" i="2"/>
  <c r="GV46" i="2"/>
  <c r="GZ46" i="2"/>
  <c r="HD46" i="2"/>
  <c r="HH46" i="2"/>
  <c r="HL46" i="2"/>
  <c r="HP46" i="2"/>
  <c r="HT46" i="2"/>
  <c r="HX46" i="2"/>
  <c r="IB46" i="2"/>
  <c r="IF46" i="2"/>
  <c r="GO46" i="2"/>
  <c r="GS46" i="2"/>
  <c r="GW46" i="2"/>
  <c r="HA46" i="2"/>
  <c r="HE46" i="2"/>
  <c r="HI46" i="2"/>
  <c r="HM46" i="2"/>
  <c r="HQ46" i="2"/>
  <c r="HU46" i="2"/>
  <c r="HY46" i="2"/>
  <c r="IC46" i="2"/>
  <c r="IG46" i="2"/>
  <c r="GP46" i="2"/>
  <c r="GT46" i="2"/>
  <c r="GX46" i="2"/>
  <c r="HB46" i="2"/>
  <c r="HF46" i="2"/>
  <c r="HJ46" i="2"/>
  <c r="HN46" i="2"/>
  <c r="HR46" i="2"/>
  <c r="HV46" i="2"/>
  <c r="HZ46" i="2"/>
  <c r="ID46" i="2"/>
  <c r="IH46" i="2"/>
  <c r="GM46" i="2"/>
  <c r="GQ46" i="2"/>
  <c r="GU46" i="2"/>
  <c r="GY46" i="2"/>
  <c r="HC46" i="2"/>
  <c r="HG46" i="2"/>
  <c r="HK46" i="2"/>
  <c r="HO46" i="2"/>
  <c r="HS46" i="2"/>
  <c r="HW46" i="2"/>
  <c r="IA46" i="2"/>
  <c r="IE46" i="2"/>
  <c r="DO46" i="2"/>
  <c r="DS46" i="2"/>
  <c r="DW46" i="2"/>
  <c r="EA46" i="2"/>
  <c r="EE46" i="2"/>
  <c r="EI46" i="2"/>
  <c r="EM46" i="2"/>
  <c r="EQ46" i="2"/>
  <c r="EU46" i="2"/>
  <c r="EY46" i="2"/>
  <c r="FC46" i="2"/>
  <c r="FG46" i="2"/>
  <c r="FK46" i="2"/>
  <c r="FO46" i="2"/>
  <c r="FS46" i="2"/>
  <c r="FW46" i="2"/>
  <c r="GA46" i="2"/>
  <c r="GE46" i="2"/>
  <c r="GI46" i="2"/>
  <c r="DP46" i="2"/>
  <c r="DT46" i="2"/>
  <c r="DX46" i="2"/>
  <c r="EB46" i="2"/>
  <c r="EF46" i="2"/>
  <c r="EJ46" i="2"/>
  <c r="EN46" i="2"/>
  <c r="ER46" i="2"/>
  <c r="EV46" i="2"/>
  <c r="EZ46" i="2"/>
  <c r="FD46" i="2"/>
  <c r="FH46" i="2"/>
  <c r="FL46" i="2"/>
  <c r="FP46" i="2"/>
  <c r="FT46" i="2"/>
  <c r="FX46" i="2"/>
  <c r="GB46" i="2"/>
  <c r="GF46" i="2"/>
  <c r="GJ46" i="2"/>
  <c r="DQ46" i="2"/>
  <c r="DU46" i="2"/>
  <c r="DY46" i="2"/>
  <c r="EC46" i="2"/>
  <c r="EG46" i="2"/>
  <c r="EK46" i="2"/>
  <c r="EO46" i="2"/>
  <c r="ES46" i="2"/>
  <c r="EW46" i="2"/>
  <c r="FA46" i="2"/>
  <c r="FE46" i="2"/>
  <c r="FI46" i="2"/>
  <c r="FM46" i="2"/>
  <c r="FQ46" i="2"/>
  <c r="FU46" i="2"/>
  <c r="FY46" i="2"/>
  <c r="GC46" i="2"/>
  <c r="GG46" i="2"/>
  <c r="GK46" i="2"/>
  <c r="DN46" i="2"/>
  <c r="DR46" i="2"/>
  <c r="DV46" i="2"/>
  <c r="DZ46" i="2"/>
  <c r="ED46" i="2"/>
  <c r="EH46" i="2"/>
  <c r="EL46" i="2"/>
  <c r="EP46" i="2"/>
  <c r="ET46" i="2"/>
  <c r="EX46" i="2"/>
  <c r="FB46" i="2"/>
  <c r="FF46" i="2"/>
  <c r="FJ46" i="2"/>
  <c r="FN46" i="2"/>
  <c r="FR46" i="2"/>
  <c r="FV46" i="2"/>
  <c r="FZ46" i="2"/>
  <c r="GD46" i="2"/>
  <c r="GH46" i="2"/>
  <c r="GL46" i="2"/>
  <c r="BQ3" i="2"/>
  <c r="AC46" i="2"/>
  <c r="AG46" i="2"/>
  <c r="AK46" i="2"/>
  <c r="AO46" i="2"/>
  <c r="AS46" i="2"/>
  <c r="AW46" i="2"/>
  <c r="BA46" i="2"/>
  <c r="BE46" i="2"/>
  <c r="BI46" i="2"/>
  <c r="BM46" i="2"/>
  <c r="BQ46" i="2"/>
  <c r="BU46" i="2"/>
  <c r="BY46" i="2"/>
  <c r="CC46" i="2"/>
  <c r="CG46" i="2"/>
  <c r="CK46" i="2"/>
  <c r="CO46" i="2"/>
  <c r="CS46" i="2"/>
  <c r="CW46" i="2"/>
  <c r="DA46" i="2"/>
  <c r="DE46" i="2"/>
  <c r="DI46" i="2"/>
  <c r="DM46" i="2"/>
  <c r="AD46" i="2"/>
  <c r="AH46" i="2"/>
  <c r="AL46" i="2"/>
  <c r="AP46" i="2"/>
  <c r="AT46" i="2"/>
  <c r="AX46" i="2"/>
  <c r="BB46" i="2"/>
  <c r="BF46" i="2"/>
  <c r="BJ46" i="2"/>
  <c r="BN46" i="2"/>
  <c r="BR46" i="2"/>
  <c r="BV46" i="2"/>
  <c r="BZ46" i="2"/>
  <c r="CD46" i="2"/>
  <c r="CH46" i="2"/>
  <c r="CL46" i="2"/>
  <c r="CP46" i="2"/>
  <c r="CT46" i="2"/>
  <c r="CX46" i="2"/>
  <c r="DB46" i="2"/>
  <c r="DF46" i="2"/>
  <c r="DJ46" i="2"/>
  <c r="AA46" i="2"/>
  <c r="AE46" i="2"/>
  <c r="AI46" i="2"/>
  <c r="AM46" i="2"/>
  <c r="AQ46" i="2"/>
  <c r="AU46" i="2"/>
  <c r="AY46" i="2"/>
  <c r="BC46" i="2"/>
  <c r="BG46" i="2"/>
  <c r="BK46" i="2"/>
  <c r="BO46" i="2"/>
  <c r="BS46" i="2"/>
  <c r="BW46" i="2"/>
  <c r="CA46" i="2"/>
  <c r="CE46" i="2"/>
  <c r="CI46" i="2"/>
  <c r="CM46" i="2"/>
  <c r="CQ46" i="2"/>
  <c r="CU46" i="2"/>
  <c r="CY46" i="2"/>
  <c r="DC46" i="2"/>
  <c r="DG46" i="2"/>
  <c r="DK46" i="2"/>
  <c r="AB46" i="2"/>
  <c r="AF46" i="2"/>
  <c r="AJ46" i="2"/>
  <c r="AN46" i="2"/>
  <c r="AR46" i="2"/>
  <c r="AV46" i="2"/>
  <c r="AZ46" i="2"/>
  <c r="BD46" i="2"/>
  <c r="BH46" i="2"/>
  <c r="BL46" i="2"/>
  <c r="BP46" i="2"/>
  <c r="BT46" i="2"/>
  <c r="BX46" i="2"/>
  <c r="CB46" i="2"/>
  <c r="CF46" i="2"/>
  <c r="CJ46" i="2"/>
  <c r="CN46" i="2"/>
  <c r="CR46" i="2"/>
  <c r="CV46" i="2"/>
  <c r="CZ46" i="2"/>
  <c r="DD46" i="2"/>
  <c r="DH46" i="2"/>
  <c r="DL46" i="2"/>
  <c r="LM37" i="2"/>
  <c r="IL37" i="2"/>
  <c r="IP37" i="2"/>
  <c r="IT37" i="2"/>
  <c r="IX37" i="2"/>
  <c r="JB37" i="2"/>
  <c r="JF37" i="2"/>
  <c r="JJ37" i="2"/>
  <c r="JN37" i="2"/>
  <c r="JR37" i="2"/>
  <c r="JV37" i="2"/>
  <c r="JZ37" i="2"/>
  <c r="KD37" i="2"/>
  <c r="KH37" i="2"/>
  <c r="KL37" i="2"/>
  <c r="KP37" i="2"/>
  <c r="KT37" i="2"/>
  <c r="KX37" i="2"/>
  <c r="LB37" i="2"/>
  <c r="LF37" i="2"/>
  <c r="LJ37" i="2"/>
  <c r="II37" i="2"/>
  <c r="IM37" i="2"/>
  <c r="IQ37" i="2"/>
  <c r="IU37" i="2"/>
  <c r="IY37" i="2"/>
  <c r="JC37" i="2"/>
  <c r="JG37" i="2"/>
  <c r="JK37" i="2"/>
  <c r="JO37" i="2"/>
  <c r="JS37" i="2"/>
  <c r="JW37" i="2"/>
  <c r="KA37" i="2"/>
  <c r="KE37" i="2"/>
  <c r="KI37" i="2"/>
  <c r="KM37" i="2"/>
  <c r="KQ37" i="2"/>
  <c r="KU37" i="2"/>
  <c r="KY37" i="2"/>
  <c r="LC37" i="2"/>
  <c r="LG37" i="2"/>
  <c r="LK37" i="2"/>
  <c r="IN37" i="2"/>
  <c r="IV37" i="2"/>
  <c r="JD37" i="2"/>
  <c r="JL37" i="2"/>
  <c r="JT37" i="2"/>
  <c r="KB37" i="2"/>
  <c r="KJ37" i="2"/>
  <c r="KR37" i="2"/>
  <c r="KZ37" i="2"/>
  <c r="LH37" i="2"/>
  <c r="IO37" i="2"/>
  <c r="IW37" i="2"/>
  <c r="JE37" i="2"/>
  <c r="JM37" i="2"/>
  <c r="JU37" i="2"/>
  <c r="KC37" i="2"/>
  <c r="KK37" i="2"/>
  <c r="KS37" i="2"/>
  <c r="LA37" i="2"/>
  <c r="LI37" i="2"/>
  <c r="IJ37" i="2"/>
  <c r="IR37" i="2"/>
  <c r="IZ37" i="2"/>
  <c r="JH37" i="2"/>
  <c r="JP37" i="2"/>
  <c r="JX37" i="2"/>
  <c r="KF37" i="2"/>
  <c r="KN37" i="2"/>
  <c r="KV37" i="2"/>
  <c r="LD37" i="2"/>
  <c r="LL37" i="2"/>
  <c r="JA37" i="2"/>
  <c r="KG37" i="2"/>
  <c r="JI37" i="2"/>
  <c r="KO37" i="2"/>
  <c r="IK37" i="2"/>
  <c r="KW37" i="2"/>
  <c r="IS37" i="2"/>
  <c r="LE37" i="2"/>
  <c r="JQ37" i="2"/>
  <c r="JY37" i="2"/>
  <c r="GN37" i="2"/>
  <c r="GR37" i="2"/>
  <c r="GV37" i="2"/>
  <c r="GZ37" i="2"/>
  <c r="HD37" i="2"/>
  <c r="HH37" i="2"/>
  <c r="HL37" i="2"/>
  <c r="HP37" i="2"/>
  <c r="HT37" i="2"/>
  <c r="HX37" i="2"/>
  <c r="IB37" i="2"/>
  <c r="IF37" i="2"/>
  <c r="GO37" i="2"/>
  <c r="GS37" i="2"/>
  <c r="GW37" i="2"/>
  <c r="HA37" i="2"/>
  <c r="HE37" i="2"/>
  <c r="HI37" i="2"/>
  <c r="HM37" i="2"/>
  <c r="HQ37" i="2"/>
  <c r="HU37" i="2"/>
  <c r="HY37" i="2"/>
  <c r="IC37" i="2"/>
  <c r="IG37" i="2"/>
  <c r="GP37" i="2"/>
  <c r="GT37" i="2"/>
  <c r="GX37" i="2"/>
  <c r="HB37" i="2"/>
  <c r="HF37" i="2"/>
  <c r="HJ37" i="2"/>
  <c r="HN37" i="2"/>
  <c r="HR37" i="2"/>
  <c r="HV37" i="2"/>
  <c r="HZ37" i="2"/>
  <c r="ID37" i="2"/>
  <c r="IH37" i="2"/>
  <c r="GM37" i="2"/>
  <c r="GQ37" i="2"/>
  <c r="GU37" i="2"/>
  <c r="GY37" i="2"/>
  <c r="HC37" i="2"/>
  <c r="HG37" i="2"/>
  <c r="HK37" i="2"/>
  <c r="HO37" i="2"/>
  <c r="HS37" i="2"/>
  <c r="HW37" i="2"/>
  <c r="IA37" i="2"/>
  <c r="IE37" i="2"/>
  <c r="DP37" i="2"/>
  <c r="DT37" i="2"/>
  <c r="DX37" i="2"/>
  <c r="EB37" i="2"/>
  <c r="EF37" i="2"/>
  <c r="EJ37" i="2"/>
  <c r="EN37" i="2"/>
  <c r="ER37" i="2"/>
  <c r="EV37" i="2"/>
  <c r="EZ37" i="2"/>
  <c r="FD37" i="2"/>
  <c r="FH37" i="2"/>
  <c r="FL37" i="2"/>
  <c r="FP37" i="2"/>
  <c r="FT37" i="2"/>
  <c r="FX37" i="2"/>
  <c r="GB37" i="2"/>
  <c r="GF37" i="2"/>
  <c r="GJ37" i="2"/>
  <c r="DQ37" i="2"/>
  <c r="DU37" i="2"/>
  <c r="DY37" i="2"/>
  <c r="EC37" i="2"/>
  <c r="EG37" i="2"/>
  <c r="EK37" i="2"/>
  <c r="EO37" i="2"/>
  <c r="ES37" i="2"/>
  <c r="EW37" i="2"/>
  <c r="FA37" i="2"/>
  <c r="FE37" i="2"/>
  <c r="FI37" i="2"/>
  <c r="FM37" i="2"/>
  <c r="FQ37" i="2"/>
  <c r="FU37" i="2"/>
  <c r="FY37" i="2"/>
  <c r="GC37" i="2"/>
  <c r="GG37" i="2"/>
  <c r="GK37" i="2"/>
  <c r="DN37" i="2"/>
  <c r="DR37" i="2"/>
  <c r="DV37" i="2"/>
  <c r="DZ37" i="2"/>
  <c r="ED37" i="2"/>
  <c r="EH37" i="2"/>
  <c r="EL37" i="2"/>
  <c r="EP37" i="2"/>
  <c r="ET37" i="2"/>
  <c r="EX37" i="2"/>
  <c r="FB37" i="2"/>
  <c r="FF37" i="2"/>
  <c r="FJ37" i="2"/>
  <c r="FN37" i="2"/>
  <c r="FR37" i="2"/>
  <c r="FV37" i="2"/>
  <c r="FZ37" i="2"/>
  <c r="GD37" i="2"/>
  <c r="GH37" i="2"/>
  <c r="GL37" i="2"/>
  <c r="DO37" i="2"/>
  <c r="DS37" i="2"/>
  <c r="DW37" i="2"/>
  <c r="EA37" i="2"/>
  <c r="EE37" i="2"/>
  <c r="EI37" i="2"/>
  <c r="EM37" i="2"/>
  <c r="EQ37" i="2"/>
  <c r="EU37" i="2"/>
  <c r="EY37" i="2"/>
  <c r="FC37" i="2"/>
  <c r="FG37" i="2"/>
  <c r="FK37" i="2"/>
  <c r="FO37" i="2"/>
  <c r="FS37" i="2"/>
  <c r="FW37" i="2"/>
  <c r="GA37" i="2"/>
  <c r="GE37" i="2"/>
  <c r="GI37" i="2"/>
  <c r="AA37" i="2"/>
  <c r="AE37" i="2"/>
  <c r="AI37" i="2"/>
  <c r="AM37" i="2"/>
  <c r="AQ37" i="2"/>
  <c r="AU37" i="2"/>
  <c r="AY37" i="2"/>
  <c r="BC37" i="2"/>
  <c r="BG37" i="2"/>
  <c r="BK37" i="2"/>
  <c r="BO37" i="2"/>
  <c r="BS37" i="2"/>
  <c r="BW37" i="2"/>
  <c r="CA37" i="2"/>
  <c r="CE37" i="2"/>
  <c r="CI37" i="2"/>
  <c r="CM37" i="2"/>
  <c r="CQ37" i="2"/>
  <c r="CU37" i="2"/>
  <c r="CY37" i="2"/>
  <c r="DC37" i="2"/>
  <c r="DG37" i="2"/>
  <c r="DK37" i="2"/>
  <c r="AB37" i="2"/>
  <c r="AF37" i="2"/>
  <c r="AJ37" i="2"/>
  <c r="AN37" i="2"/>
  <c r="AR37" i="2"/>
  <c r="AV37" i="2"/>
  <c r="AZ37" i="2"/>
  <c r="BD37" i="2"/>
  <c r="BH37" i="2"/>
  <c r="BL37" i="2"/>
  <c r="BP37" i="2"/>
  <c r="BT37" i="2"/>
  <c r="BX37" i="2"/>
  <c r="CB37" i="2"/>
  <c r="CF37" i="2"/>
  <c r="CJ37" i="2"/>
  <c r="CN37" i="2"/>
  <c r="CR37" i="2"/>
  <c r="CV37" i="2"/>
  <c r="CZ37" i="2"/>
  <c r="DD37" i="2"/>
  <c r="DH37" i="2"/>
  <c r="DL37" i="2"/>
  <c r="AH37" i="2"/>
  <c r="AP37" i="2"/>
  <c r="AX37" i="2"/>
  <c r="BF37" i="2"/>
  <c r="BN37" i="2"/>
  <c r="BV37" i="2"/>
  <c r="CD37" i="2"/>
  <c r="CL37" i="2"/>
  <c r="CT37" i="2"/>
  <c r="DB37" i="2"/>
  <c r="DJ37" i="2"/>
  <c r="AC37" i="2"/>
  <c r="AK37" i="2"/>
  <c r="AS37" i="2"/>
  <c r="BA37" i="2"/>
  <c r="BI37" i="2"/>
  <c r="R38" i="1" s="1" a="1"/>
  <c r="R38" i="1" s="1"/>
  <c r="T38" i="1" s="1"/>
  <c r="BQ37" i="2"/>
  <c r="BY37" i="2"/>
  <c r="CG37" i="2"/>
  <c r="CO37" i="2"/>
  <c r="CW37" i="2"/>
  <c r="DE37" i="2"/>
  <c r="DM37" i="2"/>
  <c r="BH3" i="2"/>
  <c r="AD37" i="2"/>
  <c r="AL37" i="2"/>
  <c r="AT37" i="2"/>
  <c r="BB37" i="2"/>
  <c r="BJ37" i="2"/>
  <c r="BR37" i="2"/>
  <c r="BZ37" i="2"/>
  <c r="CH37" i="2"/>
  <c r="CP37" i="2"/>
  <c r="CX37" i="2"/>
  <c r="DF37" i="2"/>
  <c r="AG37" i="2"/>
  <c r="AO37" i="2"/>
  <c r="AW37" i="2"/>
  <c r="BE37" i="2"/>
  <c r="BM37" i="2"/>
  <c r="BU37" i="2"/>
  <c r="CC37" i="2"/>
  <c r="CK37" i="2"/>
  <c r="CS37" i="2"/>
  <c r="DA37" i="2"/>
  <c r="DI37" i="2"/>
  <c r="LM26" i="2"/>
  <c r="IJ26" i="2"/>
  <c r="IN26" i="2"/>
  <c r="IR26" i="2"/>
  <c r="IV26" i="2"/>
  <c r="IZ26" i="2"/>
  <c r="JD26" i="2"/>
  <c r="JH26" i="2"/>
  <c r="JL26" i="2"/>
  <c r="JP26" i="2"/>
  <c r="JT26" i="2"/>
  <c r="JX26" i="2"/>
  <c r="KB26" i="2"/>
  <c r="KF26" i="2"/>
  <c r="KJ26" i="2"/>
  <c r="KN26" i="2"/>
  <c r="KR26" i="2"/>
  <c r="KV26" i="2"/>
  <c r="KZ26" i="2"/>
  <c r="LD26" i="2"/>
  <c r="LH26" i="2"/>
  <c r="LL26" i="2"/>
  <c r="IK26" i="2"/>
  <c r="IO26" i="2"/>
  <c r="IS26" i="2"/>
  <c r="IW26" i="2"/>
  <c r="JA26" i="2"/>
  <c r="JE26" i="2"/>
  <c r="JI26" i="2"/>
  <c r="JM26" i="2"/>
  <c r="JQ26" i="2"/>
  <c r="JU26" i="2"/>
  <c r="JY26" i="2"/>
  <c r="KC26" i="2"/>
  <c r="KG26" i="2"/>
  <c r="KK26" i="2"/>
  <c r="KO26" i="2"/>
  <c r="KS26" i="2"/>
  <c r="KW26" i="2"/>
  <c r="LA26" i="2"/>
  <c r="LE26" i="2"/>
  <c r="LI26" i="2"/>
  <c r="IP26" i="2"/>
  <c r="IX26" i="2"/>
  <c r="JF26" i="2"/>
  <c r="JN26" i="2"/>
  <c r="JV26" i="2"/>
  <c r="KD26" i="2"/>
  <c r="KL26" i="2"/>
  <c r="KT26" i="2"/>
  <c r="LB26" i="2"/>
  <c r="LJ26" i="2"/>
  <c r="II26" i="2"/>
  <c r="IQ26" i="2"/>
  <c r="IY26" i="2"/>
  <c r="JG26" i="2"/>
  <c r="JO26" i="2"/>
  <c r="JW26" i="2"/>
  <c r="KE26" i="2"/>
  <c r="KM26" i="2"/>
  <c r="KU26" i="2"/>
  <c r="LC26" i="2"/>
  <c r="LK26" i="2"/>
  <c r="IT26" i="2"/>
  <c r="JJ26" i="2"/>
  <c r="JZ26" i="2"/>
  <c r="KP26" i="2"/>
  <c r="LF26" i="2"/>
  <c r="IU26" i="2"/>
  <c r="JK26" i="2"/>
  <c r="KA26" i="2"/>
  <c r="KQ26" i="2"/>
  <c r="LG26" i="2"/>
  <c r="IL26" i="2"/>
  <c r="JB26" i="2"/>
  <c r="JR26" i="2"/>
  <c r="KH26" i="2"/>
  <c r="KX26" i="2"/>
  <c r="IM26" i="2"/>
  <c r="KY26" i="2"/>
  <c r="JC26" i="2"/>
  <c r="JS26" i="2"/>
  <c r="KI26" i="2"/>
  <c r="GN26" i="2"/>
  <c r="GR26" i="2"/>
  <c r="GV26" i="2"/>
  <c r="GZ26" i="2"/>
  <c r="HD26" i="2"/>
  <c r="HH26" i="2"/>
  <c r="HL26" i="2"/>
  <c r="HP26" i="2"/>
  <c r="HT26" i="2"/>
  <c r="HX26" i="2"/>
  <c r="IB26" i="2"/>
  <c r="IF26" i="2"/>
  <c r="GO26" i="2"/>
  <c r="GS26" i="2"/>
  <c r="GW26" i="2"/>
  <c r="HA26" i="2"/>
  <c r="HE26" i="2"/>
  <c r="HI26" i="2"/>
  <c r="HM26" i="2"/>
  <c r="HQ26" i="2"/>
  <c r="HU26" i="2"/>
  <c r="HY26" i="2"/>
  <c r="IC26" i="2"/>
  <c r="IG26" i="2"/>
  <c r="GP26" i="2"/>
  <c r="GT26" i="2"/>
  <c r="GX26" i="2"/>
  <c r="HB26" i="2"/>
  <c r="HF26" i="2"/>
  <c r="HJ26" i="2"/>
  <c r="HN26" i="2"/>
  <c r="HR26" i="2"/>
  <c r="HV26" i="2"/>
  <c r="HZ26" i="2"/>
  <c r="ID26" i="2"/>
  <c r="IH26" i="2"/>
  <c r="GM26" i="2"/>
  <c r="GQ26" i="2"/>
  <c r="GU26" i="2"/>
  <c r="GY26" i="2"/>
  <c r="HC26" i="2"/>
  <c r="HG26" i="2"/>
  <c r="HK26" i="2"/>
  <c r="HO26" i="2"/>
  <c r="HS26" i="2"/>
  <c r="HW26" i="2"/>
  <c r="IA26" i="2"/>
  <c r="IE26" i="2"/>
  <c r="DO26" i="2"/>
  <c r="DS26" i="2"/>
  <c r="DW26" i="2"/>
  <c r="EA26" i="2"/>
  <c r="EE26" i="2"/>
  <c r="EI26" i="2"/>
  <c r="EM26" i="2"/>
  <c r="EQ26" i="2"/>
  <c r="EU26" i="2"/>
  <c r="EY26" i="2"/>
  <c r="FC26" i="2"/>
  <c r="FG26" i="2"/>
  <c r="FK26" i="2"/>
  <c r="FO26" i="2"/>
  <c r="FS26" i="2"/>
  <c r="FW26" i="2"/>
  <c r="GA26" i="2"/>
  <c r="GE26" i="2"/>
  <c r="GI26" i="2"/>
  <c r="DP26" i="2"/>
  <c r="DT26" i="2"/>
  <c r="DX26" i="2"/>
  <c r="EB26" i="2"/>
  <c r="EF26" i="2"/>
  <c r="EJ26" i="2"/>
  <c r="EN26" i="2"/>
  <c r="ER26" i="2"/>
  <c r="EV26" i="2"/>
  <c r="EZ26" i="2"/>
  <c r="FD26" i="2"/>
  <c r="FH26" i="2"/>
  <c r="FL26" i="2"/>
  <c r="FP26" i="2"/>
  <c r="FT26" i="2"/>
  <c r="FX26" i="2"/>
  <c r="GB26" i="2"/>
  <c r="GF26" i="2"/>
  <c r="GJ26" i="2"/>
  <c r="DQ26" i="2"/>
  <c r="DU26" i="2"/>
  <c r="DY26" i="2"/>
  <c r="EC26" i="2"/>
  <c r="EG26" i="2"/>
  <c r="EK26" i="2"/>
  <c r="EO26" i="2"/>
  <c r="ES26" i="2"/>
  <c r="EW26" i="2"/>
  <c r="FA26" i="2"/>
  <c r="FE26" i="2"/>
  <c r="FI26" i="2"/>
  <c r="FM26" i="2"/>
  <c r="FQ26" i="2"/>
  <c r="FU26" i="2"/>
  <c r="FY26" i="2"/>
  <c r="GC26" i="2"/>
  <c r="GG26" i="2"/>
  <c r="GK26" i="2"/>
  <c r="DN26" i="2"/>
  <c r="DR26" i="2"/>
  <c r="DV26" i="2"/>
  <c r="DZ26" i="2"/>
  <c r="ED26" i="2"/>
  <c r="EH26" i="2"/>
  <c r="EL26" i="2"/>
  <c r="EP26" i="2"/>
  <c r="ET26" i="2"/>
  <c r="EX26" i="2"/>
  <c r="FB26" i="2"/>
  <c r="FF26" i="2"/>
  <c r="FJ26" i="2"/>
  <c r="FN26" i="2"/>
  <c r="FR26" i="2"/>
  <c r="FV26" i="2"/>
  <c r="FZ26" i="2"/>
  <c r="GD26" i="2"/>
  <c r="GH26" i="2"/>
  <c r="GL26" i="2"/>
  <c r="AW3" i="2"/>
  <c r="AB26" i="2"/>
  <c r="AF26" i="2"/>
  <c r="AJ26" i="2"/>
  <c r="AN26" i="2"/>
  <c r="AR26" i="2"/>
  <c r="AV26" i="2"/>
  <c r="AZ26" i="2"/>
  <c r="BD26" i="2"/>
  <c r="BH26" i="2"/>
  <c r="BL26" i="2"/>
  <c r="BP26" i="2"/>
  <c r="BT26" i="2"/>
  <c r="BX26" i="2"/>
  <c r="CB26" i="2"/>
  <c r="CF26" i="2"/>
  <c r="CJ26" i="2"/>
  <c r="CN26" i="2"/>
  <c r="CR26" i="2"/>
  <c r="CV26" i="2"/>
  <c r="CZ26" i="2"/>
  <c r="DD26" i="2"/>
  <c r="DH26" i="2"/>
  <c r="DL26" i="2"/>
  <c r="AC26" i="2"/>
  <c r="AG26" i="2"/>
  <c r="AK26" i="2"/>
  <c r="AO26" i="2"/>
  <c r="AS26" i="2"/>
  <c r="AW26" i="2"/>
  <c r="BA26" i="2"/>
  <c r="BE26" i="2"/>
  <c r="BI26" i="2"/>
  <c r="BM26" i="2"/>
  <c r="BQ26" i="2"/>
  <c r="BU26" i="2"/>
  <c r="BY26" i="2"/>
  <c r="CC26" i="2"/>
  <c r="CG26" i="2"/>
  <c r="CK26" i="2"/>
  <c r="CO26" i="2"/>
  <c r="CS26" i="2"/>
  <c r="CW26" i="2"/>
  <c r="DA26" i="2"/>
  <c r="DE26" i="2"/>
  <c r="DI26" i="2"/>
  <c r="DM26" i="2"/>
  <c r="AA26" i="2"/>
  <c r="AI26" i="2"/>
  <c r="AQ26" i="2"/>
  <c r="AY26" i="2"/>
  <c r="BG26" i="2"/>
  <c r="BO26" i="2"/>
  <c r="BW26" i="2"/>
  <c r="CE26" i="2"/>
  <c r="CM26" i="2"/>
  <c r="CU26" i="2"/>
  <c r="DC26" i="2"/>
  <c r="DK26" i="2"/>
  <c r="AD26" i="2"/>
  <c r="AL26" i="2"/>
  <c r="AT26" i="2"/>
  <c r="BB26" i="2"/>
  <c r="BJ26" i="2"/>
  <c r="BR26" i="2"/>
  <c r="BZ26" i="2"/>
  <c r="CH26" i="2"/>
  <c r="CP26" i="2"/>
  <c r="CX26" i="2"/>
  <c r="DF26" i="2"/>
  <c r="AE26" i="2"/>
  <c r="AM26" i="2"/>
  <c r="AU26" i="2"/>
  <c r="BC26" i="2"/>
  <c r="BK26" i="2"/>
  <c r="BS26" i="2"/>
  <c r="CA26" i="2"/>
  <c r="CI26" i="2"/>
  <c r="CQ26" i="2"/>
  <c r="CY26" i="2"/>
  <c r="DG26" i="2"/>
  <c r="AH26" i="2"/>
  <c r="AP26" i="2"/>
  <c r="AX26" i="2"/>
  <c r="R27" i="1" s="1" a="1"/>
  <c r="R27" i="1" s="1"/>
  <c r="T27" i="1" s="1"/>
  <c r="BF26" i="2"/>
  <c r="BN26" i="2"/>
  <c r="BV26" i="2"/>
  <c r="CD26" i="2"/>
  <c r="CL26" i="2"/>
  <c r="CT26" i="2"/>
  <c r="DB26" i="2"/>
  <c r="DJ26" i="2"/>
  <c r="LM35" i="2"/>
  <c r="IL35" i="2"/>
  <c r="IP35" i="2"/>
  <c r="IT35" i="2"/>
  <c r="IX35" i="2"/>
  <c r="JB35" i="2"/>
  <c r="JF35" i="2"/>
  <c r="JJ35" i="2"/>
  <c r="JN35" i="2"/>
  <c r="JR35" i="2"/>
  <c r="JV35" i="2"/>
  <c r="JZ35" i="2"/>
  <c r="KD35" i="2"/>
  <c r="KH35" i="2"/>
  <c r="KL35" i="2"/>
  <c r="KP35" i="2"/>
  <c r="KT35" i="2"/>
  <c r="KX35" i="2"/>
  <c r="LB35" i="2"/>
  <c r="LF35" i="2"/>
  <c r="LJ35" i="2"/>
  <c r="II35" i="2"/>
  <c r="IM35" i="2"/>
  <c r="IQ35" i="2"/>
  <c r="IU35" i="2"/>
  <c r="IY35" i="2"/>
  <c r="JC35" i="2"/>
  <c r="JG35" i="2"/>
  <c r="JK35" i="2"/>
  <c r="JO35" i="2"/>
  <c r="JS35" i="2"/>
  <c r="JW35" i="2"/>
  <c r="KA35" i="2"/>
  <c r="KE35" i="2"/>
  <c r="KI35" i="2"/>
  <c r="KM35" i="2"/>
  <c r="KQ35" i="2"/>
  <c r="KU35" i="2"/>
  <c r="KY35" i="2"/>
  <c r="LC35" i="2"/>
  <c r="LG35" i="2"/>
  <c r="LK35" i="2"/>
  <c r="IJ35" i="2"/>
  <c r="IR35" i="2"/>
  <c r="IZ35" i="2"/>
  <c r="JH35" i="2"/>
  <c r="JP35" i="2"/>
  <c r="JX35" i="2"/>
  <c r="KF35" i="2"/>
  <c r="KN35" i="2"/>
  <c r="KV35" i="2"/>
  <c r="LD35" i="2"/>
  <c r="LL35" i="2"/>
  <c r="IK35" i="2"/>
  <c r="IS35" i="2"/>
  <c r="JA35" i="2"/>
  <c r="JI35" i="2"/>
  <c r="JQ35" i="2"/>
  <c r="JY35" i="2"/>
  <c r="KG35" i="2"/>
  <c r="KO35" i="2"/>
  <c r="KW35" i="2"/>
  <c r="LE35" i="2"/>
  <c r="IN35" i="2"/>
  <c r="IV35" i="2"/>
  <c r="JD35" i="2"/>
  <c r="JL35" i="2"/>
  <c r="JT35" i="2"/>
  <c r="KB35" i="2"/>
  <c r="KJ35" i="2"/>
  <c r="KR35" i="2"/>
  <c r="KZ35" i="2"/>
  <c r="LH35" i="2"/>
  <c r="JE35" i="2"/>
  <c r="KK35" i="2"/>
  <c r="JM35" i="2"/>
  <c r="KS35" i="2"/>
  <c r="JU35" i="2"/>
  <c r="KC35" i="2"/>
  <c r="IO35" i="2"/>
  <c r="LA35" i="2"/>
  <c r="IW35" i="2"/>
  <c r="LI35" i="2"/>
  <c r="GN35" i="2"/>
  <c r="GR35" i="2"/>
  <c r="GV35" i="2"/>
  <c r="GZ35" i="2"/>
  <c r="HD35" i="2"/>
  <c r="HH35" i="2"/>
  <c r="HL35" i="2"/>
  <c r="HP35" i="2"/>
  <c r="HT35" i="2"/>
  <c r="HX35" i="2"/>
  <c r="IB35" i="2"/>
  <c r="IF35" i="2"/>
  <c r="GO35" i="2"/>
  <c r="GS35" i="2"/>
  <c r="GW35" i="2"/>
  <c r="HA35" i="2"/>
  <c r="HE35" i="2"/>
  <c r="HI35" i="2"/>
  <c r="HM35" i="2"/>
  <c r="HQ35" i="2"/>
  <c r="HU35" i="2"/>
  <c r="HY35" i="2"/>
  <c r="IC35" i="2"/>
  <c r="IG35" i="2"/>
  <c r="GP35" i="2"/>
  <c r="GT35" i="2"/>
  <c r="GX35" i="2"/>
  <c r="HB35" i="2"/>
  <c r="HF35" i="2"/>
  <c r="HJ35" i="2"/>
  <c r="HN35" i="2"/>
  <c r="HR35" i="2"/>
  <c r="HV35" i="2"/>
  <c r="HZ35" i="2"/>
  <c r="ID35" i="2"/>
  <c r="IH35" i="2"/>
  <c r="GM35" i="2"/>
  <c r="GQ35" i="2"/>
  <c r="GU35" i="2"/>
  <c r="GY35" i="2"/>
  <c r="HC35" i="2"/>
  <c r="HG35" i="2"/>
  <c r="HK35" i="2"/>
  <c r="HO35" i="2"/>
  <c r="HS35" i="2"/>
  <c r="HW35" i="2"/>
  <c r="IA35" i="2"/>
  <c r="IE35" i="2"/>
  <c r="DN35" i="2"/>
  <c r="DR35" i="2"/>
  <c r="DV35" i="2"/>
  <c r="DZ35" i="2"/>
  <c r="ED35" i="2"/>
  <c r="EH35" i="2"/>
  <c r="EL35" i="2"/>
  <c r="EP35" i="2"/>
  <c r="ET35" i="2"/>
  <c r="EX35" i="2"/>
  <c r="FB35" i="2"/>
  <c r="FF35" i="2"/>
  <c r="FJ35" i="2"/>
  <c r="FN35" i="2"/>
  <c r="FR35" i="2"/>
  <c r="FV35" i="2"/>
  <c r="FZ35" i="2"/>
  <c r="GD35" i="2"/>
  <c r="GH35" i="2"/>
  <c r="GL35" i="2"/>
  <c r="DO35" i="2"/>
  <c r="DS35" i="2"/>
  <c r="DW35" i="2"/>
  <c r="EA35" i="2"/>
  <c r="EE35" i="2"/>
  <c r="EI35" i="2"/>
  <c r="EM35" i="2"/>
  <c r="EQ35" i="2"/>
  <c r="EU35" i="2"/>
  <c r="EY35" i="2"/>
  <c r="FC35" i="2"/>
  <c r="FG35" i="2"/>
  <c r="FK35" i="2"/>
  <c r="FO35" i="2"/>
  <c r="FS35" i="2"/>
  <c r="FW35" i="2"/>
  <c r="GA35" i="2"/>
  <c r="GE35" i="2"/>
  <c r="GI35" i="2"/>
  <c r="DP35" i="2"/>
  <c r="DT35" i="2"/>
  <c r="DX35" i="2"/>
  <c r="EB35" i="2"/>
  <c r="EF35" i="2"/>
  <c r="EJ35" i="2"/>
  <c r="EN35" i="2"/>
  <c r="ER35" i="2"/>
  <c r="EV35" i="2"/>
  <c r="EZ35" i="2"/>
  <c r="FD35" i="2"/>
  <c r="FH35" i="2"/>
  <c r="FL35" i="2"/>
  <c r="FP35" i="2"/>
  <c r="FT35" i="2"/>
  <c r="FX35" i="2"/>
  <c r="GB35" i="2"/>
  <c r="GF35" i="2"/>
  <c r="GJ35" i="2"/>
  <c r="DQ35" i="2"/>
  <c r="DU35" i="2"/>
  <c r="DY35" i="2"/>
  <c r="EC35" i="2"/>
  <c r="EG35" i="2"/>
  <c r="EK35" i="2"/>
  <c r="EO35" i="2"/>
  <c r="ES35" i="2"/>
  <c r="EW35" i="2"/>
  <c r="FA35" i="2"/>
  <c r="FE35" i="2"/>
  <c r="FI35" i="2"/>
  <c r="FM35" i="2"/>
  <c r="FQ35" i="2"/>
  <c r="FU35" i="2"/>
  <c r="FY35" i="2"/>
  <c r="GC35" i="2"/>
  <c r="GG35" i="2"/>
  <c r="GK35" i="2"/>
  <c r="AC35" i="2"/>
  <c r="AG35" i="2"/>
  <c r="AK35" i="2"/>
  <c r="AO35" i="2"/>
  <c r="AS35" i="2"/>
  <c r="AW35" i="2"/>
  <c r="BA35" i="2"/>
  <c r="BE35" i="2"/>
  <c r="BI35" i="2"/>
  <c r="BM35" i="2"/>
  <c r="BQ35" i="2"/>
  <c r="BU35" i="2"/>
  <c r="BY35" i="2"/>
  <c r="CC35" i="2"/>
  <c r="CG35" i="2"/>
  <c r="CK35" i="2"/>
  <c r="CO35" i="2"/>
  <c r="CS35" i="2"/>
  <c r="CW35" i="2"/>
  <c r="DA35" i="2"/>
  <c r="DE35" i="2"/>
  <c r="DI35" i="2"/>
  <c r="DM35" i="2"/>
  <c r="BF3" i="2"/>
  <c r="AD35" i="2"/>
  <c r="AH35" i="2"/>
  <c r="AL35" i="2"/>
  <c r="AP35" i="2"/>
  <c r="AT35" i="2"/>
  <c r="AX35" i="2"/>
  <c r="BB35" i="2"/>
  <c r="BF35" i="2"/>
  <c r="BJ35" i="2"/>
  <c r="BN35" i="2"/>
  <c r="BR35" i="2"/>
  <c r="BV35" i="2"/>
  <c r="BZ35" i="2"/>
  <c r="CD35" i="2"/>
  <c r="CH35" i="2"/>
  <c r="CL35" i="2"/>
  <c r="CP35" i="2"/>
  <c r="CT35" i="2"/>
  <c r="CX35" i="2"/>
  <c r="DB35" i="2"/>
  <c r="DF35" i="2"/>
  <c r="DJ35" i="2"/>
  <c r="AF35" i="2"/>
  <c r="AN35" i="2"/>
  <c r="AV35" i="2"/>
  <c r="BD35" i="2"/>
  <c r="BL35" i="2"/>
  <c r="BT35" i="2"/>
  <c r="CB35" i="2"/>
  <c r="CJ35" i="2"/>
  <c r="CR35" i="2"/>
  <c r="CZ35" i="2"/>
  <c r="DH35" i="2"/>
  <c r="AA35" i="2"/>
  <c r="AI35" i="2"/>
  <c r="AQ35" i="2"/>
  <c r="AY35" i="2"/>
  <c r="BG35" i="2"/>
  <c r="BO35" i="2"/>
  <c r="BW35" i="2"/>
  <c r="CE35" i="2"/>
  <c r="CM35" i="2"/>
  <c r="CU35" i="2"/>
  <c r="DC35" i="2"/>
  <c r="DK35" i="2"/>
  <c r="AB35" i="2"/>
  <c r="AJ35" i="2"/>
  <c r="AR35" i="2"/>
  <c r="AZ35" i="2"/>
  <c r="BH35" i="2"/>
  <c r="BP35" i="2"/>
  <c r="BX35" i="2"/>
  <c r="CF35" i="2"/>
  <c r="CN35" i="2"/>
  <c r="CV35" i="2"/>
  <c r="DD35" i="2"/>
  <c r="DL35" i="2"/>
  <c r="AE35" i="2"/>
  <c r="AM35" i="2"/>
  <c r="AU35" i="2"/>
  <c r="BC35" i="2"/>
  <c r="BK35" i="2"/>
  <c r="BS35" i="2"/>
  <c r="CA35" i="2"/>
  <c r="CI35" i="2"/>
  <c r="CQ35" i="2"/>
  <c r="CY35" i="2"/>
  <c r="DG35" i="2"/>
  <c r="F18" i="3"/>
  <c r="LM53" i="2"/>
  <c r="IJ53" i="2"/>
  <c r="IN53" i="2"/>
  <c r="IR53" i="2"/>
  <c r="IV53" i="2"/>
  <c r="IZ53" i="2"/>
  <c r="JD53" i="2"/>
  <c r="JH53" i="2"/>
  <c r="JL53" i="2"/>
  <c r="JP53" i="2"/>
  <c r="JT53" i="2"/>
  <c r="JX53" i="2"/>
  <c r="KB53" i="2"/>
  <c r="KF53" i="2"/>
  <c r="KJ53" i="2"/>
  <c r="KN53" i="2"/>
  <c r="KR53" i="2"/>
  <c r="KV53" i="2"/>
  <c r="KZ53" i="2"/>
  <c r="LD53" i="2"/>
  <c r="LH53" i="2"/>
  <c r="LL53" i="2"/>
  <c r="IK53" i="2"/>
  <c r="IO53" i="2"/>
  <c r="IS53" i="2"/>
  <c r="IW53" i="2"/>
  <c r="JA53" i="2"/>
  <c r="JE53" i="2"/>
  <c r="JI53" i="2"/>
  <c r="JM53" i="2"/>
  <c r="JQ53" i="2"/>
  <c r="JU53" i="2"/>
  <c r="JY53" i="2"/>
  <c r="KC53" i="2"/>
  <c r="KG53" i="2"/>
  <c r="KK53" i="2"/>
  <c r="KO53" i="2"/>
  <c r="KS53" i="2"/>
  <c r="KW53" i="2"/>
  <c r="LA53" i="2"/>
  <c r="LE53" i="2"/>
  <c r="LI53" i="2"/>
  <c r="IP53" i="2"/>
  <c r="IX53" i="2"/>
  <c r="JF53" i="2"/>
  <c r="JN53" i="2"/>
  <c r="JV53" i="2"/>
  <c r="KD53" i="2"/>
  <c r="KL53" i="2"/>
  <c r="KT53" i="2"/>
  <c r="LB53" i="2"/>
  <c r="LJ53" i="2"/>
  <c r="II53" i="2"/>
  <c r="IQ53" i="2"/>
  <c r="IY53" i="2"/>
  <c r="JG53" i="2"/>
  <c r="JO53" i="2"/>
  <c r="JW53" i="2"/>
  <c r="KE53" i="2"/>
  <c r="KM53" i="2"/>
  <c r="KU53" i="2"/>
  <c r="LC53" i="2"/>
  <c r="LK53" i="2"/>
  <c r="IL53" i="2"/>
  <c r="IT53" i="2"/>
  <c r="JB53" i="2"/>
  <c r="JJ53" i="2"/>
  <c r="JR53" i="2"/>
  <c r="JZ53" i="2"/>
  <c r="KH53" i="2"/>
  <c r="KP53" i="2"/>
  <c r="KX53" i="2"/>
  <c r="LF53" i="2"/>
  <c r="JK53" i="2"/>
  <c r="KQ53" i="2"/>
  <c r="IM53" i="2"/>
  <c r="JS53" i="2"/>
  <c r="KY53" i="2"/>
  <c r="IU53" i="2"/>
  <c r="KA53" i="2"/>
  <c r="LG53" i="2"/>
  <c r="JC53" i="2"/>
  <c r="KI53" i="2"/>
  <c r="GN53" i="2"/>
  <c r="GR53" i="2"/>
  <c r="GV53" i="2"/>
  <c r="GZ53" i="2"/>
  <c r="HD53" i="2"/>
  <c r="HH53" i="2"/>
  <c r="HL53" i="2"/>
  <c r="HP53" i="2"/>
  <c r="HT53" i="2"/>
  <c r="HX53" i="2"/>
  <c r="IB53" i="2"/>
  <c r="IF53" i="2"/>
  <c r="GO53" i="2"/>
  <c r="GS53" i="2"/>
  <c r="GW53" i="2"/>
  <c r="HA53" i="2"/>
  <c r="HE53" i="2"/>
  <c r="HI53" i="2"/>
  <c r="HM53" i="2"/>
  <c r="HQ53" i="2"/>
  <c r="HU53" i="2"/>
  <c r="HY53" i="2"/>
  <c r="IC53" i="2"/>
  <c r="IG53" i="2"/>
  <c r="GP53" i="2"/>
  <c r="GT53" i="2"/>
  <c r="GX53" i="2"/>
  <c r="HB53" i="2"/>
  <c r="HF53" i="2"/>
  <c r="HJ53" i="2"/>
  <c r="HN53" i="2"/>
  <c r="HR53" i="2"/>
  <c r="HV53" i="2"/>
  <c r="HZ53" i="2"/>
  <c r="ID53" i="2"/>
  <c r="IH53" i="2"/>
  <c r="GM53" i="2"/>
  <c r="GQ53" i="2"/>
  <c r="GU53" i="2"/>
  <c r="GY53" i="2"/>
  <c r="HC53" i="2"/>
  <c r="HG53" i="2"/>
  <c r="HK53" i="2"/>
  <c r="HO53" i="2"/>
  <c r="HS53" i="2"/>
  <c r="HW53" i="2"/>
  <c r="IA53" i="2"/>
  <c r="IE53" i="2"/>
  <c r="DP53" i="2"/>
  <c r="DT53" i="2"/>
  <c r="DX53" i="2"/>
  <c r="EB53" i="2"/>
  <c r="EF53" i="2"/>
  <c r="EJ53" i="2"/>
  <c r="EN53" i="2"/>
  <c r="ER53" i="2"/>
  <c r="EV53" i="2"/>
  <c r="EZ53" i="2"/>
  <c r="FD53" i="2"/>
  <c r="FH53" i="2"/>
  <c r="FL53" i="2"/>
  <c r="FP53" i="2"/>
  <c r="FT53" i="2"/>
  <c r="FX53" i="2"/>
  <c r="GB53" i="2"/>
  <c r="GF53" i="2"/>
  <c r="GJ53" i="2"/>
  <c r="DQ53" i="2"/>
  <c r="DU53" i="2"/>
  <c r="DY53" i="2"/>
  <c r="EC53" i="2"/>
  <c r="EG53" i="2"/>
  <c r="EK53" i="2"/>
  <c r="EO53" i="2"/>
  <c r="ES53" i="2"/>
  <c r="EW53" i="2"/>
  <c r="FA53" i="2"/>
  <c r="FE53" i="2"/>
  <c r="FI53" i="2"/>
  <c r="FM53" i="2"/>
  <c r="FQ53" i="2"/>
  <c r="FU53" i="2"/>
  <c r="FY53" i="2"/>
  <c r="GC53" i="2"/>
  <c r="GG53" i="2"/>
  <c r="GK53" i="2"/>
  <c r="DN53" i="2"/>
  <c r="DR53" i="2"/>
  <c r="DV53" i="2"/>
  <c r="DZ53" i="2"/>
  <c r="ED53" i="2"/>
  <c r="EH53" i="2"/>
  <c r="EL53" i="2"/>
  <c r="EP53" i="2"/>
  <c r="ET53" i="2"/>
  <c r="EX53" i="2"/>
  <c r="FB53" i="2"/>
  <c r="FF53" i="2"/>
  <c r="FJ53" i="2"/>
  <c r="FN53" i="2"/>
  <c r="FR53" i="2"/>
  <c r="FV53" i="2"/>
  <c r="FZ53" i="2"/>
  <c r="GD53" i="2"/>
  <c r="GH53" i="2"/>
  <c r="GL53" i="2"/>
  <c r="DO53" i="2"/>
  <c r="DS53" i="2"/>
  <c r="DW53" i="2"/>
  <c r="EA53" i="2"/>
  <c r="EE53" i="2"/>
  <c r="EI53" i="2"/>
  <c r="EM53" i="2"/>
  <c r="EQ53" i="2"/>
  <c r="EU53" i="2"/>
  <c r="EY53" i="2"/>
  <c r="FC53" i="2"/>
  <c r="FG53" i="2"/>
  <c r="FK53" i="2"/>
  <c r="FO53" i="2"/>
  <c r="FS53" i="2"/>
  <c r="FW53" i="2"/>
  <c r="GA53" i="2"/>
  <c r="GE53" i="2"/>
  <c r="GI53" i="2"/>
  <c r="AB53" i="2"/>
  <c r="AF53" i="2"/>
  <c r="AJ53" i="2"/>
  <c r="AN53" i="2"/>
  <c r="AR53" i="2"/>
  <c r="AV53" i="2"/>
  <c r="AZ53" i="2"/>
  <c r="BD53" i="2"/>
  <c r="BH53" i="2"/>
  <c r="BL53" i="2"/>
  <c r="BP53" i="2"/>
  <c r="BT53" i="2"/>
  <c r="BX53" i="2"/>
  <c r="CB53" i="2"/>
  <c r="CF53" i="2"/>
  <c r="CJ53" i="2"/>
  <c r="CN53" i="2"/>
  <c r="CR53" i="2"/>
  <c r="CV53" i="2"/>
  <c r="CZ53" i="2"/>
  <c r="DD53" i="2"/>
  <c r="DH53" i="2"/>
  <c r="DL53" i="2"/>
  <c r="AC53" i="2"/>
  <c r="AG53" i="2"/>
  <c r="AK53" i="2"/>
  <c r="AO53" i="2"/>
  <c r="AS53" i="2"/>
  <c r="AW53" i="2"/>
  <c r="BA53" i="2"/>
  <c r="BE53" i="2"/>
  <c r="BI53" i="2"/>
  <c r="BM53" i="2"/>
  <c r="BQ53" i="2"/>
  <c r="BU53" i="2"/>
  <c r="BY53" i="2"/>
  <c r="CC53" i="2"/>
  <c r="CG53" i="2"/>
  <c r="CK53" i="2"/>
  <c r="CO53" i="2"/>
  <c r="CS53" i="2"/>
  <c r="CW53" i="2"/>
  <c r="DA53" i="2"/>
  <c r="DE53" i="2"/>
  <c r="DI53" i="2"/>
  <c r="DM53" i="2"/>
  <c r="BX3" i="2"/>
  <c r="AD53" i="2"/>
  <c r="AH53" i="2"/>
  <c r="AL53" i="2"/>
  <c r="AP53" i="2"/>
  <c r="AT53" i="2"/>
  <c r="AX53" i="2"/>
  <c r="BB53" i="2"/>
  <c r="BF53" i="2"/>
  <c r="BJ53" i="2"/>
  <c r="BN53" i="2"/>
  <c r="BR53" i="2"/>
  <c r="BV53" i="2"/>
  <c r="BZ53" i="2"/>
  <c r="CD53" i="2"/>
  <c r="CH53" i="2"/>
  <c r="CL53" i="2"/>
  <c r="CP53" i="2"/>
  <c r="CT53" i="2"/>
  <c r="CX53" i="2"/>
  <c r="DB53" i="2"/>
  <c r="DF53" i="2"/>
  <c r="DJ53" i="2"/>
  <c r="AA53" i="2"/>
  <c r="AE53" i="2"/>
  <c r="AI53" i="2"/>
  <c r="AM53" i="2"/>
  <c r="AQ53" i="2"/>
  <c r="AU53" i="2"/>
  <c r="AY53" i="2"/>
  <c r="BC53" i="2"/>
  <c r="BG53" i="2"/>
  <c r="BK53" i="2"/>
  <c r="BO53" i="2"/>
  <c r="BS53" i="2"/>
  <c r="BW53" i="2"/>
  <c r="CA53" i="2"/>
  <c r="CE53" i="2"/>
  <c r="CI53" i="2"/>
  <c r="CM53" i="2"/>
  <c r="CQ53" i="2"/>
  <c r="CU53" i="2"/>
  <c r="CY53" i="2"/>
  <c r="DC53" i="2"/>
  <c r="DG53" i="2"/>
  <c r="DK53" i="2"/>
  <c r="F14" i="3"/>
  <c r="LM49" i="2"/>
  <c r="II49" i="2"/>
  <c r="IM49" i="2"/>
  <c r="IQ49" i="2"/>
  <c r="IU49" i="2"/>
  <c r="IY49" i="2"/>
  <c r="JC49" i="2"/>
  <c r="JG49" i="2"/>
  <c r="JK49" i="2"/>
  <c r="JO49" i="2"/>
  <c r="JS49" i="2"/>
  <c r="JW49" i="2"/>
  <c r="KA49" i="2"/>
  <c r="KE49" i="2"/>
  <c r="KI49" i="2"/>
  <c r="KM49" i="2"/>
  <c r="KQ49" i="2"/>
  <c r="KU49" i="2"/>
  <c r="KY49" i="2"/>
  <c r="LC49" i="2"/>
  <c r="LG49" i="2"/>
  <c r="LK49" i="2"/>
  <c r="IL49" i="2"/>
  <c r="IR49" i="2"/>
  <c r="IW49" i="2"/>
  <c r="JB49" i="2"/>
  <c r="JH49" i="2"/>
  <c r="JM49" i="2"/>
  <c r="JR49" i="2"/>
  <c r="JX49" i="2"/>
  <c r="KC49" i="2"/>
  <c r="KH49" i="2"/>
  <c r="KN49" i="2"/>
  <c r="KS49" i="2"/>
  <c r="KX49" i="2"/>
  <c r="LD49" i="2"/>
  <c r="LI49" i="2"/>
  <c r="IN49" i="2"/>
  <c r="IS49" i="2"/>
  <c r="IX49" i="2"/>
  <c r="JD49" i="2"/>
  <c r="JI49" i="2"/>
  <c r="JN49" i="2"/>
  <c r="JT49" i="2"/>
  <c r="JY49" i="2"/>
  <c r="KD49" i="2"/>
  <c r="KJ49" i="2"/>
  <c r="KO49" i="2"/>
  <c r="KT49" i="2"/>
  <c r="KZ49" i="2"/>
  <c r="LE49" i="2"/>
  <c r="LJ49" i="2"/>
  <c r="IO49" i="2"/>
  <c r="IZ49" i="2"/>
  <c r="JJ49" i="2"/>
  <c r="JU49" i="2"/>
  <c r="KF49" i="2"/>
  <c r="KP49" i="2"/>
  <c r="LA49" i="2"/>
  <c r="LL49" i="2"/>
  <c r="IP49" i="2"/>
  <c r="JA49" i="2"/>
  <c r="JL49" i="2"/>
  <c r="JV49" i="2"/>
  <c r="KG49" i="2"/>
  <c r="KR49" i="2"/>
  <c r="LB49" i="2"/>
  <c r="IJ49" i="2"/>
  <c r="IT49" i="2"/>
  <c r="JE49" i="2"/>
  <c r="JP49" i="2"/>
  <c r="JZ49" i="2"/>
  <c r="KK49" i="2"/>
  <c r="KV49" i="2"/>
  <c r="LF49" i="2"/>
  <c r="IV49" i="2"/>
  <c r="KL49" i="2"/>
  <c r="JF49" i="2"/>
  <c r="KW49" i="2"/>
  <c r="JQ49" i="2"/>
  <c r="LH49" i="2"/>
  <c r="IK49" i="2"/>
  <c r="KB49" i="2"/>
  <c r="GN49" i="2"/>
  <c r="GR49" i="2"/>
  <c r="GV49" i="2"/>
  <c r="GZ49" i="2"/>
  <c r="HD49" i="2"/>
  <c r="HH49" i="2"/>
  <c r="HL49" i="2"/>
  <c r="HP49" i="2"/>
  <c r="HT49" i="2"/>
  <c r="HX49" i="2"/>
  <c r="IB49" i="2"/>
  <c r="IF49" i="2"/>
  <c r="GO49" i="2"/>
  <c r="GS49" i="2"/>
  <c r="GW49" i="2"/>
  <c r="HA49" i="2"/>
  <c r="HE49" i="2"/>
  <c r="HI49" i="2"/>
  <c r="HM49" i="2"/>
  <c r="HQ49" i="2"/>
  <c r="HU49" i="2"/>
  <c r="HY49" i="2"/>
  <c r="IC49" i="2"/>
  <c r="IG49" i="2"/>
  <c r="GP49" i="2"/>
  <c r="GT49" i="2"/>
  <c r="GX49" i="2"/>
  <c r="HB49" i="2"/>
  <c r="HF49" i="2"/>
  <c r="HJ49" i="2"/>
  <c r="HN49" i="2"/>
  <c r="HR49" i="2"/>
  <c r="HV49" i="2"/>
  <c r="HZ49" i="2"/>
  <c r="ID49" i="2"/>
  <c r="IH49" i="2"/>
  <c r="GM49" i="2"/>
  <c r="GQ49" i="2"/>
  <c r="GU49" i="2"/>
  <c r="GY49" i="2"/>
  <c r="HC49" i="2"/>
  <c r="HG49" i="2"/>
  <c r="HK49" i="2"/>
  <c r="HO49" i="2"/>
  <c r="HS49" i="2"/>
  <c r="HW49" i="2"/>
  <c r="IA49" i="2"/>
  <c r="IE49" i="2"/>
  <c r="DP49" i="2"/>
  <c r="DT49" i="2"/>
  <c r="DX49" i="2"/>
  <c r="EB49" i="2"/>
  <c r="EF49" i="2"/>
  <c r="EJ49" i="2"/>
  <c r="EN49" i="2"/>
  <c r="ER49" i="2"/>
  <c r="EV49" i="2"/>
  <c r="EZ49" i="2"/>
  <c r="FD49" i="2"/>
  <c r="FH49" i="2"/>
  <c r="FL49" i="2"/>
  <c r="FP49" i="2"/>
  <c r="FT49" i="2"/>
  <c r="FX49" i="2"/>
  <c r="GB49" i="2"/>
  <c r="GF49" i="2"/>
  <c r="GJ49" i="2"/>
  <c r="DQ49" i="2"/>
  <c r="DU49" i="2"/>
  <c r="DY49" i="2"/>
  <c r="EC49" i="2"/>
  <c r="EG49" i="2"/>
  <c r="EK49" i="2"/>
  <c r="EO49" i="2"/>
  <c r="ES49" i="2"/>
  <c r="EW49" i="2"/>
  <c r="FA49" i="2"/>
  <c r="FE49" i="2"/>
  <c r="FI49" i="2"/>
  <c r="FM49" i="2"/>
  <c r="FQ49" i="2"/>
  <c r="FU49" i="2"/>
  <c r="FY49" i="2"/>
  <c r="GC49" i="2"/>
  <c r="GG49" i="2"/>
  <c r="GK49" i="2"/>
  <c r="DN49" i="2"/>
  <c r="DR49" i="2"/>
  <c r="DV49" i="2"/>
  <c r="DZ49" i="2"/>
  <c r="ED49" i="2"/>
  <c r="EH49" i="2"/>
  <c r="EL49" i="2"/>
  <c r="EP49" i="2"/>
  <c r="ET49" i="2"/>
  <c r="EX49" i="2"/>
  <c r="FB49" i="2"/>
  <c r="FF49" i="2"/>
  <c r="FJ49" i="2"/>
  <c r="FN49" i="2"/>
  <c r="FR49" i="2"/>
  <c r="FV49" i="2"/>
  <c r="FZ49" i="2"/>
  <c r="GD49" i="2"/>
  <c r="GH49" i="2"/>
  <c r="GL49" i="2"/>
  <c r="DO49" i="2"/>
  <c r="DS49" i="2"/>
  <c r="DW49" i="2"/>
  <c r="EA49" i="2"/>
  <c r="EE49" i="2"/>
  <c r="EI49" i="2"/>
  <c r="EM49" i="2"/>
  <c r="EQ49" i="2"/>
  <c r="EU49" i="2"/>
  <c r="EY49" i="2"/>
  <c r="FC49" i="2"/>
  <c r="FG49" i="2"/>
  <c r="FK49" i="2"/>
  <c r="FO49" i="2"/>
  <c r="FS49" i="2"/>
  <c r="FW49" i="2"/>
  <c r="GA49" i="2"/>
  <c r="GE49" i="2"/>
  <c r="GI49" i="2"/>
  <c r="BT3" i="2"/>
  <c r="AB49" i="2"/>
  <c r="AF49" i="2"/>
  <c r="AJ49" i="2"/>
  <c r="AN49" i="2"/>
  <c r="AR49" i="2"/>
  <c r="AV49" i="2"/>
  <c r="AZ49" i="2"/>
  <c r="BD49" i="2"/>
  <c r="BH49" i="2"/>
  <c r="BL49" i="2"/>
  <c r="BP49" i="2"/>
  <c r="BT49" i="2"/>
  <c r="BX49" i="2"/>
  <c r="CB49" i="2"/>
  <c r="CF49" i="2"/>
  <c r="CJ49" i="2"/>
  <c r="CN49" i="2"/>
  <c r="CR49" i="2"/>
  <c r="CV49" i="2"/>
  <c r="CZ49" i="2"/>
  <c r="DD49" i="2"/>
  <c r="DH49" i="2"/>
  <c r="DL49" i="2"/>
  <c r="AC49" i="2"/>
  <c r="AG49" i="2"/>
  <c r="AK49" i="2"/>
  <c r="AO49" i="2"/>
  <c r="AS49" i="2"/>
  <c r="AW49" i="2"/>
  <c r="BA49" i="2"/>
  <c r="BE49" i="2"/>
  <c r="BI49" i="2"/>
  <c r="BM49" i="2"/>
  <c r="BQ49" i="2"/>
  <c r="BU49" i="2"/>
  <c r="R50" i="1" s="1" a="1"/>
  <c r="R50" i="1" s="1"/>
  <c r="T50" i="1" s="1"/>
  <c r="BY49" i="2"/>
  <c r="CC49" i="2"/>
  <c r="CG49" i="2"/>
  <c r="CK49" i="2"/>
  <c r="CO49" i="2"/>
  <c r="CS49" i="2"/>
  <c r="CW49" i="2"/>
  <c r="DA49" i="2"/>
  <c r="DE49" i="2"/>
  <c r="DI49" i="2"/>
  <c r="DM49" i="2"/>
  <c r="AD49" i="2"/>
  <c r="AH49" i="2"/>
  <c r="AL49" i="2"/>
  <c r="AP49" i="2"/>
  <c r="AT49" i="2"/>
  <c r="AX49" i="2"/>
  <c r="BB49" i="2"/>
  <c r="BF49" i="2"/>
  <c r="BJ49" i="2"/>
  <c r="BN49" i="2"/>
  <c r="BR49" i="2"/>
  <c r="BV49" i="2"/>
  <c r="BZ49" i="2"/>
  <c r="CD49" i="2"/>
  <c r="CH49" i="2"/>
  <c r="CL49" i="2"/>
  <c r="CP49" i="2"/>
  <c r="CT49" i="2"/>
  <c r="CX49" i="2"/>
  <c r="DB49" i="2"/>
  <c r="DF49" i="2"/>
  <c r="DJ49" i="2"/>
  <c r="AA49" i="2"/>
  <c r="AE49" i="2"/>
  <c r="AI49" i="2"/>
  <c r="AM49" i="2"/>
  <c r="AQ49" i="2"/>
  <c r="AU49" i="2"/>
  <c r="AY49" i="2"/>
  <c r="BC49" i="2"/>
  <c r="BG49" i="2"/>
  <c r="BK49" i="2"/>
  <c r="BO49" i="2"/>
  <c r="BS49" i="2"/>
  <c r="BW49" i="2"/>
  <c r="CA49" i="2"/>
  <c r="CE49" i="2"/>
  <c r="CI49" i="2"/>
  <c r="CM49" i="2"/>
  <c r="CQ49" i="2"/>
  <c r="CU49" i="2"/>
  <c r="CY49" i="2"/>
  <c r="DC49" i="2"/>
  <c r="DG49" i="2"/>
  <c r="DK49" i="2"/>
  <c r="F22" i="3"/>
  <c r="LM66" i="2"/>
  <c r="IL66" i="2"/>
  <c r="IP66" i="2"/>
  <c r="IT66" i="2"/>
  <c r="IX66" i="2"/>
  <c r="JB66" i="2"/>
  <c r="JF66" i="2"/>
  <c r="JJ66" i="2"/>
  <c r="JN66" i="2"/>
  <c r="JR66" i="2"/>
  <c r="JV66" i="2"/>
  <c r="JZ66" i="2"/>
  <c r="KD66" i="2"/>
  <c r="KH66" i="2"/>
  <c r="KL66" i="2"/>
  <c r="KP66" i="2"/>
  <c r="KT66" i="2"/>
  <c r="KX66" i="2"/>
  <c r="LB66" i="2"/>
  <c r="LF66" i="2"/>
  <c r="LJ66" i="2"/>
  <c r="II66" i="2"/>
  <c r="IM66" i="2"/>
  <c r="IQ66" i="2"/>
  <c r="IU66" i="2"/>
  <c r="IY66" i="2"/>
  <c r="JC66" i="2"/>
  <c r="JG66" i="2"/>
  <c r="JK66" i="2"/>
  <c r="JO66" i="2"/>
  <c r="JS66" i="2"/>
  <c r="JW66" i="2"/>
  <c r="KA66" i="2"/>
  <c r="KE66" i="2"/>
  <c r="KI66" i="2"/>
  <c r="KM66" i="2"/>
  <c r="KQ66" i="2"/>
  <c r="KU66" i="2"/>
  <c r="KY66" i="2"/>
  <c r="LC66" i="2"/>
  <c r="LG66" i="2"/>
  <c r="LK66" i="2"/>
  <c r="IN66" i="2"/>
  <c r="IV66" i="2"/>
  <c r="JD66" i="2"/>
  <c r="JL66" i="2"/>
  <c r="JT66" i="2"/>
  <c r="KB66" i="2"/>
  <c r="KJ66" i="2"/>
  <c r="KR66" i="2"/>
  <c r="KZ66" i="2"/>
  <c r="LH66" i="2"/>
  <c r="IO66" i="2"/>
  <c r="IW66" i="2"/>
  <c r="JE66" i="2"/>
  <c r="JM66" i="2"/>
  <c r="JU66" i="2"/>
  <c r="KC66" i="2"/>
  <c r="KK66" i="2"/>
  <c r="KS66" i="2"/>
  <c r="LA66" i="2"/>
  <c r="LI66" i="2"/>
  <c r="IS66" i="2"/>
  <c r="JI66" i="2"/>
  <c r="JY66" i="2"/>
  <c r="KO66" i="2"/>
  <c r="LE66" i="2"/>
  <c r="IJ66" i="2"/>
  <c r="IZ66" i="2"/>
  <c r="JP66" i="2"/>
  <c r="KF66" i="2"/>
  <c r="KV66" i="2"/>
  <c r="LL66" i="2"/>
  <c r="IK66" i="2"/>
  <c r="JA66" i="2"/>
  <c r="JQ66" i="2"/>
  <c r="KG66" i="2"/>
  <c r="KW66" i="2"/>
  <c r="IR66" i="2"/>
  <c r="LD66" i="2"/>
  <c r="JH66" i="2"/>
  <c r="JX66" i="2"/>
  <c r="KN66" i="2"/>
  <c r="GO66" i="2"/>
  <c r="GS66" i="2"/>
  <c r="GW66" i="2"/>
  <c r="HA66" i="2"/>
  <c r="HE66" i="2"/>
  <c r="HI66" i="2"/>
  <c r="HM66" i="2"/>
  <c r="HQ66" i="2"/>
  <c r="HU66" i="2"/>
  <c r="HY66" i="2"/>
  <c r="IC66" i="2"/>
  <c r="IG66" i="2"/>
  <c r="GP66" i="2"/>
  <c r="GT66" i="2"/>
  <c r="GX66" i="2"/>
  <c r="HB66" i="2"/>
  <c r="HF66" i="2"/>
  <c r="HJ66" i="2"/>
  <c r="HN66" i="2"/>
  <c r="HR66" i="2"/>
  <c r="HV66" i="2"/>
  <c r="HZ66" i="2"/>
  <c r="ID66" i="2"/>
  <c r="IH66" i="2"/>
  <c r="GM66" i="2"/>
  <c r="GQ66" i="2"/>
  <c r="GU66" i="2"/>
  <c r="GY66" i="2"/>
  <c r="HC66" i="2"/>
  <c r="HG66" i="2"/>
  <c r="HK66" i="2"/>
  <c r="HO66" i="2"/>
  <c r="HS66" i="2"/>
  <c r="HW66" i="2"/>
  <c r="IA66" i="2"/>
  <c r="IE66" i="2"/>
  <c r="GR66" i="2"/>
  <c r="HH66" i="2"/>
  <c r="HX66" i="2"/>
  <c r="GV66" i="2"/>
  <c r="HL66" i="2"/>
  <c r="IB66" i="2"/>
  <c r="GZ66" i="2"/>
  <c r="HP66" i="2"/>
  <c r="IF66" i="2"/>
  <c r="GN66" i="2"/>
  <c r="HD66" i="2"/>
  <c r="HT66" i="2"/>
  <c r="DO66" i="2"/>
  <c r="DS66" i="2"/>
  <c r="DW66" i="2"/>
  <c r="EA66" i="2"/>
  <c r="EE66" i="2"/>
  <c r="EI66" i="2"/>
  <c r="EM66" i="2"/>
  <c r="EQ66" i="2"/>
  <c r="EU66" i="2"/>
  <c r="EY66" i="2"/>
  <c r="FC66" i="2"/>
  <c r="FG66" i="2"/>
  <c r="FK66" i="2"/>
  <c r="FO66" i="2"/>
  <c r="FS66" i="2"/>
  <c r="FW66" i="2"/>
  <c r="GA66" i="2"/>
  <c r="GE66" i="2"/>
  <c r="GI66" i="2"/>
  <c r="DP66" i="2"/>
  <c r="DT66" i="2"/>
  <c r="DX66" i="2"/>
  <c r="EB66" i="2"/>
  <c r="EF66" i="2"/>
  <c r="EJ66" i="2"/>
  <c r="EN66" i="2"/>
  <c r="ER66" i="2"/>
  <c r="EV66" i="2"/>
  <c r="EZ66" i="2"/>
  <c r="FD66" i="2"/>
  <c r="FH66" i="2"/>
  <c r="FL66" i="2"/>
  <c r="FP66" i="2"/>
  <c r="FT66" i="2"/>
  <c r="FX66" i="2"/>
  <c r="GB66" i="2"/>
  <c r="GF66" i="2"/>
  <c r="GJ66" i="2"/>
  <c r="DN66" i="2"/>
  <c r="DR66" i="2"/>
  <c r="DV66" i="2"/>
  <c r="DZ66" i="2"/>
  <c r="ED66" i="2"/>
  <c r="EH66" i="2"/>
  <c r="EL66" i="2"/>
  <c r="EP66" i="2"/>
  <c r="ET66" i="2"/>
  <c r="EX66" i="2"/>
  <c r="FB66" i="2"/>
  <c r="FF66" i="2"/>
  <c r="FJ66" i="2"/>
  <c r="FN66" i="2"/>
  <c r="FR66" i="2"/>
  <c r="FV66" i="2"/>
  <c r="FZ66" i="2"/>
  <c r="GD66" i="2"/>
  <c r="GH66" i="2"/>
  <c r="GL66" i="2"/>
  <c r="DQ66" i="2"/>
  <c r="EG66" i="2"/>
  <c r="EW66" i="2"/>
  <c r="FM66" i="2"/>
  <c r="GC66" i="2"/>
  <c r="DU66" i="2"/>
  <c r="EK66" i="2"/>
  <c r="FA66" i="2"/>
  <c r="FQ66" i="2"/>
  <c r="GG66" i="2"/>
  <c r="DY66" i="2"/>
  <c r="EO66" i="2"/>
  <c r="FE66" i="2"/>
  <c r="FU66" i="2"/>
  <c r="GK66" i="2"/>
  <c r="EC66" i="2"/>
  <c r="ES66" i="2"/>
  <c r="FI66" i="2"/>
  <c r="FY66" i="2"/>
  <c r="CK3" i="2"/>
  <c r="AC66" i="2"/>
  <c r="AG66" i="2"/>
  <c r="AK66" i="2"/>
  <c r="AO66" i="2"/>
  <c r="AS66" i="2"/>
  <c r="AW66" i="2"/>
  <c r="BA66" i="2"/>
  <c r="BE66" i="2"/>
  <c r="BI66" i="2"/>
  <c r="BM66" i="2"/>
  <c r="BQ66" i="2"/>
  <c r="BU66" i="2"/>
  <c r="BY66" i="2"/>
  <c r="CC66" i="2"/>
  <c r="CG66" i="2"/>
  <c r="CK66" i="2"/>
  <c r="CO66" i="2"/>
  <c r="CS66" i="2"/>
  <c r="CW66" i="2"/>
  <c r="DA66" i="2"/>
  <c r="DE66" i="2"/>
  <c r="DI66" i="2"/>
  <c r="DM66" i="2"/>
  <c r="AD66" i="2"/>
  <c r="AH66" i="2"/>
  <c r="AL66" i="2"/>
  <c r="AP66" i="2"/>
  <c r="AT66" i="2"/>
  <c r="AX66" i="2"/>
  <c r="BB66" i="2"/>
  <c r="BF66" i="2"/>
  <c r="BJ66" i="2"/>
  <c r="BN66" i="2"/>
  <c r="BR66" i="2"/>
  <c r="BV66" i="2"/>
  <c r="BZ66" i="2"/>
  <c r="CD66" i="2"/>
  <c r="CH66" i="2"/>
  <c r="CL66" i="2"/>
  <c r="CP66" i="2"/>
  <c r="CT66" i="2"/>
  <c r="CX66" i="2"/>
  <c r="DB66" i="2"/>
  <c r="DF66" i="2"/>
  <c r="DJ66" i="2"/>
  <c r="AA66" i="2"/>
  <c r="AE66" i="2"/>
  <c r="AI66" i="2"/>
  <c r="AM66" i="2"/>
  <c r="AQ66" i="2"/>
  <c r="AU66" i="2"/>
  <c r="AY66" i="2"/>
  <c r="BC66" i="2"/>
  <c r="BG66" i="2"/>
  <c r="BK66" i="2"/>
  <c r="BO66" i="2"/>
  <c r="BS66" i="2"/>
  <c r="BW66" i="2"/>
  <c r="CA66" i="2"/>
  <c r="CE66" i="2"/>
  <c r="CI66" i="2"/>
  <c r="CM66" i="2"/>
  <c r="CQ66" i="2"/>
  <c r="CU66" i="2"/>
  <c r="CY66" i="2"/>
  <c r="DC66" i="2"/>
  <c r="DG66" i="2"/>
  <c r="DK66" i="2"/>
  <c r="AB66" i="2"/>
  <c r="AF66" i="2"/>
  <c r="AJ66" i="2"/>
  <c r="AN66" i="2"/>
  <c r="AR66" i="2"/>
  <c r="AV66" i="2"/>
  <c r="AZ66" i="2"/>
  <c r="BD66" i="2"/>
  <c r="BH66" i="2"/>
  <c r="BL66" i="2"/>
  <c r="BP66" i="2"/>
  <c r="BT66" i="2"/>
  <c r="BX66" i="2"/>
  <c r="CB66" i="2"/>
  <c r="CF66" i="2"/>
  <c r="CJ66" i="2"/>
  <c r="CN66" i="2"/>
  <c r="CR66" i="2"/>
  <c r="CV66" i="2"/>
  <c r="CZ66" i="2"/>
  <c r="DD66" i="2"/>
  <c r="DH66" i="2"/>
  <c r="DL66" i="2"/>
  <c r="LM59" i="2"/>
  <c r="IJ59" i="2"/>
  <c r="IN59" i="2"/>
  <c r="IR59" i="2"/>
  <c r="IV59" i="2"/>
  <c r="IZ59" i="2"/>
  <c r="JD59" i="2"/>
  <c r="JH59" i="2"/>
  <c r="JL59" i="2"/>
  <c r="JP59" i="2"/>
  <c r="JT59" i="2"/>
  <c r="JX59" i="2"/>
  <c r="KB59" i="2"/>
  <c r="KF59" i="2"/>
  <c r="KJ59" i="2"/>
  <c r="KN59" i="2"/>
  <c r="KR59" i="2"/>
  <c r="KV59" i="2"/>
  <c r="KZ59" i="2"/>
  <c r="LD59" i="2"/>
  <c r="LH59" i="2"/>
  <c r="LL59" i="2"/>
  <c r="IK59" i="2"/>
  <c r="IO59" i="2"/>
  <c r="IS59" i="2"/>
  <c r="IW59" i="2"/>
  <c r="JA59" i="2"/>
  <c r="JE59" i="2"/>
  <c r="JI59" i="2"/>
  <c r="JM59" i="2"/>
  <c r="JQ59" i="2"/>
  <c r="JU59" i="2"/>
  <c r="JY59" i="2"/>
  <c r="KC59" i="2"/>
  <c r="KG59" i="2"/>
  <c r="KK59" i="2"/>
  <c r="KO59" i="2"/>
  <c r="KS59" i="2"/>
  <c r="KW59" i="2"/>
  <c r="LA59" i="2"/>
  <c r="LE59" i="2"/>
  <c r="LI59" i="2"/>
  <c r="IL59" i="2"/>
  <c r="IT59" i="2"/>
  <c r="JB59" i="2"/>
  <c r="JJ59" i="2"/>
  <c r="JR59" i="2"/>
  <c r="JZ59" i="2"/>
  <c r="KH59" i="2"/>
  <c r="KP59" i="2"/>
  <c r="KX59" i="2"/>
  <c r="LF59" i="2"/>
  <c r="IM59" i="2"/>
  <c r="IU59" i="2"/>
  <c r="JC59" i="2"/>
  <c r="JK59" i="2"/>
  <c r="JS59" i="2"/>
  <c r="KA59" i="2"/>
  <c r="KI59" i="2"/>
  <c r="KQ59" i="2"/>
  <c r="KY59" i="2"/>
  <c r="LG59" i="2"/>
  <c r="IP59" i="2"/>
  <c r="IX59" i="2"/>
  <c r="JF59" i="2"/>
  <c r="JN59" i="2"/>
  <c r="IY59" i="2"/>
  <c r="JW59" i="2"/>
  <c r="KM59" i="2"/>
  <c r="LC59" i="2"/>
  <c r="JG59" i="2"/>
  <c r="KD59" i="2"/>
  <c r="KT59" i="2"/>
  <c r="LJ59" i="2"/>
  <c r="II59" i="2"/>
  <c r="JO59" i="2"/>
  <c r="KE59" i="2"/>
  <c r="KU59" i="2"/>
  <c r="LK59" i="2"/>
  <c r="LB59" i="2"/>
  <c r="IQ59" i="2"/>
  <c r="JV59" i="2"/>
  <c r="KL59" i="2"/>
  <c r="GO59" i="2"/>
  <c r="GS59" i="2"/>
  <c r="GW59" i="2"/>
  <c r="HA59" i="2"/>
  <c r="HE59" i="2"/>
  <c r="HI59" i="2"/>
  <c r="HM59" i="2"/>
  <c r="HQ59" i="2"/>
  <c r="HU59" i="2"/>
  <c r="HY59" i="2"/>
  <c r="IC59" i="2"/>
  <c r="IG59" i="2"/>
  <c r="GP59" i="2"/>
  <c r="GT59" i="2"/>
  <c r="GX59" i="2"/>
  <c r="HB59" i="2"/>
  <c r="HF59" i="2"/>
  <c r="HJ59" i="2"/>
  <c r="HN59" i="2"/>
  <c r="HR59" i="2"/>
  <c r="HV59" i="2"/>
  <c r="HZ59" i="2"/>
  <c r="ID59" i="2"/>
  <c r="IH59" i="2"/>
  <c r="GM59" i="2"/>
  <c r="GQ59" i="2"/>
  <c r="GU59" i="2"/>
  <c r="GY59" i="2"/>
  <c r="HC59" i="2"/>
  <c r="HG59" i="2"/>
  <c r="HK59" i="2"/>
  <c r="HO59" i="2"/>
  <c r="HS59" i="2"/>
  <c r="HW59" i="2"/>
  <c r="IA59" i="2"/>
  <c r="IE59" i="2"/>
  <c r="GR59" i="2"/>
  <c r="HH59" i="2"/>
  <c r="HX59" i="2"/>
  <c r="GV59" i="2"/>
  <c r="HL59" i="2"/>
  <c r="IB59" i="2"/>
  <c r="GZ59" i="2"/>
  <c r="HP59" i="2"/>
  <c r="IF59" i="2"/>
  <c r="GN59" i="2"/>
  <c r="HD59" i="2"/>
  <c r="HT59" i="2"/>
  <c r="DN59" i="2"/>
  <c r="DR59" i="2"/>
  <c r="DV59" i="2"/>
  <c r="DZ59" i="2"/>
  <c r="ED59" i="2"/>
  <c r="EH59" i="2"/>
  <c r="EL59" i="2"/>
  <c r="EP59" i="2"/>
  <c r="ET59" i="2"/>
  <c r="EX59" i="2"/>
  <c r="FB59" i="2"/>
  <c r="FF59" i="2"/>
  <c r="FJ59" i="2"/>
  <c r="FN59" i="2"/>
  <c r="FR59" i="2"/>
  <c r="FV59" i="2"/>
  <c r="FZ59" i="2"/>
  <c r="GD59" i="2"/>
  <c r="GH59" i="2"/>
  <c r="GL59" i="2"/>
  <c r="DO59" i="2"/>
  <c r="DS59" i="2"/>
  <c r="DW59" i="2"/>
  <c r="EA59" i="2"/>
  <c r="EE59" i="2"/>
  <c r="EI59" i="2"/>
  <c r="EM59" i="2"/>
  <c r="EQ59" i="2"/>
  <c r="EU59" i="2"/>
  <c r="EY59" i="2"/>
  <c r="FC59" i="2"/>
  <c r="FG59" i="2"/>
  <c r="FK59" i="2"/>
  <c r="FO59" i="2"/>
  <c r="FS59" i="2"/>
  <c r="FW59" i="2"/>
  <c r="GA59" i="2"/>
  <c r="GE59" i="2"/>
  <c r="GI59" i="2"/>
  <c r="DQ59" i="2"/>
  <c r="DU59" i="2"/>
  <c r="DY59" i="2"/>
  <c r="EC59" i="2"/>
  <c r="EG59" i="2"/>
  <c r="EK59" i="2"/>
  <c r="EO59" i="2"/>
  <c r="ES59" i="2"/>
  <c r="EW59" i="2"/>
  <c r="FA59" i="2"/>
  <c r="FE59" i="2"/>
  <c r="FI59" i="2"/>
  <c r="FM59" i="2"/>
  <c r="FQ59" i="2"/>
  <c r="FU59" i="2"/>
  <c r="FY59" i="2"/>
  <c r="GC59" i="2"/>
  <c r="GG59" i="2"/>
  <c r="GK59" i="2"/>
  <c r="EB59" i="2"/>
  <c r="ER59" i="2"/>
  <c r="FH59" i="2"/>
  <c r="FX59" i="2"/>
  <c r="DP59" i="2"/>
  <c r="EF59" i="2"/>
  <c r="EV59" i="2"/>
  <c r="FL59" i="2"/>
  <c r="GB59" i="2"/>
  <c r="DT59" i="2"/>
  <c r="EJ59" i="2"/>
  <c r="EZ59" i="2"/>
  <c r="FP59" i="2"/>
  <c r="GF59" i="2"/>
  <c r="DX59" i="2"/>
  <c r="EN59" i="2"/>
  <c r="FD59" i="2"/>
  <c r="FT59" i="2"/>
  <c r="GJ59" i="2"/>
  <c r="CD3" i="2"/>
  <c r="AD59" i="2"/>
  <c r="AH59" i="2"/>
  <c r="AL59" i="2"/>
  <c r="AP59" i="2"/>
  <c r="AT59" i="2"/>
  <c r="AX59" i="2"/>
  <c r="BB59" i="2"/>
  <c r="BF59" i="2"/>
  <c r="BJ59" i="2"/>
  <c r="BN59" i="2"/>
  <c r="BR59" i="2"/>
  <c r="BV59" i="2"/>
  <c r="BZ59" i="2"/>
  <c r="CD59" i="2"/>
  <c r="CH59" i="2"/>
  <c r="CL59" i="2"/>
  <c r="CP59" i="2"/>
  <c r="CT59" i="2"/>
  <c r="CX59" i="2"/>
  <c r="DB59" i="2"/>
  <c r="DF59" i="2"/>
  <c r="DJ59" i="2"/>
  <c r="AA59" i="2"/>
  <c r="AE59" i="2"/>
  <c r="AI59" i="2"/>
  <c r="AM59" i="2"/>
  <c r="AQ59" i="2"/>
  <c r="AU59" i="2"/>
  <c r="AY59" i="2"/>
  <c r="BC59" i="2"/>
  <c r="BG59" i="2"/>
  <c r="BK59" i="2"/>
  <c r="BO59" i="2"/>
  <c r="BS59" i="2"/>
  <c r="BW59" i="2"/>
  <c r="CA59" i="2"/>
  <c r="CE59" i="2"/>
  <c r="CI59" i="2"/>
  <c r="CM59" i="2"/>
  <c r="CQ59" i="2"/>
  <c r="CU59" i="2"/>
  <c r="CY59" i="2"/>
  <c r="DC59" i="2"/>
  <c r="DG59" i="2"/>
  <c r="DK59" i="2"/>
  <c r="AB59" i="2"/>
  <c r="AF59" i="2"/>
  <c r="AJ59" i="2"/>
  <c r="AN59" i="2"/>
  <c r="AR59" i="2"/>
  <c r="AV59" i="2"/>
  <c r="AZ59" i="2"/>
  <c r="BD59" i="2"/>
  <c r="BH59" i="2"/>
  <c r="BL59" i="2"/>
  <c r="BP59" i="2"/>
  <c r="BT59" i="2"/>
  <c r="BX59" i="2"/>
  <c r="CB59" i="2"/>
  <c r="CF59" i="2"/>
  <c r="CJ59" i="2"/>
  <c r="CN59" i="2"/>
  <c r="CR59" i="2"/>
  <c r="CV59" i="2"/>
  <c r="CZ59" i="2"/>
  <c r="DD59" i="2"/>
  <c r="DH59" i="2"/>
  <c r="DL59" i="2"/>
  <c r="AC59" i="2"/>
  <c r="AG59" i="2"/>
  <c r="AK59" i="2"/>
  <c r="AO59" i="2"/>
  <c r="AS59" i="2"/>
  <c r="AW59" i="2"/>
  <c r="BA59" i="2"/>
  <c r="BE59" i="2"/>
  <c r="BI59" i="2"/>
  <c r="BM59" i="2"/>
  <c r="BQ59" i="2"/>
  <c r="BU59" i="2"/>
  <c r="BY59" i="2"/>
  <c r="CC59" i="2"/>
  <c r="CG59" i="2"/>
  <c r="CK59" i="2"/>
  <c r="CO59" i="2"/>
  <c r="CS59" i="2"/>
  <c r="CW59" i="2"/>
  <c r="DA59" i="2"/>
  <c r="DE59" i="2"/>
  <c r="DI59" i="2"/>
  <c r="DM59" i="2"/>
  <c r="LM57" i="2"/>
  <c r="IJ57" i="2"/>
  <c r="IN57" i="2"/>
  <c r="IR57" i="2"/>
  <c r="IV57" i="2"/>
  <c r="IZ57" i="2"/>
  <c r="JD57" i="2"/>
  <c r="JH57" i="2"/>
  <c r="JL57" i="2"/>
  <c r="JP57" i="2"/>
  <c r="JT57" i="2"/>
  <c r="JX57" i="2"/>
  <c r="KB57" i="2"/>
  <c r="KF57" i="2"/>
  <c r="KJ57" i="2"/>
  <c r="KN57" i="2"/>
  <c r="KR57" i="2"/>
  <c r="KV57" i="2"/>
  <c r="KZ57" i="2"/>
  <c r="LD57" i="2"/>
  <c r="LH57" i="2"/>
  <c r="LL57" i="2"/>
  <c r="IK57" i="2"/>
  <c r="IO57" i="2"/>
  <c r="IS57" i="2"/>
  <c r="IW57" i="2"/>
  <c r="JA57" i="2"/>
  <c r="JE57" i="2"/>
  <c r="JI57" i="2"/>
  <c r="JM57" i="2"/>
  <c r="JQ57" i="2"/>
  <c r="JU57" i="2"/>
  <c r="JY57" i="2"/>
  <c r="KC57" i="2"/>
  <c r="KG57" i="2"/>
  <c r="KK57" i="2"/>
  <c r="KO57" i="2"/>
  <c r="KS57" i="2"/>
  <c r="KW57" i="2"/>
  <c r="LA57" i="2"/>
  <c r="LE57" i="2"/>
  <c r="LI57" i="2"/>
  <c r="IP57" i="2"/>
  <c r="IX57" i="2"/>
  <c r="JF57" i="2"/>
  <c r="JN57" i="2"/>
  <c r="JV57" i="2"/>
  <c r="KD57" i="2"/>
  <c r="KL57" i="2"/>
  <c r="KT57" i="2"/>
  <c r="LB57" i="2"/>
  <c r="LJ57" i="2"/>
  <c r="II57" i="2"/>
  <c r="IQ57" i="2"/>
  <c r="IY57" i="2"/>
  <c r="JG57" i="2"/>
  <c r="JO57" i="2"/>
  <c r="JW57" i="2"/>
  <c r="KE57" i="2"/>
  <c r="KM57" i="2"/>
  <c r="KU57" i="2"/>
  <c r="LC57" i="2"/>
  <c r="LK57" i="2"/>
  <c r="IL57" i="2"/>
  <c r="IT57" i="2"/>
  <c r="JB57" i="2"/>
  <c r="JJ57" i="2"/>
  <c r="JR57" i="2"/>
  <c r="JZ57" i="2"/>
  <c r="KH57" i="2"/>
  <c r="KP57" i="2"/>
  <c r="KX57" i="2"/>
  <c r="LF57" i="2"/>
  <c r="JC57" i="2"/>
  <c r="KI57" i="2"/>
  <c r="JK57" i="2"/>
  <c r="KQ57" i="2"/>
  <c r="IM57" i="2"/>
  <c r="JS57" i="2"/>
  <c r="KY57" i="2"/>
  <c r="IU57" i="2"/>
  <c r="KA57" i="2"/>
  <c r="LG57" i="2"/>
  <c r="GO57" i="2"/>
  <c r="GS57" i="2"/>
  <c r="GW57" i="2"/>
  <c r="HA57" i="2"/>
  <c r="HE57" i="2"/>
  <c r="HI57" i="2"/>
  <c r="HM57" i="2"/>
  <c r="HQ57" i="2"/>
  <c r="HU57" i="2"/>
  <c r="HY57" i="2"/>
  <c r="IC57" i="2"/>
  <c r="IG57" i="2"/>
  <c r="GP57" i="2"/>
  <c r="GT57" i="2"/>
  <c r="GX57" i="2"/>
  <c r="HB57" i="2"/>
  <c r="HF57" i="2"/>
  <c r="HJ57" i="2"/>
  <c r="HN57" i="2"/>
  <c r="HR57" i="2"/>
  <c r="HV57" i="2"/>
  <c r="HZ57" i="2"/>
  <c r="ID57" i="2"/>
  <c r="IH57" i="2"/>
  <c r="GM57" i="2"/>
  <c r="GQ57" i="2"/>
  <c r="GU57" i="2"/>
  <c r="GY57" i="2"/>
  <c r="HC57" i="2"/>
  <c r="HG57" i="2"/>
  <c r="HK57" i="2"/>
  <c r="HO57" i="2"/>
  <c r="HS57" i="2"/>
  <c r="HW57" i="2"/>
  <c r="IA57" i="2"/>
  <c r="IE57" i="2"/>
  <c r="GR57" i="2"/>
  <c r="HH57" i="2"/>
  <c r="HX57" i="2"/>
  <c r="GV57" i="2"/>
  <c r="HL57" i="2"/>
  <c r="IB57" i="2"/>
  <c r="GZ57" i="2"/>
  <c r="HP57" i="2"/>
  <c r="IF57" i="2"/>
  <c r="GN57" i="2"/>
  <c r="HD57" i="2"/>
  <c r="HT57" i="2"/>
  <c r="DP57" i="2"/>
  <c r="DT57" i="2"/>
  <c r="DX57" i="2"/>
  <c r="EB57" i="2"/>
  <c r="EF57" i="2"/>
  <c r="EJ57" i="2"/>
  <c r="EN57" i="2"/>
  <c r="ER57" i="2"/>
  <c r="EV57" i="2"/>
  <c r="EZ57" i="2"/>
  <c r="FD57" i="2"/>
  <c r="FH57" i="2"/>
  <c r="FL57" i="2"/>
  <c r="FP57" i="2"/>
  <c r="FT57" i="2"/>
  <c r="FX57" i="2"/>
  <c r="GB57" i="2"/>
  <c r="GF57" i="2"/>
  <c r="GJ57" i="2"/>
  <c r="DQ57" i="2"/>
  <c r="DU57" i="2"/>
  <c r="DY57" i="2"/>
  <c r="EC57" i="2"/>
  <c r="EG57" i="2"/>
  <c r="EK57" i="2"/>
  <c r="EO57" i="2"/>
  <c r="ES57" i="2"/>
  <c r="EW57" i="2"/>
  <c r="FA57" i="2"/>
  <c r="FE57" i="2"/>
  <c r="FI57" i="2"/>
  <c r="FM57" i="2"/>
  <c r="FQ57" i="2"/>
  <c r="FU57" i="2"/>
  <c r="FY57" i="2"/>
  <c r="GC57" i="2"/>
  <c r="GG57" i="2"/>
  <c r="GK57" i="2"/>
  <c r="DN57" i="2"/>
  <c r="DR57" i="2"/>
  <c r="DV57" i="2"/>
  <c r="DZ57" i="2"/>
  <c r="ED57" i="2"/>
  <c r="EH57" i="2"/>
  <c r="EL57" i="2"/>
  <c r="EP57" i="2"/>
  <c r="ET57" i="2"/>
  <c r="EX57" i="2"/>
  <c r="FB57" i="2"/>
  <c r="FF57" i="2"/>
  <c r="FJ57" i="2"/>
  <c r="FN57" i="2"/>
  <c r="FR57" i="2"/>
  <c r="FV57" i="2"/>
  <c r="FZ57" i="2"/>
  <c r="GD57" i="2"/>
  <c r="GH57" i="2"/>
  <c r="GL57" i="2"/>
  <c r="DO57" i="2"/>
  <c r="DS57" i="2"/>
  <c r="DW57" i="2"/>
  <c r="EA57" i="2"/>
  <c r="EE57" i="2"/>
  <c r="EI57" i="2"/>
  <c r="EM57" i="2"/>
  <c r="EQ57" i="2"/>
  <c r="EU57" i="2"/>
  <c r="EY57" i="2"/>
  <c r="FC57" i="2"/>
  <c r="FG57" i="2"/>
  <c r="FK57" i="2"/>
  <c r="FO57" i="2"/>
  <c r="FS57" i="2"/>
  <c r="FW57" i="2"/>
  <c r="GA57" i="2"/>
  <c r="GE57" i="2"/>
  <c r="GI57" i="2"/>
  <c r="CB3" i="2"/>
  <c r="AB57" i="2"/>
  <c r="AF57" i="2"/>
  <c r="AJ57" i="2"/>
  <c r="AN57" i="2"/>
  <c r="AR57" i="2"/>
  <c r="AV57" i="2"/>
  <c r="AZ57" i="2"/>
  <c r="BD57" i="2"/>
  <c r="BH57" i="2"/>
  <c r="BL57" i="2"/>
  <c r="BP57" i="2"/>
  <c r="BT57" i="2"/>
  <c r="BX57" i="2"/>
  <c r="CB57" i="2"/>
  <c r="CF57" i="2"/>
  <c r="CJ57" i="2"/>
  <c r="CN57" i="2"/>
  <c r="CR57" i="2"/>
  <c r="CV57" i="2"/>
  <c r="CZ57" i="2"/>
  <c r="DD57" i="2"/>
  <c r="DH57" i="2"/>
  <c r="DL57" i="2"/>
  <c r="AC57" i="2"/>
  <c r="AG57" i="2"/>
  <c r="AK57" i="2"/>
  <c r="AO57" i="2"/>
  <c r="AS57" i="2"/>
  <c r="AW57" i="2"/>
  <c r="BA57" i="2"/>
  <c r="BE57" i="2"/>
  <c r="BI57" i="2"/>
  <c r="BM57" i="2"/>
  <c r="BQ57" i="2"/>
  <c r="BU57" i="2"/>
  <c r="BY57" i="2"/>
  <c r="CC57" i="2"/>
  <c r="CG57" i="2"/>
  <c r="CK57" i="2"/>
  <c r="CO57" i="2"/>
  <c r="CS57" i="2"/>
  <c r="CW57" i="2"/>
  <c r="DA57" i="2"/>
  <c r="DE57" i="2"/>
  <c r="DI57" i="2"/>
  <c r="DM57" i="2"/>
  <c r="AD57" i="2"/>
  <c r="AH57" i="2"/>
  <c r="AL57" i="2"/>
  <c r="AP57" i="2"/>
  <c r="AT57" i="2"/>
  <c r="AX57" i="2"/>
  <c r="BB57" i="2"/>
  <c r="BF57" i="2"/>
  <c r="BJ57" i="2"/>
  <c r="BN57" i="2"/>
  <c r="BR57" i="2"/>
  <c r="BV57" i="2"/>
  <c r="BZ57" i="2"/>
  <c r="CD57" i="2"/>
  <c r="CH57" i="2"/>
  <c r="CL57" i="2"/>
  <c r="CP57" i="2"/>
  <c r="CT57" i="2"/>
  <c r="CX57" i="2"/>
  <c r="DB57" i="2"/>
  <c r="DF57" i="2"/>
  <c r="DJ57" i="2"/>
  <c r="AA57" i="2"/>
  <c r="AE57" i="2"/>
  <c r="AI57" i="2"/>
  <c r="AM57" i="2"/>
  <c r="AQ57" i="2"/>
  <c r="AU57" i="2"/>
  <c r="AY57" i="2"/>
  <c r="BC57" i="2"/>
  <c r="BG57" i="2"/>
  <c r="BK57" i="2"/>
  <c r="BO57" i="2"/>
  <c r="BS57" i="2"/>
  <c r="BW57" i="2"/>
  <c r="CA57" i="2"/>
  <c r="CE57" i="2"/>
  <c r="CI57" i="2"/>
  <c r="CM57" i="2"/>
  <c r="CQ57" i="2"/>
  <c r="CU57" i="2"/>
  <c r="CY57" i="2"/>
  <c r="DC57" i="2"/>
  <c r="DG57" i="2"/>
  <c r="DK57" i="2"/>
  <c r="LM80" i="2"/>
  <c r="IJ80" i="2"/>
  <c r="IN80" i="2"/>
  <c r="IR80" i="2"/>
  <c r="IV80" i="2"/>
  <c r="IZ80" i="2"/>
  <c r="JD80" i="2"/>
  <c r="JH80" i="2"/>
  <c r="JL80" i="2"/>
  <c r="JP80" i="2"/>
  <c r="JT80" i="2"/>
  <c r="JX80" i="2"/>
  <c r="KB80" i="2"/>
  <c r="KF80" i="2"/>
  <c r="KJ80" i="2"/>
  <c r="KN80" i="2"/>
  <c r="KR80" i="2"/>
  <c r="KV80" i="2"/>
  <c r="KZ80" i="2"/>
  <c r="LD80" i="2"/>
  <c r="LH80" i="2"/>
  <c r="LL80" i="2"/>
  <c r="IK80" i="2"/>
  <c r="IO80" i="2"/>
  <c r="IS80" i="2"/>
  <c r="IW80" i="2"/>
  <c r="JA80" i="2"/>
  <c r="JE80" i="2"/>
  <c r="JI80" i="2"/>
  <c r="JM80" i="2"/>
  <c r="JQ80" i="2"/>
  <c r="JU80" i="2"/>
  <c r="JY80" i="2"/>
  <c r="KC80" i="2"/>
  <c r="KG80" i="2"/>
  <c r="KK80" i="2"/>
  <c r="KO80" i="2"/>
  <c r="KS80" i="2"/>
  <c r="KW80" i="2"/>
  <c r="LA80" i="2"/>
  <c r="LE80" i="2"/>
  <c r="LI80" i="2"/>
  <c r="II80" i="2"/>
  <c r="IQ80" i="2"/>
  <c r="IY80" i="2"/>
  <c r="JG80" i="2"/>
  <c r="JO80" i="2"/>
  <c r="JW80" i="2"/>
  <c r="KE80" i="2"/>
  <c r="KM80" i="2"/>
  <c r="KU80" i="2"/>
  <c r="LC80" i="2"/>
  <c r="LK80" i="2"/>
  <c r="IL80" i="2"/>
  <c r="IT80" i="2"/>
  <c r="JB80" i="2"/>
  <c r="JJ80" i="2"/>
  <c r="JR80" i="2"/>
  <c r="JZ80" i="2"/>
  <c r="KH80" i="2"/>
  <c r="KP80" i="2"/>
  <c r="KX80" i="2"/>
  <c r="LF80" i="2"/>
  <c r="IM80" i="2"/>
  <c r="IU80" i="2"/>
  <c r="JC80" i="2"/>
  <c r="JK80" i="2"/>
  <c r="JS80" i="2"/>
  <c r="KA80" i="2"/>
  <c r="KI80" i="2"/>
  <c r="KQ80" i="2"/>
  <c r="KY80" i="2"/>
  <c r="LG80" i="2"/>
  <c r="IP80" i="2"/>
  <c r="JV80" i="2"/>
  <c r="LB80" i="2"/>
  <c r="IX80" i="2"/>
  <c r="KD80" i="2"/>
  <c r="LJ80" i="2"/>
  <c r="JF80" i="2"/>
  <c r="KL80" i="2"/>
  <c r="JN80" i="2"/>
  <c r="KT80" i="2"/>
  <c r="GO80" i="2"/>
  <c r="GS80" i="2"/>
  <c r="GW80" i="2"/>
  <c r="HA80" i="2"/>
  <c r="HE80" i="2"/>
  <c r="HI80" i="2"/>
  <c r="HM80" i="2"/>
  <c r="HQ80" i="2"/>
  <c r="HU80" i="2"/>
  <c r="HY80" i="2"/>
  <c r="IC80" i="2"/>
  <c r="IG80" i="2"/>
  <c r="GP80" i="2"/>
  <c r="GT80" i="2"/>
  <c r="GX80" i="2"/>
  <c r="HB80" i="2"/>
  <c r="HF80" i="2"/>
  <c r="HJ80" i="2"/>
  <c r="HN80" i="2"/>
  <c r="HR80" i="2"/>
  <c r="HV80" i="2"/>
  <c r="HZ80" i="2"/>
  <c r="ID80" i="2"/>
  <c r="IH80" i="2"/>
  <c r="GM80" i="2"/>
  <c r="GU80" i="2"/>
  <c r="HC80" i="2"/>
  <c r="HK80" i="2"/>
  <c r="HS80" i="2"/>
  <c r="IA80" i="2"/>
  <c r="GN80" i="2"/>
  <c r="GV80" i="2"/>
  <c r="HD80" i="2"/>
  <c r="HL80" i="2"/>
  <c r="HT80" i="2"/>
  <c r="IB80" i="2"/>
  <c r="GQ80" i="2"/>
  <c r="GY80" i="2"/>
  <c r="HG80" i="2"/>
  <c r="HO80" i="2"/>
  <c r="HW80" i="2"/>
  <c r="IE80" i="2"/>
  <c r="GR80" i="2"/>
  <c r="GZ80" i="2"/>
  <c r="HH80" i="2"/>
  <c r="HP80" i="2"/>
  <c r="HX80" i="2"/>
  <c r="IF80" i="2"/>
  <c r="DP80" i="2"/>
  <c r="DT80" i="2"/>
  <c r="DX80" i="2"/>
  <c r="EB80" i="2"/>
  <c r="EF80" i="2"/>
  <c r="EJ80" i="2"/>
  <c r="EN80" i="2"/>
  <c r="ER80" i="2"/>
  <c r="EV80" i="2"/>
  <c r="EZ80" i="2"/>
  <c r="FD80" i="2"/>
  <c r="FH80" i="2"/>
  <c r="FL80" i="2"/>
  <c r="FP80" i="2"/>
  <c r="FT80" i="2"/>
  <c r="FX80" i="2"/>
  <c r="GB80" i="2"/>
  <c r="GF80" i="2"/>
  <c r="GJ80" i="2"/>
  <c r="DQ80" i="2"/>
  <c r="DU80" i="2"/>
  <c r="DY80" i="2"/>
  <c r="EC80" i="2"/>
  <c r="EG80" i="2"/>
  <c r="EK80" i="2"/>
  <c r="EO80" i="2"/>
  <c r="ES80" i="2"/>
  <c r="EW80" i="2"/>
  <c r="FA80" i="2"/>
  <c r="FE80" i="2"/>
  <c r="FI80" i="2"/>
  <c r="FM80" i="2"/>
  <c r="FQ80" i="2"/>
  <c r="FU80" i="2"/>
  <c r="FY80" i="2"/>
  <c r="GC80" i="2"/>
  <c r="GG80" i="2"/>
  <c r="GK80" i="2"/>
  <c r="DN80" i="2"/>
  <c r="DR80" i="2"/>
  <c r="DV80" i="2"/>
  <c r="DZ80" i="2"/>
  <c r="ED80" i="2"/>
  <c r="EH80" i="2"/>
  <c r="EL80" i="2"/>
  <c r="EP80" i="2"/>
  <c r="ET80" i="2"/>
  <c r="EX80" i="2"/>
  <c r="FB80" i="2"/>
  <c r="FF80" i="2"/>
  <c r="FJ80" i="2"/>
  <c r="FN80" i="2"/>
  <c r="FR80" i="2"/>
  <c r="FV80" i="2"/>
  <c r="FZ80" i="2"/>
  <c r="GD80" i="2"/>
  <c r="GH80" i="2"/>
  <c r="GL80" i="2"/>
  <c r="DO80" i="2"/>
  <c r="DS80" i="2"/>
  <c r="DW80" i="2"/>
  <c r="EA80" i="2"/>
  <c r="EE80" i="2"/>
  <c r="EI80" i="2"/>
  <c r="EM80" i="2"/>
  <c r="EQ80" i="2"/>
  <c r="EU80" i="2"/>
  <c r="EY80" i="2"/>
  <c r="FC80" i="2"/>
  <c r="FG80" i="2"/>
  <c r="FK80" i="2"/>
  <c r="FO80" i="2"/>
  <c r="FS80" i="2"/>
  <c r="FW80" i="2"/>
  <c r="GA80" i="2"/>
  <c r="GE80" i="2"/>
  <c r="GI80" i="2"/>
  <c r="AA80" i="2"/>
  <c r="AE80" i="2"/>
  <c r="AI80" i="2"/>
  <c r="AM80" i="2"/>
  <c r="AQ80" i="2"/>
  <c r="AU80" i="2"/>
  <c r="AY80" i="2"/>
  <c r="BC80" i="2"/>
  <c r="BG80" i="2"/>
  <c r="BK80" i="2"/>
  <c r="BO80" i="2"/>
  <c r="BS80" i="2"/>
  <c r="BW80" i="2"/>
  <c r="CA80" i="2"/>
  <c r="CE80" i="2"/>
  <c r="CI80" i="2"/>
  <c r="CM80" i="2"/>
  <c r="CQ80" i="2"/>
  <c r="CU80" i="2"/>
  <c r="CY80" i="2"/>
  <c r="DC80" i="2"/>
  <c r="DG80" i="2"/>
  <c r="DK80" i="2"/>
  <c r="AB80" i="2"/>
  <c r="AF80" i="2"/>
  <c r="AJ80" i="2"/>
  <c r="AN80" i="2"/>
  <c r="AR80" i="2"/>
  <c r="AV80" i="2"/>
  <c r="AZ80" i="2"/>
  <c r="BD80" i="2"/>
  <c r="BH80" i="2"/>
  <c r="BL80" i="2"/>
  <c r="BP80" i="2"/>
  <c r="BT80" i="2"/>
  <c r="BX80" i="2"/>
  <c r="CB80" i="2"/>
  <c r="CF80" i="2"/>
  <c r="CJ80" i="2"/>
  <c r="CN80" i="2"/>
  <c r="CR80" i="2"/>
  <c r="CV80" i="2"/>
  <c r="CZ80" i="2"/>
  <c r="DD80" i="2"/>
  <c r="DH80" i="2"/>
  <c r="DL80" i="2"/>
  <c r="AC80" i="2"/>
  <c r="AG80" i="2"/>
  <c r="AK80" i="2"/>
  <c r="AO80" i="2"/>
  <c r="AS80" i="2"/>
  <c r="AW80" i="2"/>
  <c r="BA80" i="2"/>
  <c r="BE80" i="2"/>
  <c r="BI80" i="2"/>
  <c r="BM80" i="2"/>
  <c r="BQ80" i="2"/>
  <c r="BU80" i="2"/>
  <c r="BY80" i="2"/>
  <c r="CC80" i="2"/>
  <c r="CG80" i="2"/>
  <c r="CK80" i="2"/>
  <c r="CO80" i="2"/>
  <c r="CS80" i="2"/>
  <c r="CW80" i="2"/>
  <c r="DA80" i="2"/>
  <c r="DE80" i="2"/>
  <c r="DI80" i="2"/>
  <c r="DM80" i="2"/>
  <c r="CY3" i="2"/>
  <c r="AD80" i="2"/>
  <c r="AH80" i="2"/>
  <c r="AL80" i="2"/>
  <c r="AP80" i="2"/>
  <c r="AT80" i="2"/>
  <c r="AX80" i="2"/>
  <c r="BB80" i="2"/>
  <c r="BF80" i="2"/>
  <c r="BJ80" i="2"/>
  <c r="BN80" i="2"/>
  <c r="BR80" i="2"/>
  <c r="BV80" i="2"/>
  <c r="BZ80" i="2"/>
  <c r="CD80" i="2"/>
  <c r="CH80" i="2"/>
  <c r="CL80" i="2"/>
  <c r="CP80" i="2"/>
  <c r="CT80" i="2"/>
  <c r="CX80" i="2"/>
  <c r="DB80" i="2"/>
  <c r="DF80" i="2"/>
  <c r="DJ80" i="2"/>
  <c r="LM85" i="2"/>
  <c r="IL85" i="2"/>
  <c r="IP85" i="2"/>
  <c r="IT85" i="2"/>
  <c r="IX85" i="2"/>
  <c r="JB85" i="2"/>
  <c r="JF85" i="2"/>
  <c r="JJ85" i="2"/>
  <c r="JN85" i="2"/>
  <c r="JR85" i="2"/>
  <c r="JV85" i="2"/>
  <c r="JZ85" i="2"/>
  <c r="KD85" i="2"/>
  <c r="KH85" i="2"/>
  <c r="KL85" i="2"/>
  <c r="KP85" i="2"/>
  <c r="KT85" i="2"/>
  <c r="KX85" i="2"/>
  <c r="LB85" i="2"/>
  <c r="LF85" i="2"/>
  <c r="LJ85" i="2"/>
  <c r="II85" i="2"/>
  <c r="IM85" i="2"/>
  <c r="IQ85" i="2"/>
  <c r="IU85" i="2"/>
  <c r="IY85" i="2"/>
  <c r="JC85" i="2"/>
  <c r="JG85" i="2"/>
  <c r="JK85" i="2"/>
  <c r="JO85" i="2"/>
  <c r="JS85" i="2"/>
  <c r="JW85" i="2"/>
  <c r="KA85" i="2"/>
  <c r="KE85" i="2"/>
  <c r="KI85" i="2"/>
  <c r="KM85" i="2"/>
  <c r="KQ85" i="2"/>
  <c r="KU85" i="2"/>
  <c r="KY85" i="2"/>
  <c r="LC85" i="2"/>
  <c r="LG85" i="2"/>
  <c r="LK85" i="2"/>
  <c r="IO85" i="2"/>
  <c r="IW85" i="2"/>
  <c r="JE85" i="2"/>
  <c r="JM85" i="2"/>
  <c r="JU85" i="2"/>
  <c r="KC85" i="2"/>
  <c r="KK85" i="2"/>
  <c r="KS85" i="2"/>
  <c r="LA85" i="2"/>
  <c r="LI85" i="2"/>
  <c r="IJ85" i="2"/>
  <c r="IR85" i="2"/>
  <c r="IZ85" i="2"/>
  <c r="JH85" i="2"/>
  <c r="JP85" i="2"/>
  <c r="JX85" i="2"/>
  <c r="KF85" i="2"/>
  <c r="KN85" i="2"/>
  <c r="KV85" i="2"/>
  <c r="LD85" i="2"/>
  <c r="LL85" i="2"/>
  <c r="IK85" i="2"/>
  <c r="IS85" i="2"/>
  <c r="JA85" i="2"/>
  <c r="JI85" i="2"/>
  <c r="JQ85" i="2"/>
  <c r="JY85" i="2"/>
  <c r="KG85" i="2"/>
  <c r="KO85" i="2"/>
  <c r="KW85" i="2"/>
  <c r="LE85" i="2"/>
  <c r="IV85" i="2"/>
  <c r="KB85" i="2"/>
  <c r="LH85" i="2"/>
  <c r="JD85" i="2"/>
  <c r="KJ85" i="2"/>
  <c r="JL85" i="2"/>
  <c r="KR85" i="2"/>
  <c r="KZ85" i="2"/>
  <c r="IN85" i="2"/>
  <c r="JT85" i="2"/>
  <c r="GO85" i="2"/>
  <c r="GS85" i="2"/>
  <c r="GW85" i="2"/>
  <c r="HA85" i="2"/>
  <c r="HE85" i="2"/>
  <c r="HI85" i="2"/>
  <c r="HM85" i="2"/>
  <c r="HQ85" i="2"/>
  <c r="HU85" i="2"/>
  <c r="HY85" i="2"/>
  <c r="IC85" i="2"/>
  <c r="IG85" i="2"/>
  <c r="GN85" i="2"/>
  <c r="GT85" i="2"/>
  <c r="GY85" i="2"/>
  <c r="HD85" i="2"/>
  <c r="HJ85" i="2"/>
  <c r="HO85" i="2"/>
  <c r="HT85" i="2"/>
  <c r="HZ85" i="2"/>
  <c r="IE85" i="2"/>
  <c r="GP85" i="2"/>
  <c r="GU85" i="2"/>
  <c r="GZ85" i="2"/>
  <c r="HF85" i="2"/>
  <c r="HK85" i="2"/>
  <c r="HP85" i="2"/>
  <c r="HV85" i="2"/>
  <c r="IA85" i="2"/>
  <c r="IF85" i="2"/>
  <c r="GQ85" i="2"/>
  <c r="GV85" i="2"/>
  <c r="HB85" i="2"/>
  <c r="HG85" i="2"/>
  <c r="HL85" i="2"/>
  <c r="HR85" i="2"/>
  <c r="HW85" i="2"/>
  <c r="IB85" i="2"/>
  <c r="IH85" i="2"/>
  <c r="GM85" i="2"/>
  <c r="GR85" i="2"/>
  <c r="GX85" i="2"/>
  <c r="HC85" i="2"/>
  <c r="HH85" i="2"/>
  <c r="HN85" i="2"/>
  <c r="HS85" i="2"/>
  <c r="HX85" i="2"/>
  <c r="ID85" i="2"/>
  <c r="DO85" i="2"/>
  <c r="DS85" i="2"/>
  <c r="DW85" i="2"/>
  <c r="EA85" i="2"/>
  <c r="EE85" i="2"/>
  <c r="EI85" i="2"/>
  <c r="EM85" i="2"/>
  <c r="EQ85" i="2"/>
  <c r="EU85" i="2"/>
  <c r="EY85" i="2"/>
  <c r="FC85" i="2"/>
  <c r="FG85" i="2"/>
  <c r="FK85" i="2"/>
  <c r="FO85" i="2"/>
  <c r="FS85" i="2"/>
  <c r="FW85" i="2"/>
  <c r="GA85" i="2"/>
  <c r="GE85" i="2"/>
  <c r="GI85" i="2"/>
  <c r="DP85" i="2"/>
  <c r="DT85" i="2"/>
  <c r="DX85" i="2"/>
  <c r="EB85" i="2"/>
  <c r="EF85" i="2"/>
  <c r="EJ85" i="2"/>
  <c r="EN85" i="2"/>
  <c r="ER85" i="2"/>
  <c r="EV85" i="2"/>
  <c r="EZ85" i="2"/>
  <c r="FD85" i="2"/>
  <c r="FH85" i="2"/>
  <c r="FL85" i="2"/>
  <c r="FP85" i="2"/>
  <c r="FT85" i="2"/>
  <c r="FX85" i="2"/>
  <c r="GB85" i="2"/>
  <c r="GF85" i="2"/>
  <c r="GJ85" i="2"/>
  <c r="DQ85" i="2"/>
  <c r="DU85" i="2"/>
  <c r="DY85" i="2"/>
  <c r="EC85" i="2"/>
  <c r="EG85" i="2"/>
  <c r="EK85" i="2"/>
  <c r="EO85" i="2"/>
  <c r="ES85" i="2"/>
  <c r="EW85" i="2"/>
  <c r="FA85" i="2"/>
  <c r="FE85" i="2"/>
  <c r="FI85" i="2"/>
  <c r="FM85" i="2"/>
  <c r="FQ85" i="2"/>
  <c r="FU85" i="2"/>
  <c r="FY85" i="2"/>
  <c r="GC85" i="2"/>
  <c r="GG85" i="2"/>
  <c r="GK85" i="2"/>
  <c r="DN85" i="2"/>
  <c r="DR85" i="2"/>
  <c r="DV85" i="2"/>
  <c r="DZ85" i="2"/>
  <c r="ED85" i="2"/>
  <c r="EH85" i="2"/>
  <c r="EL85" i="2"/>
  <c r="EP85" i="2"/>
  <c r="ET85" i="2"/>
  <c r="EX85" i="2"/>
  <c r="FB85" i="2"/>
  <c r="FF85" i="2"/>
  <c r="FJ85" i="2"/>
  <c r="FN85" i="2"/>
  <c r="FR85" i="2"/>
  <c r="FV85" i="2"/>
  <c r="FZ85" i="2"/>
  <c r="GD85" i="2"/>
  <c r="GH85" i="2"/>
  <c r="GL85" i="2"/>
  <c r="AB85" i="2"/>
  <c r="AF85" i="2"/>
  <c r="AJ85" i="2"/>
  <c r="AN85" i="2"/>
  <c r="AR85" i="2"/>
  <c r="AV85" i="2"/>
  <c r="AZ85" i="2"/>
  <c r="BD85" i="2"/>
  <c r="BH85" i="2"/>
  <c r="BL85" i="2"/>
  <c r="BP85" i="2"/>
  <c r="BT85" i="2"/>
  <c r="BX85" i="2"/>
  <c r="CB85" i="2"/>
  <c r="CF85" i="2"/>
  <c r="CJ85" i="2"/>
  <c r="CN85" i="2"/>
  <c r="CR85" i="2"/>
  <c r="CV85" i="2"/>
  <c r="CZ85" i="2"/>
  <c r="DD85" i="2"/>
  <c r="DH85" i="2"/>
  <c r="DL85" i="2"/>
  <c r="AC85" i="2"/>
  <c r="AG85" i="2"/>
  <c r="AK85" i="2"/>
  <c r="AO85" i="2"/>
  <c r="AS85" i="2"/>
  <c r="AW85" i="2"/>
  <c r="BA85" i="2"/>
  <c r="BE85" i="2"/>
  <c r="BI85" i="2"/>
  <c r="BM85" i="2"/>
  <c r="BQ85" i="2"/>
  <c r="BU85" i="2"/>
  <c r="BY85" i="2"/>
  <c r="CC85" i="2"/>
  <c r="CG85" i="2"/>
  <c r="CK85" i="2"/>
  <c r="CO85" i="2"/>
  <c r="CS85" i="2"/>
  <c r="CW85" i="2"/>
  <c r="DA85" i="2"/>
  <c r="DE85" i="2"/>
  <c r="DI85" i="2"/>
  <c r="DM85" i="2"/>
  <c r="DD3" i="2"/>
  <c r="AD85" i="2"/>
  <c r="AH85" i="2"/>
  <c r="AL85" i="2"/>
  <c r="AP85" i="2"/>
  <c r="AT85" i="2"/>
  <c r="AX85" i="2"/>
  <c r="BB85" i="2"/>
  <c r="BF85" i="2"/>
  <c r="BJ85" i="2"/>
  <c r="BN85" i="2"/>
  <c r="BR85" i="2"/>
  <c r="BV85" i="2"/>
  <c r="BZ85" i="2"/>
  <c r="CD85" i="2"/>
  <c r="CH85" i="2"/>
  <c r="CL85" i="2"/>
  <c r="CP85" i="2"/>
  <c r="CT85" i="2"/>
  <c r="CX85" i="2"/>
  <c r="DB85" i="2"/>
  <c r="DF85" i="2"/>
  <c r="DJ85" i="2"/>
  <c r="AA85" i="2"/>
  <c r="AE85" i="2"/>
  <c r="AI85" i="2"/>
  <c r="AM85" i="2"/>
  <c r="AQ85" i="2"/>
  <c r="AU85" i="2"/>
  <c r="AY85" i="2"/>
  <c r="BC85" i="2"/>
  <c r="BG85" i="2"/>
  <c r="BK85" i="2"/>
  <c r="BO85" i="2"/>
  <c r="BS85" i="2"/>
  <c r="BW85" i="2"/>
  <c r="CA85" i="2"/>
  <c r="CE85" i="2"/>
  <c r="CI85" i="2"/>
  <c r="CM85" i="2"/>
  <c r="CQ85" i="2"/>
  <c r="CU85" i="2"/>
  <c r="CY85" i="2"/>
  <c r="DC85" i="2"/>
  <c r="DG85" i="2"/>
  <c r="DK85" i="2"/>
  <c r="LM74" i="2"/>
  <c r="IL74" i="2"/>
  <c r="IP74" i="2"/>
  <c r="IT74" i="2"/>
  <c r="IX74" i="2"/>
  <c r="JB74" i="2"/>
  <c r="JF74" i="2"/>
  <c r="JJ74" i="2"/>
  <c r="JN74" i="2"/>
  <c r="JR74" i="2"/>
  <c r="JV74" i="2"/>
  <c r="JZ74" i="2"/>
  <c r="KD74" i="2"/>
  <c r="KH74" i="2"/>
  <c r="KL74" i="2"/>
  <c r="KP74" i="2"/>
  <c r="KT74" i="2"/>
  <c r="KX74" i="2"/>
  <c r="LB74" i="2"/>
  <c r="LF74" i="2"/>
  <c r="LJ74" i="2"/>
  <c r="II74" i="2"/>
  <c r="IM74" i="2"/>
  <c r="IQ74" i="2"/>
  <c r="IU74" i="2"/>
  <c r="IY74" i="2"/>
  <c r="JC74" i="2"/>
  <c r="JG74" i="2"/>
  <c r="JK74" i="2"/>
  <c r="JO74" i="2"/>
  <c r="JS74" i="2"/>
  <c r="JW74" i="2"/>
  <c r="KA74" i="2"/>
  <c r="KE74" i="2"/>
  <c r="KI74" i="2"/>
  <c r="KM74" i="2"/>
  <c r="IN74" i="2"/>
  <c r="IV74" i="2"/>
  <c r="JD74" i="2"/>
  <c r="JL74" i="2"/>
  <c r="JT74" i="2"/>
  <c r="KB74" i="2"/>
  <c r="KJ74" i="2"/>
  <c r="KQ74" i="2"/>
  <c r="KV74" i="2"/>
  <c r="LA74" i="2"/>
  <c r="LG74" i="2"/>
  <c r="LL74" i="2"/>
  <c r="IO74" i="2"/>
  <c r="IW74" i="2"/>
  <c r="JE74" i="2"/>
  <c r="JM74" i="2"/>
  <c r="JU74" i="2"/>
  <c r="KC74" i="2"/>
  <c r="KK74" i="2"/>
  <c r="KR74" i="2"/>
  <c r="KW74" i="2"/>
  <c r="LC74" i="2"/>
  <c r="LH74" i="2"/>
  <c r="IS74" i="2"/>
  <c r="JI74" i="2"/>
  <c r="JY74" i="2"/>
  <c r="KO74" i="2"/>
  <c r="KZ74" i="2"/>
  <c r="LK74" i="2"/>
  <c r="IJ74" i="2"/>
  <c r="IZ74" i="2"/>
  <c r="JP74" i="2"/>
  <c r="KF74" i="2"/>
  <c r="KS74" i="2"/>
  <c r="LD74" i="2"/>
  <c r="IK74" i="2"/>
  <c r="JA74" i="2"/>
  <c r="JQ74" i="2"/>
  <c r="KG74" i="2"/>
  <c r="KU74" i="2"/>
  <c r="LE74" i="2"/>
  <c r="KN74" i="2"/>
  <c r="IR74" i="2"/>
  <c r="KY74" i="2"/>
  <c r="JH74" i="2"/>
  <c r="LI74" i="2"/>
  <c r="JX74" i="2"/>
  <c r="GO74" i="2"/>
  <c r="GS74" i="2"/>
  <c r="GW74" i="2"/>
  <c r="HA74" i="2"/>
  <c r="HE74" i="2"/>
  <c r="HI74" i="2"/>
  <c r="HM74" i="2"/>
  <c r="HQ74" i="2"/>
  <c r="HU74" i="2"/>
  <c r="HY74" i="2"/>
  <c r="IC74" i="2"/>
  <c r="IG74" i="2"/>
  <c r="GP74" i="2"/>
  <c r="GT74" i="2"/>
  <c r="GX74" i="2"/>
  <c r="HB74" i="2"/>
  <c r="HF74" i="2"/>
  <c r="HJ74" i="2"/>
  <c r="HN74" i="2"/>
  <c r="HR74" i="2"/>
  <c r="HV74" i="2"/>
  <c r="HZ74" i="2"/>
  <c r="ID74" i="2"/>
  <c r="IH74" i="2"/>
  <c r="GM74" i="2"/>
  <c r="GQ74" i="2"/>
  <c r="GU74" i="2"/>
  <c r="GY74" i="2"/>
  <c r="HC74" i="2"/>
  <c r="HG74" i="2"/>
  <c r="HK74" i="2"/>
  <c r="HO74" i="2"/>
  <c r="HS74" i="2"/>
  <c r="HW74" i="2"/>
  <c r="IA74" i="2"/>
  <c r="IE74" i="2"/>
  <c r="GR74" i="2"/>
  <c r="HH74" i="2"/>
  <c r="HX74" i="2"/>
  <c r="GV74" i="2"/>
  <c r="HL74" i="2"/>
  <c r="IB74" i="2"/>
  <c r="GZ74" i="2"/>
  <c r="HP74" i="2"/>
  <c r="IF74" i="2"/>
  <c r="GN74" i="2"/>
  <c r="HD74" i="2"/>
  <c r="HT74" i="2"/>
  <c r="DN74" i="2"/>
  <c r="DR74" i="2"/>
  <c r="DQ74" i="2"/>
  <c r="DV74" i="2"/>
  <c r="DZ74" i="2"/>
  <c r="ED74" i="2"/>
  <c r="EH74" i="2"/>
  <c r="EL74" i="2"/>
  <c r="EP74" i="2"/>
  <c r="ET74" i="2"/>
  <c r="EX74" i="2"/>
  <c r="FB74" i="2"/>
  <c r="FF74" i="2"/>
  <c r="FJ74" i="2"/>
  <c r="FN74" i="2"/>
  <c r="FR74" i="2"/>
  <c r="FV74" i="2"/>
  <c r="FZ74" i="2"/>
  <c r="GD74" i="2"/>
  <c r="GH74" i="2"/>
  <c r="GL74" i="2"/>
  <c r="DS74" i="2"/>
  <c r="DW74" i="2"/>
  <c r="EA74" i="2"/>
  <c r="EE74" i="2"/>
  <c r="EI74" i="2"/>
  <c r="EM74" i="2"/>
  <c r="EQ74" i="2"/>
  <c r="EU74" i="2"/>
  <c r="EY74" i="2"/>
  <c r="FC74" i="2"/>
  <c r="FG74" i="2"/>
  <c r="FK74" i="2"/>
  <c r="FO74" i="2"/>
  <c r="FS74" i="2"/>
  <c r="FW74" i="2"/>
  <c r="GA74" i="2"/>
  <c r="GE74" i="2"/>
  <c r="GI74" i="2"/>
  <c r="DO74" i="2"/>
  <c r="DT74" i="2"/>
  <c r="DX74" i="2"/>
  <c r="EB74" i="2"/>
  <c r="EF74" i="2"/>
  <c r="EJ74" i="2"/>
  <c r="EN74" i="2"/>
  <c r="ER74" i="2"/>
  <c r="EV74" i="2"/>
  <c r="EZ74" i="2"/>
  <c r="FD74" i="2"/>
  <c r="FH74" i="2"/>
  <c r="FL74" i="2"/>
  <c r="FP74" i="2"/>
  <c r="FT74" i="2"/>
  <c r="FX74" i="2"/>
  <c r="GB74" i="2"/>
  <c r="GF74" i="2"/>
  <c r="GJ74" i="2"/>
  <c r="DP74" i="2"/>
  <c r="DU74" i="2"/>
  <c r="DY74" i="2"/>
  <c r="EC74" i="2"/>
  <c r="EG74" i="2"/>
  <c r="EK74" i="2"/>
  <c r="EO74" i="2"/>
  <c r="ES74" i="2"/>
  <c r="EW74" i="2"/>
  <c r="FA74" i="2"/>
  <c r="FE74" i="2"/>
  <c r="FI74" i="2"/>
  <c r="FM74" i="2"/>
  <c r="FQ74" i="2"/>
  <c r="FU74" i="2"/>
  <c r="FY74" i="2"/>
  <c r="GC74" i="2"/>
  <c r="GG74" i="2"/>
  <c r="GK74" i="2"/>
  <c r="CS3" i="2"/>
  <c r="AC74" i="2"/>
  <c r="AG74" i="2"/>
  <c r="AK74" i="2"/>
  <c r="AO74" i="2"/>
  <c r="AS74" i="2"/>
  <c r="AW74" i="2"/>
  <c r="BA74" i="2"/>
  <c r="BE74" i="2"/>
  <c r="BI74" i="2"/>
  <c r="BM74" i="2"/>
  <c r="BQ74" i="2"/>
  <c r="BU74" i="2"/>
  <c r="BY74" i="2"/>
  <c r="CC74" i="2"/>
  <c r="CG74" i="2"/>
  <c r="CK74" i="2"/>
  <c r="CO74" i="2"/>
  <c r="CS74" i="2"/>
  <c r="CW74" i="2"/>
  <c r="DA74" i="2"/>
  <c r="DE74" i="2"/>
  <c r="DI74" i="2"/>
  <c r="DM74" i="2"/>
  <c r="AD74" i="2"/>
  <c r="AH74" i="2"/>
  <c r="AL74" i="2"/>
  <c r="AP74" i="2"/>
  <c r="AT74" i="2"/>
  <c r="AX74" i="2"/>
  <c r="BB74" i="2"/>
  <c r="BF74" i="2"/>
  <c r="BJ74" i="2"/>
  <c r="BN74" i="2"/>
  <c r="BR74" i="2"/>
  <c r="BV74" i="2"/>
  <c r="BZ74" i="2"/>
  <c r="CD74" i="2"/>
  <c r="CH74" i="2"/>
  <c r="CL74" i="2"/>
  <c r="CP74" i="2"/>
  <c r="CT74" i="2"/>
  <c r="CX74" i="2"/>
  <c r="DB74" i="2"/>
  <c r="DF74" i="2"/>
  <c r="DJ74" i="2"/>
  <c r="AA74" i="2"/>
  <c r="AE74" i="2"/>
  <c r="AI74" i="2"/>
  <c r="AM74" i="2"/>
  <c r="AQ74" i="2"/>
  <c r="AU74" i="2"/>
  <c r="AY74" i="2"/>
  <c r="BC74" i="2"/>
  <c r="BG74" i="2"/>
  <c r="BK74" i="2"/>
  <c r="BO74" i="2"/>
  <c r="BS74" i="2"/>
  <c r="BW74" i="2"/>
  <c r="CA74" i="2"/>
  <c r="CE74" i="2"/>
  <c r="CI74" i="2"/>
  <c r="CM74" i="2"/>
  <c r="CQ74" i="2"/>
  <c r="CU74" i="2"/>
  <c r="CY74" i="2"/>
  <c r="DC74" i="2"/>
  <c r="DG74" i="2"/>
  <c r="DK74" i="2"/>
  <c r="AB74" i="2"/>
  <c r="AF74" i="2"/>
  <c r="AJ74" i="2"/>
  <c r="AN74" i="2"/>
  <c r="AR74" i="2"/>
  <c r="AV74" i="2"/>
  <c r="AZ74" i="2"/>
  <c r="BD74" i="2"/>
  <c r="BH74" i="2"/>
  <c r="BL74" i="2"/>
  <c r="BP74" i="2"/>
  <c r="BT74" i="2"/>
  <c r="BX74" i="2"/>
  <c r="CB74" i="2"/>
  <c r="CF74" i="2"/>
  <c r="CJ74" i="2"/>
  <c r="CN74" i="2"/>
  <c r="CR74" i="2"/>
  <c r="CV74" i="2"/>
  <c r="CZ74" i="2"/>
  <c r="DD74" i="2"/>
  <c r="DH74" i="2"/>
  <c r="DL74" i="2"/>
  <c r="LM76" i="2"/>
  <c r="IL76" i="2"/>
  <c r="IP76" i="2"/>
  <c r="IT76" i="2"/>
  <c r="IX76" i="2"/>
  <c r="JB76" i="2"/>
  <c r="JF76" i="2"/>
  <c r="JJ76" i="2"/>
  <c r="JN76" i="2"/>
  <c r="JR76" i="2"/>
  <c r="JV76" i="2"/>
  <c r="JZ76" i="2"/>
  <c r="KD76" i="2"/>
  <c r="KH76" i="2"/>
  <c r="KL76" i="2"/>
  <c r="KP76" i="2"/>
  <c r="KT76" i="2"/>
  <c r="KX76" i="2"/>
  <c r="LB76" i="2"/>
  <c r="LF76" i="2"/>
  <c r="LJ76" i="2"/>
  <c r="IK76" i="2"/>
  <c r="IQ76" i="2"/>
  <c r="IV76" i="2"/>
  <c r="JA76" i="2"/>
  <c r="JG76" i="2"/>
  <c r="JL76" i="2"/>
  <c r="JQ76" i="2"/>
  <c r="JW76" i="2"/>
  <c r="KB76" i="2"/>
  <c r="KG76" i="2"/>
  <c r="KM76" i="2"/>
  <c r="KR76" i="2"/>
  <c r="KW76" i="2"/>
  <c r="LC76" i="2"/>
  <c r="LH76" i="2"/>
  <c r="IM76" i="2"/>
  <c r="IR76" i="2"/>
  <c r="IW76" i="2"/>
  <c r="JC76" i="2"/>
  <c r="JH76" i="2"/>
  <c r="JM76" i="2"/>
  <c r="JS76" i="2"/>
  <c r="JX76" i="2"/>
  <c r="KC76" i="2"/>
  <c r="KI76" i="2"/>
  <c r="KN76" i="2"/>
  <c r="KS76" i="2"/>
  <c r="KY76" i="2"/>
  <c r="LD76" i="2"/>
  <c r="LI76" i="2"/>
  <c r="IJ76" i="2"/>
  <c r="IU76" i="2"/>
  <c r="JE76" i="2"/>
  <c r="JP76" i="2"/>
  <c r="KA76" i="2"/>
  <c r="KK76" i="2"/>
  <c r="KV76" i="2"/>
  <c r="LG76" i="2"/>
  <c r="IN76" i="2"/>
  <c r="IY76" i="2"/>
  <c r="JI76" i="2"/>
  <c r="JT76" i="2"/>
  <c r="KE76" i="2"/>
  <c r="KO76" i="2"/>
  <c r="KZ76" i="2"/>
  <c r="LK76" i="2"/>
  <c r="IO76" i="2"/>
  <c r="IZ76" i="2"/>
  <c r="JK76" i="2"/>
  <c r="JU76" i="2"/>
  <c r="KF76" i="2"/>
  <c r="KQ76" i="2"/>
  <c r="LA76" i="2"/>
  <c r="LL76" i="2"/>
  <c r="JD76" i="2"/>
  <c r="KU76" i="2"/>
  <c r="JO76" i="2"/>
  <c r="LE76" i="2"/>
  <c r="II76" i="2"/>
  <c r="JY76" i="2"/>
  <c r="IS76" i="2"/>
  <c r="KJ76" i="2"/>
  <c r="GO76" i="2"/>
  <c r="GS76" i="2"/>
  <c r="GW76" i="2"/>
  <c r="HA76" i="2"/>
  <c r="HE76" i="2"/>
  <c r="HI76" i="2"/>
  <c r="HM76" i="2"/>
  <c r="HQ76" i="2"/>
  <c r="HU76" i="2"/>
  <c r="HY76" i="2"/>
  <c r="IC76" i="2"/>
  <c r="IG76" i="2"/>
  <c r="GP76" i="2"/>
  <c r="GT76" i="2"/>
  <c r="GX76" i="2"/>
  <c r="HB76" i="2"/>
  <c r="HF76" i="2"/>
  <c r="HJ76" i="2"/>
  <c r="HN76" i="2"/>
  <c r="HR76" i="2"/>
  <c r="HV76" i="2"/>
  <c r="HZ76" i="2"/>
  <c r="ID76" i="2"/>
  <c r="IH76" i="2"/>
  <c r="GM76" i="2"/>
  <c r="GQ76" i="2"/>
  <c r="GU76" i="2"/>
  <c r="GY76" i="2"/>
  <c r="HC76" i="2"/>
  <c r="HG76" i="2"/>
  <c r="HK76" i="2"/>
  <c r="GR76" i="2"/>
  <c r="HH76" i="2"/>
  <c r="HS76" i="2"/>
  <c r="IA76" i="2"/>
  <c r="GV76" i="2"/>
  <c r="HL76" i="2"/>
  <c r="HT76" i="2"/>
  <c r="IB76" i="2"/>
  <c r="GZ76" i="2"/>
  <c r="HO76" i="2"/>
  <c r="HW76" i="2"/>
  <c r="IE76" i="2"/>
  <c r="GN76" i="2"/>
  <c r="HD76" i="2"/>
  <c r="HP76" i="2"/>
  <c r="HX76" i="2"/>
  <c r="IF76" i="2"/>
  <c r="DP76" i="2"/>
  <c r="DT76" i="2"/>
  <c r="DX76" i="2"/>
  <c r="EB76" i="2"/>
  <c r="EF76" i="2"/>
  <c r="EJ76" i="2"/>
  <c r="EN76" i="2"/>
  <c r="ER76" i="2"/>
  <c r="EV76" i="2"/>
  <c r="EZ76" i="2"/>
  <c r="FD76" i="2"/>
  <c r="FH76" i="2"/>
  <c r="FL76" i="2"/>
  <c r="FP76" i="2"/>
  <c r="FT76" i="2"/>
  <c r="FX76" i="2"/>
  <c r="GB76" i="2"/>
  <c r="GF76" i="2"/>
  <c r="GJ76" i="2"/>
  <c r="DQ76" i="2"/>
  <c r="DU76" i="2"/>
  <c r="DY76" i="2"/>
  <c r="EC76" i="2"/>
  <c r="EG76" i="2"/>
  <c r="EK76" i="2"/>
  <c r="EO76" i="2"/>
  <c r="ES76" i="2"/>
  <c r="EW76" i="2"/>
  <c r="FA76" i="2"/>
  <c r="FE76" i="2"/>
  <c r="FI76" i="2"/>
  <c r="FM76" i="2"/>
  <c r="FQ76" i="2"/>
  <c r="FU76" i="2"/>
  <c r="FY76" i="2"/>
  <c r="GC76" i="2"/>
  <c r="GG76" i="2"/>
  <c r="GK76" i="2"/>
  <c r="DN76" i="2"/>
  <c r="DR76" i="2"/>
  <c r="DV76" i="2"/>
  <c r="DZ76" i="2"/>
  <c r="ED76" i="2"/>
  <c r="EH76" i="2"/>
  <c r="EL76" i="2"/>
  <c r="EP76" i="2"/>
  <c r="ET76" i="2"/>
  <c r="EX76" i="2"/>
  <c r="FB76" i="2"/>
  <c r="FF76" i="2"/>
  <c r="FJ76" i="2"/>
  <c r="FN76" i="2"/>
  <c r="FR76" i="2"/>
  <c r="FV76" i="2"/>
  <c r="FZ76" i="2"/>
  <c r="GD76" i="2"/>
  <c r="GH76" i="2"/>
  <c r="GL76" i="2"/>
  <c r="DO76" i="2"/>
  <c r="DS76" i="2"/>
  <c r="DW76" i="2"/>
  <c r="EA76" i="2"/>
  <c r="EE76" i="2"/>
  <c r="EI76" i="2"/>
  <c r="EM76" i="2"/>
  <c r="EQ76" i="2"/>
  <c r="EU76" i="2"/>
  <c r="EY76" i="2"/>
  <c r="FC76" i="2"/>
  <c r="FG76" i="2"/>
  <c r="FK76" i="2"/>
  <c r="FO76" i="2"/>
  <c r="FS76" i="2"/>
  <c r="FW76" i="2"/>
  <c r="GA76" i="2"/>
  <c r="GE76" i="2"/>
  <c r="GI76" i="2"/>
  <c r="AA76" i="2"/>
  <c r="AE76" i="2"/>
  <c r="AI76" i="2"/>
  <c r="AM76" i="2"/>
  <c r="AQ76" i="2"/>
  <c r="AU76" i="2"/>
  <c r="AY76" i="2"/>
  <c r="BC76" i="2"/>
  <c r="BG76" i="2"/>
  <c r="BK76" i="2"/>
  <c r="BO76" i="2"/>
  <c r="BS76" i="2"/>
  <c r="BW76" i="2"/>
  <c r="CA76" i="2"/>
  <c r="CE76" i="2"/>
  <c r="CI76" i="2"/>
  <c r="CM76" i="2"/>
  <c r="CQ76" i="2"/>
  <c r="CU76" i="2"/>
  <c r="CY76" i="2"/>
  <c r="DC76" i="2"/>
  <c r="DG76" i="2"/>
  <c r="DK76" i="2"/>
  <c r="CU3" i="2"/>
  <c r="AB76" i="2"/>
  <c r="AF76" i="2"/>
  <c r="AJ76" i="2"/>
  <c r="AN76" i="2"/>
  <c r="AR76" i="2"/>
  <c r="AV76" i="2"/>
  <c r="AZ76" i="2"/>
  <c r="BD76" i="2"/>
  <c r="BH76" i="2"/>
  <c r="BL76" i="2"/>
  <c r="BP76" i="2"/>
  <c r="BT76" i="2"/>
  <c r="BX76" i="2"/>
  <c r="CB76" i="2"/>
  <c r="CF76" i="2"/>
  <c r="CJ76" i="2"/>
  <c r="CN76" i="2"/>
  <c r="CR76" i="2"/>
  <c r="CV76" i="2"/>
  <c r="CZ76" i="2"/>
  <c r="DD76" i="2"/>
  <c r="DH76" i="2"/>
  <c r="DL76" i="2"/>
  <c r="AC76" i="2"/>
  <c r="AG76" i="2"/>
  <c r="AK76" i="2"/>
  <c r="AO76" i="2"/>
  <c r="AS76" i="2"/>
  <c r="AW76" i="2"/>
  <c r="BA76" i="2"/>
  <c r="BE76" i="2"/>
  <c r="BI76" i="2"/>
  <c r="BM76" i="2"/>
  <c r="BQ76" i="2"/>
  <c r="BU76" i="2"/>
  <c r="BY76" i="2"/>
  <c r="CC76" i="2"/>
  <c r="CG76" i="2"/>
  <c r="CK76" i="2"/>
  <c r="CO76" i="2"/>
  <c r="CS76" i="2"/>
  <c r="CW76" i="2"/>
  <c r="DA76" i="2"/>
  <c r="DE76" i="2"/>
  <c r="DI76" i="2"/>
  <c r="DM76" i="2"/>
  <c r="AD76" i="2"/>
  <c r="AH76" i="2"/>
  <c r="AL76" i="2"/>
  <c r="AP76" i="2"/>
  <c r="AT76" i="2"/>
  <c r="AX76" i="2"/>
  <c r="BB76" i="2"/>
  <c r="BF76" i="2"/>
  <c r="BJ76" i="2"/>
  <c r="BN76" i="2"/>
  <c r="BR76" i="2"/>
  <c r="BV76" i="2"/>
  <c r="BZ76" i="2"/>
  <c r="CD76" i="2"/>
  <c r="CH76" i="2"/>
  <c r="CL76" i="2"/>
  <c r="CP76" i="2"/>
  <c r="CT76" i="2"/>
  <c r="CX76" i="2"/>
  <c r="DB76" i="2"/>
  <c r="DF76" i="2"/>
  <c r="DJ76" i="2"/>
  <c r="LM68" i="2"/>
  <c r="IL68" i="2"/>
  <c r="IP68" i="2"/>
  <c r="IT68" i="2"/>
  <c r="IX68" i="2"/>
  <c r="JB68" i="2"/>
  <c r="JF68" i="2"/>
  <c r="JJ68" i="2"/>
  <c r="JN68" i="2"/>
  <c r="JR68" i="2"/>
  <c r="JV68" i="2"/>
  <c r="JZ68" i="2"/>
  <c r="KD68" i="2"/>
  <c r="KH68" i="2"/>
  <c r="KL68" i="2"/>
  <c r="KP68" i="2"/>
  <c r="KT68" i="2"/>
  <c r="KX68" i="2"/>
  <c r="LB68" i="2"/>
  <c r="LF68" i="2"/>
  <c r="LJ68" i="2"/>
  <c r="II68" i="2"/>
  <c r="IM68" i="2"/>
  <c r="IQ68" i="2"/>
  <c r="IU68" i="2"/>
  <c r="IY68" i="2"/>
  <c r="JC68" i="2"/>
  <c r="JG68" i="2"/>
  <c r="JK68" i="2"/>
  <c r="JO68" i="2"/>
  <c r="JS68" i="2"/>
  <c r="JW68" i="2"/>
  <c r="KA68" i="2"/>
  <c r="KE68" i="2"/>
  <c r="KI68" i="2"/>
  <c r="KM68" i="2"/>
  <c r="KQ68" i="2"/>
  <c r="KU68" i="2"/>
  <c r="KY68" i="2"/>
  <c r="LC68" i="2"/>
  <c r="LG68" i="2"/>
  <c r="LK68" i="2"/>
  <c r="IJ68" i="2"/>
  <c r="IR68" i="2"/>
  <c r="IZ68" i="2"/>
  <c r="JH68" i="2"/>
  <c r="JP68" i="2"/>
  <c r="JX68" i="2"/>
  <c r="KF68" i="2"/>
  <c r="KN68" i="2"/>
  <c r="KV68" i="2"/>
  <c r="LD68" i="2"/>
  <c r="LL68" i="2"/>
  <c r="IK68" i="2"/>
  <c r="IS68" i="2"/>
  <c r="JA68" i="2"/>
  <c r="JI68" i="2"/>
  <c r="JQ68" i="2"/>
  <c r="JY68" i="2"/>
  <c r="KG68" i="2"/>
  <c r="KO68" i="2"/>
  <c r="KW68" i="2"/>
  <c r="LE68" i="2"/>
  <c r="IO68" i="2"/>
  <c r="JE68" i="2"/>
  <c r="JU68" i="2"/>
  <c r="KK68" i="2"/>
  <c r="LA68" i="2"/>
  <c r="IV68" i="2"/>
  <c r="JL68" i="2"/>
  <c r="KB68" i="2"/>
  <c r="KR68" i="2"/>
  <c r="LH68" i="2"/>
  <c r="IW68" i="2"/>
  <c r="JM68" i="2"/>
  <c r="KC68" i="2"/>
  <c r="KS68" i="2"/>
  <c r="LI68" i="2"/>
  <c r="JT68" i="2"/>
  <c r="KJ68" i="2"/>
  <c r="IN68" i="2"/>
  <c r="KZ68" i="2"/>
  <c r="JD68" i="2"/>
  <c r="GO68" i="2"/>
  <c r="GS68" i="2"/>
  <c r="GW68" i="2"/>
  <c r="HA68" i="2"/>
  <c r="HE68" i="2"/>
  <c r="HI68" i="2"/>
  <c r="HM68" i="2"/>
  <c r="HQ68" i="2"/>
  <c r="HU68" i="2"/>
  <c r="HY68" i="2"/>
  <c r="IC68" i="2"/>
  <c r="IG68" i="2"/>
  <c r="GP68" i="2"/>
  <c r="GT68" i="2"/>
  <c r="GX68" i="2"/>
  <c r="HB68" i="2"/>
  <c r="HF68" i="2"/>
  <c r="HJ68" i="2"/>
  <c r="HN68" i="2"/>
  <c r="HR68" i="2"/>
  <c r="HV68" i="2"/>
  <c r="HZ68" i="2"/>
  <c r="ID68" i="2"/>
  <c r="IH68" i="2"/>
  <c r="GM68" i="2"/>
  <c r="GQ68" i="2"/>
  <c r="GU68" i="2"/>
  <c r="GY68" i="2"/>
  <c r="HC68" i="2"/>
  <c r="HG68" i="2"/>
  <c r="HK68" i="2"/>
  <c r="HO68" i="2"/>
  <c r="HS68" i="2"/>
  <c r="HW68" i="2"/>
  <c r="IA68" i="2"/>
  <c r="IE68" i="2"/>
  <c r="GR68" i="2"/>
  <c r="HH68" i="2"/>
  <c r="HX68" i="2"/>
  <c r="GV68" i="2"/>
  <c r="HL68" i="2"/>
  <c r="IB68" i="2"/>
  <c r="GZ68" i="2"/>
  <c r="HP68" i="2"/>
  <c r="IF68" i="2"/>
  <c r="GN68" i="2"/>
  <c r="HD68" i="2"/>
  <c r="HT68" i="2"/>
  <c r="DQ68" i="2"/>
  <c r="DU68" i="2"/>
  <c r="DY68" i="2"/>
  <c r="EC68" i="2"/>
  <c r="EG68" i="2"/>
  <c r="EK68" i="2"/>
  <c r="EO68" i="2"/>
  <c r="ES68" i="2"/>
  <c r="EW68" i="2"/>
  <c r="FA68" i="2"/>
  <c r="FE68" i="2"/>
  <c r="FI68" i="2"/>
  <c r="FM68" i="2"/>
  <c r="FQ68" i="2"/>
  <c r="FU68" i="2"/>
  <c r="FY68" i="2"/>
  <c r="GC68" i="2"/>
  <c r="GG68" i="2"/>
  <c r="GK68" i="2"/>
  <c r="DN68" i="2"/>
  <c r="DR68" i="2"/>
  <c r="DV68" i="2"/>
  <c r="DZ68" i="2"/>
  <c r="ED68" i="2"/>
  <c r="EH68" i="2"/>
  <c r="EL68" i="2"/>
  <c r="EP68" i="2"/>
  <c r="ET68" i="2"/>
  <c r="EX68" i="2"/>
  <c r="FB68" i="2"/>
  <c r="FF68" i="2"/>
  <c r="FJ68" i="2"/>
  <c r="FN68" i="2"/>
  <c r="FR68" i="2"/>
  <c r="FV68" i="2"/>
  <c r="FZ68" i="2"/>
  <c r="GD68" i="2"/>
  <c r="GH68" i="2"/>
  <c r="GL68" i="2"/>
  <c r="DP68" i="2"/>
  <c r="DT68" i="2"/>
  <c r="DX68" i="2"/>
  <c r="EB68" i="2"/>
  <c r="EF68" i="2"/>
  <c r="EJ68" i="2"/>
  <c r="EN68" i="2"/>
  <c r="ER68" i="2"/>
  <c r="EV68" i="2"/>
  <c r="EZ68" i="2"/>
  <c r="FD68" i="2"/>
  <c r="FH68" i="2"/>
  <c r="FL68" i="2"/>
  <c r="FP68" i="2"/>
  <c r="FT68" i="2"/>
  <c r="FX68" i="2"/>
  <c r="GB68" i="2"/>
  <c r="GF68" i="2"/>
  <c r="GJ68" i="2"/>
  <c r="DW68" i="2"/>
  <c r="EM68" i="2"/>
  <c r="FC68" i="2"/>
  <c r="FS68" i="2"/>
  <c r="GI68" i="2"/>
  <c r="EA68" i="2"/>
  <c r="EQ68" i="2"/>
  <c r="FG68" i="2"/>
  <c r="FW68" i="2"/>
  <c r="DO68" i="2"/>
  <c r="EE68" i="2"/>
  <c r="EU68" i="2"/>
  <c r="FK68" i="2"/>
  <c r="GA68" i="2"/>
  <c r="DS68" i="2"/>
  <c r="EI68" i="2"/>
  <c r="EY68" i="2"/>
  <c r="FO68" i="2"/>
  <c r="GE68" i="2"/>
  <c r="AA68" i="2"/>
  <c r="AE68" i="2"/>
  <c r="AI68" i="2"/>
  <c r="AM68" i="2"/>
  <c r="AQ68" i="2"/>
  <c r="AU68" i="2"/>
  <c r="AY68" i="2"/>
  <c r="BC68" i="2"/>
  <c r="BG68" i="2"/>
  <c r="BK68" i="2"/>
  <c r="BO68" i="2"/>
  <c r="BS68" i="2"/>
  <c r="BW68" i="2"/>
  <c r="CA68" i="2"/>
  <c r="CE68" i="2"/>
  <c r="CI68" i="2"/>
  <c r="CM68" i="2"/>
  <c r="CQ68" i="2"/>
  <c r="CU68" i="2"/>
  <c r="CY68" i="2"/>
  <c r="DC68" i="2"/>
  <c r="DG68" i="2"/>
  <c r="DK68" i="2"/>
  <c r="CM3" i="2"/>
  <c r="AB68" i="2"/>
  <c r="AF68" i="2"/>
  <c r="AJ68" i="2"/>
  <c r="AN68" i="2"/>
  <c r="AR68" i="2"/>
  <c r="AV68" i="2"/>
  <c r="AZ68" i="2"/>
  <c r="BD68" i="2"/>
  <c r="BH68" i="2"/>
  <c r="BL68" i="2"/>
  <c r="BP68" i="2"/>
  <c r="BT68" i="2"/>
  <c r="BX68" i="2"/>
  <c r="CB68" i="2"/>
  <c r="CF68" i="2"/>
  <c r="CJ68" i="2"/>
  <c r="CN68" i="2"/>
  <c r="CR68" i="2"/>
  <c r="CV68" i="2"/>
  <c r="CZ68" i="2"/>
  <c r="DD68" i="2"/>
  <c r="DH68" i="2"/>
  <c r="DL68" i="2"/>
  <c r="AC68" i="2"/>
  <c r="AG68" i="2"/>
  <c r="AK68" i="2"/>
  <c r="AO68" i="2"/>
  <c r="AS68" i="2"/>
  <c r="AW68" i="2"/>
  <c r="BA68" i="2"/>
  <c r="BE68" i="2"/>
  <c r="BI68" i="2"/>
  <c r="BM68" i="2"/>
  <c r="BQ68" i="2"/>
  <c r="BU68" i="2"/>
  <c r="BY68" i="2"/>
  <c r="CC68" i="2"/>
  <c r="CG68" i="2"/>
  <c r="CK68" i="2"/>
  <c r="CO68" i="2"/>
  <c r="CS68" i="2"/>
  <c r="CW68" i="2"/>
  <c r="DA68" i="2"/>
  <c r="DE68" i="2"/>
  <c r="DI68" i="2"/>
  <c r="DM68" i="2"/>
  <c r="AD68" i="2"/>
  <c r="AH68" i="2"/>
  <c r="AL68" i="2"/>
  <c r="AP68" i="2"/>
  <c r="AT68" i="2"/>
  <c r="AX68" i="2"/>
  <c r="BB68" i="2"/>
  <c r="BF68" i="2"/>
  <c r="BJ68" i="2"/>
  <c r="BN68" i="2"/>
  <c r="BR68" i="2"/>
  <c r="BV68" i="2"/>
  <c r="BZ68" i="2"/>
  <c r="CD68" i="2"/>
  <c r="CH68" i="2"/>
  <c r="CL68" i="2"/>
  <c r="CP68" i="2"/>
  <c r="CT68" i="2"/>
  <c r="CX68" i="2"/>
  <c r="DB68" i="2"/>
  <c r="DF68" i="2"/>
  <c r="DJ68" i="2"/>
  <c r="LM91" i="2"/>
  <c r="IL91" i="2"/>
  <c r="IP91" i="2"/>
  <c r="IT91" i="2"/>
  <c r="IX91" i="2"/>
  <c r="JB91" i="2"/>
  <c r="JF91" i="2"/>
  <c r="JJ91" i="2"/>
  <c r="JN91" i="2"/>
  <c r="JR91" i="2"/>
  <c r="JV91" i="2"/>
  <c r="JZ91" i="2"/>
  <c r="KD91" i="2"/>
  <c r="KH91" i="2"/>
  <c r="KL91" i="2"/>
  <c r="KP91" i="2"/>
  <c r="KT91" i="2"/>
  <c r="KX91" i="2"/>
  <c r="LB91" i="2"/>
  <c r="LF91" i="2"/>
  <c r="LJ91" i="2"/>
  <c r="II91" i="2"/>
  <c r="IM91" i="2"/>
  <c r="IQ91" i="2"/>
  <c r="IU91" i="2"/>
  <c r="IY91" i="2"/>
  <c r="JC91" i="2"/>
  <c r="JG91" i="2"/>
  <c r="JK91" i="2"/>
  <c r="JO91" i="2"/>
  <c r="JS91" i="2"/>
  <c r="JW91" i="2"/>
  <c r="KA91" i="2"/>
  <c r="KE91" i="2"/>
  <c r="KI91" i="2"/>
  <c r="KM91" i="2"/>
  <c r="KQ91" i="2"/>
  <c r="KU91" i="2"/>
  <c r="KY91" i="2"/>
  <c r="LC91" i="2"/>
  <c r="LG91" i="2"/>
  <c r="LK91" i="2"/>
  <c r="IK91" i="2"/>
  <c r="IS91" i="2"/>
  <c r="JA91" i="2"/>
  <c r="JI91" i="2"/>
  <c r="JQ91" i="2"/>
  <c r="JY91" i="2"/>
  <c r="KG91" i="2"/>
  <c r="KO91" i="2"/>
  <c r="KW91" i="2"/>
  <c r="LE91" i="2"/>
  <c r="IN91" i="2"/>
  <c r="IV91" i="2"/>
  <c r="JD91" i="2"/>
  <c r="JL91" i="2"/>
  <c r="JT91" i="2"/>
  <c r="KB91" i="2"/>
  <c r="KJ91" i="2"/>
  <c r="KR91" i="2"/>
  <c r="KZ91" i="2"/>
  <c r="LH91" i="2"/>
  <c r="IO91" i="2"/>
  <c r="IW91" i="2"/>
  <c r="JE91" i="2"/>
  <c r="JM91" i="2"/>
  <c r="JU91" i="2"/>
  <c r="KC91" i="2"/>
  <c r="KK91" i="2"/>
  <c r="KS91" i="2"/>
  <c r="LA91" i="2"/>
  <c r="LI91" i="2"/>
  <c r="IJ91" i="2"/>
  <c r="JP91" i="2"/>
  <c r="KV91" i="2"/>
  <c r="IR91" i="2"/>
  <c r="JX91" i="2"/>
  <c r="LD91" i="2"/>
  <c r="IZ91" i="2"/>
  <c r="KF91" i="2"/>
  <c r="LL91" i="2"/>
  <c r="JH91" i="2"/>
  <c r="KN91" i="2"/>
  <c r="GM91" i="2"/>
  <c r="GQ91" i="2"/>
  <c r="GU91" i="2"/>
  <c r="GY91" i="2"/>
  <c r="HC91" i="2"/>
  <c r="HG91" i="2"/>
  <c r="HK91" i="2"/>
  <c r="HO91" i="2"/>
  <c r="HS91" i="2"/>
  <c r="HW91" i="2"/>
  <c r="IA91" i="2"/>
  <c r="IE91" i="2"/>
  <c r="GN91" i="2"/>
  <c r="GR91" i="2"/>
  <c r="GV91" i="2"/>
  <c r="GZ91" i="2"/>
  <c r="HD91" i="2"/>
  <c r="HH91" i="2"/>
  <c r="HL91" i="2"/>
  <c r="HP91" i="2"/>
  <c r="HT91" i="2"/>
  <c r="HX91" i="2"/>
  <c r="IB91" i="2"/>
  <c r="IF91" i="2"/>
  <c r="GO91" i="2"/>
  <c r="GS91" i="2"/>
  <c r="GW91" i="2"/>
  <c r="HA91" i="2"/>
  <c r="HE91" i="2"/>
  <c r="HI91" i="2"/>
  <c r="HM91" i="2"/>
  <c r="HQ91" i="2"/>
  <c r="HU91" i="2"/>
  <c r="HY91" i="2"/>
  <c r="IC91" i="2"/>
  <c r="IG91" i="2"/>
  <c r="GP91" i="2"/>
  <c r="GT91" i="2"/>
  <c r="GX91" i="2"/>
  <c r="HB91" i="2"/>
  <c r="HF91" i="2"/>
  <c r="HJ91" i="2"/>
  <c r="HN91" i="2"/>
  <c r="HR91" i="2"/>
  <c r="HV91" i="2"/>
  <c r="HZ91" i="2"/>
  <c r="ID91" i="2"/>
  <c r="IH91" i="2"/>
  <c r="DQ91" i="2"/>
  <c r="DU91" i="2"/>
  <c r="DY91" i="2"/>
  <c r="EC91" i="2"/>
  <c r="EG91" i="2"/>
  <c r="EK91" i="2"/>
  <c r="EO91" i="2"/>
  <c r="ES91" i="2"/>
  <c r="EW91" i="2"/>
  <c r="FA91" i="2"/>
  <c r="FE91" i="2"/>
  <c r="FI91" i="2"/>
  <c r="FM91" i="2"/>
  <c r="FQ91" i="2"/>
  <c r="FU91" i="2"/>
  <c r="FY91" i="2"/>
  <c r="GC91" i="2"/>
  <c r="GG91" i="2"/>
  <c r="GK91" i="2"/>
  <c r="DN91" i="2"/>
  <c r="DR91" i="2"/>
  <c r="DV91" i="2"/>
  <c r="DZ91" i="2"/>
  <c r="ED91" i="2"/>
  <c r="EH91" i="2"/>
  <c r="EL91" i="2"/>
  <c r="EP91" i="2"/>
  <c r="ET91" i="2"/>
  <c r="EX91" i="2"/>
  <c r="FB91" i="2"/>
  <c r="FF91" i="2"/>
  <c r="FJ91" i="2"/>
  <c r="FN91" i="2"/>
  <c r="FR91" i="2"/>
  <c r="FV91" i="2"/>
  <c r="FZ91" i="2"/>
  <c r="GD91" i="2"/>
  <c r="GH91" i="2"/>
  <c r="GL91" i="2"/>
  <c r="DO91" i="2"/>
  <c r="DS91" i="2"/>
  <c r="DW91" i="2"/>
  <c r="EA91" i="2"/>
  <c r="EE91" i="2"/>
  <c r="EI91" i="2"/>
  <c r="EM91" i="2"/>
  <c r="EQ91" i="2"/>
  <c r="EU91" i="2"/>
  <c r="EY91" i="2"/>
  <c r="FC91" i="2"/>
  <c r="FG91" i="2"/>
  <c r="FK91" i="2"/>
  <c r="FO91" i="2"/>
  <c r="FS91" i="2"/>
  <c r="FW91" i="2"/>
  <c r="GA91" i="2"/>
  <c r="GE91" i="2"/>
  <c r="GI91" i="2"/>
  <c r="DP91" i="2"/>
  <c r="DT91" i="2"/>
  <c r="DX91" i="2"/>
  <c r="EB91" i="2"/>
  <c r="EF91" i="2"/>
  <c r="EJ91" i="2"/>
  <c r="EN91" i="2"/>
  <c r="ER91" i="2"/>
  <c r="EV91" i="2"/>
  <c r="EZ91" i="2"/>
  <c r="FD91" i="2"/>
  <c r="FH91" i="2"/>
  <c r="FL91" i="2"/>
  <c r="FP91" i="2"/>
  <c r="FT91" i="2"/>
  <c r="FX91" i="2"/>
  <c r="GB91" i="2"/>
  <c r="GF91" i="2"/>
  <c r="GJ91" i="2"/>
  <c r="DJ3" i="2"/>
  <c r="AD91" i="2"/>
  <c r="AH91" i="2"/>
  <c r="AL91" i="2"/>
  <c r="AP91" i="2"/>
  <c r="AT91" i="2"/>
  <c r="AX91" i="2"/>
  <c r="BB91" i="2"/>
  <c r="BF91" i="2"/>
  <c r="BJ91" i="2"/>
  <c r="BN91" i="2"/>
  <c r="BR91" i="2"/>
  <c r="BV91" i="2"/>
  <c r="BZ91" i="2"/>
  <c r="CD91" i="2"/>
  <c r="CH91" i="2"/>
  <c r="CL91" i="2"/>
  <c r="CP91" i="2"/>
  <c r="CT91" i="2"/>
  <c r="CX91" i="2"/>
  <c r="DB91" i="2"/>
  <c r="DF91" i="2"/>
  <c r="DJ91" i="2"/>
  <c r="AA91" i="2"/>
  <c r="AE91" i="2"/>
  <c r="AI91" i="2"/>
  <c r="AM91" i="2"/>
  <c r="AQ91" i="2"/>
  <c r="AU91" i="2"/>
  <c r="AY91" i="2"/>
  <c r="BC91" i="2"/>
  <c r="BG91" i="2"/>
  <c r="BK91" i="2"/>
  <c r="BO91" i="2"/>
  <c r="BS91" i="2"/>
  <c r="BW91" i="2"/>
  <c r="CA91" i="2"/>
  <c r="CE91" i="2"/>
  <c r="CI91" i="2"/>
  <c r="CM91" i="2"/>
  <c r="CQ91" i="2"/>
  <c r="CU91" i="2"/>
  <c r="CY91" i="2"/>
  <c r="DC91" i="2"/>
  <c r="DG91" i="2"/>
  <c r="DK91" i="2"/>
  <c r="AB91" i="2"/>
  <c r="AF91" i="2"/>
  <c r="AJ91" i="2"/>
  <c r="AN91" i="2"/>
  <c r="AR91" i="2"/>
  <c r="AV91" i="2"/>
  <c r="AZ91" i="2"/>
  <c r="BD91" i="2"/>
  <c r="BH91" i="2"/>
  <c r="BL91" i="2"/>
  <c r="BP91" i="2"/>
  <c r="BT91" i="2"/>
  <c r="BX91" i="2"/>
  <c r="CB91" i="2"/>
  <c r="CF91" i="2"/>
  <c r="CJ91" i="2"/>
  <c r="CN91" i="2"/>
  <c r="CR91" i="2"/>
  <c r="CV91" i="2"/>
  <c r="CZ91" i="2"/>
  <c r="DD91" i="2"/>
  <c r="DH91" i="2"/>
  <c r="DL91" i="2"/>
  <c r="AC91" i="2"/>
  <c r="AG91" i="2"/>
  <c r="AK91" i="2"/>
  <c r="AO91" i="2"/>
  <c r="AS91" i="2"/>
  <c r="AW91" i="2"/>
  <c r="BA91" i="2"/>
  <c r="BE91" i="2"/>
  <c r="BI91" i="2"/>
  <c r="BM91" i="2"/>
  <c r="BQ91" i="2"/>
  <c r="BU91" i="2"/>
  <c r="BY91" i="2"/>
  <c r="CC91" i="2"/>
  <c r="CG91" i="2"/>
  <c r="CK91" i="2"/>
  <c r="CO91" i="2"/>
  <c r="CS91" i="2"/>
  <c r="CW91" i="2"/>
  <c r="DA91" i="2"/>
  <c r="DE91" i="2"/>
  <c r="DI91" i="2"/>
  <c r="DM91" i="2"/>
  <c r="LM95" i="2"/>
  <c r="IL95" i="2"/>
  <c r="IP95" i="2"/>
  <c r="IT95" i="2"/>
  <c r="IX95" i="2"/>
  <c r="JB95" i="2"/>
  <c r="JF95" i="2"/>
  <c r="JJ95" i="2"/>
  <c r="JN95" i="2"/>
  <c r="JR95" i="2"/>
  <c r="JV95" i="2"/>
  <c r="JZ95" i="2"/>
  <c r="KD95" i="2"/>
  <c r="KH95" i="2"/>
  <c r="KL95" i="2"/>
  <c r="KP95" i="2"/>
  <c r="KT95" i="2"/>
  <c r="KX95" i="2"/>
  <c r="LB95" i="2"/>
  <c r="LF95" i="2"/>
  <c r="LJ95" i="2"/>
  <c r="IK95" i="2"/>
  <c r="IQ95" i="2"/>
  <c r="IV95" i="2"/>
  <c r="JA95" i="2"/>
  <c r="JG95" i="2"/>
  <c r="JL95" i="2"/>
  <c r="JQ95" i="2"/>
  <c r="JW95" i="2"/>
  <c r="KB95" i="2"/>
  <c r="KG95" i="2"/>
  <c r="KM95" i="2"/>
  <c r="KR95" i="2"/>
  <c r="KW95" i="2"/>
  <c r="LC95" i="2"/>
  <c r="LH95" i="2"/>
  <c r="IM95" i="2"/>
  <c r="IR95" i="2"/>
  <c r="IW95" i="2"/>
  <c r="JC95" i="2"/>
  <c r="JH95" i="2"/>
  <c r="JM95" i="2"/>
  <c r="JS95" i="2"/>
  <c r="JX95" i="2"/>
  <c r="KC95" i="2"/>
  <c r="KI95" i="2"/>
  <c r="KN95" i="2"/>
  <c r="KS95" i="2"/>
  <c r="KY95" i="2"/>
  <c r="LD95" i="2"/>
  <c r="LI95" i="2"/>
  <c r="II95" i="2"/>
  <c r="IN95" i="2"/>
  <c r="IS95" i="2"/>
  <c r="IY95" i="2"/>
  <c r="JD95" i="2"/>
  <c r="JI95" i="2"/>
  <c r="JO95" i="2"/>
  <c r="JT95" i="2"/>
  <c r="JY95" i="2"/>
  <c r="KE95" i="2"/>
  <c r="KJ95" i="2"/>
  <c r="KO95" i="2"/>
  <c r="KU95" i="2"/>
  <c r="KZ95" i="2"/>
  <c r="LE95" i="2"/>
  <c r="LK95" i="2"/>
  <c r="IZ95" i="2"/>
  <c r="JU95" i="2"/>
  <c r="KQ95" i="2"/>
  <c r="LL95" i="2"/>
  <c r="IJ95" i="2"/>
  <c r="JE95" i="2"/>
  <c r="KA95" i="2"/>
  <c r="KV95" i="2"/>
  <c r="IO95" i="2"/>
  <c r="JK95" i="2"/>
  <c r="KF95" i="2"/>
  <c r="LA95" i="2"/>
  <c r="KK95" i="2"/>
  <c r="LG95" i="2"/>
  <c r="IU95" i="2"/>
  <c r="JP95" i="2"/>
  <c r="GM95" i="2"/>
  <c r="GQ95" i="2"/>
  <c r="GU95" i="2"/>
  <c r="GY95" i="2"/>
  <c r="HC95" i="2"/>
  <c r="HG95" i="2"/>
  <c r="HK95" i="2"/>
  <c r="HO95" i="2"/>
  <c r="HS95" i="2"/>
  <c r="HW95" i="2"/>
  <c r="IA95" i="2"/>
  <c r="IE95" i="2"/>
  <c r="GN95" i="2"/>
  <c r="GR95" i="2"/>
  <c r="GV95" i="2"/>
  <c r="GZ95" i="2"/>
  <c r="HD95" i="2"/>
  <c r="HH95" i="2"/>
  <c r="HL95" i="2"/>
  <c r="HP95" i="2"/>
  <c r="HT95" i="2"/>
  <c r="HX95" i="2"/>
  <c r="IB95" i="2"/>
  <c r="IF95" i="2"/>
  <c r="GO95" i="2"/>
  <c r="GS95" i="2"/>
  <c r="GW95" i="2"/>
  <c r="HA95" i="2"/>
  <c r="HE95" i="2"/>
  <c r="HI95" i="2"/>
  <c r="HM95" i="2"/>
  <c r="HQ95" i="2"/>
  <c r="HU95" i="2"/>
  <c r="HY95" i="2"/>
  <c r="IC95" i="2"/>
  <c r="IG95" i="2"/>
  <c r="GP95" i="2"/>
  <c r="GT95" i="2"/>
  <c r="GX95" i="2"/>
  <c r="HB95" i="2"/>
  <c r="HF95" i="2"/>
  <c r="HJ95" i="2"/>
  <c r="HN95" i="2"/>
  <c r="HR95" i="2"/>
  <c r="HV95" i="2"/>
  <c r="HZ95" i="2"/>
  <c r="ID95" i="2"/>
  <c r="IH95" i="2"/>
  <c r="DN3" i="2"/>
  <c r="DQ95" i="2"/>
  <c r="DU95" i="2"/>
  <c r="DY95" i="2"/>
  <c r="EC95" i="2"/>
  <c r="EG95" i="2"/>
  <c r="EK95" i="2"/>
  <c r="EO95" i="2"/>
  <c r="ES95" i="2"/>
  <c r="EW95" i="2"/>
  <c r="FA95" i="2"/>
  <c r="FE95" i="2"/>
  <c r="FI95" i="2"/>
  <c r="FM95" i="2"/>
  <c r="FQ95" i="2"/>
  <c r="FU95" i="2"/>
  <c r="FY95" i="2"/>
  <c r="GC95" i="2"/>
  <c r="GG95" i="2"/>
  <c r="GK95" i="2"/>
  <c r="DN95" i="2"/>
  <c r="DR95" i="2"/>
  <c r="DV95" i="2"/>
  <c r="DZ95" i="2"/>
  <c r="ED95" i="2"/>
  <c r="EH95" i="2"/>
  <c r="EL95" i="2"/>
  <c r="EP95" i="2"/>
  <c r="ET95" i="2"/>
  <c r="EX95" i="2"/>
  <c r="FB95" i="2"/>
  <c r="FF95" i="2"/>
  <c r="FJ95" i="2"/>
  <c r="FN95" i="2"/>
  <c r="FR95" i="2"/>
  <c r="FV95" i="2"/>
  <c r="FZ95" i="2"/>
  <c r="GD95" i="2"/>
  <c r="GH95" i="2"/>
  <c r="GL95" i="2"/>
  <c r="DO95" i="2"/>
  <c r="DS95" i="2"/>
  <c r="DW95" i="2"/>
  <c r="EA95" i="2"/>
  <c r="EE95" i="2"/>
  <c r="EI95" i="2"/>
  <c r="EM95" i="2"/>
  <c r="EQ95" i="2"/>
  <c r="EU95" i="2"/>
  <c r="EY95" i="2"/>
  <c r="FC95" i="2"/>
  <c r="FG95" i="2"/>
  <c r="FK95" i="2"/>
  <c r="FO95" i="2"/>
  <c r="FS95" i="2"/>
  <c r="FW95" i="2"/>
  <c r="GA95" i="2"/>
  <c r="GE95" i="2"/>
  <c r="GI95" i="2"/>
  <c r="DP95" i="2"/>
  <c r="DT95" i="2"/>
  <c r="DX95" i="2"/>
  <c r="EB95" i="2"/>
  <c r="EF95" i="2"/>
  <c r="EJ95" i="2"/>
  <c r="EN95" i="2"/>
  <c r="ER95" i="2"/>
  <c r="EV95" i="2"/>
  <c r="EZ95" i="2"/>
  <c r="FD95" i="2"/>
  <c r="FH95" i="2"/>
  <c r="FL95" i="2"/>
  <c r="FP95" i="2"/>
  <c r="FT95" i="2"/>
  <c r="FX95" i="2"/>
  <c r="GB95" i="2"/>
  <c r="GF95" i="2"/>
  <c r="GJ95" i="2"/>
  <c r="DN252" i="2"/>
  <c r="DN256" i="2"/>
  <c r="DN260" i="2"/>
  <c r="DN264" i="2"/>
  <c r="DN268" i="2"/>
  <c r="DN272" i="2"/>
  <c r="DN276" i="2"/>
  <c r="DN280" i="2"/>
  <c r="DN284" i="2"/>
  <c r="DN288" i="2"/>
  <c r="DN292" i="2"/>
  <c r="DN253" i="2"/>
  <c r="DN257" i="2"/>
  <c r="DN261" i="2"/>
  <c r="DN265" i="2"/>
  <c r="DN269" i="2"/>
  <c r="DN273" i="2"/>
  <c r="DN277" i="2"/>
  <c r="DN281" i="2"/>
  <c r="DN285" i="2"/>
  <c r="DN289" i="2"/>
  <c r="DN293" i="2"/>
  <c r="DN297" i="2"/>
  <c r="DN301" i="2"/>
  <c r="DN254" i="2"/>
  <c r="DN258" i="2"/>
  <c r="DN262" i="2"/>
  <c r="DN266" i="2"/>
  <c r="DN270" i="2"/>
  <c r="DN274" i="2"/>
  <c r="DN278" i="2"/>
  <c r="DN282" i="2"/>
  <c r="DN286" i="2"/>
  <c r="DN290" i="2"/>
  <c r="DN294" i="2"/>
  <c r="DN298" i="2"/>
  <c r="DN302" i="2"/>
  <c r="DN251" i="2"/>
  <c r="DN255" i="2"/>
  <c r="DN259" i="2"/>
  <c r="DN263" i="2"/>
  <c r="DN267" i="2"/>
  <c r="DN271" i="2"/>
  <c r="DN275" i="2"/>
  <c r="DN279" i="2"/>
  <c r="DN283" i="2"/>
  <c r="DN287" i="2"/>
  <c r="DN295" i="2"/>
  <c r="DN296" i="2"/>
  <c r="AD95" i="2"/>
  <c r="AH95" i="2"/>
  <c r="AL95" i="2"/>
  <c r="AP95" i="2"/>
  <c r="AT95" i="2"/>
  <c r="AX95" i="2"/>
  <c r="BB95" i="2"/>
  <c r="BF95" i="2"/>
  <c r="BJ95" i="2"/>
  <c r="BN95" i="2"/>
  <c r="BR95" i="2"/>
  <c r="BV95" i="2"/>
  <c r="BZ95" i="2"/>
  <c r="CD95" i="2"/>
  <c r="CH95" i="2"/>
  <c r="CL95" i="2"/>
  <c r="CP95" i="2"/>
  <c r="CT95" i="2"/>
  <c r="CX95" i="2"/>
  <c r="DB95" i="2"/>
  <c r="DF95" i="2"/>
  <c r="DJ95" i="2"/>
  <c r="AA95" i="2"/>
  <c r="AE95" i="2"/>
  <c r="AI95" i="2"/>
  <c r="AM95" i="2"/>
  <c r="AQ95" i="2"/>
  <c r="AU95" i="2"/>
  <c r="AY95" i="2"/>
  <c r="BC95" i="2"/>
  <c r="BG95" i="2"/>
  <c r="BK95" i="2"/>
  <c r="BO95" i="2"/>
  <c r="BS95" i="2"/>
  <c r="BW95" i="2"/>
  <c r="CA95" i="2"/>
  <c r="CE95" i="2"/>
  <c r="CI95" i="2"/>
  <c r="CM95" i="2"/>
  <c r="CQ95" i="2"/>
  <c r="CU95" i="2"/>
  <c r="CY95" i="2"/>
  <c r="DC95" i="2"/>
  <c r="DG95" i="2"/>
  <c r="DK95" i="2"/>
  <c r="DN300" i="2"/>
  <c r="AB95" i="2"/>
  <c r="AF95" i="2"/>
  <c r="AJ95" i="2"/>
  <c r="AN95" i="2"/>
  <c r="AR95" i="2"/>
  <c r="AV95" i="2"/>
  <c r="AZ95" i="2"/>
  <c r="BD95" i="2"/>
  <c r="BH95" i="2"/>
  <c r="BL95" i="2"/>
  <c r="BP95" i="2"/>
  <c r="BT95" i="2"/>
  <c r="BX95" i="2"/>
  <c r="CB95" i="2"/>
  <c r="CF95" i="2"/>
  <c r="CJ95" i="2"/>
  <c r="CN95" i="2"/>
  <c r="CR95" i="2"/>
  <c r="CV95" i="2"/>
  <c r="CZ95" i="2"/>
  <c r="DD95" i="2"/>
  <c r="DH95" i="2"/>
  <c r="DL95" i="2"/>
  <c r="DN291" i="2"/>
  <c r="DN299" i="2"/>
  <c r="AC95" i="2"/>
  <c r="AG95" i="2"/>
  <c r="AK95" i="2"/>
  <c r="AO95" i="2"/>
  <c r="AS95" i="2"/>
  <c r="AW95" i="2"/>
  <c r="BA95" i="2"/>
  <c r="BE95" i="2"/>
  <c r="BI95" i="2"/>
  <c r="BM95" i="2"/>
  <c r="BQ95" i="2"/>
  <c r="BU95" i="2"/>
  <c r="BY95" i="2"/>
  <c r="CC95" i="2"/>
  <c r="CG95" i="2"/>
  <c r="CK95" i="2"/>
  <c r="CO95" i="2"/>
  <c r="CS95" i="2"/>
  <c r="CW95" i="2"/>
  <c r="DA95" i="2"/>
  <c r="DE95" i="2"/>
  <c r="DI95" i="2"/>
  <c r="DM95" i="2"/>
  <c r="D202" i="3"/>
  <c r="LM99" i="2"/>
  <c r="IL99" i="2"/>
  <c r="IP99" i="2"/>
  <c r="IT99" i="2"/>
  <c r="IX99" i="2"/>
  <c r="JB99" i="2"/>
  <c r="JF99" i="2"/>
  <c r="JJ99" i="2"/>
  <c r="JN99" i="2"/>
  <c r="JR99" i="2"/>
  <c r="JV99" i="2"/>
  <c r="JZ99" i="2"/>
  <c r="KD99" i="2"/>
  <c r="KH99" i="2"/>
  <c r="KL99" i="2"/>
  <c r="KP99" i="2"/>
  <c r="KT99" i="2"/>
  <c r="KX99" i="2"/>
  <c r="LB99" i="2"/>
  <c r="LF99" i="2"/>
  <c r="LJ99" i="2"/>
  <c r="II99" i="2"/>
  <c r="IN99" i="2"/>
  <c r="IS99" i="2"/>
  <c r="IY99" i="2"/>
  <c r="JD99" i="2"/>
  <c r="JI99" i="2"/>
  <c r="JO99" i="2"/>
  <c r="JT99" i="2"/>
  <c r="JY99" i="2"/>
  <c r="KE99" i="2"/>
  <c r="KJ99" i="2"/>
  <c r="KO99" i="2"/>
  <c r="KU99" i="2"/>
  <c r="KZ99" i="2"/>
  <c r="LE99" i="2"/>
  <c r="LK99" i="2"/>
  <c r="IJ99" i="2"/>
  <c r="IO99" i="2"/>
  <c r="IU99" i="2"/>
  <c r="IZ99" i="2"/>
  <c r="JE99" i="2"/>
  <c r="JK99" i="2"/>
  <c r="JP99" i="2"/>
  <c r="JU99" i="2"/>
  <c r="KA99" i="2"/>
  <c r="KF99" i="2"/>
  <c r="KK99" i="2"/>
  <c r="KQ99" i="2"/>
  <c r="KV99" i="2"/>
  <c r="LA99" i="2"/>
  <c r="LG99" i="2"/>
  <c r="LL99" i="2"/>
  <c r="IR99" i="2"/>
  <c r="JC99" i="2"/>
  <c r="JM99" i="2"/>
  <c r="JX99" i="2"/>
  <c r="KI99" i="2"/>
  <c r="KS99" i="2"/>
  <c r="LD99" i="2"/>
  <c r="IK99" i="2"/>
  <c r="IV99" i="2"/>
  <c r="JG99" i="2"/>
  <c r="JQ99" i="2"/>
  <c r="KB99" i="2"/>
  <c r="KM99" i="2"/>
  <c r="KW99" i="2"/>
  <c r="LH99" i="2"/>
  <c r="IM99" i="2"/>
  <c r="IW99" i="2"/>
  <c r="JH99" i="2"/>
  <c r="JS99" i="2"/>
  <c r="KC99" i="2"/>
  <c r="KN99" i="2"/>
  <c r="KY99" i="2"/>
  <c r="LI99" i="2"/>
  <c r="JW99" i="2"/>
  <c r="IQ99" i="2"/>
  <c r="KG99" i="2"/>
  <c r="JA99" i="2"/>
  <c r="KR99" i="2"/>
  <c r="JL99" i="2"/>
  <c r="LC99" i="2"/>
  <c r="GM99" i="2"/>
  <c r="GQ99" i="2"/>
  <c r="GU99" i="2"/>
  <c r="GY99" i="2"/>
  <c r="HC99" i="2"/>
  <c r="HG99" i="2"/>
  <c r="HK99" i="2"/>
  <c r="HO99" i="2"/>
  <c r="HS99" i="2"/>
  <c r="HW99" i="2"/>
  <c r="IA99" i="2"/>
  <c r="IE99" i="2"/>
  <c r="GN99" i="2"/>
  <c r="GR99" i="2"/>
  <c r="GV99" i="2"/>
  <c r="GZ99" i="2"/>
  <c r="HD99" i="2"/>
  <c r="HH99" i="2"/>
  <c r="HL99" i="2"/>
  <c r="HP99" i="2"/>
  <c r="HT99" i="2"/>
  <c r="HX99" i="2"/>
  <c r="IB99" i="2"/>
  <c r="IF99" i="2"/>
  <c r="GO99" i="2"/>
  <c r="GS99" i="2"/>
  <c r="GW99" i="2"/>
  <c r="HA99" i="2"/>
  <c r="HE99" i="2"/>
  <c r="HI99" i="2"/>
  <c r="HM99" i="2"/>
  <c r="HQ99" i="2"/>
  <c r="HU99" i="2"/>
  <c r="HY99" i="2"/>
  <c r="IC99" i="2"/>
  <c r="IG99" i="2"/>
  <c r="GP99" i="2"/>
  <c r="GT99" i="2"/>
  <c r="GX99" i="2"/>
  <c r="HB99" i="2"/>
  <c r="HF99" i="2"/>
  <c r="HJ99" i="2"/>
  <c r="HN99" i="2"/>
  <c r="HR99" i="2"/>
  <c r="HV99" i="2"/>
  <c r="HZ99" i="2"/>
  <c r="ID99" i="2"/>
  <c r="IH99" i="2"/>
  <c r="DR3" i="2"/>
  <c r="DQ99" i="2"/>
  <c r="DU99" i="2"/>
  <c r="DY99" i="2"/>
  <c r="EC99" i="2"/>
  <c r="EG99" i="2"/>
  <c r="EK99" i="2"/>
  <c r="EO99" i="2"/>
  <c r="ES99" i="2"/>
  <c r="EW99" i="2"/>
  <c r="FA99" i="2"/>
  <c r="FE99" i="2"/>
  <c r="FI99" i="2"/>
  <c r="FM99" i="2"/>
  <c r="FQ99" i="2"/>
  <c r="FU99" i="2"/>
  <c r="FY99" i="2"/>
  <c r="GC99" i="2"/>
  <c r="GG99" i="2"/>
  <c r="GK99" i="2"/>
  <c r="DN99" i="2"/>
  <c r="DR99" i="2"/>
  <c r="DV99" i="2"/>
  <c r="DZ99" i="2"/>
  <c r="ED99" i="2"/>
  <c r="EH99" i="2"/>
  <c r="EL99" i="2"/>
  <c r="EP99" i="2"/>
  <c r="ET99" i="2"/>
  <c r="EX99" i="2"/>
  <c r="FB99" i="2"/>
  <c r="FF99" i="2"/>
  <c r="FJ99" i="2"/>
  <c r="FN99" i="2"/>
  <c r="FR99" i="2"/>
  <c r="FV99" i="2"/>
  <c r="FZ99" i="2"/>
  <c r="GD99" i="2"/>
  <c r="GH99" i="2"/>
  <c r="GL99" i="2"/>
  <c r="DO99" i="2"/>
  <c r="DS99" i="2"/>
  <c r="DW99" i="2"/>
  <c r="EA99" i="2"/>
  <c r="EE99" i="2"/>
  <c r="EI99" i="2"/>
  <c r="EM99" i="2"/>
  <c r="EQ99" i="2"/>
  <c r="EU99" i="2"/>
  <c r="EY99" i="2"/>
  <c r="FC99" i="2"/>
  <c r="FG99" i="2"/>
  <c r="FK99" i="2"/>
  <c r="FO99" i="2"/>
  <c r="FS99" i="2"/>
  <c r="FW99" i="2"/>
  <c r="GA99" i="2"/>
  <c r="GE99" i="2"/>
  <c r="GI99" i="2"/>
  <c r="DP99" i="2"/>
  <c r="DT99" i="2"/>
  <c r="DX99" i="2"/>
  <c r="EB99" i="2"/>
  <c r="EF99" i="2"/>
  <c r="EJ99" i="2"/>
  <c r="EN99" i="2"/>
  <c r="ER99" i="2"/>
  <c r="EV99" i="2"/>
  <c r="EZ99" i="2"/>
  <c r="FD99" i="2"/>
  <c r="FH99" i="2"/>
  <c r="FL99" i="2"/>
  <c r="FP99" i="2"/>
  <c r="FT99" i="2"/>
  <c r="FX99" i="2"/>
  <c r="GB99" i="2"/>
  <c r="GF99" i="2"/>
  <c r="GJ99" i="2"/>
  <c r="DR252" i="2"/>
  <c r="DR256" i="2"/>
  <c r="DR260" i="2"/>
  <c r="DR264" i="2"/>
  <c r="DR268" i="2"/>
  <c r="DR272" i="2"/>
  <c r="DR276" i="2"/>
  <c r="DR280" i="2"/>
  <c r="DR284" i="2"/>
  <c r="DR288" i="2"/>
  <c r="DR292" i="2"/>
  <c r="DR253" i="2"/>
  <c r="DR257" i="2"/>
  <c r="DR261" i="2"/>
  <c r="DR265" i="2"/>
  <c r="DR269" i="2"/>
  <c r="DR273" i="2"/>
  <c r="DR277" i="2"/>
  <c r="DR281" i="2"/>
  <c r="DR285" i="2"/>
  <c r="DR289" i="2"/>
  <c r="DR293" i="2"/>
  <c r="DR297" i="2"/>
  <c r="DR301" i="2"/>
  <c r="DR254" i="2"/>
  <c r="DR258" i="2"/>
  <c r="DR262" i="2"/>
  <c r="DR266" i="2"/>
  <c r="DR270" i="2"/>
  <c r="DR274" i="2"/>
  <c r="DR278" i="2"/>
  <c r="DR282" i="2"/>
  <c r="DR286" i="2"/>
  <c r="DR290" i="2"/>
  <c r="DR294" i="2"/>
  <c r="DR298" i="2"/>
  <c r="DR302" i="2"/>
  <c r="DR251" i="2"/>
  <c r="DR255" i="2"/>
  <c r="DR259" i="2"/>
  <c r="DR263" i="2"/>
  <c r="DR267" i="2"/>
  <c r="DR271" i="2"/>
  <c r="DR275" i="2"/>
  <c r="DR279" i="2"/>
  <c r="DR283" i="2"/>
  <c r="DR287" i="2"/>
  <c r="DR291" i="2"/>
  <c r="DR300" i="2"/>
  <c r="AD99" i="2"/>
  <c r="AH99" i="2"/>
  <c r="AL99" i="2"/>
  <c r="AP99" i="2"/>
  <c r="AT99" i="2"/>
  <c r="AX99" i="2"/>
  <c r="BB99" i="2"/>
  <c r="BF99" i="2"/>
  <c r="BJ99" i="2"/>
  <c r="BN99" i="2"/>
  <c r="BR99" i="2"/>
  <c r="BV99" i="2"/>
  <c r="BZ99" i="2"/>
  <c r="CD99" i="2"/>
  <c r="CH99" i="2"/>
  <c r="CL99" i="2"/>
  <c r="CP99" i="2"/>
  <c r="CT99" i="2"/>
  <c r="CX99" i="2"/>
  <c r="DB99" i="2"/>
  <c r="DF99" i="2"/>
  <c r="DJ99" i="2"/>
  <c r="DR295" i="2"/>
  <c r="DR299" i="2"/>
  <c r="AA99" i="2"/>
  <c r="AE99" i="2"/>
  <c r="AI99" i="2"/>
  <c r="AM99" i="2"/>
  <c r="AQ99" i="2"/>
  <c r="AU99" i="2"/>
  <c r="AY99" i="2"/>
  <c r="BC99" i="2"/>
  <c r="BG99" i="2"/>
  <c r="BK99" i="2"/>
  <c r="BO99" i="2"/>
  <c r="BS99" i="2"/>
  <c r="BW99" i="2"/>
  <c r="CA99" i="2"/>
  <c r="CE99" i="2"/>
  <c r="CI99" i="2"/>
  <c r="CM99" i="2"/>
  <c r="CQ99" i="2"/>
  <c r="CU99" i="2"/>
  <c r="CY99" i="2"/>
  <c r="DC99" i="2"/>
  <c r="DG99" i="2"/>
  <c r="DK99" i="2"/>
  <c r="DR296" i="2"/>
  <c r="AB99" i="2"/>
  <c r="AF99" i="2"/>
  <c r="AJ99" i="2"/>
  <c r="AN99" i="2"/>
  <c r="AR99" i="2"/>
  <c r="AV99" i="2"/>
  <c r="AZ99" i="2"/>
  <c r="BD99" i="2"/>
  <c r="BH99" i="2"/>
  <c r="BL99" i="2"/>
  <c r="BP99" i="2"/>
  <c r="BT99" i="2"/>
  <c r="BX99" i="2"/>
  <c r="CB99" i="2"/>
  <c r="CF99" i="2"/>
  <c r="CJ99" i="2"/>
  <c r="CN99" i="2"/>
  <c r="CR99" i="2"/>
  <c r="CV99" i="2"/>
  <c r="CZ99" i="2"/>
  <c r="DD99" i="2"/>
  <c r="DH99" i="2"/>
  <c r="DL99" i="2"/>
  <c r="AC99" i="2"/>
  <c r="AG99" i="2"/>
  <c r="AK99" i="2"/>
  <c r="AO99" i="2"/>
  <c r="AS99" i="2"/>
  <c r="AW99" i="2"/>
  <c r="BA99" i="2"/>
  <c r="BE99" i="2"/>
  <c r="BI99" i="2"/>
  <c r="BM99" i="2"/>
  <c r="BQ99" i="2"/>
  <c r="BU99" i="2"/>
  <c r="BY99" i="2"/>
  <c r="CC99" i="2"/>
  <c r="CG99" i="2"/>
  <c r="CK99" i="2"/>
  <c r="CO99" i="2"/>
  <c r="CS99" i="2"/>
  <c r="CW99" i="2"/>
  <c r="DA99" i="2"/>
  <c r="DE99" i="2"/>
  <c r="DI99" i="2"/>
  <c r="DM99" i="2"/>
  <c r="LM106" i="2"/>
  <c r="IJ106" i="2"/>
  <c r="IN106" i="2"/>
  <c r="IR106" i="2"/>
  <c r="IV106" i="2"/>
  <c r="IZ106" i="2"/>
  <c r="JD106" i="2"/>
  <c r="JH106" i="2"/>
  <c r="JL106" i="2"/>
  <c r="JP106" i="2"/>
  <c r="JT106" i="2"/>
  <c r="JX106" i="2"/>
  <c r="IK106" i="2"/>
  <c r="IP106" i="2"/>
  <c r="IU106" i="2"/>
  <c r="JA106" i="2"/>
  <c r="JF106" i="2"/>
  <c r="JK106" i="2"/>
  <c r="JQ106" i="2"/>
  <c r="JV106" i="2"/>
  <c r="KA106" i="2"/>
  <c r="KE106" i="2"/>
  <c r="KI106" i="2"/>
  <c r="KM106" i="2"/>
  <c r="KQ106" i="2"/>
  <c r="IL106" i="2"/>
  <c r="IQ106" i="2"/>
  <c r="IW106" i="2"/>
  <c r="JB106" i="2"/>
  <c r="JG106" i="2"/>
  <c r="JM106" i="2"/>
  <c r="JR106" i="2"/>
  <c r="JW106" i="2"/>
  <c r="KB106" i="2"/>
  <c r="KF106" i="2"/>
  <c r="KJ106" i="2"/>
  <c r="KN106" i="2"/>
  <c r="KR106" i="2"/>
  <c r="KV106" i="2"/>
  <c r="KZ106" i="2"/>
  <c r="LD106" i="2"/>
  <c r="LH106" i="2"/>
  <c r="LL106" i="2"/>
  <c r="II106" i="2"/>
  <c r="IT106" i="2"/>
  <c r="JE106" i="2"/>
  <c r="JO106" i="2"/>
  <c r="JZ106" i="2"/>
  <c r="KH106" i="2"/>
  <c r="KP106" i="2"/>
  <c r="KW106" i="2"/>
  <c r="LB106" i="2"/>
  <c r="LG106" i="2"/>
  <c r="IM106" i="2"/>
  <c r="IX106" i="2"/>
  <c r="JI106" i="2"/>
  <c r="JS106" i="2"/>
  <c r="KC106" i="2"/>
  <c r="KK106" i="2"/>
  <c r="KS106" i="2"/>
  <c r="KX106" i="2"/>
  <c r="LC106" i="2"/>
  <c r="LI106" i="2"/>
  <c r="IO106" i="2"/>
  <c r="IY106" i="2"/>
  <c r="JJ106" i="2"/>
  <c r="JU106" i="2"/>
  <c r="KD106" i="2"/>
  <c r="KL106" i="2"/>
  <c r="KT106" i="2"/>
  <c r="KY106" i="2"/>
  <c r="LE106" i="2"/>
  <c r="LJ106" i="2"/>
  <c r="JC106" i="2"/>
  <c r="KO106" i="2"/>
  <c r="LK106" i="2"/>
  <c r="JN106" i="2"/>
  <c r="KU106" i="2"/>
  <c r="JY106" i="2"/>
  <c r="LA106" i="2"/>
  <c r="IS106" i="2"/>
  <c r="KG106" i="2"/>
  <c r="LF106" i="2"/>
  <c r="GM106" i="2"/>
  <c r="GQ106" i="2"/>
  <c r="GU106" i="2"/>
  <c r="GY106" i="2"/>
  <c r="HC106" i="2"/>
  <c r="HG106" i="2"/>
  <c r="HK106" i="2"/>
  <c r="HO106" i="2"/>
  <c r="HS106" i="2"/>
  <c r="HW106" i="2"/>
  <c r="IA106" i="2"/>
  <c r="IE106" i="2"/>
  <c r="GN106" i="2"/>
  <c r="GR106" i="2"/>
  <c r="GV106" i="2"/>
  <c r="GZ106" i="2"/>
  <c r="HD106" i="2"/>
  <c r="HH106" i="2"/>
  <c r="HL106" i="2"/>
  <c r="HP106" i="2"/>
  <c r="HT106" i="2"/>
  <c r="HX106" i="2"/>
  <c r="IB106" i="2"/>
  <c r="IF106" i="2"/>
  <c r="GO106" i="2"/>
  <c r="GS106" i="2"/>
  <c r="GW106" i="2"/>
  <c r="HA106" i="2"/>
  <c r="HE106" i="2"/>
  <c r="HI106" i="2"/>
  <c r="HM106" i="2"/>
  <c r="HQ106" i="2"/>
  <c r="HU106" i="2"/>
  <c r="HY106" i="2"/>
  <c r="IC106" i="2"/>
  <c r="IG106" i="2"/>
  <c r="GP106" i="2"/>
  <c r="GT106" i="2"/>
  <c r="GX106" i="2"/>
  <c r="HB106" i="2"/>
  <c r="HF106" i="2"/>
  <c r="HJ106" i="2"/>
  <c r="HN106" i="2"/>
  <c r="HR106" i="2"/>
  <c r="HV106" i="2"/>
  <c r="HZ106" i="2"/>
  <c r="ID106" i="2"/>
  <c r="IH106" i="2"/>
  <c r="DY3" i="2"/>
  <c r="DN106" i="2"/>
  <c r="DR106" i="2"/>
  <c r="DV106" i="2"/>
  <c r="DZ106" i="2"/>
  <c r="ED106" i="2"/>
  <c r="EH106" i="2"/>
  <c r="EL106" i="2"/>
  <c r="EP106" i="2"/>
  <c r="ET106" i="2"/>
  <c r="EX106" i="2"/>
  <c r="FB106" i="2"/>
  <c r="FF106" i="2"/>
  <c r="FJ106" i="2"/>
  <c r="FN106" i="2"/>
  <c r="FR106" i="2"/>
  <c r="FV106" i="2"/>
  <c r="FZ106" i="2"/>
  <c r="GD106" i="2"/>
  <c r="GH106" i="2"/>
  <c r="GL106" i="2"/>
  <c r="DO106" i="2"/>
  <c r="DS106" i="2"/>
  <c r="DW106" i="2"/>
  <c r="EA106" i="2"/>
  <c r="EE106" i="2"/>
  <c r="EI106" i="2"/>
  <c r="EM106" i="2"/>
  <c r="EQ106" i="2"/>
  <c r="EU106" i="2"/>
  <c r="EY106" i="2"/>
  <c r="FC106" i="2"/>
  <c r="FG106" i="2"/>
  <c r="FK106" i="2"/>
  <c r="FO106" i="2"/>
  <c r="FS106" i="2"/>
  <c r="FW106" i="2"/>
  <c r="GA106" i="2"/>
  <c r="GE106" i="2"/>
  <c r="GI106" i="2"/>
  <c r="DP106" i="2"/>
  <c r="DT106" i="2"/>
  <c r="DX106" i="2"/>
  <c r="EB106" i="2"/>
  <c r="EF106" i="2"/>
  <c r="EJ106" i="2"/>
  <c r="EN106" i="2"/>
  <c r="ER106" i="2"/>
  <c r="EV106" i="2"/>
  <c r="EZ106" i="2"/>
  <c r="FD106" i="2"/>
  <c r="FH106" i="2"/>
  <c r="FL106" i="2"/>
  <c r="FP106" i="2"/>
  <c r="FT106" i="2"/>
  <c r="FX106" i="2"/>
  <c r="GB106" i="2"/>
  <c r="GF106" i="2"/>
  <c r="GJ106" i="2"/>
  <c r="DQ106" i="2"/>
  <c r="DU106" i="2"/>
  <c r="DY106" i="2"/>
  <c r="EC106" i="2"/>
  <c r="EG106" i="2"/>
  <c r="EK106" i="2"/>
  <c r="EO106" i="2"/>
  <c r="ES106" i="2"/>
  <c r="EW106" i="2"/>
  <c r="FA106" i="2"/>
  <c r="FE106" i="2"/>
  <c r="FI106" i="2"/>
  <c r="FM106" i="2"/>
  <c r="FQ106" i="2"/>
  <c r="FU106" i="2"/>
  <c r="FY106" i="2"/>
  <c r="GC106" i="2"/>
  <c r="GG106" i="2"/>
  <c r="GK106" i="2"/>
  <c r="DY253" i="2"/>
  <c r="DY257" i="2"/>
  <c r="DY261" i="2"/>
  <c r="DY265" i="2"/>
  <c r="DY269" i="2"/>
  <c r="DY273" i="2"/>
  <c r="DY277" i="2"/>
  <c r="DY281" i="2"/>
  <c r="DY285" i="2"/>
  <c r="DY289" i="2"/>
  <c r="DY293" i="2"/>
  <c r="DY254" i="2"/>
  <c r="DY258" i="2"/>
  <c r="DY262" i="2"/>
  <c r="DY266" i="2"/>
  <c r="DY270" i="2"/>
  <c r="DY274" i="2"/>
  <c r="DY278" i="2"/>
  <c r="DY282" i="2"/>
  <c r="DY286" i="2"/>
  <c r="DY290" i="2"/>
  <c r="DY294" i="2"/>
  <c r="DY298" i="2"/>
  <c r="DY302" i="2"/>
  <c r="DY251" i="2"/>
  <c r="DY255" i="2"/>
  <c r="DY259" i="2"/>
  <c r="DY263" i="2"/>
  <c r="DY267" i="2"/>
  <c r="DY271" i="2"/>
  <c r="DY275" i="2"/>
  <c r="DY279" i="2"/>
  <c r="DY283" i="2"/>
  <c r="DY287" i="2"/>
  <c r="DY291" i="2"/>
  <c r="DY295" i="2"/>
  <c r="DY299" i="2"/>
  <c r="DY252" i="2"/>
  <c r="DY256" i="2"/>
  <c r="DY260" i="2"/>
  <c r="DY264" i="2"/>
  <c r="DY268" i="2"/>
  <c r="DY272" i="2"/>
  <c r="DY276" i="2"/>
  <c r="DY280" i="2"/>
  <c r="DY284" i="2"/>
  <c r="DY288" i="2"/>
  <c r="DY297" i="2"/>
  <c r="AC106" i="2"/>
  <c r="AG106" i="2"/>
  <c r="AK106" i="2"/>
  <c r="AO106" i="2"/>
  <c r="AS106" i="2"/>
  <c r="AW106" i="2"/>
  <c r="BA106" i="2"/>
  <c r="BE106" i="2"/>
  <c r="BI106" i="2"/>
  <c r="BM106" i="2"/>
  <c r="BQ106" i="2"/>
  <c r="BU106" i="2"/>
  <c r="BY106" i="2"/>
  <c r="CC106" i="2"/>
  <c r="CG106" i="2"/>
  <c r="CK106" i="2"/>
  <c r="CO106" i="2"/>
  <c r="CS106" i="2"/>
  <c r="CW106" i="2"/>
  <c r="DA106" i="2"/>
  <c r="DE106" i="2"/>
  <c r="DI106" i="2"/>
  <c r="DM106" i="2"/>
  <c r="DY292" i="2"/>
  <c r="DY296" i="2"/>
  <c r="AD106" i="2"/>
  <c r="AH106" i="2"/>
  <c r="AL106" i="2"/>
  <c r="AP106" i="2"/>
  <c r="AT106" i="2"/>
  <c r="AX106" i="2"/>
  <c r="BB106" i="2"/>
  <c r="BF106" i="2"/>
  <c r="BJ106" i="2"/>
  <c r="BN106" i="2"/>
  <c r="BR106" i="2"/>
  <c r="BV106" i="2"/>
  <c r="BZ106" i="2"/>
  <c r="CD106" i="2"/>
  <c r="CH106" i="2"/>
  <c r="CL106" i="2"/>
  <c r="CP106" i="2"/>
  <c r="CT106" i="2"/>
  <c r="CX106" i="2"/>
  <c r="DB106" i="2"/>
  <c r="DF106" i="2"/>
  <c r="DJ106" i="2"/>
  <c r="DY301" i="2"/>
  <c r="AA106" i="2"/>
  <c r="AE106" i="2"/>
  <c r="AI106" i="2"/>
  <c r="AM106" i="2"/>
  <c r="AQ106" i="2"/>
  <c r="AU106" i="2"/>
  <c r="AY106" i="2"/>
  <c r="BC106" i="2"/>
  <c r="BG106" i="2"/>
  <c r="BK106" i="2"/>
  <c r="BO106" i="2"/>
  <c r="BS106" i="2"/>
  <c r="BW106" i="2"/>
  <c r="CA106" i="2"/>
  <c r="CE106" i="2"/>
  <c r="CI106" i="2"/>
  <c r="CM106" i="2"/>
  <c r="CQ106" i="2"/>
  <c r="CU106" i="2"/>
  <c r="CY106" i="2"/>
  <c r="DC106" i="2"/>
  <c r="DG106" i="2"/>
  <c r="DK106" i="2"/>
  <c r="DY300" i="2"/>
  <c r="AB106" i="2"/>
  <c r="AF106" i="2"/>
  <c r="AJ106" i="2"/>
  <c r="AN106" i="2"/>
  <c r="AR106" i="2"/>
  <c r="AV106" i="2"/>
  <c r="AZ106" i="2"/>
  <c r="BD106" i="2"/>
  <c r="BH106" i="2"/>
  <c r="BL106" i="2"/>
  <c r="BP106" i="2"/>
  <c r="BT106" i="2"/>
  <c r="BX106" i="2"/>
  <c r="CB106" i="2"/>
  <c r="CF106" i="2"/>
  <c r="CJ106" i="2"/>
  <c r="CN106" i="2"/>
  <c r="CR106" i="2"/>
  <c r="CV106" i="2"/>
  <c r="CZ106" i="2"/>
  <c r="DD106" i="2"/>
  <c r="DH106" i="2"/>
  <c r="DL106" i="2"/>
  <c r="LM107" i="2"/>
  <c r="IL107" i="2"/>
  <c r="IP107" i="2"/>
  <c r="IT107" i="2"/>
  <c r="IX107" i="2"/>
  <c r="JB107" i="2"/>
  <c r="JF107" i="2"/>
  <c r="JJ107" i="2"/>
  <c r="JN107" i="2"/>
  <c r="JR107" i="2"/>
  <c r="JV107" i="2"/>
  <c r="JZ107" i="2"/>
  <c r="KD107" i="2"/>
  <c r="KH107" i="2"/>
  <c r="KL107" i="2"/>
  <c r="KP107" i="2"/>
  <c r="KT107" i="2"/>
  <c r="KX107" i="2"/>
  <c r="LB107" i="2"/>
  <c r="LF107" i="2"/>
  <c r="LJ107" i="2"/>
  <c r="II107" i="2"/>
  <c r="IN107" i="2"/>
  <c r="IS107" i="2"/>
  <c r="IY107" i="2"/>
  <c r="JD107" i="2"/>
  <c r="JI107" i="2"/>
  <c r="JO107" i="2"/>
  <c r="JT107" i="2"/>
  <c r="JY107" i="2"/>
  <c r="KE107" i="2"/>
  <c r="KJ107" i="2"/>
  <c r="KO107" i="2"/>
  <c r="KU107" i="2"/>
  <c r="KZ107" i="2"/>
  <c r="LE107" i="2"/>
  <c r="LK107" i="2"/>
  <c r="IJ107" i="2"/>
  <c r="IO107" i="2"/>
  <c r="IU107" i="2"/>
  <c r="IZ107" i="2"/>
  <c r="JE107" i="2"/>
  <c r="JK107" i="2"/>
  <c r="JP107" i="2"/>
  <c r="JU107" i="2"/>
  <c r="KA107" i="2"/>
  <c r="KF107" i="2"/>
  <c r="KK107" i="2"/>
  <c r="KQ107" i="2"/>
  <c r="KV107" i="2"/>
  <c r="LA107" i="2"/>
  <c r="LG107" i="2"/>
  <c r="LL107" i="2"/>
  <c r="IK107" i="2"/>
  <c r="IQ107" i="2"/>
  <c r="IV107" i="2"/>
  <c r="JA107" i="2"/>
  <c r="JG107" i="2"/>
  <c r="JL107" i="2"/>
  <c r="JQ107" i="2"/>
  <c r="JW107" i="2"/>
  <c r="KB107" i="2"/>
  <c r="KG107" i="2"/>
  <c r="KM107" i="2"/>
  <c r="KR107" i="2"/>
  <c r="KW107" i="2"/>
  <c r="LC107" i="2"/>
  <c r="LH107" i="2"/>
  <c r="JC107" i="2"/>
  <c r="JX107" i="2"/>
  <c r="KS107" i="2"/>
  <c r="IM107" i="2"/>
  <c r="JH107" i="2"/>
  <c r="KC107" i="2"/>
  <c r="KY107" i="2"/>
  <c r="IR107" i="2"/>
  <c r="JM107" i="2"/>
  <c r="KI107" i="2"/>
  <c r="LD107" i="2"/>
  <c r="IW107" i="2"/>
  <c r="JS107" i="2"/>
  <c r="KN107" i="2"/>
  <c r="LI107" i="2"/>
  <c r="GM107" i="2"/>
  <c r="GQ107" i="2"/>
  <c r="GU107" i="2"/>
  <c r="GY107" i="2"/>
  <c r="HC107" i="2"/>
  <c r="HG107" i="2"/>
  <c r="HK107" i="2"/>
  <c r="HO107" i="2"/>
  <c r="HS107" i="2"/>
  <c r="HW107" i="2"/>
  <c r="IA107" i="2"/>
  <c r="IE107" i="2"/>
  <c r="GN107" i="2"/>
  <c r="GR107" i="2"/>
  <c r="GV107" i="2"/>
  <c r="GZ107" i="2"/>
  <c r="HD107" i="2"/>
  <c r="HH107" i="2"/>
  <c r="HL107" i="2"/>
  <c r="HP107" i="2"/>
  <c r="HT107" i="2"/>
  <c r="HX107" i="2"/>
  <c r="IB107" i="2"/>
  <c r="IF107" i="2"/>
  <c r="GO107" i="2"/>
  <c r="GS107" i="2"/>
  <c r="GW107" i="2"/>
  <c r="HA107" i="2"/>
  <c r="HE107" i="2"/>
  <c r="HI107" i="2"/>
  <c r="HM107" i="2"/>
  <c r="HQ107" i="2"/>
  <c r="HU107" i="2"/>
  <c r="HY107" i="2"/>
  <c r="IC107" i="2"/>
  <c r="IG107" i="2"/>
  <c r="GP107" i="2"/>
  <c r="GT107" i="2"/>
  <c r="GX107" i="2"/>
  <c r="HB107" i="2"/>
  <c r="HF107" i="2"/>
  <c r="HJ107" i="2"/>
  <c r="HN107" i="2"/>
  <c r="HR107" i="2"/>
  <c r="HV107" i="2"/>
  <c r="HZ107" i="2"/>
  <c r="ID107" i="2"/>
  <c r="IH107" i="2"/>
  <c r="DZ3" i="2"/>
  <c r="DQ107" i="2"/>
  <c r="DU107" i="2"/>
  <c r="DY107" i="2"/>
  <c r="EC107" i="2"/>
  <c r="EG107" i="2"/>
  <c r="EK107" i="2"/>
  <c r="EO107" i="2"/>
  <c r="ES107" i="2"/>
  <c r="EW107" i="2"/>
  <c r="FA107" i="2"/>
  <c r="FE107" i="2"/>
  <c r="FI107" i="2"/>
  <c r="FM107" i="2"/>
  <c r="FQ107" i="2"/>
  <c r="FU107" i="2"/>
  <c r="FY107" i="2"/>
  <c r="GC107" i="2"/>
  <c r="GG107" i="2"/>
  <c r="GK107" i="2"/>
  <c r="DN107" i="2"/>
  <c r="DR107" i="2"/>
  <c r="DV107" i="2"/>
  <c r="DZ107" i="2"/>
  <c r="ED107" i="2"/>
  <c r="EH107" i="2"/>
  <c r="EL107" i="2"/>
  <c r="EP107" i="2"/>
  <c r="ET107" i="2"/>
  <c r="EX107" i="2"/>
  <c r="FB107" i="2"/>
  <c r="FF107" i="2"/>
  <c r="FJ107" i="2"/>
  <c r="FN107" i="2"/>
  <c r="FR107" i="2"/>
  <c r="FV107" i="2"/>
  <c r="FZ107" i="2"/>
  <c r="GD107" i="2"/>
  <c r="GH107" i="2"/>
  <c r="GL107" i="2"/>
  <c r="DO107" i="2"/>
  <c r="DS107" i="2"/>
  <c r="DW107" i="2"/>
  <c r="EA107" i="2"/>
  <c r="EE107" i="2"/>
  <c r="EI107" i="2"/>
  <c r="EM107" i="2"/>
  <c r="EQ107" i="2"/>
  <c r="EU107" i="2"/>
  <c r="EY107" i="2"/>
  <c r="FC107" i="2"/>
  <c r="FG107" i="2"/>
  <c r="FK107" i="2"/>
  <c r="FO107" i="2"/>
  <c r="FS107" i="2"/>
  <c r="FW107" i="2"/>
  <c r="GA107" i="2"/>
  <c r="GE107" i="2"/>
  <c r="GI107" i="2"/>
  <c r="DP107" i="2"/>
  <c r="DT107" i="2"/>
  <c r="DX107" i="2"/>
  <c r="EB107" i="2"/>
  <c r="EF107" i="2"/>
  <c r="EJ107" i="2"/>
  <c r="EN107" i="2"/>
  <c r="ER107" i="2"/>
  <c r="EV107" i="2"/>
  <c r="EZ107" i="2"/>
  <c r="FD107" i="2"/>
  <c r="FH107" i="2"/>
  <c r="FL107" i="2"/>
  <c r="FP107" i="2"/>
  <c r="FT107" i="2"/>
  <c r="FX107" i="2"/>
  <c r="GB107" i="2"/>
  <c r="GF107" i="2"/>
  <c r="GJ107" i="2"/>
  <c r="DZ252" i="2"/>
  <c r="DZ256" i="2"/>
  <c r="DZ260" i="2"/>
  <c r="DZ264" i="2"/>
  <c r="DZ268" i="2"/>
  <c r="DZ272" i="2"/>
  <c r="DZ276" i="2"/>
  <c r="DZ280" i="2"/>
  <c r="DZ284" i="2"/>
  <c r="DZ288" i="2"/>
  <c r="DZ292" i="2"/>
  <c r="DZ253" i="2"/>
  <c r="DZ257" i="2"/>
  <c r="DZ261" i="2"/>
  <c r="DZ265" i="2"/>
  <c r="DZ269" i="2"/>
  <c r="DZ273" i="2"/>
  <c r="DZ277" i="2"/>
  <c r="DZ281" i="2"/>
  <c r="DZ285" i="2"/>
  <c r="DZ289" i="2"/>
  <c r="DZ293" i="2"/>
  <c r="DZ297" i="2"/>
  <c r="DZ301" i="2"/>
  <c r="DZ254" i="2"/>
  <c r="DZ258" i="2"/>
  <c r="DZ262" i="2"/>
  <c r="DZ266" i="2"/>
  <c r="DZ270" i="2"/>
  <c r="DZ274" i="2"/>
  <c r="DZ278" i="2"/>
  <c r="DZ282" i="2"/>
  <c r="DZ286" i="2"/>
  <c r="DZ290" i="2"/>
  <c r="DZ294" i="2"/>
  <c r="DZ298" i="2"/>
  <c r="DZ302" i="2"/>
  <c r="DZ251" i="2"/>
  <c r="DZ255" i="2"/>
  <c r="DZ259" i="2"/>
  <c r="DZ263" i="2"/>
  <c r="DZ267" i="2"/>
  <c r="DZ271" i="2"/>
  <c r="DZ275" i="2"/>
  <c r="DZ279" i="2"/>
  <c r="DZ283" i="2"/>
  <c r="DZ287" i="2"/>
  <c r="DZ300" i="2"/>
  <c r="AD107" i="2"/>
  <c r="AH107" i="2"/>
  <c r="AL107" i="2"/>
  <c r="AP107" i="2"/>
  <c r="AT107" i="2"/>
  <c r="AX107" i="2"/>
  <c r="BB107" i="2"/>
  <c r="BF107" i="2"/>
  <c r="BJ107" i="2"/>
  <c r="BN107" i="2"/>
  <c r="BR107" i="2"/>
  <c r="BV107" i="2"/>
  <c r="BZ107" i="2"/>
  <c r="CD107" i="2"/>
  <c r="CH107" i="2"/>
  <c r="CL107" i="2"/>
  <c r="CP107" i="2"/>
  <c r="CT107" i="2"/>
  <c r="CX107" i="2"/>
  <c r="DB107" i="2"/>
  <c r="DF107" i="2"/>
  <c r="DJ107" i="2"/>
  <c r="DZ299" i="2"/>
  <c r="AA107" i="2"/>
  <c r="AE107" i="2"/>
  <c r="AI107" i="2"/>
  <c r="AM107" i="2"/>
  <c r="AQ107" i="2"/>
  <c r="AU107" i="2"/>
  <c r="AY107" i="2"/>
  <c r="BC107" i="2"/>
  <c r="BG107" i="2"/>
  <c r="BK107" i="2"/>
  <c r="BO107" i="2"/>
  <c r="BS107" i="2"/>
  <c r="BW107" i="2"/>
  <c r="CA107" i="2"/>
  <c r="CE107" i="2"/>
  <c r="CI107" i="2"/>
  <c r="CM107" i="2"/>
  <c r="CQ107" i="2"/>
  <c r="CU107" i="2"/>
  <c r="CY107" i="2"/>
  <c r="DC107" i="2"/>
  <c r="DG107" i="2"/>
  <c r="DK107" i="2"/>
  <c r="DZ291" i="2"/>
  <c r="DZ296" i="2"/>
  <c r="AB107" i="2"/>
  <c r="AF107" i="2"/>
  <c r="AJ107" i="2"/>
  <c r="AN107" i="2"/>
  <c r="AR107" i="2"/>
  <c r="AV107" i="2"/>
  <c r="AZ107" i="2"/>
  <c r="BD107" i="2"/>
  <c r="BH107" i="2"/>
  <c r="BL107" i="2"/>
  <c r="BP107" i="2"/>
  <c r="BT107" i="2"/>
  <c r="BX107" i="2"/>
  <c r="CB107" i="2"/>
  <c r="CF107" i="2"/>
  <c r="CJ107" i="2"/>
  <c r="CN107" i="2"/>
  <c r="CR107" i="2"/>
  <c r="CV107" i="2"/>
  <c r="CZ107" i="2"/>
  <c r="DD107" i="2"/>
  <c r="DH107" i="2"/>
  <c r="DL107" i="2"/>
  <c r="DZ295" i="2"/>
  <c r="AC107" i="2"/>
  <c r="AG107" i="2"/>
  <c r="AK107" i="2"/>
  <c r="AO107" i="2"/>
  <c r="AS107" i="2"/>
  <c r="AW107" i="2"/>
  <c r="BA107" i="2"/>
  <c r="BE107" i="2"/>
  <c r="BI107" i="2"/>
  <c r="BM107" i="2"/>
  <c r="BQ107" i="2"/>
  <c r="BU107" i="2"/>
  <c r="BY107" i="2"/>
  <c r="CC107" i="2"/>
  <c r="CG107" i="2"/>
  <c r="CK107" i="2"/>
  <c r="CO107" i="2"/>
  <c r="CS107" i="2"/>
  <c r="CW107" i="2"/>
  <c r="DA107" i="2"/>
  <c r="DE107" i="2"/>
  <c r="DI107" i="2"/>
  <c r="DM107" i="2"/>
  <c r="LM110" i="2"/>
  <c r="IJ110" i="2"/>
  <c r="IN110" i="2"/>
  <c r="IR110" i="2"/>
  <c r="IV110" i="2"/>
  <c r="IZ110" i="2"/>
  <c r="JD110" i="2"/>
  <c r="JH110" i="2"/>
  <c r="JL110" i="2"/>
  <c r="JP110" i="2"/>
  <c r="JT110" i="2"/>
  <c r="JX110" i="2"/>
  <c r="KB110" i="2"/>
  <c r="KF110" i="2"/>
  <c r="KJ110" i="2"/>
  <c r="KN110" i="2"/>
  <c r="IM110" i="2"/>
  <c r="IS110" i="2"/>
  <c r="IX110" i="2"/>
  <c r="JC110" i="2"/>
  <c r="JI110" i="2"/>
  <c r="JN110" i="2"/>
  <c r="JS110" i="2"/>
  <c r="JY110" i="2"/>
  <c r="KD110" i="2"/>
  <c r="KI110" i="2"/>
  <c r="KO110" i="2"/>
  <c r="KS110" i="2"/>
  <c r="KW110" i="2"/>
  <c r="LA110" i="2"/>
  <c r="LE110" i="2"/>
  <c r="LI110" i="2"/>
  <c r="II110" i="2"/>
  <c r="IO110" i="2"/>
  <c r="IT110" i="2"/>
  <c r="IY110" i="2"/>
  <c r="JE110" i="2"/>
  <c r="JJ110" i="2"/>
  <c r="JO110" i="2"/>
  <c r="JU110" i="2"/>
  <c r="JZ110" i="2"/>
  <c r="KE110" i="2"/>
  <c r="KK110" i="2"/>
  <c r="KP110" i="2"/>
  <c r="KT110" i="2"/>
  <c r="KX110" i="2"/>
  <c r="LB110" i="2"/>
  <c r="LF110" i="2"/>
  <c r="LJ110" i="2"/>
  <c r="IK110" i="2"/>
  <c r="IP110" i="2"/>
  <c r="IU110" i="2"/>
  <c r="JA110" i="2"/>
  <c r="JF110" i="2"/>
  <c r="JK110" i="2"/>
  <c r="JQ110" i="2"/>
  <c r="JV110" i="2"/>
  <c r="KA110" i="2"/>
  <c r="KG110" i="2"/>
  <c r="KL110" i="2"/>
  <c r="KQ110" i="2"/>
  <c r="KU110" i="2"/>
  <c r="KY110" i="2"/>
  <c r="LC110" i="2"/>
  <c r="LG110" i="2"/>
  <c r="LK110" i="2"/>
  <c r="IQ110" i="2"/>
  <c r="JM110" i="2"/>
  <c r="KH110" i="2"/>
  <c r="KZ110" i="2"/>
  <c r="IW110" i="2"/>
  <c r="JR110" i="2"/>
  <c r="KM110" i="2"/>
  <c r="LD110" i="2"/>
  <c r="JB110" i="2"/>
  <c r="JW110" i="2"/>
  <c r="KR110" i="2"/>
  <c r="LH110" i="2"/>
  <c r="IL110" i="2"/>
  <c r="JG110" i="2"/>
  <c r="KC110" i="2"/>
  <c r="KV110" i="2"/>
  <c r="LL110" i="2"/>
  <c r="GM110" i="2"/>
  <c r="GQ110" i="2"/>
  <c r="GU110" i="2"/>
  <c r="GY110" i="2"/>
  <c r="HC110" i="2"/>
  <c r="HG110" i="2"/>
  <c r="HK110" i="2"/>
  <c r="HO110" i="2"/>
  <c r="HS110" i="2"/>
  <c r="HW110" i="2"/>
  <c r="IA110" i="2"/>
  <c r="IE110" i="2"/>
  <c r="GN110" i="2"/>
  <c r="GR110" i="2"/>
  <c r="GV110" i="2"/>
  <c r="GZ110" i="2"/>
  <c r="HD110" i="2"/>
  <c r="HH110" i="2"/>
  <c r="HL110" i="2"/>
  <c r="HP110" i="2"/>
  <c r="HT110" i="2"/>
  <c r="HX110" i="2"/>
  <c r="IB110" i="2"/>
  <c r="IF110" i="2"/>
  <c r="GO110" i="2"/>
  <c r="GS110" i="2"/>
  <c r="GW110" i="2"/>
  <c r="HA110" i="2"/>
  <c r="HE110" i="2"/>
  <c r="HI110" i="2"/>
  <c r="HM110" i="2"/>
  <c r="HQ110" i="2"/>
  <c r="HU110" i="2"/>
  <c r="HY110" i="2"/>
  <c r="IC110" i="2"/>
  <c r="IG110" i="2"/>
  <c r="GP110" i="2"/>
  <c r="GT110" i="2"/>
  <c r="GX110" i="2"/>
  <c r="HB110" i="2"/>
  <c r="HF110" i="2"/>
  <c r="HJ110" i="2"/>
  <c r="HN110" i="2"/>
  <c r="HR110" i="2"/>
  <c r="HV110" i="2"/>
  <c r="HZ110" i="2"/>
  <c r="ID110" i="2"/>
  <c r="IH110" i="2"/>
  <c r="EC3" i="2"/>
  <c r="DN110" i="2"/>
  <c r="DR110" i="2"/>
  <c r="DV110" i="2"/>
  <c r="DZ110" i="2"/>
  <c r="ED110" i="2"/>
  <c r="EH110" i="2"/>
  <c r="EL110" i="2"/>
  <c r="EP110" i="2"/>
  <c r="ET110" i="2"/>
  <c r="EX110" i="2"/>
  <c r="FB110" i="2"/>
  <c r="FF110" i="2"/>
  <c r="FJ110" i="2"/>
  <c r="FN110" i="2"/>
  <c r="FR110" i="2"/>
  <c r="FV110" i="2"/>
  <c r="FZ110" i="2"/>
  <c r="GD110" i="2"/>
  <c r="GH110" i="2"/>
  <c r="GL110" i="2"/>
  <c r="DO110" i="2"/>
  <c r="DS110" i="2"/>
  <c r="DW110" i="2"/>
  <c r="EA110" i="2"/>
  <c r="EE110" i="2"/>
  <c r="EI110" i="2"/>
  <c r="EM110" i="2"/>
  <c r="EQ110" i="2"/>
  <c r="EU110" i="2"/>
  <c r="EY110" i="2"/>
  <c r="FC110" i="2"/>
  <c r="FG110" i="2"/>
  <c r="FK110" i="2"/>
  <c r="FO110" i="2"/>
  <c r="FS110" i="2"/>
  <c r="FW110" i="2"/>
  <c r="GA110" i="2"/>
  <c r="GE110" i="2"/>
  <c r="GI110" i="2"/>
  <c r="DP110" i="2"/>
  <c r="DT110" i="2"/>
  <c r="DX110" i="2"/>
  <c r="EB110" i="2"/>
  <c r="EF110" i="2"/>
  <c r="EJ110" i="2"/>
  <c r="EN110" i="2"/>
  <c r="ER110" i="2"/>
  <c r="EV110" i="2"/>
  <c r="EZ110" i="2"/>
  <c r="FD110" i="2"/>
  <c r="FH110" i="2"/>
  <c r="FL110" i="2"/>
  <c r="FP110" i="2"/>
  <c r="FT110" i="2"/>
  <c r="FX110" i="2"/>
  <c r="GB110" i="2"/>
  <c r="GF110" i="2"/>
  <c r="GJ110" i="2"/>
  <c r="DQ110" i="2"/>
  <c r="DU110" i="2"/>
  <c r="DY110" i="2"/>
  <c r="EC110" i="2"/>
  <c r="EG110" i="2"/>
  <c r="EK110" i="2"/>
  <c r="EO110" i="2"/>
  <c r="ES110" i="2"/>
  <c r="EW110" i="2"/>
  <c r="FA110" i="2"/>
  <c r="FE110" i="2"/>
  <c r="FI110" i="2"/>
  <c r="FM110" i="2"/>
  <c r="FQ110" i="2"/>
  <c r="FU110" i="2"/>
  <c r="FY110" i="2"/>
  <c r="GC110" i="2"/>
  <c r="GG110" i="2"/>
  <c r="GK110" i="2"/>
  <c r="EC253" i="2"/>
  <c r="EC257" i="2"/>
  <c r="EC261" i="2"/>
  <c r="EC265" i="2"/>
  <c r="EC269" i="2"/>
  <c r="EC273" i="2"/>
  <c r="EC277" i="2"/>
  <c r="EC281" i="2"/>
  <c r="EC285" i="2"/>
  <c r="EC289" i="2"/>
  <c r="EC293" i="2"/>
  <c r="EC254" i="2"/>
  <c r="EC258" i="2"/>
  <c r="EC262" i="2"/>
  <c r="EC266" i="2"/>
  <c r="EC270" i="2"/>
  <c r="EC274" i="2"/>
  <c r="EC278" i="2"/>
  <c r="EC282" i="2"/>
  <c r="EC286" i="2"/>
  <c r="EC290" i="2"/>
  <c r="EC294" i="2"/>
  <c r="EC298" i="2"/>
  <c r="EC302" i="2"/>
  <c r="EC251" i="2"/>
  <c r="EC255" i="2"/>
  <c r="EC259" i="2"/>
  <c r="EC263" i="2"/>
  <c r="EC267" i="2"/>
  <c r="EC271" i="2"/>
  <c r="EC275" i="2"/>
  <c r="EC279" i="2"/>
  <c r="EC283" i="2"/>
  <c r="EC287" i="2"/>
  <c r="EC291" i="2"/>
  <c r="EC295" i="2"/>
  <c r="EC299" i="2"/>
  <c r="EC252" i="2"/>
  <c r="EC256" i="2"/>
  <c r="EC260" i="2"/>
  <c r="EC264" i="2"/>
  <c r="EC268" i="2"/>
  <c r="EC272" i="2"/>
  <c r="EC276" i="2"/>
  <c r="EC280" i="2"/>
  <c r="EC284" i="2"/>
  <c r="EC288" i="2"/>
  <c r="EC301" i="2"/>
  <c r="AC110" i="2"/>
  <c r="AG110" i="2"/>
  <c r="AK110" i="2"/>
  <c r="AO110" i="2"/>
  <c r="AS110" i="2"/>
  <c r="AW110" i="2"/>
  <c r="BA110" i="2"/>
  <c r="BE110" i="2"/>
  <c r="BI110" i="2"/>
  <c r="BM110" i="2"/>
  <c r="BQ110" i="2"/>
  <c r="BU110" i="2"/>
  <c r="BY110" i="2"/>
  <c r="CC110" i="2"/>
  <c r="CG110" i="2"/>
  <c r="CK110" i="2"/>
  <c r="CO110" i="2"/>
  <c r="CS110" i="2"/>
  <c r="CW110" i="2"/>
  <c r="DA110" i="2"/>
  <c r="DE110" i="2"/>
  <c r="DI110" i="2"/>
  <c r="DM110" i="2"/>
  <c r="EC300" i="2"/>
  <c r="AD110" i="2"/>
  <c r="AH110" i="2"/>
  <c r="AL110" i="2"/>
  <c r="AP110" i="2"/>
  <c r="AT110" i="2"/>
  <c r="AX110" i="2"/>
  <c r="BB110" i="2"/>
  <c r="BF110" i="2"/>
  <c r="BJ110" i="2"/>
  <c r="BN110" i="2"/>
  <c r="BR110" i="2"/>
  <c r="BV110" i="2"/>
  <c r="BZ110" i="2"/>
  <c r="CD110" i="2"/>
  <c r="CH110" i="2"/>
  <c r="CL110" i="2"/>
  <c r="CP110" i="2"/>
  <c r="CT110" i="2"/>
  <c r="CX110" i="2"/>
  <c r="DB110" i="2"/>
  <c r="DF110" i="2"/>
  <c r="DJ110" i="2"/>
  <c r="EC292" i="2"/>
  <c r="EC297" i="2"/>
  <c r="AA110" i="2"/>
  <c r="AE110" i="2"/>
  <c r="AI110" i="2"/>
  <c r="AM110" i="2"/>
  <c r="AQ110" i="2"/>
  <c r="AU110" i="2"/>
  <c r="AY110" i="2"/>
  <c r="BC110" i="2"/>
  <c r="BG110" i="2"/>
  <c r="BK110" i="2"/>
  <c r="BO110" i="2"/>
  <c r="BS110" i="2"/>
  <c r="BW110" i="2"/>
  <c r="CA110" i="2"/>
  <c r="CE110" i="2"/>
  <c r="CI110" i="2"/>
  <c r="CM110" i="2"/>
  <c r="CQ110" i="2"/>
  <c r="CU110" i="2"/>
  <c r="CY110" i="2"/>
  <c r="DC110" i="2"/>
  <c r="DG110" i="2"/>
  <c r="DK110" i="2"/>
  <c r="EC296" i="2"/>
  <c r="AB110" i="2"/>
  <c r="AF110" i="2"/>
  <c r="AJ110" i="2"/>
  <c r="AN110" i="2"/>
  <c r="AR110" i="2"/>
  <c r="AV110" i="2"/>
  <c r="AZ110" i="2"/>
  <c r="BD110" i="2"/>
  <c r="BH110" i="2"/>
  <c r="BL110" i="2"/>
  <c r="BP110" i="2"/>
  <c r="BT110" i="2"/>
  <c r="BX110" i="2"/>
  <c r="CB110" i="2"/>
  <c r="CF110" i="2"/>
  <c r="CJ110" i="2"/>
  <c r="CN110" i="2"/>
  <c r="CR110" i="2"/>
  <c r="CV110" i="2"/>
  <c r="CZ110" i="2"/>
  <c r="DD110" i="2"/>
  <c r="DH110" i="2"/>
  <c r="DL110" i="2"/>
  <c r="LM112" i="2"/>
  <c r="IK112" i="2"/>
  <c r="IO112" i="2"/>
  <c r="IS112" i="2"/>
  <c r="IW112" i="2"/>
  <c r="JA112" i="2"/>
  <c r="JE112" i="2"/>
  <c r="JI112" i="2"/>
  <c r="JM112" i="2"/>
  <c r="JQ112" i="2"/>
  <c r="JU112" i="2"/>
  <c r="JY112" i="2"/>
  <c r="KC112" i="2"/>
  <c r="KG112" i="2"/>
  <c r="KK112" i="2"/>
  <c r="KO112" i="2"/>
  <c r="KS112" i="2"/>
  <c r="KW112" i="2"/>
  <c r="LA112" i="2"/>
  <c r="LE112" i="2"/>
  <c r="LI112" i="2"/>
  <c r="IL112" i="2"/>
  <c r="IP112" i="2"/>
  <c r="IT112" i="2"/>
  <c r="IX112" i="2"/>
  <c r="JB112" i="2"/>
  <c r="JF112" i="2"/>
  <c r="JJ112" i="2"/>
  <c r="JN112" i="2"/>
  <c r="JR112" i="2"/>
  <c r="JV112" i="2"/>
  <c r="JZ112" i="2"/>
  <c r="KD112" i="2"/>
  <c r="KH112" i="2"/>
  <c r="KL112" i="2"/>
  <c r="KP112" i="2"/>
  <c r="KT112" i="2"/>
  <c r="KX112" i="2"/>
  <c r="LB112" i="2"/>
  <c r="LF112" i="2"/>
  <c r="LJ112" i="2"/>
  <c r="II112" i="2"/>
  <c r="IM112" i="2"/>
  <c r="IQ112" i="2"/>
  <c r="IU112" i="2"/>
  <c r="IY112" i="2"/>
  <c r="JC112" i="2"/>
  <c r="JG112" i="2"/>
  <c r="JK112" i="2"/>
  <c r="JO112" i="2"/>
  <c r="JS112" i="2"/>
  <c r="JW112" i="2"/>
  <c r="KA112" i="2"/>
  <c r="KE112" i="2"/>
  <c r="KI112" i="2"/>
  <c r="KM112" i="2"/>
  <c r="KQ112" i="2"/>
  <c r="KU112" i="2"/>
  <c r="KY112" i="2"/>
  <c r="LC112" i="2"/>
  <c r="LG112" i="2"/>
  <c r="LK112" i="2"/>
  <c r="IJ112" i="2"/>
  <c r="IZ112" i="2"/>
  <c r="JP112" i="2"/>
  <c r="KF112" i="2"/>
  <c r="KV112" i="2"/>
  <c r="LL112" i="2"/>
  <c r="IN112" i="2"/>
  <c r="JD112" i="2"/>
  <c r="JT112" i="2"/>
  <c r="KJ112" i="2"/>
  <c r="KZ112" i="2"/>
  <c r="IR112" i="2"/>
  <c r="JH112" i="2"/>
  <c r="JX112" i="2"/>
  <c r="KN112" i="2"/>
  <c r="LD112" i="2"/>
  <c r="IV112" i="2"/>
  <c r="JL112" i="2"/>
  <c r="KB112" i="2"/>
  <c r="KR112" i="2"/>
  <c r="LH112" i="2"/>
  <c r="GM112" i="2"/>
  <c r="GQ112" i="2"/>
  <c r="GU112" i="2"/>
  <c r="GY112" i="2"/>
  <c r="HC112" i="2"/>
  <c r="HG112" i="2"/>
  <c r="HK112" i="2"/>
  <c r="HO112" i="2"/>
  <c r="HS112" i="2"/>
  <c r="HW112" i="2"/>
  <c r="IA112" i="2"/>
  <c r="IE112" i="2"/>
  <c r="GN112" i="2"/>
  <c r="GR112" i="2"/>
  <c r="GV112" i="2"/>
  <c r="GZ112" i="2"/>
  <c r="HD112" i="2"/>
  <c r="HH112" i="2"/>
  <c r="HL112" i="2"/>
  <c r="HP112" i="2"/>
  <c r="HT112" i="2"/>
  <c r="HX112" i="2"/>
  <c r="IB112" i="2"/>
  <c r="IF112" i="2"/>
  <c r="GO112" i="2"/>
  <c r="GS112" i="2"/>
  <c r="GW112" i="2"/>
  <c r="HA112" i="2"/>
  <c r="HE112" i="2"/>
  <c r="HI112" i="2"/>
  <c r="HM112" i="2"/>
  <c r="HQ112" i="2"/>
  <c r="HU112" i="2"/>
  <c r="HY112" i="2"/>
  <c r="IC112" i="2"/>
  <c r="IG112" i="2"/>
  <c r="GP112" i="2"/>
  <c r="GT112" i="2"/>
  <c r="GX112" i="2"/>
  <c r="HB112" i="2"/>
  <c r="HF112" i="2"/>
  <c r="HJ112" i="2"/>
  <c r="HN112" i="2"/>
  <c r="HR112" i="2"/>
  <c r="HV112" i="2"/>
  <c r="HZ112" i="2"/>
  <c r="ID112" i="2"/>
  <c r="IH112" i="2"/>
  <c r="EE3" i="2"/>
  <c r="DP112" i="2"/>
  <c r="DT112" i="2"/>
  <c r="DX112" i="2"/>
  <c r="EB112" i="2"/>
  <c r="EF112" i="2"/>
  <c r="EJ112" i="2"/>
  <c r="EN112" i="2"/>
  <c r="ER112" i="2"/>
  <c r="EV112" i="2"/>
  <c r="EZ112" i="2"/>
  <c r="FD112" i="2"/>
  <c r="FH112" i="2"/>
  <c r="FL112" i="2"/>
  <c r="FP112" i="2"/>
  <c r="FT112" i="2"/>
  <c r="FX112" i="2"/>
  <c r="GB112" i="2"/>
  <c r="GF112" i="2"/>
  <c r="GJ112" i="2"/>
  <c r="DQ112" i="2"/>
  <c r="DU112" i="2"/>
  <c r="DY112" i="2"/>
  <c r="EC112" i="2"/>
  <c r="EG112" i="2"/>
  <c r="EK112" i="2"/>
  <c r="EO112" i="2"/>
  <c r="ES112" i="2"/>
  <c r="EW112" i="2"/>
  <c r="FA112" i="2"/>
  <c r="FE112" i="2"/>
  <c r="FI112" i="2"/>
  <c r="FM112" i="2"/>
  <c r="FQ112" i="2"/>
  <c r="FU112" i="2"/>
  <c r="FY112" i="2"/>
  <c r="GC112" i="2"/>
  <c r="GG112" i="2"/>
  <c r="GK112" i="2"/>
  <c r="DN112" i="2"/>
  <c r="DR112" i="2"/>
  <c r="DV112" i="2"/>
  <c r="DZ112" i="2"/>
  <c r="ED112" i="2"/>
  <c r="EH112" i="2"/>
  <c r="EL112" i="2"/>
  <c r="EP112" i="2"/>
  <c r="ET112" i="2"/>
  <c r="EX112" i="2"/>
  <c r="FB112" i="2"/>
  <c r="FF112" i="2"/>
  <c r="FJ112" i="2"/>
  <c r="FN112" i="2"/>
  <c r="FR112" i="2"/>
  <c r="FV112" i="2"/>
  <c r="FZ112" i="2"/>
  <c r="GD112" i="2"/>
  <c r="GH112" i="2"/>
  <c r="GL112" i="2"/>
  <c r="DO112" i="2"/>
  <c r="DS112" i="2"/>
  <c r="DW112" i="2"/>
  <c r="EA112" i="2"/>
  <c r="EE112" i="2"/>
  <c r="EI112" i="2"/>
  <c r="EM112" i="2"/>
  <c r="EQ112" i="2"/>
  <c r="EU112" i="2"/>
  <c r="EY112" i="2"/>
  <c r="FC112" i="2"/>
  <c r="FG112" i="2"/>
  <c r="FK112" i="2"/>
  <c r="FO112" i="2"/>
  <c r="FS112" i="2"/>
  <c r="FW112" i="2"/>
  <c r="GA112" i="2"/>
  <c r="GE112" i="2"/>
  <c r="GI112" i="2"/>
  <c r="EE251" i="2"/>
  <c r="EE255" i="2"/>
  <c r="EE259" i="2"/>
  <c r="EE263" i="2"/>
  <c r="EE267" i="2"/>
  <c r="EE271" i="2"/>
  <c r="EE275" i="2"/>
  <c r="EE279" i="2"/>
  <c r="EE283" i="2"/>
  <c r="EE287" i="2"/>
  <c r="EE291" i="2"/>
  <c r="EE295" i="2"/>
  <c r="EE252" i="2"/>
  <c r="EE256" i="2"/>
  <c r="EE260" i="2"/>
  <c r="EE264" i="2"/>
  <c r="EE268" i="2"/>
  <c r="EE272" i="2"/>
  <c r="EE276" i="2"/>
  <c r="EE280" i="2"/>
  <c r="EE284" i="2"/>
  <c r="EE288" i="2"/>
  <c r="EE292" i="2"/>
  <c r="EE296" i="2"/>
  <c r="EE300" i="2"/>
  <c r="EE253" i="2"/>
  <c r="EE257" i="2"/>
  <c r="EE261" i="2"/>
  <c r="EE265" i="2"/>
  <c r="EE269" i="2"/>
  <c r="EE273" i="2"/>
  <c r="EE277" i="2"/>
  <c r="EE281" i="2"/>
  <c r="EE285" i="2"/>
  <c r="EE289" i="2"/>
  <c r="EE293" i="2"/>
  <c r="EE297" i="2"/>
  <c r="EE301" i="2"/>
  <c r="EE254" i="2"/>
  <c r="EE258" i="2"/>
  <c r="EE262" i="2"/>
  <c r="EE266" i="2"/>
  <c r="EE270" i="2"/>
  <c r="EE274" i="2"/>
  <c r="EE278" i="2"/>
  <c r="EE282" i="2"/>
  <c r="EE286" i="2"/>
  <c r="EE290" i="2"/>
  <c r="EE299" i="2"/>
  <c r="AA112" i="2"/>
  <c r="AE112" i="2"/>
  <c r="AI112" i="2"/>
  <c r="AM112" i="2"/>
  <c r="AQ112" i="2"/>
  <c r="AU112" i="2"/>
  <c r="AY112" i="2"/>
  <c r="BC112" i="2"/>
  <c r="BG112" i="2"/>
  <c r="BK112" i="2"/>
  <c r="BO112" i="2"/>
  <c r="BS112" i="2"/>
  <c r="BW112" i="2"/>
  <c r="CA112" i="2"/>
  <c r="CE112" i="2"/>
  <c r="CI112" i="2"/>
  <c r="CM112" i="2"/>
  <c r="CQ112" i="2"/>
  <c r="CU112" i="2"/>
  <c r="CY112" i="2"/>
  <c r="DC112" i="2"/>
  <c r="DG112" i="2"/>
  <c r="DK112" i="2"/>
  <c r="EE294" i="2"/>
  <c r="EE298" i="2"/>
  <c r="AB112" i="2"/>
  <c r="AF112" i="2"/>
  <c r="AJ112" i="2"/>
  <c r="AN112" i="2"/>
  <c r="AR112" i="2"/>
  <c r="AV112" i="2"/>
  <c r="AZ112" i="2"/>
  <c r="BD112" i="2"/>
  <c r="BH112" i="2"/>
  <c r="BL112" i="2"/>
  <c r="BP112" i="2"/>
  <c r="BT112" i="2"/>
  <c r="BX112" i="2"/>
  <c r="CB112" i="2"/>
  <c r="CF112" i="2"/>
  <c r="CJ112" i="2"/>
  <c r="CN112" i="2"/>
  <c r="CR112" i="2"/>
  <c r="CV112" i="2"/>
  <c r="CZ112" i="2"/>
  <c r="DD112" i="2"/>
  <c r="DH112" i="2"/>
  <c r="DL112" i="2"/>
  <c r="AC112" i="2"/>
  <c r="AG112" i="2"/>
  <c r="AK112" i="2"/>
  <c r="AO112" i="2"/>
  <c r="AS112" i="2"/>
  <c r="AW112" i="2"/>
  <c r="BA112" i="2"/>
  <c r="BE112" i="2"/>
  <c r="BI112" i="2"/>
  <c r="BM112" i="2"/>
  <c r="BQ112" i="2"/>
  <c r="BU112" i="2"/>
  <c r="BY112" i="2"/>
  <c r="CC112" i="2"/>
  <c r="CG112" i="2"/>
  <c r="CK112" i="2"/>
  <c r="CO112" i="2"/>
  <c r="CS112" i="2"/>
  <c r="CW112" i="2"/>
  <c r="DA112" i="2"/>
  <c r="DE112" i="2"/>
  <c r="DI112" i="2"/>
  <c r="DM112" i="2"/>
  <c r="EE302" i="2"/>
  <c r="AD112" i="2"/>
  <c r="AH112" i="2"/>
  <c r="AL112" i="2"/>
  <c r="AP112" i="2"/>
  <c r="AT112" i="2"/>
  <c r="AX112" i="2"/>
  <c r="BB112" i="2"/>
  <c r="BF112" i="2"/>
  <c r="BJ112" i="2"/>
  <c r="BN112" i="2"/>
  <c r="BR112" i="2"/>
  <c r="BV112" i="2"/>
  <c r="BZ112" i="2"/>
  <c r="CD112" i="2"/>
  <c r="CH112" i="2"/>
  <c r="CL112" i="2"/>
  <c r="CP112" i="2"/>
  <c r="CT112" i="2"/>
  <c r="CX112" i="2"/>
  <c r="DB112" i="2"/>
  <c r="DF112" i="2"/>
  <c r="DJ112" i="2"/>
  <c r="LM118" i="2"/>
  <c r="IK118" i="2"/>
  <c r="IO118" i="2"/>
  <c r="IS118" i="2"/>
  <c r="IW118" i="2"/>
  <c r="JA118" i="2"/>
  <c r="JE118" i="2"/>
  <c r="JI118" i="2"/>
  <c r="JM118" i="2"/>
  <c r="JQ118" i="2"/>
  <c r="JU118" i="2"/>
  <c r="JY118" i="2"/>
  <c r="KC118" i="2"/>
  <c r="KG118" i="2"/>
  <c r="KK118" i="2"/>
  <c r="KO118" i="2"/>
  <c r="KS118" i="2"/>
  <c r="KW118" i="2"/>
  <c r="LA118" i="2"/>
  <c r="LE118" i="2"/>
  <c r="LI118" i="2"/>
  <c r="IL118" i="2"/>
  <c r="IP118" i="2"/>
  <c r="IT118" i="2"/>
  <c r="IX118" i="2"/>
  <c r="JB118" i="2"/>
  <c r="JF118" i="2"/>
  <c r="JJ118" i="2"/>
  <c r="JN118" i="2"/>
  <c r="JR118" i="2"/>
  <c r="JV118" i="2"/>
  <c r="JZ118" i="2"/>
  <c r="KD118" i="2"/>
  <c r="KH118" i="2"/>
  <c r="KL118" i="2"/>
  <c r="KP118" i="2"/>
  <c r="KT118" i="2"/>
  <c r="KX118" i="2"/>
  <c r="LB118" i="2"/>
  <c r="LF118" i="2"/>
  <c r="LJ118" i="2"/>
  <c r="II118" i="2"/>
  <c r="IM118" i="2"/>
  <c r="IQ118" i="2"/>
  <c r="IU118" i="2"/>
  <c r="IY118" i="2"/>
  <c r="JC118" i="2"/>
  <c r="JG118" i="2"/>
  <c r="JK118" i="2"/>
  <c r="JO118" i="2"/>
  <c r="JS118" i="2"/>
  <c r="JW118" i="2"/>
  <c r="KA118" i="2"/>
  <c r="KE118" i="2"/>
  <c r="KI118" i="2"/>
  <c r="KM118" i="2"/>
  <c r="KQ118" i="2"/>
  <c r="KU118" i="2"/>
  <c r="KY118" i="2"/>
  <c r="LC118" i="2"/>
  <c r="LG118" i="2"/>
  <c r="LK118" i="2"/>
  <c r="IR118" i="2"/>
  <c r="JH118" i="2"/>
  <c r="JX118" i="2"/>
  <c r="KN118" i="2"/>
  <c r="LD118" i="2"/>
  <c r="IV118" i="2"/>
  <c r="JL118" i="2"/>
  <c r="KB118" i="2"/>
  <c r="KR118" i="2"/>
  <c r="LH118" i="2"/>
  <c r="IJ118" i="2"/>
  <c r="IZ118" i="2"/>
  <c r="JP118" i="2"/>
  <c r="KF118" i="2"/>
  <c r="KV118" i="2"/>
  <c r="LL118" i="2"/>
  <c r="IN118" i="2"/>
  <c r="JD118" i="2"/>
  <c r="JT118" i="2"/>
  <c r="KJ118" i="2"/>
  <c r="KZ118" i="2"/>
  <c r="GM118" i="2"/>
  <c r="GQ118" i="2"/>
  <c r="GU118" i="2"/>
  <c r="GY118" i="2"/>
  <c r="HC118" i="2"/>
  <c r="HG118" i="2"/>
  <c r="HK118" i="2"/>
  <c r="HO118" i="2"/>
  <c r="HS118" i="2"/>
  <c r="HW118" i="2"/>
  <c r="IA118" i="2"/>
  <c r="IE118" i="2"/>
  <c r="GN118" i="2"/>
  <c r="GR118" i="2"/>
  <c r="GV118" i="2"/>
  <c r="GZ118" i="2"/>
  <c r="HD118" i="2"/>
  <c r="HH118" i="2"/>
  <c r="HL118" i="2"/>
  <c r="HP118" i="2"/>
  <c r="HT118" i="2"/>
  <c r="HX118" i="2"/>
  <c r="IB118" i="2"/>
  <c r="IF118" i="2"/>
  <c r="GO118" i="2"/>
  <c r="GS118" i="2"/>
  <c r="GW118" i="2"/>
  <c r="HA118" i="2"/>
  <c r="HE118" i="2"/>
  <c r="HI118" i="2"/>
  <c r="HM118" i="2"/>
  <c r="HQ118" i="2"/>
  <c r="HU118" i="2"/>
  <c r="HY118" i="2"/>
  <c r="IC118" i="2"/>
  <c r="IG118" i="2"/>
  <c r="GP118" i="2"/>
  <c r="GT118" i="2"/>
  <c r="GX118" i="2"/>
  <c r="HB118" i="2"/>
  <c r="HF118" i="2"/>
  <c r="HJ118" i="2"/>
  <c r="HN118" i="2"/>
  <c r="HR118" i="2"/>
  <c r="HV118" i="2"/>
  <c r="HZ118" i="2"/>
  <c r="ID118" i="2"/>
  <c r="IH118" i="2"/>
  <c r="EK3" i="2"/>
  <c r="DN118" i="2"/>
  <c r="DR118" i="2"/>
  <c r="DV118" i="2"/>
  <c r="DZ118" i="2"/>
  <c r="ED118" i="2"/>
  <c r="EH118" i="2"/>
  <c r="EL118" i="2"/>
  <c r="EP118" i="2"/>
  <c r="ET118" i="2"/>
  <c r="EX118" i="2"/>
  <c r="FB118" i="2"/>
  <c r="FF118" i="2"/>
  <c r="FJ118" i="2"/>
  <c r="FN118" i="2"/>
  <c r="FR118" i="2"/>
  <c r="FV118" i="2"/>
  <c r="FZ118" i="2"/>
  <c r="GD118" i="2"/>
  <c r="GH118" i="2"/>
  <c r="GL118" i="2"/>
  <c r="DO118" i="2"/>
  <c r="DS118" i="2"/>
  <c r="DW118" i="2"/>
  <c r="EA118" i="2"/>
  <c r="EE118" i="2"/>
  <c r="EI118" i="2"/>
  <c r="EM118" i="2"/>
  <c r="EQ118" i="2"/>
  <c r="EU118" i="2"/>
  <c r="EY118" i="2"/>
  <c r="FC118" i="2"/>
  <c r="FG118" i="2"/>
  <c r="FK118" i="2"/>
  <c r="FO118" i="2"/>
  <c r="FS118" i="2"/>
  <c r="FW118" i="2"/>
  <c r="GA118" i="2"/>
  <c r="GE118" i="2"/>
  <c r="GI118" i="2"/>
  <c r="DP118" i="2"/>
  <c r="DT118" i="2"/>
  <c r="DX118" i="2"/>
  <c r="EB118" i="2"/>
  <c r="EF118" i="2"/>
  <c r="EJ118" i="2"/>
  <c r="EN118" i="2"/>
  <c r="ER118" i="2"/>
  <c r="EV118" i="2"/>
  <c r="EZ118" i="2"/>
  <c r="FD118" i="2"/>
  <c r="FH118" i="2"/>
  <c r="FL118" i="2"/>
  <c r="FP118" i="2"/>
  <c r="FT118" i="2"/>
  <c r="FX118" i="2"/>
  <c r="GB118" i="2"/>
  <c r="GF118" i="2"/>
  <c r="GJ118" i="2"/>
  <c r="DQ118" i="2"/>
  <c r="DU118" i="2"/>
  <c r="DY118" i="2"/>
  <c r="EC118" i="2"/>
  <c r="EG118" i="2"/>
  <c r="EK118" i="2"/>
  <c r="EO118" i="2"/>
  <c r="ES118" i="2"/>
  <c r="EW118" i="2"/>
  <c r="FA118" i="2"/>
  <c r="FE118" i="2"/>
  <c r="FI118" i="2"/>
  <c r="FM118" i="2"/>
  <c r="FQ118" i="2"/>
  <c r="FU118" i="2"/>
  <c r="FY118" i="2"/>
  <c r="GC118" i="2"/>
  <c r="GG118" i="2"/>
  <c r="GK118" i="2"/>
  <c r="EK253" i="2"/>
  <c r="EK257" i="2"/>
  <c r="EK261" i="2"/>
  <c r="EK265" i="2"/>
  <c r="EK269" i="2"/>
  <c r="EK273" i="2"/>
  <c r="EK277" i="2"/>
  <c r="EK281" i="2"/>
  <c r="EK285" i="2"/>
  <c r="EK289" i="2"/>
  <c r="EK293" i="2"/>
  <c r="EK254" i="2"/>
  <c r="EK258" i="2"/>
  <c r="EK262" i="2"/>
  <c r="EK266" i="2"/>
  <c r="EK270" i="2"/>
  <c r="EK274" i="2"/>
  <c r="EK278" i="2"/>
  <c r="EK282" i="2"/>
  <c r="EK286" i="2"/>
  <c r="EK290" i="2"/>
  <c r="EK294" i="2"/>
  <c r="EK298" i="2"/>
  <c r="EK302" i="2"/>
  <c r="EK251" i="2"/>
  <c r="EK255" i="2"/>
  <c r="EK259" i="2"/>
  <c r="EK263" i="2"/>
  <c r="EK267" i="2"/>
  <c r="EK271" i="2"/>
  <c r="EK275" i="2"/>
  <c r="EK279" i="2"/>
  <c r="EK283" i="2"/>
  <c r="EK287" i="2"/>
  <c r="EK291" i="2"/>
  <c r="EK295" i="2"/>
  <c r="EK299" i="2"/>
  <c r="EK252" i="2"/>
  <c r="EK256" i="2"/>
  <c r="EK260" i="2"/>
  <c r="EK264" i="2"/>
  <c r="EK268" i="2"/>
  <c r="EK272" i="2"/>
  <c r="EK276" i="2"/>
  <c r="EK280" i="2"/>
  <c r="EK284" i="2"/>
  <c r="EK288" i="2"/>
  <c r="EK292" i="2"/>
  <c r="EK301" i="2"/>
  <c r="AC118" i="2"/>
  <c r="AG118" i="2"/>
  <c r="AK118" i="2"/>
  <c r="AO118" i="2"/>
  <c r="AS118" i="2"/>
  <c r="AW118" i="2"/>
  <c r="BA118" i="2"/>
  <c r="BE118" i="2"/>
  <c r="BI118" i="2"/>
  <c r="BM118" i="2"/>
  <c r="BQ118" i="2"/>
  <c r="BU118" i="2"/>
  <c r="BY118" i="2"/>
  <c r="CC118" i="2"/>
  <c r="CG118" i="2"/>
  <c r="CK118" i="2"/>
  <c r="CO118" i="2"/>
  <c r="CS118" i="2"/>
  <c r="CW118" i="2"/>
  <c r="DA118" i="2"/>
  <c r="DE118" i="2"/>
  <c r="DI118" i="2"/>
  <c r="DM118" i="2"/>
  <c r="EK300" i="2"/>
  <c r="AD118" i="2"/>
  <c r="AH118" i="2"/>
  <c r="AL118" i="2"/>
  <c r="AP118" i="2"/>
  <c r="AT118" i="2"/>
  <c r="AX118" i="2"/>
  <c r="BB118" i="2"/>
  <c r="BF118" i="2"/>
  <c r="BJ118" i="2"/>
  <c r="BN118" i="2"/>
  <c r="BR118" i="2"/>
  <c r="BV118" i="2"/>
  <c r="BZ118" i="2"/>
  <c r="CD118" i="2"/>
  <c r="CH118" i="2"/>
  <c r="CL118" i="2"/>
  <c r="CP118" i="2"/>
  <c r="CT118" i="2"/>
  <c r="CX118" i="2"/>
  <c r="DB118" i="2"/>
  <c r="DF118" i="2"/>
  <c r="DJ118" i="2"/>
  <c r="EK297" i="2"/>
  <c r="AA118" i="2"/>
  <c r="AE118" i="2"/>
  <c r="AI118" i="2"/>
  <c r="AM118" i="2"/>
  <c r="AQ118" i="2"/>
  <c r="AU118" i="2"/>
  <c r="AY118" i="2"/>
  <c r="BC118" i="2"/>
  <c r="BG118" i="2"/>
  <c r="BK118" i="2"/>
  <c r="BO118" i="2"/>
  <c r="BS118" i="2"/>
  <c r="BW118" i="2"/>
  <c r="CA118" i="2"/>
  <c r="CE118" i="2"/>
  <c r="CI118" i="2"/>
  <c r="CM118" i="2"/>
  <c r="CQ118" i="2"/>
  <c r="CU118" i="2"/>
  <c r="CY118" i="2"/>
  <c r="DC118" i="2"/>
  <c r="DG118" i="2"/>
  <c r="DK118" i="2"/>
  <c r="EK296" i="2"/>
  <c r="AB118" i="2"/>
  <c r="AF118" i="2"/>
  <c r="AJ118" i="2"/>
  <c r="AN118" i="2"/>
  <c r="AR118" i="2"/>
  <c r="AV118" i="2"/>
  <c r="AZ118" i="2"/>
  <c r="BD118" i="2"/>
  <c r="BH118" i="2"/>
  <c r="BL118" i="2"/>
  <c r="BP118" i="2"/>
  <c r="BT118" i="2"/>
  <c r="BX118" i="2"/>
  <c r="CB118" i="2"/>
  <c r="CF118" i="2"/>
  <c r="CJ118" i="2"/>
  <c r="CN118" i="2"/>
  <c r="CR118" i="2"/>
  <c r="CV118" i="2"/>
  <c r="CZ118" i="2"/>
  <c r="DD118" i="2"/>
  <c r="DH118" i="2"/>
  <c r="DL118" i="2"/>
  <c r="LM123" i="2"/>
  <c r="II123" i="2"/>
  <c r="IM123" i="2"/>
  <c r="IQ123" i="2"/>
  <c r="IU123" i="2"/>
  <c r="IY123" i="2"/>
  <c r="JC123" i="2"/>
  <c r="JG123" i="2"/>
  <c r="JK123" i="2"/>
  <c r="JO123" i="2"/>
  <c r="JS123" i="2"/>
  <c r="JW123" i="2"/>
  <c r="KA123" i="2"/>
  <c r="KE123" i="2"/>
  <c r="KI123" i="2"/>
  <c r="KM123" i="2"/>
  <c r="KQ123" i="2"/>
  <c r="KU123" i="2"/>
  <c r="KY123" i="2"/>
  <c r="LC123" i="2"/>
  <c r="LG123" i="2"/>
  <c r="LK123" i="2"/>
  <c r="IJ123" i="2"/>
  <c r="IN123" i="2"/>
  <c r="IR123" i="2"/>
  <c r="IV123" i="2"/>
  <c r="IZ123" i="2"/>
  <c r="JD123" i="2"/>
  <c r="JH123" i="2"/>
  <c r="JL123" i="2"/>
  <c r="JP123" i="2"/>
  <c r="JT123" i="2"/>
  <c r="JX123" i="2"/>
  <c r="KB123" i="2"/>
  <c r="KF123" i="2"/>
  <c r="KJ123" i="2"/>
  <c r="KN123" i="2"/>
  <c r="KR123" i="2"/>
  <c r="KV123" i="2"/>
  <c r="KZ123" i="2"/>
  <c r="LD123" i="2"/>
  <c r="LH123" i="2"/>
  <c r="LL123" i="2"/>
  <c r="IK123" i="2"/>
  <c r="IO123" i="2"/>
  <c r="IS123" i="2"/>
  <c r="IW123" i="2"/>
  <c r="JA123" i="2"/>
  <c r="JE123" i="2"/>
  <c r="JI123" i="2"/>
  <c r="JM123" i="2"/>
  <c r="JQ123" i="2"/>
  <c r="JU123" i="2"/>
  <c r="JY123" i="2"/>
  <c r="KC123" i="2"/>
  <c r="KG123" i="2"/>
  <c r="KK123" i="2"/>
  <c r="KO123" i="2"/>
  <c r="KS123" i="2"/>
  <c r="KW123" i="2"/>
  <c r="LA123" i="2"/>
  <c r="LE123" i="2"/>
  <c r="LI123" i="2"/>
  <c r="IX123" i="2"/>
  <c r="JN123" i="2"/>
  <c r="KD123" i="2"/>
  <c r="KT123" i="2"/>
  <c r="LJ123" i="2"/>
  <c r="IL123" i="2"/>
  <c r="JB123" i="2"/>
  <c r="JR123" i="2"/>
  <c r="KH123" i="2"/>
  <c r="KX123" i="2"/>
  <c r="IP123" i="2"/>
  <c r="JF123" i="2"/>
  <c r="JV123" i="2"/>
  <c r="KL123" i="2"/>
  <c r="LB123" i="2"/>
  <c r="IT123" i="2"/>
  <c r="JJ123" i="2"/>
  <c r="JZ123" i="2"/>
  <c r="KP123" i="2"/>
  <c r="LF123" i="2"/>
  <c r="GM123" i="2"/>
  <c r="GQ123" i="2"/>
  <c r="GU123" i="2"/>
  <c r="GY123" i="2"/>
  <c r="HC123" i="2"/>
  <c r="HG123" i="2"/>
  <c r="HK123" i="2"/>
  <c r="HO123" i="2"/>
  <c r="HS123" i="2"/>
  <c r="HW123" i="2"/>
  <c r="IA123" i="2"/>
  <c r="IE123" i="2"/>
  <c r="GN123" i="2"/>
  <c r="GR123" i="2"/>
  <c r="GV123" i="2"/>
  <c r="GZ123" i="2"/>
  <c r="HD123" i="2"/>
  <c r="HH123" i="2"/>
  <c r="HL123" i="2"/>
  <c r="HP123" i="2"/>
  <c r="HT123" i="2"/>
  <c r="HX123" i="2"/>
  <c r="IB123" i="2"/>
  <c r="IF123" i="2"/>
  <c r="GO123" i="2"/>
  <c r="GS123" i="2"/>
  <c r="GW123" i="2"/>
  <c r="HA123" i="2"/>
  <c r="HE123" i="2"/>
  <c r="HI123" i="2"/>
  <c r="HM123" i="2"/>
  <c r="HQ123" i="2"/>
  <c r="HU123" i="2"/>
  <c r="HY123" i="2"/>
  <c r="IC123" i="2"/>
  <c r="IG123" i="2"/>
  <c r="GP123" i="2"/>
  <c r="GT123" i="2"/>
  <c r="GX123" i="2"/>
  <c r="HB123" i="2"/>
  <c r="HF123" i="2"/>
  <c r="HJ123" i="2"/>
  <c r="HN123" i="2"/>
  <c r="HR123" i="2"/>
  <c r="HV123" i="2"/>
  <c r="HZ123" i="2"/>
  <c r="ID123" i="2"/>
  <c r="IH123" i="2"/>
  <c r="EP3" i="2"/>
  <c r="DQ123" i="2"/>
  <c r="DU123" i="2"/>
  <c r="DY123" i="2"/>
  <c r="EC123" i="2"/>
  <c r="EG123" i="2"/>
  <c r="EK123" i="2"/>
  <c r="EO123" i="2"/>
  <c r="ES123" i="2"/>
  <c r="EW123" i="2"/>
  <c r="FA123" i="2"/>
  <c r="FE123" i="2"/>
  <c r="FI123" i="2"/>
  <c r="FM123" i="2"/>
  <c r="FQ123" i="2"/>
  <c r="FU123" i="2"/>
  <c r="FY123" i="2"/>
  <c r="GC123" i="2"/>
  <c r="GG123" i="2"/>
  <c r="GK123" i="2"/>
  <c r="DN123" i="2"/>
  <c r="DR123" i="2"/>
  <c r="DV123" i="2"/>
  <c r="DZ123" i="2"/>
  <c r="ED123" i="2"/>
  <c r="EH123" i="2"/>
  <c r="EL123" i="2"/>
  <c r="EP123" i="2"/>
  <c r="ET123" i="2"/>
  <c r="EX123" i="2"/>
  <c r="FB123" i="2"/>
  <c r="FF123" i="2"/>
  <c r="FJ123" i="2"/>
  <c r="FN123" i="2"/>
  <c r="FR123" i="2"/>
  <c r="FV123" i="2"/>
  <c r="FZ123" i="2"/>
  <c r="GD123" i="2"/>
  <c r="GH123" i="2"/>
  <c r="GL123" i="2"/>
  <c r="DO123" i="2"/>
  <c r="DS123" i="2"/>
  <c r="DW123" i="2"/>
  <c r="EA123" i="2"/>
  <c r="EE123" i="2"/>
  <c r="EI123" i="2"/>
  <c r="EM123" i="2"/>
  <c r="EQ123" i="2"/>
  <c r="EU123" i="2"/>
  <c r="EY123" i="2"/>
  <c r="FC123" i="2"/>
  <c r="FG123" i="2"/>
  <c r="FK123" i="2"/>
  <c r="FO123" i="2"/>
  <c r="FS123" i="2"/>
  <c r="FW123" i="2"/>
  <c r="GA123" i="2"/>
  <c r="GE123" i="2"/>
  <c r="GI123" i="2"/>
  <c r="DP123" i="2"/>
  <c r="DT123" i="2"/>
  <c r="DX123" i="2"/>
  <c r="EB123" i="2"/>
  <c r="EF123" i="2"/>
  <c r="EJ123" i="2"/>
  <c r="EN123" i="2"/>
  <c r="ER123" i="2"/>
  <c r="EV123" i="2"/>
  <c r="EZ123" i="2"/>
  <c r="FD123" i="2"/>
  <c r="FH123" i="2"/>
  <c r="FL123" i="2"/>
  <c r="FP123" i="2"/>
  <c r="FT123" i="2"/>
  <c r="FX123" i="2"/>
  <c r="GB123" i="2"/>
  <c r="GF123" i="2"/>
  <c r="GJ123" i="2"/>
  <c r="EP252" i="2"/>
  <c r="EP256" i="2"/>
  <c r="EP260" i="2"/>
  <c r="EP264" i="2"/>
  <c r="EP268" i="2"/>
  <c r="EP272" i="2"/>
  <c r="EP276" i="2"/>
  <c r="EP280" i="2"/>
  <c r="EP284" i="2"/>
  <c r="EP288" i="2"/>
  <c r="EP292" i="2"/>
  <c r="EP253" i="2"/>
  <c r="EP257" i="2"/>
  <c r="EP261" i="2"/>
  <c r="EP265" i="2"/>
  <c r="EP269" i="2"/>
  <c r="EP273" i="2"/>
  <c r="EP277" i="2"/>
  <c r="EP281" i="2"/>
  <c r="EP285" i="2"/>
  <c r="EP289" i="2"/>
  <c r="EP293" i="2"/>
  <c r="EP297" i="2"/>
  <c r="EP301" i="2"/>
  <c r="EP254" i="2"/>
  <c r="EP258" i="2"/>
  <c r="EP262" i="2"/>
  <c r="EP266" i="2"/>
  <c r="EP270" i="2"/>
  <c r="EP274" i="2"/>
  <c r="EP278" i="2"/>
  <c r="EP282" i="2"/>
  <c r="EP286" i="2"/>
  <c r="EP290" i="2"/>
  <c r="EP294" i="2"/>
  <c r="EP298" i="2"/>
  <c r="EP302" i="2"/>
  <c r="EP251" i="2"/>
  <c r="EP255" i="2"/>
  <c r="EP259" i="2"/>
  <c r="EP263" i="2"/>
  <c r="EP267" i="2"/>
  <c r="EP271" i="2"/>
  <c r="EP275" i="2"/>
  <c r="EP279" i="2"/>
  <c r="EP283" i="2"/>
  <c r="EP287" i="2"/>
  <c r="EP300" i="2"/>
  <c r="AD123" i="2"/>
  <c r="AH123" i="2"/>
  <c r="AL123" i="2"/>
  <c r="AP123" i="2"/>
  <c r="AT123" i="2"/>
  <c r="AX123" i="2"/>
  <c r="BB123" i="2"/>
  <c r="BF123" i="2"/>
  <c r="BJ123" i="2"/>
  <c r="BN123" i="2"/>
  <c r="BR123" i="2"/>
  <c r="BV123" i="2"/>
  <c r="BZ123" i="2"/>
  <c r="CD123" i="2"/>
  <c r="CH123" i="2"/>
  <c r="CL123" i="2"/>
  <c r="CP123" i="2"/>
  <c r="CT123" i="2"/>
  <c r="CX123" i="2"/>
  <c r="DB123" i="2"/>
  <c r="DF123" i="2"/>
  <c r="DJ123" i="2"/>
  <c r="EP299" i="2"/>
  <c r="AA123" i="2"/>
  <c r="AE123" i="2"/>
  <c r="AI123" i="2"/>
  <c r="AM123" i="2"/>
  <c r="AQ123" i="2"/>
  <c r="AU123" i="2"/>
  <c r="AY123" i="2"/>
  <c r="BC123" i="2"/>
  <c r="BG123" i="2"/>
  <c r="BK123" i="2"/>
  <c r="BO123" i="2"/>
  <c r="BS123" i="2"/>
  <c r="BW123" i="2"/>
  <c r="CA123" i="2"/>
  <c r="CE123" i="2"/>
  <c r="CI123" i="2"/>
  <c r="CM123" i="2"/>
  <c r="CQ123" i="2"/>
  <c r="CU123" i="2"/>
  <c r="CY123" i="2"/>
  <c r="DC123" i="2"/>
  <c r="DG123" i="2"/>
  <c r="DK123" i="2"/>
  <c r="EP291" i="2"/>
  <c r="EP296" i="2"/>
  <c r="AB123" i="2"/>
  <c r="AF123" i="2"/>
  <c r="AJ123" i="2"/>
  <c r="AN123" i="2"/>
  <c r="AR123" i="2"/>
  <c r="AV123" i="2"/>
  <c r="AZ123" i="2"/>
  <c r="BD123" i="2"/>
  <c r="BH123" i="2"/>
  <c r="BL123" i="2"/>
  <c r="BP123" i="2"/>
  <c r="BT123" i="2"/>
  <c r="BX123" i="2"/>
  <c r="CB123" i="2"/>
  <c r="CF123" i="2"/>
  <c r="CJ123" i="2"/>
  <c r="CN123" i="2"/>
  <c r="CR123" i="2"/>
  <c r="CV123" i="2"/>
  <c r="CZ123" i="2"/>
  <c r="DD123" i="2"/>
  <c r="DH123" i="2"/>
  <c r="DL123" i="2"/>
  <c r="EP295" i="2"/>
  <c r="AC123" i="2"/>
  <c r="AG123" i="2"/>
  <c r="AK123" i="2"/>
  <c r="AO123" i="2"/>
  <c r="AS123" i="2"/>
  <c r="AW123" i="2"/>
  <c r="BA123" i="2"/>
  <c r="BE123" i="2"/>
  <c r="BI123" i="2"/>
  <c r="BM123" i="2"/>
  <c r="BQ123" i="2"/>
  <c r="BU123" i="2"/>
  <c r="BY123" i="2"/>
  <c r="CC123" i="2"/>
  <c r="CG123" i="2"/>
  <c r="CK123" i="2"/>
  <c r="CO123" i="2"/>
  <c r="CS123" i="2"/>
  <c r="CW123" i="2"/>
  <c r="DA123" i="2"/>
  <c r="DE123" i="2"/>
  <c r="DI123" i="2"/>
  <c r="DM123" i="2"/>
  <c r="LM134" i="2"/>
  <c r="IK134" i="2"/>
  <c r="IO134" i="2"/>
  <c r="IS134" i="2"/>
  <c r="IW134" i="2"/>
  <c r="JA134" i="2"/>
  <c r="JE134" i="2"/>
  <c r="JI134" i="2"/>
  <c r="JM134" i="2"/>
  <c r="JQ134" i="2"/>
  <c r="JU134" i="2"/>
  <c r="JY134" i="2"/>
  <c r="KC134" i="2"/>
  <c r="KG134" i="2"/>
  <c r="KK134" i="2"/>
  <c r="KO134" i="2"/>
  <c r="KS134" i="2"/>
  <c r="KW134" i="2"/>
  <c r="LA134" i="2"/>
  <c r="LE134" i="2"/>
  <c r="LI134" i="2"/>
  <c r="IL134" i="2"/>
  <c r="IP134" i="2"/>
  <c r="IT134" i="2"/>
  <c r="IX134" i="2"/>
  <c r="JB134" i="2"/>
  <c r="JF134" i="2"/>
  <c r="JJ134" i="2"/>
  <c r="JN134" i="2"/>
  <c r="JR134" i="2"/>
  <c r="JV134" i="2"/>
  <c r="JZ134" i="2"/>
  <c r="KD134" i="2"/>
  <c r="KH134" i="2"/>
  <c r="KL134" i="2"/>
  <c r="KP134" i="2"/>
  <c r="KT134" i="2"/>
  <c r="KX134" i="2"/>
  <c r="LB134" i="2"/>
  <c r="LF134" i="2"/>
  <c r="LJ134" i="2"/>
  <c r="IM134" i="2"/>
  <c r="IU134" i="2"/>
  <c r="JC134" i="2"/>
  <c r="JK134" i="2"/>
  <c r="JS134" i="2"/>
  <c r="KA134" i="2"/>
  <c r="KI134" i="2"/>
  <c r="KQ134" i="2"/>
  <c r="KY134" i="2"/>
  <c r="LG134" i="2"/>
  <c r="IN134" i="2"/>
  <c r="IV134" i="2"/>
  <c r="JD134" i="2"/>
  <c r="JL134" i="2"/>
  <c r="JT134" i="2"/>
  <c r="KB134" i="2"/>
  <c r="KJ134" i="2"/>
  <c r="KR134" i="2"/>
  <c r="KZ134" i="2"/>
  <c r="LH134" i="2"/>
  <c r="II134" i="2"/>
  <c r="IQ134" i="2"/>
  <c r="IY134" i="2"/>
  <c r="JG134" i="2"/>
  <c r="JO134" i="2"/>
  <c r="JW134" i="2"/>
  <c r="KE134" i="2"/>
  <c r="KM134" i="2"/>
  <c r="KU134" i="2"/>
  <c r="LC134" i="2"/>
  <c r="LK134" i="2"/>
  <c r="IJ134" i="2"/>
  <c r="IR134" i="2"/>
  <c r="IZ134" i="2"/>
  <c r="JH134" i="2"/>
  <c r="JP134" i="2"/>
  <c r="JX134" i="2"/>
  <c r="KF134" i="2"/>
  <c r="KN134" i="2"/>
  <c r="KV134" i="2"/>
  <c r="LD134" i="2"/>
  <c r="LL134" i="2"/>
  <c r="GM134" i="2"/>
  <c r="GQ134" i="2"/>
  <c r="GU134" i="2"/>
  <c r="GY134" i="2"/>
  <c r="HC134" i="2"/>
  <c r="HG134" i="2"/>
  <c r="HK134" i="2"/>
  <c r="HO134" i="2"/>
  <c r="HS134" i="2"/>
  <c r="HW134" i="2"/>
  <c r="IA134" i="2"/>
  <c r="IE134" i="2"/>
  <c r="GN134" i="2"/>
  <c r="GR134" i="2"/>
  <c r="GV134" i="2"/>
  <c r="GZ134" i="2"/>
  <c r="HD134" i="2"/>
  <c r="HH134" i="2"/>
  <c r="HL134" i="2"/>
  <c r="HP134" i="2"/>
  <c r="HT134" i="2"/>
  <c r="HX134" i="2"/>
  <c r="IB134" i="2"/>
  <c r="IF134" i="2"/>
  <c r="GO134" i="2"/>
  <c r="GS134" i="2"/>
  <c r="GW134" i="2"/>
  <c r="HA134" i="2"/>
  <c r="HE134" i="2"/>
  <c r="HI134" i="2"/>
  <c r="HM134" i="2"/>
  <c r="HQ134" i="2"/>
  <c r="HU134" i="2"/>
  <c r="HY134" i="2"/>
  <c r="IC134" i="2"/>
  <c r="IG134" i="2"/>
  <c r="GP134" i="2"/>
  <c r="GT134" i="2"/>
  <c r="GX134" i="2"/>
  <c r="HB134" i="2"/>
  <c r="HF134" i="2"/>
  <c r="HJ134" i="2"/>
  <c r="HN134" i="2"/>
  <c r="HR134" i="2"/>
  <c r="HV134" i="2"/>
  <c r="HZ134" i="2"/>
  <c r="ID134" i="2"/>
  <c r="IH134" i="2"/>
  <c r="FA3" i="2"/>
  <c r="DN134" i="2"/>
  <c r="DR134" i="2"/>
  <c r="DV134" i="2"/>
  <c r="DZ134" i="2"/>
  <c r="ED134" i="2"/>
  <c r="EH134" i="2"/>
  <c r="EL134" i="2"/>
  <c r="EP134" i="2"/>
  <c r="ET134" i="2"/>
  <c r="EX134" i="2"/>
  <c r="FB134" i="2"/>
  <c r="FF134" i="2"/>
  <c r="FJ134" i="2"/>
  <c r="FN134" i="2"/>
  <c r="FR134" i="2"/>
  <c r="FV134" i="2"/>
  <c r="FZ134" i="2"/>
  <c r="GD134" i="2"/>
  <c r="GH134" i="2"/>
  <c r="GL134" i="2"/>
  <c r="DO134" i="2"/>
  <c r="DS134" i="2"/>
  <c r="DW134" i="2"/>
  <c r="EA134" i="2"/>
  <c r="EE134" i="2"/>
  <c r="EI134" i="2"/>
  <c r="EM134" i="2"/>
  <c r="EQ134" i="2"/>
  <c r="EU134" i="2"/>
  <c r="EY134" i="2"/>
  <c r="FC134" i="2"/>
  <c r="FG134" i="2"/>
  <c r="FK134" i="2"/>
  <c r="FO134" i="2"/>
  <c r="FS134" i="2"/>
  <c r="FW134" i="2"/>
  <c r="GA134" i="2"/>
  <c r="GE134" i="2"/>
  <c r="GI134" i="2"/>
  <c r="DP134" i="2"/>
  <c r="DT134" i="2"/>
  <c r="DX134" i="2"/>
  <c r="EB134" i="2"/>
  <c r="EF134" i="2"/>
  <c r="EJ134" i="2"/>
  <c r="EN134" i="2"/>
  <c r="ER134" i="2"/>
  <c r="EV134" i="2"/>
  <c r="EZ134" i="2"/>
  <c r="FD134" i="2"/>
  <c r="FH134" i="2"/>
  <c r="FL134" i="2"/>
  <c r="FP134" i="2"/>
  <c r="FT134" i="2"/>
  <c r="FX134" i="2"/>
  <c r="GB134" i="2"/>
  <c r="GF134" i="2"/>
  <c r="GJ134" i="2"/>
  <c r="DQ134" i="2"/>
  <c r="DU134" i="2"/>
  <c r="DY134" i="2"/>
  <c r="EC134" i="2"/>
  <c r="EG134" i="2"/>
  <c r="EK134" i="2"/>
  <c r="EO134" i="2"/>
  <c r="ES134" i="2"/>
  <c r="EW134" i="2"/>
  <c r="FA134" i="2"/>
  <c r="FE134" i="2"/>
  <c r="FI134" i="2"/>
  <c r="FM134" i="2"/>
  <c r="FQ134" i="2"/>
  <c r="FU134" i="2"/>
  <c r="FY134" i="2"/>
  <c r="GC134" i="2"/>
  <c r="GG134" i="2"/>
  <c r="GK134" i="2"/>
  <c r="FA253" i="2"/>
  <c r="FA257" i="2"/>
  <c r="FA261" i="2"/>
  <c r="FA265" i="2"/>
  <c r="FA269" i="2"/>
  <c r="FA273" i="2"/>
  <c r="FA277" i="2"/>
  <c r="FA281" i="2"/>
  <c r="FA285" i="2"/>
  <c r="FA289" i="2"/>
  <c r="FA293" i="2"/>
  <c r="FA254" i="2"/>
  <c r="FA258" i="2"/>
  <c r="FA262" i="2"/>
  <c r="FA266" i="2"/>
  <c r="FA270" i="2"/>
  <c r="FA274" i="2"/>
  <c r="FA278" i="2"/>
  <c r="FA282" i="2"/>
  <c r="FA286" i="2"/>
  <c r="FA290" i="2"/>
  <c r="FA294" i="2"/>
  <c r="FA298" i="2"/>
  <c r="FA302" i="2"/>
  <c r="FA251" i="2"/>
  <c r="FA255" i="2"/>
  <c r="FA259" i="2"/>
  <c r="FA263" i="2"/>
  <c r="FA267" i="2"/>
  <c r="FA271" i="2"/>
  <c r="FA275" i="2"/>
  <c r="FA279" i="2"/>
  <c r="FA283" i="2"/>
  <c r="FA287" i="2"/>
  <c r="FA291" i="2"/>
  <c r="FA295" i="2"/>
  <c r="FA299" i="2"/>
  <c r="FA252" i="2"/>
  <c r="FA256" i="2"/>
  <c r="FA260" i="2"/>
  <c r="FA264" i="2"/>
  <c r="FA268" i="2"/>
  <c r="FA272" i="2"/>
  <c r="FA276" i="2"/>
  <c r="FA280" i="2"/>
  <c r="FA284" i="2"/>
  <c r="FA288" i="2"/>
  <c r="FA292" i="2"/>
  <c r="FA301" i="2"/>
  <c r="AC134" i="2"/>
  <c r="AG134" i="2"/>
  <c r="AK134" i="2"/>
  <c r="AO134" i="2"/>
  <c r="AS134" i="2"/>
  <c r="AW134" i="2"/>
  <c r="BA134" i="2"/>
  <c r="BE134" i="2"/>
  <c r="BI134" i="2"/>
  <c r="BM134" i="2"/>
  <c r="BQ134" i="2"/>
  <c r="BU134" i="2"/>
  <c r="BY134" i="2"/>
  <c r="CC134" i="2"/>
  <c r="CG134" i="2"/>
  <c r="CK134" i="2"/>
  <c r="CO134" i="2"/>
  <c r="CS134" i="2"/>
  <c r="CW134" i="2"/>
  <c r="DA134" i="2"/>
  <c r="DE134" i="2"/>
  <c r="DI134" i="2"/>
  <c r="DM134" i="2"/>
  <c r="FA300" i="2"/>
  <c r="AD134" i="2"/>
  <c r="AH134" i="2"/>
  <c r="AL134" i="2"/>
  <c r="AP134" i="2"/>
  <c r="AT134" i="2"/>
  <c r="AX134" i="2"/>
  <c r="BB134" i="2"/>
  <c r="BF134" i="2"/>
  <c r="BJ134" i="2"/>
  <c r="BN134" i="2"/>
  <c r="BR134" i="2"/>
  <c r="BV134" i="2"/>
  <c r="BZ134" i="2"/>
  <c r="CD134" i="2"/>
  <c r="CH134" i="2"/>
  <c r="CL134" i="2"/>
  <c r="CP134" i="2"/>
  <c r="CT134" i="2"/>
  <c r="CX134" i="2"/>
  <c r="DB134" i="2"/>
  <c r="DF134" i="2"/>
  <c r="DJ134" i="2"/>
  <c r="FA297" i="2"/>
  <c r="AA134" i="2"/>
  <c r="AE134" i="2"/>
  <c r="AI134" i="2"/>
  <c r="AM134" i="2"/>
  <c r="AQ134" i="2"/>
  <c r="AU134" i="2"/>
  <c r="AY134" i="2"/>
  <c r="BC134" i="2"/>
  <c r="BG134" i="2"/>
  <c r="BK134" i="2"/>
  <c r="BO134" i="2"/>
  <c r="BS134" i="2"/>
  <c r="BW134" i="2"/>
  <c r="CA134" i="2"/>
  <c r="CE134" i="2"/>
  <c r="CI134" i="2"/>
  <c r="CM134" i="2"/>
  <c r="CQ134" i="2"/>
  <c r="CU134" i="2"/>
  <c r="CY134" i="2"/>
  <c r="DC134" i="2"/>
  <c r="DG134" i="2"/>
  <c r="DK134" i="2"/>
  <c r="FA296" i="2"/>
  <c r="D112" i="3"/>
  <c r="LM130" i="2"/>
  <c r="IK130" i="2"/>
  <c r="IO130" i="2"/>
  <c r="IS130" i="2"/>
  <c r="IW130" i="2"/>
  <c r="JA130" i="2"/>
  <c r="JE130" i="2"/>
  <c r="JI130" i="2"/>
  <c r="JM130" i="2"/>
  <c r="JQ130" i="2"/>
  <c r="JU130" i="2"/>
  <c r="JY130" i="2"/>
  <c r="KC130" i="2"/>
  <c r="KG130" i="2"/>
  <c r="KK130" i="2"/>
  <c r="KO130" i="2"/>
  <c r="KS130" i="2"/>
  <c r="KW130" i="2"/>
  <c r="LA130" i="2"/>
  <c r="LE130" i="2"/>
  <c r="LI130" i="2"/>
  <c r="IL130" i="2"/>
  <c r="IP130" i="2"/>
  <c r="IT130" i="2"/>
  <c r="IX130" i="2"/>
  <c r="JB130" i="2"/>
  <c r="JF130" i="2"/>
  <c r="JJ130" i="2"/>
  <c r="JN130" i="2"/>
  <c r="JR130" i="2"/>
  <c r="JV130" i="2"/>
  <c r="JZ130" i="2"/>
  <c r="KD130" i="2"/>
  <c r="KH130" i="2"/>
  <c r="KL130" i="2"/>
  <c r="KP130" i="2"/>
  <c r="KT130" i="2"/>
  <c r="KX130" i="2"/>
  <c r="LB130" i="2"/>
  <c r="LF130" i="2"/>
  <c r="LJ130" i="2"/>
  <c r="II130" i="2"/>
  <c r="IM130" i="2"/>
  <c r="IQ130" i="2"/>
  <c r="IU130" i="2"/>
  <c r="IY130" i="2"/>
  <c r="JC130" i="2"/>
  <c r="JG130" i="2"/>
  <c r="JK130" i="2"/>
  <c r="JO130" i="2"/>
  <c r="JS130" i="2"/>
  <c r="JW130" i="2"/>
  <c r="KA130" i="2"/>
  <c r="KE130" i="2"/>
  <c r="KI130" i="2"/>
  <c r="KM130" i="2"/>
  <c r="KQ130" i="2"/>
  <c r="KU130" i="2"/>
  <c r="KY130" i="2"/>
  <c r="LC130" i="2"/>
  <c r="LG130" i="2"/>
  <c r="LK130" i="2"/>
  <c r="IJ130" i="2"/>
  <c r="IZ130" i="2"/>
  <c r="JP130" i="2"/>
  <c r="KF130" i="2"/>
  <c r="KV130" i="2"/>
  <c r="LL130" i="2"/>
  <c r="IN130" i="2"/>
  <c r="JD130" i="2"/>
  <c r="JT130" i="2"/>
  <c r="KJ130" i="2"/>
  <c r="KZ130" i="2"/>
  <c r="IR130" i="2"/>
  <c r="JH130" i="2"/>
  <c r="JX130" i="2"/>
  <c r="KN130" i="2"/>
  <c r="LD130" i="2"/>
  <c r="IV130" i="2"/>
  <c r="JL130" i="2"/>
  <c r="KB130" i="2"/>
  <c r="KR130" i="2"/>
  <c r="LH130" i="2"/>
  <c r="GM130" i="2"/>
  <c r="GQ130" i="2"/>
  <c r="GU130" i="2"/>
  <c r="GY130" i="2"/>
  <c r="HC130" i="2"/>
  <c r="HG130" i="2"/>
  <c r="HK130" i="2"/>
  <c r="HO130" i="2"/>
  <c r="HS130" i="2"/>
  <c r="HW130" i="2"/>
  <c r="IA130" i="2"/>
  <c r="IE130" i="2"/>
  <c r="GN130" i="2"/>
  <c r="GR130" i="2"/>
  <c r="GV130" i="2"/>
  <c r="GZ130" i="2"/>
  <c r="HD130" i="2"/>
  <c r="HH130" i="2"/>
  <c r="HL130" i="2"/>
  <c r="HP130" i="2"/>
  <c r="HT130" i="2"/>
  <c r="HX130" i="2"/>
  <c r="IB130" i="2"/>
  <c r="IF130" i="2"/>
  <c r="GO130" i="2"/>
  <c r="GS130" i="2"/>
  <c r="GW130" i="2"/>
  <c r="HA130" i="2"/>
  <c r="HE130" i="2"/>
  <c r="HI130" i="2"/>
  <c r="HM130" i="2"/>
  <c r="HQ130" i="2"/>
  <c r="HU130" i="2"/>
  <c r="HY130" i="2"/>
  <c r="IC130" i="2"/>
  <c r="IG130" i="2"/>
  <c r="GP130" i="2"/>
  <c r="GT130" i="2"/>
  <c r="GX130" i="2"/>
  <c r="HB130" i="2"/>
  <c r="HF130" i="2"/>
  <c r="HJ130" i="2"/>
  <c r="HN130" i="2"/>
  <c r="HR130" i="2"/>
  <c r="HV130" i="2"/>
  <c r="HZ130" i="2"/>
  <c r="ID130" i="2"/>
  <c r="IH130" i="2"/>
  <c r="EW3" i="2"/>
  <c r="DN130" i="2"/>
  <c r="DR130" i="2"/>
  <c r="DV130" i="2"/>
  <c r="DZ130" i="2"/>
  <c r="ED130" i="2"/>
  <c r="EH130" i="2"/>
  <c r="EL130" i="2"/>
  <c r="EP130" i="2"/>
  <c r="ET130" i="2"/>
  <c r="EX130" i="2"/>
  <c r="FB130" i="2"/>
  <c r="FF130" i="2"/>
  <c r="FJ130" i="2"/>
  <c r="FN130" i="2"/>
  <c r="FR130" i="2"/>
  <c r="FV130" i="2"/>
  <c r="FZ130" i="2"/>
  <c r="GD130" i="2"/>
  <c r="GH130" i="2"/>
  <c r="GL130" i="2"/>
  <c r="DO130" i="2"/>
  <c r="DS130" i="2"/>
  <c r="DW130" i="2"/>
  <c r="EA130" i="2"/>
  <c r="EE130" i="2"/>
  <c r="EI130" i="2"/>
  <c r="EM130" i="2"/>
  <c r="EQ130" i="2"/>
  <c r="EU130" i="2"/>
  <c r="EY130" i="2"/>
  <c r="FC130" i="2"/>
  <c r="FG130" i="2"/>
  <c r="FK130" i="2"/>
  <c r="FO130" i="2"/>
  <c r="FS130" i="2"/>
  <c r="FW130" i="2"/>
  <c r="GA130" i="2"/>
  <c r="GE130" i="2"/>
  <c r="GI130" i="2"/>
  <c r="DP130" i="2"/>
  <c r="DT130" i="2"/>
  <c r="DX130" i="2"/>
  <c r="EB130" i="2"/>
  <c r="EF130" i="2"/>
  <c r="EJ130" i="2"/>
  <c r="EN130" i="2"/>
  <c r="ER130" i="2"/>
  <c r="EV130" i="2"/>
  <c r="EZ130" i="2"/>
  <c r="FD130" i="2"/>
  <c r="FH130" i="2"/>
  <c r="FL130" i="2"/>
  <c r="FP130" i="2"/>
  <c r="FT130" i="2"/>
  <c r="FX130" i="2"/>
  <c r="GB130" i="2"/>
  <c r="GF130" i="2"/>
  <c r="GJ130" i="2"/>
  <c r="DQ130" i="2"/>
  <c r="DU130" i="2"/>
  <c r="DY130" i="2"/>
  <c r="EC130" i="2"/>
  <c r="EG130" i="2"/>
  <c r="EK130" i="2"/>
  <c r="EO130" i="2"/>
  <c r="ES130" i="2"/>
  <c r="EW130" i="2"/>
  <c r="FA130" i="2"/>
  <c r="FE130" i="2"/>
  <c r="FI130" i="2"/>
  <c r="FM130" i="2"/>
  <c r="FQ130" i="2"/>
  <c r="FU130" i="2"/>
  <c r="FY130" i="2"/>
  <c r="GC130" i="2"/>
  <c r="GG130" i="2"/>
  <c r="GK130" i="2"/>
  <c r="EW253" i="2"/>
  <c r="EW257" i="2"/>
  <c r="EW261" i="2"/>
  <c r="EW265" i="2"/>
  <c r="EW269" i="2"/>
  <c r="EW273" i="2"/>
  <c r="EW277" i="2"/>
  <c r="EW281" i="2"/>
  <c r="EW285" i="2"/>
  <c r="EW289" i="2"/>
  <c r="EW293" i="2"/>
  <c r="EW254" i="2"/>
  <c r="EW258" i="2"/>
  <c r="EW262" i="2"/>
  <c r="EW266" i="2"/>
  <c r="EW270" i="2"/>
  <c r="EW274" i="2"/>
  <c r="EW278" i="2"/>
  <c r="EW282" i="2"/>
  <c r="EW286" i="2"/>
  <c r="EW290" i="2"/>
  <c r="EW294" i="2"/>
  <c r="EW298" i="2"/>
  <c r="EW302" i="2"/>
  <c r="EW251" i="2"/>
  <c r="EW255" i="2"/>
  <c r="EW259" i="2"/>
  <c r="EW263" i="2"/>
  <c r="EW267" i="2"/>
  <c r="EW271" i="2"/>
  <c r="EW275" i="2"/>
  <c r="EW279" i="2"/>
  <c r="EW283" i="2"/>
  <c r="EW287" i="2"/>
  <c r="EW291" i="2"/>
  <c r="EW295" i="2"/>
  <c r="EW299" i="2"/>
  <c r="EW252" i="2"/>
  <c r="EW256" i="2"/>
  <c r="EW260" i="2"/>
  <c r="EW264" i="2"/>
  <c r="EW268" i="2"/>
  <c r="EW272" i="2"/>
  <c r="EW276" i="2"/>
  <c r="EW280" i="2"/>
  <c r="EW284" i="2"/>
  <c r="EW288" i="2"/>
  <c r="EW297" i="2"/>
  <c r="AC130" i="2"/>
  <c r="AG130" i="2"/>
  <c r="AK130" i="2"/>
  <c r="AO130" i="2"/>
  <c r="AS130" i="2"/>
  <c r="AW130" i="2"/>
  <c r="BA130" i="2"/>
  <c r="BE130" i="2"/>
  <c r="BI130" i="2"/>
  <c r="BM130" i="2"/>
  <c r="BQ130" i="2"/>
  <c r="BU130" i="2"/>
  <c r="BY130" i="2"/>
  <c r="CC130" i="2"/>
  <c r="CG130" i="2"/>
  <c r="CK130" i="2"/>
  <c r="CO130" i="2"/>
  <c r="CS130" i="2"/>
  <c r="CW130" i="2"/>
  <c r="DA130" i="2"/>
  <c r="DE130" i="2"/>
  <c r="DI130" i="2"/>
  <c r="DM130" i="2"/>
  <c r="EW296" i="2"/>
  <c r="AD130" i="2"/>
  <c r="AH130" i="2"/>
  <c r="AL130" i="2"/>
  <c r="AP130" i="2"/>
  <c r="AT130" i="2"/>
  <c r="AX130" i="2"/>
  <c r="BB130" i="2"/>
  <c r="BF130" i="2"/>
  <c r="BJ130" i="2"/>
  <c r="BN130" i="2"/>
  <c r="BR130" i="2"/>
  <c r="BV130" i="2"/>
  <c r="BZ130" i="2"/>
  <c r="CD130" i="2"/>
  <c r="CH130" i="2"/>
  <c r="CL130" i="2"/>
  <c r="CP130" i="2"/>
  <c r="CT130" i="2"/>
  <c r="CX130" i="2"/>
  <c r="DB130" i="2"/>
  <c r="DF130" i="2"/>
  <c r="DJ130" i="2"/>
  <c r="EW301" i="2"/>
  <c r="AA130" i="2"/>
  <c r="AE130" i="2"/>
  <c r="AI130" i="2"/>
  <c r="AM130" i="2"/>
  <c r="AQ130" i="2"/>
  <c r="AU130" i="2"/>
  <c r="AY130" i="2"/>
  <c r="BC130" i="2"/>
  <c r="BG130" i="2"/>
  <c r="BK130" i="2"/>
  <c r="BO130" i="2"/>
  <c r="BS130" i="2"/>
  <c r="BW130" i="2"/>
  <c r="CA130" i="2"/>
  <c r="CE130" i="2"/>
  <c r="CI130" i="2"/>
  <c r="CM130" i="2"/>
  <c r="CQ130" i="2"/>
  <c r="CU130" i="2"/>
  <c r="CY130" i="2"/>
  <c r="DC130" i="2"/>
  <c r="DG130" i="2"/>
  <c r="DK130" i="2"/>
  <c r="EW292" i="2"/>
  <c r="EW300" i="2"/>
  <c r="AB130" i="2"/>
  <c r="AF130" i="2"/>
  <c r="AJ130" i="2"/>
  <c r="AN130" i="2"/>
  <c r="AR130" i="2"/>
  <c r="AV130" i="2"/>
  <c r="AZ130" i="2"/>
  <c r="BD130" i="2"/>
  <c r="BH130" i="2"/>
  <c r="BL130" i="2"/>
  <c r="BP130" i="2"/>
  <c r="BT130" i="2"/>
  <c r="BX130" i="2"/>
  <c r="CB130" i="2"/>
  <c r="CF130" i="2"/>
  <c r="CJ130" i="2"/>
  <c r="CN130" i="2"/>
  <c r="CR130" i="2"/>
  <c r="CV130" i="2"/>
  <c r="CZ130" i="2"/>
  <c r="DD130" i="2"/>
  <c r="DH130" i="2"/>
  <c r="DL130" i="2"/>
  <c r="LM140" i="2"/>
  <c r="IL140" i="2"/>
  <c r="IP140" i="2"/>
  <c r="IT140" i="2"/>
  <c r="IX140" i="2"/>
  <c r="JB140" i="2"/>
  <c r="JF140" i="2"/>
  <c r="JJ140" i="2"/>
  <c r="JN140" i="2"/>
  <c r="JR140" i="2"/>
  <c r="JV140" i="2"/>
  <c r="JZ140" i="2"/>
  <c r="KD140" i="2"/>
  <c r="KH140" i="2"/>
  <c r="KL140" i="2"/>
  <c r="KP140" i="2"/>
  <c r="KT140" i="2"/>
  <c r="KX140" i="2"/>
  <c r="LB140" i="2"/>
  <c r="LF140" i="2"/>
  <c r="LJ140" i="2"/>
  <c r="II140" i="2"/>
  <c r="IN140" i="2"/>
  <c r="IS140" i="2"/>
  <c r="IY140" i="2"/>
  <c r="JD140" i="2"/>
  <c r="JI140" i="2"/>
  <c r="JO140" i="2"/>
  <c r="JT140" i="2"/>
  <c r="JY140" i="2"/>
  <c r="KE140" i="2"/>
  <c r="KJ140" i="2"/>
  <c r="KO140" i="2"/>
  <c r="KU140" i="2"/>
  <c r="KZ140" i="2"/>
  <c r="LE140" i="2"/>
  <c r="LK140" i="2"/>
  <c r="IJ140" i="2"/>
  <c r="IO140" i="2"/>
  <c r="IU140" i="2"/>
  <c r="IZ140" i="2"/>
  <c r="JE140" i="2"/>
  <c r="JK140" i="2"/>
  <c r="JP140" i="2"/>
  <c r="JU140" i="2"/>
  <c r="KA140" i="2"/>
  <c r="KF140" i="2"/>
  <c r="KK140" i="2"/>
  <c r="KQ140" i="2"/>
  <c r="KV140" i="2"/>
  <c r="LA140" i="2"/>
  <c r="LG140" i="2"/>
  <c r="LL140" i="2"/>
  <c r="IK140" i="2"/>
  <c r="IQ140" i="2"/>
  <c r="IV140" i="2"/>
  <c r="JA140" i="2"/>
  <c r="JG140" i="2"/>
  <c r="JL140" i="2"/>
  <c r="JQ140" i="2"/>
  <c r="JW140" i="2"/>
  <c r="KB140" i="2"/>
  <c r="KG140" i="2"/>
  <c r="KM140" i="2"/>
  <c r="KR140" i="2"/>
  <c r="KW140" i="2"/>
  <c r="LC140" i="2"/>
  <c r="LH140" i="2"/>
  <c r="IM140" i="2"/>
  <c r="IR140" i="2"/>
  <c r="IW140" i="2"/>
  <c r="JC140" i="2"/>
  <c r="JH140" i="2"/>
  <c r="JM140" i="2"/>
  <c r="JS140" i="2"/>
  <c r="JX140" i="2"/>
  <c r="KC140" i="2"/>
  <c r="KI140" i="2"/>
  <c r="KN140" i="2"/>
  <c r="KS140" i="2"/>
  <c r="KY140" i="2"/>
  <c r="LD140" i="2"/>
  <c r="LI140" i="2"/>
  <c r="GM140" i="2"/>
  <c r="GQ140" i="2"/>
  <c r="GU140" i="2"/>
  <c r="GY140" i="2"/>
  <c r="HC140" i="2"/>
  <c r="HG140" i="2"/>
  <c r="HK140" i="2"/>
  <c r="HO140" i="2"/>
  <c r="HS140" i="2"/>
  <c r="HW140" i="2"/>
  <c r="IA140" i="2"/>
  <c r="IE140" i="2"/>
  <c r="GN140" i="2"/>
  <c r="GR140" i="2"/>
  <c r="GV140" i="2"/>
  <c r="GZ140" i="2"/>
  <c r="HD140" i="2"/>
  <c r="HH140" i="2"/>
  <c r="HL140" i="2"/>
  <c r="HP140" i="2"/>
  <c r="HT140" i="2"/>
  <c r="HX140" i="2"/>
  <c r="IB140" i="2"/>
  <c r="IF140" i="2"/>
  <c r="GO140" i="2"/>
  <c r="GS140" i="2"/>
  <c r="GW140" i="2"/>
  <c r="HA140" i="2"/>
  <c r="HE140" i="2"/>
  <c r="HI140" i="2"/>
  <c r="HM140" i="2"/>
  <c r="HQ140" i="2"/>
  <c r="HU140" i="2"/>
  <c r="HY140" i="2"/>
  <c r="IC140" i="2"/>
  <c r="IG140" i="2"/>
  <c r="GP140" i="2"/>
  <c r="GT140" i="2"/>
  <c r="GX140" i="2"/>
  <c r="HB140" i="2"/>
  <c r="HF140" i="2"/>
  <c r="HJ140" i="2"/>
  <c r="HN140" i="2"/>
  <c r="HR140" i="2"/>
  <c r="HV140" i="2"/>
  <c r="HZ140" i="2"/>
  <c r="ID140" i="2"/>
  <c r="IH140" i="2"/>
  <c r="FG3" i="2"/>
  <c r="DP140" i="2"/>
  <c r="DT140" i="2"/>
  <c r="DX140" i="2"/>
  <c r="EB140" i="2"/>
  <c r="EF140" i="2"/>
  <c r="EJ140" i="2"/>
  <c r="EN140" i="2"/>
  <c r="ER140" i="2"/>
  <c r="EV140" i="2"/>
  <c r="EZ140" i="2"/>
  <c r="FD140" i="2"/>
  <c r="FH140" i="2"/>
  <c r="FL140" i="2"/>
  <c r="FP140" i="2"/>
  <c r="FT140" i="2"/>
  <c r="FX140" i="2"/>
  <c r="GB140" i="2"/>
  <c r="GF140" i="2"/>
  <c r="GJ140" i="2"/>
  <c r="DQ140" i="2"/>
  <c r="DU140" i="2"/>
  <c r="DY140" i="2"/>
  <c r="EC140" i="2"/>
  <c r="EG140" i="2"/>
  <c r="EK140" i="2"/>
  <c r="EO140" i="2"/>
  <c r="ES140" i="2"/>
  <c r="EW140" i="2"/>
  <c r="FA140" i="2"/>
  <c r="FE140" i="2"/>
  <c r="FI140" i="2"/>
  <c r="FM140" i="2"/>
  <c r="FQ140" i="2"/>
  <c r="FU140" i="2"/>
  <c r="FY140" i="2"/>
  <c r="GC140" i="2"/>
  <c r="GG140" i="2"/>
  <c r="GK140" i="2"/>
  <c r="DN140" i="2"/>
  <c r="DR140" i="2"/>
  <c r="DV140" i="2"/>
  <c r="DZ140" i="2"/>
  <c r="ED140" i="2"/>
  <c r="EH140" i="2"/>
  <c r="EL140" i="2"/>
  <c r="EP140" i="2"/>
  <c r="ET140" i="2"/>
  <c r="EX140" i="2"/>
  <c r="FB140" i="2"/>
  <c r="FF140" i="2"/>
  <c r="FJ140" i="2"/>
  <c r="FN140" i="2"/>
  <c r="FR140" i="2"/>
  <c r="FV140" i="2"/>
  <c r="FZ140" i="2"/>
  <c r="GD140" i="2"/>
  <c r="GH140" i="2"/>
  <c r="GL140" i="2"/>
  <c r="DO140" i="2"/>
  <c r="DS140" i="2"/>
  <c r="DW140" i="2"/>
  <c r="EA140" i="2"/>
  <c r="EE140" i="2"/>
  <c r="EI140" i="2"/>
  <c r="EM140" i="2"/>
  <c r="EQ140" i="2"/>
  <c r="EU140" i="2"/>
  <c r="EY140" i="2"/>
  <c r="FC140" i="2"/>
  <c r="FG140" i="2"/>
  <c r="FK140" i="2"/>
  <c r="FO140" i="2"/>
  <c r="FS140" i="2"/>
  <c r="FW140" i="2"/>
  <c r="GA140" i="2"/>
  <c r="GE140" i="2"/>
  <c r="GI140" i="2"/>
  <c r="FG251" i="2"/>
  <c r="FG255" i="2"/>
  <c r="FG259" i="2"/>
  <c r="FG263" i="2"/>
  <c r="FG267" i="2"/>
  <c r="FG271" i="2"/>
  <c r="FG275" i="2"/>
  <c r="FG279" i="2"/>
  <c r="FG283" i="2"/>
  <c r="FG287" i="2"/>
  <c r="FG291" i="2"/>
  <c r="FG252" i="2"/>
  <c r="FG256" i="2"/>
  <c r="FG260" i="2"/>
  <c r="FG264" i="2"/>
  <c r="FG268" i="2"/>
  <c r="FG272" i="2"/>
  <c r="FG276" i="2"/>
  <c r="FG280" i="2"/>
  <c r="FG284" i="2"/>
  <c r="FG288" i="2"/>
  <c r="FG292" i="2"/>
  <c r="FG296" i="2"/>
  <c r="FG300" i="2"/>
  <c r="FG253" i="2"/>
  <c r="FG257" i="2"/>
  <c r="FG261" i="2"/>
  <c r="FG265" i="2"/>
  <c r="FG269" i="2"/>
  <c r="FG273" i="2"/>
  <c r="FG277" i="2"/>
  <c r="FG281" i="2"/>
  <c r="FG285" i="2"/>
  <c r="FG289" i="2"/>
  <c r="FG293" i="2"/>
  <c r="FG297" i="2"/>
  <c r="FG301" i="2"/>
  <c r="FG254" i="2"/>
  <c r="FG258" i="2"/>
  <c r="FG262" i="2"/>
  <c r="FG266" i="2"/>
  <c r="FG270" i="2"/>
  <c r="FG274" i="2"/>
  <c r="FG278" i="2"/>
  <c r="FG282" i="2"/>
  <c r="FG286" i="2"/>
  <c r="FG294" i="2"/>
  <c r="FG295" i="2"/>
  <c r="FG302" i="2"/>
  <c r="FG299" i="2"/>
  <c r="FG290" i="2"/>
  <c r="FG298" i="2"/>
  <c r="LM139" i="2"/>
  <c r="IJ139" i="2"/>
  <c r="IN139" i="2"/>
  <c r="IR139" i="2"/>
  <c r="IV139" i="2"/>
  <c r="IZ139" i="2"/>
  <c r="JD139" i="2"/>
  <c r="JH139" i="2"/>
  <c r="JL139" i="2"/>
  <c r="JP139" i="2"/>
  <c r="JT139" i="2"/>
  <c r="JX139" i="2"/>
  <c r="KB139" i="2"/>
  <c r="KF139" i="2"/>
  <c r="KJ139" i="2"/>
  <c r="KN139" i="2"/>
  <c r="KR139" i="2"/>
  <c r="KV139" i="2"/>
  <c r="KZ139" i="2"/>
  <c r="LD139" i="2"/>
  <c r="LH139" i="2"/>
  <c r="LL139" i="2"/>
  <c r="IL139" i="2"/>
  <c r="IQ139" i="2"/>
  <c r="IW139" i="2"/>
  <c r="JB139" i="2"/>
  <c r="JG139" i="2"/>
  <c r="JM139" i="2"/>
  <c r="JR139" i="2"/>
  <c r="JW139" i="2"/>
  <c r="KC139" i="2"/>
  <c r="KH139" i="2"/>
  <c r="KM139" i="2"/>
  <c r="IM139" i="2"/>
  <c r="IS139" i="2"/>
  <c r="IX139" i="2"/>
  <c r="JC139" i="2"/>
  <c r="JI139" i="2"/>
  <c r="JN139" i="2"/>
  <c r="JS139" i="2"/>
  <c r="JY139" i="2"/>
  <c r="KD139" i="2"/>
  <c r="KI139" i="2"/>
  <c r="KO139" i="2"/>
  <c r="II139" i="2"/>
  <c r="IO139" i="2"/>
  <c r="IT139" i="2"/>
  <c r="IY139" i="2"/>
  <c r="JE139" i="2"/>
  <c r="JJ139" i="2"/>
  <c r="JO139" i="2"/>
  <c r="JU139" i="2"/>
  <c r="JZ139" i="2"/>
  <c r="KE139" i="2"/>
  <c r="KK139" i="2"/>
  <c r="KP139" i="2"/>
  <c r="IK139" i="2"/>
  <c r="IP139" i="2"/>
  <c r="IU139" i="2"/>
  <c r="JA139" i="2"/>
  <c r="JF139" i="2"/>
  <c r="JK139" i="2"/>
  <c r="JQ139" i="2"/>
  <c r="JV139" i="2"/>
  <c r="KA139" i="2"/>
  <c r="KG139" i="2"/>
  <c r="KL139" i="2"/>
  <c r="KQ139" i="2"/>
  <c r="KW139" i="2"/>
  <c r="LB139" i="2"/>
  <c r="LG139" i="2"/>
  <c r="KS139" i="2"/>
  <c r="KX139" i="2"/>
  <c r="LC139" i="2"/>
  <c r="LI139" i="2"/>
  <c r="KT139" i="2"/>
  <c r="KY139" i="2"/>
  <c r="LE139" i="2"/>
  <c r="LJ139" i="2"/>
  <c r="KU139" i="2"/>
  <c r="LA139" i="2"/>
  <c r="LF139" i="2"/>
  <c r="LK139" i="2"/>
  <c r="GM139" i="2"/>
  <c r="GQ139" i="2"/>
  <c r="GU139" i="2"/>
  <c r="GY139" i="2"/>
  <c r="HC139" i="2"/>
  <c r="HG139" i="2"/>
  <c r="HK139" i="2"/>
  <c r="HO139" i="2"/>
  <c r="HS139" i="2"/>
  <c r="HW139" i="2"/>
  <c r="IA139" i="2"/>
  <c r="IE139" i="2"/>
  <c r="GN139" i="2"/>
  <c r="GR139" i="2"/>
  <c r="GV139" i="2"/>
  <c r="GZ139" i="2"/>
  <c r="HD139" i="2"/>
  <c r="HH139" i="2"/>
  <c r="HL139" i="2"/>
  <c r="HP139" i="2"/>
  <c r="HT139" i="2"/>
  <c r="HX139" i="2"/>
  <c r="IB139" i="2"/>
  <c r="IF139" i="2"/>
  <c r="GO139" i="2"/>
  <c r="GS139" i="2"/>
  <c r="GW139" i="2"/>
  <c r="HA139" i="2"/>
  <c r="HE139" i="2"/>
  <c r="HI139" i="2"/>
  <c r="HM139" i="2"/>
  <c r="HQ139" i="2"/>
  <c r="HU139" i="2"/>
  <c r="HY139" i="2"/>
  <c r="IC139" i="2"/>
  <c r="IG139" i="2"/>
  <c r="GP139" i="2"/>
  <c r="GT139" i="2"/>
  <c r="GX139" i="2"/>
  <c r="HB139" i="2"/>
  <c r="HF139" i="2"/>
  <c r="HJ139" i="2"/>
  <c r="HN139" i="2"/>
  <c r="HR139" i="2"/>
  <c r="HV139" i="2"/>
  <c r="HZ139" i="2"/>
  <c r="ID139" i="2"/>
  <c r="IH139" i="2"/>
  <c r="FF3" i="2"/>
  <c r="DQ139" i="2"/>
  <c r="DU139" i="2"/>
  <c r="DY139" i="2"/>
  <c r="EC139" i="2"/>
  <c r="EG139" i="2"/>
  <c r="EK139" i="2"/>
  <c r="EO139" i="2"/>
  <c r="ES139" i="2"/>
  <c r="EW139" i="2"/>
  <c r="FA139" i="2"/>
  <c r="FE139" i="2"/>
  <c r="FI139" i="2"/>
  <c r="FM139" i="2"/>
  <c r="FQ139" i="2"/>
  <c r="FU139" i="2"/>
  <c r="FY139" i="2"/>
  <c r="GC139" i="2"/>
  <c r="GG139" i="2"/>
  <c r="GK139" i="2"/>
  <c r="DN139" i="2"/>
  <c r="DR139" i="2"/>
  <c r="DV139" i="2"/>
  <c r="DZ139" i="2"/>
  <c r="ED139" i="2"/>
  <c r="EH139" i="2"/>
  <c r="EL139" i="2"/>
  <c r="EP139" i="2"/>
  <c r="ET139" i="2"/>
  <c r="EX139" i="2"/>
  <c r="FB139" i="2"/>
  <c r="FF139" i="2"/>
  <c r="FJ139" i="2"/>
  <c r="FN139" i="2"/>
  <c r="FR139" i="2"/>
  <c r="FV139" i="2"/>
  <c r="FZ139" i="2"/>
  <c r="GD139" i="2"/>
  <c r="GH139" i="2"/>
  <c r="GL139" i="2"/>
  <c r="DO139" i="2"/>
  <c r="DS139" i="2"/>
  <c r="DW139" i="2"/>
  <c r="EA139" i="2"/>
  <c r="EE139" i="2"/>
  <c r="EI139" i="2"/>
  <c r="EM139" i="2"/>
  <c r="EQ139" i="2"/>
  <c r="EU139" i="2"/>
  <c r="EY139" i="2"/>
  <c r="FC139" i="2"/>
  <c r="FG139" i="2"/>
  <c r="FK139" i="2"/>
  <c r="FO139" i="2"/>
  <c r="FS139" i="2"/>
  <c r="FW139" i="2"/>
  <c r="GA139" i="2"/>
  <c r="GE139" i="2"/>
  <c r="GI139" i="2"/>
  <c r="DP139" i="2"/>
  <c r="DT139" i="2"/>
  <c r="DX139" i="2"/>
  <c r="EB139" i="2"/>
  <c r="EF139" i="2"/>
  <c r="EJ139" i="2"/>
  <c r="EN139" i="2"/>
  <c r="ER139" i="2"/>
  <c r="EV139" i="2"/>
  <c r="EZ139" i="2"/>
  <c r="FD139" i="2"/>
  <c r="FH139" i="2"/>
  <c r="FL139" i="2"/>
  <c r="FP139" i="2"/>
  <c r="FT139" i="2"/>
  <c r="FX139" i="2"/>
  <c r="GB139" i="2"/>
  <c r="GF139" i="2"/>
  <c r="GJ139" i="2"/>
  <c r="FF252" i="2"/>
  <c r="FF256" i="2"/>
  <c r="FF260" i="2"/>
  <c r="FF264" i="2"/>
  <c r="FF268" i="2"/>
  <c r="FF272" i="2"/>
  <c r="FF276" i="2"/>
  <c r="FF280" i="2"/>
  <c r="FF284" i="2"/>
  <c r="FF288" i="2"/>
  <c r="FF292" i="2"/>
  <c r="FF253" i="2"/>
  <c r="FF257" i="2"/>
  <c r="FF261" i="2"/>
  <c r="FF265" i="2"/>
  <c r="FF269" i="2"/>
  <c r="FF273" i="2"/>
  <c r="FF277" i="2"/>
  <c r="FF281" i="2"/>
  <c r="FF285" i="2"/>
  <c r="FF289" i="2"/>
  <c r="FF293" i="2"/>
  <c r="FF297" i="2"/>
  <c r="FF301" i="2"/>
  <c r="FF254" i="2"/>
  <c r="FF258" i="2"/>
  <c r="FF262" i="2"/>
  <c r="FF266" i="2"/>
  <c r="FF270" i="2"/>
  <c r="FF274" i="2"/>
  <c r="FF278" i="2"/>
  <c r="FF282" i="2"/>
  <c r="FF286" i="2"/>
  <c r="FF290" i="2"/>
  <c r="FF294" i="2"/>
  <c r="FF298" i="2"/>
  <c r="FF302" i="2"/>
  <c r="FF251" i="2"/>
  <c r="FF255" i="2"/>
  <c r="FF259" i="2"/>
  <c r="FF263" i="2"/>
  <c r="FF267" i="2"/>
  <c r="FF271" i="2"/>
  <c r="FF275" i="2"/>
  <c r="FF279" i="2"/>
  <c r="FF283" i="2"/>
  <c r="FF287" i="2"/>
  <c r="FF300" i="2"/>
  <c r="FF299" i="2"/>
  <c r="FF291" i="2"/>
  <c r="FF296" i="2"/>
  <c r="FF295" i="2"/>
  <c r="LM185" i="2"/>
  <c r="IJ185" i="2"/>
  <c r="IN185" i="2"/>
  <c r="IR185" i="2"/>
  <c r="IV185" i="2"/>
  <c r="IZ185" i="2"/>
  <c r="JD185" i="2"/>
  <c r="JH185" i="2"/>
  <c r="JL185" i="2"/>
  <c r="JP185" i="2"/>
  <c r="JT185" i="2"/>
  <c r="JX185" i="2"/>
  <c r="KB185" i="2"/>
  <c r="KF185" i="2"/>
  <c r="KJ185" i="2"/>
  <c r="KN185" i="2"/>
  <c r="KR185" i="2"/>
  <c r="KV185" i="2"/>
  <c r="KZ185" i="2"/>
  <c r="LD185" i="2"/>
  <c r="LH185" i="2"/>
  <c r="LL185" i="2"/>
  <c r="IK185" i="2"/>
  <c r="IO185" i="2"/>
  <c r="IS185" i="2"/>
  <c r="IW185" i="2"/>
  <c r="JA185" i="2"/>
  <c r="JE185" i="2"/>
  <c r="JI185" i="2"/>
  <c r="JM185" i="2"/>
  <c r="JQ185" i="2"/>
  <c r="JU185" i="2"/>
  <c r="JY185" i="2"/>
  <c r="KC185" i="2"/>
  <c r="KG185" i="2"/>
  <c r="KK185" i="2"/>
  <c r="KO185" i="2"/>
  <c r="KS185" i="2"/>
  <c r="KW185" i="2"/>
  <c r="LA185" i="2"/>
  <c r="LE185" i="2"/>
  <c r="LI185" i="2"/>
  <c r="II185" i="2"/>
  <c r="IM185" i="2"/>
  <c r="IQ185" i="2"/>
  <c r="IU185" i="2"/>
  <c r="IY185" i="2"/>
  <c r="JC185" i="2"/>
  <c r="JG185" i="2"/>
  <c r="JK185" i="2"/>
  <c r="JO185" i="2"/>
  <c r="JS185" i="2"/>
  <c r="JW185" i="2"/>
  <c r="KA185" i="2"/>
  <c r="KE185" i="2"/>
  <c r="KI185" i="2"/>
  <c r="KM185" i="2"/>
  <c r="KQ185" i="2"/>
  <c r="KU185" i="2"/>
  <c r="KY185" i="2"/>
  <c r="LC185" i="2"/>
  <c r="LG185" i="2"/>
  <c r="LK185" i="2"/>
  <c r="IX185" i="2"/>
  <c r="JN185" i="2"/>
  <c r="KD185" i="2"/>
  <c r="KT185" i="2"/>
  <c r="LJ185" i="2"/>
  <c r="IL185" i="2"/>
  <c r="JB185" i="2"/>
  <c r="JR185" i="2"/>
  <c r="KH185" i="2"/>
  <c r="KX185" i="2"/>
  <c r="IP185" i="2"/>
  <c r="JF185" i="2"/>
  <c r="JV185" i="2"/>
  <c r="KL185" i="2"/>
  <c r="LB185" i="2"/>
  <c r="IT185" i="2"/>
  <c r="JJ185" i="2"/>
  <c r="JZ185" i="2"/>
  <c r="KP185" i="2"/>
  <c r="LF185" i="2"/>
  <c r="GZ3" i="2"/>
  <c r="GM185" i="2"/>
  <c r="GQ185" i="2"/>
  <c r="GU185" i="2"/>
  <c r="GY185" i="2"/>
  <c r="HC185" i="2"/>
  <c r="HG185" i="2"/>
  <c r="HK185" i="2"/>
  <c r="HO185" i="2"/>
  <c r="HS185" i="2"/>
  <c r="HW185" i="2"/>
  <c r="IA185" i="2"/>
  <c r="IE185" i="2"/>
  <c r="GN185" i="2"/>
  <c r="GR185" i="2"/>
  <c r="GV185" i="2"/>
  <c r="GZ185" i="2"/>
  <c r="HD185" i="2"/>
  <c r="HH185" i="2"/>
  <c r="HL185" i="2"/>
  <c r="HP185" i="2"/>
  <c r="HT185" i="2"/>
  <c r="HX185" i="2"/>
  <c r="IB185" i="2"/>
  <c r="IF185" i="2"/>
  <c r="GO185" i="2"/>
  <c r="GS185" i="2"/>
  <c r="GW185" i="2"/>
  <c r="HA185" i="2"/>
  <c r="HE185" i="2"/>
  <c r="HI185" i="2"/>
  <c r="HM185" i="2"/>
  <c r="HQ185" i="2"/>
  <c r="HU185" i="2"/>
  <c r="HY185" i="2"/>
  <c r="IC185" i="2"/>
  <c r="IG185" i="2"/>
  <c r="GP185" i="2"/>
  <c r="GT185" i="2"/>
  <c r="GX185" i="2"/>
  <c r="HB185" i="2"/>
  <c r="HF185" i="2"/>
  <c r="HJ185" i="2"/>
  <c r="HN185" i="2"/>
  <c r="HR185" i="2"/>
  <c r="HV185" i="2"/>
  <c r="HZ185" i="2"/>
  <c r="ID185" i="2"/>
  <c r="IH185" i="2"/>
  <c r="GZ251" i="2"/>
  <c r="GZ252" i="2"/>
  <c r="GZ253" i="2"/>
  <c r="GZ254" i="2"/>
  <c r="GZ255" i="2"/>
  <c r="GZ256" i="2"/>
  <c r="GZ257" i="2"/>
  <c r="GZ258" i="2"/>
  <c r="GZ259" i="2"/>
  <c r="GZ260" i="2"/>
  <c r="GZ261" i="2"/>
  <c r="GZ262" i="2"/>
  <c r="GZ263" i="2"/>
  <c r="GZ264" i="2"/>
  <c r="GZ265" i="2"/>
  <c r="GZ266" i="2"/>
  <c r="GZ267" i="2"/>
  <c r="GZ268" i="2"/>
  <c r="GZ269" i="2"/>
  <c r="GZ270" i="2"/>
  <c r="GZ271" i="2"/>
  <c r="GZ272" i="2"/>
  <c r="GZ273" i="2"/>
  <c r="GZ274" i="2"/>
  <c r="GZ275" i="2"/>
  <c r="GZ276" i="2"/>
  <c r="GZ277" i="2"/>
  <c r="GZ278" i="2"/>
  <c r="GZ279" i="2"/>
  <c r="GZ280" i="2"/>
  <c r="GZ281" i="2"/>
  <c r="GZ282" i="2"/>
  <c r="GZ283" i="2"/>
  <c r="GZ284" i="2"/>
  <c r="GZ285" i="2"/>
  <c r="GZ286" i="2"/>
  <c r="GZ287" i="2"/>
  <c r="GZ288" i="2"/>
  <c r="GZ289" i="2"/>
  <c r="GZ290" i="2"/>
  <c r="GZ291" i="2"/>
  <c r="GZ292" i="2"/>
  <c r="GZ293" i="2"/>
  <c r="GZ294" i="2"/>
  <c r="GZ295" i="2"/>
  <c r="GZ296" i="2"/>
  <c r="GZ297" i="2"/>
  <c r="GZ298" i="2"/>
  <c r="GZ299" i="2"/>
  <c r="GZ300" i="2"/>
  <c r="GZ301" i="2"/>
  <c r="GZ302" i="2"/>
  <c r="DO185" i="2"/>
  <c r="DS185" i="2"/>
  <c r="DW185" i="2"/>
  <c r="EA185" i="2"/>
  <c r="EE185" i="2"/>
  <c r="EI185" i="2"/>
  <c r="EM185" i="2"/>
  <c r="EQ185" i="2"/>
  <c r="EU185" i="2"/>
  <c r="EY185" i="2"/>
  <c r="FC185" i="2"/>
  <c r="FG185" i="2"/>
  <c r="FK185" i="2"/>
  <c r="FO185" i="2"/>
  <c r="FS185" i="2"/>
  <c r="FW185" i="2"/>
  <c r="GA185" i="2"/>
  <c r="GE185" i="2"/>
  <c r="GI185" i="2"/>
  <c r="DP185" i="2"/>
  <c r="DT185" i="2"/>
  <c r="DX185" i="2"/>
  <c r="EB185" i="2"/>
  <c r="EF185" i="2"/>
  <c r="EJ185" i="2"/>
  <c r="EN185" i="2"/>
  <c r="ER185" i="2"/>
  <c r="EV185" i="2"/>
  <c r="EZ185" i="2"/>
  <c r="FD185" i="2"/>
  <c r="FH185" i="2"/>
  <c r="FL185" i="2"/>
  <c r="FP185" i="2"/>
  <c r="FT185" i="2"/>
  <c r="FX185" i="2"/>
  <c r="GB185" i="2"/>
  <c r="GF185" i="2"/>
  <c r="GJ185" i="2"/>
  <c r="DQ185" i="2"/>
  <c r="DU185" i="2"/>
  <c r="DY185" i="2"/>
  <c r="EC185" i="2"/>
  <c r="EG185" i="2"/>
  <c r="EK185" i="2"/>
  <c r="EO185" i="2"/>
  <c r="ES185" i="2"/>
  <c r="EW185" i="2"/>
  <c r="FA185" i="2"/>
  <c r="FE185" i="2"/>
  <c r="FI185" i="2"/>
  <c r="FM185" i="2"/>
  <c r="FQ185" i="2"/>
  <c r="FU185" i="2"/>
  <c r="FY185" i="2"/>
  <c r="GC185" i="2"/>
  <c r="GG185" i="2"/>
  <c r="GK185" i="2"/>
  <c r="DN185" i="2"/>
  <c r="DR185" i="2"/>
  <c r="DV185" i="2"/>
  <c r="DZ185" i="2"/>
  <c r="ED185" i="2"/>
  <c r="EH185" i="2"/>
  <c r="EL185" i="2"/>
  <c r="EP185" i="2"/>
  <c r="ET185" i="2"/>
  <c r="EX185" i="2"/>
  <c r="FB185" i="2"/>
  <c r="FF185" i="2"/>
  <c r="FJ185" i="2"/>
  <c r="FN185" i="2"/>
  <c r="FR185" i="2"/>
  <c r="FV185" i="2"/>
  <c r="FZ185" i="2"/>
  <c r="GD185" i="2"/>
  <c r="GH185" i="2"/>
  <c r="GL185" i="2"/>
  <c r="LM153" i="2"/>
  <c r="IJ153" i="2"/>
  <c r="IN153" i="2"/>
  <c r="IR153" i="2"/>
  <c r="IV153" i="2"/>
  <c r="IZ153" i="2"/>
  <c r="JD153" i="2"/>
  <c r="JH153" i="2"/>
  <c r="JL153" i="2"/>
  <c r="JP153" i="2"/>
  <c r="JT153" i="2"/>
  <c r="JX153" i="2"/>
  <c r="KB153" i="2"/>
  <c r="KF153" i="2"/>
  <c r="KJ153" i="2"/>
  <c r="KN153" i="2"/>
  <c r="KR153" i="2"/>
  <c r="KV153" i="2"/>
  <c r="KZ153" i="2"/>
  <c r="LD153" i="2"/>
  <c r="LH153" i="2"/>
  <c r="LL153" i="2"/>
  <c r="IK153" i="2"/>
  <c r="IO153" i="2"/>
  <c r="IS153" i="2"/>
  <c r="IW153" i="2"/>
  <c r="JA153" i="2"/>
  <c r="JE153" i="2"/>
  <c r="JI153" i="2"/>
  <c r="JM153" i="2"/>
  <c r="JQ153" i="2"/>
  <c r="JU153" i="2"/>
  <c r="JY153" i="2"/>
  <c r="KC153" i="2"/>
  <c r="KG153" i="2"/>
  <c r="KK153" i="2"/>
  <c r="KO153" i="2"/>
  <c r="KS153" i="2"/>
  <c r="KW153" i="2"/>
  <c r="LA153" i="2"/>
  <c r="LE153" i="2"/>
  <c r="LI153" i="2"/>
  <c r="IL153" i="2"/>
  <c r="IP153" i="2"/>
  <c r="IT153" i="2"/>
  <c r="IX153" i="2"/>
  <c r="JB153" i="2"/>
  <c r="JF153" i="2"/>
  <c r="JJ153" i="2"/>
  <c r="JN153" i="2"/>
  <c r="JR153" i="2"/>
  <c r="JV153" i="2"/>
  <c r="JZ153" i="2"/>
  <c r="KD153" i="2"/>
  <c r="KH153" i="2"/>
  <c r="KL153" i="2"/>
  <c r="KP153" i="2"/>
  <c r="KT153" i="2"/>
  <c r="KX153" i="2"/>
  <c r="LB153" i="2"/>
  <c r="LF153" i="2"/>
  <c r="LJ153" i="2"/>
  <c r="II153" i="2"/>
  <c r="IM153" i="2"/>
  <c r="IQ153" i="2"/>
  <c r="IU153" i="2"/>
  <c r="IY153" i="2"/>
  <c r="JC153" i="2"/>
  <c r="JG153" i="2"/>
  <c r="JK153" i="2"/>
  <c r="JO153" i="2"/>
  <c r="JS153" i="2"/>
  <c r="JW153" i="2"/>
  <c r="KA153" i="2"/>
  <c r="KE153" i="2"/>
  <c r="KI153" i="2"/>
  <c r="KM153" i="2"/>
  <c r="KQ153" i="2"/>
  <c r="KU153" i="2"/>
  <c r="KY153" i="2"/>
  <c r="LC153" i="2"/>
  <c r="LG153" i="2"/>
  <c r="LK153" i="2"/>
  <c r="GM153" i="2"/>
  <c r="GQ153" i="2"/>
  <c r="GU153" i="2"/>
  <c r="GY153" i="2"/>
  <c r="HC153" i="2"/>
  <c r="HG153" i="2"/>
  <c r="HK153" i="2"/>
  <c r="HO153" i="2"/>
  <c r="HS153" i="2"/>
  <c r="HW153" i="2"/>
  <c r="IA153" i="2"/>
  <c r="IE153" i="2"/>
  <c r="GN153" i="2"/>
  <c r="GR153" i="2"/>
  <c r="GV153" i="2"/>
  <c r="GZ153" i="2"/>
  <c r="HD153" i="2"/>
  <c r="HH153" i="2"/>
  <c r="HL153" i="2"/>
  <c r="HP153" i="2"/>
  <c r="HT153" i="2"/>
  <c r="HX153" i="2"/>
  <c r="IB153" i="2"/>
  <c r="IF153" i="2"/>
  <c r="GO153" i="2"/>
  <c r="GS153" i="2"/>
  <c r="GW153" i="2"/>
  <c r="HA153" i="2"/>
  <c r="HE153" i="2"/>
  <c r="HI153" i="2"/>
  <c r="HM153" i="2"/>
  <c r="HQ153" i="2"/>
  <c r="HU153" i="2"/>
  <c r="HY153" i="2"/>
  <c r="IC153" i="2"/>
  <c r="IG153" i="2"/>
  <c r="GP153" i="2"/>
  <c r="GT153" i="2"/>
  <c r="GX153" i="2"/>
  <c r="HB153" i="2"/>
  <c r="HF153" i="2"/>
  <c r="HJ153" i="2"/>
  <c r="HN153" i="2"/>
  <c r="HR153" i="2"/>
  <c r="HV153" i="2"/>
  <c r="HZ153" i="2"/>
  <c r="ID153" i="2"/>
  <c r="IH153" i="2"/>
  <c r="FT3" i="2"/>
  <c r="DO153" i="2"/>
  <c r="DS153" i="2"/>
  <c r="DW153" i="2"/>
  <c r="EA153" i="2"/>
  <c r="EE153" i="2"/>
  <c r="EI153" i="2"/>
  <c r="EM153" i="2"/>
  <c r="EQ153" i="2"/>
  <c r="EU153" i="2"/>
  <c r="EY153" i="2"/>
  <c r="FC153" i="2"/>
  <c r="FG153" i="2"/>
  <c r="FK153" i="2"/>
  <c r="FO153" i="2"/>
  <c r="FS153" i="2"/>
  <c r="FW153" i="2"/>
  <c r="GA153" i="2"/>
  <c r="GE153" i="2"/>
  <c r="GI153" i="2"/>
  <c r="DP153" i="2"/>
  <c r="DT153" i="2"/>
  <c r="DX153" i="2"/>
  <c r="EB153" i="2"/>
  <c r="EF153" i="2"/>
  <c r="EJ153" i="2"/>
  <c r="EN153" i="2"/>
  <c r="ER153" i="2"/>
  <c r="EV153" i="2"/>
  <c r="EZ153" i="2"/>
  <c r="FD153" i="2"/>
  <c r="FH153" i="2"/>
  <c r="FL153" i="2"/>
  <c r="FP153" i="2"/>
  <c r="FT153" i="2"/>
  <c r="FX153" i="2"/>
  <c r="GB153" i="2"/>
  <c r="GF153" i="2"/>
  <c r="GJ153" i="2"/>
  <c r="DQ153" i="2"/>
  <c r="DU153" i="2"/>
  <c r="DY153" i="2"/>
  <c r="EC153" i="2"/>
  <c r="EG153" i="2"/>
  <c r="EK153" i="2"/>
  <c r="EO153" i="2"/>
  <c r="ES153" i="2"/>
  <c r="EW153" i="2"/>
  <c r="FA153" i="2"/>
  <c r="FE153" i="2"/>
  <c r="FI153" i="2"/>
  <c r="FM153" i="2"/>
  <c r="FQ153" i="2"/>
  <c r="FU153" i="2"/>
  <c r="FY153" i="2"/>
  <c r="GC153" i="2"/>
  <c r="GG153" i="2"/>
  <c r="GK153" i="2"/>
  <c r="DN153" i="2"/>
  <c r="DR153" i="2"/>
  <c r="DV153" i="2"/>
  <c r="DZ153" i="2"/>
  <c r="ED153" i="2"/>
  <c r="EH153" i="2"/>
  <c r="EL153" i="2"/>
  <c r="EP153" i="2"/>
  <c r="ET153" i="2"/>
  <c r="EX153" i="2"/>
  <c r="FB153" i="2"/>
  <c r="FF153" i="2"/>
  <c r="FJ153" i="2"/>
  <c r="FN153" i="2"/>
  <c r="FR153" i="2"/>
  <c r="FV153" i="2"/>
  <c r="FZ153" i="2"/>
  <c r="GD153" i="2"/>
  <c r="GH153" i="2"/>
  <c r="GL153" i="2"/>
  <c r="FT254" i="2"/>
  <c r="FT258" i="2"/>
  <c r="FT262" i="2"/>
  <c r="FT266" i="2"/>
  <c r="FT270" i="2"/>
  <c r="FT274" i="2"/>
  <c r="FT278" i="2"/>
  <c r="FT282" i="2"/>
  <c r="FT286" i="2"/>
  <c r="FT290" i="2"/>
  <c r="FT294" i="2"/>
  <c r="FT251" i="2"/>
  <c r="FT255" i="2"/>
  <c r="FT259" i="2"/>
  <c r="FT263" i="2"/>
  <c r="FT267" i="2"/>
  <c r="FT271" i="2"/>
  <c r="FT275" i="2"/>
  <c r="FT279" i="2"/>
  <c r="FT283" i="2"/>
  <c r="FT287" i="2"/>
  <c r="FT291" i="2"/>
  <c r="FT295" i="2"/>
  <c r="FT299" i="2"/>
  <c r="FT252" i="2"/>
  <c r="FT256" i="2"/>
  <c r="FT260" i="2"/>
  <c r="FT264" i="2"/>
  <c r="FT268" i="2"/>
  <c r="FT272" i="2"/>
  <c r="FT276" i="2"/>
  <c r="FT280" i="2"/>
  <c r="FT284" i="2"/>
  <c r="FT288" i="2"/>
  <c r="FT292" i="2"/>
  <c r="FT296" i="2"/>
  <c r="FT300" i="2"/>
  <c r="FT253" i="2"/>
  <c r="FT257" i="2"/>
  <c r="FT261" i="2"/>
  <c r="FT265" i="2"/>
  <c r="FT269" i="2"/>
  <c r="FT273" i="2"/>
  <c r="FT277" i="2"/>
  <c r="FT281" i="2"/>
  <c r="FT285" i="2"/>
  <c r="FT293" i="2"/>
  <c r="FT302" i="2"/>
  <c r="FT301" i="2"/>
  <c r="FT298" i="2"/>
  <c r="FT289" i="2"/>
  <c r="FT297" i="2"/>
  <c r="LM151" i="2"/>
  <c r="IJ151" i="2"/>
  <c r="IN151" i="2"/>
  <c r="IR151" i="2"/>
  <c r="IV151" i="2"/>
  <c r="IZ151" i="2"/>
  <c r="JD151" i="2"/>
  <c r="JH151" i="2"/>
  <c r="JL151" i="2"/>
  <c r="JP151" i="2"/>
  <c r="JT151" i="2"/>
  <c r="JX151" i="2"/>
  <c r="KB151" i="2"/>
  <c r="KF151" i="2"/>
  <c r="KJ151" i="2"/>
  <c r="KN151" i="2"/>
  <c r="KR151" i="2"/>
  <c r="KV151" i="2"/>
  <c r="KZ151" i="2"/>
  <c r="LD151" i="2"/>
  <c r="LH151" i="2"/>
  <c r="LL151" i="2"/>
  <c r="IK151" i="2"/>
  <c r="IO151" i="2"/>
  <c r="IS151" i="2"/>
  <c r="IW151" i="2"/>
  <c r="JA151" i="2"/>
  <c r="JE151" i="2"/>
  <c r="JI151" i="2"/>
  <c r="JM151" i="2"/>
  <c r="JQ151" i="2"/>
  <c r="JU151" i="2"/>
  <c r="JY151" i="2"/>
  <c r="KC151" i="2"/>
  <c r="KG151" i="2"/>
  <c r="KK151" i="2"/>
  <c r="KO151" i="2"/>
  <c r="KS151" i="2"/>
  <c r="KW151" i="2"/>
  <c r="LA151" i="2"/>
  <c r="LE151" i="2"/>
  <c r="LI151" i="2"/>
  <c r="IL151" i="2"/>
  <c r="IP151" i="2"/>
  <c r="IT151" i="2"/>
  <c r="IX151" i="2"/>
  <c r="JB151" i="2"/>
  <c r="JF151" i="2"/>
  <c r="JJ151" i="2"/>
  <c r="JN151" i="2"/>
  <c r="JR151" i="2"/>
  <c r="JV151" i="2"/>
  <c r="JZ151" i="2"/>
  <c r="KD151" i="2"/>
  <c r="KH151" i="2"/>
  <c r="KL151" i="2"/>
  <c r="KP151" i="2"/>
  <c r="KT151" i="2"/>
  <c r="KX151" i="2"/>
  <c r="LB151" i="2"/>
  <c r="LF151" i="2"/>
  <c r="LJ151" i="2"/>
  <c r="II151" i="2"/>
  <c r="IM151" i="2"/>
  <c r="IQ151" i="2"/>
  <c r="IU151" i="2"/>
  <c r="IY151" i="2"/>
  <c r="JC151" i="2"/>
  <c r="JG151" i="2"/>
  <c r="JK151" i="2"/>
  <c r="JO151" i="2"/>
  <c r="JS151" i="2"/>
  <c r="JW151" i="2"/>
  <c r="KA151" i="2"/>
  <c r="KE151" i="2"/>
  <c r="KI151" i="2"/>
  <c r="KM151" i="2"/>
  <c r="KQ151" i="2"/>
  <c r="KU151" i="2"/>
  <c r="KY151" i="2"/>
  <c r="LC151" i="2"/>
  <c r="LG151" i="2"/>
  <c r="LK151" i="2"/>
  <c r="GM151" i="2"/>
  <c r="GQ151" i="2"/>
  <c r="GU151" i="2"/>
  <c r="GY151" i="2"/>
  <c r="HC151" i="2"/>
  <c r="HG151" i="2"/>
  <c r="HK151" i="2"/>
  <c r="HO151" i="2"/>
  <c r="HS151" i="2"/>
  <c r="HW151" i="2"/>
  <c r="IA151" i="2"/>
  <c r="IE151" i="2"/>
  <c r="GN151" i="2"/>
  <c r="GR151" i="2"/>
  <c r="GV151" i="2"/>
  <c r="GZ151" i="2"/>
  <c r="HD151" i="2"/>
  <c r="HH151" i="2"/>
  <c r="HL151" i="2"/>
  <c r="HP151" i="2"/>
  <c r="HT151" i="2"/>
  <c r="HX151" i="2"/>
  <c r="IB151" i="2"/>
  <c r="IF151" i="2"/>
  <c r="GO151" i="2"/>
  <c r="GS151" i="2"/>
  <c r="GW151" i="2"/>
  <c r="HA151" i="2"/>
  <c r="HE151" i="2"/>
  <c r="HI151" i="2"/>
  <c r="HM151" i="2"/>
  <c r="HQ151" i="2"/>
  <c r="HU151" i="2"/>
  <c r="HY151" i="2"/>
  <c r="IC151" i="2"/>
  <c r="IG151" i="2"/>
  <c r="GP151" i="2"/>
  <c r="GT151" i="2"/>
  <c r="GX151" i="2"/>
  <c r="HB151" i="2"/>
  <c r="HF151" i="2"/>
  <c r="HJ151" i="2"/>
  <c r="HN151" i="2"/>
  <c r="HR151" i="2"/>
  <c r="HV151" i="2"/>
  <c r="HZ151" i="2"/>
  <c r="ID151" i="2"/>
  <c r="IH151" i="2"/>
  <c r="FR3" i="2"/>
  <c r="DQ151" i="2"/>
  <c r="DU151" i="2"/>
  <c r="DY151" i="2"/>
  <c r="EC151" i="2"/>
  <c r="EG151" i="2"/>
  <c r="EK151" i="2"/>
  <c r="EO151" i="2"/>
  <c r="ES151" i="2"/>
  <c r="EW151" i="2"/>
  <c r="FA151" i="2"/>
  <c r="FE151" i="2"/>
  <c r="FI151" i="2"/>
  <c r="FM151" i="2"/>
  <c r="FQ151" i="2"/>
  <c r="FU151" i="2"/>
  <c r="FY151" i="2"/>
  <c r="GC151" i="2"/>
  <c r="GG151" i="2"/>
  <c r="GK151" i="2"/>
  <c r="DN151" i="2"/>
  <c r="DR151" i="2"/>
  <c r="DV151" i="2"/>
  <c r="DZ151" i="2"/>
  <c r="ED151" i="2"/>
  <c r="EH151" i="2"/>
  <c r="EL151" i="2"/>
  <c r="EP151" i="2"/>
  <c r="ET151" i="2"/>
  <c r="EX151" i="2"/>
  <c r="FB151" i="2"/>
  <c r="FF151" i="2"/>
  <c r="FJ151" i="2"/>
  <c r="FN151" i="2"/>
  <c r="FR151" i="2"/>
  <c r="FV151" i="2"/>
  <c r="FZ151" i="2"/>
  <c r="GD151" i="2"/>
  <c r="GH151" i="2"/>
  <c r="GL151" i="2"/>
  <c r="DO151" i="2"/>
  <c r="DS151" i="2"/>
  <c r="DW151" i="2"/>
  <c r="EA151" i="2"/>
  <c r="EE151" i="2"/>
  <c r="EI151" i="2"/>
  <c r="EM151" i="2"/>
  <c r="EQ151" i="2"/>
  <c r="EU151" i="2"/>
  <c r="EY151" i="2"/>
  <c r="FC151" i="2"/>
  <c r="FG151" i="2"/>
  <c r="FK151" i="2"/>
  <c r="FO151" i="2"/>
  <c r="FS151" i="2"/>
  <c r="FW151" i="2"/>
  <c r="GA151" i="2"/>
  <c r="GE151" i="2"/>
  <c r="GI151" i="2"/>
  <c r="DP151" i="2"/>
  <c r="DT151" i="2"/>
  <c r="DX151" i="2"/>
  <c r="EB151" i="2"/>
  <c r="EF151" i="2"/>
  <c r="EJ151" i="2"/>
  <c r="EN151" i="2"/>
  <c r="ER151" i="2"/>
  <c r="EV151" i="2"/>
  <c r="EZ151" i="2"/>
  <c r="FD151" i="2"/>
  <c r="FH151" i="2"/>
  <c r="FL151" i="2"/>
  <c r="FP151" i="2"/>
  <c r="FT151" i="2"/>
  <c r="FX151" i="2"/>
  <c r="GB151" i="2"/>
  <c r="GF151" i="2"/>
  <c r="GJ151" i="2"/>
  <c r="FR252" i="2"/>
  <c r="FR256" i="2"/>
  <c r="FR260" i="2"/>
  <c r="FR264" i="2"/>
  <c r="FR268" i="2"/>
  <c r="FR272" i="2"/>
  <c r="FR276" i="2"/>
  <c r="FR280" i="2"/>
  <c r="FR284" i="2"/>
  <c r="FR288" i="2"/>
  <c r="FR292" i="2"/>
  <c r="FR253" i="2"/>
  <c r="FR257" i="2"/>
  <c r="FR261" i="2"/>
  <c r="FR265" i="2"/>
  <c r="FR269" i="2"/>
  <c r="FR273" i="2"/>
  <c r="FR277" i="2"/>
  <c r="FR281" i="2"/>
  <c r="FR285" i="2"/>
  <c r="FR289" i="2"/>
  <c r="FR293" i="2"/>
  <c r="FR297" i="2"/>
  <c r="FR301" i="2"/>
  <c r="FR254" i="2"/>
  <c r="FR258" i="2"/>
  <c r="FR262" i="2"/>
  <c r="FR266" i="2"/>
  <c r="FR270" i="2"/>
  <c r="FR274" i="2"/>
  <c r="FR278" i="2"/>
  <c r="FR282" i="2"/>
  <c r="FR286" i="2"/>
  <c r="FR290" i="2"/>
  <c r="FR294" i="2"/>
  <c r="FR298" i="2"/>
  <c r="FR302" i="2"/>
  <c r="FR251" i="2"/>
  <c r="FR255" i="2"/>
  <c r="FR259" i="2"/>
  <c r="FR263" i="2"/>
  <c r="FR267" i="2"/>
  <c r="FR271" i="2"/>
  <c r="FR275" i="2"/>
  <c r="FR279" i="2"/>
  <c r="FR283" i="2"/>
  <c r="FR287" i="2"/>
  <c r="FR296" i="2"/>
  <c r="FR291" i="2"/>
  <c r="FR295" i="2"/>
  <c r="FR300" i="2"/>
  <c r="FR299" i="2"/>
  <c r="D220" i="3"/>
  <c r="LM147" i="2"/>
  <c r="IJ147" i="2"/>
  <c r="IN147" i="2"/>
  <c r="IR147" i="2"/>
  <c r="IV147" i="2"/>
  <c r="IZ147" i="2"/>
  <c r="JD147" i="2"/>
  <c r="JH147" i="2"/>
  <c r="JL147" i="2"/>
  <c r="JP147" i="2"/>
  <c r="JT147" i="2"/>
  <c r="JX147" i="2"/>
  <c r="KB147" i="2"/>
  <c r="KF147" i="2"/>
  <c r="KJ147" i="2"/>
  <c r="KN147" i="2"/>
  <c r="KR147" i="2"/>
  <c r="KV147" i="2"/>
  <c r="KZ147" i="2"/>
  <c r="LD147" i="2"/>
  <c r="LH147" i="2"/>
  <c r="LL147" i="2"/>
  <c r="IK147" i="2"/>
  <c r="IO147" i="2"/>
  <c r="IS147" i="2"/>
  <c r="IW147" i="2"/>
  <c r="JA147" i="2"/>
  <c r="JE147" i="2"/>
  <c r="JI147" i="2"/>
  <c r="JM147" i="2"/>
  <c r="JQ147" i="2"/>
  <c r="JU147" i="2"/>
  <c r="JY147" i="2"/>
  <c r="KC147" i="2"/>
  <c r="KG147" i="2"/>
  <c r="KK147" i="2"/>
  <c r="KO147" i="2"/>
  <c r="KS147" i="2"/>
  <c r="KW147" i="2"/>
  <c r="LA147" i="2"/>
  <c r="LE147" i="2"/>
  <c r="LI147" i="2"/>
  <c r="IL147" i="2"/>
  <c r="IP147" i="2"/>
  <c r="IT147" i="2"/>
  <c r="IX147" i="2"/>
  <c r="JB147" i="2"/>
  <c r="JF147" i="2"/>
  <c r="JJ147" i="2"/>
  <c r="JN147" i="2"/>
  <c r="JR147" i="2"/>
  <c r="JV147" i="2"/>
  <c r="JZ147" i="2"/>
  <c r="KD147" i="2"/>
  <c r="KH147" i="2"/>
  <c r="KL147" i="2"/>
  <c r="KP147" i="2"/>
  <c r="KT147" i="2"/>
  <c r="KX147" i="2"/>
  <c r="LB147" i="2"/>
  <c r="LF147" i="2"/>
  <c r="LJ147" i="2"/>
  <c r="II147" i="2"/>
  <c r="IM147" i="2"/>
  <c r="IQ147" i="2"/>
  <c r="IU147" i="2"/>
  <c r="IY147" i="2"/>
  <c r="JC147" i="2"/>
  <c r="JG147" i="2"/>
  <c r="JK147" i="2"/>
  <c r="JO147" i="2"/>
  <c r="JS147" i="2"/>
  <c r="JW147" i="2"/>
  <c r="KA147" i="2"/>
  <c r="KE147" i="2"/>
  <c r="KI147" i="2"/>
  <c r="KM147" i="2"/>
  <c r="KQ147" i="2"/>
  <c r="KU147" i="2"/>
  <c r="KY147" i="2"/>
  <c r="LC147" i="2"/>
  <c r="LG147" i="2"/>
  <c r="LK147" i="2"/>
  <c r="GM147" i="2"/>
  <c r="GQ147" i="2"/>
  <c r="GU147" i="2"/>
  <c r="GY147" i="2"/>
  <c r="HC147" i="2"/>
  <c r="HG147" i="2"/>
  <c r="HK147" i="2"/>
  <c r="HO147" i="2"/>
  <c r="HS147" i="2"/>
  <c r="HW147" i="2"/>
  <c r="IA147" i="2"/>
  <c r="IE147" i="2"/>
  <c r="GN147" i="2"/>
  <c r="GR147" i="2"/>
  <c r="GV147" i="2"/>
  <c r="GZ147" i="2"/>
  <c r="HD147" i="2"/>
  <c r="HH147" i="2"/>
  <c r="HL147" i="2"/>
  <c r="HP147" i="2"/>
  <c r="HT147" i="2"/>
  <c r="HX147" i="2"/>
  <c r="IB147" i="2"/>
  <c r="IF147" i="2"/>
  <c r="GO147" i="2"/>
  <c r="GS147" i="2"/>
  <c r="GW147" i="2"/>
  <c r="HA147" i="2"/>
  <c r="HE147" i="2"/>
  <c r="HI147" i="2"/>
  <c r="HM147" i="2"/>
  <c r="HQ147" i="2"/>
  <c r="HU147" i="2"/>
  <c r="HY147" i="2"/>
  <c r="IC147" i="2"/>
  <c r="IG147" i="2"/>
  <c r="GP147" i="2"/>
  <c r="GT147" i="2"/>
  <c r="GX147" i="2"/>
  <c r="HB147" i="2"/>
  <c r="HF147" i="2"/>
  <c r="HJ147" i="2"/>
  <c r="HN147" i="2"/>
  <c r="HR147" i="2"/>
  <c r="HV147" i="2"/>
  <c r="HZ147" i="2"/>
  <c r="ID147" i="2"/>
  <c r="IH147" i="2"/>
  <c r="FN3" i="2"/>
  <c r="DQ147" i="2"/>
  <c r="DU147" i="2"/>
  <c r="DY147" i="2"/>
  <c r="EC147" i="2"/>
  <c r="EG147" i="2"/>
  <c r="EK147" i="2"/>
  <c r="EO147" i="2"/>
  <c r="ES147" i="2"/>
  <c r="EW147" i="2"/>
  <c r="FA147" i="2"/>
  <c r="FE147" i="2"/>
  <c r="FI147" i="2"/>
  <c r="FM147" i="2"/>
  <c r="FQ147" i="2"/>
  <c r="FU147" i="2"/>
  <c r="FY147" i="2"/>
  <c r="GC147" i="2"/>
  <c r="GG147" i="2"/>
  <c r="GK147" i="2"/>
  <c r="DN147" i="2"/>
  <c r="DR147" i="2"/>
  <c r="DV147" i="2"/>
  <c r="DZ147" i="2"/>
  <c r="ED147" i="2"/>
  <c r="EH147" i="2"/>
  <c r="EL147" i="2"/>
  <c r="EP147" i="2"/>
  <c r="ET147" i="2"/>
  <c r="EX147" i="2"/>
  <c r="FB147" i="2"/>
  <c r="FF147" i="2"/>
  <c r="FJ147" i="2"/>
  <c r="FN147" i="2"/>
  <c r="FR147" i="2"/>
  <c r="FV147" i="2"/>
  <c r="FZ147" i="2"/>
  <c r="GD147" i="2"/>
  <c r="GH147" i="2"/>
  <c r="GL147" i="2"/>
  <c r="DO147" i="2"/>
  <c r="DS147" i="2"/>
  <c r="DW147" i="2"/>
  <c r="EA147" i="2"/>
  <c r="EE147" i="2"/>
  <c r="EI147" i="2"/>
  <c r="EM147" i="2"/>
  <c r="EQ147" i="2"/>
  <c r="EU147" i="2"/>
  <c r="EY147" i="2"/>
  <c r="FC147" i="2"/>
  <c r="FG147" i="2"/>
  <c r="FK147" i="2"/>
  <c r="FO147" i="2"/>
  <c r="FS147" i="2"/>
  <c r="FW147" i="2"/>
  <c r="GA147" i="2"/>
  <c r="GE147" i="2"/>
  <c r="GI147" i="2"/>
  <c r="DP147" i="2"/>
  <c r="DT147" i="2"/>
  <c r="DX147" i="2"/>
  <c r="EB147" i="2"/>
  <c r="EF147" i="2"/>
  <c r="EJ147" i="2"/>
  <c r="EN147" i="2"/>
  <c r="ER147" i="2"/>
  <c r="EV147" i="2"/>
  <c r="EZ147" i="2"/>
  <c r="FD147" i="2"/>
  <c r="FH147" i="2"/>
  <c r="FL147" i="2"/>
  <c r="FP147" i="2"/>
  <c r="FT147" i="2"/>
  <c r="FX147" i="2"/>
  <c r="GB147" i="2"/>
  <c r="GF147" i="2"/>
  <c r="GJ147" i="2"/>
  <c r="FN252" i="2"/>
  <c r="FN256" i="2"/>
  <c r="FN260" i="2"/>
  <c r="FN264" i="2"/>
  <c r="FN268" i="2"/>
  <c r="FN272" i="2"/>
  <c r="FN276" i="2"/>
  <c r="FN280" i="2"/>
  <c r="FN284" i="2"/>
  <c r="FN288" i="2"/>
  <c r="FN292" i="2"/>
  <c r="FN253" i="2"/>
  <c r="FN257" i="2"/>
  <c r="FN261" i="2"/>
  <c r="FN265" i="2"/>
  <c r="FN269" i="2"/>
  <c r="FN273" i="2"/>
  <c r="FN277" i="2"/>
  <c r="FN281" i="2"/>
  <c r="FN285" i="2"/>
  <c r="FN289" i="2"/>
  <c r="FN293" i="2"/>
  <c r="FN297" i="2"/>
  <c r="FN301" i="2"/>
  <c r="FN254" i="2"/>
  <c r="FN258" i="2"/>
  <c r="FN262" i="2"/>
  <c r="FN266" i="2"/>
  <c r="FN270" i="2"/>
  <c r="FN274" i="2"/>
  <c r="FN278" i="2"/>
  <c r="FN282" i="2"/>
  <c r="FN286" i="2"/>
  <c r="FN290" i="2"/>
  <c r="FN294" i="2"/>
  <c r="FN298" i="2"/>
  <c r="FN302" i="2"/>
  <c r="FN251" i="2"/>
  <c r="FN255" i="2"/>
  <c r="FN259" i="2"/>
  <c r="FN263" i="2"/>
  <c r="FN267" i="2"/>
  <c r="FN271" i="2"/>
  <c r="FN275" i="2"/>
  <c r="FN279" i="2"/>
  <c r="FN283" i="2"/>
  <c r="FN287" i="2"/>
  <c r="FN291" i="2"/>
  <c r="FN300" i="2"/>
  <c r="FN299" i="2"/>
  <c r="FN296" i="2"/>
  <c r="FN295" i="2"/>
  <c r="LM145" i="2"/>
  <c r="IJ145" i="2"/>
  <c r="IN145" i="2"/>
  <c r="IR145" i="2"/>
  <c r="IV145" i="2"/>
  <c r="IZ145" i="2"/>
  <c r="JD145" i="2"/>
  <c r="JH145" i="2"/>
  <c r="JL145" i="2"/>
  <c r="JP145" i="2"/>
  <c r="JT145" i="2"/>
  <c r="JX145" i="2"/>
  <c r="KB145" i="2"/>
  <c r="KF145" i="2"/>
  <c r="KJ145" i="2"/>
  <c r="KN145" i="2"/>
  <c r="KR145" i="2"/>
  <c r="KV145" i="2"/>
  <c r="KZ145" i="2"/>
  <c r="LD145" i="2"/>
  <c r="LH145" i="2"/>
  <c r="LL145" i="2"/>
  <c r="IK145" i="2"/>
  <c r="IO145" i="2"/>
  <c r="IS145" i="2"/>
  <c r="IW145" i="2"/>
  <c r="JA145" i="2"/>
  <c r="JE145" i="2"/>
  <c r="JI145" i="2"/>
  <c r="JM145" i="2"/>
  <c r="JQ145" i="2"/>
  <c r="JU145" i="2"/>
  <c r="JY145" i="2"/>
  <c r="KC145" i="2"/>
  <c r="KG145" i="2"/>
  <c r="KK145" i="2"/>
  <c r="KO145" i="2"/>
  <c r="KS145" i="2"/>
  <c r="KW145" i="2"/>
  <c r="LA145" i="2"/>
  <c r="LE145" i="2"/>
  <c r="LI145" i="2"/>
  <c r="IL145" i="2"/>
  <c r="IP145" i="2"/>
  <c r="IT145" i="2"/>
  <c r="IX145" i="2"/>
  <c r="JB145" i="2"/>
  <c r="JF145" i="2"/>
  <c r="JJ145" i="2"/>
  <c r="JN145" i="2"/>
  <c r="JR145" i="2"/>
  <c r="JV145" i="2"/>
  <c r="JZ145" i="2"/>
  <c r="KD145" i="2"/>
  <c r="KH145" i="2"/>
  <c r="KL145" i="2"/>
  <c r="KP145" i="2"/>
  <c r="KT145" i="2"/>
  <c r="KX145" i="2"/>
  <c r="LB145" i="2"/>
  <c r="LF145" i="2"/>
  <c r="LJ145" i="2"/>
  <c r="II145" i="2"/>
  <c r="IM145" i="2"/>
  <c r="IQ145" i="2"/>
  <c r="IU145" i="2"/>
  <c r="IY145" i="2"/>
  <c r="JC145" i="2"/>
  <c r="JG145" i="2"/>
  <c r="JK145" i="2"/>
  <c r="JO145" i="2"/>
  <c r="JS145" i="2"/>
  <c r="JW145" i="2"/>
  <c r="KA145" i="2"/>
  <c r="KE145" i="2"/>
  <c r="KI145" i="2"/>
  <c r="KM145" i="2"/>
  <c r="KQ145" i="2"/>
  <c r="KU145" i="2"/>
  <c r="KY145" i="2"/>
  <c r="LC145" i="2"/>
  <c r="LG145" i="2"/>
  <c r="LK145" i="2"/>
  <c r="GM145" i="2"/>
  <c r="GQ145" i="2"/>
  <c r="GU145" i="2"/>
  <c r="GY145" i="2"/>
  <c r="HC145" i="2"/>
  <c r="HG145" i="2"/>
  <c r="HK145" i="2"/>
  <c r="HO145" i="2"/>
  <c r="HS145" i="2"/>
  <c r="HW145" i="2"/>
  <c r="IA145" i="2"/>
  <c r="IE145" i="2"/>
  <c r="GN145" i="2"/>
  <c r="GR145" i="2"/>
  <c r="GV145" i="2"/>
  <c r="GZ145" i="2"/>
  <c r="HD145" i="2"/>
  <c r="HH145" i="2"/>
  <c r="HL145" i="2"/>
  <c r="HP145" i="2"/>
  <c r="HT145" i="2"/>
  <c r="HX145" i="2"/>
  <c r="IB145" i="2"/>
  <c r="IF145" i="2"/>
  <c r="GO145" i="2"/>
  <c r="GS145" i="2"/>
  <c r="GW145" i="2"/>
  <c r="HA145" i="2"/>
  <c r="HE145" i="2"/>
  <c r="HI145" i="2"/>
  <c r="HM145" i="2"/>
  <c r="HQ145" i="2"/>
  <c r="HU145" i="2"/>
  <c r="HY145" i="2"/>
  <c r="IC145" i="2"/>
  <c r="IG145" i="2"/>
  <c r="GP145" i="2"/>
  <c r="GT145" i="2"/>
  <c r="GX145" i="2"/>
  <c r="HB145" i="2"/>
  <c r="HF145" i="2"/>
  <c r="HJ145" i="2"/>
  <c r="HN145" i="2"/>
  <c r="HR145" i="2"/>
  <c r="HV145" i="2"/>
  <c r="HZ145" i="2"/>
  <c r="ID145" i="2"/>
  <c r="IH145" i="2"/>
  <c r="FL3" i="2"/>
  <c r="DO145" i="2"/>
  <c r="DS145" i="2"/>
  <c r="DW145" i="2"/>
  <c r="EA145" i="2"/>
  <c r="EE145" i="2"/>
  <c r="EI145" i="2"/>
  <c r="EM145" i="2"/>
  <c r="EQ145" i="2"/>
  <c r="EU145" i="2"/>
  <c r="EY145" i="2"/>
  <c r="FC145" i="2"/>
  <c r="FG145" i="2"/>
  <c r="FK145" i="2"/>
  <c r="FO145" i="2"/>
  <c r="FS145" i="2"/>
  <c r="FW145" i="2"/>
  <c r="GA145" i="2"/>
  <c r="GE145" i="2"/>
  <c r="GI145" i="2"/>
  <c r="DP145" i="2"/>
  <c r="DT145" i="2"/>
  <c r="DX145" i="2"/>
  <c r="EB145" i="2"/>
  <c r="EF145" i="2"/>
  <c r="EJ145" i="2"/>
  <c r="EN145" i="2"/>
  <c r="ER145" i="2"/>
  <c r="EV145" i="2"/>
  <c r="EZ145" i="2"/>
  <c r="FD145" i="2"/>
  <c r="FH145" i="2"/>
  <c r="FL145" i="2"/>
  <c r="FP145" i="2"/>
  <c r="FT145" i="2"/>
  <c r="FX145" i="2"/>
  <c r="GB145" i="2"/>
  <c r="GF145" i="2"/>
  <c r="GJ145" i="2"/>
  <c r="DQ145" i="2"/>
  <c r="DU145" i="2"/>
  <c r="DY145" i="2"/>
  <c r="EC145" i="2"/>
  <c r="EG145" i="2"/>
  <c r="EK145" i="2"/>
  <c r="EO145" i="2"/>
  <c r="ES145" i="2"/>
  <c r="EW145" i="2"/>
  <c r="FA145" i="2"/>
  <c r="FE145" i="2"/>
  <c r="FI145" i="2"/>
  <c r="FM145" i="2"/>
  <c r="FQ145" i="2"/>
  <c r="FU145" i="2"/>
  <c r="FY145" i="2"/>
  <c r="GC145" i="2"/>
  <c r="GG145" i="2"/>
  <c r="GK145" i="2"/>
  <c r="DN145" i="2"/>
  <c r="DR145" i="2"/>
  <c r="DV145" i="2"/>
  <c r="DZ145" i="2"/>
  <c r="ED145" i="2"/>
  <c r="EH145" i="2"/>
  <c r="EL145" i="2"/>
  <c r="EP145" i="2"/>
  <c r="ET145" i="2"/>
  <c r="EX145" i="2"/>
  <c r="FB145" i="2"/>
  <c r="FF145" i="2"/>
  <c r="FJ145" i="2"/>
  <c r="FN145" i="2"/>
  <c r="FR145" i="2"/>
  <c r="FV145" i="2"/>
  <c r="FZ145" i="2"/>
  <c r="GD145" i="2"/>
  <c r="GH145" i="2"/>
  <c r="GL145" i="2"/>
  <c r="FL254" i="2"/>
  <c r="FL258" i="2"/>
  <c r="FL262" i="2"/>
  <c r="FL266" i="2"/>
  <c r="FL270" i="2"/>
  <c r="FL274" i="2"/>
  <c r="FL278" i="2"/>
  <c r="FL282" i="2"/>
  <c r="FL286" i="2"/>
  <c r="FL290" i="2"/>
  <c r="FL294" i="2"/>
  <c r="FL251" i="2"/>
  <c r="FL255" i="2"/>
  <c r="FL259" i="2"/>
  <c r="FL263" i="2"/>
  <c r="FL267" i="2"/>
  <c r="FL271" i="2"/>
  <c r="FL275" i="2"/>
  <c r="FL279" i="2"/>
  <c r="FL283" i="2"/>
  <c r="FL287" i="2"/>
  <c r="FL291" i="2"/>
  <c r="FL295" i="2"/>
  <c r="FL299" i="2"/>
  <c r="FL252" i="2"/>
  <c r="FL256" i="2"/>
  <c r="FL260" i="2"/>
  <c r="FL264" i="2"/>
  <c r="FL268" i="2"/>
  <c r="FL272" i="2"/>
  <c r="FL276" i="2"/>
  <c r="FL280" i="2"/>
  <c r="FL284" i="2"/>
  <c r="FL288" i="2"/>
  <c r="FL292" i="2"/>
  <c r="FL296" i="2"/>
  <c r="FL300" i="2"/>
  <c r="FL253" i="2"/>
  <c r="FL257" i="2"/>
  <c r="FL261" i="2"/>
  <c r="FL265" i="2"/>
  <c r="FL269" i="2"/>
  <c r="FL273" i="2"/>
  <c r="FL277" i="2"/>
  <c r="FL281" i="2"/>
  <c r="FL285" i="2"/>
  <c r="FL302" i="2"/>
  <c r="FL289" i="2"/>
  <c r="FL301" i="2"/>
  <c r="FL293" i="2"/>
  <c r="FL298" i="2"/>
  <c r="FL297" i="2"/>
  <c r="D227" i="3"/>
  <c r="LM155" i="2"/>
  <c r="IJ155" i="2"/>
  <c r="IN155" i="2"/>
  <c r="IR155" i="2"/>
  <c r="IV155" i="2"/>
  <c r="IZ155" i="2"/>
  <c r="JD155" i="2"/>
  <c r="JH155" i="2"/>
  <c r="JL155" i="2"/>
  <c r="JP155" i="2"/>
  <c r="JT155" i="2"/>
  <c r="JX155" i="2"/>
  <c r="KB155" i="2"/>
  <c r="KF155" i="2"/>
  <c r="KJ155" i="2"/>
  <c r="KN155" i="2"/>
  <c r="KR155" i="2"/>
  <c r="KV155" i="2"/>
  <c r="KZ155" i="2"/>
  <c r="LD155" i="2"/>
  <c r="LH155" i="2"/>
  <c r="LL155" i="2"/>
  <c r="IK155" i="2"/>
  <c r="IO155" i="2"/>
  <c r="IS155" i="2"/>
  <c r="IW155" i="2"/>
  <c r="JA155" i="2"/>
  <c r="JE155" i="2"/>
  <c r="JI155" i="2"/>
  <c r="JM155" i="2"/>
  <c r="JQ155" i="2"/>
  <c r="JU155" i="2"/>
  <c r="JY155" i="2"/>
  <c r="KC155" i="2"/>
  <c r="KG155" i="2"/>
  <c r="KK155" i="2"/>
  <c r="KO155" i="2"/>
  <c r="KS155" i="2"/>
  <c r="KW155" i="2"/>
  <c r="LA155" i="2"/>
  <c r="LE155" i="2"/>
  <c r="LI155" i="2"/>
  <c r="IL155" i="2"/>
  <c r="IP155" i="2"/>
  <c r="IT155" i="2"/>
  <c r="IX155" i="2"/>
  <c r="JB155" i="2"/>
  <c r="JF155" i="2"/>
  <c r="JJ155" i="2"/>
  <c r="JN155" i="2"/>
  <c r="JR155" i="2"/>
  <c r="JV155" i="2"/>
  <c r="JZ155" i="2"/>
  <c r="KD155" i="2"/>
  <c r="KH155" i="2"/>
  <c r="KL155" i="2"/>
  <c r="KP155" i="2"/>
  <c r="KT155" i="2"/>
  <c r="KX155" i="2"/>
  <c r="LB155" i="2"/>
  <c r="LF155" i="2"/>
  <c r="LJ155" i="2"/>
  <c r="II155" i="2"/>
  <c r="IM155" i="2"/>
  <c r="IQ155" i="2"/>
  <c r="IU155" i="2"/>
  <c r="IY155" i="2"/>
  <c r="JC155" i="2"/>
  <c r="JG155" i="2"/>
  <c r="JK155" i="2"/>
  <c r="JO155" i="2"/>
  <c r="JS155" i="2"/>
  <c r="JW155" i="2"/>
  <c r="KA155" i="2"/>
  <c r="KE155" i="2"/>
  <c r="KI155" i="2"/>
  <c r="KM155" i="2"/>
  <c r="KQ155" i="2"/>
  <c r="KU155" i="2"/>
  <c r="KY155" i="2"/>
  <c r="LC155" i="2"/>
  <c r="LG155" i="2"/>
  <c r="LK155" i="2"/>
  <c r="GM155" i="2"/>
  <c r="GQ155" i="2"/>
  <c r="GU155" i="2"/>
  <c r="GY155" i="2"/>
  <c r="HC155" i="2"/>
  <c r="HG155" i="2"/>
  <c r="HK155" i="2"/>
  <c r="HO155" i="2"/>
  <c r="HS155" i="2"/>
  <c r="HW155" i="2"/>
  <c r="IA155" i="2"/>
  <c r="IE155" i="2"/>
  <c r="GN155" i="2"/>
  <c r="GR155" i="2"/>
  <c r="GV155" i="2"/>
  <c r="GZ155" i="2"/>
  <c r="HD155" i="2"/>
  <c r="HH155" i="2"/>
  <c r="HL155" i="2"/>
  <c r="HP155" i="2"/>
  <c r="HT155" i="2"/>
  <c r="HX155" i="2"/>
  <c r="IB155" i="2"/>
  <c r="IF155" i="2"/>
  <c r="GO155" i="2"/>
  <c r="GS155" i="2"/>
  <c r="GW155" i="2"/>
  <c r="HA155" i="2"/>
  <c r="HE155" i="2"/>
  <c r="HI155" i="2"/>
  <c r="HM155" i="2"/>
  <c r="HQ155" i="2"/>
  <c r="HU155" i="2"/>
  <c r="HY155" i="2"/>
  <c r="IC155" i="2"/>
  <c r="IG155" i="2"/>
  <c r="GP155" i="2"/>
  <c r="GT155" i="2"/>
  <c r="GX155" i="2"/>
  <c r="HB155" i="2"/>
  <c r="HF155" i="2"/>
  <c r="HJ155" i="2"/>
  <c r="HN155" i="2"/>
  <c r="HR155" i="2"/>
  <c r="HV155" i="2"/>
  <c r="HZ155" i="2"/>
  <c r="ID155" i="2"/>
  <c r="IH155" i="2"/>
  <c r="FV3" i="2"/>
  <c r="DQ155" i="2"/>
  <c r="DU155" i="2"/>
  <c r="DY155" i="2"/>
  <c r="EC155" i="2"/>
  <c r="EG155" i="2"/>
  <c r="EK155" i="2"/>
  <c r="EO155" i="2"/>
  <c r="ES155" i="2"/>
  <c r="EW155" i="2"/>
  <c r="FA155" i="2"/>
  <c r="FE155" i="2"/>
  <c r="FI155" i="2"/>
  <c r="FM155" i="2"/>
  <c r="FQ155" i="2"/>
  <c r="FU155" i="2"/>
  <c r="FY155" i="2"/>
  <c r="GC155" i="2"/>
  <c r="GG155" i="2"/>
  <c r="GK155" i="2"/>
  <c r="DN155" i="2"/>
  <c r="DR155" i="2"/>
  <c r="DV155" i="2"/>
  <c r="DZ155" i="2"/>
  <c r="ED155" i="2"/>
  <c r="EH155" i="2"/>
  <c r="EL155" i="2"/>
  <c r="EP155" i="2"/>
  <c r="ET155" i="2"/>
  <c r="EX155" i="2"/>
  <c r="FB155" i="2"/>
  <c r="FF155" i="2"/>
  <c r="FJ155" i="2"/>
  <c r="FN155" i="2"/>
  <c r="FR155" i="2"/>
  <c r="FV155" i="2"/>
  <c r="FZ155" i="2"/>
  <c r="GD155" i="2"/>
  <c r="GH155" i="2"/>
  <c r="GL155" i="2"/>
  <c r="DO155" i="2"/>
  <c r="DS155" i="2"/>
  <c r="DW155" i="2"/>
  <c r="EA155" i="2"/>
  <c r="EE155" i="2"/>
  <c r="EI155" i="2"/>
  <c r="EM155" i="2"/>
  <c r="EQ155" i="2"/>
  <c r="EU155" i="2"/>
  <c r="EY155" i="2"/>
  <c r="FC155" i="2"/>
  <c r="FG155" i="2"/>
  <c r="FK155" i="2"/>
  <c r="FO155" i="2"/>
  <c r="FS155" i="2"/>
  <c r="FW155" i="2"/>
  <c r="GA155" i="2"/>
  <c r="GE155" i="2"/>
  <c r="GI155" i="2"/>
  <c r="DP155" i="2"/>
  <c r="DT155" i="2"/>
  <c r="DX155" i="2"/>
  <c r="EB155" i="2"/>
  <c r="EF155" i="2"/>
  <c r="EJ155" i="2"/>
  <c r="EN155" i="2"/>
  <c r="ER155" i="2"/>
  <c r="EV155" i="2"/>
  <c r="EZ155" i="2"/>
  <c r="FD155" i="2"/>
  <c r="FH155" i="2"/>
  <c r="FL155" i="2"/>
  <c r="FP155" i="2"/>
  <c r="FT155" i="2"/>
  <c r="FX155" i="2"/>
  <c r="GB155" i="2"/>
  <c r="GF155" i="2"/>
  <c r="GJ155" i="2"/>
  <c r="FV252" i="2"/>
  <c r="FV256" i="2"/>
  <c r="FV260" i="2"/>
  <c r="FV264" i="2"/>
  <c r="FV268" i="2"/>
  <c r="FV272" i="2"/>
  <c r="FV276" i="2"/>
  <c r="FV280" i="2"/>
  <c r="FV284" i="2"/>
  <c r="FV288" i="2"/>
  <c r="FV292" i="2"/>
  <c r="FV253" i="2"/>
  <c r="FV257" i="2"/>
  <c r="FV261" i="2"/>
  <c r="FV265" i="2"/>
  <c r="FV269" i="2"/>
  <c r="FV273" i="2"/>
  <c r="FV277" i="2"/>
  <c r="FV281" i="2"/>
  <c r="FV285" i="2"/>
  <c r="FV289" i="2"/>
  <c r="FV293" i="2"/>
  <c r="FV297" i="2"/>
  <c r="FV301" i="2"/>
  <c r="FV254" i="2"/>
  <c r="FV258" i="2"/>
  <c r="FV262" i="2"/>
  <c r="FV266" i="2"/>
  <c r="FV270" i="2"/>
  <c r="FV274" i="2"/>
  <c r="FV278" i="2"/>
  <c r="FV282" i="2"/>
  <c r="FV286" i="2"/>
  <c r="FV290" i="2"/>
  <c r="FV294" i="2"/>
  <c r="FV298" i="2"/>
  <c r="FV302" i="2"/>
  <c r="FV251" i="2"/>
  <c r="FV255" i="2"/>
  <c r="FV259" i="2"/>
  <c r="FV263" i="2"/>
  <c r="FV267" i="2"/>
  <c r="FV271" i="2"/>
  <c r="FV275" i="2"/>
  <c r="FV279" i="2"/>
  <c r="FV283" i="2"/>
  <c r="FV287" i="2"/>
  <c r="FV300" i="2"/>
  <c r="FV299" i="2"/>
  <c r="FV291" i="2"/>
  <c r="FV296" i="2"/>
  <c r="FV295" i="2"/>
  <c r="LM146" i="2"/>
  <c r="IL146" i="2"/>
  <c r="IP146" i="2"/>
  <c r="IT146" i="2"/>
  <c r="IX146" i="2"/>
  <c r="JB146" i="2"/>
  <c r="JF146" i="2"/>
  <c r="JJ146" i="2"/>
  <c r="JN146" i="2"/>
  <c r="JR146" i="2"/>
  <c r="JV146" i="2"/>
  <c r="JZ146" i="2"/>
  <c r="KD146" i="2"/>
  <c r="KH146" i="2"/>
  <c r="KL146" i="2"/>
  <c r="KP146" i="2"/>
  <c r="KT146" i="2"/>
  <c r="KX146" i="2"/>
  <c r="LB146" i="2"/>
  <c r="LF146" i="2"/>
  <c r="LJ146" i="2"/>
  <c r="II146" i="2"/>
  <c r="IM146" i="2"/>
  <c r="IQ146" i="2"/>
  <c r="IU146" i="2"/>
  <c r="IY146" i="2"/>
  <c r="JC146" i="2"/>
  <c r="JG146" i="2"/>
  <c r="JK146" i="2"/>
  <c r="JO146" i="2"/>
  <c r="JS146" i="2"/>
  <c r="JW146" i="2"/>
  <c r="KA146" i="2"/>
  <c r="KE146" i="2"/>
  <c r="KI146" i="2"/>
  <c r="KM146" i="2"/>
  <c r="KQ146" i="2"/>
  <c r="KU146" i="2"/>
  <c r="KY146" i="2"/>
  <c r="LC146" i="2"/>
  <c r="LG146" i="2"/>
  <c r="LK146" i="2"/>
  <c r="IJ146" i="2"/>
  <c r="IN146" i="2"/>
  <c r="IR146" i="2"/>
  <c r="IV146" i="2"/>
  <c r="IZ146" i="2"/>
  <c r="JD146" i="2"/>
  <c r="JH146" i="2"/>
  <c r="JL146" i="2"/>
  <c r="JP146" i="2"/>
  <c r="JT146" i="2"/>
  <c r="JX146" i="2"/>
  <c r="KB146" i="2"/>
  <c r="KF146" i="2"/>
  <c r="KJ146" i="2"/>
  <c r="KN146" i="2"/>
  <c r="KR146" i="2"/>
  <c r="KV146" i="2"/>
  <c r="KZ146" i="2"/>
  <c r="LD146" i="2"/>
  <c r="LH146" i="2"/>
  <c r="LL146" i="2"/>
  <c r="IK146" i="2"/>
  <c r="IO146" i="2"/>
  <c r="IS146" i="2"/>
  <c r="IW146" i="2"/>
  <c r="JA146" i="2"/>
  <c r="JE146" i="2"/>
  <c r="JI146" i="2"/>
  <c r="JM146" i="2"/>
  <c r="JQ146" i="2"/>
  <c r="JU146" i="2"/>
  <c r="JY146" i="2"/>
  <c r="KC146" i="2"/>
  <c r="KG146" i="2"/>
  <c r="KK146" i="2"/>
  <c r="KO146" i="2"/>
  <c r="KS146" i="2"/>
  <c r="KW146" i="2"/>
  <c r="LA146" i="2"/>
  <c r="LE146" i="2"/>
  <c r="LI146" i="2"/>
  <c r="GM146" i="2"/>
  <c r="GQ146" i="2"/>
  <c r="GU146" i="2"/>
  <c r="GY146" i="2"/>
  <c r="HC146" i="2"/>
  <c r="HG146" i="2"/>
  <c r="HK146" i="2"/>
  <c r="HO146" i="2"/>
  <c r="HS146" i="2"/>
  <c r="HW146" i="2"/>
  <c r="IA146" i="2"/>
  <c r="IE146" i="2"/>
  <c r="GN146" i="2"/>
  <c r="GR146" i="2"/>
  <c r="GV146" i="2"/>
  <c r="GZ146" i="2"/>
  <c r="HD146" i="2"/>
  <c r="HH146" i="2"/>
  <c r="HL146" i="2"/>
  <c r="HP146" i="2"/>
  <c r="HT146" i="2"/>
  <c r="HX146" i="2"/>
  <c r="IB146" i="2"/>
  <c r="IF146" i="2"/>
  <c r="GO146" i="2"/>
  <c r="GS146" i="2"/>
  <c r="GW146" i="2"/>
  <c r="HA146" i="2"/>
  <c r="HE146" i="2"/>
  <c r="HI146" i="2"/>
  <c r="HM146" i="2"/>
  <c r="HQ146" i="2"/>
  <c r="HU146" i="2"/>
  <c r="HY146" i="2"/>
  <c r="IC146" i="2"/>
  <c r="IG146" i="2"/>
  <c r="GP146" i="2"/>
  <c r="GT146" i="2"/>
  <c r="GX146" i="2"/>
  <c r="HB146" i="2"/>
  <c r="HF146" i="2"/>
  <c r="HJ146" i="2"/>
  <c r="HN146" i="2"/>
  <c r="HR146" i="2"/>
  <c r="HV146" i="2"/>
  <c r="HZ146" i="2"/>
  <c r="ID146" i="2"/>
  <c r="IH146" i="2"/>
  <c r="FM3" i="2"/>
  <c r="DN146" i="2"/>
  <c r="DR146" i="2"/>
  <c r="DV146" i="2"/>
  <c r="DZ146" i="2"/>
  <c r="ED146" i="2"/>
  <c r="EH146" i="2"/>
  <c r="EL146" i="2"/>
  <c r="EP146" i="2"/>
  <c r="ET146" i="2"/>
  <c r="EX146" i="2"/>
  <c r="FB146" i="2"/>
  <c r="FF146" i="2"/>
  <c r="FJ146" i="2"/>
  <c r="FN146" i="2"/>
  <c r="FR146" i="2"/>
  <c r="FV146" i="2"/>
  <c r="FZ146" i="2"/>
  <c r="GD146" i="2"/>
  <c r="GH146" i="2"/>
  <c r="GL146" i="2"/>
  <c r="DO146" i="2"/>
  <c r="DS146" i="2"/>
  <c r="DW146" i="2"/>
  <c r="EA146" i="2"/>
  <c r="EE146" i="2"/>
  <c r="EI146" i="2"/>
  <c r="EM146" i="2"/>
  <c r="EQ146" i="2"/>
  <c r="EU146" i="2"/>
  <c r="EY146" i="2"/>
  <c r="FC146" i="2"/>
  <c r="FG146" i="2"/>
  <c r="FK146" i="2"/>
  <c r="FO146" i="2"/>
  <c r="FS146" i="2"/>
  <c r="FW146" i="2"/>
  <c r="GA146" i="2"/>
  <c r="GE146" i="2"/>
  <c r="GI146" i="2"/>
  <c r="DP146" i="2"/>
  <c r="DT146" i="2"/>
  <c r="DX146" i="2"/>
  <c r="EB146" i="2"/>
  <c r="EF146" i="2"/>
  <c r="EJ146" i="2"/>
  <c r="EN146" i="2"/>
  <c r="ER146" i="2"/>
  <c r="EV146" i="2"/>
  <c r="EZ146" i="2"/>
  <c r="FD146" i="2"/>
  <c r="FH146" i="2"/>
  <c r="FL146" i="2"/>
  <c r="FP146" i="2"/>
  <c r="FT146" i="2"/>
  <c r="FX146" i="2"/>
  <c r="GB146" i="2"/>
  <c r="GF146" i="2"/>
  <c r="GJ146" i="2"/>
  <c r="DQ146" i="2"/>
  <c r="DU146" i="2"/>
  <c r="DY146" i="2"/>
  <c r="EC146" i="2"/>
  <c r="EG146" i="2"/>
  <c r="EK146" i="2"/>
  <c r="EO146" i="2"/>
  <c r="ES146" i="2"/>
  <c r="EW146" i="2"/>
  <c r="FA146" i="2"/>
  <c r="FE146" i="2"/>
  <c r="FI146" i="2"/>
  <c r="FM146" i="2"/>
  <c r="FQ146" i="2"/>
  <c r="FU146" i="2"/>
  <c r="FY146" i="2"/>
  <c r="GC146" i="2"/>
  <c r="GG146" i="2"/>
  <c r="GK146" i="2"/>
  <c r="FM253" i="2"/>
  <c r="FM257" i="2"/>
  <c r="FM261" i="2"/>
  <c r="FM265" i="2"/>
  <c r="FM269" i="2"/>
  <c r="FM273" i="2"/>
  <c r="FM277" i="2"/>
  <c r="FM281" i="2"/>
  <c r="FM285" i="2"/>
  <c r="FM289" i="2"/>
  <c r="FM293" i="2"/>
  <c r="FM254" i="2"/>
  <c r="FM258" i="2"/>
  <c r="FM262" i="2"/>
  <c r="FM266" i="2"/>
  <c r="FM270" i="2"/>
  <c r="FM274" i="2"/>
  <c r="FM278" i="2"/>
  <c r="FM282" i="2"/>
  <c r="FM286" i="2"/>
  <c r="FM290" i="2"/>
  <c r="FM294" i="2"/>
  <c r="FM298" i="2"/>
  <c r="FM302" i="2"/>
  <c r="FM251" i="2"/>
  <c r="FM255" i="2"/>
  <c r="FM259" i="2"/>
  <c r="FM263" i="2"/>
  <c r="FM267" i="2"/>
  <c r="FM271" i="2"/>
  <c r="FM275" i="2"/>
  <c r="FM279" i="2"/>
  <c r="FM283" i="2"/>
  <c r="FM287" i="2"/>
  <c r="FM291" i="2"/>
  <c r="FM295" i="2"/>
  <c r="FM299" i="2"/>
  <c r="FM252" i="2"/>
  <c r="FM256" i="2"/>
  <c r="FM260" i="2"/>
  <c r="FM264" i="2"/>
  <c r="FM268" i="2"/>
  <c r="FM272" i="2"/>
  <c r="FM276" i="2"/>
  <c r="FM280" i="2"/>
  <c r="FM284" i="2"/>
  <c r="FM288" i="2"/>
  <c r="FM297" i="2"/>
  <c r="FM296" i="2"/>
  <c r="FM301" i="2"/>
  <c r="FM292" i="2"/>
  <c r="FM300" i="2"/>
  <c r="LM162" i="2"/>
  <c r="IL162" i="2"/>
  <c r="IP162" i="2"/>
  <c r="IT162" i="2"/>
  <c r="IX162" i="2"/>
  <c r="JB162" i="2"/>
  <c r="JF162" i="2"/>
  <c r="JJ162" i="2"/>
  <c r="JN162" i="2"/>
  <c r="JR162" i="2"/>
  <c r="JV162" i="2"/>
  <c r="JZ162" i="2"/>
  <c r="KD162" i="2"/>
  <c r="KH162" i="2"/>
  <c r="KL162" i="2"/>
  <c r="KP162" i="2"/>
  <c r="KT162" i="2"/>
  <c r="KX162" i="2"/>
  <c r="LB162" i="2"/>
  <c r="LF162" i="2"/>
  <c r="LJ162" i="2"/>
  <c r="II162" i="2"/>
  <c r="IM162" i="2"/>
  <c r="IQ162" i="2"/>
  <c r="IU162" i="2"/>
  <c r="IY162" i="2"/>
  <c r="JC162" i="2"/>
  <c r="JG162" i="2"/>
  <c r="JK162" i="2"/>
  <c r="JO162" i="2"/>
  <c r="JS162" i="2"/>
  <c r="JW162" i="2"/>
  <c r="KA162" i="2"/>
  <c r="KE162" i="2"/>
  <c r="KI162" i="2"/>
  <c r="KM162" i="2"/>
  <c r="KQ162" i="2"/>
  <c r="KU162" i="2"/>
  <c r="KY162" i="2"/>
  <c r="LC162" i="2"/>
  <c r="LG162" i="2"/>
  <c r="LK162" i="2"/>
  <c r="IJ162" i="2"/>
  <c r="IN162" i="2"/>
  <c r="IR162" i="2"/>
  <c r="IV162" i="2"/>
  <c r="IZ162" i="2"/>
  <c r="JD162" i="2"/>
  <c r="JH162" i="2"/>
  <c r="JL162" i="2"/>
  <c r="JP162" i="2"/>
  <c r="JT162" i="2"/>
  <c r="JX162" i="2"/>
  <c r="KB162" i="2"/>
  <c r="KF162" i="2"/>
  <c r="KJ162" i="2"/>
  <c r="KN162" i="2"/>
  <c r="KR162" i="2"/>
  <c r="KV162" i="2"/>
  <c r="KZ162" i="2"/>
  <c r="LD162" i="2"/>
  <c r="LH162" i="2"/>
  <c r="LL162" i="2"/>
  <c r="IK162" i="2"/>
  <c r="IO162" i="2"/>
  <c r="IS162" i="2"/>
  <c r="IW162" i="2"/>
  <c r="JA162" i="2"/>
  <c r="JE162" i="2"/>
  <c r="JI162" i="2"/>
  <c r="JM162" i="2"/>
  <c r="JQ162" i="2"/>
  <c r="JU162" i="2"/>
  <c r="JY162" i="2"/>
  <c r="KC162" i="2"/>
  <c r="KG162" i="2"/>
  <c r="KK162" i="2"/>
  <c r="KO162" i="2"/>
  <c r="KS162" i="2"/>
  <c r="KW162" i="2"/>
  <c r="LA162" i="2"/>
  <c r="LE162" i="2"/>
  <c r="LI162" i="2"/>
  <c r="GM162" i="2"/>
  <c r="GQ162" i="2"/>
  <c r="GU162" i="2"/>
  <c r="GY162" i="2"/>
  <c r="HC162" i="2"/>
  <c r="HG162" i="2"/>
  <c r="HK162" i="2"/>
  <c r="HO162" i="2"/>
  <c r="HS162" i="2"/>
  <c r="HW162" i="2"/>
  <c r="IA162" i="2"/>
  <c r="IE162" i="2"/>
  <c r="GN162" i="2"/>
  <c r="GR162" i="2"/>
  <c r="GV162" i="2"/>
  <c r="GZ162" i="2"/>
  <c r="HD162" i="2"/>
  <c r="HH162" i="2"/>
  <c r="HL162" i="2"/>
  <c r="HP162" i="2"/>
  <c r="HT162" i="2"/>
  <c r="HX162" i="2"/>
  <c r="IB162" i="2"/>
  <c r="IF162" i="2"/>
  <c r="GO162" i="2"/>
  <c r="GS162" i="2"/>
  <c r="GW162" i="2"/>
  <c r="HA162" i="2"/>
  <c r="HE162" i="2"/>
  <c r="HI162" i="2"/>
  <c r="HM162" i="2"/>
  <c r="HQ162" i="2"/>
  <c r="HU162" i="2"/>
  <c r="HY162" i="2"/>
  <c r="IC162" i="2"/>
  <c r="IG162" i="2"/>
  <c r="GP162" i="2"/>
  <c r="GT162" i="2"/>
  <c r="GX162" i="2"/>
  <c r="HB162" i="2"/>
  <c r="HF162" i="2"/>
  <c r="HJ162" i="2"/>
  <c r="HN162" i="2"/>
  <c r="HR162" i="2"/>
  <c r="HV162" i="2"/>
  <c r="HZ162" i="2"/>
  <c r="ID162" i="2"/>
  <c r="IH162" i="2"/>
  <c r="GC3" i="2"/>
  <c r="DN162" i="2"/>
  <c r="DR162" i="2"/>
  <c r="DV162" i="2"/>
  <c r="DZ162" i="2"/>
  <c r="ED162" i="2"/>
  <c r="EH162" i="2"/>
  <c r="EL162" i="2"/>
  <c r="EP162" i="2"/>
  <c r="ET162" i="2"/>
  <c r="EX162" i="2"/>
  <c r="FB162" i="2"/>
  <c r="FF162" i="2"/>
  <c r="FJ162" i="2"/>
  <c r="FN162" i="2"/>
  <c r="FR162" i="2"/>
  <c r="FV162" i="2"/>
  <c r="FZ162" i="2"/>
  <c r="GD162" i="2"/>
  <c r="GH162" i="2"/>
  <c r="GL162" i="2"/>
  <c r="DO162" i="2"/>
  <c r="DS162" i="2"/>
  <c r="DW162" i="2"/>
  <c r="EA162" i="2"/>
  <c r="EE162" i="2"/>
  <c r="EI162" i="2"/>
  <c r="EM162" i="2"/>
  <c r="EQ162" i="2"/>
  <c r="EU162" i="2"/>
  <c r="EY162" i="2"/>
  <c r="FC162" i="2"/>
  <c r="FG162" i="2"/>
  <c r="FK162" i="2"/>
  <c r="FO162" i="2"/>
  <c r="FS162" i="2"/>
  <c r="FW162" i="2"/>
  <c r="GA162" i="2"/>
  <c r="GE162" i="2"/>
  <c r="GI162" i="2"/>
  <c r="DP162" i="2"/>
  <c r="DT162" i="2"/>
  <c r="DX162" i="2"/>
  <c r="EB162" i="2"/>
  <c r="EF162" i="2"/>
  <c r="EJ162" i="2"/>
  <c r="EN162" i="2"/>
  <c r="ER162" i="2"/>
  <c r="EV162" i="2"/>
  <c r="EZ162" i="2"/>
  <c r="FD162" i="2"/>
  <c r="FH162" i="2"/>
  <c r="FL162" i="2"/>
  <c r="FP162" i="2"/>
  <c r="FT162" i="2"/>
  <c r="FX162" i="2"/>
  <c r="GB162" i="2"/>
  <c r="GF162" i="2"/>
  <c r="GJ162" i="2"/>
  <c r="DQ162" i="2"/>
  <c r="DU162" i="2"/>
  <c r="DY162" i="2"/>
  <c r="EC162" i="2"/>
  <c r="EG162" i="2"/>
  <c r="EK162" i="2"/>
  <c r="EO162" i="2"/>
  <c r="ES162" i="2"/>
  <c r="EW162" i="2"/>
  <c r="FA162" i="2"/>
  <c r="FE162" i="2"/>
  <c r="FI162" i="2"/>
  <c r="FM162" i="2"/>
  <c r="FQ162" i="2"/>
  <c r="FU162" i="2"/>
  <c r="FY162" i="2"/>
  <c r="GC162" i="2"/>
  <c r="GG162" i="2"/>
  <c r="GK162" i="2"/>
  <c r="GC253" i="2"/>
  <c r="GC257" i="2"/>
  <c r="GC261" i="2"/>
  <c r="GC265" i="2"/>
  <c r="GC269" i="2"/>
  <c r="GC273" i="2"/>
  <c r="GC277" i="2"/>
  <c r="GC281" i="2"/>
  <c r="GC285" i="2"/>
  <c r="GC289" i="2"/>
  <c r="GC293" i="2"/>
  <c r="GC254" i="2"/>
  <c r="GC258" i="2"/>
  <c r="GC262" i="2"/>
  <c r="GC266" i="2"/>
  <c r="GC270" i="2"/>
  <c r="GC274" i="2"/>
  <c r="GC278" i="2"/>
  <c r="GC282" i="2"/>
  <c r="GC286" i="2"/>
  <c r="GC290" i="2"/>
  <c r="GC294" i="2"/>
  <c r="GC298" i="2"/>
  <c r="GC302" i="2"/>
  <c r="GC251" i="2"/>
  <c r="GC255" i="2"/>
  <c r="GC259" i="2"/>
  <c r="GC263" i="2"/>
  <c r="GC267" i="2"/>
  <c r="GC271" i="2"/>
  <c r="GC275" i="2"/>
  <c r="GC279" i="2"/>
  <c r="GC283" i="2"/>
  <c r="GC287" i="2"/>
  <c r="GC291" i="2"/>
  <c r="GC295" i="2"/>
  <c r="GC299" i="2"/>
  <c r="GC252" i="2"/>
  <c r="GC256" i="2"/>
  <c r="GC260" i="2"/>
  <c r="GC264" i="2"/>
  <c r="GC268" i="2"/>
  <c r="GC272" i="2"/>
  <c r="GC276" i="2"/>
  <c r="GC280" i="2"/>
  <c r="GC284" i="2"/>
  <c r="GC288" i="2"/>
  <c r="GC297" i="2"/>
  <c r="GC296" i="2"/>
  <c r="GC301" i="2"/>
  <c r="GC292" i="2"/>
  <c r="GC300" i="2"/>
  <c r="LM168" i="2"/>
  <c r="IL168" i="2"/>
  <c r="IP168" i="2"/>
  <c r="IT168" i="2"/>
  <c r="IX168" i="2"/>
  <c r="JB168" i="2"/>
  <c r="JF168" i="2"/>
  <c r="JJ168" i="2"/>
  <c r="JN168" i="2"/>
  <c r="JR168" i="2"/>
  <c r="JV168" i="2"/>
  <c r="JZ168" i="2"/>
  <c r="KD168" i="2"/>
  <c r="KH168" i="2"/>
  <c r="KL168" i="2"/>
  <c r="KP168" i="2"/>
  <c r="KT168" i="2"/>
  <c r="KX168" i="2"/>
  <c r="LB168" i="2"/>
  <c r="LF168" i="2"/>
  <c r="LJ168" i="2"/>
  <c r="II168" i="2"/>
  <c r="IM168" i="2"/>
  <c r="IQ168" i="2"/>
  <c r="IU168" i="2"/>
  <c r="IY168" i="2"/>
  <c r="JC168" i="2"/>
  <c r="JG168" i="2"/>
  <c r="JK168" i="2"/>
  <c r="JO168" i="2"/>
  <c r="JS168" i="2"/>
  <c r="JW168" i="2"/>
  <c r="KA168" i="2"/>
  <c r="KE168" i="2"/>
  <c r="KI168" i="2"/>
  <c r="KM168" i="2"/>
  <c r="KQ168" i="2"/>
  <c r="KU168" i="2"/>
  <c r="KY168" i="2"/>
  <c r="LC168" i="2"/>
  <c r="LG168" i="2"/>
  <c r="LK168" i="2"/>
  <c r="IJ168" i="2"/>
  <c r="IN168" i="2"/>
  <c r="IR168" i="2"/>
  <c r="IV168" i="2"/>
  <c r="IZ168" i="2"/>
  <c r="JD168" i="2"/>
  <c r="JH168" i="2"/>
  <c r="JL168" i="2"/>
  <c r="JP168" i="2"/>
  <c r="JT168" i="2"/>
  <c r="JX168" i="2"/>
  <c r="KB168" i="2"/>
  <c r="KF168" i="2"/>
  <c r="KJ168" i="2"/>
  <c r="KN168" i="2"/>
  <c r="KR168" i="2"/>
  <c r="KV168" i="2"/>
  <c r="KZ168" i="2"/>
  <c r="LD168" i="2"/>
  <c r="LH168" i="2"/>
  <c r="LL168" i="2"/>
  <c r="IK168" i="2"/>
  <c r="IO168" i="2"/>
  <c r="IS168" i="2"/>
  <c r="IW168" i="2"/>
  <c r="JA168" i="2"/>
  <c r="JE168" i="2"/>
  <c r="JI168" i="2"/>
  <c r="JM168" i="2"/>
  <c r="JQ168" i="2"/>
  <c r="JU168" i="2"/>
  <c r="JY168" i="2"/>
  <c r="KC168" i="2"/>
  <c r="KG168" i="2"/>
  <c r="KK168" i="2"/>
  <c r="KO168" i="2"/>
  <c r="KS168" i="2"/>
  <c r="KW168" i="2"/>
  <c r="LA168" i="2"/>
  <c r="LE168" i="2"/>
  <c r="LI168" i="2"/>
  <c r="GM168" i="2"/>
  <c r="GQ168" i="2"/>
  <c r="GU168" i="2"/>
  <c r="GY168" i="2"/>
  <c r="HC168" i="2"/>
  <c r="HG168" i="2"/>
  <c r="HK168" i="2"/>
  <c r="HO168" i="2"/>
  <c r="HS168" i="2"/>
  <c r="HW168" i="2"/>
  <c r="IA168" i="2"/>
  <c r="IE168" i="2"/>
  <c r="GN168" i="2"/>
  <c r="GR168" i="2"/>
  <c r="GV168" i="2"/>
  <c r="GZ168" i="2"/>
  <c r="HD168" i="2"/>
  <c r="HH168" i="2"/>
  <c r="HL168" i="2"/>
  <c r="HP168" i="2"/>
  <c r="HT168" i="2"/>
  <c r="HX168" i="2"/>
  <c r="IB168" i="2"/>
  <c r="IF168" i="2"/>
  <c r="GO168" i="2"/>
  <c r="GS168" i="2"/>
  <c r="GW168" i="2"/>
  <c r="HA168" i="2"/>
  <c r="HE168" i="2"/>
  <c r="HI168" i="2"/>
  <c r="HM168" i="2"/>
  <c r="HQ168" i="2"/>
  <c r="HU168" i="2"/>
  <c r="HY168" i="2"/>
  <c r="IC168" i="2"/>
  <c r="IG168" i="2"/>
  <c r="GP168" i="2"/>
  <c r="GT168" i="2"/>
  <c r="GX168" i="2"/>
  <c r="HB168" i="2"/>
  <c r="HF168" i="2"/>
  <c r="HJ168" i="2"/>
  <c r="HN168" i="2"/>
  <c r="HR168" i="2"/>
  <c r="HV168" i="2"/>
  <c r="HZ168" i="2"/>
  <c r="ID168" i="2"/>
  <c r="IH168" i="2"/>
  <c r="GI3" i="2"/>
  <c r="DP168" i="2"/>
  <c r="DT168" i="2"/>
  <c r="DX168" i="2"/>
  <c r="EB168" i="2"/>
  <c r="EF168" i="2"/>
  <c r="EJ168" i="2"/>
  <c r="EN168" i="2"/>
  <c r="ER168" i="2"/>
  <c r="EV168" i="2"/>
  <c r="EZ168" i="2"/>
  <c r="FD168" i="2"/>
  <c r="FH168" i="2"/>
  <c r="FL168" i="2"/>
  <c r="FP168" i="2"/>
  <c r="FT168" i="2"/>
  <c r="FX168" i="2"/>
  <c r="GB168" i="2"/>
  <c r="GF168" i="2"/>
  <c r="GJ168" i="2"/>
  <c r="DQ168" i="2"/>
  <c r="DU168" i="2"/>
  <c r="DY168" i="2"/>
  <c r="EC168" i="2"/>
  <c r="EG168" i="2"/>
  <c r="EK168" i="2"/>
  <c r="EO168" i="2"/>
  <c r="ES168" i="2"/>
  <c r="EW168" i="2"/>
  <c r="FA168" i="2"/>
  <c r="FE168" i="2"/>
  <c r="FI168" i="2"/>
  <c r="FM168" i="2"/>
  <c r="FQ168" i="2"/>
  <c r="FU168" i="2"/>
  <c r="FY168" i="2"/>
  <c r="GC168" i="2"/>
  <c r="GG168" i="2"/>
  <c r="GK168" i="2"/>
  <c r="DN168" i="2"/>
  <c r="DR168" i="2"/>
  <c r="DV168" i="2"/>
  <c r="DZ168" i="2"/>
  <c r="ED168" i="2"/>
  <c r="EH168" i="2"/>
  <c r="EL168" i="2"/>
  <c r="EP168" i="2"/>
  <c r="ET168" i="2"/>
  <c r="EX168" i="2"/>
  <c r="FB168" i="2"/>
  <c r="FF168" i="2"/>
  <c r="FJ168" i="2"/>
  <c r="FN168" i="2"/>
  <c r="FR168" i="2"/>
  <c r="FV168" i="2"/>
  <c r="FZ168" i="2"/>
  <c r="GD168" i="2"/>
  <c r="GH168" i="2"/>
  <c r="GL168" i="2"/>
  <c r="DO168" i="2"/>
  <c r="DS168" i="2"/>
  <c r="DW168" i="2"/>
  <c r="EA168" i="2"/>
  <c r="EE168" i="2"/>
  <c r="EI168" i="2"/>
  <c r="EM168" i="2"/>
  <c r="EQ168" i="2"/>
  <c r="EU168" i="2"/>
  <c r="EY168" i="2"/>
  <c r="FC168" i="2"/>
  <c r="FG168" i="2"/>
  <c r="FK168" i="2"/>
  <c r="FO168" i="2"/>
  <c r="FS168" i="2"/>
  <c r="FW168" i="2"/>
  <c r="GA168" i="2"/>
  <c r="GE168" i="2"/>
  <c r="GI168" i="2"/>
  <c r="GI251" i="2"/>
  <c r="GI255" i="2"/>
  <c r="GI259" i="2"/>
  <c r="GI263" i="2"/>
  <c r="GI267" i="2"/>
  <c r="GI271" i="2"/>
  <c r="GI275" i="2"/>
  <c r="GI279" i="2"/>
  <c r="GI283" i="2"/>
  <c r="GI287" i="2"/>
  <c r="GI291" i="2"/>
  <c r="GI252" i="2"/>
  <c r="GI256" i="2"/>
  <c r="GI260" i="2"/>
  <c r="GI264" i="2"/>
  <c r="GI268" i="2"/>
  <c r="GI272" i="2"/>
  <c r="GI276" i="2"/>
  <c r="GI280" i="2"/>
  <c r="GI284" i="2"/>
  <c r="GI288" i="2"/>
  <c r="GI292" i="2"/>
  <c r="GI296" i="2"/>
  <c r="GI300" i="2"/>
  <c r="GI253" i="2"/>
  <c r="GI257" i="2"/>
  <c r="GI261" i="2"/>
  <c r="GI265" i="2"/>
  <c r="GI269" i="2"/>
  <c r="GI273" i="2"/>
  <c r="GI277" i="2"/>
  <c r="GI281" i="2"/>
  <c r="GI285" i="2"/>
  <c r="GI289" i="2"/>
  <c r="GI293" i="2"/>
  <c r="GI297" i="2"/>
  <c r="GI301" i="2"/>
  <c r="GI254" i="2"/>
  <c r="GI258" i="2"/>
  <c r="GI262" i="2"/>
  <c r="GI266" i="2"/>
  <c r="GI270" i="2"/>
  <c r="GI274" i="2"/>
  <c r="GI278" i="2"/>
  <c r="GI282" i="2"/>
  <c r="GI286" i="2"/>
  <c r="GI299" i="2"/>
  <c r="GI298" i="2"/>
  <c r="GI290" i="2"/>
  <c r="GI295" i="2"/>
  <c r="GI294" i="2"/>
  <c r="GI302" i="2"/>
  <c r="LM172" i="2"/>
  <c r="IL172" i="2"/>
  <c r="IP172" i="2"/>
  <c r="IT172" i="2"/>
  <c r="IX172" i="2"/>
  <c r="JB172" i="2"/>
  <c r="JF172" i="2"/>
  <c r="JJ172" i="2"/>
  <c r="JN172" i="2"/>
  <c r="JR172" i="2"/>
  <c r="JV172" i="2"/>
  <c r="JZ172" i="2"/>
  <c r="KD172" i="2"/>
  <c r="KH172" i="2"/>
  <c r="KL172" i="2"/>
  <c r="KP172" i="2"/>
  <c r="KT172" i="2"/>
  <c r="KX172" i="2"/>
  <c r="LB172" i="2"/>
  <c r="LF172" i="2"/>
  <c r="LJ172" i="2"/>
  <c r="II172" i="2"/>
  <c r="IM172" i="2"/>
  <c r="IQ172" i="2"/>
  <c r="IU172" i="2"/>
  <c r="IY172" i="2"/>
  <c r="JC172" i="2"/>
  <c r="JG172" i="2"/>
  <c r="JK172" i="2"/>
  <c r="JO172" i="2"/>
  <c r="JS172" i="2"/>
  <c r="JW172" i="2"/>
  <c r="KA172" i="2"/>
  <c r="KE172" i="2"/>
  <c r="KI172" i="2"/>
  <c r="KM172" i="2"/>
  <c r="KQ172" i="2"/>
  <c r="KU172" i="2"/>
  <c r="KY172" i="2"/>
  <c r="LC172" i="2"/>
  <c r="LG172" i="2"/>
  <c r="LK172" i="2"/>
  <c r="IJ172" i="2"/>
  <c r="IN172" i="2"/>
  <c r="IR172" i="2"/>
  <c r="IV172" i="2"/>
  <c r="IZ172" i="2"/>
  <c r="JD172" i="2"/>
  <c r="JH172" i="2"/>
  <c r="JL172" i="2"/>
  <c r="JP172" i="2"/>
  <c r="JT172" i="2"/>
  <c r="JX172" i="2"/>
  <c r="KB172" i="2"/>
  <c r="KF172" i="2"/>
  <c r="KJ172" i="2"/>
  <c r="KN172" i="2"/>
  <c r="KR172" i="2"/>
  <c r="KV172" i="2"/>
  <c r="KZ172" i="2"/>
  <c r="LD172" i="2"/>
  <c r="LH172" i="2"/>
  <c r="LL172" i="2"/>
  <c r="IK172" i="2"/>
  <c r="IO172" i="2"/>
  <c r="IS172" i="2"/>
  <c r="IW172" i="2"/>
  <c r="JA172" i="2"/>
  <c r="JE172" i="2"/>
  <c r="JI172" i="2"/>
  <c r="JM172" i="2"/>
  <c r="JQ172" i="2"/>
  <c r="JU172" i="2"/>
  <c r="JY172" i="2"/>
  <c r="KC172" i="2"/>
  <c r="KG172" i="2"/>
  <c r="KK172" i="2"/>
  <c r="KO172" i="2"/>
  <c r="KS172" i="2"/>
  <c r="KW172" i="2"/>
  <c r="LA172" i="2"/>
  <c r="LE172" i="2"/>
  <c r="LI172" i="2"/>
  <c r="GM3" i="2"/>
  <c r="GM172" i="2"/>
  <c r="GQ172" i="2"/>
  <c r="GU172" i="2"/>
  <c r="GY172" i="2"/>
  <c r="HC172" i="2"/>
  <c r="HG172" i="2"/>
  <c r="HK172" i="2"/>
  <c r="HO172" i="2"/>
  <c r="HS172" i="2"/>
  <c r="HW172" i="2"/>
  <c r="IA172" i="2"/>
  <c r="IE172" i="2"/>
  <c r="GN172" i="2"/>
  <c r="GR172" i="2"/>
  <c r="GV172" i="2"/>
  <c r="GZ172" i="2"/>
  <c r="HD172" i="2"/>
  <c r="HH172" i="2"/>
  <c r="HL172" i="2"/>
  <c r="HP172" i="2"/>
  <c r="HT172" i="2"/>
  <c r="HX172" i="2"/>
  <c r="IB172" i="2"/>
  <c r="IF172" i="2"/>
  <c r="GO172" i="2"/>
  <c r="GS172" i="2"/>
  <c r="GW172" i="2"/>
  <c r="HA172" i="2"/>
  <c r="HE172" i="2"/>
  <c r="HI172" i="2"/>
  <c r="HM172" i="2"/>
  <c r="HQ172" i="2"/>
  <c r="HU172" i="2"/>
  <c r="HY172" i="2"/>
  <c r="IC172" i="2"/>
  <c r="IG172" i="2"/>
  <c r="GP172" i="2"/>
  <c r="GT172" i="2"/>
  <c r="GX172" i="2"/>
  <c r="HB172" i="2"/>
  <c r="HF172" i="2"/>
  <c r="HJ172" i="2"/>
  <c r="HN172" i="2"/>
  <c r="HR172" i="2"/>
  <c r="HV172" i="2"/>
  <c r="HZ172" i="2"/>
  <c r="ID172" i="2"/>
  <c r="IH172" i="2"/>
  <c r="GM251" i="2"/>
  <c r="GM252" i="2"/>
  <c r="GM253" i="2"/>
  <c r="GM254" i="2"/>
  <c r="GM255" i="2"/>
  <c r="GM256" i="2"/>
  <c r="GM257" i="2"/>
  <c r="GM258" i="2"/>
  <c r="GM259" i="2"/>
  <c r="GM260" i="2"/>
  <c r="GM261" i="2"/>
  <c r="GM262" i="2"/>
  <c r="GM263" i="2"/>
  <c r="GM264" i="2"/>
  <c r="GM265" i="2"/>
  <c r="GM266" i="2"/>
  <c r="GM267" i="2"/>
  <c r="GM268" i="2"/>
  <c r="GM269" i="2"/>
  <c r="GM270" i="2"/>
  <c r="GM271" i="2"/>
  <c r="GM272" i="2"/>
  <c r="GM273" i="2"/>
  <c r="GM274" i="2"/>
  <c r="GM275" i="2"/>
  <c r="GM276" i="2"/>
  <c r="GM277" i="2"/>
  <c r="GM278" i="2"/>
  <c r="GM279" i="2"/>
  <c r="GM280" i="2"/>
  <c r="GM281" i="2"/>
  <c r="GM282" i="2"/>
  <c r="GM283" i="2"/>
  <c r="GM284" i="2"/>
  <c r="GM285" i="2"/>
  <c r="GM286" i="2"/>
  <c r="GM287" i="2"/>
  <c r="GM288" i="2"/>
  <c r="GM289" i="2"/>
  <c r="GM290" i="2"/>
  <c r="GM291" i="2"/>
  <c r="GM292" i="2"/>
  <c r="GM293" i="2"/>
  <c r="GM294" i="2"/>
  <c r="GM295" i="2"/>
  <c r="GM296" i="2"/>
  <c r="GM297" i="2"/>
  <c r="GM298" i="2"/>
  <c r="GM299" i="2"/>
  <c r="GM300" i="2"/>
  <c r="GM301" i="2"/>
  <c r="GM302" i="2"/>
  <c r="DP172" i="2"/>
  <c r="DT172" i="2"/>
  <c r="DX172" i="2"/>
  <c r="EB172" i="2"/>
  <c r="EF172" i="2"/>
  <c r="EJ172" i="2"/>
  <c r="EN172" i="2"/>
  <c r="ER172" i="2"/>
  <c r="EV172" i="2"/>
  <c r="EZ172" i="2"/>
  <c r="FD172" i="2"/>
  <c r="FH172" i="2"/>
  <c r="FL172" i="2"/>
  <c r="FP172" i="2"/>
  <c r="FT172" i="2"/>
  <c r="FX172" i="2"/>
  <c r="GB172" i="2"/>
  <c r="GF172" i="2"/>
  <c r="GJ172" i="2"/>
  <c r="DQ172" i="2"/>
  <c r="DU172" i="2"/>
  <c r="DY172" i="2"/>
  <c r="EC172" i="2"/>
  <c r="EG172" i="2"/>
  <c r="EK172" i="2"/>
  <c r="EO172" i="2"/>
  <c r="ES172" i="2"/>
  <c r="EW172" i="2"/>
  <c r="FA172" i="2"/>
  <c r="FE172" i="2"/>
  <c r="FI172" i="2"/>
  <c r="FM172" i="2"/>
  <c r="FQ172" i="2"/>
  <c r="FU172" i="2"/>
  <c r="FY172" i="2"/>
  <c r="GC172" i="2"/>
  <c r="GG172" i="2"/>
  <c r="GK172" i="2"/>
  <c r="DN172" i="2"/>
  <c r="DR172" i="2"/>
  <c r="DV172" i="2"/>
  <c r="DZ172" i="2"/>
  <c r="ED172" i="2"/>
  <c r="EH172" i="2"/>
  <c r="EL172" i="2"/>
  <c r="EP172" i="2"/>
  <c r="ET172" i="2"/>
  <c r="EX172" i="2"/>
  <c r="FB172" i="2"/>
  <c r="FF172" i="2"/>
  <c r="FJ172" i="2"/>
  <c r="FN172" i="2"/>
  <c r="FR172" i="2"/>
  <c r="FV172" i="2"/>
  <c r="FZ172" i="2"/>
  <c r="GD172" i="2"/>
  <c r="GH172" i="2"/>
  <c r="GL172" i="2"/>
  <c r="DO172" i="2"/>
  <c r="DS172" i="2"/>
  <c r="DW172" i="2"/>
  <c r="EA172" i="2"/>
  <c r="EE172" i="2"/>
  <c r="EI172" i="2"/>
  <c r="EM172" i="2"/>
  <c r="EQ172" i="2"/>
  <c r="EU172" i="2"/>
  <c r="EY172" i="2"/>
  <c r="FC172" i="2"/>
  <c r="FG172" i="2"/>
  <c r="FK172" i="2"/>
  <c r="FO172" i="2"/>
  <c r="FS172" i="2"/>
  <c r="FW172" i="2"/>
  <c r="GA172" i="2"/>
  <c r="GE172" i="2"/>
  <c r="GI172" i="2"/>
  <c r="LM176" i="2"/>
  <c r="IL176" i="2"/>
  <c r="IP176" i="2"/>
  <c r="IT176" i="2"/>
  <c r="IX176" i="2"/>
  <c r="JB176" i="2"/>
  <c r="JF176" i="2"/>
  <c r="JJ176" i="2"/>
  <c r="JN176" i="2"/>
  <c r="JR176" i="2"/>
  <c r="JV176" i="2"/>
  <c r="JZ176" i="2"/>
  <c r="KD176" i="2"/>
  <c r="KH176" i="2"/>
  <c r="KL176" i="2"/>
  <c r="KP176" i="2"/>
  <c r="KT176" i="2"/>
  <c r="KX176" i="2"/>
  <c r="LB176" i="2"/>
  <c r="LF176" i="2"/>
  <c r="LJ176" i="2"/>
  <c r="II176" i="2"/>
  <c r="IM176" i="2"/>
  <c r="IQ176" i="2"/>
  <c r="IU176" i="2"/>
  <c r="IY176" i="2"/>
  <c r="JC176" i="2"/>
  <c r="JG176" i="2"/>
  <c r="JK176" i="2"/>
  <c r="JO176" i="2"/>
  <c r="JS176" i="2"/>
  <c r="JW176" i="2"/>
  <c r="KA176" i="2"/>
  <c r="KE176" i="2"/>
  <c r="KI176" i="2"/>
  <c r="KM176" i="2"/>
  <c r="KQ176" i="2"/>
  <c r="KU176" i="2"/>
  <c r="KY176" i="2"/>
  <c r="LC176" i="2"/>
  <c r="LG176" i="2"/>
  <c r="LK176" i="2"/>
  <c r="IJ176" i="2"/>
  <c r="IN176" i="2"/>
  <c r="IR176" i="2"/>
  <c r="IV176" i="2"/>
  <c r="IZ176" i="2"/>
  <c r="JD176" i="2"/>
  <c r="JH176" i="2"/>
  <c r="JL176" i="2"/>
  <c r="JP176" i="2"/>
  <c r="JT176" i="2"/>
  <c r="JX176" i="2"/>
  <c r="KB176" i="2"/>
  <c r="KF176" i="2"/>
  <c r="KJ176" i="2"/>
  <c r="KN176" i="2"/>
  <c r="KR176" i="2"/>
  <c r="KV176" i="2"/>
  <c r="KZ176" i="2"/>
  <c r="LD176" i="2"/>
  <c r="LH176" i="2"/>
  <c r="LL176" i="2"/>
  <c r="IK176" i="2"/>
  <c r="IO176" i="2"/>
  <c r="IS176" i="2"/>
  <c r="IW176" i="2"/>
  <c r="JA176" i="2"/>
  <c r="JE176" i="2"/>
  <c r="JI176" i="2"/>
  <c r="JM176" i="2"/>
  <c r="JQ176" i="2"/>
  <c r="JU176" i="2"/>
  <c r="JY176" i="2"/>
  <c r="KC176" i="2"/>
  <c r="KG176" i="2"/>
  <c r="KK176" i="2"/>
  <c r="KO176" i="2"/>
  <c r="KS176" i="2"/>
  <c r="KW176" i="2"/>
  <c r="LA176" i="2"/>
  <c r="LE176" i="2"/>
  <c r="LI176" i="2"/>
  <c r="GQ3" i="2"/>
  <c r="GM176" i="2"/>
  <c r="GQ176" i="2"/>
  <c r="GU176" i="2"/>
  <c r="GY176" i="2"/>
  <c r="HC176" i="2"/>
  <c r="HG176" i="2"/>
  <c r="HK176" i="2"/>
  <c r="HO176" i="2"/>
  <c r="HS176" i="2"/>
  <c r="HW176" i="2"/>
  <c r="IA176" i="2"/>
  <c r="IE176" i="2"/>
  <c r="GN176" i="2"/>
  <c r="GR176" i="2"/>
  <c r="GV176" i="2"/>
  <c r="GZ176" i="2"/>
  <c r="HD176" i="2"/>
  <c r="HH176" i="2"/>
  <c r="HL176" i="2"/>
  <c r="HP176" i="2"/>
  <c r="HT176" i="2"/>
  <c r="HX176" i="2"/>
  <c r="IB176" i="2"/>
  <c r="IF176" i="2"/>
  <c r="GO176" i="2"/>
  <c r="GS176" i="2"/>
  <c r="GW176" i="2"/>
  <c r="HA176" i="2"/>
  <c r="HE176" i="2"/>
  <c r="HI176" i="2"/>
  <c r="HM176" i="2"/>
  <c r="HQ176" i="2"/>
  <c r="HU176" i="2"/>
  <c r="HY176" i="2"/>
  <c r="IC176" i="2"/>
  <c r="IG176" i="2"/>
  <c r="GP176" i="2"/>
  <c r="GT176" i="2"/>
  <c r="GX176" i="2"/>
  <c r="HB176" i="2"/>
  <c r="HF176" i="2"/>
  <c r="HJ176" i="2"/>
  <c r="HN176" i="2"/>
  <c r="HR176" i="2"/>
  <c r="HV176" i="2"/>
  <c r="HZ176" i="2"/>
  <c r="ID176" i="2"/>
  <c r="IH176" i="2"/>
  <c r="GQ251" i="2"/>
  <c r="GQ252" i="2"/>
  <c r="GQ253" i="2"/>
  <c r="GQ254" i="2"/>
  <c r="GQ255" i="2"/>
  <c r="GQ256" i="2"/>
  <c r="GQ257" i="2"/>
  <c r="GQ258" i="2"/>
  <c r="GQ259" i="2"/>
  <c r="GQ260" i="2"/>
  <c r="GQ261" i="2"/>
  <c r="GQ262" i="2"/>
  <c r="GQ263" i="2"/>
  <c r="GQ264" i="2"/>
  <c r="GQ265" i="2"/>
  <c r="GQ266" i="2"/>
  <c r="GQ267" i="2"/>
  <c r="GQ268" i="2"/>
  <c r="GQ269" i="2"/>
  <c r="GQ270" i="2"/>
  <c r="GQ271" i="2"/>
  <c r="GQ272" i="2"/>
  <c r="GQ273" i="2"/>
  <c r="GQ274" i="2"/>
  <c r="GQ275" i="2"/>
  <c r="GQ276" i="2"/>
  <c r="GQ277" i="2"/>
  <c r="GQ278" i="2"/>
  <c r="GQ279" i="2"/>
  <c r="GQ280" i="2"/>
  <c r="GQ281" i="2"/>
  <c r="GQ282" i="2"/>
  <c r="GQ283" i="2"/>
  <c r="GQ284" i="2"/>
  <c r="GQ285" i="2"/>
  <c r="GQ286" i="2"/>
  <c r="GQ287" i="2"/>
  <c r="GQ288" i="2"/>
  <c r="GQ289" i="2"/>
  <c r="GQ290" i="2"/>
  <c r="GQ291" i="2"/>
  <c r="GQ292" i="2"/>
  <c r="GQ293" i="2"/>
  <c r="GQ294" i="2"/>
  <c r="GQ295" i="2"/>
  <c r="GQ296" i="2"/>
  <c r="GQ297" i="2"/>
  <c r="GQ298" i="2"/>
  <c r="GQ299" i="2"/>
  <c r="GQ300" i="2"/>
  <c r="GQ301" i="2"/>
  <c r="GQ302" i="2"/>
  <c r="DP176" i="2"/>
  <c r="DT176" i="2"/>
  <c r="DX176" i="2"/>
  <c r="EB176" i="2"/>
  <c r="EF176" i="2"/>
  <c r="EJ176" i="2"/>
  <c r="EN176" i="2"/>
  <c r="ER176" i="2"/>
  <c r="EV176" i="2"/>
  <c r="EZ176" i="2"/>
  <c r="FD176" i="2"/>
  <c r="FH176" i="2"/>
  <c r="FL176" i="2"/>
  <c r="FP176" i="2"/>
  <c r="FT176" i="2"/>
  <c r="FX176" i="2"/>
  <c r="GB176" i="2"/>
  <c r="GF176" i="2"/>
  <c r="GJ176" i="2"/>
  <c r="DQ176" i="2"/>
  <c r="DU176" i="2"/>
  <c r="DY176" i="2"/>
  <c r="EC176" i="2"/>
  <c r="EG176" i="2"/>
  <c r="EK176" i="2"/>
  <c r="EO176" i="2"/>
  <c r="ES176" i="2"/>
  <c r="EW176" i="2"/>
  <c r="FA176" i="2"/>
  <c r="FE176" i="2"/>
  <c r="FI176" i="2"/>
  <c r="FM176" i="2"/>
  <c r="FQ176" i="2"/>
  <c r="FU176" i="2"/>
  <c r="FY176" i="2"/>
  <c r="GC176" i="2"/>
  <c r="GG176" i="2"/>
  <c r="GK176" i="2"/>
  <c r="DN176" i="2"/>
  <c r="DR176" i="2"/>
  <c r="DV176" i="2"/>
  <c r="DZ176" i="2"/>
  <c r="ED176" i="2"/>
  <c r="EH176" i="2"/>
  <c r="EL176" i="2"/>
  <c r="EP176" i="2"/>
  <c r="ET176" i="2"/>
  <c r="EX176" i="2"/>
  <c r="FB176" i="2"/>
  <c r="FF176" i="2"/>
  <c r="FJ176" i="2"/>
  <c r="FN176" i="2"/>
  <c r="FR176" i="2"/>
  <c r="FV176" i="2"/>
  <c r="FZ176" i="2"/>
  <c r="GD176" i="2"/>
  <c r="GH176" i="2"/>
  <c r="GL176" i="2"/>
  <c r="DO176" i="2"/>
  <c r="DS176" i="2"/>
  <c r="DW176" i="2"/>
  <c r="EA176" i="2"/>
  <c r="EE176" i="2"/>
  <c r="EI176" i="2"/>
  <c r="EM176" i="2"/>
  <c r="EQ176" i="2"/>
  <c r="EU176" i="2"/>
  <c r="EY176" i="2"/>
  <c r="FC176" i="2"/>
  <c r="FG176" i="2"/>
  <c r="FK176" i="2"/>
  <c r="FO176" i="2"/>
  <c r="FS176" i="2"/>
  <c r="FW176" i="2"/>
  <c r="GA176" i="2"/>
  <c r="GE176" i="2"/>
  <c r="GI176" i="2"/>
  <c r="LM180" i="2"/>
  <c r="IL180" i="2"/>
  <c r="IP180" i="2"/>
  <c r="IT180" i="2"/>
  <c r="IX180" i="2"/>
  <c r="JB180" i="2"/>
  <c r="JF180" i="2"/>
  <c r="JJ180" i="2"/>
  <c r="JN180" i="2"/>
  <c r="JR180" i="2"/>
  <c r="JV180" i="2"/>
  <c r="JZ180" i="2"/>
  <c r="KD180" i="2"/>
  <c r="KH180" i="2"/>
  <c r="KL180" i="2"/>
  <c r="KP180" i="2"/>
  <c r="KT180" i="2"/>
  <c r="KX180" i="2"/>
  <c r="LB180" i="2"/>
  <c r="LF180" i="2"/>
  <c r="LJ180" i="2"/>
  <c r="II180" i="2"/>
  <c r="IM180" i="2"/>
  <c r="IQ180" i="2"/>
  <c r="IU180" i="2"/>
  <c r="IY180" i="2"/>
  <c r="JC180" i="2"/>
  <c r="JG180" i="2"/>
  <c r="JK180" i="2"/>
  <c r="JO180" i="2"/>
  <c r="JS180" i="2"/>
  <c r="JW180" i="2"/>
  <c r="KA180" i="2"/>
  <c r="KE180" i="2"/>
  <c r="KI180" i="2"/>
  <c r="KM180" i="2"/>
  <c r="KQ180" i="2"/>
  <c r="KU180" i="2"/>
  <c r="KY180" i="2"/>
  <c r="LC180" i="2"/>
  <c r="LG180" i="2"/>
  <c r="LK180" i="2"/>
  <c r="IJ180" i="2"/>
  <c r="IN180" i="2"/>
  <c r="IR180" i="2"/>
  <c r="IV180" i="2"/>
  <c r="IZ180" i="2"/>
  <c r="JD180" i="2"/>
  <c r="JH180" i="2"/>
  <c r="JL180" i="2"/>
  <c r="JP180" i="2"/>
  <c r="JT180" i="2"/>
  <c r="JX180" i="2"/>
  <c r="KB180" i="2"/>
  <c r="KF180" i="2"/>
  <c r="KJ180" i="2"/>
  <c r="KN180" i="2"/>
  <c r="KR180" i="2"/>
  <c r="KV180" i="2"/>
  <c r="KZ180" i="2"/>
  <c r="LD180" i="2"/>
  <c r="LH180" i="2"/>
  <c r="LL180" i="2"/>
  <c r="IK180" i="2"/>
  <c r="IO180" i="2"/>
  <c r="IS180" i="2"/>
  <c r="IW180" i="2"/>
  <c r="JA180" i="2"/>
  <c r="JE180" i="2"/>
  <c r="JI180" i="2"/>
  <c r="JM180" i="2"/>
  <c r="JQ180" i="2"/>
  <c r="JU180" i="2"/>
  <c r="JY180" i="2"/>
  <c r="KC180" i="2"/>
  <c r="KG180" i="2"/>
  <c r="KK180" i="2"/>
  <c r="KO180" i="2"/>
  <c r="KS180" i="2"/>
  <c r="KW180" i="2"/>
  <c r="LA180" i="2"/>
  <c r="LE180" i="2"/>
  <c r="LI180" i="2"/>
  <c r="GU3" i="2"/>
  <c r="GM180" i="2"/>
  <c r="GQ180" i="2"/>
  <c r="GU180" i="2"/>
  <c r="GY180" i="2"/>
  <c r="HC180" i="2"/>
  <c r="HG180" i="2"/>
  <c r="HK180" i="2"/>
  <c r="HO180" i="2"/>
  <c r="HS180" i="2"/>
  <c r="HW180" i="2"/>
  <c r="IA180" i="2"/>
  <c r="IE180" i="2"/>
  <c r="GN180" i="2"/>
  <c r="GR180" i="2"/>
  <c r="GV180" i="2"/>
  <c r="GZ180" i="2"/>
  <c r="HD180" i="2"/>
  <c r="HH180" i="2"/>
  <c r="HL180" i="2"/>
  <c r="HP180" i="2"/>
  <c r="HT180" i="2"/>
  <c r="HX180" i="2"/>
  <c r="IB180" i="2"/>
  <c r="IF180" i="2"/>
  <c r="GO180" i="2"/>
  <c r="GS180" i="2"/>
  <c r="GW180" i="2"/>
  <c r="HA180" i="2"/>
  <c r="HE180" i="2"/>
  <c r="HI180" i="2"/>
  <c r="HM180" i="2"/>
  <c r="HQ180" i="2"/>
  <c r="HU180" i="2"/>
  <c r="HY180" i="2"/>
  <c r="IC180" i="2"/>
  <c r="IG180" i="2"/>
  <c r="GP180" i="2"/>
  <c r="GT180" i="2"/>
  <c r="GX180" i="2"/>
  <c r="HB180" i="2"/>
  <c r="HF180" i="2"/>
  <c r="HJ180" i="2"/>
  <c r="HN180" i="2"/>
  <c r="HR180" i="2"/>
  <c r="HV180" i="2"/>
  <c r="HZ180" i="2"/>
  <c r="ID180" i="2"/>
  <c r="IH180" i="2"/>
  <c r="GU251" i="2"/>
  <c r="GU252" i="2"/>
  <c r="GU253" i="2"/>
  <c r="GU254" i="2"/>
  <c r="GU255" i="2"/>
  <c r="GU256" i="2"/>
  <c r="GU257" i="2"/>
  <c r="GU258" i="2"/>
  <c r="GU259" i="2"/>
  <c r="GU260" i="2"/>
  <c r="GU261" i="2"/>
  <c r="GU262" i="2"/>
  <c r="GU263" i="2"/>
  <c r="GU264" i="2"/>
  <c r="GU265" i="2"/>
  <c r="GU266" i="2"/>
  <c r="GU267" i="2"/>
  <c r="GU268" i="2"/>
  <c r="GU269" i="2"/>
  <c r="GU270" i="2"/>
  <c r="GU271" i="2"/>
  <c r="GU272" i="2"/>
  <c r="GU273" i="2"/>
  <c r="GU274" i="2"/>
  <c r="GU275" i="2"/>
  <c r="GU276" i="2"/>
  <c r="GU277" i="2"/>
  <c r="GU278" i="2"/>
  <c r="GU279" i="2"/>
  <c r="GU280" i="2"/>
  <c r="GU281" i="2"/>
  <c r="GU282" i="2"/>
  <c r="GU283" i="2"/>
  <c r="GU284" i="2"/>
  <c r="GU285" i="2"/>
  <c r="GU286" i="2"/>
  <c r="GU287" i="2"/>
  <c r="GU288" i="2"/>
  <c r="GU289" i="2"/>
  <c r="GU290" i="2"/>
  <c r="GU291" i="2"/>
  <c r="GU292" i="2"/>
  <c r="GU293" i="2"/>
  <c r="GU294" i="2"/>
  <c r="GU295" i="2"/>
  <c r="GU296" i="2"/>
  <c r="GU297" i="2"/>
  <c r="GU298" i="2"/>
  <c r="GU299" i="2"/>
  <c r="GU300" i="2"/>
  <c r="GU301" i="2"/>
  <c r="GU302" i="2"/>
  <c r="DP180" i="2"/>
  <c r="DT180" i="2"/>
  <c r="DX180" i="2"/>
  <c r="EB180" i="2"/>
  <c r="EF180" i="2"/>
  <c r="EJ180" i="2"/>
  <c r="EN180" i="2"/>
  <c r="ER180" i="2"/>
  <c r="EV180" i="2"/>
  <c r="EZ180" i="2"/>
  <c r="FD180" i="2"/>
  <c r="FH180" i="2"/>
  <c r="FL180" i="2"/>
  <c r="FP180" i="2"/>
  <c r="FT180" i="2"/>
  <c r="FX180" i="2"/>
  <c r="GB180" i="2"/>
  <c r="GF180" i="2"/>
  <c r="GJ180" i="2"/>
  <c r="DQ180" i="2"/>
  <c r="DU180" i="2"/>
  <c r="DY180" i="2"/>
  <c r="EC180" i="2"/>
  <c r="EG180" i="2"/>
  <c r="EK180" i="2"/>
  <c r="EO180" i="2"/>
  <c r="ES180" i="2"/>
  <c r="EW180" i="2"/>
  <c r="FA180" i="2"/>
  <c r="FE180" i="2"/>
  <c r="FI180" i="2"/>
  <c r="FM180" i="2"/>
  <c r="FQ180" i="2"/>
  <c r="FU180" i="2"/>
  <c r="FY180" i="2"/>
  <c r="GC180" i="2"/>
  <c r="GG180" i="2"/>
  <c r="GK180" i="2"/>
  <c r="DN180" i="2"/>
  <c r="DR180" i="2"/>
  <c r="DV180" i="2"/>
  <c r="DZ180" i="2"/>
  <c r="ED180" i="2"/>
  <c r="EH180" i="2"/>
  <c r="EL180" i="2"/>
  <c r="EP180" i="2"/>
  <c r="ET180" i="2"/>
  <c r="EX180" i="2"/>
  <c r="FB180" i="2"/>
  <c r="FF180" i="2"/>
  <c r="FJ180" i="2"/>
  <c r="FN180" i="2"/>
  <c r="FR180" i="2"/>
  <c r="FV180" i="2"/>
  <c r="FZ180" i="2"/>
  <c r="GD180" i="2"/>
  <c r="GH180" i="2"/>
  <c r="GL180" i="2"/>
  <c r="DO180" i="2"/>
  <c r="DS180" i="2"/>
  <c r="DW180" i="2"/>
  <c r="EA180" i="2"/>
  <c r="EE180" i="2"/>
  <c r="EI180" i="2"/>
  <c r="EM180" i="2"/>
  <c r="EQ180" i="2"/>
  <c r="EU180" i="2"/>
  <c r="EY180" i="2"/>
  <c r="FC180" i="2"/>
  <c r="FG180" i="2"/>
  <c r="FK180" i="2"/>
  <c r="FO180" i="2"/>
  <c r="FS180" i="2"/>
  <c r="FW180" i="2"/>
  <c r="GA180" i="2"/>
  <c r="GE180" i="2"/>
  <c r="GI180" i="2"/>
  <c r="F45" i="3"/>
  <c r="LM207" i="2"/>
  <c r="IK207" i="2"/>
  <c r="IO207" i="2"/>
  <c r="IS207" i="2"/>
  <c r="IW207" i="2"/>
  <c r="JA207" i="2"/>
  <c r="JE207" i="2"/>
  <c r="JI207" i="2"/>
  <c r="JM207" i="2"/>
  <c r="JQ207" i="2"/>
  <c r="JU207" i="2"/>
  <c r="JY207" i="2"/>
  <c r="KC207" i="2"/>
  <c r="KG207" i="2"/>
  <c r="KK207" i="2"/>
  <c r="KO207" i="2"/>
  <c r="KS207" i="2"/>
  <c r="KW207" i="2"/>
  <c r="LA207" i="2"/>
  <c r="LE207" i="2"/>
  <c r="LI207" i="2"/>
  <c r="IL207" i="2"/>
  <c r="IP207" i="2"/>
  <c r="IT207" i="2"/>
  <c r="IX207" i="2"/>
  <c r="JB207" i="2"/>
  <c r="JF207" i="2"/>
  <c r="JJ207" i="2"/>
  <c r="JN207" i="2"/>
  <c r="JR207" i="2"/>
  <c r="JV207" i="2"/>
  <c r="JZ207" i="2"/>
  <c r="KD207" i="2"/>
  <c r="KH207" i="2"/>
  <c r="KL207" i="2"/>
  <c r="KP207" i="2"/>
  <c r="KT207" i="2"/>
  <c r="KX207" i="2"/>
  <c r="LB207" i="2"/>
  <c r="LF207" i="2"/>
  <c r="LJ207" i="2"/>
  <c r="II207" i="2"/>
  <c r="IM207" i="2"/>
  <c r="IQ207" i="2"/>
  <c r="IU207" i="2"/>
  <c r="IY207" i="2"/>
  <c r="JC207" i="2"/>
  <c r="JG207" i="2"/>
  <c r="JK207" i="2"/>
  <c r="JO207" i="2"/>
  <c r="JS207" i="2"/>
  <c r="JW207" i="2"/>
  <c r="KA207" i="2"/>
  <c r="KE207" i="2"/>
  <c r="KI207" i="2"/>
  <c r="KM207" i="2"/>
  <c r="KQ207" i="2"/>
  <c r="KU207" i="2"/>
  <c r="KY207" i="2"/>
  <c r="LC207" i="2"/>
  <c r="LG207" i="2"/>
  <c r="LK207" i="2"/>
  <c r="IJ207" i="2"/>
  <c r="IN207" i="2"/>
  <c r="IR207" i="2"/>
  <c r="IV207" i="2"/>
  <c r="IZ207" i="2"/>
  <c r="JD207" i="2"/>
  <c r="JH207" i="2"/>
  <c r="JL207" i="2"/>
  <c r="JP207" i="2"/>
  <c r="JT207" i="2"/>
  <c r="JX207" i="2"/>
  <c r="KB207" i="2"/>
  <c r="KF207" i="2"/>
  <c r="KJ207" i="2"/>
  <c r="KN207" i="2"/>
  <c r="KR207" i="2"/>
  <c r="KV207" i="2"/>
  <c r="KZ207" i="2"/>
  <c r="LD207" i="2"/>
  <c r="LH207" i="2"/>
  <c r="LL207" i="2"/>
  <c r="HV3" i="2"/>
  <c r="GM207" i="2"/>
  <c r="GQ207" i="2"/>
  <c r="GU207" i="2"/>
  <c r="GY207" i="2"/>
  <c r="HC207" i="2"/>
  <c r="HG207" i="2"/>
  <c r="HK207" i="2"/>
  <c r="HO207" i="2"/>
  <c r="HS207" i="2"/>
  <c r="HW207" i="2"/>
  <c r="IA207" i="2"/>
  <c r="IE207" i="2"/>
  <c r="GN207" i="2"/>
  <c r="GR207" i="2"/>
  <c r="GV207" i="2"/>
  <c r="GZ207" i="2"/>
  <c r="HD207" i="2"/>
  <c r="HH207" i="2"/>
  <c r="HL207" i="2"/>
  <c r="HP207" i="2"/>
  <c r="HT207" i="2"/>
  <c r="HX207" i="2"/>
  <c r="IB207" i="2"/>
  <c r="IF207" i="2"/>
  <c r="GO207" i="2"/>
  <c r="GS207" i="2"/>
  <c r="GW207" i="2"/>
  <c r="HA207" i="2"/>
  <c r="HE207" i="2"/>
  <c r="HI207" i="2"/>
  <c r="HM207" i="2"/>
  <c r="HQ207" i="2"/>
  <c r="HU207" i="2"/>
  <c r="HY207" i="2"/>
  <c r="IC207" i="2"/>
  <c r="IG207" i="2"/>
  <c r="GP207" i="2"/>
  <c r="GT207" i="2"/>
  <c r="GX207" i="2"/>
  <c r="HB207" i="2"/>
  <c r="HF207" i="2"/>
  <c r="HJ207" i="2"/>
  <c r="HN207" i="2"/>
  <c r="HR207" i="2"/>
  <c r="HV207" i="2"/>
  <c r="HZ207" i="2"/>
  <c r="ID207" i="2"/>
  <c r="IH207" i="2"/>
  <c r="HV251" i="2"/>
  <c r="HV252" i="2"/>
  <c r="HV253" i="2"/>
  <c r="HV254" i="2"/>
  <c r="HV255" i="2"/>
  <c r="HV256" i="2"/>
  <c r="HV257" i="2"/>
  <c r="HV258" i="2"/>
  <c r="HV259" i="2"/>
  <c r="HV260" i="2"/>
  <c r="HV261" i="2"/>
  <c r="HV262" i="2"/>
  <c r="HV263" i="2"/>
  <c r="HV264" i="2"/>
  <c r="HV265" i="2"/>
  <c r="HV266" i="2"/>
  <c r="HV267" i="2"/>
  <c r="HV268" i="2"/>
  <c r="HV269" i="2"/>
  <c r="HV270" i="2"/>
  <c r="HV271" i="2"/>
  <c r="HV272" i="2"/>
  <c r="HV273" i="2"/>
  <c r="HV274" i="2"/>
  <c r="HV275" i="2"/>
  <c r="HV276" i="2"/>
  <c r="HV277" i="2"/>
  <c r="HV278" i="2"/>
  <c r="HV279" i="2"/>
  <c r="HV280" i="2"/>
  <c r="HV281" i="2"/>
  <c r="HV282" i="2"/>
  <c r="HV283" i="2"/>
  <c r="HV284" i="2"/>
  <c r="HV285" i="2"/>
  <c r="HV286" i="2"/>
  <c r="HV287" i="2"/>
  <c r="HV288" i="2"/>
  <c r="HV289" i="2"/>
  <c r="HV290" i="2"/>
  <c r="HV291" i="2"/>
  <c r="HV292" i="2"/>
  <c r="HV293" i="2"/>
  <c r="HV294" i="2"/>
  <c r="HV295" i="2"/>
  <c r="HV296" i="2"/>
  <c r="HV297" i="2"/>
  <c r="HV298" i="2"/>
  <c r="HV299" i="2"/>
  <c r="HV300" i="2"/>
  <c r="HV301" i="2"/>
  <c r="HV302" i="2"/>
  <c r="DQ207" i="2"/>
  <c r="DU207" i="2"/>
  <c r="DY207" i="2"/>
  <c r="EC207" i="2"/>
  <c r="EG207" i="2"/>
  <c r="EK207" i="2"/>
  <c r="EO207" i="2"/>
  <c r="ES207" i="2"/>
  <c r="EW207" i="2"/>
  <c r="FA207" i="2"/>
  <c r="FE207" i="2"/>
  <c r="FI207" i="2"/>
  <c r="FM207" i="2"/>
  <c r="FQ207" i="2"/>
  <c r="FU207" i="2"/>
  <c r="FY207" i="2"/>
  <c r="GC207" i="2"/>
  <c r="GG207" i="2"/>
  <c r="GK207" i="2"/>
  <c r="DO207" i="2"/>
  <c r="DS207" i="2"/>
  <c r="DW207" i="2"/>
  <c r="EA207" i="2"/>
  <c r="EE207" i="2"/>
  <c r="EI207" i="2"/>
  <c r="EM207" i="2"/>
  <c r="EQ207" i="2"/>
  <c r="EU207" i="2"/>
  <c r="EY207" i="2"/>
  <c r="FC207" i="2"/>
  <c r="FG207" i="2"/>
  <c r="FK207" i="2"/>
  <c r="FO207" i="2"/>
  <c r="FS207" i="2"/>
  <c r="FW207" i="2"/>
  <c r="GA207" i="2"/>
  <c r="GE207" i="2"/>
  <c r="GI207" i="2"/>
  <c r="DP207" i="2"/>
  <c r="DT207" i="2"/>
  <c r="DX207" i="2"/>
  <c r="EB207" i="2"/>
  <c r="EF207" i="2"/>
  <c r="EJ207" i="2"/>
  <c r="EN207" i="2"/>
  <c r="ER207" i="2"/>
  <c r="EV207" i="2"/>
  <c r="EZ207" i="2"/>
  <c r="FD207" i="2"/>
  <c r="FH207" i="2"/>
  <c r="FL207" i="2"/>
  <c r="FP207" i="2"/>
  <c r="FT207" i="2"/>
  <c r="FX207" i="2"/>
  <c r="GB207" i="2"/>
  <c r="GF207" i="2"/>
  <c r="GJ207" i="2"/>
  <c r="DV207" i="2"/>
  <c r="EL207" i="2"/>
  <c r="FB207" i="2"/>
  <c r="FR207" i="2"/>
  <c r="GH207" i="2"/>
  <c r="DZ207" i="2"/>
  <c r="EP207" i="2"/>
  <c r="FF207" i="2"/>
  <c r="FV207" i="2"/>
  <c r="GL207" i="2"/>
  <c r="DN207" i="2"/>
  <c r="ED207" i="2"/>
  <c r="ET207" i="2"/>
  <c r="FJ207" i="2"/>
  <c r="FZ207" i="2"/>
  <c r="DR207" i="2"/>
  <c r="EH207" i="2"/>
  <c r="EX207" i="2"/>
  <c r="FN207" i="2"/>
  <c r="GD207" i="2"/>
  <c r="LM190" i="2"/>
  <c r="IL190" i="2"/>
  <c r="IP190" i="2"/>
  <c r="IT190" i="2"/>
  <c r="IX190" i="2"/>
  <c r="JB190" i="2"/>
  <c r="JF190" i="2"/>
  <c r="JJ190" i="2"/>
  <c r="JN190" i="2"/>
  <c r="JR190" i="2"/>
  <c r="JV190" i="2"/>
  <c r="JZ190" i="2"/>
  <c r="KD190" i="2"/>
  <c r="IK190" i="2"/>
  <c r="IO190" i="2"/>
  <c r="IS190" i="2"/>
  <c r="IW190" i="2"/>
  <c r="JA190" i="2"/>
  <c r="JE190" i="2"/>
  <c r="JI190" i="2"/>
  <c r="JM190" i="2"/>
  <c r="JQ190" i="2"/>
  <c r="JU190" i="2"/>
  <c r="JY190" i="2"/>
  <c r="KC190" i="2"/>
  <c r="KG190" i="2"/>
  <c r="KK190" i="2"/>
  <c r="IM190" i="2"/>
  <c r="IU190" i="2"/>
  <c r="JC190" i="2"/>
  <c r="JK190" i="2"/>
  <c r="JS190" i="2"/>
  <c r="KA190" i="2"/>
  <c r="KH190" i="2"/>
  <c r="KM190" i="2"/>
  <c r="KQ190" i="2"/>
  <c r="KU190" i="2"/>
  <c r="KY190" i="2"/>
  <c r="LC190" i="2"/>
  <c r="LG190" i="2"/>
  <c r="LK190" i="2"/>
  <c r="IN190" i="2"/>
  <c r="IV190" i="2"/>
  <c r="JD190" i="2"/>
  <c r="JL190" i="2"/>
  <c r="JT190" i="2"/>
  <c r="KB190" i="2"/>
  <c r="KI190" i="2"/>
  <c r="KN190" i="2"/>
  <c r="KR190" i="2"/>
  <c r="KV190" i="2"/>
  <c r="KZ190" i="2"/>
  <c r="LD190" i="2"/>
  <c r="LH190" i="2"/>
  <c r="LL190" i="2"/>
  <c r="II190" i="2"/>
  <c r="IQ190" i="2"/>
  <c r="IY190" i="2"/>
  <c r="JG190" i="2"/>
  <c r="JO190" i="2"/>
  <c r="JW190" i="2"/>
  <c r="KE190" i="2"/>
  <c r="KJ190" i="2"/>
  <c r="KO190" i="2"/>
  <c r="KS190" i="2"/>
  <c r="KW190" i="2"/>
  <c r="LA190" i="2"/>
  <c r="LE190" i="2"/>
  <c r="LI190" i="2"/>
  <c r="IJ190" i="2"/>
  <c r="IR190" i="2"/>
  <c r="IZ190" i="2"/>
  <c r="JH190" i="2"/>
  <c r="JP190" i="2"/>
  <c r="JX190" i="2"/>
  <c r="KF190" i="2"/>
  <c r="KL190" i="2"/>
  <c r="KP190" i="2"/>
  <c r="KT190" i="2"/>
  <c r="KX190" i="2"/>
  <c r="LB190" i="2"/>
  <c r="LF190" i="2"/>
  <c r="LJ190" i="2"/>
  <c r="HE3" i="2"/>
  <c r="GM190" i="2"/>
  <c r="GQ190" i="2"/>
  <c r="GU190" i="2"/>
  <c r="GY190" i="2"/>
  <c r="HC190" i="2"/>
  <c r="HG190" i="2"/>
  <c r="HK190" i="2"/>
  <c r="HO190" i="2"/>
  <c r="HS190" i="2"/>
  <c r="HW190" i="2"/>
  <c r="IA190" i="2"/>
  <c r="IE190" i="2"/>
  <c r="GN190" i="2"/>
  <c r="GR190" i="2"/>
  <c r="GV190" i="2"/>
  <c r="GZ190" i="2"/>
  <c r="HD190" i="2"/>
  <c r="HH190" i="2"/>
  <c r="HL190" i="2"/>
  <c r="HP190" i="2"/>
  <c r="HT190" i="2"/>
  <c r="HX190" i="2"/>
  <c r="IB190" i="2"/>
  <c r="IF190" i="2"/>
  <c r="GO190" i="2"/>
  <c r="GS190" i="2"/>
  <c r="GW190" i="2"/>
  <c r="HA190" i="2"/>
  <c r="HE190" i="2"/>
  <c r="HI190" i="2"/>
  <c r="HM190" i="2"/>
  <c r="HQ190" i="2"/>
  <c r="HU190" i="2"/>
  <c r="HY190" i="2"/>
  <c r="IC190" i="2"/>
  <c r="IG190" i="2"/>
  <c r="HE251" i="2"/>
  <c r="HE252" i="2"/>
  <c r="HE253" i="2"/>
  <c r="HE254" i="2"/>
  <c r="HE255" i="2"/>
  <c r="HE256" i="2"/>
  <c r="HE257" i="2"/>
  <c r="HE258" i="2"/>
  <c r="HE259" i="2"/>
  <c r="HE260" i="2"/>
  <c r="HE261" i="2"/>
  <c r="HE262" i="2"/>
  <c r="HE263" i="2"/>
  <c r="HE264" i="2"/>
  <c r="HE265" i="2"/>
  <c r="HE266" i="2"/>
  <c r="HE267" i="2"/>
  <c r="HE268" i="2"/>
  <c r="HE269" i="2"/>
  <c r="HE270" i="2"/>
  <c r="HE271" i="2"/>
  <c r="HE272" i="2"/>
  <c r="HE273" i="2"/>
  <c r="HE274" i="2"/>
  <c r="HE275" i="2"/>
  <c r="HE276" i="2"/>
  <c r="HE277" i="2"/>
  <c r="HE278" i="2"/>
  <c r="HE279" i="2"/>
  <c r="HE280" i="2"/>
  <c r="HE281" i="2"/>
  <c r="HE282" i="2"/>
  <c r="HE283" i="2"/>
  <c r="HE284" i="2"/>
  <c r="HE285" i="2"/>
  <c r="HE286" i="2"/>
  <c r="HE287" i="2"/>
  <c r="HE288" i="2"/>
  <c r="HE289" i="2"/>
  <c r="HE290" i="2"/>
  <c r="HE291" i="2"/>
  <c r="HE292" i="2"/>
  <c r="HE293" i="2"/>
  <c r="HE294" i="2"/>
  <c r="HE295" i="2"/>
  <c r="HE296" i="2"/>
  <c r="HE297" i="2"/>
  <c r="HE298" i="2"/>
  <c r="HE299" i="2"/>
  <c r="HE300" i="2"/>
  <c r="HE301" i="2"/>
  <c r="HE302" i="2"/>
  <c r="GP190" i="2"/>
  <c r="GT190" i="2"/>
  <c r="GX190" i="2"/>
  <c r="HB190" i="2"/>
  <c r="HF190" i="2"/>
  <c r="HJ190" i="2"/>
  <c r="HN190" i="2"/>
  <c r="HR190" i="2"/>
  <c r="HV190" i="2"/>
  <c r="HZ190" i="2"/>
  <c r="ID190" i="2"/>
  <c r="IH190" i="2"/>
  <c r="DN190" i="2"/>
  <c r="DR190" i="2"/>
  <c r="DV190" i="2"/>
  <c r="DZ190" i="2"/>
  <c r="ED190" i="2"/>
  <c r="EH190" i="2"/>
  <c r="EL190" i="2"/>
  <c r="EP190" i="2"/>
  <c r="ET190" i="2"/>
  <c r="EX190" i="2"/>
  <c r="FB190" i="2"/>
  <c r="FF190" i="2"/>
  <c r="FJ190" i="2"/>
  <c r="FN190" i="2"/>
  <c r="FR190" i="2"/>
  <c r="FV190" i="2"/>
  <c r="FZ190" i="2"/>
  <c r="GD190" i="2"/>
  <c r="GH190" i="2"/>
  <c r="GL190" i="2"/>
  <c r="DP190" i="2"/>
  <c r="DT190" i="2"/>
  <c r="DX190" i="2"/>
  <c r="EB190" i="2"/>
  <c r="EF190" i="2"/>
  <c r="EJ190" i="2"/>
  <c r="EN190" i="2"/>
  <c r="ER190" i="2"/>
  <c r="EV190" i="2"/>
  <c r="EZ190" i="2"/>
  <c r="FD190" i="2"/>
  <c r="FH190" i="2"/>
  <c r="FL190" i="2"/>
  <c r="FP190" i="2"/>
  <c r="FT190" i="2"/>
  <c r="FX190" i="2"/>
  <c r="GB190" i="2"/>
  <c r="GF190" i="2"/>
  <c r="GJ190" i="2"/>
  <c r="DQ190" i="2"/>
  <c r="DU190" i="2"/>
  <c r="DY190" i="2"/>
  <c r="EC190" i="2"/>
  <c r="EG190" i="2"/>
  <c r="EK190" i="2"/>
  <c r="EO190" i="2"/>
  <c r="ES190" i="2"/>
  <c r="EW190" i="2"/>
  <c r="FA190" i="2"/>
  <c r="FE190" i="2"/>
  <c r="FI190" i="2"/>
  <c r="FM190" i="2"/>
  <c r="FQ190" i="2"/>
  <c r="FU190" i="2"/>
  <c r="FY190" i="2"/>
  <c r="GC190" i="2"/>
  <c r="GG190" i="2"/>
  <c r="GK190" i="2"/>
  <c r="DS190" i="2"/>
  <c r="EI190" i="2"/>
  <c r="EY190" i="2"/>
  <c r="FO190" i="2"/>
  <c r="GE190" i="2"/>
  <c r="DW190" i="2"/>
  <c r="EM190" i="2"/>
  <c r="FC190" i="2"/>
  <c r="FS190" i="2"/>
  <c r="GI190" i="2"/>
  <c r="EA190" i="2"/>
  <c r="EQ190" i="2"/>
  <c r="FG190" i="2"/>
  <c r="FW190" i="2"/>
  <c r="DO190" i="2"/>
  <c r="EE190" i="2"/>
  <c r="EU190" i="2"/>
  <c r="FK190" i="2"/>
  <c r="GA190" i="2"/>
  <c r="LM198" i="2"/>
  <c r="II198" i="2"/>
  <c r="IM198" i="2"/>
  <c r="IQ198" i="2"/>
  <c r="IU198" i="2"/>
  <c r="IY198" i="2"/>
  <c r="JC198" i="2"/>
  <c r="JG198" i="2"/>
  <c r="JK198" i="2"/>
  <c r="JO198" i="2"/>
  <c r="JS198" i="2"/>
  <c r="JW198" i="2"/>
  <c r="KA198" i="2"/>
  <c r="KE198" i="2"/>
  <c r="KI198" i="2"/>
  <c r="KM198" i="2"/>
  <c r="KQ198" i="2"/>
  <c r="KU198" i="2"/>
  <c r="KY198" i="2"/>
  <c r="LC198" i="2"/>
  <c r="LG198" i="2"/>
  <c r="LK198" i="2"/>
  <c r="IJ198" i="2"/>
  <c r="IN198" i="2"/>
  <c r="IR198" i="2"/>
  <c r="IV198" i="2"/>
  <c r="IZ198" i="2"/>
  <c r="JD198" i="2"/>
  <c r="JH198" i="2"/>
  <c r="JL198" i="2"/>
  <c r="JP198" i="2"/>
  <c r="JT198" i="2"/>
  <c r="JX198" i="2"/>
  <c r="KB198" i="2"/>
  <c r="KF198" i="2"/>
  <c r="KJ198" i="2"/>
  <c r="KN198" i="2"/>
  <c r="KR198" i="2"/>
  <c r="KV198" i="2"/>
  <c r="KZ198" i="2"/>
  <c r="LD198" i="2"/>
  <c r="LH198" i="2"/>
  <c r="LL198" i="2"/>
  <c r="IK198" i="2"/>
  <c r="IO198" i="2"/>
  <c r="IS198" i="2"/>
  <c r="IW198" i="2"/>
  <c r="JA198" i="2"/>
  <c r="JE198" i="2"/>
  <c r="JI198" i="2"/>
  <c r="JM198" i="2"/>
  <c r="JQ198" i="2"/>
  <c r="JU198" i="2"/>
  <c r="JY198" i="2"/>
  <c r="KC198" i="2"/>
  <c r="KG198" i="2"/>
  <c r="KK198" i="2"/>
  <c r="KO198" i="2"/>
  <c r="KS198" i="2"/>
  <c r="KW198" i="2"/>
  <c r="LA198" i="2"/>
  <c r="LE198" i="2"/>
  <c r="LI198" i="2"/>
  <c r="IL198" i="2"/>
  <c r="IP198" i="2"/>
  <c r="IT198" i="2"/>
  <c r="IX198" i="2"/>
  <c r="JB198" i="2"/>
  <c r="JF198" i="2"/>
  <c r="JJ198" i="2"/>
  <c r="JN198" i="2"/>
  <c r="JR198" i="2"/>
  <c r="JV198" i="2"/>
  <c r="JZ198" i="2"/>
  <c r="KD198" i="2"/>
  <c r="KH198" i="2"/>
  <c r="KL198" i="2"/>
  <c r="KP198" i="2"/>
  <c r="KT198" i="2"/>
  <c r="KX198" i="2"/>
  <c r="LB198" i="2"/>
  <c r="LF198" i="2"/>
  <c r="LJ198" i="2"/>
  <c r="HM3" i="2"/>
  <c r="GM198" i="2"/>
  <c r="GQ198" i="2"/>
  <c r="GU198" i="2"/>
  <c r="GY198" i="2"/>
  <c r="HC198" i="2"/>
  <c r="HG198" i="2"/>
  <c r="HK198" i="2"/>
  <c r="HO198" i="2"/>
  <c r="HS198" i="2"/>
  <c r="HW198" i="2"/>
  <c r="IA198" i="2"/>
  <c r="IE198" i="2"/>
  <c r="GN198" i="2"/>
  <c r="GR198" i="2"/>
  <c r="GV198" i="2"/>
  <c r="GZ198" i="2"/>
  <c r="HD198" i="2"/>
  <c r="HH198" i="2"/>
  <c r="HL198" i="2"/>
  <c r="HP198" i="2"/>
  <c r="HT198" i="2"/>
  <c r="HX198" i="2"/>
  <c r="IB198" i="2"/>
  <c r="IF198" i="2"/>
  <c r="GO198" i="2"/>
  <c r="GS198" i="2"/>
  <c r="GW198" i="2"/>
  <c r="HA198" i="2"/>
  <c r="HE198" i="2"/>
  <c r="HI198" i="2"/>
  <c r="HM198" i="2"/>
  <c r="HQ198" i="2"/>
  <c r="HU198" i="2"/>
  <c r="HY198" i="2"/>
  <c r="IC198" i="2"/>
  <c r="IG198" i="2"/>
  <c r="HM251" i="2"/>
  <c r="HM252" i="2"/>
  <c r="HM253" i="2"/>
  <c r="HM254" i="2"/>
  <c r="HM255" i="2"/>
  <c r="HM256" i="2"/>
  <c r="HM257" i="2"/>
  <c r="HM258" i="2"/>
  <c r="HM259" i="2"/>
  <c r="HM260" i="2"/>
  <c r="HM261" i="2"/>
  <c r="HM262" i="2"/>
  <c r="HM263" i="2"/>
  <c r="HM264" i="2"/>
  <c r="HM265" i="2"/>
  <c r="HM266" i="2"/>
  <c r="HM267" i="2"/>
  <c r="HM268" i="2"/>
  <c r="HM269" i="2"/>
  <c r="HM270" i="2"/>
  <c r="HM271" i="2"/>
  <c r="HM272" i="2"/>
  <c r="HM273" i="2"/>
  <c r="HM274" i="2"/>
  <c r="HM275" i="2"/>
  <c r="HM276" i="2"/>
  <c r="HM277" i="2"/>
  <c r="HM278" i="2"/>
  <c r="HM279" i="2"/>
  <c r="HM280" i="2"/>
  <c r="HM281" i="2"/>
  <c r="HM282" i="2"/>
  <c r="HM283" i="2"/>
  <c r="HM284" i="2"/>
  <c r="HM285" i="2"/>
  <c r="HM286" i="2"/>
  <c r="HM287" i="2"/>
  <c r="HM288" i="2"/>
  <c r="HM289" i="2"/>
  <c r="HM290" i="2"/>
  <c r="HM291" i="2"/>
  <c r="HM292" i="2"/>
  <c r="HM293" i="2"/>
  <c r="HM294" i="2"/>
  <c r="HM295" i="2"/>
  <c r="HM296" i="2"/>
  <c r="HM297" i="2"/>
  <c r="HM298" i="2"/>
  <c r="HM299" i="2"/>
  <c r="HM300" i="2"/>
  <c r="HM301" i="2"/>
  <c r="HM302" i="2"/>
  <c r="GP198" i="2"/>
  <c r="GT198" i="2"/>
  <c r="GX198" i="2"/>
  <c r="HB198" i="2"/>
  <c r="HF198" i="2"/>
  <c r="HJ198" i="2"/>
  <c r="HN198" i="2"/>
  <c r="HR198" i="2"/>
  <c r="HV198" i="2"/>
  <c r="HZ198" i="2"/>
  <c r="ID198" i="2"/>
  <c r="IH198" i="2"/>
  <c r="DN198" i="2"/>
  <c r="DR198" i="2"/>
  <c r="DV198" i="2"/>
  <c r="DZ198" i="2"/>
  <c r="ED198" i="2"/>
  <c r="EH198" i="2"/>
  <c r="EL198" i="2"/>
  <c r="EP198" i="2"/>
  <c r="ET198" i="2"/>
  <c r="EX198" i="2"/>
  <c r="FB198" i="2"/>
  <c r="FF198" i="2"/>
  <c r="FJ198" i="2"/>
  <c r="FN198" i="2"/>
  <c r="FR198" i="2"/>
  <c r="FV198" i="2"/>
  <c r="FZ198" i="2"/>
  <c r="GD198" i="2"/>
  <c r="GH198" i="2"/>
  <c r="GL198" i="2"/>
  <c r="DP198" i="2"/>
  <c r="DT198" i="2"/>
  <c r="DX198" i="2"/>
  <c r="EB198" i="2"/>
  <c r="EF198" i="2"/>
  <c r="EJ198" i="2"/>
  <c r="EN198" i="2"/>
  <c r="ER198" i="2"/>
  <c r="EV198" i="2"/>
  <c r="EZ198" i="2"/>
  <c r="FD198" i="2"/>
  <c r="FH198" i="2"/>
  <c r="FL198" i="2"/>
  <c r="FP198" i="2"/>
  <c r="FT198" i="2"/>
  <c r="FX198" i="2"/>
  <c r="GB198" i="2"/>
  <c r="GF198" i="2"/>
  <c r="GJ198" i="2"/>
  <c r="DQ198" i="2"/>
  <c r="DU198" i="2"/>
  <c r="DY198" i="2"/>
  <c r="EC198" i="2"/>
  <c r="EG198" i="2"/>
  <c r="EK198" i="2"/>
  <c r="EO198" i="2"/>
  <c r="ES198" i="2"/>
  <c r="EW198" i="2"/>
  <c r="FA198" i="2"/>
  <c r="FE198" i="2"/>
  <c r="FI198" i="2"/>
  <c r="FM198" i="2"/>
  <c r="FQ198" i="2"/>
  <c r="FU198" i="2"/>
  <c r="FY198" i="2"/>
  <c r="GC198" i="2"/>
  <c r="GG198" i="2"/>
  <c r="GK198" i="2"/>
  <c r="EA198" i="2"/>
  <c r="EQ198" i="2"/>
  <c r="FG198" i="2"/>
  <c r="FW198" i="2"/>
  <c r="DO198" i="2"/>
  <c r="EE198" i="2"/>
  <c r="EU198" i="2"/>
  <c r="FK198" i="2"/>
  <c r="GA198" i="2"/>
  <c r="DS198" i="2"/>
  <c r="EI198" i="2"/>
  <c r="EY198" i="2"/>
  <c r="FO198" i="2"/>
  <c r="GE198" i="2"/>
  <c r="DW198" i="2"/>
  <c r="EM198" i="2"/>
  <c r="FC198" i="2"/>
  <c r="FS198" i="2"/>
  <c r="GI198" i="2"/>
  <c r="IM3" i="2"/>
  <c r="LM224" i="2"/>
  <c r="II224" i="2"/>
  <c r="IM224" i="2"/>
  <c r="IQ224" i="2"/>
  <c r="IU224" i="2"/>
  <c r="IY224" i="2"/>
  <c r="JC224" i="2"/>
  <c r="JG224" i="2"/>
  <c r="JK224" i="2"/>
  <c r="JO224" i="2"/>
  <c r="JS224" i="2"/>
  <c r="JW224" i="2"/>
  <c r="KA224" i="2"/>
  <c r="KE224" i="2"/>
  <c r="KI224" i="2"/>
  <c r="KM224" i="2"/>
  <c r="KQ224" i="2"/>
  <c r="KU224" i="2"/>
  <c r="KY224" i="2"/>
  <c r="LC224" i="2"/>
  <c r="LG224" i="2"/>
  <c r="LK224" i="2"/>
  <c r="IM252" i="2"/>
  <c r="IM254" i="2"/>
  <c r="IM256" i="2"/>
  <c r="IM258" i="2"/>
  <c r="IM260" i="2"/>
  <c r="IJ224" i="2"/>
  <c r="IN224" i="2"/>
  <c r="IR224" i="2"/>
  <c r="IV224" i="2"/>
  <c r="IZ224" i="2"/>
  <c r="JD224" i="2"/>
  <c r="JH224" i="2"/>
  <c r="JL224" i="2"/>
  <c r="JP224" i="2"/>
  <c r="JT224" i="2"/>
  <c r="JX224" i="2"/>
  <c r="KB224" i="2"/>
  <c r="KF224" i="2"/>
  <c r="KJ224" i="2"/>
  <c r="KN224" i="2"/>
  <c r="KR224" i="2"/>
  <c r="KV224" i="2"/>
  <c r="KZ224" i="2"/>
  <c r="LD224" i="2"/>
  <c r="LH224" i="2"/>
  <c r="LL224" i="2"/>
  <c r="IK224" i="2"/>
  <c r="IO224" i="2"/>
  <c r="IS224" i="2"/>
  <c r="IW224" i="2"/>
  <c r="JA224" i="2"/>
  <c r="JE224" i="2"/>
  <c r="JI224" i="2"/>
  <c r="JM224" i="2"/>
  <c r="JQ224" i="2"/>
  <c r="JU224" i="2"/>
  <c r="JY224" i="2"/>
  <c r="KC224" i="2"/>
  <c r="KG224" i="2"/>
  <c r="KK224" i="2"/>
  <c r="KO224" i="2"/>
  <c r="KS224" i="2"/>
  <c r="KW224" i="2"/>
  <c r="LA224" i="2"/>
  <c r="LE224" i="2"/>
  <c r="LI224" i="2"/>
  <c r="IM251" i="2"/>
  <c r="IM253" i="2"/>
  <c r="IM255" i="2"/>
  <c r="IM257" i="2"/>
  <c r="IM259" i="2"/>
  <c r="IM261" i="2"/>
  <c r="IL224" i="2"/>
  <c r="IP224" i="2"/>
  <c r="IT224" i="2"/>
  <c r="IX224" i="2"/>
  <c r="JB224" i="2"/>
  <c r="JF224" i="2"/>
  <c r="JJ224" i="2"/>
  <c r="JN224" i="2"/>
  <c r="JR224" i="2"/>
  <c r="JV224" i="2"/>
  <c r="JZ224" i="2"/>
  <c r="KD224" i="2"/>
  <c r="KH224" i="2"/>
  <c r="KL224" i="2"/>
  <c r="KP224" i="2"/>
  <c r="KT224" i="2"/>
  <c r="KX224" i="2"/>
  <c r="LB224" i="2"/>
  <c r="LF224" i="2"/>
  <c r="LJ224" i="2"/>
  <c r="IM264" i="2"/>
  <c r="IM266" i="2"/>
  <c r="IM268" i="2"/>
  <c r="IM270" i="2"/>
  <c r="IM272" i="2"/>
  <c r="IM274" i="2"/>
  <c r="IM276" i="2"/>
  <c r="IM278" i="2"/>
  <c r="IM280" i="2"/>
  <c r="IM282" i="2"/>
  <c r="IM284" i="2"/>
  <c r="IM286" i="2"/>
  <c r="IM288" i="2"/>
  <c r="IM290" i="2"/>
  <c r="IM292" i="2"/>
  <c r="IM294" i="2"/>
  <c r="IM296" i="2"/>
  <c r="IM298" i="2"/>
  <c r="IM300" i="2"/>
  <c r="IM302" i="2"/>
  <c r="IM262" i="2"/>
  <c r="IM263" i="2"/>
  <c r="IM265" i="2"/>
  <c r="IM267" i="2"/>
  <c r="IM269" i="2"/>
  <c r="IM271" i="2"/>
  <c r="IM273" i="2"/>
  <c r="IM275" i="2"/>
  <c r="IM277" i="2"/>
  <c r="IM279" i="2"/>
  <c r="IM281" i="2"/>
  <c r="IM283" i="2"/>
  <c r="IM285" i="2"/>
  <c r="IM287" i="2"/>
  <c r="IM289" i="2"/>
  <c r="IM291" i="2"/>
  <c r="IM293" i="2"/>
  <c r="IM295" i="2"/>
  <c r="IM297" i="2"/>
  <c r="IM299" i="2"/>
  <c r="IM301" i="2"/>
  <c r="GM224" i="2"/>
  <c r="GQ224" i="2"/>
  <c r="GU224" i="2"/>
  <c r="GY224" i="2"/>
  <c r="HC224" i="2"/>
  <c r="HG224" i="2"/>
  <c r="HK224" i="2"/>
  <c r="HO224" i="2"/>
  <c r="HS224" i="2"/>
  <c r="HW224" i="2"/>
  <c r="IA224" i="2"/>
  <c r="IE224" i="2"/>
  <c r="GN224" i="2"/>
  <c r="GR224" i="2"/>
  <c r="GV224" i="2"/>
  <c r="GZ224" i="2"/>
  <c r="HD224" i="2"/>
  <c r="HH224" i="2"/>
  <c r="HL224" i="2"/>
  <c r="HP224" i="2"/>
  <c r="HT224" i="2"/>
  <c r="HX224" i="2"/>
  <c r="IB224" i="2"/>
  <c r="IF224" i="2"/>
  <c r="GO224" i="2"/>
  <c r="GS224" i="2"/>
  <c r="GW224" i="2"/>
  <c r="HA224" i="2"/>
  <c r="HE224" i="2"/>
  <c r="HI224" i="2"/>
  <c r="HM224" i="2"/>
  <c r="HQ224" i="2"/>
  <c r="HU224" i="2"/>
  <c r="HY224" i="2"/>
  <c r="IC224" i="2"/>
  <c r="IG224" i="2"/>
  <c r="GP224" i="2"/>
  <c r="GT224" i="2"/>
  <c r="GX224" i="2"/>
  <c r="HB224" i="2"/>
  <c r="HF224" i="2"/>
  <c r="HJ224" i="2"/>
  <c r="HN224" i="2"/>
  <c r="HR224" i="2"/>
  <c r="HV224" i="2"/>
  <c r="HZ224" i="2"/>
  <c r="ID224" i="2"/>
  <c r="IH224" i="2"/>
  <c r="DN224" i="2"/>
  <c r="DR224" i="2"/>
  <c r="DV224" i="2"/>
  <c r="DZ224" i="2"/>
  <c r="ED224" i="2"/>
  <c r="EH224" i="2"/>
  <c r="EL224" i="2"/>
  <c r="EP224" i="2"/>
  <c r="ET224" i="2"/>
  <c r="EX224" i="2"/>
  <c r="FB224" i="2"/>
  <c r="FF224" i="2"/>
  <c r="FJ224" i="2"/>
  <c r="FN224" i="2"/>
  <c r="FR224" i="2"/>
  <c r="FV224" i="2"/>
  <c r="FZ224" i="2"/>
  <c r="GD224" i="2"/>
  <c r="GH224" i="2"/>
  <c r="GL224" i="2"/>
  <c r="DO224" i="2"/>
  <c r="DS224" i="2"/>
  <c r="DW224" i="2"/>
  <c r="EA224" i="2"/>
  <c r="EE224" i="2"/>
  <c r="EI224" i="2"/>
  <c r="EM224" i="2"/>
  <c r="EQ224" i="2"/>
  <c r="EU224" i="2"/>
  <c r="EY224" i="2"/>
  <c r="FC224" i="2"/>
  <c r="FG224" i="2"/>
  <c r="FK224" i="2"/>
  <c r="FO224" i="2"/>
  <c r="FS224" i="2"/>
  <c r="FW224" i="2"/>
  <c r="GA224" i="2"/>
  <c r="GE224" i="2"/>
  <c r="GI224" i="2"/>
  <c r="DP224" i="2"/>
  <c r="DT224" i="2"/>
  <c r="DX224" i="2"/>
  <c r="EB224" i="2"/>
  <c r="EF224" i="2"/>
  <c r="EJ224" i="2"/>
  <c r="EN224" i="2"/>
  <c r="ER224" i="2"/>
  <c r="EV224" i="2"/>
  <c r="EZ224" i="2"/>
  <c r="FD224" i="2"/>
  <c r="FH224" i="2"/>
  <c r="FL224" i="2"/>
  <c r="FP224" i="2"/>
  <c r="FT224" i="2"/>
  <c r="FX224" i="2"/>
  <c r="GB224" i="2"/>
  <c r="GF224" i="2"/>
  <c r="GJ224" i="2"/>
  <c r="DQ224" i="2"/>
  <c r="DU224" i="2"/>
  <c r="DY224" i="2"/>
  <c r="EC224" i="2"/>
  <c r="EG224" i="2"/>
  <c r="EK224" i="2"/>
  <c r="EO224" i="2"/>
  <c r="ES224" i="2"/>
  <c r="EW224" i="2"/>
  <c r="FA224" i="2"/>
  <c r="FE224" i="2"/>
  <c r="FI224" i="2"/>
  <c r="FM224" i="2"/>
  <c r="FQ224" i="2"/>
  <c r="FU224" i="2"/>
  <c r="FY224" i="2"/>
  <c r="GC224" i="2"/>
  <c r="GG224" i="2"/>
  <c r="GK224" i="2"/>
  <c r="LM203" i="2"/>
  <c r="IK203" i="2"/>
  <c r="IO203" i="2"/>
  <c r="IS203" i="2"/>
  <c r="IW203" i="2"/>
  <c r="JA203" i="2"/>
  <c r="JE203" i="2"/>
  <c r="JI203" i="2"/>
  <c r="JM203" i="2"/>
  <c r="JQ203" i="2"/>
  <c r="JU203" i="2"/>
  <c r="JY203" i="2"/>
  <c r="KC203" i="2"/>
  <c r="KG203" i="2"/>
  <c r="KK203" i="2"/>
  <c r="KO203" i="2"/>
  <c r="KS203" i="2"/>
  <c r="KW203" i="2"/>
  <c r="LA203" i="2"/>
  <c r="LE203" i="2"/>
  <c r="LI203" i="2"/>
  <c r="IL203" i="2"/>
  <c r="IP203" i="2"/>
  <c r="IT203" i="2"/>
  <c r="IX203" i="2"/>
  <c r="JB203" i="2"/>
  <c r="JF203" i="2"/>
  <c r="JJ203" i="2"/>
  <c r="JN203" i="2"/>
  <c r="JR203" i="2"/>
  <c r="JV203" i="2"/>
  <c r="JZ203" i="2"/>
  <c r="KD203" i="2"/>
  <c r="KH203" i="2"/>
  <c r="KL203" i="2"/>
  <c r="KP203" i="2"/>
  <c r="KT203" i="2"/>
  <c r="KX203" i="2"/>
  <c r="LB203" i="2"/>
  <c r="LF203" i="2"/>
  <c r="LJ203" i="2"/>
  <c r="II203" i="2"/>
  <c r="IM203" i="2"/>
  <c r="IQ203" i="2"/>
  <c r="IU203" i="2"/>
  <c r="IY203" i="2"/>
  <c r="JC203" i="2"/>
  <c r="JG203" i="2"/>
  <c r="JK203" i="2"/>
  <c r="JO203" i="2"/>
  <c r="JS203" i="2"/>
  <c r="JW203" i="2"/>
  <c r="KA203" i="2"/>
  <c r="KE203" i="2"/>
  <c r="KI203" i="2"/>
  <c r="KM203" i="2"/>
  <c r="KQ203" i="2"/>
  <c r="KU203" i="2"/>
  <c r="KY203" i="2"/>
  <c r="LC203" i="2"/>
  <c r="LG203" i="2"/>
  <c r="LK203" i="2"/>
  <c r="IJ203" i="2"/>
  <c r="IN203" i="2"/>
  <c r="IR203" i="2"/>
  <c r="IV203" i="2"/>
  <c r="IZ203" i="2"/>
  <c r="JD203" i="2"/>
  <c r="JH203" i="2"/>
  <c r="JL203" i="2"/>
  <c r="JP203" i="2"/>
  <c r="JT203" i="2"/>
  <c r="JX203" i="2"/>
  <c r="KB203" i="2"/>
  <c r="KF203" i="2"/>
  <c r="KJ203" i="2"/>
  <c r="KN203" i="2"/>
  <c r="KR203" i="2"/>
  <c r="KV203" i="2"/>
  <c r="KZ203" i="2"/>
  <c r="LD203" i="2"/>
  <c r="LH203" i="2"/>
  <c r="LL203" i="2"/>
  <c r="HR3" i="2"/>
  <c r="GM203" i="2"/>
  <c r="GQ203" i="2"/>
  <c r="GU203" i="2"/>
  <c r="GY203" i="2"/>
  <c r="HC203" i="2"/>
  <c r="HG203" i="2"/>
  <c r="HK203" i="2"/>
  <c r="HO203" i="2"/>
  <c r="HS203" i="2"/>
  <c r="HW203" i="2"/>
  <c r="IA203" i="2"/>
  <c r="IE203" i="2"/>
  <c r="GN203" i="2"/>
  <c r="GR203" i="2"/>
  <c r="GV203" i="2"/>
  <c r="GZ203" i="2"/>
  <c r="HD203" i="2"/>
  <c r="HH203" i="2"/>
  <c r="HL203" i="2"/>
  <c r="HP203" i="2"/>
  <c r="HT203" i="2"/>
  <c r="HX203" i="2"/>
  <c r="IB203" i="2"/>
  <c r="IF203" i="2"/>
  <c r="GO203" i="2"/>
  <c r="GS203" i="2"/>
  <c r="GW203" i="2"/>
  <c r="HA203" i="2"/>
  <c r="HE203" i="2"/>
  <c r="HI203" i="2"/>
  <c r="HM203" i="2"/>
  <c r="HQ203" i="2"/>
  <c r="HU203" i="2"/>
  <c r="HY203" i="2"/>
  <c r="IC203" i="2"/>
  <c r="IG203" i="2"/>
  <c r="GP203" i="2"/>
  <c r="GT203" i="2"/>
  <c r="GX203" i="2"/>
  <c r="HB203" i="2"/>
  <c r="HF203" i="2"/>
  <c r="HJ203" i="2"/>
  <c r="HN203" i="2"/>
  <c r="HR203" i="2"/>
  <c r="HV203" i="2"/>
  <c r="HZ203" i="2"/>
  <c r="ID203" i="2"/>
  <c r="IH203" i="2"/>
  <c r="HR251" i="2"/>
  <c r="HR252" i="2"/>
  <c r="HR253" i="2"/>
  <c r="HR254" i="2"/>
  <c r="HR255" i="2"/>
  <c r="HR256" i="2"/>
  <c r="HR257" i="2"/>
  <c r="HR258" i="2"/>
  <c r="HR259" i="2"/>
  <c r="HR260" i="2"/>
  <c r="HR261" i="2"/>
  <c r="HR262" i="2"/>
  <c r="HR263" i="2"/>
  <c r="HR264" i="2"/>
  <c r="HR265" i="2"/>
  <c r="HR266" i="2"/>
  <c r="HR267" i="2"/>
  <c r="HR268" i="2"/>
  <c r="HR269" i="2"/>
  <c r="HR270" i="2"/>
  <c r="HR271" i="2"/>
  <c r="HR272" i="2"/>
  <c r="HR273" i="2"/>
  <c r="HR274" i="2"/>
  <c r="HR275" i="2"/>
  <c r="HR276" i="2"/>
  <c r="HR277" i="2"/>
  <c r="HR278" i="2"/>
  <c r="HR279" i="2"/>
  <c r="HR280" i="2"/>
  <c r="HR281" i="2"/>
  <c r="HR282" i="2"/>
  <c r="HR283" i="2"/>
  <c r="HR284" i="2"/>
  <c r="HR285" i="2"/>
  <c r="HR286" i="2"/>
  <c r="HR287" i="2"/>
  <c r="HR288" i="2"/>
  <c r="HR289" i="2"/>
  <c r="HR290" i="2"/>
  <c r="HR291" i="2"/>
  <c r="HR292" i="2"/>
  <c r="HR293" i="2"/>
  <c r="HR294" i="2"/>
  <c r="HR295" i="2"/>
  <c r="HR296" i="2"/>
  <c r="HR297" i="2"/>
  <c r="HR298" i="2"/>
  <c r="HR299" i="2"/>
  <c r="HR300" i="2"/>
  <c r="HR301" i="2"/>
  <c r="HR302" i="2"/>
  <c r="DQ203" i="2"/>
  <c r="DU203" i="2"/>
  <c r="DY203" i="2"/>
  <c r="EC203" i="2"/>
  <c r="EG203" i="2"/>
  <c r="EK203" i="2"/>
  <c r="EO203" i="2"/>
  <c r="ES203" i="2"/>
  <c r="EW203" i="2"/>
  <c r="FA203" i="2"/>
  <c r="FE203" i="2"/>
  <c r="FI203" i="2"/>
  <c r="FM203" i="2"/>
  <c r="FQ203" i="2"/>
  <c r="FU203" i="2"/>
  <c r="FY203" i="2"/>
  <c r="GC203" i="2"/>
  <c r="GG203" i="2"/>
  <c r="GK203" i="2"/>
  <c r="DO203" i="2"/>
  <c r="DS203" i="2"/>
  <c r="DW203" i="2"/>
  <c r="EA203" i="2"/>
  <c r="EE203" i="2"/>
  <c r="EI203" i="2"/>
  <c r="EM203" i="2"/>
  <c r="EQ203" i="2"/>
  <c r="EU203" i="2"/>
  <c r="EY203" i="2"/>
  <c r="FC203" i="2"/>
  <c r="FG203" i="2"/>
  <c r="FK203" i="2"/>
  <c r="FO203" i="2"/>
  <c r="FS203" i="2"/>
  <c r="FW203" i="2"/>
  <c r="GA203" i="2"/>
  <c r="GE203" i="2"/>
  <c r="GI203" i="2"/>
  <c r="DP203" i="2"/>
  <c r="DT203" i="2"/>
  <c r="DX203" i="2"/>
  <c r="EB203" i="2"/>
  <c r="EF203" i="2"/>
  <c r="EJ203" i="2"/>
  <c r="EN203" i="2"/>
  <c r="ER203" i="2"/>
  <c r="EV203" i="2"/>
  <c r="EZ203" i="2"/>
  <c r="FD203" i="2"/>
  <c r="FH203" i="2"/>
  <c r="FL203" i="2"/>
  <c r="FP203" i="2"/>
  <c r="FT203" i="2"/>
  <c r="FX203" i="2"/>
  <c r="GB203" i="2"/>
  <c r="GF203" i="2"/>
  <c r="GJ203" i="2"/>
  <c r="DZ203" i="2"/>
  <c r="EP203" i="2"/>
  <c r="FF203" i="2"/>
  <c r="FV203" i="2"/>
  <c r="GL203" i="2"/>
  <c r="DN203" i="2"/>
  <c r="ED203" i="2"/>
  <c r="ET203" i="2"/>
  <c r="FJ203" i="2"/>
  <c r="FZ203" i="2"/>
  <c r="DR203" i="2"/>
  <c r="EH203" i="2"/>
  <c r="EX203" i="2"/>
  <c r="FN203" i="2"/>
  <c r="GD203" i="2"/>
  <c r="DV203" i="2"/>
  <c r="EL203" i="2"/>
  <c r="FB203" i="2"/>
  <c r="FR203" i="2"/>
  <c r="GH203" i="2"/>
  <c r="LM189" i="2"/>
  <c r="IJ189" i="2"/>
  <c r="IN189" i="2"/>
  <c r="IR189" i="2"/>
  <c r="IV189" i="2"/>
  <c r="IZ189" i="2"/>
  <c r="JD189" i="2"/>
  <c r="JH189" i="2"/>
  <c r="JL189" i="2"/>
  <c r="JP189" i="2"/>
  <c r="JT189" i="2"/>
  <c r="JX189" i="2"/>
  <c r="KB189" i="2"/>
  <c r="KF189" i="2"/>
  <c r="KJ189" i="2"/>
  <c r="KN189" i="2"/>
  <c r="KR189" i="2"/>
  <c r="KV189" i="2"/>
  <c r="KZ189" i="2"/>
  <c r="LD189" i="2"/>
  <c r="LH189" i="2"/>
  <c r="LL189" i="2"/>
  <c r="IK189" i="2"/>
  <c r="IO189" i="2"/>
  <c r="IS189" i="2"/>
  <c r="IW189" i="2"/>
  <c r="JA189" i="2"/>
  <c r="II189" i="2"/>
  <c r="IM189" i="2"/>
  <c r="IQ189" i="2"/>
  <c r="IU189" i="2"/>
  <c r="IY189" i="2"/>
  <c r="JC189" i="2"/>
  <c r="JG189" i="2"/>
  <c r="JK189" i="2"/>
  <c r="JO189" i="2"/>
  <c r="JS189" i="2"/>
  <c r="JW189" i="2"/>
  <c r="KA189" i="2"/>
  <c r="KE189" i="2"/>
  <c r="KI189" i="2"/>
  <c r="KM189" i="2"/>
  <c r="KQ189" i="2"/>
  <c r="KU189" i="2"/>
  <c r="KY189" i="2"/>
  <c r="LC189" i="2"/>
  <c r="LG189" i="2"/>
  <c r="LK189" i="2"/>
  <c r="IP189" i="2"/>
  <c r="JE189" i="2"/>
  <c r="JM189" i="2"/>
  <c r="JU189" i="2"/>
  <c r="KC189" i="2"/>
  <c r="KK189" i="2"/>
  <c r="KS189" i="2"/>
  <c r="LA189" i="2"/>
  <c r="LI189" i="2"/>
  <c r="IT189" i="2"/>
  <c r="JF189" i="2"/>
  <c r="JN189" i="2"/>
  <c r="JV189" i="2"/>
  <c r="KD189" i="2"/>
  <c r="KL189" i="2"/>
  <c r="KT189" i="2"/>
  <c r="LB189" i="2"/>
  <c r="LJ189" i="2"/>
  <c r="IX189" i="2"/>
  <c r="JI189" i="2"/>
  <c r="JQ189" i="2"/>
  <c r="JY189" i="2"/>
  <c r="KG189" i="2"/>
  <c r="KO189" i="2"/>
  <c r="KW189" i="2"/>
  <c r="LE189" i="2"/>
  <c r="IL189" i="2"/>
  <c r="JB189" i="2"/>
  <c r="JJ189" i="2"/>
  <c r="JR189" i="2"/>
  <c r="JZ189" i="2"/>
  <c r="KH189" i="2"/>
  <c r="KP189" i="2"/>
  <c r="KX189" i="2"/>
  <c r="LF189" i="2"/>
  <c r="HD3" i="2"/>
  <c r="GM189" i="2"/>
  <c r="GQ189" i="2"/>
  <c r="GU189" i="2"/>
  <c r="GN189" i="2"/>
  <c r="GR189" i="2"/>
  <c r="GV189" i="2"/>
  <c r="GZ189" i="2"/>
  <c r="HD189" i="2"/>
  <c r="GO189" i="2"/>
  <c r="GS189" i="2"/>
  <c r="GW189" i="2"/>
  <c r="HA189" i="2"/>
  <c r="HE189" i="2"/>
  <c r="HI189" i="2"/>
  <c r="HM189" i="2"/>
  <c r="HQ189" i="2"/>
  <c r="GP189" i="2"/>
  <c r="GT189" i="2"/>
  <c r="GX189" i="2"/>
  <c r="HB189" i="2"/>
  <c r="HF189" i="2"/>
  <c r="HJ189" i="2"/>
  <c r="HN189" i="2"/>
  <c r="HR189" i="2"/>
  <c r="GY189" i="2"/>
  <c r="HK189" i="2"/>
  <c r="HS189" i="2"/>
  <c r="HW189" i="2"/>
  <c r="IA189" i="2"/>
  <c r="IE189" i="2"/>
  <c r="HC189" i="2"/>
  <c r="HL189" i="2"/>
  <c r="HT189" i="2"/>
  <c r="HX189" i="2"/>
  <c r="IB189" i="2"/>
  <c r="IF189" i="2"/>
  <c r="HD251" i="2"/>
  <c r="HD252" i="2"/>
  <c r="HD253" i="2"/>
  <c r="HD254" i="2"/>
  <c r="HD255" i="2"/>
  <c r="HD256" i="2"/>
  <c r="HD257" i="2"/>
  <c r="HD258" i="2"/>
  <c r="HD259" i="2"/>
  <c r="HD260" i="2"/>
  <c r="HD261" i="2"/>
  <c r="HD262" i="2"/>
  <c r="HD263" i="2"/>
  <c r="HD264" i="2"/>
  <c r="HD265" i="2"/>
  <c r="HD266" i="2"/>
  <c r="HD267" i="2"/>
  <c r="HD268" i="2"/>
  <c r="HD269" i="2"/>
  <c r="HD270" i="2"/>
  <c r="HD271" i="2"/>
  <c r="HD272" i="2"/>
  <c r="HD273" i="2"/>
  <c r="HD274" i="2"/>
  <c r="HD275" i="2"/>
  <c r="HD276" i="2"/>
  <c r="HD277" i="2"/>
  <c r="HD278" i="2"/>
  <c r="HD279" i="2"/>
  <c r="HD280" i="2"/>
  <c r="HD281" i="2"/>
  <c r="HD282" i="2"/>
  <c r="HD283" i="2"/>
  <c r="HD284" i="2"/>
  <c r="HD285" i="2"/>
  <c r="HD286" i="2"/>
  <c r="HD287" i="2"/>
  <c r="HD288" i="2"/>
  <c r="HD289" i="2"/>
  <c r="HD290" i="2"/>
  <c r="HD291" i="2"/>
  <c r="HD292" i="2"/>
  <c r="HD293" i="2"/>
  <c r="HD294" i="2"/>
  <c r="HD295" i="2"/>
  <c r="HD296" i="2"/>
  <c r="HD297" i="2"/>
  <c r="HD298" i="2"/>
  <c r="HD299" i="2"/>
  <c r="HD300" i="2"/>
  <c r="HD301" i="2"/>
  <c r="HD302" i="2"/>
  <c r="HG189" i="2"/>
  <c r="HO189" i="2"/>
  <c r="HU189" i="2"/>
  <c r="HY189" i="2"/>
  <c r="IC189" i="2"/>
  <c r="IG189" i="2"/>
  <c r="HH189" i="2"/>
  <c r="HP189" i="2"/>
  <c r="HV189" i="2"/>
  <c r="HZ189" i="2"/>
  <c r="ID189" i="2"/>
  <c r="IH189" i="2"/>
  <c r="DO189" i="2"/>
  <c r="DS189" i="2"/>
  <c r="DW189" i="2"/>
  <c r="EA189" i="2"/>
  <c r="EE189" i="2"/>
  <c r="EI189" i="2"/>
  <c r="EM189" i="2"/>
  <c r="EQ189" i="2"/>
  <c r="EU189" i="2"/>
  <c r="EY189" i="2"/>
  <c r="FC189" i="2"/>
  <c r="FG189" i="2"/>
  <c r="FK189" i="2"/>
  <c r="FO189" i="2"/>
  <c r="FS189" i="2"/>
  <c r="FW189" i="2"/>
  <c r="GA189" i="2"/>
  <c r="GE189" i="2"/>
  <c r="GI189" i="2"/>
  <c r="DQ189" i="2"/>
  <c r="DU189" i="2"/>
  <c r="DY189" i="2"/>
  <c r="EC189" i="2"/>
  <c r="EG189" i="2"/>
  <c r="EK189" i="2"/>
  <c r="EO189" i="2"/>
  <c r="ES189" i="2"/>
  <c r="EW189" i="2"/>
  <c r="FA189" i="2"/>
  <c r="FE189" i="2"/>
  <c r="FI189" i="2"/>
  <c r="FM189" i="2"/>
  <c r="FQ189" i="2"/>
  <c r="FU189" i="2"/>
  <c r="FY189" i="2"/>
  <c r="GC189" i="2"/>
  <c r="GG189" i="2"/>
  <c r="GK189" i="2"/>
  <c r="DN189" i="2"/>
  <c r="DR189" i="2"/>
  <c r="DV189" i="2"/>
  <c r="DZ189" i="2"/>
  <c r="ED189" i="2"/>
  <c r="EH189" i="2"/>
  <c r="EL189" i="2"/>
  <c r="EP189" i="2"/>
  <c r="ET189" i="2"/>
  <c r="EX189" i="2"/>
  <c r="FB189" i="2"/>
  <c r="FF189" i="2"/>
  <c r="FJ189" i="2"/>
  <c r="FN189" i="2"/>
  <c r="FR189" i="2"/>
  <c r="FV189" i="2"/>
  <c r="FZ189" i="2"/>
  <c r="GD189" i="2"/>
  <c r="GH189" i="2"/>
  <c r="GL189" i="2"/>
  <c r="DP189" i="2"/>
  <c r="EF189" i="2"/>
  <c r="EV189" i="2"/>
  <c r="FL189" i="2"/>
  <c r="GB189" i="2"/>
  <c r="DT189" i="2"/>
  <c r="EJ189" i="2"/>
  <c r="EZ189" i="2"/>
  <c r="FP189" i="2"/>
  <c r="GF189" i="2"/>
  <c r="DX189" i="2"/>
  <c r="EN189" i="2"/>
  <c r="FD189" i="2"/>
  <c r="FT189" i="2"/>
  <c r="GJ189" i="2"/>
  <c r="EB189" i="2"/>
  <c r="ER189" i="2"/>
  <c r="FH189" i="2"/>
  <c r="FX189" i="2"/>
  <c r="LM197" i="2"/>
  <c r="IK197" i="2"/>
  <c r="IO197" i="2"/>
  <c r="IS197" i="2"/>
  <c r="IW197" i="2"/>
  <c r="JA197" i="2"/>
  <c r="JE197" i="2"/>
  <c r="JI197" i="2"/>
  <c r="JM197" i="2"/>
  <c r="JQ197" i="2"/>
  <c r="JU197" i="2"/>
  <c r="JY197" i="2"/>
  <c r="KC197" i="2"/>
  <c r="KG197" i="2"/>
  <c r="KK197" i="2"/>
  <c r="KO197" i="2"/>
  <c r="KS197" i="2"/>
  <c r="KW197" i="2"/>
  <c r="LA197" i="2"/>
  <c r="LE197" i="2"/>
  <c r="LI197" i="2"/>
  <c r="IL197" i="2"/>
  <c r="IP197" i="2"/>
  <c r="IT197" i="2"/>
  <c r="IX197" i="2"/>
  <c r="JB197" i="2"/>
  <c r="JF197" i="2"/>
  <c r="JJ197" i="2"/>
  <c r="JN197" i="2"/>
  <c r="JR197" i="2"/>
  <c r="JV197" i="2"/>
  <c r="JZ197" i="2"/>
  <c r="KD197" i="2"/>
  <c r="KH197" i="2"/>
  <c r="KL197" i="2"/>
  <c r="KP197" i="2"/>
  <c r="KT197" i="2"/>
  <c r="KX197" i="2"/>
  <c r="LB197" i="2"/>
  <c r="LF197" i="2"/>
  <c r="LJ197" i="2"/>
  <c r="II197" i="2"/>
  <c r="IM197" i="2"/>
  <c r="IQ197" i="2"/>
  <c r="IU197" i="2"/>
  <c r="IY197" i="2"/>
  <c r="JC197" i="2"/>
  <c r="JG197" i="2"/>
  <c r="JK197" i="2"/>
  <c r="JO197" i="2"/>
  <c r="JS197" i="2"/>
  <c r="JW197" i="2"/>
  <c r="KA197" i="2"/>
  <c r="KE197" i="2"/>
  <c r="KI197" i="2"/>
  <c r="KM197" i="2"/>
  <c r="KQ197" i="2"/>
  <c r="KU197" i="2"/>
  <c r="KY197" i="2"/>
  <c r="LC197" i="2"/>
  <c r="LG197" i="2"/>
  <c r="LK197" i="2"/>
  <c r="IJ197" i="2"/>
  <c r="IN197" i="2"/>
  <c r="IR197" i="2"/>
  <c r="IV197" i="2"/>
  <c r="IZ197" i="2"/>
  <c r="JD197" i="2"/>
  <c r="JH197" i="2"/>
  <c r="JL197" i="2"/>
  <c r="JP197" i="2"/>
  <c r="JT197" i="2"/>
  <c r="JX197" i="2"/>
  <c r="KB197" i="2"/>
  <c r="KF197" i="2"/>
  <c r="KJ197" i="2"/>
  <c r="KN197" i="2"/>
  <c r="KR197" i="2"/>
  <c r="KV197" i="2"/>
  <c r="KZ197" i="2"/>
  <c r="LD197" i="2"/>
  <c r="LH197" i="2"/>
  <c r="LL197" i="2"/>
  <c r="HL3" i="2"/>
  <c r="GM197" i="2"/>
  <c r="GQ197" i="2"/>
  <c r="GU197" i="2"/>
  <c r="GY197" i="2"/>
  <c r="HC197" i="2"/>
  <c r="HG197" i="2"/>
  <c r="HK197" i="2"/>
  <c r="HO197" i="2"/>
  <c r="HS197" i="2"/>
  <c r="HW197" i="2"/>
  <c r="IA197" i="2"/>
  <c r="IE197" i="2"/>
  <c r="GN197" i="2"/>
  <c r="GR197" i="2"/>
  <c r="GV197" i="2"/>
  <c r="GZ197" i="2"/>
  <c r="HD197" i="2"/>
  <c r="HH197" i="2"/>
  <c r="HL197" i="2"/>
  <c r="HP197" i="2"/>
  <c r="HT197" i="2"/>
  <c r="HX197" i="2"/>
  <c r="IB197" i="2"/>
  <c r="IF197" i="2"/>
  <c r="HL251" i="2"/>
  <c r="HL252" i="2"/>
  <c r="HL253" i="2"/>
  <c r="HL254" i="2"/>
  <c r="HL255" i="2"/>
  <c r="HL256" i="2"/>
  <c r="HL257" i="2"/>
  <c r="HL258" i="2"/>
  <c r="HL259" i="2"/>
  <c r="HL260" i="2"/>
  <c r="HL261" i="2"/>
  <c r="HL262" i="2"/>
  <c r="HL263" i="2"/>
  <c r="HL264" i="2"/>
  <c r="HL265" i="2"/>
  <c r="HL266" i="2"/>
  <c r="HL267" i="2"/>
  <c r="HL268" i="2"/>
  <c r="HL269" i="2"/>
  <c r="HL270" i="2"/>
  <c r="HL271" i="2"/>
  <c r="HL272" i="2"/>
  <c r="HL273" i="2"/>
  <c r="HL274" i="2"/>
  <c r="HL275" i="2"/>
  <c r="HL276" i="2"/>
  <c r="HL277" i="2"/>
  <c r="HL278" i="2"/>
  <c r="HL279" i="2"/>
  <c r="HL280" i="2"/>
  <c r="HL281" i="2"/>
  <c r="HL282" i="2"/>
  <c r="HL283" i="2"/>
  <c r="HL284" i="2"/>
  <c r="HL285" i="2"/>
  <c r="HL286" i="2"/>
  <c r="HL287" i="2"/>
  <c r="HL288" i="2"/>
  <c r="HL289" i="2"/>
  <c r="HL290" i="2"/>
  <c r="HL291" i="2"/>
  <c r="HL292" i="2"/>
  <c r="HL293" i="2"/>
  <c r="HL294" i="2"/>
  <c r="HL295" i="2"/>
  <c r="HL296" i="2"/>
  <c r="HL297" i="2"/>
  <c r="HL298" i="2"/>
  <c r="HL299" i="2"/>
  <c r="HL300" i="2"/>
  <c r="HL301" i="2"/>
  <c r="HL302" i="2"/>
  <c r="GO197" i="2"/>
  <c r="GS197" i="2"/>
  <c r="GW197" i="2"/>
  <c r="HA197" i="2"/>
  <c r="HE197" i="2"/>
  <c r="HI197" i="2"/>
  <c r="HM197" i="2"/>
  <c r="HQ197" i="2"/>
  <c r="HU197" i="2"/>
  <c r="HY197" i="2"/>
  <c r="IC197" i="2"/>
  <c r="IG197" i="2"/>
  <c r="GP197" i="2"/>
  <c r="GT197" i="2"/>
  <c r="GX197" i="2"/>
  <c r="HB197" i="2"/>
  <c r="HF197" i="2"/>
  <c r="HJ197" i="2"/>
  <c r="HN197" i="2"/>
  <c r="HR197" i="2"/>
  <c r="HV197" i="2"/>
  <c r="HZ197" i="2"/>
  <c r="ID197" i="2"/>
  <c r="IH197" i="2"/>
  <c r="DO197" i="2"/>
  <c r="DS197" i="2"/>
  <c r="DW197" i="2"/>
  <c r="EA197" i="2"/>
  <c r="EE197" i="2"/>
  <c r="EI197" i="2"/>
  <c r="EM197" i="2"/>
  <c r="EQ197" i="2"/>
  <c r="EU197" i="2"/>
  <c r="EY197" i="2"/>
  <c r="FC197" i="2"/>
  <c r="FG197" i="2"/>
  <c r="FK197" i="2"/>
  <c r="FO197" i="2"/>
  <c r="FS197" i="2"/>
  <c r="FW197" i="2"/>
  <c r="GA197" i="2"/>
  <c r="GE197" i="2"/>
  <c r="GI197" i="2"/>
  <c r="DQ197" i="2"/>
  <c r="DU197" i="2"/>
  <c r="DY197" i="2"/>
  <c r="EC197" i="2"/>
  <c r="EG197" i="2"/>
  <c r="EK197" i="2"/>
  <c r="EO197" i="2"/>
  <c r="ES197" i="2"/>
  <c r="EW197" i="2"/>
  <c r="FA197" i="2"/>
  <c r="FE197" i="2"/>
  <c r="FI197" i="2"/>
  <c r="FM197" i="2"/>
  <c r="FQ197" i="2"/>
  <c r="FU197" i="2"/>
  <c r="FY197" i="2"/>
  <c r="GC197" i="2"/>
  <c r="GG197" i="2"/>
  <c r="GK197" i="2"/>
  <c r="DN197" i="2"/>
  <c r="DR197" i="2"/>
  <c r="DV197" i="2"/>
  <c r="DZ197" i="2"/>
  <c r="ED197" i="2"/>
  <c r="EH197" i="2"/>
  <c r="EL197" i="2"/>
  <c r="EP197" i="2"/>
  <c r="ET197" i="2"/>
  <c r="EX197" i="2"/>
  <c r="FB197" i="2"/>
  <c r="FF197" i="2"/>
  <c r="FJ197" i="2"/>
  <c r="FN197" i="2"/>
  <c r="FR197" i="2"/>
  <c r="FV197" i="2"/>
  <c r="FZ197" i="2"/>
  <c r="GD197" i="2"/>
  <c r="GH197" i="2"/>
  <c r="GL197" i="2"/>
  <c r="DX197" i="2"/>
  <c r="EN197" i="2"/>
  <c r="FD197" i="2"/>
  <c r="FT197" i="2"/>
  <c r="GJ197" i="2"/>
  <c r="EB197" i="2"/>
  <c r="ER197" i="2"/>
  <c r="FH197" i="2"/>
  <c r="FX197" i="2"/>
  <c r="DP197" i="2"/>
  <c r="EF197" i="2"/>
  <c r="EV197" i="2"/>
  <c r="FL197" i="2"/>
  <c r="GB197" i="2"/>
  <c r="DT197" i="2"/>
  <c r="EJ197" i="2"/>
  <c r="EZ197" i="2"/>
  <c r="FP197" i="2"/>
  <c r="GF197" i="2"/>
  <c r="LM194" i="2"/>
  <c r="II194" i="2"/>
  <c r="IM194" i="2"/>
  <c r="IQ194" i="2"/>
  <c r="IU194" i="2"/>
  <c r="IY194" i="2"/>
  <c r="JC194" i="2"/>
  <c r="JG194" i="2"/>
  <c r="JK194" i="2"/>
  <c r="JO194" i="2"/>
  <c r="JS194" i="2"/>
  <c r="JW194" i="2"/>
  <c r="KA194" i="2"/>
  <c r="KE194" i="2"/>
  <c r="KI194" i="2"/>
  <c r="KM194" i="2"/>
  <c r="KQ194" i="2"/>
  <c r="KU194" i="2"/>
  <c r="KY194" i="2"/>
  <c r="LC194" i="2"/>
  <c r="LG194" i="2"/>
  <c r="LK194" i="2"/>
  <c r="IJ194" i="2"/>
  <c r="IN194" i="2"/>
  <c r="IR194" i="2"/>
  <c r="IV194" i="2"/>
  <c r="IZ194" i="2"/>
  <c r="JD194" i="2"/>
  <c r="JH194" i="2"/>
  <c r="JL194" i="2"/>
  <c r="JP194" i="2"/>
  <c r="JT194" i="2"/>
  <c r="JX194" i="2"/>
  <c r="KB194" i="2"/>
  <c r="KF194" i="2"/>
  <c r="KJ194" i="2"/>
  <c r="KN194" i="2"/>
  <c r="KR194" i="2"/>
  <c r="KV194" i="2"/>
  <c r="KZ194" i="2"/>
  <c r="LD194" i="2"/>
  <c r="LH194" i="2"/>
  <c r="LL194" i="2"/>
  <c r="IK194" i="2"/>
  <c r="IO194" i="2"/>
  <c r="IS194" i="2"/>
  <c r="IW194" i="2"/>
  <c r="JA194" i="2"/>
  <c r="JE194" i="2"/>
  <c r="JI194" i="2"/>
  <c r="JM194" i="2"/>
  <c r="JQ194" i="2"/>
  <c r="JU194" i="2"/>
  <c r="JY194" i="2"/>
  <c r="KC194" i="2"/>
  <c r="KG194" i="2"/>
  <c r="KK194" i="2"/>
  <c r="KO194" i="2"/>
  <c r="KS194" i="2"/>
  <c r="KW194" i="2"/>
  <c r="LA194" i="2"/>
  <c r="LE194" i="2"/>
  <c r="LI194" i="2"/>
  <c r="IL194" i="2"/>
  <c r="IP194" i="2"/>
  <c r="IT194" i="2"/>
  <c r="IX194" i="2"/>
  <c r="JB194" i="2"/>
  <c r="JF194" i="2"/>
  <c r="JJ194" i="2"/>
  <c r="JN194" i="2"/>
  <c r="JR194" i="2"/>
  <c r="JV194" i="2"/>
  <c r="JZ194" i="2"/>
  <c r="KD194" i="2"/>
  <c r="KH194" i="2"/>
  <c r="KL194" i="2"/>
  <c r="KP194" i="2"/>
  <c r="KT194" i="2"/>
  <c r="KX194" i="2"/>
  <c r="LB194" i="2"/>
  <c r="LF194" i="2"/>
  <c r="LJ194" i="2"/>
  <c r="HI3" i="2"/>
  <c r="GM194" i="2"/>
  <c r="GQ194" i="2"/>
  <c r="GU194" i="2"/>
  <c r="GY194" i="2"/>
  <c r="HC194" i="2"/>
  <c r="HG194" i="2"/>
  <c r="HK194" i="2"/>
  <c r="HO194" i="2"/>
  <c r="HS194" i="2"/>
  <c r="HW194" i="2"/>
  <c r="IA194" i="2"/>
  <c r="IE194" i="2"/>
  <c r="GN194" i="2"/>
  <c r="GR194" i="2"/>
  <c r="GV194" i="2"/>
  <c r="GZ194" i="2"/>
  <c r="HD194" i="2"/>
  <c r="HH194" i="2"/>
  <c r="HL194" i="2"/>
  <c r="HP194" i="2"/>
  <c r="HT194" i="2"/>
  <c r="HX194" i="2"/>
  <c r="IB194" i="2"/>
  <c r="IF194" i="2"/>
  <c r="GO194" i="2"/>
  <c r="GS194" i="2"/>
  <c r="GW194" i="2"/>
  <c r="HA194" i="2"/>
  <c r="HE194" i="2"/>
  <c r="HI194" i="2"/>
  <c r="HM194" i="2"/>
  <c r="HQ194" i="2"/>
  <c r="HU194" i="2"/>
  <c r="HY194" i="2"/>
  <c r="IC194" i="2"/>
  <c r="IG194" i="2"/>
  <c r="HI251" i="2"/>
  <c r="HI252" i="2"/>
  <c r="HI253" i="2"/>
  <c r="HI254" i="2"/>
  <c r="HI255" i="2"/>
  <c r="HI256" i="2"/>
  <c r="HI257" i="2"/>
  <c r="HI258" i="2"/>
  <c r="HI259" i="2"/>
  <c r="HI260" i="2"/>
  <c r="HI261" i="2"/>
  <c r="HI262" i="2"/>
  <c r="HI263" i="2"/>
  <c r="HI264" i="2"/>
  <c r="HI265" i="2"/>
  <c r="HI266" i="2"/>
  <c r="HI267" i="2"/>
  <c r="HI268" i="2"/>
  <c r="HI269" i="2"/>
  <c r="HI270" i="2"/>
  <c r="HI271" i="2"/>
  <c r="HI272" i="2"/>
  <c r="HI273" i="2"/>
  <c r="HI274" i="2"/>
  <c r="HI275" i="2"/>
  <c r="HI276" i="2"/>
  <c r="HI277" i="2"/>
  <c r="HI278" i="2"/>
  <c r="HI279" i="2"/>
  <c r="HI280" i="2"/>
  <c r="HI281" i="2"/>
  <c r="HI282" i="2"/>
  <c r="HI283" i="2"/>
  <c r="HI284" i="2"/>
  <c r="HI285" i="2"/>
  <c r="HI286" i="2"/>
  <c r="HI287" i="2"/>
  <c r="HI288" i="2"/>
  <c r="HI289" i="2"/>
  <c r="HI290" i="2"/>
  <c r="HI291" i="2"/>
  <c r="HI292" i="2"/>
  <c r="HI293" i="2"/>
  <c r="HI294" i="2"/>
  <c r="HI295" i="2"/>
  <c r="HI296" i="2"/>
  <c r="HI297" i="2"/>
  <c r="HI298" i="2"/>
  <c r="HI299" i="2"/>
  <c r="HI300" i="2"/>
  <c r="HI301" i="2"/>
  <c r="HI302" i="2"/>
  <c r="GP194" i="2"/>
  <c r="GT194" i="2"/>
  <c r="GX194" i="2"/>
  <c r="HB194" i="2"/>
  <c r="HF194" i="2"/>
  <c r="HJ194" i="2"/>
  <c r="HN194" i="2"/>
  <c r="HR194" i="2"/>
  <c r="HV194" i="2"/>
  <c r="HZ194" i="2"/>
  <c r="ID194" i="2"/>
  <c r="IH194" i="2"/>
  <c r="DN194" i="2"/>
  <c r="DR194" i="2"/>
  <c r="DV194" i="2"/>
  <c r="DZ194" i="2"/>
  <c r="ED194" i="2"/>
  <c r="EH194" i="2"/>
  <c r="EL194" i="2"/>
  <c r="EP194" i="2"/>
  <c r="ET194" i="2"/>
  <c r="EX194" i="2"/>
  <c r="FB194" i="2"/>
  <c r="FF194" i="2"/>
  <c r="FJ194" i="2"/>
  <c r="FN194" i="2"/>
  <c r="FR194" i="2"/>
  <c r="FV194" i="2"/>
  <c r="FZ194" i="2"/>
  <c r="GD194" i="2"/>
  <c r="GH194" i="2"/>
  <c r="GL194" i="2"/>
  <c r="DP194" i="2"/>
  <c r="DT194" i="2"/>
  <c r="DX194" i="2"/>
  <c r="EB194" i="2"/>
  <c r="EF194" i="2"/>
  <c r="EJ194" i="2"/>
  <c r="EN194" i="2"/>
  <c r="ER194" i="2"/>
  <c r="EV194" i="2"/>
  <c r="EZ194" i="2"/>
  <c r="FD194" i="2"/>
  <c r="FH194" i="2"/>
  <c r="FL194" i="2"/>
  <c r="FP194" i="2"/>
  <c r="FT194" i="2"/>
  <c r="FX194" i="2"/>
  <c r="GB194" i="2"/>
  <c r="GF194" i="2"/>
  <c r="GJ194" i="2"/>
  <c r="DQ194" i="2"/>
  <c r="DU194" i="2"/>
  <c r="DY194" i="2"/>
  <c r="EC194" i="2"/>
  <c r="EG194" i="2"/>
  <c r="EK194" i="2"/>
  <c r="EO194" i="2"/>
  <c r="ES194" i="2"/>
  <c r="EW194" i="2"/>
  <c r="FA194" i="2"/>
  <c r="FE194" i="2"/>
  <c r="FI194" i="2"/>
  <c r="FM194" i="2"/>
  <c r="FQ194" i="2"/>
  <c r="FU194" i="2"/>
  <c r="FY194" i="2"/>
  <c r="GC194" i="2"/>
  <c r="GG194" i="2"/>
  <c r="GK194" i="2"/>
  <c r="DO194" i="2"/>
  <c r="EE194" i="2"/>
  <c r="EU194" i="2"/>
  <c r="FK194" i="2"/>
  <c r="GA194" i="2"/>
  <c r="DS194" i="2"/>
  <c r="EI194" i="2"/>
  <c r="EY194" i="2"/>
  <c r="FO194" i="2"/>
  <c r="GE194" i="2"/>
  <c r="DW194" i="2"/>
  <c r="EM194" i="2"/>
  <c r="FC194" i="2"/>
  <c r="FS194" i="2"/>
  <c r="GI194" i="2"/>
  <c r="EA194" i="2"/>
  <c r="EQ194" i="2"/>
  <c r="FG194" i="2"/>
  <c r="FW194" i="2"/>
  <c r="LM215" i="2"/>
  <c r="IK215" i="2"/>
  <c r="IO215" i="2"/>
  <c r="IS215" i="2"/>
  <c r="IW215" i="2"/>
  <c r="JA215" i="2"/>
  <c r="JE215" i="2"/>
  <c r="JI215" i="2"/>
  <c r="JM215" i="2"/>
  <c r="JQ215" i="2"/>
  <c r="JU215" i="2"/>
  <c r="JY215" i="2"/>
  <c r="KC215" i="2"/>
  <c r="KG215" i="2"/>
  <c r="KK215" i="2"/>
  <c r="KO215" i="2"/>
  <c r="KS215" i="2"/>
  <c r="KW215" i="2"/>
  <c r="LA215" i="2"/>
  <c r="LE215" i="2"/>
  <c r="LI215" i="2"/>
  <c r="IL215" i="2"/>
  <c r="IP215" i="2"/>
  <c r="IT215" i="2"/>
  <c r="IX215" i="2"/>
  <c r="JB215" i="2"/>
  <c r="JF215" i="2"/>
  <c r="JJ215" i="2"/>
  <c r="JN215" i="2"/>
  <c r="JR215" i="2"/>
  <c r="JV215" i="2"/>
  <c r="JZ215" i="2"/>
  <c r="KD215" i="2"/>
  <c r="KH215" i="2"/>
  <c r="KL215" i="2"/>
  <c r="KP215" i="2"/>
  <c r="KT215" i="2"/>
  <c r="KX215" i="2"/>
  <c r="LB215" i="2"/>
  <c r="LF215" i="2"/>
  <c r="LJ215" i="2"/>
  <c r="II215" i="2"/>
  <c r="IM215" i="2"/>
  <c r="IQ215" i="2"/>
  <c r="IU215" i="2"/>
  <c r="IY215" i="2"/>
  <c r="JC215" i="2"/>
  <c r="JG215" i="2"/>
  <c r="JK215" i="2"/>
  <c r="JO215" i="2"/>
  <c r="JS215" i="2"/>
  <c r="JW215" i="2"/>
  <c r="KA215" i="2"/>
  <c r="KE215" i="2"/>
  <c r="KI215" i="2"/>
  <c r="KM215" i="2"/>
  <c r="KQ215" i="2"/>
  <c r="KU215" i="2"/>
  <c r="KY215" i="2"/>
  <c r="LC215" i="2"/>
  <c r="LG215" i="2"/>
  <c r="LK215" i="2"/>
  <c r="IJ215" i="2"/>
  <c r="IN215" i="2"/>
  <c r="IR215" i="2"/>
  <c r="IV215" i="2"/>
  <c r="IZ215" i="2"/>
  <c r="JD215" i="2"/>
  <c r="JH215" i="2"/>
  <c r="JL215" i="2"/>
  <c r="JP215" i="2"/>
  <c r="JT215" i="2"/>
  <c r="JX215" i="2"/>
  <c r="KB215" i="2"/>
  <c r="KF215" i="2"/>
  <c r="KJ215" i="2"/>
  <c r="KN215" i="2"/>
  <c r="KR215" i="2"/>
  <c r="KV215" i="2"/>
  <c r="KZ215" i="2"/>
  <c r="LD215" i="2"/>
  <c r="LH215" i="2"/>
  <c r="LL215" i="2"/>
  <c r="ID3" i="2"/>
  <c r="GM215" i="2"/>
  <c r="GQ215" i="2"/>
  <c r="GU215" i="2"/>
  <c r="GY215" i="2"/>
  <c r="HC215" i="2"/>
  <c r="HG215" i="2"/>
  <c r="HK215" i="2"/>
  <c r="HO215" i="2"/>
  <c r="HS215" i="2"/>
  <c r="HW215" i="2"/>
  <c r="IA215" i="2"/>
  <c r="IE215" i="2"/>
  <c r="GN215" i="2"/>
  <c r="GR215" i="2"/>
  <c r="GV215" i="2"/>
  <c r="GZ215" i="2"/>
  <c r="HD215" i="2"/>
  <c r="HH215" i="2"/>
  <c r="HL215" i="2"/>
  <c r="HP215" i="2"/>
  <c r="HT215" i="2"/>
  <c r="HX215" i="2"/>
  <c r="IB215" i="2"/>
  <c r="IF215" i="2"/>
  <c r="GO215" i="2"/>
  <c r="GS215" i="2"/>
  <c r="GW215" i="2"/>
  <c r="HA215" i="2"/>
  <c r="HE215" i="2"/>
  <c r="HI215" i="2"/>
  <c r="HM215" i="2"/>
  <c r="HQ215" i="2"/>
  <c r="HU215" i="2"/>
  <c r="HY215" i="2"/>
  <c r="IC215" i="2"/>
  <c r="IG215" i="2"/>
  <c r="GP215" i="2"/>
  <c r="GT215" i="2"/>
  <c r="GX215" i="2"/>
  <c r="HB215" i="2"/>
  <c r="HF215" i="2"/>
  <c r="HJ215" i="2"/>
  <c r="HN215" i="2"/>
  <c r="HR215" i="2"/>
  <c r="HV215" i="2"/>
  <c r="HZ215" i="2"/>
  <c r="ID215" i="2"/>
  <c r="IH215" i="2"/>
  <c r="ID251" i="2"/>
  <c r="ID252" i="2"/>
  <c r="ID253" i="2"/>
  <c r="ID254" i="2"/>
  <c r="ID255" i="2"/>
  <c r="ID256" i="2"/>
  <c r="ID257" i="2"/>
  <c r="ID258" i="2"/>
  <c r="ID259" i="2"/>
  <c r="ID260" i="2"/>
  <c r="ID261" i="2"/>
  <c r="ID262" i="2"/>
  <c r="ID263" i="2"/>
  <c r="ID264" i="2"/>
  <c r="ID265" i="2"/>
  <c r="ID266" i="2"/>
  <c r="ID267" i="2"/>
  <c r="ID268" i="2"/>
  <c r="ID269" i="2"/>
  <c r="ID270" i="2"/>
  <c r="ID271" i="2"/>
  <c r="ID272" i="2"/>
  <c r="ID273" i="2"/>
  <c r="ID274" i="2"/>
  <c r="ID275" i="2"/>
  <c r="ID276" i="2"/>
  <c r="ID277" i="2"/>
  <c r="ID278" i="2"/>
  <c r="ID279" i="2"/>
  <c r="ID280" i="2"/>
  <c r="ID281" i="2"/>
  <c r="ID282" i="2"/>
  <c r="ID283" i="2"/>
  <c r="ID284" i="2"/>
  <c r="ID285" i="2"/>
  <c r="ID286" i="2"/>
  <c r="ID287" i="2"/>
  <c r="ID288" i="2"/>
  <c r="ID289" i="2"/>
  <c r="ID290" i="2"/>
  <c r="ID291" i="2"/>
  <c r="ID292" i="2"/>
  <c r="ID293" i="2"/>
  <c r="ID294" i="2"/>
  <c r="ID295" i="2"/>
  <c r="ID296" i="2"/>
  <c r="ID297" i="2"/>
  <c r="ID298" i="2"/>
  <c r="ID299" i="2"/>
  <c r="ID300" i="2"/>
  <c r="ID301" i="2"/>
  <c r="ID302" i="2"/>
  <c r="DO215" i="2"/>
  <c r="DS215" i="2"/>
  <c r="DW215" i="2"/>
  <c r="EA215" i="2"/>
  <c r="EE215" i="2"/>
  <c r="EI215" i="2"/>
  <c r="EM215" i="2"/>
  <c r="EQ215" i="2"/>
  <c r="EU215" i="2"/>
  <c r="EY215" i="2"/>
  <c r="FC215" i="2"/>
  <c r="FG215" i="2"/>
  <c r="FK215" i="2"/>
  <c r="FO215" i="2"/>
  <c r="FS215" i="2"/>
  <c r="FW215" i="2"/>
  <c r="GA215" i="2"/>
  <c r="GE215" i="2"/>
  <c r="GI215" i="2"/>
  <c r="DP215" i="2"/>
  <c r="DT215" i="2"/>
  <c r="DX215" i="2"/>
  <c r="EB215" i="2"/>
  <c r="EF215" i="2"/>
  <c r="EJ215" i="2"/>
  <c r="EN215" i="2"/>
  <c r="ER215" i="2"/>
  <c r="EV215" i="2"/>
  <c r="EZ215" i="2"/>
  <c r="FD215" i="2"/>
  <c r="FH215" i="2"/>
  <c r="FL215" i="2"/>
  <c r="FP215" i="2"/>
  <c r="FT215" i="2"/>
  <c r="FX215" i="2"/>
  <c r="GB215" i="2"/>
  <c r="GF215" i="2"/>
  <c r="GJ215" i="2"/>
  <c r="DQ215" i="2"/>
  <c r="DU215" i="2"/>
  <c r="DY215" i="2"/>
  <c r="EC215" i="2"/>
  <c r="EG215" i="2"/>
  <c r="EK215" i="2"/>
  <c r="EO215" i="2"/>
  <c r="ES215" i="2"/>
  <c r="EW215" i="2"/>
  <c r="FA215" i="2"/>
  <c r="FE215" i="2"/>
  <c r="FI215" i="2"/>
  <c r="FM215" i="2"/>
  <c r="FQ215" i="2"/>
  <c r="FU215" i="2"/>
  <c r="FY215" i="2"/>
  <c r="GC215" i="2"/>
  <c r="GG215" i="2"/>
  <c r="GK215" i="2"/>
  <c r="DN215" i="2"/>
  <c r="DR215" i="2"/>
  <c r="DV215" i="2"/>
  <c r="DZ215" i="2"/>
  <c r="ED215" i="2"/>
  <c r="EH215" i="2"/>
  <c r="EL215" i="2"/>
  <c r="EP215" i="2"/>
  <c r="ET215" i="2"/>
  <c r="EX215" i="2"/>
  <c r="FB215" i="2"/>
  <c r="FF215" i="2"/>
  <c r="FJ215" i="2"/>
  <c r="FN215" i="2"/>
  <c r="FR215" i="2"/>
  <c r="FV215" i="2"/>
  <c r="FZ215" i="2"/>
  <c r="GD215" i="2"/>
  <c r="GH215" i="2"/>
  <c r="GL215" i="2"/>
  <c r="LM217" i="2"/>
  <c r="IK217" i="2"/>
  <c r="IO217" i="2"/>
  <c r="IS217" i="2"/>
  <c r="IW217" i="2"/>
  <c r="JA217" i="2"/>
  <c r="JE217" i="2"/>
  <c r="JI217" i="2"/>
  <c r="JM217" i="2"/>
  <c r="JQ217" i="2"/>
  <c r="JU217" i="2"/>
  <c r="JY217" i="2"/>
  <c r="KC217" i="2"/>
  <c r="KG217" i="2"/>
  <c r="KK217" i="2"/>
  <c r="KO217" i="2"/>
  <c r="KS217" i="2"/>
  <c r="KW217" i="2"/>
  <c r="LA217" i="2"/>
  <c r="LE217" i="2"/>
  <c r="LI217" i="2"/>
  <c r="IL217" i="2"/>
  <c r="IP217" i="2"/>
  <c r="IT217" i="2"/>
  <c r="IX217" i="2"/>
  <c r="JB217" i="2"/>
  <c r="JF217" i="2"/>
  <c r="JJ217" i="2"/>
  <c r="JN217" i="2"/>
  <c r="JR217" i="2"/>
  <c r="JV217" i="2"/>
  <c r="JZ217" i="2"/>
  <c r="KD217" i="2"/>
  <c r="KH217" i="2"/>
  <c r="KL217" i="2"/>
  <c r="KP217" i="2"/>
  <c r="KT217" i="2"/>
  <c r="KX217" i="2"/>
  <c r="LB217" i="2"/>
  <c r="LF217" i="2"/>
  <c r="LJ217" i="2"/>
  <c r="II217" i="2"/>
  <c r="IM217" i="2"/>
  <c r="IQ217" i="2"/>
  <c r="IU217" i="2"/>
  <c r="IY217" i="2"/>
  <c r="JC217" i="2"/>
  <c r="JG217" i="2"/>
  <c r="JK217" i="2"/>
  <c r="JO217" i="2"/>
  <c r="JS217" i="2"/>
  <c r="JW217" i="2"/>
  <c r="KA217" i="2"/>
  <c r="KE217" i="2"/>
  <c r="KI217" i="2"/>
  <c r="KM217" i="2"/>
  <c r="KQ217" i="2"/>
  <c r="KU217" i="2"/>
  <c r="KY217" i="2"/>
  <c r="LC217" i="2"/>
  <c r="LG217" i="2"/>
  <c r="LK217" i="2"/>
  <c r="IJ217" i="2"/>
  <c r="IN217" i="2"/>
  <c r="IR217" i="2"/>
  <c r="IV217" i="2"/>
  <c r="IZ217" i="2"/>
  <c r="JD217" i="2"/>
  <c r="JH217" i="2"/>
  <c r="JL217" i="2"/>
  <c r="JP217" i="2"/>
  <c r="JT217" i="2"/>
  <c r="JX217" i="2"/>
  <c r="KB217" i="2"/>
  <c r="KF217" i="2"/>
  <c r="KJ217" i="2"/>
  <c r="KN217" i="2"/>
  <c r="KR217" i="2"/>
  <c r="KV217" i="2"/>
  <c r="KZ217" i="2"/>
  <c r="LD217" i="2"/>
  <c r="LH217" i="2"/>
  <c r="LL217" i="2"/>
  <c r="IF3" i="2"/>
  <c r="GM217" i="2"/>
  <c r="GQ217" i="2"/>
  <c r="GU217" i="2"/>
  <c r="GY217" i="2"/>
  <c r="HC217" i="2"/>
  <c r="HG217" i="2"/>
  <c r="HK217" i="2"/>
  <c r="HO217" i="2"/>
  <c r="HS217" i="2"/>
  <c r="HW217" i="2"/>
  <c r="IA217" i="2"/>
  <c r="IE217" i="2"/>
  <c r="GN217" i="2"/>
  <c r="GR217" i="2"/>
  <c r="GV217" i="2"/>
  <c r="GZ217" i="2"/>
  <c r="HD217" i="2"/>
  <c r="HH217" i="2"/>
  <c r="HL217" i="2"/>
  <c r="HP217" i="2"/>
  <c r="HT217" i="2"/>
  <c r="HX217" i="2"/>
  <c r="IB217" i="2"/>
  <c r="IF217" i="2"/>
  <c r="IF251" i="2"/>
  <c r="IF252" i="2"/>
  <c r="IF253" i="2"/>
  <c r="IF254" i="2"/>
  <c r="IF255" i="2"/>
  <c r="IF256" i="2"/>
  <c r="IF257" i="2"/>
  <c r="IF258" i="2"/>
  <c r="IF259" i="2"/>
  <c r="IF260" i="2"/>
  <c r="IF261" i="2"/>
  <c r="IF262" i="2"/>
  <c r="IF263" i="2"/>
  <c r="IF264" i="2"/>
  <c r="IF265" i="2"/>
  <c r="IF266" i="2"/>
  <c r="IF267" i="2"/>
  <c r="IF268" i="2"/>
  <c r="IF269" i="2"/>
  <c r="IF270" i="2"/>
  <c r="IF271" i="2"/>
  <c r="IF272" i="2"/>
  <c r="IF273" i="2"/>
  <c r="IF274" i="2"/>
  <c r="IF275" i="2"/>
  <c r="IF276" i="2"/>
  <c r="IF277" i="2"/>
  <c r="IF278" i="2"/>
  <c r="IF279" i="2"/>
  <c r="IF280" i="2"/>
  <c r="IF281" i="2"/>
  <c r="IF282" i="2"/>
  <c r="IF283" i="2"/>
  <c r="IF284" i="2"/>
  <c r="IF285" i="2"/>
  <c r="IF286" i="2"/>
  <c r="IF287" i="2"/>
  <c r="IF288" i="2"/>
  <c r="IF289" i="2"/>
  <c r="IF290" i="2"/>
  <c r="IF291" i="2"/>
  <c r="IF292" i="2"/>
  <c r="IF293" i="2"/>
  <c r="IF294" i="2"/>
  <c r="IF295" i="2"/>
  <c r="IF296" i="2"/>
  <c r="IF297" i="2"/>
  <c r="IF298" i="2"/>
  <c r="IF299" i="2"/>
  <c r="IF300" i="2"/>
  <c r="IF301" i="2"/>
  <c r="IF302" i="2"/>
  <c r="GO217" i="2"/>
  <c r="GS217" i="2"/>
  <c r="GW217" i="2"/>
  <c r="HA217" i="2"/>
  <c r="HE217" i="2"/>
  <c r="HI217" i="2"/>
  <c r="HM217" i="2"/>
  <c r="HQ217" i="2"/>
  <c r="HU217" i="2"/>
  <c r="HY217" i="2"/>
  <c r="IC217" i="2"/>
  <c r="IG217" i="2"/>
  <c r="GP217" i="2"/>
  <c r="GT217" i="2"/>
  <c r="GX217" i="2"/>
  <c r="HB217" i="2"/>
  <c r="HF217" i="2"/>
  <c r="HJ217" i="2"/>
  <c r="HN217" i="2"/>
  <c r="HR217" i="2"/>
  <c r="HV217" i="2"/>
  <c r="HZ217" i="2"/>
  <c r="ID217" i="2"/>
  <c r="IH217" i="2"/>
  <c r="DQ217" i="2"/>
  <c r="DU217" i="2"/>
  <c r="DY217" i="2"/>
  <c r="EC217" i="2"/>
  <c r="EG217" i="2"/>
  <c r="EK217" i="2"/>
  <c r="EO217" i="2"/>
  <c r="ES217" i="2"/>
  <c r="EW217" i="2"/>
  <c r="FA217" i="2"/>
  <c r="FE217" i="2"/>
  <c r="FI217" i="2"/>
  <c r="FM217" i="2"/>
  <c r="FQ217" i="2"/>
  <c r="FU217" i="2"/>
  <c r="FY217" i="2"/>
  <c r="GC217" i="2"/>
  <c r="GG217" i="2"/>
  <c r="GK217" i="2"/>
  <c r="DN217" i="2"/>
  <c r="DR217" i="2"/>
  <c r="DV217" i="2"/>
  <c r="DZ217" i="2"/>
  <c r="ED217" i="2"/>
  <c r="EH217" i="2"/>
  <c r="EL217" i="2"/>
  <c r="EP217" i="2"/>
  <c r="ET217" i="2"/>
  <c r="EX217" i="2"/>
  <c r="FB217" i="2"/>
  <c r="FF217" i="2"/>
  <c r="FJ217" i="2"/>
  <c r="FN217" i="2"/>
  <c r="FR217" i="2"/>
  <c r="FV217" i="2"/>
  <c r="FZ217" i="2"/>
  <c r="GD217" i="2"/>
  <c r="GH217" i="2"/>
  <c r="GL217" i="2"/>
  <c r="DO217" i="2"/>
  <c r="DS217" i="2"/>
  <c r="DW217" i="2"/>
  <c r="EA217" i="2"/>
  <c r="EE217" i="2"/>
  <c r="EI217" i="2"/>
  <c r="EM217" i="2"/>
  <c r="EQ217" i="2"/>
  <c r="EU217" i="2"/>
  <c r="EY217" i="2"/>
  <c r="FC217" i="2"/>
  <c r="FG217" i="2"/>
  <c r="FK217" i="2"/>
  <c r="FO217" i="2"/>
  <c r="FS217" i="2"/>
  <c r="FW217" i="2"/>
  <c r="GA217" i="2"/>
  <c r="GE217" i="2"/>
  <c r="GI217" i="2"/>
  <c r="DP217" i="2"/>
  <c r="DT217" i="2"/>
  <c r="DX217" i="2"/>
  <c r="EB217" i="2"/>
  <c r="EF217" i="2"/>
  <c r="EJ217" i="2"/>
  <c r="EN217" i="2"/>
  <c r="ER217" i="2"/>
  <c r="EV217" i="2"/>
  <c r="EZ217" i="2"/>
  <c r="FD217" i="2"/>
  <c r="FH217" i="2"/>
  <c r="FL217" i="2"/>
  <c r="FP217" i="2"/>
  <c r="FT217" i="2"/>
  <c r="FX217" i="2"/>
  <c r="GB217" i="2"/>
  <c r="GF217" i="2"/>
  <c r="GJ217" i="2"/>
  <c r="LM239" i="2"/>
  <c r="JB3" i="2"/>
  <c r="IK239" i="2"/>
  <c r="IO239" i="2"/>
  <c r="IS239" i="2"/>
  <c r="IW239" i="2"/>
  <c r="JA239" i="2"/>
  <c r="JE239" i="2"/>
  <c r="JI239" i="2"/>
  <c r="JM239" i="2"/>
  <c r="JQ239" i="2"/>
  <c r="JU239" i="2"/>
  <c r="JY239" i="2"/>
  <c r="KC239" i="2"/>
  <c r="KG239" i="2"/>
  <c r="KK239" i="2"/>
  <c r="KO239" i="2"/>
  <c r="KS239" i="2"/>
  <c r="KW239" i="2"/>
  <c r="LA239" i="2"/>
  <c r="LE239" i="2"/>
  <c r="LI239" i="2"/>
  <c r="IL239" i="2"/>
  <c r="IP239" i="2"/>
  <c r="IT239" i="2"/>
  <c r="IX239" i="2"/>
  <c r="JB239" i="2"/>
  <c r="JF239" i="2"/>
  <c r="JJ239" i="2"/>
  <c r="JN239" i="2"/>
  <c r="JR239" i="2"/>
  <c r="JV239" i="2"/>
  <c r="JZ239" i="2"/>
  <c r="KD239" i="2"/>
  <c r="KH239" i="2"/>
  <c r="KL239" i="2"/>
  <c r="KP239" i="2"/>
  <c r="KT239" i="2"/>
  <c r="KX239" i="2"/>
  <c r="LB239" i="2"/>
  <c r="LF239" i="2"/>
  <c r="LJ239" i="2"/>
  <c r="JB251" i="2"/>
  <c r="JB253" i="2"/>
  <c r="JB255" i="2"/>
  <c r="II239" i="2"/>
  <c r="IM239" i="2"/>
  <c r="IQ239" i="2"/>
  <c r="IU239" i="2"/>
  <c r="IY239" i="2"/>
  <c r="JC239" i="2"/>
  <c r="JG239" i="2"/>
  <c r="JK239" i="2"/>
  <c r="JO239" i="2"/>
  <c r="JS239" i="2"/>
  <c r="JW239" i="2"/>
  <c r="KA239" i="2"/>
  <c r="KE239" i="2"/>
  <c r="KI239" i="2"/>
  <c r="KM239" i="2"/>
  <c r="KQ239" i="2"/>
  <c r="KU239" i="2"/>
  <c r="KY239" i="2"/>
  <c r="LC239" i="2"/>
  <c r="LG239" i="2"/>
  <c r="LK239" i="2"/>
  <c r="IJ239" i="2"/>
  <c r="IN239" i="2"/>
  <c r="IR239" i="2"/>
  <c r="IV239" i="2"/>
  <c r="IZ239" i="2"/>
  <c r="JD239" i="2"/>
  <c r="JH239" i="2"/>
  <c r="JL239" i="2"/>
  <c r="JP239" i="2"/>
  <c r="JT239" i="2"/>
  <c r="JX239" i="2"/>
  <c r="KB239" i="2"/>
  <c r="KF239" i="2"/>
  <c r="KJ239" i="2"/>
  <c r="KN239" i="2"/>
  <c r="KR239" i="2"/>
  <c r="KV239" i="2"/>
  <c r="KZ239" i="2"/>
  <c r="LD239" i="2"/>
  <c r="LH239" i="2"/>
  <c r="LL239" i="2"/>
  <c r="JB252" i="2"/>
  <c r="JB254" i="2"/>
  <c r="JB256" i="2"/>
  <c r="JB258" i="2"/>
  <c r="JB260" i="2"/>
  <c r="JB262" i="2"/>
  <c r="JB264" i="2"/>
  <c r="JB266" i="2"/>
  <c r="JB268" i="2"/>
  <c r="JB270" i="2"/>
  <c r="JB272" i="2"/>
  <c r="JB274" i="2"/>
  <c r="JB276" i="2"/>
  <c r="JB278" i="2"/>
  <c r="JB280" i="2"/>
  <c r="JB282" i="2"/>
  <c r="JB284" i="2"/>
  <c r="JB286" i="2"/>
  <c r="JB288" i="2"/>
  <c r="JB290" i="2"/>
  <c r="JB292" i="2"/>
  <c r="JB294" i="2"/>
  <c r="JB296" i="2"/>
  <c r="JB298" i="2"/>
  <c r="JB300" i="2"/>
  <c r="JB302" i="2"/>
  <c r="JB257" i="2"/>
  <c r="JB259" i="2"/>
  <c r="JB263" i="2"/>
  <c r="JB265" i="2"/>
  <c r="JB267" i="2"/>
  <c r="JB269" i="2"/>
  <c r="JB271" i="2"/>
  <c r="JB273" i="2"/>
  <c r="JB275" i="2"/>
  <c r="JB277" i="2"/>
  <c r="JB279" i="2"/>
  <c r="JB281" i="2"/>
  <c r="JB283" i="2"/>
  <c r="JB285" i="2"/>
  <c r="JB287" i="2"/>
  <c r="JB289" i="2"/>
  <c r="JB291" i="2"/>
  <c r="JB293" i="2"/>
  <c r="JB295" i="2"/>
  <c r="JB297" i="2"/>
  <c r="JB299" i="2"/>
  <c r="JB301" i="2"/>
  <c r="JB261" i="2"/>
  <c r="GM239" i="2"/>
  <c r="GQ239" i="2"/>
  <c r="GU239" i="2"/>
  <c r="GY239" i="2"/>
  <c r="HC239" i="2"/>
  <c r="HG239" i="2"/>
  <c r="HK239" i="2"/>
  <c r="HO239" i="2"/>
  <c r="HS239" i="2"/>
  <c r="HW239" i="2"/>
  <c r="IA239" i="2"/>
  <c r="IE239" i="2"/>
  <c r="GN239" i="2"/>
  <c r="GR239" i="2"/>
  <c r="GV239" i="2"/>
  <c r="GZ239" i="2"/>
  <c r="HD239" i="2"/>
  <c r="HH239" i="2"/>
  <c r="HL239" i="2"/>
  <c r="HP239" i="2"/>
  <c r="HT239" i="2"/>
  <c r="HX239" i="2"/>
  <c r="IB239" i="2"/>
  <c r="IF239" i="2"/>
  <c r="GO239" i="2"/>
  <c r="GS239" i="2"/>
  <c r="GW239" i="2"/>
  <c r="HA239" i="2"/>
  <c r="HE239" i="2"/>
  <c r="HI239" i="2"/>
  <c r="HM239" i="2"/>
  <c r="HQ239" i="2"/>
  <c r="HU239" i="2"/>
  <c r="HY239" i="2"/>
  <c r="IC239" i="2"/>
  <c r="IG239" i="2"/>
  <c r="GP239" i="2"/>
  <c r="GT239" i="2"/>
  <c r="GX239" i="2"/>
  <c r="HB239" i="2"/>
  <c r="HF239" i="2"/>
  <c r="HJ239" i="2"/>
  <c r="HN239" i="2"/>
  <c r="HR239" i="2"/>
  <c r="HV239" i="2"/>
  <c r="HZ239" i="2"/>
  <c r="ID239" i="2"/>
  <c r="IH239" i="2"/>
  <c r="DO239" i="2"/>
  <c r="DS239" i="2"/>
  <c r="DW239" i="2"/>
  <c r="EA239" i="2"/>
  <c r="EE239" i="2"/>
  <c r="EI239" i="2"/>
  <c r="EM239" i="2"/>
  <c r="EQ239" i="2"/>
  <c r="EU239" i="2"/>
  <c r="EY239" i="2"/>
  <c r="FC239" i="2"/>
  <c r="FG239" i="2"/>
  <c r="FK239" i="2"/>
  <c r="FO239" i="2"/>
  <c r="FS239" i="2"/>
  <c r="FW239" i="2"/>
  <c r="GA239" i="2"/>
  <c r="GE239" i="2"/>
  <c r="GI239" i="2"/>
  <c r="DP239" i="2"/>
  <c r="DT239" i="2"/>
  <c r="DX239" i="2"/>
  <c r="EB239" i="2"/>
  <c r="EF239" i="2"/>
  <c r="EJ239" i="2"/>
  <c r="EN239" i="2"/>
  <c r="ER239" i="2"/>
  <c r="EV239" i="2"/>
  <c r="EZ239" i="2"/>
  <c r="FD239" i="2"/>
  <c r="FH239" i="2"/>
  <c r="FL239" i="2"/>
  <c r="FP239" i="2"/>
  <c r="FT239" i="2"/>
  <c r="FX239" i="2"/>
  <c r="GB239" i="2"/>
  <c r="GF239" i="2"/>
  <c r="GJ239" i="2"/>
  <c r="DQ239" i="2"/>
  <c r="DU239" i="2"/>
  <c r="DY239" i="2"/>
  <c r="EC239" i="2"/>
  <c r="EG239" i="2"/>
  <c r="EK239" i="2"/>
  <c r="EO239" i="2"/>
  <c r="ES239" i="2"/>
  <c r="EW239" i="2"/>
  <c r="FA239" i="2"/>
  <c r="FE239" i="2"/>
  <c r="FI239" i="2"/>
  <c r="FM239" i="2"/>
  <c r="FQ239" i="2"/>
  <c r="FU239" i="2"/>
  <c r="FY239" i="2"/>
  <c r="GC239" i="2"/>
  <c r="GG239" i="2"/>
  <c r="GK239" i="2"/>
  <c r="DN239" i="2"/>
  <c r="DR239" i="2"/>
  <c r="DV239" i="2"/>
  <c r="DZ239" i="2"/>
  <c r="ED239" i="2"/>
  <c r="EH239" i="2"/>
  <c r="EL239" i="2"/>
  <c r="EP239" i="2"/>
  <c r="ET239" i="2"/>
  <c r="EX239" i="2"/>
  <c r="FB239" i="2"/>
  <c r="FF239" i="2"/>
  <c r="FJ239" i="2"/>
  <c r="FN239" i="2"/>
  <c r="FR239" i="2"/>
  <c r="FV239" i="2"/>
  <c r="FZ239" i="2"/>
  <c r="GD239" i="2"/>
  <c r="GH239" i="2"/>
  <c r="GL239" i="2"/>
  <c r="JM3" i="2"/>
  <c r="LM250" i="2"/>
  <c r="II250" i="2"/>
  <c r="IM250" i="2"/>
  <c r="IQ250" i="2"/>
  <c r="IU250" i="2"/>
  <c r="IY250" i="2"/>
  <c r="JC250" i="2"/>
  <c r="JG250" i="2"/>
  <c r="JK250" i="2"/>
  <c r="JO250" i="2"/>
  <c r="JS250" i="2"/>
  <c r="JW250" i="2"/>
  <c r="KA250" i="2"/>
  <c r="KE250" i="2"/>
  <c r="KI250" i="2"/>
  <c r="KM250" i="2"/>
  <c r="KQ250" i="2"/>
  <c r="KU250" i="2"/>
  <c r="KY250" i="2"/>
  <c r="LC250" i="2"/>
  <c r="LG250" i="2"/>
  <c r="LK250" i="2"/>
  <c r="JM251" i="2"/>
  <c r="JM253" i="2"/>
  <c r="JM255" i="2"/>
  <c r="JM257" i="2"/>
  <c r="JM259" i="2"/>
  <c r="JM261" i="2"/>
  <c r="IJ250" i="2"/>
  <c r="IN250" i="2"/>
  <c r="IR250" i="2"/>
  <c r="IV250" i="2"/>
  <c r="IZ250" i="2"/>
  <c r="JD250" i="2"/>
  <c r="JH250" i="2"/>
  <c r="JL250" i="2"/>
  <c r="JP250" i="2"/>
  <c r="JT250" i="2"/>
  <c r="JX250" i="2"/>
  <c r="KB250" i="2"/>
  <c r="KF250" i="2"/>
  <c r="KJ250" i="2"/>
  <c r="KN250" i="2"/>
  <c r="KR250" i="2"/>
  <c r="KV250" i="2"/>
  <c r="KZ250" i="2"/>
  <c r="LD250" i="2"/>
  <c r="LH250" i="2"/>
  <c r="LL250" i="2"/>
  <c r="IK250" i="2"/>
  <c r="IO250" i="2"/>
  <c r="IS250" i="2"/>
  <c r="IW250" i="2"/>
  <c r="JA250" i="2"/>
  <c r="JE250" i="2"/>
  <c r="JI250" i="2"/>
  <c r="JM250" i="2"/>
  <c r="JQ250" i="2"/>
  <c r="JU250" i="2"/>
  <c r="JY250" i="2"/>
  <c r="KC250" i="2"/>
  <c r="KG250" i="2"/>
  <c r="KK250" i="2"/>
  <c r="KO250" i="2"/>
  <c r="KS250" i="2"/>
  <c r="KW250" i="2"/>
  <c r="LA250" i="2"/>
  <c r="LE250" i="2"/>
  <c r="LI250" i="2"/>
  <c r="JM252" i="2"/>
  <c r="JM254" i="2"/>
  <c r="JM256" i="2"/>
  <c r="JM258" i="2"/>
  <c r="JM260" i="2"/>
  <c r="IL250" i="2"/>
  <c r="IP250" i="2"/>
  <c r="IT250" i="2"/>
  <c r="IX250" i="2"/>
  <c r="JB250" i="2"/>
  <c r="JF250" i="2"/>
  <c r="JJ250" i="2"/>
  <c r="JN250" i="2"/>
  <c r="JR250" i="2"/>
  <c r="JV250" i="2"/>
  <c r="JZ250" i="2"/>
  <c r="KD250" i="2"/>
  <c r="KH250" i="2"/>
  <c r="KL250" i="2"/>
  <c r="KP250" i="2"/>
  <c r="KT250" i="2"/>
  <c r="KX250" i="2"/>
  <c r="LB250" i="2"/>
  <c r="LF250" i="2"/>
  <c r="LJ250" i="2"/>
  <c r="JM263" i="2"/>
  <c r="JM265" i="2"/>
  <c r="JM267" i="2"/>
  <c r="JM269" i="2"/>
  <c r="JM271" i="2"/>
  <c r="JM273" i="2"/>
  <c r="JM275" i="2"/>
  <c r="JM277" i="2"/>
  <c r="JM279" i="2"/>
  <c r="JM281" i="2"/>
  <c r="JM283" i="2"/>
  <c r="JM285" i="2"/>
  <c r="JM287" i="2"/>
  <c r="JM289" i="2"/>
  <c r="JM291" i="2"/>
  <c r="JM293" i="2"/>
  <c r="JM295" i="2"/>
  <c r="JM297" i="2"/>
  <c r="JM299" i="2"/>
  <c r="JM301" i="2"/>
  <c r="JM262" i="2"/>
  <c r="JM264" i="2"/>
  <c r="JM266" i="2"/>
  <c r="JM268" i="2"/>
  <c r="JM270" i="2"/>
  <c r="JM272" i="2"/>
  <c r="JM274" i="2"/>
  <c r="JM276" i="2"/>
  <c r="JM278" i="2"/>
  <c r="JM280" i="2"/>
  <c r="JM282" i="2"/>
  <c r="JM284" i="2"/>
  <c r="JM286" i="2"/>
  <c r="JM288" i="2"/>
  <c r="JM290" i="2"/>
  <c r="JM292" i="2"/>
  <c r="JM294" i="2"/>
  <c r="JM296" i="2"/>
  <c r="JM298" i="2"/>
  <c r="JM300" i="2"/>
  <c r="JM302" i="2"/>
  <c r="GM250" i="2"/>
  <c r="GQ250" i="2"/>
  <c r="GU250" i="2"/>
  <c r="GY250" i="2"/>
  <c r="HC250" i="2"/>
  <c r="HG250" i="2"/>
  <c r="HK250" i="2"/>
  <c r="HO250" i="2"/>
  <c r="HS250" i="2"/>
  <c r="HW250" i="2"/>
  <c r="IA250" i="2"/>
  <c r="IE250" i="2"/>
  <c r="GN250" i="2"/>
  <c r="GR250" i="2"/>
  <c r="GV250" i="2"/>
  <c r="GZ250" i="2"/>
  <c r="HD250" i="2"/>
  <c r="HH250" i="2"/>
  <c r="HL250" i="2"/>
  <c r="HP250" i="2"/>
  <c r="HT250" i="2"/>
  <c r="HX250" i="2"/>
  <c r="IB250" i="2"/>
  <c r="IF250" i="2"/>
  <c r="GO250" i="2"/>
  <c r="GS250" i="2"/>
  <c r="GW250" i="2"/>
  <c r="HA250" i="2"/>
  <c r="HE250" i="2"/>
  <c r="HI250" i="2"/>
  <c r="HM250" i="2"/>
  <c r="HQ250" i="2"/>
  <c r="HU250" i="2"/>
  <c r="HY250" i="2"/>
  <c r="IC250" i="2"/>
  <c r="IG250" i="2"/>
  <c r="GP250" i="2"/>
  <c r="GT250" i="2"/>
  <c r="GX250" i="2"/>
  <c r="HB250" i="2"/>
  <c r="HF250" i="2"/>
  <c r="HJ250" i="2"/>
  <c r="HN250" i="2"/>
  <c r="HR250" i="2"/>
  <c r="HV250" i="2"/>
  <c r="HZ250" i="2"/>
  <c r="ID250" i="2"/>
  <c r="IH250" i="2"/>
  <c r="DP250" i="2"/>
  <c r="DT250" i="2"/>
  <c r="DX250" i="2"/>
  <c r="EB250" i="2"/>
  <c r="EF250" i="2"/>
  <c r="EJ250" i="2"/>
  <c r="EN250" i="2"/>
  <c r="ER250" i="2"/>
  <c r="EV250" i="2"/>
  <c r="EZ250" i="2"/>
  <c r="FD250" i="2"/>
  <c r="FH250" i="2"/>
  <c r="FL250" i="2"/>
  <c r="FP250" i="2"/>
  <c r="FT250" i="2"/>
  <c r="FX250" i="2"/>
  <c r="GB250" i="2"/>
  <c r="GF250" i="2"/>
  <c r="GJ250" i="2"/>
  <c r="DQ250" i="2"/>
  <c r="DU250" i="2"/>
  <c r="DY250" i="2"/>
  <c r="EC250" i="2"/>
  <c r="EG250" i="2"/>
  <c r="EK250" i="2"/>
  <c r="EO250" i="2"/>
  <c r="ES250" i="2"/>
  <c r="EW250" i="2"/>
  <c r="FA250" i="2"/>
  <c r="FE250" i="2"/>
  <c r="FI250" i="2"/>
  <c r="FM250" i="2"/>
  <c r="FQ250" i="2"/>
  <c r="FU250" i="2"/>
  <c r="FY250" i="2"/>
  <c r="GC250" i="2"/>
  <c r="GG250" i="2"/>
  <c r="GK250" i="2"/>
  <c r="DN250" i="2"/>
  <c r="DR250" i="2"/>
  <c r="DV250" i="2"/>
  <c r="DZ250" i="2"/>
  <c r="ED250" i="2"/>
  <c r="EH250" i="2"/>
  <c r="EL250" i="2"/>
  <c r="EP250" i="2"/>
  <c r="ET250" i="2"/>
  <c r="EX250" i="2"/>
  <c r="FB250" i="2"/>
  <c r="FF250" i="2"/>
  <c r="FJ250" i="2"/>
  <c r="FN250" i="2"/>
  <c r="FR250" i="2"/>
  <c r="FV250" i="2"/>
  <c r="FZ250" i="2"/>
  <c r="GD250" i="2"/>
  <c r="GH250" i="2"/>
  <c r="GL250" i="2"/>
  <c r="DO250" i="2"/>
  <c r="DS250" i="2"/>
  <c r="DW250" i="2"/>
  <c r="EA250" i="2"/>
  <c r="EE250" i="2"/>
  <c r="EI250" i="2"/>
  <c r="EM250" i="2"/>
  <c r="EQ250" i="2"/>
  <c r="EU250" i="2"/>
  <c r="EY250" i="2"/>
  <c r="FC250" i="2"/>
  <c r="FG250" i="2"/>
  <c r="FK250" i="2"/>
  <c r="FO250" i="2"/>
  <c r="FS250" i="2"/>
  <c r="FW250" i="2"/>
  <c r="GA250" i="2"/>
  <c r="GE250" i="2"/>
  <c r="GI250" i="2"/>
  <c r="IU3" i="2"/>
  <c r="LM232" i="2"/>
  <c r="II232" i="2"/>
  <c r="IM232" i="2"/>
  <c r="IQ232" i="2"/>
  <c r="IU232" i="2"/>
  <c r="IY232" i="2"/>
  <c r="JC232" i="2"/>
  <c r="JG232" i="2"/>
  <c r="JK232" i="2"/>
  <c r="JO232" i="2"/>
  <c r="JS232" i="2"/>
  <c r="JW232" i="2"/>
  <c r="KA232" i="2"/>
  <c r="KE232" i="2"/>
  <c r="KI232" i="2"/>
  <c r="KM232" i="2"/>
  <c r="KQ232" i="2"/>
  <c r="KU232" i="2"/>
  <c r="KY232" i="2"/>
  <c r="LC232" i="2"/>
  <c r="LG232" i="2"/>
  <c r="LK232" i="2"/>
  <c r="IU252" i="2"/>
  <c r="IU254" i="2"/>
  <c r="IU256" i="2"/>
  <c r="IU258" i="2"/>
  <c r="IU260" i="2"/>
  <c r="IJ232" i="2"/>
  <c r="IN232" i="2"/>
  <c r="IR232" i="2"/>
  <c r="IV232" i="2"/>
  <c r="IZ232" i="2"/>
  <c r="JD232" i="2"/>
  <c r="JH232" i="2"/>
  <c r="JL232" i="2"/>
  <c r="JP232" i="2"/>
  <c r="JT232" i="2"/>
  <c r="JX232" i="2"/>
  <c r="KB232" i="2"/>
  <c r="KF232" i="2"/>
  <c r="KJ232" i="2"/>
  <c r="KN232" i="2"/>
  <c r="KR232" i="2"/>
  <c r="KV232" i="2"/>
  <c r="KZ232" i="2"/>
  <c r="LD232" i="2"/>
  <c r="LH232" i="2"/>
  <c r="LL232" i="2"/>
  <c r="IK232" i="2"/>
  <c r="IO232" i="2"/>
  <c r="IS232" i="2"/>
  <c r="IW232" i="2"/>
  <c r="JA232" i="2"/>
  <c r="JE232" i="2"/>
  <c r="JI232" i="2"/>
  <c r="JM232" i="2"/>
  <c r="JQ232" i="2"/>
  <c r="JU232" i="2"/>
  <c r="JY232" i="2"/>
  <c r="KC232" i="2"/>
  <c r="KG232" i="2"/>
  <c r="KK232" i="2"/>
  <c r="KO232" i="2"/>
  <c r="KS232" i="2"/>
  <c r="KW232" i="2"/>
  <c r="LA232" i="2"/>
  <c r="LE232" i="2"/>
  <c r="LI232" i="2"/>
  <c r="IU251" i="2"/>
  <c r="IU253" i="2"/>
  <c r="IU255" i="2"/>
  <c r="IU257" i="2"/>
  <c r="IU259" i="2"/>
  <c r="IU261" i="2"/>
  <c r="IL232" i="2"/>
  <c r="IP232" i="2"/>
  <c r="IT232" i="2"/>
  <c r="IX232" i="2"/>
  <c r="JB232" i="2"/>
  <c r="JF232" i="2"/>
  <c r="JJ232" i="2"/>
  <c r="JN232" i="2"/>
  <c r="JR232" i="2"/>
  <c r="JV232" i="2"/>
  <c r="JZ232" i="2"/>
  <c r="KD232" i="2"/>
  <c r="KH232" i="2"/>
  <c r="KL232" i="2"/>
  <c r="KP232" i="2"/>
  <c r="KT232" i="2"/>
  <c r="KX232" i="2"/>
  <c r="LB232" i="2"/>
  <c r="LF232" i="2"/>
  <c r="LJ232" i="2"/>
  <c r="IU262" i="2"/>
  <c r="IU264" i="2"/>
  <c r="IU266" i="2"/>
  <c r="IU268" i="2"/>
  <c r="IU270" i="2"/>
  <c r="IU272" i="2"/>
  <c r="IU274" i="2"/>
  <c r="IU276" i="2"/>
  <c r="IU278" i="2"/>
  <c r="IU280" i="2"/>
  <c r="IU282" i="2"/>
  <c r="IU284" i="2"/>
  <c r="IU286" i="2"/>
  <c r="IU288" i="2"/>
  <c r="IU290" i="2"/>
  <c r="IU292" i="2"/>
  <c r="IU294" i="2"/>
  <c r="IU296" i="2"/>
  <c r="IU298" i="2"/>
  <c r="IU300" i="2"/>
  <c r="IU302" i="2"/>
  <c r="IU263" i="2"/>
  <c r="IU265" i="2"/>
  <c r="IU267" i="2"/>
  <c r="IU269" i="2"/>
  <c r="IU271" i="2"/>
  <c r="IU273" i="2"/>
  <c r="IU275" i="2"/>
  <c r="IU277" i="2"/>
  <c r="IU279" i="2"/>
  <c r="IU281" i="2"/>
  <c r="IU283" i="2"/>
  <c r="IU285" i="2"/>
  <c r="IU287" i="2"/>
  <c r="IU289" i="2"/>
  <c r="IU291" i="2"/>
  <c r="IU293" i="2"/>
  <c r="IU295" i="2"/>
  <c r="IU297" i="2"/>
  <c r="IU299" i="2"/>
  <c r="IU301" i="2"/>
  <c r="GM232" i="2"/>
  <c r="GQ232" i="2"/>
  <c r="GU232" i="2"/>
  <c r="GY232" i="2"/>
  <c r="HC232" i="2"/>
  <c r="HG232" i="2"/>
  <c r="HK232" i="2"/>
  <c r="HO232" i="2"/>
  <c r="HS232" i="2"/>
  <c r="HW232" i="2"/>
  <c r="IA232" i="2"/>
  <c r="IE232" i="2"/>
  <c r="GN232" i="2"/>
  <c r="GR232" i="2"/>
  <c r="GV232" i="2"/>
  <c r="GZ232" i="2"/>
  <c r="HD232" i="2"/>
  <c r="HH232" i="2"/>
  <c r="HL232" i="2"/>
  <c r="HP232" i="2"/>
  <c r="HT232" i="2"/>
  <c r="HX232" i="2"/>
  <c r="IB232" i="2"/>
  <c r="IF232" i="2"/>
  <c r="GO232" i="2"/>
  <c r="GS232" i="2"/>
  <c r="GW232" i="2"/>
  <c r="HA232" i="2"/>
  <c r="HE232" i="2"/>
  <c r="HI232" i="2"/>
  <c r="HM232" i="2"/>
  <c r="HQ232" i="2"/>
  <c r="HU232" i="2"/>
  <c r="HY232" i="2"/>
  <c r="IC232" i="2"/>
  <c r="IG232" i="2"/>
  <c r="GP232" i="2"/>
  <c r="GT232" i="2"/>
  <c r="GX232" i="2"/>
  <c r="HB232" i="2"/>
  <c r="HF232" i="2"/>
  <c r="HJ232" i="2"/>
  <c r="HN232" i="2"/>
  <c r="HR232" i="2"/>
  <c r="HV232" i="2"/>
  <c r="HZ232" i="2"/>
  <c r="ID232" i="2"/>
  <c r="IH232" i="2"/>
  <c r="DN232" i="2"/>
  <c r="DR232" i="2"/>
  <c r="DV232" i="2"/>
  <c r="DZ232" i="2"/>
  <c r="ED232" i="2"/>
  <c r="EH232" i="2"/>
  <c r="EL232" i="2"/>
  <c r="EP232" i="2"/>
  <c r="ET232" i="2"/>
  <c r="EX232" i="2"/>
  <c r="FB232" i="2"/>
  <c r="FF232" i="2"/>
  <c r="FJ232" i="2"/>
  <c r="FN232" i="2"/>
  <c r="FR232" i="2"/>
  <c r="FV232" i="2"/>
  <c r="FZ232" i="2"/>
  <c r="GD232" i="2"/>
  <c r="GH232" i="2"/>
  <c r="GL232" i="2"/>
  <c r="DO232" i="2"/>
  <c r="DS232" i="2"/>
  <c r="DW232" i="2"/>
  <c r="EA232" i="2"/>
  <c r="EE232" i="2"/>
  <c r="EI232" i="2"/>
  <c r="EM232" i="2"/>
  <c r="EQ232" i="2"/>
  <c r="EU232" i="2"/>
  <c r="EY232" i="2"/>
  <c r="FC232" i="2"/>
  <c r="FG232" i="2"/>
  <c r="FK232" i="2"/>
  <c r="FO232" i="2"/>
  <c r="FS232" i="2"/>
  <c r="FW232" i="2"/>
  <c r="GA232" i="2"/>
  <c r="GE232" i="2"/>
  <c r="GI232" i="2"/>
  <c r="DP232" i="2"/>
  <c r="DT232" i="2"/>
  <c r="DX232" i="2"/>
  <c r="EB232" i="2"/>
  <c r="EF232" i="2"/>
  <c r="EJ232" i="2"/>
  <c r="EN232" i="2"/>
  <c r="ER232" i="2"/>
  <c r="EV232" i="2"/>
  <c r="EZ232" i="2"/>
  <c r="FD232" i="2"/>
  <c r="FH232" i="2"/>
  <c r="FL232" i="2"/>
  <c r="FP232" i="2"/>
  <c r="FT232" i="2"/>
  <c r="FX232" i="2"/>
  <c r="GB232" i="2"/>
  <c r="GF232" i="2"/>
  <c r="GJ232" i="2"/>
  <c r="DQ232" i="2"/>
  <c r="DU232" i="2"/>
  <c r="DY232" i="2"/>
  <c r="EC232" i="2"/>
  <c r="EG232" i="2"/>
  <c r="EK232" i="2"/>
  <c r="EO232" i="2"/>
  <c r="ES232" i="2"/>
  <c r="EW232" i="2"/>
  <c r="FA232" i="2"/>
  <c r="FE232" i="2"/>
  <c r="FI232" i="2"/>
  <c r="FM232" i="2"/>
  <c r="FQ232" i="2"/>
  <c r="FU232" i="2"/>
  <c r="FY232" i="2"/>
  <c r="GC232" i="2"/>
  <c r="GG232" i="2"/>
  <c r="GK232" i="2"/>
  <c r="IY3" i="2"/>
  <c r="LM236" i="2"/>
  <c r="II236" i="2"/>
  <c r="IM236" i="2"/>
  <c r="IQ236" i="2"/>
  <c r="IU236" i="2"/>
  <c r="IY236" i="2"/>
  <c r="JC236" i="2"/>
  <c r="JG236" i="2"/>
  <c r="JK236" i="2"/>
  <c r="JO236" i="2"/>
  <c r="JS236" i="2"/>
  <c r="JW236" i="2"/>
  <c r="KA236" i="2"/>
  <c r="KE236" i="2"/>
  <c r="KI236" i="2"/>
  <c r="KM236" i="2"/>
  <c r="KQ236" i="2"/>
  <c r="KU236" i="2"/>
  <c r="KY236" i="2"/>
  <c r="LC236" i="2"/>
  <c r="LG236" i="2"/>
  <c r="LK236" i="2"/>
  <c r="IY252" i="2"/>
  <c r="IY254" i="2"/>
  <c r="IY256" i="2"/>
  <c r="IY258" i="2"/>
  <c r="IY260" i="2"/>
  <c r="IJ236" i="2"/>
  <c r="IN236" i="2"/>
  <c r="IR236" i="2"/>
  <c r="IV236" i="2"/>
  <c r="IZ236" i="2"/>
  <c r="JD236" i="2"/>
  <c r="JH236" i="2"/>
  <c r="JL236" i="2"/>
  <c r="JP236" i="2"/>
  <c r="JT236" i="2"/>
  <c r="JX236" i="2"/>
  <c r="KB236" i="2"/>
  <c r="KF236" i="2"/>
  <c r="KJ236" i="2"/>
  <c r="KN236" i="2"/>
  <c r="KR236" i="2"/>
  <c r="KV236" i="2"/>
  <c r="KZ236" i="2"/>
  <c r="LD236" i="2"/>
  <c r="LH236" i="2"/>
  <c r="LL236" i="2"/>
  <c r="IK236" i="2"/>
  <c r="IO236" i="2"/>
  <c r="IS236" i="2"/>
  <c r="IW236" i="2"/>
  <c r="JA236" i="2"/>
  <c r="JE236" i="2"/>
  <c r="JI236" i="2"/>
  <c r="JM236" i="2"/>
  <c r="JQ236" i="2"/>
  <c r="JU236" i="2"/>
  <c r="JY236" i="2"/>
  <c r="KC236" i="2"/>
  <c r="KG236" i="2"/>
  <c r="KK236" i="2"/>
  <c r="KO236" i="2"/>
  <c r="KS236" i="2"/>
  <c r="KW236" i="2"/>
  <c r="LA236" i="2"/>
  <c r="LE236" i="2"/>
  <c r="LI236" i="2"/>
  <c r="IY251" i="2"/>
  <c r="IY253" i="2"/>
  <c r="IY255" i="2"/>
  <c r="IY257" i="2"/>
  <c r="IY259" i="2"/>
  <c r="IY261" i="2"/>
  <c r="IL236" i="2"/>
  <c r="IP236" i="2"/>
  <c r="IT236" i="2"/>
  <c r="IX236" i="2"/>
  <c r="JB236" i="2"/>
  <c r="JF236" i="2"/>
  <c r="JJ236" i="2"/>
  <c r="JN236" i="2"/>
  <c r="JR236" i="2"/>
  <c r="JV236" i="2"/>
  <c r="JZ236" i="2"/>
  <c r="KD236" i="2"/>
  <c r="KH236" i="2"/>
  <c r="KL236" i="2"/>
  <c r="KP236" i="2"/>
  <c r="KT236" i="2"/>
  <c r="KX236" i="2"/>
  <c r="LB236" i="2"/>
  <c r="LF236" i="2"/>
  <c r="LJ236" i="2"/>
  <c r="IY262" i="2"/>
  <c r="IY264" i="2"/>
  <c r="IY266" i="2"/>
  <c r="IY268" i="2"/>
  <c r="IY270" i="2"/>
  <c r="IY272" i="2"/>
  <c r="IY274" i="2"/>
  <c r="IY276" i="2"/>
  <c r="IY278" i="2"/>
  <c r="IY280" i="2"/>
  <c r="IY282" i="2"/>
  <c r="IY284" i="2"/>
  <c r="IY286" i="2"/>
  <c r="IY288" i="2"/>
  <c r="IY290" i="2"/>
  <c r="IY292" i="2"/>
  <c r="IY294" i="2"/>
  <c r="IY296" i="2"/>
  <c r="IY298" i="2"/>
  <c r="IY300" i="2"/>
  <c r="IY302" i="2"/>
  <c r="IY263" i="2"/>
  <c r="IY265" i="2"/>
  <c r="IY267" i="2"/>
  <c r="IY269" i="2"/>
  <c r="IY271" i="2"/>
  <c r="IY273" i="2"/>
  <c r="IY275" i="2"/>
  <c r="IY277" i="2"/>
  <c r="IY279" i="2"/>
  <c r="IY281" i="2"/>
  <c r="IY283" i="2"/>
  <c r="IY285" i="2"/>
  <c r="IY287" i="2"/>
  <c r="IY289" i="2"/>
  <c r="IY291" i="2"/>
  <c r="IY293" i="2"/>
  <c r="IY295" i="2"/>
  <c r="IY297" i="2"/>
  <c r="IY299" i="2"/>
  <c r="IY301" i="2"/>
  <c r="GM236" i="2"/>
  <c r="GQ236" i="2"/>
  <c r="GU236" i="2"/>
  <c r="GY236" i="2"/>
  <c r="HC236" i="2"/>
  <c r="HG236" i="2"/>
  <c r="HK236" i="2"/>
  <c r="HO236" i="2"/>
  <c r="HS236" i="2"/>
  <c r="HW236" i="2"/>
  <c r="IA236" i="2"/>
  <c r="IE236" i="2"/>
  <c r="GN236" i="2"/>
  <c r="GR236" i="2"/>
  <c r="GV236" i="2"/>
  <c r="GZ236" i="2"/>
  <c r="HD236" i="2"/>
  <c r="HH236" i="2"/>
  <c r="HL236" i="2"/>
  <c r="HP236" i="2"/>
  <c r="HT236" i="2"/>
  <c r="HX236" i="2"/>
  <c r="IB236" i="2"/>
  <c r="IF236" i="2"/>
  <c r="GO236" i="2"/>
  <c r="GS236" i="2"/>
  <c r="GW236" i="2"/>
  <c r="HA236" i="2"/>
  <c r="HE236" i="2"/>
  <c r="HI236" i="2"/>
  <c r="HM236" i="2"/>
  <c r="HQ236" i="2"/>
  <c r="HU236" i="2"/>
  <c r="HY236" i="2"/>
  <c r="IC236" i="2"/>
  <c r="IG236" i="2"/>
  <c r="GP236" i="2"/>
  <c r="GT236" i="2"/>
  <c r="GX236" i="2"/>
  <c r="HB236" i="2"/>
  <c r="HF236" i="2"/>
  <c r="HJ236" i="2"/>
  <c r="HN236" i="2"/>
  <c r="HR236" i="2"/>
  <c r="HV236" i="2"/>
  <c r="HZ236" i="2"/>
  <c r="ID236" i="2"/>
  <c r="IH236" i="2"/>
  <c r="DN236" i="2"/>
  <c r="DR236" i="2"/>
  <c r="DV236" i="2"/>
  <c r="DZ236" i="2"/>
  <c r="ED236" i="2"/>
  <c r="EH236" i="2"/>
  <c r="EL236" i="2"/>
  <c r="EP236" i="2"/>
  <c r="ET236" i="2"/>
  <c r="EX236" i="2"/>
  <c r="FB236" i="2"/>
  <c r="FF236" i="2"/>
  <c r="FJ236" i="2"/>
  <c r="FN236" i="2"/>
  <c r="FR236" i="2"/>
  <c r="FV236" i="2"/>
  <c r="FZ236" i="2"/>
  <c r="GD236" i="2"/>
  <c r="GH236" i="2"/>
  <c r="GL236" i="2"/>
  <c r="DO236" i="2"/>
  <c r="DS236" i="2"/>
  <c r="DW236" i="2"/>
  <c r="EA236" i="2"/>
  <c r="EE236" i="2"/>
  <c r="EI236" i="2"/>
  <c r="EM236" i="2"/>
  <c r="EQ236" i="2"/>
  <c r="EU236" i="2"/>
  <c r="EY236" i="2"/>
  <c r="FC236" i="2"/>
  <c r="FG236" i="2"/>
  <c r="FK236" i="2"/>
  <c r="FO236" i="2"/>
  <c r="FS236" i="2"/>
  <c r="FW236" i="2"/>
  <c r="GA236" i="2"/>
  <c r="GE236" i="2"/>
  <c r="GI236" i="2"/>
  <c r="DP236" i="2"/>
  <c r="DT236" i="2"/>
  <c r="DX236" i="2"/>
  <c r="EB236" i="2"/>
  <c r="EF236" i="2"/>
  <c r="EJ236" i="2"/>
  <c r="EN236" i="2"/>
  <c r="ER236" i="2"/>
  <c r="EV236" i="2"/>
  <c r="EZ236" i="2"/>
  <c r="FD236" i="2"/>
  <c r="FH236" i="2"/>
  <c r="FL236" i="2"/>
  <c r="FP236" i="2"/>
  <c r="FT236" i="2"/>
  <c r="FX236" i="2"/>
  <c r="GB236" i="2"/>
  <c r="GF236" i="2"/>
  <c r="GJ236" i="2"/>
  <c r="DQ236" i="2"/>
  <c r="DU236" i="2"/>
  <c r="DY236" i="2"/>
  <c r="EC236" i="2"/>
  <c r="EG236" i="2"/>
  <c r="EK236" i="2"/>
  <c r="EO236" i="2"/>
  <c r="ES236" i="2"/>
  <c r="EW236" i="2"/>
  <c r="FA236" i="2"/>
  <c r="FE236" i="2"/>
  <c r="FI236" i="2"/>
  <c r="FM236" i="2"/>
  <c r="FQ236" i="2"/>
  <c r="FU236" i="2"/>
  <c r="FY236" i="2"/>
  <c r="GC236" i="2"/>
  <c r="GG236" i="2"/>
  <c r="GK236" i="2"/>
  <c r="LM247" i="2"/>
  <c r="JJ3" i="2"/>
  <c r="IK247" i="2"/>
  <c r="IO247" i="2"/>
  <c r="IS247" i="2"/>
  <c r="IW247" i="2"/>
  <c r="JA247" i="2"/>
  <c r="JE247" i="2"/>
  <c r="JI247" i="2"/>
  <c r="JM247" i="2"/>
  <c r="JQ247" i="2"/>
  <c r="JU247" i="2"/>
  <c r="JY247" i="2"/>
  <c r="KC247" i="2"/>
  <c r="KG247" i="2"/>
  <c r="KK247" i="2"/>
  <c r="KO247" i="2"/>
  <c r="KS247" i="2"/>
  <c r="KW247" i="2"/>
  <c r="LA247" i="2"/>
  <c r="LE247" i="2"/>
  <c r="LI247" i="2"/>
  <c r="IL247" i="2"/>
  <c r="IP247" i="2"/>
  <c r="IT247" i="2"/>
  <c r="IX247" i="2"/>
  <c r="JB247" i="2"/>
  <c r="JF247" i="2"/>
  <c r="JJ247" i="2"/>
  <c r="JN247" i="2"/>
  <c r="JR247" i="2"/>
  <c r="JV247" i="2"/>
  <c r="JZ247" i="2"/>
  <c r="KD247" i="2"/>
  <c r="KH247" i="2"/>
  <c r="KL247" i="2"/>
  <c r="KP247" i="2"/>
  <c r="KT247" i="2"/>
  <c r="KX247" i="2"/>
  <c r="LB247" i="2"/>
  <c r="LF247" i="2"/>
  <c r="LJ247" i="2"/>
  <c r="JJ251" i="2"/>
  <c r="JJ253" i="2"/>
  <c r="JJ255" i="2"/>
  <c r="II247" i="2"/>
  <c r="IM247" i="2"/>
  <c r="IQ247" i="2"/>
  <c r="IU247" i="2"/>
  <c r="IY247" i="2"/>
  <c r="JC247" i="2"/>
  <c r="JG247" i="2"/>
  <c r="JK247" i="2"/>
  <c r="JO247" i="2"/>
  <c r="JS247" i="2"/>
  <c r="JW247" i="2"/>
  <c r="KA247" i="2"/>
  <c r="KE247" i="2"/>
  <c r="KI247" i="2"/>
  <c r="KM247" i="2"/>
  <c r="KQ247" i="2"/>
  <c r="KU247" i="2"/>
  <c r="KY247" i="2"/>
  <c r="LC247" i="2"/>
  <c r="LG247" i="2"/>
  <c r="LK247" i="2"/>
  <c r="IJ247" i="2"/>
  <c r="IN247" i="2"/>
  <c r="IR247" i="2"/>
  <c r="IV247" i="2"/>
  <c r="IZ247" i="2"/>
  <c r="JD247" i="2"/>
  <c r="JH247" i="2"/>
  <c r="JL247" i="2"/>
  <c r="JP247" i="2"/>
  <c r="JT247" i="2"/>
  <c r="JX247" i="2"/>
  <c r="KB247" i="2"/>
  <c r="KF247" i="2"/>
  <c r="KJ247" i="2"/>
  <c r="KN247" i="2"/>
  <c r="KR247" i="2"/>
  <c r="KV247" i="2"/>
  <c r="KZ247" i="2"/>
  <c r="LD247" i="2"/>
  <c r="LH247" i="2"/>
  <c r="LL247" i="2"/>
  <c r="JJ252" i="2"/>
  <c r="JJ254" i="2"/>
  <c r="JJ256" i="2"/>
  <c r="JJ258" i="2"/>
  <c r="JJ260" i="2"/>
  <c r="JJ259" i="2"/>
  <c r="JJ262" i="2"/>
  <c r="JJ264" i="2"/>
  <c r="JJ266" i="2"/>
  <c r="JJ268" i="2"/>
  <c r="JJ270" i="2"/>
  <c r="JJ272" i="2"/>
  <c r="JJ274" i="2"/>
  <c r="JJ276" i="2"/>
  <c r="JJ278" i="2"/>
  <c r="JJ280" i="2"/>
  <c r="JJ282" i="2"/>
  <c r="JJ284" i="2"/>
  <c r="JJ286" i="2"/>
  <c r="JJ288" i="2"/>
  <c r="JJ290" i="2"/>
  <c r="JJ292" i="2"/>
  <c r="JJ294" i="2"/>
  <c r="JJ296" i="2"/>
  <c r="JJ298" i="2"/>
  <c r="JJ300" i="2"/>
  <c r="JJ302" i="2"/>
  <c r="JJ261" i="2"/>
  <c r="JJ263" i="2"/>
  <c r="JJ265" i="2"/>
  <c r="JJ267" i="2"/>
  <c r="JJ269" i="2"/>
  <c r="JJ271" i="2"/>
  <c r="JJ273" i="2"/>
  <c r="JJ275" i="2"/>
  <c r="JJ277" i="2"/>
  <c r="JJ279" i="2"/>
  <c r="JJ281" i="2"/>
  <c r="JJ283" i="2"/>
  <c r="JJ285" i="2"/>
  <c r="JJ287" i="2"/>
  <c r="JJ289" i="2"/>
  <c r="JJ291" i="2"/>
  <c r="JJ293" i="2"/>
  <c r="JJ295" i="2"/>
  <c r="JJ297" i="2"/>
  <c r="JJ299" i="2"/>
  <c r="JJ301" i="2"/>
  <c r="JJ257" i="2"/>
  <c r="GM247" i="2"/>
  <c r="GQ247" i="2"/>
  <c r="GU247" i="2"/>
  <c r="GY247" i="2"/>
  <c r="HC247" i="2"/>
  <c r="HG247" i="2"/>
  <c r="HK247" i="2"/>
  <c r="HO247" i="2"/>
  <c r="HS247" i="2"/>
  <c r="HW247" i="2"/>
  <c r="IA247" i="2"/>
  <c r="IE247" i="2"/>
  <c r="GN247" i="2"/>
  <c r="GR247" i="2"/>
  <c r="GV247" i="2"/>
  <c r="GZ247" i="2"/>
  <c r="HD247" i="2"/>
  <c r="HH247" i="2"/>
  <c r="HL247" i="2"/>
  <c r="HP247" i="2"/>
  <c r="HT247" i="2"/>
  <c r="HX247" i="2"/>
  <c r="IB247" i="2"/>
  <c r="IF247" i="2"/>
  <c r="GO247" i="2"/>
  <c r="GS247" i="2"/>
  <c r="GW247" i="2"/>
  <c r="HA247" i="2"/>
  <c r="HE247" i="2"/>
  <c r="HI247" i="2"/>
  <c r="HM247" i="2"/>
  <c r="HQ247" i="2"/>
  <c r="HU247" i="2"/>
  <c r="HY247" i="2"/>
  <c r="IC247" i="2"/>
  <c r="IG247" i="2"/>
  <c r="GP247" i="2"/>
  <c r="GT247" i="2"/>
  <c r="GX247" i="2"/>
  <c r="HB247" i="2"/>
  <c r="HF247" i="2"/>
  <c r="HJ247" i="2"/>
  <c r="HN247" i="2"/>
  <c r="HR247" i="2"/>
  <c r="HV247" i="2"/>
  <c r="HZ247" i="2"/>
  <c r="ID247" i="2"/>
  <c r="IH247" i="2"/>
  <c r="DO247" i="2"/>
  <c r="DS247" i="2"/>
  <c r="DW247" i="2"/>
  <c r="EA247" i="2"/>
  <c r="EE247" i="2"/>
  <c r="EI247" i="2"/>
  <c r="EM247" i="2"/>
  <c r="EQ247" i="2"/>
  <c r="EU247" i="2"/>
  <c r="EY247" i="2"/>
  <c r="FC247" i="2"/>
  <c r="FG247" i="2"/>
  <c r="FK247" i="2"/>
  <c r="FO247" i="2"/>
  <c r="FS247" i="2"/>
  <c r="FW247" i="2"/>
  <c r="GA247" i="2"/>
  <c r="GE247" i="2"/>
  <c r="GI247" i="2"/>
  <c r="DP247" i="2"/>
  <c r="DT247" i="2"/>
  <c r="DX247" i="2"/>
  <c r="EB247" i="2"/>
  <c r="EF247" i="2"/>
  <c r="EJ247" i="2"/>
  <c r="EN247" i="2"/>
  <c r="ER247" i="2"/>
  <c r="EV247" i="2"/>
  <c r="EZ247" i="2"/>
  <c r="FD247" i="2"/>
  <c r="FH247" i="2"/>
  <c r="FL247" i="2"/>
  <c r="FP247" i="2"/>
  <c r="FT247" i="2"/>
  <c r="FX247" i="2"/>
  <c r="GB247" i="2"/>
  <c r="GF247" i="2"/>
  <c r="GJ247" i="2"/>
  <c r="DQ247" i="2"/>
  <c r="DU247" i="2"/>
  <c r="DY247" i="2"/>
  <c r="EC247" i="2"/>
  <c r="EG247" i="2"/>
  <c r="EK247" i="2"/>
  <c r="EO247" i="2"/>
  <c r="ES247" i="2"/>
  <c r="EW247" i="2"/>
  <c r="FA247" i="2"/>
  <c r="FE247" i="2"/>
  <c r="FI247" i="2"/>
  <c r="FM247" i="2"/>
  <c r="FQ247" i="2"/>
  <c r="FU247" i="2"/>
  <c r="FY247" i="2"/>
  <c r="GC247" i="2"/>
  <c r="GG247" i="2"/>
  <c r="GK247" i="2"/>
  <c r="DN247" i="2"/>
  <c r="DR247" i="2"/>
  <c r="DV247" i="2"/>
  <c r="DZ247" i="2"/>
  <c r="ED247" i="2"/>
  <c r="EH247" i="2"/>
  <c r="EL247" i="2"/>
  <c r="EP247" i="2"/>
  <c r="ET247" i="2"/>
  <c r="EX247" i="2"/>
  <c r="FB247" i="2"/>
  <c r="FF247" i="2"/>
  <c r="FJ247" i="2"/>
  <c r="FN247" i="2"/>
  <c r="FR247" i="2"/>
  <c r="FV247" i="2"/>
  <c r="FZ247" i="2"/>
  <c r="GD247" i="2"/>
  <c r="GH247" i="2"/>
  <c r="GL247" i="2"/>
  <c r="JH3" i="2"/>
  <c r="LM245" i="2"/>
  <c r="IK245" i="2"/>
  <c r="IO245" i="2"/>
  <c r="IS245" i="2"/>
  <c r="IW245" i="2"/>
  <c r="JA245" i="2"/>
  <c r="JE245" i="2"/>
  <c r="JI245" i="2"/>
  <c r="JM245" i="2"/>
  <c r="JQ245" i="2"/>
  <c r="JU245" i="2"/>
  <c r="JY245" i="2"/>
  <c r="KC245" i="2"/>
  <c r="KG245" i="2"/>
  <c r="KK245" i="2"/>
  <c r="KO245" i="2"/>
  <c r="KS245" i="2"/>
  <c r="KW245" i="2"/>
  <c r="LA245" i="2"/>
  <c r="LE245" i="2"/>
  <c r="LI245" i="2"/>
  <c r="IL245" i="2"/>
  <c r="IP245" i="2"/>
  <c r="IT245" i="2"/>
  <c r="IX245" i="2"/>
  <c r="JB245" i="2"/>
  <c r="JF245" i="2"/>
  <c r="JJ245" i="2"/>
  <c r="JN245" i="2"/>
  <c r="JR245" i="2"/>
  <c r="JV245" i="2"/>
  <c r="JZ245" i="2"/>
  <c r="KD245" i="2"/>
  <c r="KH245" i="2"/>
  <c r="KL245" i="2"/>
  <c r="KP245" i="2"/>
  <c r="KT245" i="2"/>
  <c r="KX245" i="2"/>
  <c r="LB245" i="2"/>
  <c r="LF245" i="2"/>
  <c r="LJ245" i="2"/>
  <c r="JH252" i="2"/>
  <c r="JH254" i="2"/>
  <c r="II245" i="2"/>
  <c r="IM245" i="2"/>
  <c r="IQ245" i="2"/>
  <c r="IU245" i="2"/>
  <c r="IY245" i="2"/>
  <c r="JC245" i="2"/>
  <c r="JG245" i="2"/>
  <c r="JK245" i="2"/>
  <c r="JO245" i="2"/>
  <c r="JS245" i="2"/>
  <c r="JW245" i="2"/>
  <c r="KA245" i="2"/>
  <c r="KE245" i="2"/>
  <c r="KI245" i="2"/>
  <c r="KM245" i="2"/>
  <c r="KQ245" i="2"/>
  <c r="KU245" i="2"/>
  <c r="KY245" i="2"/>
  <c r="LC245" i="2"/>
  <c r="LG245" i="2"/>
  <c r="LK245" i="2"/>
  <c r="IJ245" i="2"/>
  <c r="IN245" i="2"/>
  <c r="IR245" i="2"/>
  <c r="IV245" i="2"/>
  <c r="IZ245" i="2"/>
  <c r="JD245" i="2"/>
  <c r="JH245" i="2"/>
  <c r="JL245" i="2"/>
  <c r="JP245" i="2"/>
  <c r="JT245" i="2"/>
  <c r="JX245" i="2"/>
  <c r="KB245" i="2"/>
  <c r="KF245" i="2"/>
  <c r="KJ245" i="2"/>
  <c r="KN245" i="2"/>
  <c r="KR245" i="2"/>
  <c r="KV245" i="2"/>
  <c r="KZ245" i="2"/>
  <c r="LD245" i="2"/>
  <c r="LH245" i="2"/>
  <c r="LL245" i="2"/>
  <c r="JH251" i="2"/>
  <c r="JH253" i="2"/>
  <c r="JH255" i="2"/>
  <c r="JH257" i="2"/>
  <c r="JH259" i="2"/>
  <c r="JH261" i="2"/>
  <c r="JH256" i="2"/>
  <c r="JH263" i="2"/>
  <c r="JH265" i="2"/>
  <c r="JH267" i="2"/>
  <c r="JH269" i="2"/>
  <c r="JH271" i="2"/>
  <c r="JH273" i="2"/>
  <c r="JH275" i="2"/>
  <c r="JH277" i="2"/>
  <c r="JH279" i="2"/>
  <c r="JH281" i="2"/>
  <c r="JH283" i="2"/>
  <c r="JH285" i="2"/>
  <c r="JH287" i="2"/>
  <c r="JH289" i="2"/>
  <c r="JH291" i="2"/>
  <c r="JH293" i="2"/>
  <c r="JH295" i="2"/>
  <c r="JH297" i="2"/>
  <c r="JH299" i="2"/>
  <c r="JH301" i="2"/>
  <c r="JH258" i="2"/>
  <c r="JH260" i="2"/>
  <c r="JH262" i="2"/>
  <c r="JH264" i="2"/>
  <c r="JH266" i="2"/>
  <c r="JH268" i="2"/>
  <c r="JH270" i="2"/>
  <c r="JH272" i="2"/>
  <c r="JH274" i="2"/>
  <c r="JH276" i="2"/>
  <c r="JH278" i="2"/>
  <c r="JH280" i="2"/>
  <c r="JH282" i="2"/>
  <c r="JH284" i="2"/>
  <c r="JH286" i="2"/>
  <c r="JH288" i="2"/>
  <c r="JH290" i="2"/>
  <c r="JH292" i="2"/>
  <c r="JH294" i="2"/>
  <c r="JH296" i="2"/>
  <c r="JH298" i="2"/>
  <c r="JH300" i="2"/>
  <c r="JH302" i="2"/>
  <c r="GM245" i="2"/>
  <c r="GQ245" i="2"/>
  <c r="GU245" i="2"/>
  <c r="GY245" i="2"/>
  <c r="HC245" i="2"/>
  <c r="HG245" i="2"/>
  <c r="HK245" i="2"/>
  <c r="HO245" i="2"/>
  <c r="HS245" i="2"/>
  <c r="HW245" i="2"/>
  <c r="IA245" i="2"/>
  <c r="IE245" i="2"/>
  <c r="GN245" i="2"/>
  <c r="GR245" i="2"/>
  <c r="GV245" i="2"/>
  <c r="GZ245" i="2"/>
  <c r="HD245" i="2"/>
  <c r="HH245" i="2"/>
  <c r="HL245" i="2"/>
  <c r="HP245" i="2"/>
  <c r="HT245" i="2"/>
  <c r="HX245" i="2"/>
  <c r="IB245" i="2"/>
  <c r="IF245" i="2"/>
  <c r="GO245" i="2"/>
  <c r="GS245" i="2"/>
  <c r="GW245" i="2"/>
  <c r="HA245" i="2"/>
  <c r="HE245" i="2"/>
  <c r="HI245" i="2"/>
  <c r="HM245" i="2"/>
  <c r="HQ245" i="2"/>
  <c r="HU245" i="2"/>
  <c r="HY245" i="2"/>
  <c r="IC245" i="2"/>
  <c r="IG245" i="2"/>
  <c r="GP245" i="2"/>
  <c r="GT245" i="2"/>
  <c r="GX245" i="2"/>
  <c r="HB245" i="2"/>
  <c r="HF245" i="2"/>
  <c r="HJ245" i="2"/>
  <c r="HN245" i="2"/>
  <c r="HR245" i="2"/>
  <c r="HV245" i="2"/>
  <c r="HZ245" i="2"/>
  <c r="ID245" i="2"/>
  <c r="IH245" i="2"/>
  <c r="DQ245" i="2"/>
  <c r="DU245" i="2"/>
  <c r="DY245" i="2"/>
  <c r="EC245" i="2"/>
  <c r="EG245" i="2"/>
  <c r="EK245" i="2"/>
  <c r="EO245" i="2"/>
  <c r="ES245" i="2"/>
  <c r="EW245" i="2"/>
  <c r="FA245" i="2"/>
  <c r="FE245" i="2"/>
  <c r="FI245" i="2"/>
  <c r="FM245" i="2"/>
  <c r="FQ245" i="2"/>
  <c r="FU245" i="2"/>
  <c r="FY245" i="2"/>
  <c r="GC245" i="2"/>
  <c r="GG245" i="2"/>
  <c r="GK245" i="2"/>
  <c r="DN245" i="2"/>
  <c r="DR245" i="2"/>
  <c r="DV245" i="2"/>
  <c r="DZ245" i="2"/>
  <c r="ED245" i="2"/>
  <c r="EH245" i="2"/>
  <c r="EL245" i="2"/>
  <c r="EP245" i="2"/>
  <c r="ET245" i="2"/>
  <c r="EX245" i="2"/>
  <c r="FB245" i="2"/>
  <c r="FF245" i="2"/>
  <c r="FJ245" i="2"/>
  <c r="FN245" i="2"/>
  <c r="FR245" i="2"/>
  <c r="FV245" i="2"/>
  <c r="FZ245" i="2"/>
  <c r="GD245" i="2"/>
  <c r="GH245" i="2"/>
  <c r="GL245" i="2"/>
  <c r="DO245" i="2"/>
  <c r="DS245" i="2"/>
  <c r="DW245" i="2"/>
  <c r="EA245" i="2"/>
  <c r="EE245" i="2"/>
  <c r="EI245" i="2"/>
  <c r="EM245" i="2"/>
  <c r="EQ245" i="2"/>
  <c r="EU245" i="2"/>
  <c r="EY245" i="2"/>
  <c r="FC245" i="2"/>
  <c r="FG245" i="2"/>
  <c r="FK245" i="2"/>
  <c r="FO245" i="2"/>
  <c r="FS245" i="2"/>
  <c r="FW245" i="2"/>
  <c r="GA245" i="2"/>
  <c r="GE245" i="2"/>
  <c r="GI245" i="2"/>
  <c r="DP245" i="2"/>
  <c r="DT245" i="2"/>
  <c r="DX245" i="2"/>
  <c r="EB245" i="2"/>
  <c r="EF245" i="2"/>
  <c r="EJ245" i="2"/>
  <c r="EN245" i="2"/>
  <c r="ER245" i="2"/>
  <c r="EV245" i="2"/>
  <c r="EZ245" i="2"/>
  <c r="FD245" i="2"/>
  <c r="FH245" i="2"/>
  <c r="FL245" i="2"/>
  <c r="FP245" i="2"/>
  <c r="FT245" i="2"/>
  <c r="FX245" i="2"/>
  <c r="GB245" i="2"/>
  <c r="GF245" i="2"/>
  <c r="GJ245" i="2"/>
  <c r="D157" i="3"/>
  <c r="LM19" i="2"/>
  <c r="IK19" i="2"/>
  <c r="IO19" i="2"/>
  <c r="IS19" i="2"/>
  <c r="IW19" i="2"/>
  <c r="JA19" i="2"/>
  <c r="JE19" i="2"/>
  <c r="JI19" i="2"/>
  <c r="JM19" i="2"/>
  <c r="JQ19" i="2"/>
  <c r="JU19" i="2"/>
  <c r="JY19" i="2"/>
  <c r="KC19" i="2"/>
  <c r="KG19" i="2"/>
  <c r="KK19" i="2"/>
  <c r="KO19" i="2"/>
  <c r="KS19" i="2"/>
  <c r="KW19" i="2"/>
  <c r="LA19" i="2"/>
  <c r="LE19" i="2"/>
  <c r="LI19" i="2"/>
  <c r="IJ19" i="2"/>
  <c r="IP19" i="2"/>
  <c r="IU19" i="2"/>
  <c r="IZ19" i="2"/>
  <c r="JF19" i="2"/>
  <c r="JK19" i="2"/>
  <c r="JP19" i="2"/>
  <c r="JV19" i="2"/>
  <c r="KA19" i="2"/>
  <c r="KF19" i="2"/>
  <c r="KL19" i="2"/>
  <c r="KQ19" i="2"/>
  <c r="KV19" i="2"/>
  <c r="LB19" i="2"/>
  <c r="LG19" i="2"/>
  <c r="LL19" i="2"/>
  <c r="IL19" i="2"/>
  <c r="IQ19" i="2"/>
  <c r="IV19" i="2"/>
  <c r="JB19" i="2"/>
  <c r="JG19" i="2"/>
  <c r="JL19" i="2"/>
  <c r="JR19" i="2"/>
  <c r="IR19" i="2"/>
  <c r="JC19" i="2"/>
  <c r="JN19" i="2"/>
  <c r="JW19" i="2"/>
  <c r="KD19" i="2"/>
  <c r="KJ19" i="2"/>
  <c r="KR19" i="2"/>
  <c r="KY19" i="2"/>
  <c r="LF19" i="2"/>
  <c r="II19" i="2"/>
  <c r="IT19" i="2"/>
  <c r="JD19" i="2"/>
  <c r="JO19" i="2"/>
  <c r="JX19" i="2"/>
  <c r="KE19" i="2"/>
  <c r="KM19" i="2"/>
  <c r="KT19" i="2"/>
  <c r="KZ19" i="2"/>
  <c r="LH19" i="2"/>
  <c r="IM19" i="2"/>
  <c r="JH19" i="2"/>
  <c r="JZ19" i="2"/>
  <c r="KN19" i="2"/>
  <c r="LC19" i="2"/>
  <c r="IN19" i="2"/>
  <c r="JJ19" i="2"/>
  <c r="KB19" i="2"/>
  <c r="KP19" i="2"/>
  <c r="LD19" i="2"/>
  <c r="IX19" i="2"/>
  <c r="JS19" i="2"/>
  <c r="KH19" i="2"/>
  <c r="KU19" i="2"/>
  <c r="LJ19" i="2"/>
  <c r="IY19" i="2"/>
  <c r="LK19" i="2"/>
  <c r="JT19" i="2"/>
  <c r="KI19" i="2"/>
  <c r="KX19" i="2"/>
  <c r="GN19" i="2"/>
  <c r="GR19" i="2"/>
  <c r="GV19" i="2"/>
  <c r="GZ19" i="2"/>
  <c r="HD19" i="2"/>
  <c r="HH19" i="2"/>
  <c r="HL19" i="2"/>
  <c r="HP19" i="2"/>
  <c r="HT19" i="2"/>
  <c r="HX19" i="2"/>
  <c r="IB19" i="2"/>
  <c r="IF19" i="2"/>
  <c r="GO19" i="2"/>
  <c r="GS19" i="2"/>
  <c r="GW19" i="2"/>
  <c r="HA19" i="2"/>
  <c r="HE19" i="2"/>
  <c r="HI19" i="2"/>
  <c r="HM19" i="2"/>
  <c r="HQ19" i="2"/>
  <c r="HU19" i="2"/>
  <c r="HY19" i="2"/>
  <c r="IC19" i="2"/>
  <c r="IG19" i="2"/>
  <c r="GP19" i="2"/>
  <c r="GT19" i="2"/>
  <c r="GX19" i="2"/>
  <c r="HB19" i="2"/>
  <c r="HF19" i="2"/>
  <c r="HJ19" i="2"/>
  <c r="HN19" i="2"/>
  <c r="HR19" i="2"/>
  <c r="HV19" i="2"/>
  <c r="HZ19" i="2"/>
  <c r="ID19" i="2"/>
  <c r="IH19" i="2"/>
  <c r="GM19" i="2"/>
  <c r="GQ19" i="2"/>
  <c r="GU19" i="2"/>
  <c r="GY19" i="2"/>
  <c r="HC19" i="2"/>
  <c r="HG19" i="2"/>
  <c r="HK19" i="2"/>
  <c r="HO19" i="2"/>
  <c r="HS19" i="2"/>
  <c r="HW19" i="2"/>
  <c r="IA19" i="2"/>
  <c r="IE19" i="2"/>
  <c r="DN19" i="2"/>
  <c r="DR19" i="2"/>
  <c r="DV19" i="2"/>
  <c r="DZ19" i="2"/>
  <c r="ED19" i="2"/>
  <c r="EH19" i="2"/>
  <c r="EL19" i="2"/>
  <c r="EP19" i="2"/>
  <c r="ET19" i="2"/>
  <c r="EX19" i="2"/>
  <c r="FB19" i="2"/>
  <c r="FF19" i="2"/>
  <c r="FJ19" i="2"/>
  <c r="FN19" i="2"/>
  <c r="FR19" i="2"/>
  <c r="FV19" i="2"/>
  <c r="FZ19" i="2"/>
  <c r="GD19" i="2"/>
  <c r="GH19" i="2"/>
  <c r="GL19" i="2"/>
  <c r="DO19" i="2"/>
  <c r="DS19" i="2"/>
  <c r="DW19" i="2"/>
  <c r="EA19" i="2"/>
  <c r="EE19" i="2"/>
  <c r="EI19" i="2"/>
  <c r="EM19" i="2"/>
  <c r="EQ19" i="2"/>
  <c r="EU19" i="2"/>
  <c r="EY19" i="2"/>
  <c r="FC19" i="2"/>
  <c r="FG19" i="2"/>
  <c r="FK19" i="2"/>
  <c r="FO19" i="2"/>
  <c r="FS19" i="2"/>
  <c r="FW19" i="2"/>
  <c r="GA19" i="2"/>
  <c r="GE19" i="2"/>
  <c r="GI19" i="2"/>
  <c r="DP19" i="2"/>
  <c r="DT19" i="2"/>
  <c r="DX19" i="2"/>
  <c r="EB19" i="2"/>
  <c r="EF19" i="2"/>
  <c r="EJ19" i="2"/>
  <c r="EN19" i="2"/>
  <c r="ER19" i="2"/>
  <c r="EV19" i="2"/>
  <c r="EZ19" i="2"/>
  <c r="FD19" i="2"/>
  <c r="FH19" i="2"/>
  <c r="FL19" i="2"/>
  <c r="FP19" i="2"/>
  <c r="FT19" i="2"/>
  <c r="FX19" i="2"/>
  <c r="GB19" i="2"/>
  <c r="GF19" i="2"/>
  <c r="GJ19" i="2"/>
  <c r="DQ19" i="2"/>
  <c r="DU19" i="2"/>
  <c r="DY19" i="2"/>
  <c r="EC19" i="2"/>
  <c r="EG19" i="2"/>
  <c r="EK19" i="2"/>
  <c r="EO19" i="2"/>
  <c r="ES19" i="2"/>
  <c r="EW19" i="2"/>
  <c r="FA19" i="2"/>
  <c r="FE19" i="2"/>
  <c r="FI19" i="2"/>
  <c r="FM19" i="2"/>
  <c r="FQ19" i="2"/>
  <c r="FU19" i="2"/>
  <c r="FY19" i="2"/>
  <c r="GC19" i="2"/>
  <c r="GG19" i="2"/>
  <c r="GK19" i="2"/>
  <c r="AC19" i="2"/>
  <c r="AG19" i="2"/>
  <c r="AK19" i="2"/>
  <c r="AO19" i="2"/>
  <c r="AS19" i="2"/>
  <c r="AW19" i="2"/>
  <c r="BA19" i="2"/>
  <c r="BE19" i="2"/>
  <c r="BI19" i="2"/>
  <c r="BM19" i="2"/>
  <c r="BQ19" i="2"/>
  <c r="BU19" i="2"/>
  <c r="BY19" i="2"/>
  <c r="CC19" i="2"/>
  <c r="CG19" i="2"/>
  <c r="CK19" i="2"/>
  <c r="CO19" i="2"/>
  <c r="CS19" i="2"/>
  <c r="CW19" i="2"/>
  <c r="DA19" i="2"/>
  <c r="DE19" i="2"/>
  <c r="DI19" i="2"/>
  <c r="DM19" i="2"/>
  <c r="AP3" i="2"/>
  <c r="AD19" i="2"/>
  <c r="AH19" i="2"/>
  <c r="AL19" i="2"/>
  <c r="AP19" i="2"/>
  <c r="AT19" i="2"/>
  <c r="AX19" i="2"/>
  <c r="BB19" i="2"/>
  <c r="BF19" i="2"/>
  <c r="BJ19" i="2"/>
  <c r="BN19" i="2"/>
  <c r="BR19" i="2"/>
  <c r="BV19" i="2"/>
  <c r="BZ19" i="2"/>
  <c r="CD19" i="2"/>
  <c r="CH19" i="2"/>
  <c r="CL19" i="2"/>
  <c r="CP19" i="2"/>
  <c r="CT19" i="2"/>
  <c r="CX19" i="2"/>
  <c r="DB19" i="2"/>
  <c r="DF19" i="2"/>
  <c r="DJ19" i="2"/>
  <c r="AF19" i="2"/>
  <c r="AN19" i="2"/>
  <c r="AV19" i="2"/>
  <c r="BD19" i="2"/>
  <c r="BL19" i="2"/>
  <c r="BT19" i="2"/>
  <c r="CB19" i="2"/>
  <c r="CJ19" i="2"/>
  <c r="CR19" i="2"/>
  <c r="CZ19" i="2"/>
  <c r="DH19" i="2"/>
  <c r="AA19" i="2"/>
  <c r="AI19" i="2"/>
  <c r="AQ19" i="2"/>
  <c r="AY19" i="2"/>
  <c r="BG19" i="2"/>
  <c r="BO19" i="2"/>
  <c r="BW19" i="2"/>
  <c r="CE19" i="2"/>
  <c r="CM19" i="2"/>
  <c r="CU19" i="2"/>
  <c r="DC19" i="2"/>
  <c r="DK19" i="2"/>
  <c r="AB19" i="2"/>
  <c r="AJ19" i="2"/>
  <c r="AR19" i="2"/>
  <c r="AZ19" i="2"/>
  <c r="BH19" i="2"/>
  <c r="BP19" i="2"/>
  <c r="BX19" i="2"/>
  <c r="CF19" i="2"/>
  <c r="CN19" i="2"/>
  <c r="CV19" i="2"/>
  <c r="DD19" i="2"/>
  <c r="DL19" i="2"/>
  <c r="AE19" i="2"/>
  <c r="AM19" i="2"/>
  <c r="AU19" i="2"/>
  <c r="BC19" i="2"/>
  <c r="BK19" i="2"/>
  <c r="BS19" i="2"/>
  <c r="CA19" i="2"/>
  <c r="CI19" i="2"/>
  <c r="CQ19" i="2"/>
  <c r="CY19" i="2"/>
  <c r="DG19" i="2"/>
  <c r="LM21" i="2"/>
  <c r="IK21" i="2"/>
  <c r="IO21" i="2"/>
  <c r="IS21" i="2"/>
  <c r="IW21" i="2"/>
  <c r="JA21" i="2"/>
  <c r="JE21" i="2"/>
  <c r="JI21" i="2"/>
  <c r="JM21" i="2"/>
  <c r="JQ21" i="2"/>
  <c r="JU21" i="2"/>
  <c r="JY21" i="2"/>
  <c r="KC21" i="2"/>
  <c r="KG21" i="2"/>
  <c r="KK21" i="2"/>
  <c r="KO21" i="2"/>
  <c r="KS21" i="2"/>
  <c r="KW21" i="2"/>
  <c r="LA21" i="2"/>
  <c r="LE21" i="2"/>
  <c r="LI21" i="2"/>
  <c r="IJ21" i="2"/>
  <c r="IP21" i="2"/>
  <c r="IU21" i="2"/>
  <c r="IZ21" i="2"/>
  <c r="JF21" i="2"/>
  <c r="JK21" i="2"/>
  <c r="JP21" i="2"/>
  <c r="JV21" i="2"/>
  <c r="KA21" i="2"/>
  <c r="KF21" i="2"/>
  <c r="KL21" i="2"/>
  <c r="KQ21" i="2"/>
  <c r="KV21" i="2"/>
  <c r="LB21" i="2"/>
  <c r="LG21" i="2"/>
  <c r="LL21" i="2"/>
  <c r="IL21" i="2"/>
  <c r="IQ21" i="2"/>
  <c r="IV21" i="2"/>
  <c r="JB21" i="2"/>
  <c r="JG21" i="2"/>
  <c r="JL21" i="2"/>
  <c r="JR21" i="2"/>
  <c r="JW21" i="2"/>
  <c r="KB21" i="2"/>
  <c r="KH21" i="2"/>
  <c r="KM21" i="2"/>
  <c r="KR21" i="2"/>
  <c r="KX21" i="2"/>
  <c r="LC21" i="2"/>
  <c r="LH21" i="2"/>
  <c r="IR21" i="2"/>
  <c r="JC21" i="2"/>
  <c r="JN21" i="2"/>
  <c r="JX21" i="2"/>
  <c r="KI21" i="2"/>
  <c r="KT21" i="2"/>
  <c r="LD21" i="2"/>
  <c r="II21" i="2"/>
  <c r="IT21" i="2"/>
  <c r="JD21" i="2"/>
  <c r="JO21" i="2"/>
  <c r="JZ21" i="2"/>
  <c r="KJ21" i="2"/>
  <c r="KU21" i="2"/>
  <c r="LF21" i="2"/>
  <c r="IM21" i="2"/>
  <c r="IX21" i="2"/>
  <c r="JH21" i="2"/>
  <c r="JS21" i="2"/>
  <c r="KD21" i="2"/>
  <c r="KN21" i="2"/>
  <c r="KY21" i="2"/>
  <c r="LJ21" i="2"/>
  <c r="IY21" i="2"/>
  <c r="KP21" i="2"/>
  <c r="JJ21" i="2"/>
  <c r="KZ21" i="2"/>
  <c r="JT21" i="2"/>
  <c r="LK21" i="2"/>
  <c r="KE21" i="2"/>
  <c r="IN21" i="2"/>
  <c r="GN21" i="2"/>
  <c r="GR21" i="2"/>
  <c r="GV21" i="2"/>
  <c r="GZ21" i="2"/>
  <c r="HD21" i="2"/>
  <c r="HH21" i="2"/>
  <c r="HL21" i="2"/>
  <c r="HP21" i="2"/>
  <c r="HT21" i="2"/>
  <c r="HX21" i="2"/>
  <c r="IB21" i="2"/>
  <c r="IF21" i="2"/>
  <c r="GO21" i="2"/>
  <c r="GS21" i="2"/>
  <c r="GW21" i="2"/>
  <c r="HA21" i="2"/>
  <c r="HE21" i="2"/>
  <c r="HI21" i="2"/>
  <c r="HM21" i="2"/>
  <c r="HQ21" i="2"/>
  <c r="HU21" i="2"/>
  <c r="HY21" i="2"/>
  <c r="IC21" i="2"/>
  <c r="IG21" i="2"/>
  <c r="GP21" i="2"/>
  <c r="GT21" i="2"/>
  <c r="GX21" i="2"/>
  <c r="HB21" i="2"/>
  <c r="HF21" i="2"/>
  <c r="HJ21" i="2"/>
  <c r="HN21" i="2"/>
  <c r="HR21" i="2"/>
  <c r="HV21" i="2"/>
  <c r="HZ21" i="2"/>
  <c r="ID21" i="2"/>
  <c r="IH21" i="2"/>
  <c r="GM21" i="2"/>
  <c r="GQ21" i="2"/>
  <c r="GU21" i="2"/>
  <c r="GY21" i="2"/>
  <c r="HC21" i="2"/>
  <c r="HG21" i="2"/>
  <c r="HK21" i="2"/>
  <c r="HO21" i="2"/>
  <c r="HS21" i="2"/>
  <c r="HW21" i="2"/>
  <c r="IA21" i="2"/>
  <c r="IE21" i="2"/>
  <c r="DP21" i="2"/>
  <c r="DT21" i="2"/>
  <c r="DX21" i="2"/>
  <c r="EB21" i="2"/>
  <c r="EF21" i="2"/>
  <c r="EJ21" i="2"/>
  <c r="EN21" i="2"/>
  <c r="ER21" i="2"/>
  <c r="EV21" i="2"/>
  <c r="EZ21" i="2"/>
  <c r="FD21" i="2"/>
  <c r="FH21" i="2"/>
  <c r="FL21" i="2"/>
  <c r="FP21" i="2"/>
  <c r="FT21" i="2"/>
  <c r="FX21" i="2"/>
  <c r="GB21" i="2"/>
  <c r="GF21" i="2"/>
  <c r="GJ21" i="2"/>
  <c r="DQ21" i="2"/>
  <c r="DU21" i="2"/>
  <c r="DY21" i="2"/>
  <c r="EC21" i="2"/>
  <c r="EG21" i="2"/>
  <c r="EK21" i="2"/>
  <c r="EO21" i="2"/>
  <c r="ES21" i="2"/>
  <c r="EW21" i="2"/>
  <c r="FA21" i="2"/>
  <c r="FE21" i="2"/>
  <c r="FI21" i="2"/>
  <c r="FM21" i="2"/>
  <c r="FQ21" i="2"/>
  <c r="FU21" i="2"/>
  <c r="FY21" i="2"/>
  <c r="GC21" i="2"/>
  <c r="GG21" i="2"/>
  <c r="GK21" i="2"/>
  <c r="DN21" i="2"/>
  <c r="DR21" i="2"/>
  <c r="DV21" i="2"/>
  <c r="DZ21" i="2"/>
  <c r="ED21" i="2"/>
  <c r="EH21" i="2"/>
  <c r="EL21" i="2"/>
  <c r="EP21" i="2"/>
  <c r="ET21" i="2"/>
  <c r="EX21" i="2"/>
  <c r="FB21" i="2"/>
  <c r="FF21" i="2"/>
  <c r="FJ21" i="2"/>
  <c r="FN21" i="2"/>
  <c r="FR21" i="2"/>
  <c r="FV21" i="2"/>
  <c r="FZ21" i="2"/>
  <c r="GD21" i="2"/>
  <c r="GH21" i="2"/>
  <c r="GL21" i="2"/>
  <c r="DO21" i="2"/>
  <c r="DS21" i="2"/>
  <c r="DW21" i="2"/>
  <c r="EA21" i="2"/>
  <c r="EE21" i="2"/>
  <c r="EI21" i="2"/>
  <c r="EM21" i="2"/>
  <c r="EQ21" i="2"/>
  <c r="EU21" i="2"/>
  <c r="EY21" i="2"/>
  <c r="FC21" i="2"/>
  <c r="FG21" i="2"/>
  <c r="FK21" i="2"/>
  <c r="FO21" i="2"/>
  <c r="FS21" i="2"/>
  <c r="FW21" i="2"/>
  <c r="GA21" i="2"/>
  <c r="GE21" i="2"/>
  <c r="GI21" i="2"/>
  <c r="AA21" i="2"/>
  <c r="AE21" i="2"/>
  <c r="AI21" i="2"/>
  <c r="AM21" i="2"/>
  <c r="AQ21" i="2"/>
  <c r="AU21" i="2"/>
  <c r="AY21" i="2"/>
  <c r="BC21" i="2"/>
  <c r="BG21" i="2"/>
  <c r="BK21" i="2"/>
  <c r="BO21" i="2"/>
  <c r="BS21" i="2"/>
  <c r="BW21" i="2"/>
  <c r="CA21" i="2"/>
  <c r="CE21" i="2"/>
  <c r="CI21" i="2"/>
  <c r="CM21" i="2"/>
  <c r="CQ21" i="2"/>
  <c r="CU21" i="2"/>
  <c r="CY21" i="2"/>
  <c r="DC21" i="2"/>
  <c r="DG21" i="2"/>
  <c r="DK21" i="2"/>
  <c r="AB21" i="2"/>
  <c r="AF21" i="2"/>
  <c r="AJ21" i="2"/>
  <c r="AN21" i="2"/>
  <c r="AR21" i="2"/>
  <c r="AV21" i="2"/>
  <c r="AZ21" i="2"/>
  <c r="BD21" i="2"/>
  <c r="BH21" i="2"/>
  <c r="BL21" i="2"/>
  <c r="BP21" i="2"/>
  <c r="BT21" i="2"/>
  <c r="BX21" i="2"/>
  <c r="CB21" i="2"/>
  <c r="CF21" i="2"/>
  <c r="CJ21" i="2"/>
  <c r="CN21" i="2"/>
  <c r="CR21" i="2"/>
  <c r="CV21" i="2"/>
  <c r="CZ21" i="2"/>
  <c r="DD21" i="2"/>
  <c r="DH21" i="2"/>
  <c r="DL21" i="2"/>
  <c r="AH21" i="2"/>
  <c r="AP21" i="2"/>
  <c r="AX21" i="2"/>
  <c r="BF21" i="2"/>
  <c r="BN21" i="2"/>
  <c r="BV21" i="2"/>
  <c r="CD21" i="2"/>
  <c r="CL21" i="2"/>
  <c r="CT21" i="2"/>
  <c r="DB21" i="2"/>
  <c r="DJ21" i="2"/>
  <c r="AC21" i="2"/>
  <c r="AK21" i="2"/>
  <c r="AS21" i="2"/>
  <c r="BA21" i="2"/>
  <c r="BI21" i="2"/>
  <c r="BQ21" i="2"/>
  <c r="BY21" i="2"/>
  <c r="CG21" i="2"/>
  <c r="CO21" i="2"/>
  <c r="CW21" i="2"/>
  <c r="DE21" i="2"/>
  <c r="DM21" i="2"/>
  <c r="AR3" i="2"/>
  <c r="AD21" i="2"/>
  <c r="AL21" i="2"/>
  <c r="AT21" i="2"/>
  <c r="BB21" i="2"/>
  <c r="BJ21" i="2"/>
  <c r="BR21" i="2"/>
  <c r="BZ21" i="2"/>
  <c r="CH21" i="2"/>
  <c r="CP21" i="2"/>
  <c r="CX21" i="2"/>
  <c r="DF21" i="2"/>
  <c r="AG21" i="2"/>
  <c r="AO21" i="2"/>
  <c r="AW21" i="2"/>
  <c r="BE21" i="2"/>
  <c r="BM21" i="2"/>
  <c r="BU21" i="2"/>
  <c r="CC21" i="2"/>
  <c r="CK21" i="2"/>
  <c r="CS21" i="2"/>
  <c r="DA21" i="2"/>
  <c r="DI21" i="2"/>
  <c r="LM17" i="2"/>
  <c r="IK17" i="2"/>
  <c r="IO17" i="2"/>
  <c r="IS17" i="2"/>
  <c r="IW17" i="2"/>
  <c r="JA17" i="2"/>
  <c r="JE17" i="2"/>
  <c r="JI17" i="2"/>
  <c r="JM17" i="2"/>
  <c r="JQ17" i="2"/>
  <c r="JU17" i="2"/>
  <c r="JY17" i="2"/>
  <c r="KC17" i="2"/>
  <c r="KG17" i="2"/>
  <c r="KK17" i="2"/>
  <c r="KO17" i="2"/>
  <c r="KS17" i="2"/>
  <c r="KW17" i="2"/>
  <c r="LA17" i="2"/>
  <c r="LE17" i="2"/>
  <c r="LI17" i="2"/>
  <c r="II17" i="2"/>
  <c r="IN17" i="2"/>
  <c r="IT17" i="2"/>
  <c r="IY17" i="2"/>
  <c r="JD17" i="2"/>
  <c r="JJ17" i="2"/>
  <c r="JO17" i="2"/>
  <c r="JT17" i="2"/>
  <c r="JZ17" i="2"/>
  <c r="KE17" i="2"/>
  <c r="KJ17" i="2"/>
  <c r="KP17" i="2"/>
  <c r="KU17" i="2"/>
  <c r="KZ17" i="2"/>
  <c r="LF17" i="2"/>
  <c r="LK17" i="2"/>
  <c r="IJ17" i="2"/>
  <c r="IP17" i="2"/>
  <c r="IU17" i="2"/>
  <c r="IZ17" i="2"/>
  <c r="JF17" i="2"/>
  <c r="JK17" i="2"/>
  <c r="JP17" i="2"/>
  <c r="JV17" i="2"/>
  <c r="KA17" i="2"/>
  <c r="KF17" i="2"/>
  <c r="KL17" i="2"/>
  <c r="KQ17" i="2"/>
  <c r="KV17" i="2"/>
  <c r="LB17" i="2"/>
  <c r="LG17" i="2"/>
  <c r="LL17" i="2"/>
  <c r="IL17" i="2"/>
  <c r="IV17" i="2"/>
  <c r="JG17" i="2"/>
  <c r="JR17" i="2"/>
  <c r="KB17" i="2"/>
  <c r="KM17" i="2"/>
  <c r="KX17" i="2"/>
  <c r="LH17" i="2"/>
  <c r="IM17" i="2"/>
  <c r="IX17" i="2"/>
  <c r="JH17" i="2"/>
  <c r="JS17" i="2"/>
  <c r="KD17" i="2"/>
  <c r="KN17" i="2"/>
  <c r="KY17" i="2"/>
  <c r="LJ17" i="2"/>
  <c r="JB17" i="2"/>
  <c r="JW17" i="2"/>
  <c r="KR17" i="2"/>
  <c r="JC17" i="2"/>
  <c r="JX17" i="2"/>
  <c r="KT17" i="2"/>
  <c r="IQ17" i="2"/>
  <c r="JL17" i="2"/>
  <c r="KH17" i="2"/>
  <c r="LC17" i="2"/>
  <c r="IR17" i="2"/>
  <c r="JN17" i="2"/>
  <c r="KI17" i="2"/>
  <c r="LD17" i="2"/>
  <c r="GN17" i="2"/>
  <c r="GR17" i="2"/>
  <c r="GV17" i="2"/>
  <c r="GZ17" i="2"/>
  <c r="HD17" i="2"/>
  <c r="HH17" i="2"/>
  <c r="HL17" i="2"/>
  <c r="HP17" i="2"/>
  <c r="HT17" i="2"/>
  <c r="HX17" i="2"/>
  <c r="IB17" i="2"/>
  <c r="IF17" i="2"/>
  <c r="GO17" i="2"/>
  <c r="GS17" i="2"/>
  <c r="GW17" i="2"/>
  <c r="HA17" i="2"/>
  <c r="HE17" i="2"/>
  <c r="HI17" i="2"/>
  <c r="HM17" i="2"/>
  <c r="HQ17" i="2"/>
  <c r="HU17" i="2"/>
  <c r="HY17" i="2"/>
  <c r="IC17" i="2"/>
  <c r="IG17" i="2"/>
  <c r="GP17" i="2"/>
  <c r="GT17" i="2"/>
  <c r="GX17" i="2"/>
  <c r="HB17" i="2"/>
  <c r="HF17" i="2"/>
  <c r="HJ17" i="2"/>
  <c r="HN17" i="2"/>
  <c r="HR17" i="2"/>
  <c r="HV17" i="2"/>
  <c r="HZ17" i="2"/>
  <c r="ID17" i="2"/>
  <c r="IH17" i="2"/>
  <c r="GM17" i="2"/>
  <c r="GQ17" i="2"/>
  <c r="GU17" i="2"/>
  <c r="GY17" i="2"/>
  <c r="HC17" i="2"/>
  <c r="HG17" i="2"/>
  <c r="HK17" i="2"/>
  <c r="HO17" i="2"/>
  <c r="HS17" i="2"/>
  <c r="HW17" i="2"/>
  <c r="IA17" i="2"/>
  <c r="IE17" i="2"/>
  <c r="DP17" i="2"/>
  <c r="DT17" i="2"/>
  <c r="DX17" i="2"/>
  <c r="EB17" i="2"/>
  <c r="EF17" i="2"/>
  <c r="EJ17" i="2"/>
  <c r="EN17" i="2"/>
  <c r="ER17" i="2"/>
  <c r="EV17" i="2"/>
  <c r="EZ17" i="2"/>
  <c r="FD17" i="2"/>
  <c r="FH17" i="2"/>
  <c r="FL17" i="2"/>
  <c r="FP17" i="2"/>
  <c r="FT17" i="2"/>
  <c r="FX17" i="2"/>
  <c r="GB17" i="2"/>
  <c r="GF17" i="2"/>
  <c r="GJ17" i="2"/>
  <c r="DQ17" i="2"/>
  <c r="DU17" i="2"/>
  <c r="DY17" i="2"/>
  <c r="EC17" i="2"/>
  <c r="EG17" i="2"/>
  <c r="EK17" i="2"/>
  <c r="EO17" i="2"/>
  <c r="ES17" i="2"/>
  <c r="EW17" i="2"/>
  <c r="FA17" i="2"/>
  <c r="FE17" i="2"/>
  <c r="FI17" i="2"/>
  <c r="FM17" i="2"/>
  <c r="FQ17" i="2"/>
  <c r="FU17" i="2"/>
  <c r="FY17" i="2"/>
  <c r="GC17" i="2"/>
  <c r="GG17" i="2"/>
  <c r="GK17" i="2"/>
  <c r="DN17" i="2"/>
  <c r="DR17" i="2"/>
  <c r="DV17" i="2"/>
  <c r="DZ17" i="2"/>
  <c r="ED17" i="2"/>
  <c r="EH17" i="2"/>
  <c r="EL17" i="2"/>
  <c r="EP17" i="2"/>
  <c r="ET17" i="2"/>
  <c r="EX17" i="2"/>
  <c r="FB17" i="2"/>
  <c r="FF17" i="2"/>
  <c r="FJ17" i="2"/>
  <c r="FN17" i="2"/>
  <c r="FR17" i="2"/>
  <c r="FV17" i="2"/>
  <c r="FZ17" i="2"/>
  <c r="GD17" i="2"/>
  <c r="GH17" i="2"/>
  <c r="GL17" i="2"/>
  <c r="DO17" i="2"/>
  <c r="DS17" i="2"/>
  <c r="DW17" i="2"/>
  <c r="EA17" i="2"/>
  <c r="EE17" i="2"/>
  <c r="EI17" i="2"/>
  <c r="EM17" i="2"/>
  <c r="EQ17" i="2"/>
  <c r="EU17" i="2"/>
  <c r="EY17" i="2"/>
  <c r="FC17" i="2"/>
  <c r="FG17" i="2"/>
  <c r="FK17" i="2"/>
  <c r="FO17" i="2"/>
  <c r="FS17" i="2"/>
  <c r="FW17" i="2"/>
  <c r="GA17" i="2"/>
  <c r="GE17" i="2"/>
  <c r="GI17" i="2"/>
  <c r="AA17" i="2"/>
  <c r="AE17" i="2"/>
  <c r="AI17" i="2"/>
  <c r="AM17" i="2"/>
  <c r="AQ17" i="2"/>
  <c r="AU17" i="2"/>
  <c r="AY17" i="2"/>
  <c r="BC17" i="2"/>
  <c r="BG17" i="2"/>
  <c r="BK17" i="2"/>
  <c r="BO17" i="2"/>
  <c r="BS17" i="2"/>
  <c r="BW17" i="2"/>
  <c r="CA17" i="2"/>
  <c r="CE17" i="2"/>
  <c r="CI17" i="2"/>
  <c r="CM17" i="2"/>
  <c r="CQ17" i="2"/>
  <c r="CU17" i="2"/>
  <c r="CY17" i="2"/>
  <c r="DC17" i="2"/>
  <c r="DG17" i="2"/>
  <c r="DK17" i="2"/>
  <c r="AB17" i="2"/>
  <c r="AF17" i="2"/>
  <c r="AJ17" i="2"/>
  <c r="AN17" i="2"/>
  <c r="AR17" i="2"/>
  <c r="AV17" i="2"/>
  <c r="AZ17" i="2"/>
  <c r="BD17" i="2"/>
  <c r="BH17" i="2"/>
  <c r="BL17" i="2"/>
  <c r="BP17" i="2"/>
  <c r="BT17" i="2"/>
  <c r="BX17" i="2"/>
  <c r="CB17" i="2"/>
  <c r="CF17" i="2"/>
  <c r="CJ17" i="2"/>
  <c r="CN17" i="2"/>
  <c r="CR17" i="2"/>
  <c r="CV17" i="2"/>
  <c r="CZ17" i="2"/>
  <c r="DD17" i="2"/>
  <c r="DH17" i="2"/>
  <c r="DL17" i="2"/>
  <c r="AN3" i="2"/>
  <c r="AD17" i="2"/>
  <c r="AL17" i="2"/>
  <c r="AT17" i="2"/>
  <c r="BB17" i="2"/>
  <c r="BJ17" i="2"/>
  <c r="BR17" i="2"/>
  <c r="BZ17" i="2"/>
  <c r="CH17" i="2"/>
  <c r="CP17" i="2"/>
  <c r="CX17" i="2"/>
  <c r="DF17" i="2"/>
  <c r="AG17" i="2"/>
  <c r="AO17" i="2"/>
  <c r="AW17" i="2"/>
  <c r="BE17" i="2"/>
  <c r="BM17" i="2"/>
  <c r="BU17" i="2"/>
  <c r="CC17" i="2"/>
  <c r="CK17" i="2"/>
  <c r="CS17" i="2"/>
  <c r="DA17" i="2"/>
  <c r="DI17" i="2"/>
  <c r="AH17" i="2"/>
  <c r="AP17" i="2"/>
  <c r="AX17" i="2"/>
  <c r="BF17" i="2"/>
  <c r="BN17" i="2"/>
  <c r="BV17" i="2"/>
  <c r="CD17" i="2"/>
  <c r="CL17" i="2"/>
  <c r="CT17" i="2"/>
  <c r="DB17" i="2"/>
  <c r="DJ17" i="2"/>
  <c r="AC17" i="2"/>
  <c r="AK17" i="2"/>
  <c r="AS17" i="2"/>
  <c r="BA17" i="2"/>
  <c r="BI17" i="2"/>
  <c r="BQ17" i="2"/>
  <c r="BY17" i="2"/>
  <c r="CG17" i="2"/>
  <c r="CO17" i="2"/>
  <c r="CW17" i="2"/>
  <c r="DE17" i="2"/>
  <c r="DM17" i="2"/>
  <c r="LM8" i="2"/>
  <c r="IJ8" i="2"/>
  <c r="IN8" i="2"/>
  <c r="IR8" i="2"/>
  <c r="IV8" i="2"/>
  <c r="IZ8" i="2"/>
  <c r="JD8" i="2"/>
  <c r="JH8" i="2"/>
  <c r="JL8" i="2"/>
  <c r="JP8" i="2"/>
  <c r="JT8" i="2"/>
  <c r="JX8" i="2"/>
  <c r="KB8" i="2"/>
  <c r="KF8" i="2"/>
  <c r="KJ8" i="2"/>
  <c r="KN8" i="2"/>
  <c r="KR8" i="2"/>
  <c r="KV8" i="2"/>
  <c r="KZ8" i="2"/>
  <c r="LD8" i="2"/>
  <c r="LH8" i="2"/>
  <c r="LL8" i="2"/>
  <c r="IM8" i="2"/>
  <c r="IS8" i="2"/>
  <c r="IX8" i="2"/>
  <c r="JC8" i="2"/>
  <c r="JI8" i="2"/>
  <c r="JN8" i="2"/>
  <c r="JS8" i="2"/>
  <c r="JY8" i="2"/>
  <c r="KD8" i="2"/>
  <c r="KI8" i="2"/>
  <c r="KO8" i="2"/>
  <c r="KT8" i="2"/>
  <c r="KY8" i="2"/>
  <c r="LE8" i="2"/>
  <c r="LJ8" i="2"/>
  <c r="II8" i="2"/>
  <c r="IO8" i="2"/>
  <c r="IT8" i="2"/>
  <c r="IY8" i="2"/>
  <c r="JE8" i="2"/>
  <c r="JJ8" i="2"/>
  <c r="JO8" i="2"/>
  <c r="JU8" i="2"/>
  <c r="JZ8" i="2"/>
  <c r="KE8" i="2"/>
  <c r="KK8" i="2"/>
  <c r="KP8" i="2"/>
  <c r="KU8" i="2"/>
  <c r="LA8" i="2"/>
  <c r="LF8" i="2"/>
  <c r="LK8" i="2"/>
  <c r="IL8" i="2"/>
  <c r="IW8" i="2"/>
  <c r="JG8" i="2"/>
  <c r="JR8" i="2"/>
  <c r="KC8" i="2"/>
  <c r="KM8" i="2"/>
  <c r="KX8" i="2"/>
  <c r="LI8" i="2"/>
  <c r="IP8" i="2"/>
  <c r="JA8" i="2"/>
  <c r="JK8" i="2"/>
  <c r="JV8" i="2"/>
  <c r="KG8" i="2"/>
  <c r="KQ8" i="2"/>
  <c r="LB8" i="2"/>
  <c r="JB8" i="2"/>
  <c r="JW8" i="2"/>
  <c r="KS8" i="2"/>
  <c r="IK8" i="2"/>
  <c r="JF8" i="2"/>
  <c r="KA8" i="2"/>
  <c r="KW8" i="2"/>
  <c r="IQ8" i="2"/>
  <c r="KH8" i="2"/>
  <c r="IU8" i="2"/>
  <c r="KL8" i="2"/>
  <c r="JM8" i="2"/>
  <c r="LC8" i="2"/>
  <c r="JQ8" i="2"/>
  <c r="LG8" i="2"/>
  <c r="GN8" i="2"/>
  <c r="GR8" i="2"/>
  <c r="GV8" i="2"/>
  <c r="GZ8" i="2"/>
  <c r="HD8" i="2"/>
  <c r="HH8" i="2"/>
  <c r="HL8" i="2"/>
  <c r="HP8" i="2"/>
  <c r="HT8" i="2"/>
  <c r="HX8" i="2"/>
  <c r="IB8" i="2"/>
  <c r="IF8" i="2"/>
  <c r="GO8" i="2"/>
  <c r="GS8" i="2"/>
  <c r="GW8" i="2"/>
  <c r="HA8" i="2"/>
  <c r="HE8" i="2"/>
  <c r="HI8" i="2"/>
  <c r="HM8" i="2"/>
  <c r="HQ8" i="2"/>
  <c r="HU8" i="2"/>
  <c r="HY8" i="2"/>
  <c r="IC8" i="2"/>
  <c r="IG8" i="2"/>
  <c r="GP8" i="2"/>
  <c r="GT8" i="2"/>
  <c r="GX8" i="2"/>
  <c r="HB8" i="2"/>
  <c r="HF8" i="2"/>
  <c r="HJ8" i="2"/>
  <c r="HN8" i="2"/>
  <c r="HR8" i="2"/>
  <c r="HV8" i="2"/>
  <c r="HZ8" i="2"/>
  <c r="ID8" i="2"/>
  <c r="IH8" i="2"/>
  <c r="GM8" i="2"/>
  <c r="GQ8" i="2"/>
  <c r="GU8" i="2"/>
  <c r="GY8" i="2"/>
  <c r="HC8" i="2"/>
  <c r="HG8" i="2"/>
  <c r="HK8" i="2"/>
  <c r="HO8" i="2"/>
  <c r="HS8" i="2"/>
  <c r="HW8" i="2"/>
  <c r="IA8" i="2"/>
  <c r="IE8" i="2"/>
  <c r="DQ8" i="2"/>
  <c r="DU8" i="2"/>
  <c r="DY8" i="2"/>
  <c r="EC8" i="2"/>
  <c r="EG8" i="2"/>
  <c r="EK8" i="2"/>
  <c r="EO8" i="2"/>
  <c r="ES8" i="2"/>
  <c r="EW8" i="2"/>
  <c r="FA8" i="2"/>
  <c r="FE8" i="2"/>
  <c r="FI8" i="2"/>
  <c r="FM8" i="2"/>
  <c r="FQ8" i="2"/>
  <c r="FU8" i="2"/>
  <c r="FY8" i="2"/>
  <c r="GC8" i="2"/>
  <c r="GG8" i="2"/>
  <c r="GK8" i="2"/>
  <c r="DN8" i="2"/>
  <c r="DR8" i="2"/>
  <c r="DV8" i="2"/>
  <c r="DZ8" i="2"/>
  <c r="ED8" i="2"/>
  <c r="EH8" i="2"/>
  <c r="EL8" i="2"/>
  <c r="EP8" i="2"/>
  <c r="ET8" i="2"/>
  <c r="EX8" i="2"/>
  <c r="FB8" i="2"/>
  <c r="FF8" i="2"/>
  <c r="FJ8" i="2"/>
  <c r="FN8" i="2"/>
  <c r="FR8" i="2"/>
  <c r="FV8" i="2"/>
  <c r="FZ8" i="2"/>
  <c r="GD8" i="2"/>
  <c r="GH8" i="2"/>
  <c r="GL8" i="2"/>
  <c r="DO8" i="2"/>
  <c r="DS8" i="2"/>
  <c r="DW8" i="2"/>
  <c r="EA8" i="2"/>
  <c r="EE8" i="2"/>
  <c r="EI8" i="2"/>
  <c r="EM8" i="2"/>
  <c r="EQ8" i="2"/>
  <c r="EU8" i="2"/>
  <c r="EY8" i="2"/>
  <c r="FC8" i="2"/>
  <c r="FG8" i="2"/>
  <c r="FK8" i="2"/>
  <c r="FO8" i="2"/>
  <c r="FS8" i="2"/>
  <c r="FW8" i="2"/>
  <c r="GA8" i="2"/>
  <c r="GE8" i="2"/>
  <c r="GI8" i="2"/>
  <c r="DP8" i="2"/>
  <c r="DT8" i="2"/>
  <c r="DX8" i="2"/>
  <c r="EB8" i="2"/>
  <c r="EF8" i="2"/>
  <c r="EJ8" i="2"/>
  <c r="EN8" i="2"/>
  <c r="ER8" i="2"/>
  <c r="EV8" i="2"/>
  <c r="EZ8" i="2"/>
  <c r="FD8" i="2"/>
  <c r="FH8" i="2"/>
  <c r="FL8" i="2"/>
  <c r="FP8" i="2"/>
  <c r="FT8" i="2"/>
  <c r="FX8" i="2"/>
  <c r="GB8" i="2"/>
  <c r="GF8" i="2"/>
  <c r="GJ8" i="2"/>
  <c r="AD8" i="2"/>
  <c r="AH8" i="2"/>
  <c r="AL8" i="2"/>
  <c r="AP8" i="2"/>
  <c r="AT8" i="2"/>
  <c r="AX8" i="2"/>
  <c r="BB8" i="2"/>
  <c r="BF8" i="2"/>
  <c r="BJ8" i="2"/>
  <c r="BN8" i="2"/>
  <c r="BR8" i="2"/>
  <c r="BV8" i="2"/>
  <c r="BZ8" i="2"/>
  <c r="CD8" i="2"/>
  <c r="CH8" i="2"/>
  <c r="CL8" i="2"/>
  <c r="CP8" i="2"/>
  <c r="CT8" i="2"/>
  <c r="CX8" i="2"/>
  <c r="DB8" i="2"/>
  <c r="DF8" i="2"/>
  <c r="DJ8" i="2"/>
  <c r="AA8" i="2"/>
  <c r="AE8" i="2"/>
  <c r="AI8" i="2"/>
  <c r="AM8" i="2"/>
  <c r="AQ8" i="2"/>
  <c r="AU8" i="2"/>
  <c r="AY8" i="2"/>
  <c r="BC8" i="2"/>
  <c r="BG8" i="2"/>
  <c r="BK8" i="2"/>
  <c r="BO8" i="2"/>
  <c r="BS8" i="2"/>
  <c r="BW8" i="2"/>
  <c r="CA8" i="2"/>
  <c r="CE8" i="2"/>
  <c r="CI8" i="2"/>
  <c r="CM8" i="2"/>
  <c r="CQ8" i="2"/>
  <c r="CU8" i="2"/>
  <c r="CY8" i="2"/>
  <c r="DC8" i="2"/>
  <c r="DG8" i="2"/>
  <c r="DK8" i="2"/>
  <c r="AG8" i="2"/>
  <c r="AO8" i="2"/>
  <c r="AW8" i="2"/>
  <c r="BE8" i="2"/>
  <c r="BM8" i="2"/>
  <c r="BU8" i="2"/>
  <c r="CC8" i="2"/>
  <c r="CK8" i="2"/>
  <c r="CS8" i="2"/>
  <c r="DA8" i="2"/>
  <c r="DI8" i="2"/>
  <c r="AB8" i="2"/>
  <c r="AJ8" i="2"/>
  <c r="AR8" i="2"/>
  <c r="AZ8" i="2"/>
  <c r="BH8" i="2"/>
  <c r="BP8" i="2"/>
  <c r="BX8" i="2"/>
  <c r="CF8" i="2"/>
  <c r="CN8" i="2"/>
  <c r="CV8" i="2"/>
  <c r="DD8" i="2"/>
  <c r="DL8" i="2"/>
  <c r="AC8" i="2"/>
  <c r="AK8" i="2"/>
  <c r="AS8" i="2"/>
  <c r="BA8" i="2"/>
  <c r="BI8" i="2"/>
  <c r="BQ8" i="2"/>
  <c r="BY8" i="2"/>
  <c r="CG8" i="2"/>
  <c r="CO8" i="2"/>
  <c r="CW8" i="2"/>
  <c r="DE8" i="2"/>
  <c r="DM8" i="2"/>
  <c r="AE3" i="2"/>
  <c r="AF8" i="2"/>
  <c r="R9" i="1" s="1" a="1"/>
  <c r="R9" i="1" s="1"/>
  <c r="T9" i="1" s="1"/>
  <c r="AN8" i="2"/>
  <c r="AV8" i="2"/>
  <c r="BD8" i="2"/>
  <c r="BL8" i="2"/>
  <c r="BT8" i="2"/>
  <c r="CB8" i="2"/>
  <c r="CJ8" i="2"/>
  <c r="CR8" i="2"/>
  <c r="CZ8" i="2"/>
  <c r="DH8" i="2"/>
  <c r="LM15" i="2"/>
  <c r="IK15" i="2"/>
  <c r="IO15" i="2"/>
  <c r="IS15" i="2"/>
  <c r="IW15" i="2"/>
  <c r="JA15" i="2"/>
  <c r="JE15" i="2"/>
  <c r="JI15" i="2"/>
  <c r="JM15" i="2"/>
  <c r="JQ15" i="2"/>
  <c r="JU15" i="2"/>
  <c r="JY15" i="2"/>
  <c r="KC15" i="2"/>
  <c r="KG15" i="2"/>
  <c r="KK15" i="2"/>
  <c r="KO15" i="2"/>
  <c r="KS15" i="2"/>
  <c r="KW15" i="2"/>
  <c r="LA15" i="2"/>
  <c r="LE15" i="2"/>
  <c r="LI15" i="2"/>
  <c r="IM15" i="2"/>
  <c r="IR15" i="2"/>
  <c r="IX15" i="2"/>
  <c r="JC15" i="2"/>
  <c r="JH15" i="2"/>
  <c r="JN15" i="2"/>
  <c r="JS15" i="2"/>
  <c r="JX15" i="2"/>
  <c r="KD15" i="2"/>
  <c r="KI15" i="2"/>
  <c r="KN15" i="2"/>
  <c r="KT15" i="2"/>
  <c r="KY15" i="2"/>
  <c r="LD15" i="2"/>
  <c r="LJ15" i="2"/>
  <c r="II15" i="2"/>
  <c r="IN15" i="2"/>
  <c r="IT15" i="2"/>
  <c r="IY15" i="2"/>
  <c r="JD15" i="2"/>
  <c r="JJ15" i="2"/>
  <c r="JO15" i="2"/>
  <c r="JT15" i="2"/>
  <c r="JZ15" i="2"/>
  <c r="KE15" i="2"/>
  <c r="KJ15" i="2"/>
  <c r="KP15" i="2"/>
  <c r="KU15" i="2"/>
  <c r="KZ15" i="2"/>
  <c r="LF15" i="2"/>
  <c r="LK15" i="2"/>
  <c r="IP15" i="2"/>
  <c r="IZ15" i="2"/>
  <c r="JK15" i="2"/>
  <c r="JV15" i="2"/>
  <c r="KF15" i="2"/>
  <c r="KQ15" i="2"/>
  <c r="LB15" i="2"/>
  <c r="LL15" i="2"/>
  <c r="IQ15" i="2"/>
  <c r="JB15" i="2"/>
  <c r="JL15" i="2"/>
  <c r="JW15" i="2"/>
  <c r="KH15" i="2"/>
  <c r="KR15" i="2"/>
  <c r="LC15" i="2"/>
  <c r="IU15" i="2"/>
  <c r="JP15" i="2"/>
  <c r="KL15" i="2"/>
  <c r="LG15" i="2"/>
  <c r="IV15" i="2"/>
  <c r="JR15" i="2"/>
  <c r="KM15" i="2"/>
  <c r="LH15" i="2"/>
  <c r="IJ15" i="2"/>
  <c r="JF15" i="2"/>
  <c r="KA15" i="2"/>
  <c r="KV15" i="2"/>
  <c r="IL15" i="2"/>
  <c r="JG15" i="2"/>
  <c r="KB15" i="2"/>
  <c r="KX15" i="2"/>
  <c r="GN15" i="2"/>
  <c r="GR15" i="2"/>
  <c r="GV15" i="2"/>
  <c r="GZ15" i="2"/>
  <c r="HD15" i="2"/>
  <c r="HH15" i="2"/>
  <c r="HL15" i="2"/>
  <c r="HP15" i="2"/>
  <c r="HT15" i="2"/>
  <c r="HX15" i="2"/>
  <c r="IB15" i="2"/>
  <c r="IF15" i="2"/>
  <c r="GO15" i="2"/>
  <c r="GS15" i="2"/>
  <c r="GW15" i="2"/>
  <c r="HA15" i="2"/>
  <c r="HE15" i="2"/>
  <c r="HI15" i="2"/>
  <c r="HM15" i="2"/>
  <c r="HQ15" i="2"/>
  <c r="HU15" i="2"/>
  <c r="HY15" i="2"/>
  <c r="IC15" i="2"/>
  <c r="IG15" i="2"/>
  <c r="GP15" i="2"/>
  <c r="GT15" i="2"/>
  <c r="GX15" i="2"/>
  <c r="HB15" i="2"/>
  <c r="HF15" i="2"/>
  <c r="HJ15" i="2"/>
  <c r="HN15" i="2"/>
  <c r="HR15" i="2"/>
  <c r="HV15" i="2"/>
  <c r="HZ15" i="2"/>
  <c r="ID15" i="2"/>
  <c r="IH15" i="2"/>
  <c r="GM15" i="2"/>
  <c r="GQ15" i="2"/>
  <c r="GU15" i="2"/>
  <c r="GY15" i="2"/>
  <c r="HC15" i="2"/>
  <c r="HG15" i="2"/>
  <c r="HK15" i="2"/>
  <c r="HO15" i="2"/>
  <c r="HS15" i="2"/>
  <c r="HW15" i="2"/>
  <c r="IA15" i="2"/>
  <c r="IE15" i="2"/>
  <c r="DN15" i="2"/>
  <c r="DR15" i="2"/>
  <c r="DV15" i="2"/>
  <c r="DZ15" i="2"/>
  <c r="ED15" i="2"/>
  <c r="EH15" i="2"/>
  <c r="EL15" i="2"/>
  <c r="EP15" i="2"/>
  <c r="ET15" i="2"/>
  <c r="EX15" i="2"/>
  <c r="FB15" i="2"/>
  <c r="FF15" i="2"/>
  <c r="FJ15" i="2"/>
  <c r="FN15" i="2"/>
  <c r="FR15" i="2"/>
  <c r="FV15" i="2"/>
  <c r="FZ15" i="2"/>
  <c r="GD15" i="2"/>
  <c r="GH15" i="2"/>
  <c r="GL15" i="2"/>
  <c r="DO15" i="2"/>
  <c r="DS15" i="2"/>
  <c r="DW15" i="2"/>
  <c r="EA15" i="2"/>
  <c r="EE15" i="2"/>
  <c r="EI15" i="2"/>
  <c r="EM15" i="2"/>
  <c r="EQ15" i="2"/>
  <c r="EU15" i="2"/>
  <c r="EY15" i="2"/>
  <c r="FC15" i="2"/>
  <c r="FG15" i="2"/>
  <c r="FK15" i="2"/>
  <c r="FO15" i="2"/>
  <c r="FS15" i="2"/>
  <c r="FW15" i="2"/>
  <c r="GA15" i="2"/>
  <c r="GE15" i="2"/>
  <c r="GI15" i="2"/>
  <c r="DP15" i="2"/>
  <c r="DT15" i="2"/>
  <c r="DX15" i="2"/>
  <c r="EB15" i="2"/>
  <c r="EF15" i="2"/>
  <c r="EJ15" i="2"/>
  <c r="EN15" i="2"/>
  <c r="ER15" i="2"/>
  <c r="EV15" i="2"/>
  <c r="EZ15" i="2"/>
  <c r="FD15" i="2"/>
  <c r="FH15" i="2"/>
  <c r="FL15" i="2"/>
  <c r="FP15" i="2"/>
  <c r="FT15" i="2"/>
  <c r="FX15" i="2"/>
  <c r="GB15" i="2"/>
  <c r="GF15" i="2"/>
  <c r="GJ15" i="2"/>
  <c r="DQ15" i="2"/>
  <c r="DU15" i="2"/>
  <c r="DY15" i="2"/>
  <c r="EC15" i="2"/>
  <c r="EG15" i="2"/>
  <c r="EK15" i="2"/>
  <c r="EO15" i="2"/>
  <c r="ES15" i="2"/>
  <c r="EW15" i="2"/>
  <c r="FA15" i="2"/>
  <c r="FE15" i="2"/>
  <c r="FI15" i="2"/>
  <c r="FM15" i="2"/>
  <c r="FQ15" i="2"/>
  <c r="FU15" i="2"/>
  <c r="FY15" i="2"/>
  <c r="GC15" i="2"/>
  <c r="GG15" i="2"/>
  <c r="GK15" i="2"/>
  <c r="AC15" i="2"/>
  <c r="AG15" i="2"/>
  <c r="AK15" i="2"/>
  <c r="AO15" i="2"/>
  <c r="AS15" i="2"/>
  <c r="AW15" i="2"/>
  <c r="BA15" i="2"/>
  <c r="BE15" i="2"/>
  <c r="BI15" i="2"/>
  <c r="BM15" i="2"/>
  <c r="BQ15" i="2"/>
  <c r="BU15" i="2"/>
  <c r="BY15" i="2"/>
  <c r="CC15" i="2"/>
  <c r="CG15" i="2"/>
  <c r="CK15" i="2"/>
  <c r="CO15" i="2"/>
  <c r="CS15" i="2"/>
  <c r="CW15" i="2"/>
  <c r="DA15" i="2"/>
  <c r="DE15" i="2"/>
  <c r="DI15" i="2"/>
  <c r="DM15" i="2"/>
  <c r="AL3" i="2"/>
  <c r="AD15" i="2"/>
  <c r="AH15" i="2"/>
  <c r="AL15" i="2"/>
  <c r="AP15" i="2"/>
  <c r="AT15" i="2"/>
  <c r="AX15" i="2"/>
  <c r="BB15" i="2"/>
  <c r="BF15" i="2"/>
  <c r="BJ15" i="2"/>
  <c r="BN15" i="2"/>
  <c r="BR15" i="2"/>
  <c r="BV15" i="2"/>
  <c r="BZ15" i="2"/>
  <c r="CD15" i="2"/>
  <c r="CH15" i="2"/>
  <c r="CL15" i="2"/>
  <c r="CP15" i="2"/>
  <c r="CT15" i="2"/>
  <c r="CX15" i="2"/>
  <c r="DB15" i="2"/>
  <c r="DF15" i="2"/>
  <c r="DJ15" i="2"/>
  <c r="AB15" i="2"/>
  <c r="AJ15" i="2"/>
  <c r="AR15" i="2"/>
  <c r="AZ15" i="2"/>
  <c r="BH15" i="2"/>
  <c r="BP15" i="2"/>
  <c r="BX15" i="2"/>
  <c r="CF15" i="2"/>
  <c r="CN15" i="2"/>
  <c r="CV15" i="2"/>
  <c r="DD15" i="2"/>
  <c r="DL15" i="2"/>
  <c r="AE15" i="2"/>
  <c r="AM15" i="2"/>
  <c r="R16" i="1" s="1" a="1"/>
  <c r="R16" i="1" s="1"/>
  <c r="T16" i="1" s="1"/>
  <c r="AU15" i="2"/>
  <c r="BC15" i="2"/>
  <c r="BK15" i="2"/>
  <c r="BS15" i="2"/>
  <c r="CA15" i="2"/>
  <c r="CI15" i="2"/>
  <c r="CQ15" i="2"/>
  <c r="CY15" i="2"/>
  <c r="DG15" i="2"/>
  <c r="AF15" i="2"/>
  <c r="AN15" i="2"/>
  <c r="AV15" i="2"/>
  <c r="BD15" i="2"/>
  <c r="BL15" i="2"/>
  <c r="BT15" i="2"/>
  <c r="CB15" i="2"/>
  <c r="CJ15" i="2"/>
  <c r="CR15" i="2"/>
  <c r="CZ15" i="2"/>
  <c r="DH15" i="2"/>
  <c r="AA15" i="2"/>
  <c r="AI15" i="2"/>
  <c r="AQ15" i="2"/>
  <c r="AY15" i="2"/>
  <c r="BG15" i="2"/>
  <c r="BO15" i="2"/>
  <c r="BW15" i="2"/>
  <c r="CE15" i="2"/>
  <c r="CM15" i="2"/>
  <c r="CU15" i="2"/>
  <c r="DC15" i="2"/>
  <c r="DK15" i="2"/>
  <c r="IK6" i="2"/>
  <c r="IO6" i="2"/>
  <c r="IS6" i="2"/>
  <c r="IW6" i="2"/>
  <c r="JA6" i="2"/>
  <c r="JE6" i="2"/>
  <c r="JI6" i="2"/>
  <c r="JM6" i="2"/>
  <c r="JQ6" i="2"/>
  <c r="JU6" i="2"/>
  <c r="JY6" i="2"/>
  <c r="KC6" i="2"/>
  <c r="KG6" i="2"/>
  <c r="KK6" i="2"/>
  <c r="KO6" i="2"/>
  <c r="KS6" i="2"/>
  <c r="KW6" i="2"/>
  <c r="LA6" i="2"/>
  <c r="LE6" i="2"/>
  <c r="LI6" i="2"/>
  <c r="LM6" i="2"/>
  <c r="IJ6" i="2"/>
  <c r="IP6" i="2"/>
  <c r="IU6" i="2"/>
  <c r="IZ6" i="2"/>
  <c r="JF6" i="2"/>
  <c r="JK6" i="2"/>
  <c r="JP6" i="2"/>
  <c r="JV6" i="2"/>
  <c r="KA6" i="2"/>
  <c r="IL6" i="2"/>
  <c r="IQ6" i="2"/>
  <c r="IV6" i="2"/>
  <c r="JB6" i="2"/>
  <c r="JG6" i="2"/>
  <c r="JL6" i="2"/>
  <c r="JR6" i="2"/>
  <c r="JW6" i="2"/>
  <c r="KB6" i="2"/>
  <c r="KH6" i="2"/>
  <c r="KM6" i="2"/>
  <c r="KR6" i="2"/>
  <c r="KX6" i="2"/>
  <c r="LC6" i="2"/>
  <c r="LH6" i="2"/>
  <c r="IN6" i="2"/>
  <c r="IY6" i="2"/>
  <c r="JJ6" i="2"/>
  <c r="JT6" i="2"/>
  <c r="KE6" i="2"/>
  <c r="KL6" i="2"/>
  <c r="KT6" i="2"/>
  <c r="KZ6" i="2"/>
  <c r="LG6" i="2"/>
  <c r="IR6" i="2"/>
  <c r="JC6" i="2"/>
  <c r="JN6" i="2"/>
  <c r="JX6" i="2"/>
  <c r="KF6" i="2"/>
  <c r="KN6" i="2"/>
  <c r="KU6" i="2"/>
  <c r="LB6" i="2"/>
  <c r="LJ6" i="2"/>
  <c r="IX6" i="2"/>
  <c r="JS6" i="2"/>
  <c r="KJ6" i="2"/>
  <c r="KY6" i="2"/>
  <c r="LL6" i="2"/>
  <c r="II6" i="2"/>
  <c r="JD6" i="2"/>
  <c r="JZ6" i="2"/>
  <c r="KP6" i="2"/>
  <c r="LD6" i="2"/>
  <c r="JH6" i="2"/>
  <c r="KQ6" i="2"/>
  <c r="JO6" i="2"/>
  <c r="KV6" i="2"/>
  <c r="IM6" i="2"/>
  <c r="LF6" i="2"/>
  <c r="IT6" i="2"/>
  <c r="LK6" i="2"/>
  <c r="KD6" i="2"/>
  <c r="KI6" i="2"/>
  <c r="GN6" i="2"/>
  <c r="GR6" i="2"/>
  <c r="GV6" i="2"/>
  <c r="GZ6" i="2"/>
  <c r="HD6" i="2"/>
  <c r="HH6" i="2"/>
  <c r="HL6" i="2"/>
  <c r="HP6" i="2"/>
  <c r="HT6" i="2"/>
  <c r="HX6" i="2"/>
  <c r="IB6" i="2"/>
  <c r="IF6" i="2"/>
  <c r="GO6" i="2"/>
  <c r="GS6" i="2"/>
  <c r="GW6" i="2"/>
  <c r="HA6" i="2"/>
  <c r="HE6" i="2"/>
  <c r="HI6" i="2"/>
  <c r="HM6" i="2"/>
  <c r="HQ6" i="2"/>
  <c r="HU6" i="2"/>
  <c r="HY6" i="2"/>
  <c r="IC6" i="2"/>
  <c r="IG6" i="2"/>
  <c r="GP6" i="2"/>
  <c r="GT6" i="2"/>
  <c r="GX6" i="2"/>
  <c r="HB6" i="2"/>
  <c r="HF6" i="2"/>
  <c r="HJ6" i="2"/>
  <c r="HN6" i="2"/>
  <c r="HR6" i="2"/>
  <c r="HV6" i="2"/>
  <c r="HZ6" i="2"/>
  <c r="ID6" i="2"/>
  <c r="IH6" i="2"/>
  <c r="GM6" i="2"/>
  <c r="GQ6" i="2"/>
  <c r="GU6" i="2"/>
  <c r="GY6" i="2"/>
  <c r="HC6" i="2"/>
  <c r="HG6" i="2"/>
  <c r="HK6" i="2"/>
  <c r="HO6" i="2"/>
  <c r="HS6" i="2"/>
  <c r="HW6" i="2"/>
  <c r="IA6" i="2"/>
  <c r="IE6" i="2"/>
  <c r="DO6" i="2"/>
  <c r="DS6" i="2"/>
  <c r="DW6" i="2"/>
  <c r="EA6" i="2"/>
  <c r="EE6" i="2"/>
  <c r="EI6" i="2"/>
  <c r="EM6" i="2"/>
  <c r="EQ6" i="2"/>
  <c r="EU6" i="2"/>
  <c r="EY6" i="2"/>
  <c r="FC6" i="2"/>
  <c r="FG6" i="2"/>
  <c r="FK6" i="2"/>
  <c r="FO6" i="2"/>
  <c r="FS6" i="2"/>
  <c r="FW6" i="2"/>
  <c r="GA6" i="2"/>
  <c r="GE6" i="2"/>
  <c r="GI6" i="2"/>
  <c r="DP6" i="2"/>
  <c r="DT6" i="2"/>
  <c r="DX6" i="2"/>
  <c r="EB6" i="2"/>
  <c r="EF6" i="2"/>
  <c r="EJ6" i="2"/>
  <c r="EN6" i="2"/>
  <c r="ER6" i="2"/>
  <c r="EV6" i="2"/>
  <c r="EZ6" i="2"/>
  <c r="FD6" i="2"/>
  <c r="FH6" i="2"/>
  <c r="FL6" i="2"/>
  <c r="FP6" i="2"/>
  <c r="FT6" i="2"/>
  <c r="FX6" i="2"/>
  <c r="GB6" i="2"/>
  <c r="GF6" i="2"/>
  <c r="GJ6" i="2"/>
  <c r="DQ6" i="2"/>
  <c r="DU6" i="2"/>
  <c r="DY6" i="2"/>
  <c r="EC6" i="2"/>
  <c r="EG6" i="2"/>
  <c r="EK6" i="2"/>
  <c r="EO6" i="2"/>
  <c r="ES6" i="2"/>
  <c r="EW6" i="2"/>
  <c r="FA6" i="2"/>
  <c r="FE6" i="2"/>
  <c r="FI6" i="2"/>
  <c r="FM6" i="2"/>
  <c r="FQ6" i="2"/>
  <c r="FU6" i="2"/>
  <c r="FY6" i="2"/>
  <c r="GC6" i="2"/>
  <c r="GG6" i="2"/>
  <c r="GK6" i="2"/>
  <c r="DN6" i="2"/>
  <c r="DR6" i="2"/>
  <c r="DV6" i="2"/>
  <c r="DZ6" i="2"/>
  <c r="ED6" i="2"/>
  <c r="EH6" i="2"/>
  <c r="EL6" i="2"/>
  <c r="EP6" i="2"/>
  <c r="ET6" i="2"/>
  <c r="EX6" i="2"/>
  <c r="FB6" i="2"/>
  <c r="FF6" i="2"/>
  <c r="FJ6" i="2"/>
  <c r="FN6" i="2"/>
  <c r="FR6" i="2"/>
  <c r="FV6" i="2"/>
  <c r="FZ6" i="2"/>
  <c r="GD6" i="2"/>
  <c r="GH6" i="2"/>
  <c r="GL6" i="2"/>
  <c r="AC3" i="2"/>
  <c r="AB6" i="2"/>
  <c r="AF6" i="2"/>
  <c r="AJ6" i="2"/>
  <c r="AN6" i="2"/>
  <c r="AR6" i="2"/>
  <c r="AV6" i="2"/>
  <c r="AZ6" i="2"/>
  <c r="BD6" i="2"/>
  <c r="BH6" i="2"/>
  <c r="BL6" i="2"/>
  <c r="BP6" i="2"/>
  <c r="BT6" i="2"/>
  <c r="BX6" i="2"/>
  <c r="CB6" i="2"/>
  <c r="CF6" i="2"/>
  <c r="CJ6" i="2"/>
  <c r="CN6" i="2"/>
  <c r="CR6" i="2"/>
  <c r="CV6" i="2"/>
  <c r="CZ6" i="2"/>
  <c r="DD6" i="2"/>
  <c r="DH6" i="2"/>
  <c r="DL6" i="2"/>
  <c r="AC6" i="2"/>
  <c r="AG6" i="2"/>
  <c r="AK6" i="2"/>
  <c r="AO6" i="2"/>
  <c r="AS6" i="2"/>
  <c r="AW6" i="2"/>
  <c r="BA6" i="2"/>
  <c r="BE6" i="2"/>
  <c r="BI6" i="2"/>
  <c r="BM6" i="2"/>
  <c r="BQ6" i="2"/>
  <c r="BU6" i="2"/>
  <c r="BY6" i="2"/>
  <c r="CC6" i="2"/>
  <c r="CG6" i="2"/>
  <c r="CK6" i="2"/>
  <c r="CO6" i="2"/>
  <c r="CS6" i="2"/>
  <c r="CW6" i="2"/>
  <c r="DA6" i="2"/>
  <c r="DE6" i="2"/>
  <c r="DI6" i="2"/>
  <c r="DM6" i="2"/>
  <c r="AE6" i="2"/>
  <c r="AM6" i="2"/>
  <c r="AU6" i="2"/>
  <c r="BC6" i="2"/>
  <c r="BK6" i="2"/>
  <c r="BS6" i="2"/>
  <c r="CA6" i="2"/>
  <c r="CI6" i="2"/>
  <c r="CQ6" i="2"/>
  <c r="CY6" i="2"/>
  <c r="DG6" i="2"/>
  <c r="AH6" i="2"/>
  <c r="AP6" i="2"/>
  <c r="AX6" i="2"/>
  <c r="BF6" i="2"/>
  <c r="BN6" i="2"/>
  <c r="BV6" i="2"/>
  <c r="CD6" i="2"/>
  <c r="CL6" i="2"/>
  <c r="CT6" i="2"/>
  <c r="DB6" i="2"/>
  <c r="DJ6" i="2"/>
  <c r="AA6" i="2"/>
  <c r="AI6" i="2"/>
  <c r="AQ6" i="2"/>
  <c r="AY6" i="2"/>
  <c r="BG6" i="2"/>
  <c r="BO6" i="2"/>
  <c r="BW6" i="2"/>
  <c r="CE6" i="2"/>
  <c r="CM6" i="2"/>
  <c r="CU6" i="2"/>
  <c r="DC6" i="2"/>
  <c r="DK6" i="2"/>
  <c r="AD6" i="2"/>
  <c r="AL6" i="2"/>
  <c r="AT6" i="2"/>
  <c r="BB6" i="2"/>
  <c r="BJ6" i="2"/>
  <c r="BR6" i="2"/>
  <c r="BZ6" i="2"/>
  <c r="CH6" i="2"/>
  <c r="CP6" i="2"/>
  <c r="CX6" i="2"/>
  <c r="DF6" i="2"/>
  <c r="LM13" i="2"/>
  <c r="IJ13" i="2"/>
  <c r="IN13" i="2"/>
  <c r="IR13" i="2"/>
  <c r="IV13" i="2"/>
  <c r="IZ13" i="2"/>
  <c r="JD13" i="2"/>
  <c r="JH13" i="2"/>
  <c r="JL13" i="2"/>
  <c r="JP13" i="2"/>
  <c r="JT13" i="2"/>
  <c r="JX13" i="2"/>
  <c r="KB13" i="2"/>
  <c r="KF13" i="2"/>
  <c r="KJ13" i="2"/>
  <c r="KN13" i="2"/>
  <c r="KR13" i="2"/>
  <c r="KV13" i="2"/>
  <c r="KZ13" i="2"/>
  <c r="LD13" i="2"/>
  <c r="LH13" i="2"/>
  <c r="LL13" i="2"/>
  <c r="IK13" i="2"/>
  <c r="IO13" i="2"/>
  <c r="IS13" i="2"/>
  <c r="IW13" i="2"/>
  <c r="JA13" i="2"/>
  <c r="JE13" i="2"/>
  <c r="JI13" i="2"/>
  <c r="JM13" i="2"/>
  <c r="JQ13" i="2"/>
  <c r="JU13" i="2"/>
  <c r="JY13" i="2"/>
  <c r="KC13" i="2"/>
  <c r="KG13" i="2"/>
  <c r="KK13" i="2"/>
  <c r="KO13" i="2"/>
  <c r="KS13" i="2"/>
  <c r="KW13" i="2"/>
  <c r="LA13" i="2"/>
  <c r="LE13" i="2"/>
  <c r="LI13" i="2"/>
  <c r="IM13" i="2"/>
  <c r="IU13" i="2"/>
  <c r="JC13" i="2"/>
  <c r="JK13" i="2"/>
  <c r="JS13" i="2"/>
  <c r="KA13" i="2"/>
  <c r="KI13" i="2"/>
  <c r="KQ13" i="2"/>
  <c r="KY13" i="2"/>
  <c r="LG13" i="2"/>
  <c r="IP13" i="2"/>
  <c r="IX13" i="2"/>
  <c r="JF13" i="2"/>
  <c r="JN13" i="2"/>
  <c r="JV13" i="2"/>
  <c r="KD13" i="2"/>
  <c r="KL13" i="2"/>
  <c r="KT13" i="2"/>
  <c r="LB13" i="2"/>
  <c r="LJ13" i="2"/>
  <c r="IQ13" i="2"/>
  <c r="JG13" i="2"/>
  <c r="JW13" i="2"/>
  <c r="KM13" i="2"/>
  <c r="LC13" i="2"/>
  <c r="IT13" i="2"/>
  <c r="JJ13" i="2"/>
  <c r="JZ13" i="2"/>
  <c r="KP13" i="2"/>
  <c r="LF13" i="2"/>
  <c r="IY13" i="2"/>
  <c r="KE13" i="2"/>
  <c r="LK13" i="2"/>
  <c r="JB13" i="2"/>
  <c r="KH13" i="2"/>
  <c r="II13" i="2"/>
  <c r="JO13" i="2"/>
  <c r="KU13" i="2"/>
  <c r="KX13" i="2"/>
  <c r="IL13" i="2"/>
  <c r="JR13" i="2"/>
  <c r="GN13" i="2"/>
  <c r="GR13" i="2"/>
  <c r="GV13" i="2"/>
  <c r="GZ13" i="2"/>
  <c r="HD13" i="2"/>
  <c r="HH13" i="2"/>
  <c r="HL13" i="2"/>
  <c r="HP13" i="2"/>
  <c r="HT13" i="2"/>
  <c r="HX13" i="2"/>
  <c r="IB13" i="2"/>
  <c r="IF13" i="2"/>
  <c r="GO13" i="2"/>
  <c r="GS13" i="2"/>
  <c r="GW13" i="2"/>
  <c r="HA13" i="2"/>
  <c r="HE13" i="2"/>
  <c r="HI13" i="2"/>
  <c r="HM13" i="2"/>
  <c r="HQ13" i="2"/>
  <c r="HU13" i="2"/>
  <c r="HY13" i="2"/>
  <c r="IC13" i="2"/>
  <c r="IG13" i="2"/>
  <c r="GP13" i="2"/>
  <c r="GT13" i="2"/>
  <c r="GX13" i="2"/>
  <c r="HB13" i="2"/>
  <c r="HF13" i="2"/>
  <c r="HJ13" i="2"/>
  <c r="HN13" i="2"/>
  <c r="HR13" i="2"/>
  <c r="HV13" i="2"/>
  <c r="HZ13" i="2"/>
  <c r="ID13" i="2"/>
  <c r="IH13" i="2"/>
  <c r="GM13" i="2"/>
  <c r="GQ13" i="2"/>
  <c r="GU13" i="2"/>
  <c r="GY13" i="2"/>
  <c r="HC13" i="2"/>
  <c r="HG13" i="2"/>
  <c r="HK13" i="2"/>
  <c r="HO13" i="2"/>
  <c r="HS13" i="2"/>
  <c r="HW13" i="2"/>
  <c r="IA13" i="2"/>
  <c r="IE13" i="2"/>
  <c r="DP13" i="2"/>
  <c r="DT13" i="2"/>
  <c r="DX13" i="2"/>
  <c r="EB13" i="2"/>
  <c r="EF13" i="2"/>
  <c r="EJ13" i="2"/>
  <c r="EN13" i="2"/>
  <c r="ER13" i="2"/>
  <c r="EV13" i="2"/>
  <c r="EZ13" i="2"/>
  <c r="FD13" i="2"/>
  <c r="FH13" i="2"/>
  <c r="FL13" i="2"/>
  <c r="FP13" i="2"/>
  <c r="FT13" i="2"/>
  <c r="FX13" i="2"/>
  <c r="GB13" i="2"/>
  <c r="GF13" i="2"/>
  <c r="GJ13" i="2"/>
  <c r="DQ13" i="2"/>
  <c r="DU13" i="2"/>
  <c r="DY13" i="2"/>
  <c r="EC13" i="2"/>
  <c r="EG13" i="2"/>
  <c r="EK13" i="2"/>
  <c r="EO13" i="2"/>
  <c r="ES13" i="2"/>
  <c r="EW13" i="2"/>
  <c r="FA13" i="2"/>
  <c r="FE13" i="2"/>
  <c r="FI13" i="2"/>
  <c r="FM13" i="2"/>
  <c r="FQ13" i="2"/>
  <c r="FU13" i="2"/>
  <c r="FY13" i="2"/>
  <c r="GC13" i="2"/>
  <c r="GG13" i="2"/>
  <c r="GK13" i="2"/>
  <c r="DN13" i="2"/>
  <c r="DR13" i="2"/>
  <c r="DV13" i="2"/>
  <c r="DZ13" i="2"/>
  <c r="ED13" i="2"/>
  <c r="EH13" i="2"/>
  <c r="EL13" i="2"/>
  <c r="EP13" i="2"/>
  <c r="ET13" i="2"/>
  <c r="EX13" i="2"/>
  <c r="FB13" i="2"/>
  <c r="FF13" i="2"/>
  <c r="FJ13" i="2"/>
  <c r="FN13" i="2"/>
  <c r="FR13" i="2"/>
  <c r="FV13" i="2"/>
  <c r="FZ13" i="2"/>
  <c r="GD13" i="2"/>
  <c r="GH13" i="2"/>
  <c r="GL13" i="2"/>
  <c r="DO13" i="2"/>
  <c r="DS13" i="2"/>
  <c r="DW13" i="2"/>
  <c r="EA13" i="2"/>
  <c r="EE13" i="2"/>
  <c r="EI13" i="2"/>
  <c r="EM13" i="2"/>
  <c r="EQ13" i="2"/>
  <c r="EU13" i="2"/>
  <c r="EY13" i="2"/>
  <c r="FC13" i="2"/>
  <c r="FG13" i="2"/>
  <c r="FK13" i="2"/>
  <c r="FO13" i="2"/>
  <c r="FS13" i="2"/>
  <c r="FW13" i="2"/>
  <c r="GA13" i="2"/>
  <c r="GE13" i="2"/>
  <c r="GI13" i="2"/>
  <c r="AA13" i="2"/>
  <c r="AE13" i="2"/>
  <c r="AI13" i="2"/>
  <c r="AM13" i="2"/>
  <c r="AQ13" i="2"/>
  <c r="AU13" i="2"/>
  <c r="AY13" i="2"/>
  <c r="BC13" i="2"/>
  <c r="BG13" i="2"/>
  <c r="BK13" i="2"/>
  <c r="BO13" i="2"/>
  <c r="BS13" i="2"/>
  <c r="BW13" i="2"/>
  <c r="CA13" i="2"/>
  <c r="CE13" i="2"/>
  <c r="CI13" i="2"/>
  <c r="CM13" i="2"/>
  <c r="CQ13" i="2"/>
  <c r="CU13" i="2"/>
  <c r="CY13" i="2"/>
  <c r="DC13" i="2"/>
  <c r="DG13" i="2"/>
  <c r="DK13" i="2"/>
  <c r="AB13" i="2"/>
  <c r="AF13" i="2"/>
  <c r="AJ13" i="2"/>
  <c r="AN13" i="2"/>
  <c r="AR13" i="2"/>
  <c r="AV13" i="2"/>
  <c r="AZ13" i="2"/>
  <c r="BD13" i="2"/>
  <c r="BH13" i="2"/>
  <c r="BL13" i="2"/>
  <c r="BP13" i="2"/>
  <c r="BT13" i="2"/>
  <c r="BX13" i="2"/>
  <c r="CB13" i="2"/>
  <c r="CF13" i="2"/>
  <c r="CJ13" i="2"/>
  <c r="CN13" i="2"/>
  <c r="CR13" i="2"/>
  <c r="CV13" i="2"/>
  <c r="CZ13" i="2"/>
  <c r="DD13" i="2"/>
  <c r="DH13" i="2"/>
  <c r="DL13" i="2"/>
  <c r="AH13" i="2"/>
  <c r="AP13" i="2"/>
  <c r="AX13" i="2"/>
  <c r="BF13" i="2"/>
  <c r="BN13" i="2"/>
  <c r="BV13" i="2"/>
  <c r="CD13" i="2"/>
  <c r="CL13" i="2"/>
  <c r="CT13" i="2"/>
  <c r="DB13" i="2"/>
  <c r="DJ13" i="2"/>
  <c r="AC13" i="2"/>
  <c r="AK13" i="2"/>
  <c r="AS13" i="2"/>
  <c r="BA13" i="2"/>
  <c r="BI13" i="2"/>
  <c r="BQ13" i="2"/>
  <c r="BY13" i="2"/>
  <c r="CG13" i="2"/>
  <c r="CO13" i="2"/>
  <c r="CW13" i="2"/>
  <c r="DE13" i="2"/>
  <c r="DM13" i="2"/>
  <c r="AJ3" i="2"/>
  <c r="AD13" i="2"/>
  <c r="AL13" i="2"/>
  <c r="AT13" i="2"/>
  <c r="BB13" i="2"/>
  <c r="BJ13" i="2"/>
  <c r="BR13" i="2"/>
  <c r="BZ13" i="2"/>
  <c r="CH13" i="2"/>
  <c r="CP13" i="2"/>
  <c r="CX13" i="2"/>
  <c r="DF13" i="2"/>
  <c r="AG13" i="2"/>
  <c r="AO13" i="2"/>
  <c r="AW13" i="2"/>
  <c r="BE13" i="2"/>
  <c r="BM13" i="2"/>
  <c r="BU13" i="2"/>
  <c r="CC13" i="2"/>
  <c r="CK13" i="2"/>
  <c r="CS13" i="2"/>
  <c r="DA13" i="2"/>
  <c r="DI13" i="2"/>
  <c r="LM10" i="2"/>
  <c r="IJ10" i="2"/>
  <c r="IN10" i="2"/>
  <c r="IR10" i="2"/>
  <c r="IV10" i="2"/>
  <c r="IZ10" i="2"/>
  <c r="JD10" i="2"/>
  <c r="JH10" i="2"/>
  <c r="JL10" i="2"/>
  <c r="JP10" i="2"/>
  <c r="JT10" i="2"/>
  <c r="JX10" i="2"/>
  <c r="KB10" i="2"/>
  <c r="KF10" i="2"/>
  <c r="KJ10" i="2"/>
  <c r="KN10" i="2"/>
  <c r="KR10" i="2"/>
  <c r="KV10" i="2"/>
  <c r="KZ10" i="2"/>
  <c r="LD10" i="2"/>
  <c r="LH10" i="2"/>
  <c r="LL10" i="2"/>
  <c r="II10" i="2"/>
  <c r="IO10" i="2"/>
  <c r="IT10" i="2"/>
  <c r="IY10" i="2"/>
  <c r="JE10" i="2"/>
  <c r="JJ10" i="2"/>
  <c r="JO10" i="2"/>
  <c r="JU10" i="2"/>
  <c r="JZ10" i="2"/>
  <c r="KE10" i="2"/>
  <c r="KK10" i="2"/>
  <c r="KP10" i="2"/>
  <c r="KU10" i="2"/>
  <c r="LA10" i="2"/>
  <c r="LF10" i="2"/>
  <c r="LK10" i="2"/>
  <c r="IK10" i="2"/>
  <c r="IP10" i="2"/>
  <c r="IU10" i="2"/>
  <c r="JA10" i="2"/>
  <c r="JF10" i="2"/>
  <c r="JK10" i="2"/>
  <c r="JQ10" i="2"/>
  <c r="JV10" i="2"/>
  <c r="KA10" i="2"/>
  <c r="KG10" i="2"/>
  <c r="KL10" i="2"/>
  <c r="KQ10" i="2"/>
  <c r="KW10" i="2"/>
  <c r="LB10" i="2"/>
  <c r="LG10" i="2"/>
  <c r="IS10" i="2"/>
  <c r="JC10" i="2"/>
  <c r="JN10" i="2"/>
  <c r="JY10" i="2"/>
  <c r="KI10" i="2"/>
  <c r="KT10" i="2"/>
  <c r="LE10" i="2"/>
  <c r="IL10" i="2"/>
  <c r="IW10" i="2"/>
  <c r="JG10" i="2"/>
  <c r="JR10" i="2"/>
  <c r="KC10" i="2"/>
  <c r="KM10" i="2"/>
  <c r="KX10" i="2"/>
  <c r="LI10" i="2"/>
  <c r="IM10" i="2"/>
  <c r="JI10" i="2"/>
  <c r="KD10" i="2"/>
  <c r="KY10" i="2"/>
  <c r="IQ10" i="2"/>
  <c r="JM10" i="2"/>
  <c r="KH10" i="2"/>
  <c r="LC10" i="2"/>
  <c r="IX10" i="2"/>
  <c r="KO10" i="2"/>
  <c r="JB10" i="2"/>
  <c r="KS10" i="2"/>
  <c r="JS10" i="2"/>
  <c r="LJ10" i="2"/>
  <c r="JW10" i="2"/>
  <c r="GN10" i="2"/>
  <c r="GR10" i="2"/>
  <c r="GV10" i="2"/>
  <c r="GZ10" i="2"/>
  <c r="HD10" i="2"/>
  <c r="HH10" i="2"/>
  <c r="HL10" i="2"/>
  <c r="HP10" i="2"/>
  <c r="HT10" i="2"/>
  <c r="HX10" i="2"/>
  <c r="IB10" i="2"/>
  <c r="IF10" i="2"/>
  <c r="GO10" i="2"/>
  <c r="GS10" i="2"/>
  <c r="GW10" i="2"/>
  <c r="HA10" i="2"/>
  <c r="HE10" i="2"/>
  <c r="HI10" i="2"/>
  <c r="HM10" i="2"/>
  <c r="HQ10" i="2"/>
  <c r="HU10" i="2"/>
  <c r="HY10" i="2"/>
  <c r="IC10" i="2"/>
  <c r="IG10" i="2"/>
  <c r="GP10" i="2"/>
  <c r="GT10" i="2"/>
  <c r="GX10" i="2"/>
  <c r="HB10" i="2"/>
  <c r="HF10" i="2"/>
  <c r="HJ10" i="2"/>
  <c r="HN10" i="2"/>
  <c r="HR10" i="2"/>
  <c r="HV10" i="2"/>
  <c r="HZ10" i="2"/>
  <c r="ID10" i="2"/>
  <c r="IH10" i="2"/>
  <c r="GM10" i="2"/>
  <c r="GQ10" i="2"/>
  <c r="GU10" i="2"/>
  <c r="GY10" i="2"/>
  <c r="HC10" i="2"/>
  <c r="HG10" i="2"/>
  <c r="HK10" i="2"/>
  <c r="HO10" i="2"/>
  <c r="HS10" i="2"/>
  <c r="HW10" i="2"/>
  <c r="IA10" i="2"/>
  <c r="IE10" i="2"/>
  <c r="DO10" i="2"/>
  <c r="DS10" i="2"/>
  <c r="DW10" i="2"/>
  <c r="EA10" i="2"/>
  <c r="EE10" i="2"/>
  <c r="EI10" i="2"/>
  <c r="EM10" i="2"/>
  <c r="EQ10" i="2"/>
  <c r="EU10" i="2"/>
  <c r="EY10" i="2"/>
  <c r="FC10" i="2"/>
  <c r="FG10" i="2"/>
  <c r="FK10" i="2"/>
  <c r="FO10" i="2"/>
  <c r="FS10" i="2"/>
  <c r="FW10" i="2"/>
  <c r="GA10" i="2"/>
  <c r="GE10" i="2"/>
  <c r="GI10" i="2"/>
  <c r="DP10" i="2"/>
  <c r="DT10" i="2"/>
  <c r="DX10" i="2"/>
  <c r="EB10" i="2"/>
  <c r="EF10" i="2"/>
  <c r="EJ10" i="2"/>
  <c r="EN10" i="2"/>
  <c r="ER10" i="2"/>
  <c r="EV10" i="2"/>
  <c r="EZ10" i="2"/>
  <c r="FD10" i="2"/>
  <c r="FH10" i="2"/>
  <c r="FL10" i="2"/>
  <c r="FP10" i="2"/>
  <c r="FT10" i="2"/>
  <c r="FX10" i="2"/>
  <c r="GB10" i="2"/>
  <c r="GF10" i="2"/>
  <c r="GJ10" i="2"/>
  <c r="DQ10" i="2"/>
  <c r="DU10" i="2"/>
  <c r="DY10" i="2"/>
  <c r="EC10" i="2"/>
  <c r="EG10" i="2"/>
  <c r="EK10" i="2"/>
  <c r="EO10" i="2"/>
  <c r="ES10" i="2"/>
  <c r="EW10" i="2"/>
  <c r="FA10" i="2"/>
  <c r="FE10" i="2"/>
  <c r="FI10" i="2"/>
  <c r="FM10" i="2"/>
  <c r="FQ10" i="2"/>
  <c r="FU10" i="2"/>
  <c r="FY10" i="2"/>
  <c r="GC10" i="2"/>
  <c r="GG10" i="2"/>
  <c r="GK10" i="2"/>
  <c r="DN10" i="2"/>
  <c r="DR10" i="2"/>
  <c r="DV10" i="2"/>
  <c r="DZ10" i="2"/>
  <c r="ED10" i="2"/>
  <c r="EH10" i="2"/>
  <c r="EL10" i="2"/>
  <c r="EP10" i="2"/>
  <c r="ET10" i="2"/>
  <c r="EX10" i="2"/>
  <c r="FB10" i="2"/>
  <c r="FF10" i="2"/>
  <c r="FJ10" i="2"/>
  <c r="FN10" i="2"/>
  <c r="FR10" i="2"/>
  <c r="FV10" i="2"/>
  <c r="FZ10" i="2"/>
  <c r="GD10" i="2"/>
  <c r="GH10" i="2"/>
  <c r="GL10" i="2"/>
  <c r="AG3" i="2"/>
  <c r="AB10" i="2"/>
  <c r="AF10" i="2"/>
  <c r="AJ10" i="2"/>
  <c r="AN10" i="2"/>
  <c r="AR10" i="2"/>
  <c r="AV10" i="2"/>
  <c r="AZ10" i="2"/>
  <c r="BD10" i="2"/>
  <c r="BH10" i="2"/>
  <c r="BL10" i="2"/>
  <c r="BP10" i="2"/>
  <c r="BT10" i="2"/>
  <c r="BX10" i="2"/>
  <c r="CB10" i="2"/>
  <c r="CF10" i="2"/>
  <c r="CJ10" i="2"/>
  <c r="CN10" i="2"/>
  <c r="CR10" i="2"/>
  <c r="CV10" i="2"/>
  <c r="CZ10" i="2"/>
  <c r="DD10" i="2"/>
  <c r="DH10" i="2"/>
  <c r="DL10" i="2"/>
  <c r="AC10" i="2"/>
  <c r="AG10" i="2"/>
  <c r="AK10" i="2"/>
  <c r="AO10" i="2"/>
  <c r="AS10" i="2"/>
  <c r="AW10" i="2"/>
  <c r="BA10" i="2"/>
  <c r="BE10" i="2"/>
  <c r="BI10" i="2"/>
  <c r="BM10" i="2"/>
  <c r="BQ10" i="2"/>
  <c r="BU10" i="2"/>
  <c r="BY10" i="2"/>
  <c r="CC10" i="2"/>
  <c r="CG10" i="2"/>
  <c r="CK10" i="2"/>
  <c r="CO10" i="2"/>
  <c r="CS10" i="2"/>
  <c r="CW10" i="2"/>
  <c r="DA10" i="2"/>
  <c r="DE10" i="2"/>
  <c r="DI10" i="2"/>
  <c r="DM10" i="2"/>
  <c r="AA10" i="2"/>
  <c r="AI10" i="2"/>
  <c r="AQ10" i="2"/>
  <c r="AY10" i="2"/>
  <c r="BG10" i="2"/>
  <c r="BO10" i="2"/>
  <c r="BW10" i="2"/>
  <c r="CE10" i="2"/>
  <c r="CM10" i="2"/>
  <c r="CU10" i="2"/>
  <c r="DC10" i="2"/>
  <c r="DK10" i="2"/>
  <c r="AD10" i="2"/>
  <c r="AL10" i="2"/>
  <c r="AT10" i="2"/>
  <c r="BB10" i="2"/>
  <c r="BJ10" i="2"/>
  <c r="BR10" i="2"/>
  <c r="BZ10" i="2"/>
  <c r="CH10" i="2"/>
  <c r="CP10" i="2"/>
  <c r="CX10" i="2"/>
  <c r="DF10" i="2"/>
  <c r="AE10" i="2"/>
  <c r="AM10" i="2"/>
  <c r="AU10" i="2"/>
  <c r="BC10" i="2"/>
  <c r="BK10" i="2"/>
  <c r="R6" i="1" s="1" a="1"/>
  <c r="R6" i="1" s="1"/>
  <c r="BS10" i="2"/>
  <c r="CA10" i="2"/>
  <c r="CI10" i="2"/>
  <c r="CQ10" i="2"/>
  <c r="CY10" i="2"/>
  <c r="DG10" i="2"/>
  <c r="AH10" i="2"/>
  <c r="AP10" i="2"/>
  <c r="AX10" i="2"/>
  <c r="BF10" i="2"/>
  <c r="BN10" i="2"/>
  <c r="BV10" i="2"/>
  <c r="CD10" i="2"/>
  <c r="CL10" i="2"/>
  <c r="CT10" i="2"/>
  <c r="DB10" i="2"/>
  <c r="DJ10" i="2"/>
  <c r="DJ302" i="2"/>
  <c r="DF302" i="2"/>
  <c r="DB302" i="2"/>
  <c r="CX302" i="2"/>
  <c r="CT302" i="2"/>
  <c r="CP302" i="2"/>
  <c r="CL302" i="2"/>
  <c r="CH302" i="2"/>
  <c r="CD302" i="2"/>
  <c r="BZ302" i="2"/>
  <c r="BV302" i="2"/>
  <c r="BR302" i="2"/>
  <c r="BN302" i="2"/>
  <c r="BJ302" i="2"/>
  <c r="BF302" i="2"/>
  <c r="BB302" i="2"/>
  <c r="AX302" i="2"/>
  <c r="AT302" i="2"/>
  <c r="AP302" i="2"/>
  <c r="AL302" i="2"/>
  <c r="AH302" i="2"/>
  <c r="AD302" i="2"/>
  <c r="DM301" i="2"/>
  <c r="DI301" i="2"/>
  <c r="DE301" i="2"/>
  <c r="DA301" i="2"/>
  <c r="CW301" i="2"/>
  <c r="CS301" i="2"/>
  <c r="CO301" i="2"/>
  <c r="CK301" i="2"/>
  <c r="CG301" i="2"/>
  <c r="CC301" i="2"/>
  <c r="BY301" i="2"/>
  <c r="BU301" i="2"/>
  <c r="BQ301" i="2"/>
  <c r="BM301" i="2"/>
  <c r="BI301" i="2"/>
  <c r="BE301" i="2"/>
  <c r="BA301" i="2"/>
  <c r="AW301" i="2"/>
  <c r="AS301" i="2"/>
  <c r="AO301" i="2"/>
  <c r="AK301" i="2"/>
  <c r="AG301" i="2"/>
  <c r="AC301" i="2"/>
  <c r="DL300" i="2"/>
  <c r="DH300" i="2"/>
  <c r="DD300" i="2"/>
  <c r="CZ300" i="2"/>
  <c r="CV300" i="2"/>
  <c r="CR300" i="2"/>
  <c r="CN300" i="2"/>
  <c r="CJ300" i="2"/>
  <c r="CF300" i="2"/>
  <c r="CB300" i="2"/>
  <c r="BX300" i="2"/>
  <c r="BT300" i="2"/>
  <c r="BP300" i="2"/>
  <c r="BL300" i="2"/>
  <c r="BH300" i="2"/>
  <c r="BD300" i="2"/>
  <c r="AZ300" i="2"/>
  <c r="AV300" i="2"/>
  <c r="AR300" i="2"/>
  <c r="AN300" i="2"/>
  <c r="AJ300" i="2"/>
  <c r="AF300" i="2"/>
  <c r="AB300" i="2"/>
  <c r="DK299" i="2"/>
  <c r="DG299" i="2"/>
  <c r="DC299" i="2"/>
  <c r="CY299" i="2"/>
  <c r="CU299" i="2"/>
  <c r="CQ299" i="2"/>
  <c r="CM299" i="2"/>
  <c r="CI299" i="2"/>
  <c r="CE299" i="2"/>
  <c r="CA299" i="2"/>
  <c r="BW299" i="2"/>
  <c r="BS299" i="2"/>
  <c r="BO299" i="2"/>
  <c r="BK299" i="2"/>
  <c r="BG299" i="2"/>
  <c r="BC299" i="2"/>
  <c r="AY299" i="2"/>
  <c r="AU299" i="2"/>
  <c r="AQ299" i="2"/>
  <c r="AM299" i="2"/>
  <c r="AI299" i="2"/>
  <c r="AE299" i="2"/>
  <c r="AA299" i="2"/>
  <c r="DJ298" i="2"/>
  <c r="DF298" i="2"/>
  <c r="DB298" i="2"/>
  <c r="CX298" i="2"/>
  <c r="CT298" i="2"/>
  <c r="CP298" i="2"/>
  <c r="CL298" i="2"/>
  <c r="CH298" i="2"/>
  <c r="CD298" i="2"/>
  <c r="BZ298" i="2"/>
  <c r="BV298" i="2"/>
  <c r="BR298" i="2"/>
  <c r="BN298" i="2"/>
  <c r="BJ298" i="2"/>
  <c r="BF298" i="2"/>
  <c r="BB298" i="2"/>
  <c r="AX298" i="2"/>
  <c r="AT298" i="2"/>
  <c r="AP298" i="2"/>
  <c r="AL298" i="2"/>
  <c r="AH298" i="2"/>
  <c r="AD298" i="2"/>
  <c r="DM297" i="2"/>
  <c r="DI297" i="2"/>
  <c r="DE297" i="2"/>
  <c r="DA297" i="2"/>
  <c r="CW297" i="2"/>
  <c r="CS297" i="2"/>
  <c r="CO297" i="2"/>
  <c r="CK297" i="2"/>
  <c r="CG297" i="2"/>
  <c r="CC297" i="2"/>
  <c r="BY297" i="2"/>
  <c r="BU297" i="2"/>
  <c r="BQ297" i="2"/>
  <c r="BM297" i="2"/>
  <c r="BI297" i="2"/>
  <c r="BE297" i="2"/>
  <c r="BA297" i="2"/>
  <c r="AW297" i="2"/>
  <c r="AS297" i="2"/>
  <c r="AO297" i="2"/>
  <c r="AK297" i="2"/>
  <c r="AG297" i="2"/>
  <c r="AC297" i="2"/>
  <c r="DL296" i="2"/>
  <c r="DH296" i="2"/>
  <c r="DD296" i="2"/>
  <c r="CZ296" i="2"/>
  <c r="CV296" i="2"/>
  <c r="CR296" i="2"/>
  <c r="CN296" i="2"/>
  <c r="CJ296" i="2"/>
  <c r="CF296" i="2"/>
  <c r="CB296" i="2"/>
  <c r="BX296" i="2"/>
  <c r="BT296" i="2"/>
  <c r="BP296" i="2"/>
  <c r="BL296" i="2"/>
  <c r="BH296" i="2"/>
  <c r="BD296" i="2"/>
  <c r="AZ296" i="2"/>
  <c r="AV296" i="2"/>
  <c r="AR296" i="2"/>
  <c r="AN296" i="2"/>
  <c r="AJ296" i="2"/>
  <c r="AF296" i="2"/>
  <c r="AB296" i="2"/>
  <c r="DK295" i="2"/>
  <c r="DG295" i="2"/>
  <c r="DC295" i="2"/>
  <c r="CY295" i="2"/>
  <c r="CU295" i="2"/>
  <c r="CQ295" i="2"/>
  <c r="CM295" i="2"/>
  <c r="CI295" i="2"/>
  <c r="CE295" i="2"/>
  <c r="CA295" i="2"/>
  <c r="BW295" i="2"/>
  <c r="BS295" i="2"/>
  <c r="BO295" i="2"/>
  <c r="BK295" i="2"/>
  <c r="BG295" i="2"/>
  <c r="BC295" i="2"/>
  <c r="AY295" i="2"/>
  <c r="AU295" i="2"/>
  <c r="AQ295" i="2"/>
  <c r="AM295" i="2"/>
  <c r="AI295" i="2"/>
  <c r="AE295" i="2"/>
  <c r="AA295" i="2"/>
  <c r="DJ294" i="2"/>
  <c r="DF294" i="2"/>
  <c r="DB294" i="2"/>
  <c r="CX294" i="2"/>
  <c r="CT294" i="2"/>
  <c r="CP294" i="2"/>
  <c r="CL294" i="2"/>
  <c r="CH294" i="2"/>
  <c r="CD294" i="2"/>
  <c r="BZ294" i="2"/>
  <c r="BV294" i="2"/>
  <c r="BR294" i="2"/>
  <c r="BN294" i="2"/>
  <c r="BJ294" i="2"/>
  <c r="BF294" i="2"/>
  <c r="BB294" i="2"/>
  <c r="AX294" i="2"/>
  <c r="AT294" i="2"/>
  <c r="AP294" i="2"/>
  <c r="AL294" i="2"/>
  <c r="AH294" i="2"/>
  <c r="AD294" i="2"/>
  <c r="DM293" i="2"/>
  <c r="DI293" i="2"/>
  <c r="DE293" i="2"/>
  <c r="DA293" i="2"/>
  <c r="CW293" i="2"/>
  <c r="CS293" i="2"/>
  <c r="CO293" i="2"/>
  <c r="CK293" i="2"/>
  <c r="CG293" i="2"/>
  <c r="CC293" i="2"/>
  <c r="BY293" i="2"/>
  <c r="BU293" i="2"/>
  <c r="BQ293" i="2"/>
  <c r="BM293" i="2"/>
  <c r="BI293" i="2"/>
  <c r="BE293" i="2"/>
  <c r="BA293" i="2"/>
  <c r="AW293" i="2"/>
  <c r="AS293" i="2"/>
  <c r="AO293" i="2"/>
  <c r="AK293" i="2"/>
  <c r="AG293" i="2"/>
  <c r="AC293" i="2"/>
  <c r="DL292" i="2"/>
  <c r="DH292" i="2"/>
  <c r="DD292" i="2"/>
  <c r="CZ292" i="2"/>
  <c r="CV292" i="2"/>
  <c r="CR292" i="2"/>
  <c r="CN292" i="2"/>
  <c r="CJ292" i="2"/>
  <c r="CF292" i="2"/>
  <c r="CB292" i="2"/>
  <c r="BX292" i="2"/>
  <c r="BT292" i="2"/>
  <c r="BP292" i="2"/>
  <c r="BL292" i="2"/>
  <c r="BH292" i="2"/>
  <c r="BD292" i="2"/>
  <c r="AZ292" i="2"/>
  <c r="AV292" i="2"/>
  <c r="AR292" i="2"/>
  <c r="AN292" i="2"/>
  <c r="AJ292" i="2"/>
  <c r="AF292" i="2"/>
  <c r="AB292" i="2"/>
  <c r="DK291" i="2"/>
  <c r="DG291" i="2"/>
  <c r="DC291" i="2"/>
  <c r="CY291" i="2"/>
  <c r="CU291" i="2"/>
  <c r="CQ291" i="2"/>
  <c r="CM291" i="2"/>
  <c r="CI291" i="2"/>
  <c r="CE291" i="2"/>
  <c r="CA291" i="2"/>
  <c r="BW291" i="2"/>
  <c r="BS291" i="2"/>
  <c r="BO291" i="2"/>
  <c r="BK291" i="2"/>
  <c r="BG291" i="2"/>
  <c r="BC291" i="2"/>
  <c r="AY291" i="2"/>
  <c r="AU291" i="2"/>
  <c r="AQ291" i="2"/>
  <c r="AM291" i="2"/>
  <c r="AI291" i="2"/>
  <c r="AE291" i="2"/>
  <c r="AA291" i="2"/>
  <c r="DJ290" i="2"/>
  <c r="DF290" i="2"/>
  <c r="DB290" i="2"/>
  <c r="CX290" i="2"/>
  <c r="CT290" i="2"/>
  <c r="CP290" i="2"/>
  <c r="CL290" i="2"/>
  <c r="CH290" i="2"/>
  <c r="CD290" i="2"/>
  <c r="BZ290" i="2"/>
  <c r="BV290" i="2"/>
  <c r="BR290" i="2"/>
  <c r="BN290" i="2"/>
  <c r="BJ290" i="2"/>
  <c r="BF290" i="2"/>
  <c r="BB290" i="2"/>
  <c r="AX290" i="2"/>
  <c r="AT290" i="2"/>
  <c r="AP290" i="2"/>
  <c r="AL290" i="2"/>
  <c r="AH290" i="2"/>
  <c r="AD290" i="2"/>
  <c r="DM289" i="2"/>
  <c r="DI289" i="2"/>
  <c r="DE289" i="2"/>
  <c r="DA289" i="2"/>
  <c r="CW289" i="2"/>
  <c r="CS289" i="2"/>
  <c r="CO289" i="2"/>
  <c r="CK289" i="2"/>
  <c r="CG289" i="2"/>
  <c r="CC289" i="2"/>
  <c r="BY289" i="2"/>
  <c r="BU289" i="2"/>
  <c r="BQ289" i="2"/>
  <c r="BM289" i="2"/>
  <c r="BI289" i="2"/>
  <c r="BE289" i="2"/>
  <c r="BA289" i="2"/>
  <c r="AW289" i="2"/>
  <c r="AS289" i="2"/>
  <c r="AO289" i="2"/>
  <c r="AK289" i="2"/>
  <c r="AG289" i="2"/>
  <c r="AC289" i="2"/>
  <c r="DL288" i="2"/>
  <c r="DH288" i="2"/>
  <c r="DD288" i="2"/>
  <c r="CZ288" i="2"/>
  <c r="CV288" i="2"/>
  <c r="CR288" i="2"/>
  <c r="CN288" i="2"/>
  <c r="CJ288" i="2"/>
  <c r="CF288" i="2"/>
  <c r="CB288" i="2"/>
  <c r="BX288" i="2"/>
  <c r="BT288" i="2"/>
  <c r="BP288" i="2"/>
  <c r="BL288" i="2"/>
  <c r="BH288" i="2"/>
  <c r="BD288" i="2"/>
  <c r="AZ288" i="2"/>
  <c r="AV288" i="2"/>
  <c r="AR288" i="2"/>
  <c r="AN288" i="2"/>
  <c r="AJ288" i="2"/>
  <c r="AF288" i="2"/>
  <c r="AB288" i="2"/>
  <c r="DK287" i="2"/>
  <c r="DG287" i="2"/>
  <c r="DC287" i="2"/>
  <c r="CY287" i="2"/>
  <c r="CU287" i="2"/>
  <c r="CQ287" i="2"/>
  <c r="CM287" i="2"/>
  <c r="CI287" i="2"/>
  <c r="CE287" i="2"/>
  <c r="CA287" i="2"/>
  <c r="BW287" i="2"/>
  <c r="BS287" i="2"/>
  <c r="BO287" i="2"/>
  <c r="BK287" i="2"/>
  <c r="BG287" i="2"/>
  <c r="BC287" i="2"/>
  <c r="AY287" i="2"/>
  <c r="AU287" i="2"/>
  <c r="AQ287" i="2"/>
  <c r="AM287" i="2"/>
  <c r="AI287" i="2"/>
  <c r="AE287" i="2"/>
  <c r="AA287" i="2"/>
  <c r="DJ286" i="2"/>
  <c r="DF286" i="2"/>
  <c r="DB286" i="2"/>
  <c r="CX286" i="2"/>
  <c r="CT286" i="2"/>
  <c r="CP286" i="2"/>
  <c r="CL286" i="2"/>
  <c r="CH286" i="2"/>
  <c r="CD286" i="2"/>
  <c r="BZ286" i="2"/>
  <c r="BV286" i="2"/>
  <c r="BR286" i="2"/>
  <c r="BN286" i="2"/>
  <c r="BJ286" i="2"/>
  <c r="BF286" i="2"/>
  <c r="BB286" i="2"/>
  <c r="AX286" i="2"/>
  <c r="AT286" i="2"/>
  <c r="AP286" i="2"/>
  <c r="AL286" i="2"/>
  <c r="AH286" i="2"/>
  <c r="AD286" i="2"/>
  <c r="DM285" i="2"/>
  <c r="DI285" i="2"/>
  <c r="DE285" i="2"/>
  <c r="DA285" i="2"/>
  <c r="CW285" i="2"/>
  <c r="CS285" i="2"/>
  <c r="CO285" i="2"/>
  <c r="CK285" i="2"/>
  <c r="CG285" i="2"/>
  <c r="CC285" i="2"/>
  <c r="BY285" i="2"/>
  <c r="BU285" i="2"/>
  <c r="BQ285" i="2"/>
  <c r="BM285" i="2"/>
  <c r="BI285" i="2"/>
  <c r="BE285" i="2"/>
  <c r="BA285" i="2"/>
  <c r="AW285" i="2"/>
  <c r="AS285" i="2"/>
  <c r="AO285" i="2"/>
  <c r="AK285" i="2"/>
  <c r="AG285" i="2"/>
  <c r="AC285" i="2"/>
  <c r="DL284" i="2"/>
  <c r="DH284" i="2"/>
  <c r="DD284" i="2"/>
  <c r="CZ284" i="2"/>
  <c r="CV284" i="2"/>
  <c r="CR284" i="2"/>
  <c r="CN284" i="2"/>
  <c r="CJ284" i="2"/>
  <c r="CF284" i="2"/>
  <c r="CB284" i="2"/>
  <c r="BX284" i="2"/>
  <c r="BT284" i="2"/>
  <c r="BP284" i="2"/>
  <c r="BL284" i="2"/>
  <c r="BH284" i="2"/>
  <c r="BD284" i="2"/>
  <c r="AZ284" i="2"/>
  <c r="AV284" i="2"/>
  <c r="AR284" i="2"/>
  <c r="AN284" i="2"/>
  <c r="AJ284" i="2"/>
  <c r="AF284" i="2"/>
  <c r="AB284" i="2"/>
  <c r="DK283" i="2"/>
  <c r="DG283" i="2"/>
  <c r="DC283" i="2"/>
  <c r="CY283" i="2"/>
  <c r="CU283" i="2"/>
  <c r="CQ283" i="2"/>
  <c r="CM283" i="2"/>
  <c r="CI283" i="2"/>
  <c r="CE283" i="2"/>
  <c r="CA283" i="2"/>
  <c r="BW283" i="2"/>
  <c r="BS283" i="2"/>
  <c r="BO283" i="2"/>
  <c r="BK283" i="2"/>
  <c r="BG283" i="2"/>
  <c r="BC283" i="2"/>
  <c r="AY283" i="2"/>
  <c r="AU283" i="2"/>
  <c r="AQ283" i="2"/>
  <c r="AM283" i="2"/>
  <c r="AI283" i="2"/>
  <c r="AE283" i="2"/>
  <c r="AA283" i="2"/>
  <c r="DJ282" i="2"/>
  <c r="DF282" i="2"/>
  <c r="DB282" i="2"/>
  <c r="CX282" i="2"/>
  <c r="CT282" i="2"/>
  <c r="CP282" i="2"/>
  <c r="CL282" i="2"/>
  <c r="CH282" i="2"/>
  <c r="CD282" i="2"/>
  <c r="BZ282" i="2"/>
  <c r="BV282" i="2"/>
  <c r="BR282" i="2"/>
  <c r="BN282" i="2"/>
  <c r="BJ282" i="2"/>
  <c r="BF282" i="2"/>
  <c r="BB282" i="2"/>
  <c r="AX282" i="2"/>
  <c r="AT282" i="2"/>
  <c r="AP282" i="2"/>
  <c r="AL282" i="2"/>
  <c r="AH282" i="2"/>
  <c r="AD282" i="2"/>
  <c r="DM281" i="2"/>
  <c r="DI281" i="2"/>
  <c r="DE281" i="2"/>
  <c r="DA281" i="2"/>
  <c r="CW281" i="2"/>
  <c r="CS281" i="2"/>
  <c r="CO281" i="2"/>
  <c r="CK281" i="2"/>
  <c r="CG281" i="2"/>
  <c r="CC281" i="2"/>
  <c r="BY281" i="2"/>
  <c r="BU281" i="2"/>
  <c r="BQ281" i="2"/>
  <c r="BM281" i="2"/>
  <c r="BI281" i="2"/>
  <c r="BE281" i="2"/>
  <c r="BA281" i="2"/>
  <c r="AW281" i="2"/>
  <c r="AS281" i="2"/>
  <c r="AO281" i="2"/>
  <c r="AK281" i="2"/>
  <c r="AG281" i="2"/>
  <c r="AC281" i="2"/>
  <c r="DL280" i="2"/>
  <c r="DH280" i="2"/>
  <c r="DD280" i="2"/>
  <c r="CZ280" i="2"/>
  <c r="CV280" i="2"/>
  <c r="CR280" i="2"/>
  <c r="CN280" i="2"/>
  <c r="CJ280" i="2"/>
  <c r="CF280" i="2"/>
  <c r="CB280" i="2"/>
  <c r="BX280" i="2"/>
  <c r="BT280" i="2"/>
  <c r="BP280" i="2"/>
  <c r="BL280" i="2"/>
  <c r="BH280" i="2"/>
  <c r="BD280" i="2"/>
  <c r="AZ280" i="2"/>
  <c r="AV280" i="2"/>
  <c r="AR280" i="2"/>
  <c r="AN280" i="2"/>
  <c r="AJ280" i="2"/>
  <c r="AF280" i="2"/>
  <c r="AB280" i="2"/>
  <c r="DK279" i="2"/>
  <c r="DG279" i="2"/>
  <c r="DC279" i="2"/>
  <c r="CY279" i="2"/>
  <c r="CU279" i="2"/>
  <c r="CQ279" i="2"/>
  <c r="CM279" i="2"/>
  <c r="CI279" i="2"/>
  <c r="CE279" i="2"/>
  <c r="CA279" i="2"/>
  <c r="BW279" i="2"/>
  <c r="BS279" i="2"/>
  <c r="BO279" i="2"/>
  <c r="BK279" i="2"/>
  <c r="BG279" i="2"/>
  <c r="BC279" i="2"/>
  <c r="AY279" i="2"/>
  <c r="AU279" i="2"/>
  <c r="AQ279" i="2"/>
  <c r="AM279" i="2"/>
  <c r="AI279" i="2"/>
  <c r="AE279" i="2"/>
  <c r="AA279" i="2"/>
  <c r="DJ278" i="2"/>
  <c r="DF278" i="2"/>
  <c r="DB278" i="2"/>
  <c r="CX278" i="2"/>
  <c r="CT278" i="2"/>
  <c r="CP278" i="2"/>
  <c r="CL278" i="2"/>
  <c r="CH278" i="2"/>
  <c r="CD278" i="2"/>
  <c r="BZ278" i="2"/>
  <c r="BV278" i="2"/>
  <c r="BR278" i="2"/>
  <c r="BN278" i="2"/>
  <c r="BJ278" i="2"/>
  <c r="BF278" i="2"/>
  <c r="BB278" i="2"/>
  <c r="AX278" i="2"/>
  <c r="AT278" i="2"/>
  <c r="AP278" i="2"/>
  <c r="AL278" i="2"/>
  <c r="AH278" i="2"/>
  <c r="AD278" i="2"/>
  <c r="DM277" i="2"/>
  <c r="DI277" i="2"/>
  <c r="DE277" i="2"/>
  <c r="DA277" i="2"/>
  <c r="CW277" i="2"/>
  <c r="CS277" i="2"/>
  <c r="CO277" i="2"/>
  <c r="CK277" i="2"/>
  <c r="CG277" i="2"/>
  <c r="CC277" i="2"/>
  <c r="BY277" i="2"/>
  <c r="BU277" i="2"/>
  <c r="BQ277" i="2"/>
  <c r="BM277" i="2"/>
  <c r="BI277" i="2"/>
  <c r="BE277" i="2"/>
  <c r="BA277" i="2"/>
  <c r="AW277" i="2"/>
  <c r="AS277" i="2"/>
  <c r="AO277" i="2"/>
  <c r="AK277" i="2"/>
  <c r="AG277" i="2"/>
  <c r="AC277" i="2"/>
  <c r="DL276" i="2"/>
  <c r="DH276" i="2"/>
  <c r="DD276" i="2"/>
  <c r="CZ276" i="2"/>
  <c r="CV276" i="2"/>
  <c r="CR276" i="2"/>
  <c r="CN276" i="2"/>
  <c r="CJ276" i="2"/>
  <c r="CF276" i="2"/>
  <c r="CB276" i="2"/>
  <c r="BX276" i="2"/>
  <c r="BT276" i="2"/>
  <c r="BP276" i="2"/>
  <c r="BL276" i="2"/>
  <c r="BH276" i="2"/>
  <c r="BD276" i="2"/>
  <c r="AZ276" i="2"/>
  <c r="AV276" i="2"/>
  <c r="AR276" i="2"/>
  <c r="AN276" i="2"/>
  <c r="AJ276" i="2"/>
  <c r="AF276" i="2"/>
  <c r="AB276" i="2"/>
  <c r="DK275" i="2"/>
  <c r="DG275" i="2"/>
  <c r="DC275" i="2"/>
  <c r="CY275" i="2"/>
  <c r="CU275" i="2"/>
  <c r="CQ275" i="2"/>
  <c r="CM275" i="2"/>
  <c r="CI275" i="2"/>
  <c r="CE275" i="2"/>
  <c r="CA275" i="2"/>
  <c r="BW275" i="2"/>
  <c r="BS275" i="2"/>
  <c r="BO275" i="2"/>
  <c r="BK275" i="2"/>
  <c r="BG275" i="2"/>
  <c r="BC275" i="2"/>
  <c r="AY275" i="2"/>
  <c r="AU275" i="2"/>
  <c r="AQ275" i="2"/>
  <c r="AM275" i="2"/>
  <c r="AI275" i="2"/>
  <c r="AE275" i="2"/>
  <c r="AA275" i="2"/>
  <c r="DJ274" i="2"/>
  <c r="DF274" i="2"/>
  <c r="DB274" i="2"/>
  <c r="CX274" i="2"/>
  <c r="CT274" i="2"/>
  <c r="CP274" i="2"/>
  <c r="CL274" i="2"/>
  <c r="CH274" i="2"/>
  <c r="CD274" i="2"/>
  <c r="BZ274" i="2"/>
  <c r="BV274" i="2"/>
  <c r="BR274" i="2"/>
  <c r="BN274" i="2"/>
  <c r="BJ274" i="2"/>
  <c r="BF274" i="2"/>
  <c r="BB274" i="2"/>
  <c r="AX274" i="2"/>
  <c r="AT274" i="2"/>
  <c r="AP274" i="2"/>
  <c r="AL274" i="2"/>
  <c r="AH274" i="2"/>
  <c r="AD274" i="2"/>
  <c r="DM273" i="2"/>
  <c r="DI273" i="2"/>
  <c r="DE273" i="2"/>
  <c r="DA273" i="2"/>
  <c r="CW273" i="2"/>
  <c r="CS273" i="2"/>
  <c r="CO273" i="2"/>
  <c r="CK273" i="2"/>
  <c r="CG273" i="2"/>
  <c r="CC273" i="2"/>
  <c r="BY273" i="2"/>
  <c r="BU273" i="2"/>
  <c r="BQ273" i="2"/>
  <c r="BM273" i="2"/>
  <c r="BI273" i="2"/>
  <c r="BE273" i="2"/>
  <c r="BA273" i="2"/>
  <c r="AW273" i="2"/>
  <c r="AS273" i="2"/>
  <c r="AO273" i="2"/>
  <c r="AK273" i="2"/>
  <c r="AG273" i="2"/>
  <c r="AC273" i="2"/>
  <c r="DL272" i="2"/>
  <c r="DH272" i="2"/>
  <c r="DD272" i="2"/>
  <c r="CZ272" i="2"/>
  <c r="CV272" i="2"/>
  <c r="CR272" i="2"/>
  <c r="CN272" i="2"/>
  <c r="CJ272" i="2"/>
  <c r="CF272" i="2"/>
  <c r="CB272" i="2"/>
  <c r="BX272" i="2"/>
  <c r="BT272" i="2"/>
  <c r="BP272" i="2"/>
  <c r="BL272" i="2"/>
  <c r="BH272" i="2"/>
  <c r="BD272" i="2"/>
  <c r="AZ272" i="2"/>
  <c r="AV272" i="2"/>
  <c r="AR272" i="2"/>
  <c r="AN272" i="2"/>
  <c r="AJ272" i="2"/>
  <c r="AF272" i="2"/>
  <c r="AB272" i="2"/>
  <c r="DK271" i="2"/>
  <c r="DG271" i="2"/>
  <c r="DC271" i="2"/>
  <c r="CY271" i="2"/>
  <c r="CU271" i="2"/>
  <c r="CQ271" i="2"/>
  <c r="CM271" i="2"/>
  <c r="CI271" i="2"/>
  <c r="CE271" i="2"/>
  <c r="CA271" i="2"/>
  <c r="BW271" i="2"/>
  <c r="BS271" i="2"/>
  <c r="BO271" i="2"/>
  <c r="BK271" i="2"/>
  <c r="BG271" i="2"/>
  <c r="BC271" i="2"/>
  <c r="AY271" i="2"/>
  <c r="AU271" i="2"/>
  <c r="AQ271" i="2"/>
  <c r="AM271" i="2"/>
  <c r="AI271" i="2"/>
  <c r="AE271" i="2"/>
  <c r="AA271" i="2"/>
  <c r="DJ270" i="2"/>
  <c r="DF270" i="2"/>
  <c r="DB270" i="2"/>
  <c r="CX270" i="2"/>
  <c r="CT270" i="2"/>
  <c r="CP270" i="2"/>
  <c r="CL270" i="2"/>
  <c r="CH270" i="2"/>
  <c r="CD270" i="2"/>
  <c r="BZ270" i="2"/>
  <c r="BV270" i="2"/>
  <c r="BR270" i="2"/>
  <c r="BN270" i="2"/>
  <c r="BJ270" i="2"/>
  <c r="BF270" i="2"/>
  <c r="BB270" i="2"/>
  <c r="AX270" i="2"/>
  <c r="AT270" i="2"/>
  <c r="AP270" i="2"/>
  <c r="AL270" i="2"/>
  <c r="AH270" i="2"/>
  <c r="AD270" i="2"/>
  <c r="DM269" i="2"/>
  <c r="DI269" i="2"/>
  <c r="DE269" i="2"/>
  <c r="DA269" i="2"/>
  <c r="CW269" i="2"/>
  <c r="CS269" i="2"/>
  <c r="CO269" i="2"/>
  <c r="CK269" i="2"/>
  <c r="CG269" i="2"/>
  <c r="CC269" i="2"/>
  <c r="BY269" i="2"/>
  <c r="BU269" i="2"/>
  <c r="BQ269" i="2"/>
  <c r="BM269" i="2"/>
  <c r="BI269" i="2"/>
  <c r="BE269" i="2"/>
  <c r="BA269" i="2"/>
  <c r="AW269" i="2"/>
  <c r="AS269" i="2"/>
  <c r="AO269" i="2"/>
  <c r="AK269" i="2"/>
  <c r="AG269" i="2"/>
  <c r="AC269" i="2"/>
  <c r="DL268" i="2"/>
  <c r="DH268" i="2"/>
  <c r="DD268" i="2"/>
  <c r="CZ268" i="2"/>
  <c r="CV268" i="2"/>
  <c r="CR268" i="2"/>
  <c r="CN268" i="2"/>
  <c r="CJ268" i="2"/>
  <c r="CF268" i="2"/>
  <c r="CB268" i="2"/>
  <c r="BX268" i="2"/>
  <c r="BT268" i="2"/>
  <c r="BP268" i="2"/>
  <c r="BL268" i="2"/>
  <c r="BH268" i="2"/>
  <c r="BD268" i="2"/>
  <c r="AZ268" i="2"/>
  <c r="AV268" i="2"/>
  <c r="AR268" i="2"/>
  <c r="AN268" i="2"/>
  <c r="AJ268" i="2"/>
  <c r="AF268" i="2"/>
  <c r="AB268" i="2"/>
  <c r="DK267" i="2"/>
  <c r="DG267" i="2"/>
  <c r="DC267" i="2"/>
  <c r="CY267" i="2"/>
  <c r="CU267" i="2"/>
  <c r="CQ267" i="2"/>
  <c r="CM267" i="2"/>
  <c r="CI267" i="2"/>
  <c r="CE267" i="2"/>
  <c r="CA267" i="2"/>
  <c r="BW267" i="2"/>
  <c r="BS267" i="2"/>
  <c r="BO267" i="2"/>
  <c r="BK267" i="2"/>
  <c r="BG267" i="2"/>
  <c r="BC267" i="2"/>
  <c r="AY267" i="2"/>
  <c r="AU267" i="2"/>
  <c r="AQ267" i="2"/>
  <c r="AM267" i="2"/>
  <c r="AI267" i="2"/>
  <c r="AE267" i="2"/>
  <c r="AA267" i="2"/>
  <c r="DJ266" i="2"/>
  <c r="DF266" i="2"/>
  <c r="DB266" i="2"/>
  <c r="CX266" i="2"/>
  <c r="CT266" i="2"/>
  <c r="CP266" i="2"/>
  <c r="CL266" i="2"/>
  <c r="CH266" i="2"/>
  <c r="CD266" i="2"/>
  <c r="BZ266" i="2"/>
  <c r="BV266" i="2"/>
  <c r="BR266" i="2"/>
  <c r="BN266" i="2"/>
  <c r="BJ266" i="2"/>
  <c r="BF266" i="2"/>
  <c r="BB266" i="2"/>
  <c r="AX266" i="2"/>
  <c r="AT266" i="2"/>
  <c r="AP266" i="2"/>
  <c r="AL266" i="2"/>
  <c r="AH266" i="2"/>
  <c r="AD266" i="2"/>
  <c r="DM265" i="2"/>
  <c r="DI265" i="2"/>
  <c r="DE265" i="2"/>
  <c r="DA265" i="2"/>
  <c r="CW265" i="2"/>
  <c r="CS265" i="2"/>
  <c r="CO265" i="2"/>
  <c r="CK265" i="2"/>
  <c r="CG265" i="2"/>
  <c r="CC265" i="2"/>
  <c r="BY265" i="2"/>
  <c r="BU265" i="2"/>
  <c r="BQ265" i="2"/>
  <c r="BM265" i="2"/>
  <c r="BI265" i="2"/>
  <c r="BE265" i="2"/>
  <c r="BA265" i="2"/>
  <c r="AW265" i="2"/>
  <c r="AS265" i="2"/>
  <c r="AO265" i="2"/>
  <c r="AK265" i="2"/>
  <c r="AG265" i="2"/>
  <c r="AC265" i="2"/>
  <c r="DL264" i="2"/>
  <c r="DH264" i="2"/>
  <c r="DD264" i="2"/>
  <c r="CZ264" i="2"/>
  <c r="CV264" i="2"/>
  <c r="CR264" i="2"/>
  <c r="CN264" i="2"/>
  <c r="CJ264" i="2"/>
  <c r="CF264" i="2"/>
  <c r="CB264" i="2"/>
  <c r="BX264" i="2"/>
  <c r="BT264" i="2"/>
  <c r="BP264" i="2"/>
  <c r="BL264" i="2"/>
  <c r="BH264" i="2"/>
  <c r="BD264" i="2"/>
  <c r="AZ264" i="2"/>
  <c r="AV264" i="2"/>
  <c r="AR264" i="2"/>
  <c r="AN264" i="2"/>
  <c r="AJ264" i="2"/>
  <c r="AF264" i="2"/>
  <c r="AB264" i="2"/>
  <c r="DK263" i="2"/>
  <c r="DG263" i="2"/>
  <c r="DC263" i="2"/>
  <c r="CY263" i="2"/>
  <c r="CU263" i="2"/>
  <c r="CQ263" i="2"/>
  <c r="CM263" i="2"/>
  <c r="CI263" i="2"/>
  <c r="CE263" i="2"/>
  <c r="CA263" i="2"/>
  <c r="BW263" i="2"/>
  <c r="BS263" i="2"/>
  <c r="BO263" i="2"/>
  <c r="BK263" i="2"/>
  <c r="BG263" i="2"/>
  <c r="BC263" i="2"/>
  <c r="AY263" i="2"/>
  <c r="AU263" i="2"/>
  <c r="AQ263" i="2"/>
  <c r="AM263" i="2"/>
  <c r="AI263" i="2"/>
  <c r="AE263" i="2"/>
  <c r="AA263" i="2"/>
  <c r="DJ262" i="2"/>
  <c r="DF262" i="2"/>
  <c r="DB262" i="2"/>
  <c r="CX262" i="2"/>
  <c r="CT262" i="2"/>
  <c r="CP262" i="2"/>
  <c r="CL262" i="2"/>
  <c r="CH262" i="2"/>
  <c r="CD262" i="2"/>
  <c r="BZ262" i="2"/>
  <c r="BV262" i="2"/>
  <c r="BR262" i="2"/>
  <c r="BN262" i="2"/>
  <c r="BJ262" i="2"/>
  <c r="BF262" i="2"/>
  <c r="BB262" i="2"/>
  <c r="AX262" i="2"/>
  <c r="AT262" i="2"/>
  <c r="AP262" i="2"/>
  <c r="AL262" i="2"/>
  <c r="AH262" i="2"/>
  <c r="AD262" i="2"/>
  <c r="DM261" i="2"/>
  <c r="DI261" i="2"/>
  <c r="DE261" i="2"/>
  <c r="DA261" i="2"/>
  <c r="CW261" i="2"/>
  <c r="CS261" i="2"/>
  <c r="CO261" i="2"/>
  <c r="CK261" i="2"/>
  <c r="CG261" i="2"/>
  <c r="CC261" i="2"/>
  <c r="BY261" i="2"/>
  <c r="BU261" i="2"/>
  <c r="BQ261" i="2"/>
  <c r="BM261" i="2"/>
  <c r="BI261" i="2"/>
  <c r="BE261" i="2"/>
  <c r="BA261" i="2"/>
  <c r="AW261" i="2"/>
  <c r="AS261" i="2"/>
  <c r="AO261" i="2"/>
  <c r="AK261" i="2"/>
  <c r="AG261" i="2"/>
  <c r="AC261" i="2"/>
  <c r="DL260" i="2"/>
  <c r="DH260" i="2"/>
  <c r="DD260" i="2"/>
  <c r="CZ260" i="2"/>
  <c r="CV260" i="2"/>
  <c r="CR260" i="2"/>
  <c r="CN260" i="2"/>
  <c r="CJ260" i="2"/>
  <c r="CF260" i="2"/>
  <c r="CB260" i="2"/>
  <c r="BX260" i="2"/>
  <c r="BT260" i="2"/>
  <c r="BP260" i="2"/>
  <c r="BL260" i="2"/>
  <c r="BH260" i="2"/>
  <c r="BD260" i="2"/>
  <c r="AZ260" i="2"/>
  <c r="AV260" i="2"/>
  <c r="AR260" i="2"/>
  <c r="AN260" i="2"/>
  <c r="AJ260" i="2"/>
  <c r="AF260" i="2"/>
  <c r="AB260" i="2"/>
  <c r="DK259" i="2"/>
  <c r="DG259" i="2"/>
  <c r="DC259" i="2"/>
  <c r="CY259" i="2"/>
  <c r="CU259" i="2"/>
  <c r="CQ259" i="2"/>
  <c r="CM259" i="2"/>
  <c r="CI259" i="2"/>
  <c r="CE259" i="2"/>
  <c r="CA259" i="2"/>
  <c r="BW259" i="2"/>
  <c r="BS259" i="2"/>
  <c r="BO259" i="2"/>
  <c r="BK259" i="2"/>
  <c r="BG259" i="2"/>
  <c r="BC259" i="2"/>
  <c r="AY259" i="2"/>
  <c r="AU259" i="2"/>
  <c r="AQ259" i="2"/>
  <c r="AM259" i="2"/>
  <c r="AI259" i="2"/>
  <c r="AE259" i="2"/>
  <c r="AA259" i="2"/>
  <c r="DJ258" i="2"/>
  <c r="DF258" i="2"/>
  <c r="DB258" i="2"/>
  <c r="CX258" i="2"/>
  <c r="CT258" i="2"/>
  <c r="CP258" i="2"/>
  <c r="CL258" i="2"/>
  <c r="CH258" i="2"/>
  <c r="CD258" i="2"/>
  <c r="BZ258" i="2"/>
  <c r="BV258" i="2"/>
  <c r="BR258" i="2"/>
  <c r="BN258" i="2"/>
  <c r="BJ258" i="2"/>
  <c r="BF258" i="2"/>
  <c r="BB258" i="2"/>
  <c r="AX258" i="2"/>
  <c r="AT258" i="2"/>
  <c r="AP258" i="2"/>
  <c r="AL258" i="2"/>
  <c r="AH258" i="2"/>
  <c r="AD258" i="2"/>
  <c r="DM257" i="2"/>
  <c r="DI257" i="2"/>
  <c r="DE257" i="2"/>
  <c r="DA257" i="2"/>
  <c r="CW257" i="2"/>
  <c r="CS257" i="2"/>
  <c r="CO257" i="2"/>
  <c r="CK257" i="2"/>
  <c r="CG257" i="2"/>
  <c r="CC257" i="2"/>
  <c r="BY257" i="2"/>
  <c r="BU257" i="2"/>
  <c r="BQ257" i="2"/>
  <c r="BM257" i="2"/>
  <c r="BI257" i="2"/>
  <c r="BE257" i="2"/>
  <c r="BA257" i="2"/>
  <c r="AW257" i="2"/>
  <c r="AS257" i="2"/>
  <c r="AO257" i="2"/>
  <c r="AK257" i="2"/>
  <c r="AG257" i="2"/>
  <c r="AC257" i="2"/>
  <c r="DL256" i="2"/>
  <c r="DH256" i="2"/>
  <c r="DD256" i="2"/>
  <c r="CZ256" i="2"/>
  <c r="CV256" i="2"/>
  <c r="CR256" i="2"/>
  <c r="CN256" i="2"/>
  <c r="CJ256" i="2"/>
  <c r="CF256" i="2"/>
  <c r="CB256" i="2"/>
  <c r="BX256" i="2"/>
  <c r="BT256" i="2"/>
  <c r="BP256" i="2"/>
  <c r="BL256" i="2"/>
  <c r="BH256" i="2"/>
  <c r="BD256" i="2"/>
  <c r="AZ256" i="2"/>
  <c r="AV256" i="2"/>
  <c r="AR256" i="2"/>
  <c r="AN256" i="2"/>
  <c r="AJ256" i="2"/>
  <c r="AF256" i="2"/>
  <c r="AB256" i="2"/>
  <c r="DK255" i="2"/>
  <c r="DG255" i="2"/>
  <c r="DC255" i="2"/>
  <c r="CY255" i="2"/>
  <c r="CU255" i="2"/>
  <c r="CQ255" i="2"/>
  <c r="CM255" i="2"/>
  <c r="CI255" i="2"/>
  <c r="CE255" i="2"/>
  <c r="CA255" i="2"/>
  <c r="BW255" i="2"/>
  <c r="BS255" i="2"/>
  <c r="BO255" i="2"/>
  <c r="BK255" i="2"/>
  <c r="BG255" i="2"/>
  <c r="BC255" i="2"/>
  <c r="AY255" i="2"/>
  <c r="AU255" i="2"/>
  <c r="AQ255" i="2"/>
  <c r="AM255" i="2"/>
  <c r="AI255" i="2"/>
  <c r="AE255" i="2"/>
  <c r="AA255" i="2"/>
  <c r="DJ254" i="2"/>
  <c r="DF254" i="2"/>
  <c r="DB254" i="2"/>
  <c r="CX254" i="2"/>
  <c r="CT254" i="2"/>
  <c r="CP254" i="2"/>
  <c r="CL254" i="2"/>
  <c r="CH254" i="2"/>
  <c r="CD254" i="2"/>
  <c r="BZ254" i="2"/>
  <c r="BV254" i="2"/>
  <c r="BR254" i="2"/>
  <c r="BN254" i="2"/>
  <c r="BJ254" i="2"/>
  <c r="BF254" i="2"/>
  <c r="BB254" i="2"/>
  <c r="AP254" i="2"/>
  <c r="AL254" i="2"/>
  <c r="AH254" i="2"/>
  <c r="AD254" i="2"/>
  <c r="DM253" i="2"/>
  <c r="DI253" i="2"/>
  <c r="DE253" i="2"/>
  <c r="DA253" i="2"/>
  <c r="CS253" i="2"/>
  <c r="CK253" i="2"/>
  <c r="CG253" i="2"/>
  <c r="BU253" i="2"/>
  <c r="BQ253" i="2"/>
  <c r="BM253" i="2"/>
  <c r="BI253" i="2"/>
  <c r="BE253" i="2"/>
  <c r="BA253" i="2"/>
  <c r="AW253" i="2"/>
  <c r="AS253" i="2"/>
  <c r="AO253" i="2"/>
  <c r="AK253" i="2"/>
  <c r="AG253" i="2"/>
  <c r="AC253" i="2"/>
  <c r="DL252" i="2"/>
  <c r="DH252" i="2"/>
  <c r="DD252" i="2"/>
  <c r="CZ252" i="2"/>
  <c r="CV252" i="2"/>
  <c r="CR252" i="2"/>
  <c r="CJ252" i="2"/>
  <c r="CF252" i="2"/>
  <c r="CB252" i="2"/>
  <c r="BX252" i="2"/>
  <c r="BT252" i="2"/>
  <c r="BP252" i="2"/>
  <c r="BL252" i="2"/>
  <c r="BH252" i="2"/>
  <c r="BD252" i="2"/>
  <c r="AZ252" i="2"/>
  <c r="AR252" i="2"/>
  <c r="AN252" i="2"/>
  <c r="AJ252" i="2"/>
  <c r="AF252" i="2"/>
  <c r="AB252" i="2"/>
  <c r="DK251" i="2"/>
  <c r="DC251" i="2"/>
  <c r="CY251" i="2"/>
  <c r="CU251" i="2"/>
  <c r="CQ251" i="2"/>
  <c r="CM251" i="2"/>
  <c r="CI251" i="2"/>
  <c r="CE251" i="2"/>
  <c r="CA251" i="2"/>
  <c r="BW251" i="2"/>
  <c r="BS251" i="2"/>
  <c r="BO251" i="2"/>
  <c r="BK251" i="2"/>
  <c r="BG251" i="2"/>
  <c r="BC251" i="2"/>
  <c r="AY251" i="2"/>
  <c r="AU251" i="2"/>
  <c r="AQ251" i="2"/>
  <c r="AM251" i="2"/>
  <c r="AI251" i="2"/>
  <c r="AE251" i="2"/>
  <c r="AA251" i="2"/>
  <c r="DJ250" i="2"/>
  <c r="DF250" i="2"/>
  <c r="DB250" i="2"/>
  <c r="CX250" i="2"/>
  <c r="CT250" i="2"/>
  <c r="CP250" i="2"/>
  <c r="CL250" i="2"/>
  <c r="CH250" i="2"/>
  <c r="CD250" i="2"/>
  <c r="BZ250" i="2"/>
  <c r="BV250" i="2"/>
  <c r="BR250" i="2"/>
  <c r="BN250" i="2"/>
  <c r="BJ250" i="2"/>
  <c r="BF250" i="2"/>
  <c r="BB250" i="2"/>
  <c r="AX250" i="2"/>
  <c r="AT250" i="2"/>
  <c r="AP250" i="2"/>
  <c r="AL250" i="2"/>
  <c r="AH250" i="2"/>
  <c r="AD250" i="2"/>
  <c r="DM249" i="2"/>
  <c r="DI249" i="2"/>
  <c r="DE249" i="2"/>
  <c r="DA249" i="2"/>
  <c r="CW249" i="2"/>
  <c r="CS249" i="2"/>
  <c r="CO249" i="2"/>
  <c r="CK249" i="2"/>
  <c r="CG249" i="2"/>
  <c r="CC249" i="2"/>
  <c r="BY249" i="2"/>
  <c r="BU249" i="2"/>
  <c r="BQ249" i="2"/>
  <c r="BM249" i="2"/>
  <c r="BI249" i="2"/>
  <c r="BE249" i="2"/>
  <c r="BA249" i="2"/>
  <c r="AW249" i="2"/>
  <c r="AS249" i="2"/>
  <c r="AO249" i="2"/>
  <c r="AK249" i="2"/>
  <c r="AG249" i="2"/>
  <c r="AC249" i="2"/>
  <c r="DL248" i="2"/>
  <c r="DH248" i="2"/>
  <c r="DD248" i="2"/>
  <c r="CZ248" i="2"/>
  <c r="CV248" i="2"/>
  <c r="CR248" i="2"/>
  <c r="CN248" i="2"/>
  <c r="CJ248" i="2"/>
  <c r="CF248" i="2"/>
  <c r="CB248" i="2"/>
  <c r="BX248" i="2"/>
  <c r="BT248" i="2"/>
  <c r="BP248" i="2"/>
  <c r="BL248" i="2"/>
  <c r="BH248" i="2"/>
  <c r="BD248" i="2"/>
  <c r="AZ248" i="2"/>
  <c r="AV248" i="2"/>
  <c r="AR248" i="2"/>
  <c r="AN248" i="2"/>
  <c r="AJ248" i="2"/>
  <c r="AF248" i="2"/>
  <c r="AB248" i="2"/>
  <c r="DK247" i="2"/>
  <c r="DG247" i="2"/>
  <c r="DC247" i="2"/>
  <c r="CY247" i="2"/>
  <c r="CU247" i="2"/>
  <c r="CQ247" i="2"/>
  <c r="CM247" i="2"/>
  <c r="CI247" i="2"/>
  <c r="CE247" i="2"/>
  <c r="CA247" i="2"/>
  <c r="BW247" i="2"/>
  <c r="BS247" i="2"/>
  <c r="BO247" i="2"/>
  <c r="BK247" i="2"/>
  <c r="BG247" i="2"/>
  <c r="BC247" i="2"/>
  <c r="AY247" i="2"/>
  <c r="AU247" i="2"/>
  <c r="AQ247" i="2"/>
  <c r="AM247" i="2"/>
  <c r="AI247" i="2"/>
  <c r="AE247" i="2"/>
  <c r="AA247" i="2"/>
  <c r="DJ246" i="2"/>
  <c r="DF246" i="2"/>
  <c r="DB246" i="2"/>
  <c r="CX246" i="2"/>
  <c r="CT246" i="2"/>
  <c r="CP246" i="2"/>
  <c r="CL246" i="2"/>
  <c r="CH246" i="2"/>
  <c r="CD246" i="2"/>
  <c r="BZ246" i="2"/>
  <c r="BV246" i="2"/>
  <c r="BR246" i="2"/>
  <c r="BN246" i="2"/>
  <c r="BJ246" i="2"/>
  <c r="BF246" i="2"/>
  <c r="BB246" i="2"/>
  <c r="AX246" i="2"/>
  <c r="AT246" i="2"/>
  <c r="AP246" i="2"/>
  <c r="AL246" i="2"/>
  <c r="AH246" i="2"/>
  <c r="AD246" i="2"/>
  <c r="DM245" i="2"/>
  <c r="DI245" i="2"/>
  <c r="DE245" i="2"/>
  <c r="DA245" i="2"/>
  <c r="CW245" i="2"/>
  <c r="CS245" i="2"/>
  <c r="CO245" i="2"/>
  <c r="CK245" i="2"/>
  <c r="CG245" i="2"/>
  <c r="CC245" i="2"/>
  <c r="BY245" i="2"/>
  <c r="BU245" i="2"/>
  <c r="BQ245" i="2"/>
  <c r="BM245" i="2"/>
  <c r="BI245" i="2"/>
  <c r="BE245" i="2"/>
  <c r="BA245" i="2"/>
  <c r="AW245" i="2"/>
  <c r="AS245" i="2"/>
  <c r="AO245" i="2"/>
  <c r="AK245" i="2"/>
  <c r="AG245" i="2"/>
  <c r="AC245" i="2"/>
  <c r="DL244" i="2"/>
  <c r="DH244" i="2"/>
  <c r="DD244" i="2"/>
  <c r="CZ244" i="2"/>
  <c r="CV244" i="2"/>
  <c r="CR244" i="2"/>
  <c r="CN244" i="2"/>
  <c r="CJ244" i="2"/>
  <c r="CF244" i="2"/>
  <c r="CB244" i="2"/>
  <c r="BX244" i="2"/>
  <c r="BT244" i="2"/>
  <c r="BP244" i="2"/>
  <c r="BL244" i="2"/>
  <c r="BH244" i="2"/>
  <c r="BD244" i="2"/>
  <c r="AZ244" i="2"/>
  <c r="AV244" i="2"/>
  <c r="AR244" i="2"/>
  <c r="AN244" i="2"/>
  <c r="AJ244" i="2"/>
  <c r="AF244" i="2"/>
  <c r="AB244" i="2"/>
  <c r="DK243" i="2"/>
  <c r="DG243" i="2"/>
  <c r="DC243" i="2"/>
  <c r="CY243" i="2"/>
  <c r="CU243" i="2"/>
  <c r="CQ243" i="2"/>
  <c r="CM243" i="2"/>
  <c r="CI243" i="2"/>
  <c r="CE243" i="2"/>
  <c r="CA243" i="2"/>
  <c r="BW243" i="2"/>
  <c r="BS243" i="2"/>
  <c r="BO243" i="2"/>
  <c r="BK243" i="2"/>
  <c r="BG243" i="2"/>
  <c r="BC243" i="2"/>
  <c r="AY243" i="2"/>
  <c r="AU243" i="2"/>
  <c r="AQ243" i="2"/>
  <c r="AM243" i="2"/>
  <c r="AI243" i="2"/>
  <c r="AE243" i="2"/>
  <c r="AA243" i="2"/>
  <c r="DJ242" i="2"/>
  <c r="DF242" i="2"/>
  <c r="DB242" i="2"/>
  <c r="CX242" i="2"/>
  <c r="CT242" i="2"/>
  <c r="CP242" i="2"/>
  <c r="CL242" i="2"/>
  <c r="CH242" i="2"/>
  <c r="CD242" i="2"/>
  <c r="BZ242" i="2"/>
  <c r="BV242" i="2"/>
  <c r="BR242" i="2"/>
  <c r="BN242" i="2"/>
  <c r="BJ242" i="2"/>
  <c r="BF242" i="2"/>
  <c r="BB242" i="2"/>
  <c r="AX242" i="2"/>
  <c r="AT242" i="2"/>
  <c r="AP242" i="2"/>
  <c r="AL242" i="2"/>
  <c r="AH242" i="2"/>
  <c r="AD242" i="2"/>
  <c r="DM241" i="2"/>
  <c r="DI241" i="2"/>
  <c r="DE241" i="2"/>
  <c r="DA241" i="2"/>
  <c r="CW241" i="2"/>
  <c r="CS241" i="2"/>
  <c r="CO241" i="2"/>
  <c r="CK241" i="2"/>
  <c r="CG241" i="2"/>
  <c r="CC241" i="2"/>
  <c r="BY241" i="2"/>
  <c r="BU241" i="2"/>
  <c r="BQ241" i="2"/>
  <c r="BM241" i="2"/>
  <c r="BI241" i="2"/>
  <c r="BE241" i="2"/>
  <c r="BA241" i="2"/>
  <c r="AW241" i="2"/>
  <c r="AS241" i="2"/>
  <c r="AO241" i="2"/>
  <c r="AK241" i="2"/>
  <c r="AG241" i="2"/>
  <c r="AC241" i="2"/>
  <c r="DL240" i="2"/>
  <c r="DH240" i="2"/>
  <c r="DD240" i="2"/>
  <c r="CZ240" i="2"/>
  <c r="CV240" i="2"/>
  <c r="CR240" i="2"/>
  <c r="CN240" i="2"/>
  <c r="CJ240" i="2"/>
  <c r="CF240" i="2"/>
  <c r="CB240" i="2"/>
  <c r="BX240" i="2"/>
  <c r="BT240" i="2"/>
  <c r="BP240" i="2"/>
  <c r="BL240" i="2"/>
  <c r="BH240" i="2"/>
  <c r="BD240" i="2"/>
  <c r="AZ240" i="2"/>
  <c r="AV240" i="2"/>
  <c r="AR240" i="2"/>
  <c r="AN240" i="2"/>
  <c r="AJ240" i="2"/>
  <c r="AF240" i="2"/>
  <c r="AB240" i="2"/>
  <c r="DK239" i="2"/>
  <c r="DG239" i="2"/>
  <c r="DC239" i="2"/>
  <c r="CY239" i="2"/>
  <c r="CU239" i="2"/>
  <c r="CQ239" i="2"/>
  <c r="CM239" i="2"/>
  <c r="CI239" i="2"/>
  <c r="CE239" i="2"/>
  <c r="CA239" i="2"/>
  <c r="BW239" i="2"/>
  <c r="BS239" i="2"/>
  <c r="BO239" i="2"/>
  <c r="BK239" i="2"/>
  <c r="BG239" i="2"/>
  <c r="BC239" i="2"/>
  <c r="AY239" i="2"/>
  <c r="AU239" i="2"/>
  <c r="AQ239" i="2"/>
  <c r="AM239" i="2"/>
  <c r="AI239" i="2"/>
  <c r="AE239" i="2"/>
  <c r="AA239" i="2"/>
  <c r="DJ238" i="2"/>
  <c r="DF238" i="2"/>
  <c r="DB238" i="2"/>
  <c r="CX238" i="2"/>
  <c r="CT238" i="2"/>
  <c r="CP238" i="2"/>
  <c r="CL238" i="2"/>
  <c r="CH238" i="2"/>
  <c r="CD238" i="2"/>
  <c r="BZ238" i="2"/>
  <c r="BV238" i="2"/>
  <c r="BR238" i="2"/>
  <c r="BN238" i="2"/>
  <c r="BJ238" i="2"/>
  <c r="BF238" i="2"/>
  <c r="BB238" i="2"/>
  <c r="AX238" i="2"/>
  <c r="AT238" i="2"/>
  <c r="AP238" i="2"/>
  <c r="AL238" i="2"/>
  <c r="AH238" i="2"/>
  <c r="AD238" i="2"/>
  <c r="DM237" i="2"/>
  <c r="DI237" i="2"/>
  <c r="DE237" i="2"/>
  <c r="DA237" i="2"/>
  <c r="CW237" i="2"/>
  <c r="CS237" i="2"/>
  <c r="CO237" i="2"/>
  <c r="CK237" i="2"/>
  <c r="CG237" i="2"/>
  <c r="CC237" i="2"/>
  <c r="BY237" i="2"/>
  <c r="BU237" i="2"/>
  <c r="BQ237" i="2"/>
  <c r="BM237" i="2"/>
  <c r="BI237" i="2"/>
  <c r="BE237" i="2"/>
  <c r="BA237" i="2"/>
  <c r="AW237" i="2"/>
  <c r="AS237" i="2"/>
  <c r="AO237" i="2"/>
  <c r="AK237" i="2"/>
  <c r="AG237" i="2"/>
  <c r="AC237" i="2"/>
  <c r="DL236" i="2"/>
  <c r="DH236" i="2"/>
  <c r="DD236" i="2"/>
  <c r="CZ236" i="2"/>
  <c r="CV236" i="2"/>
  <c r="CR236" i="2"/>
  <c r="CN236" i="2"/>
  <c r="CJ236" i="2"/>
  <c r="CF236" i="2"/>
  <c r="CB236" i="2"/>
  <c r="BX236" i="2"/>
  <c r="BT236" i="2"/>
  <c r="BP236" i="2"/>
  <c r="BL236" i="2"/>
  <c r="BH236" i="2"/>
  <c r="BD236" i="2"/>
  <c r="AZ236" i="2"/>
  <c r="AV236" i="2"/>
  <c r="AR236" i="2"/>
  <c r="AN236" i="2"/>
  <c r="AJ236" i="2"/>
  <c r="AF236" i="2"/>
  <c r="AB236" i="2"/>
  <c r="DK235" i="2"/>
  <c r="DG235" i="2"/>
  <c r="DC235" i="2"/>
  <c r="CY235" i="2"/>
  <c r="CU235" i="2"/>
  <c r="CQ235" i="2"/>
  <c r="CM235" i="2"/>
  <c r="CI235" i="2"/>
  <c r="CE235" i="2"/>
  <c r="CA235" i="2"/>
  <c r="BW235" i="2"/>
  <c r="BS235" i="2"/>
  <c r="BO235" i="2"/>
  <c r="BK235" i="2"/>
  <c r="BG235" i="2"/>
  <c r="BC235" i="2"/>
  <c r="AY235" i="2"/>
  <c r="AU235" i="2"/>
  <c r="AQ235" i="2"/>
  <c r="AM235" i="2"/>
  <c r="AI235" i="2"/>
  <c r="AE235" i="2"/>
  <c r="AA235" i="2"/>
  <c r="DJ234" i="2"/>
  <c r="DF234" i="2"/>
  <c r="DB234" i="2"/>
  <c r="CX234" i="2"/>
  <c r="CT234" i="2"/>
  <c r="CP234" i="2"/>
  <c r="CL234" i="2"/>
  <c r="CH234" i="2"/>
  <c r="CD234" i="2"/>
  <c r="BZ234" i="2"/>
  <c r="BV234" i="2"/>
  <c r="BR234" i="2"/>
  <c r="BN234" i="2"/>
  <c r="BJ234" i="2"/>
  <c r="BF234" i="2"/>
  <c r="BB234" i="2"/>
  <c r="AX234" i="2"/>
  <c r="AT234" i="2"/>
  <c r="AP234" i="2"/>
  <c r="AL234" i="2"/>
  <c r="AH234" i="2"/>
  <c r="AD234" i="2"/>
  <c r="DM233" i="2"/>
  <c r="DI233" i="2"/>
  <c r="DE233" i="2"/>
  <c r="DA233" i="2"/>
  <c r="CW233" i="2"/>
  <c r="CS233" i="2"/>
  <c r="CO233" i="2"/>
  <c r="CK233" i="2"/>
  <c r="CG233" i="2"/>
  <c r="CC233" i="2"/>
  <c r="BY233" i="2"/>
  <c r="BU233" i="2"/>
  <c r="BQ233" i="2"/>
  <c r="BM233" i="2"/>
  <c r="BI233" i="2"/>
  <c r="BE233" i="2"/>
  <c r="BA233" i="2"/>
  <c r="AW233" i="2"/>
  <c r="AS233" i="2"/>
  <c r="AO233" i="2"/>
  <c r="AK233" i="2"/>
  <c r="AG233" i="2"/>
  <c r="AC233" i="2"/>
  <c r="DL232" i="2"/>
  <c r="DH232" i="2"/>
  <c r="DD232" i="2"/>
  <c r="CZ232" i="2"/>
  <c r="CV232" i="2"/>
  <c r="CR232" i="2"/>
  <c r="CN232" i="2"/>
  <c r="CJ232" i="2"/>
  <c r="CF232" i="2"/>
  <c r="CB232" i="2"/>
  <c r="BX232" i="2"/>
  <c r="BT232" i="2"/>
  <c r="BP232" i="2"/>
  <c r="BL232" i="2"/>
  <c r="BH232" i="2"/>
  <c r="BD232" i="2"/>
  <c r="AZ232" i="2"/>
  <c r="AV232" i="2"/>
  <c r="AR232" i="2"/>
  <c r="AN232" i="2"/>
  <c r="AJ232" i="2"/>
  <c r="AF232" i="2"/>
  <c r="AB232" i="2"/>
  <c r="DK231" i="2"/>
  <c r="DG231" i="2"/>
  <c r="DC231" i="2"/>
  <c r="CY231" i="2"/>
  <c r="CU231" i="2"/>
  <c r="CQ231" i="2"/>
  <c r="CM231" i="2"/>
  <c r="CI231" i="2"/>
  <c r="CE231" i="2"/>
  <c r="CA231" i="2"/>
  <c r="BW231" i="2"/>
  <c r="BS231" i="2"/>
  <c r="BO231" i="2"/>
  <c r="BK231" i="2"/>
  <c r="BG231" i="2"/>
  <c r="BC231" i="2"/>
  <c r="AY231" i="2"/>
  <c r="AU231" i="2"/>
  <c r="AQ231" i="2"/>
  <c r="AM231" i="2"/>
  <c r="AI231" i="2"/>
  <c r="AE231" i="2"/>
  <c r="AA231" i="2"/>
  <c r="DJ230" i="2"/>
  <c r="DF230" i="2"/>
  <c r="DB230" i="2"/>
  <c r="CX230" i="2"/>
  <c r="CT230" i="2"/>
  <c r="CP230" i="2"/>
  <c r="CL230" i="2"/>
  <c r="CH230" i="2"/>
  <c r="CD230" i="2"/>
  <c r="BZ230" i="2"/>
  <c r="BV230" i="2"/>
  <c r="BR230" i="2"/>
  <c r="BN230" i="2"/>
  <c r="BJ230" i="2"/>
  <c r="BF230" i="2"/>
  <c r="BB230" i="2"/>
  <c r="AX230" i="2"/>
  <c r="AT230" i="2"/>
  <c r="AP230" i="2"/>
  <c r="AL230" i="2"/>
  <c r="AH230" i="2"/>
  <c r="AD230" i="2"/>
  <c r="DM229" i="2"/>
  <c r="DI229" i="2"/>
  <c r="DE229" i="2"/>
  <c r="DA229" i="2"/>
  <c r="CW229" i="2"/>
  <c r="CS229" i="2"/>
  <c r="CO229" i="2"/>
  <c r="CK229" i="2"/>
  <c r="CG229" i="2"/>
  <c r="CC229" i="2"/>
  <c r="BY229" i="2"/>
  <c r="BU229" i="2"/>
  <c r="BQ229" i="2"/>
  <c r="BM229" i="2"/>
  <c r="BI229" i="2"/>
  <c r="BE229" i="2"/>
  <c r="BA229" i="2"/>
  <c r="AW229" i="2"/>
  <c r="AS229" i="2"/>
  <c r="AO229" i="2"/>
  <c r="AK229" i="2"/>
  <c r="AG229" i="2"/>
  <c r="AC229" i="2"/>
  <c r="DL228" i="2"/>
  <c r="DH228" i="2"/>
  <c r="DD228" i="2"/>
  <c r="CZ228" i="2"/>
  <c r="CV228" i="2"/>
  <c r="CR228" i="2"/>
  <c r="CN228" i="2"/>
  <c r="CJ228" i="2"/>
  <c r="CF228" i="2"/>
  <c r="CB228" i="2"/>
  <c r="BX228" i="2"/>
  <c r="BT228" i="2"/>
  <c r="BP228" i="2"/>
  <c r="BL228" i="2"/>
  <c r="BH228" i="2"/>
  <c r="BD228" i="2"/>
  <c r="AZ228" i="2"/>
  <c r="AV228" i="2"/>
  <c r="AR228" i="2"/>
  <c r="AN228" i="2"/>
  <c r="AJ228" i="2"/>
  <c r="AF228" i="2"/>
  <c r="AB228" i="2"/>
  <c r="DK227" i="2"/>
  <c r="DG227" i="2"/>
  <c r="DC227" i="2"/>
  <c r="CY227" i="2"/>
  <c r="CU227" i="2"/>
  <c r="CQ227" i="2"/>
  <c r="CM227" i="2"/>
  <c r="CI227" i="2"/>
  <c r="CE227" i="2"/>
  <c r="CA227" i="2"/>
  <c r="BW227" i="2"/>
  <c r="BS227" i="2"/>
  <c r="BO227" i="2"/>
  <c r="BK227" i="2"/>
  <c r="BG227" i="2"/>
  <c r="BC227" i="2"/>
  <c r="AY227" i="2"/>
  <c r="AU227" i="2"/>
  <c r="AQ227" i="2"/>
  <c r="AM227" i="2"/>
  <c r="AI227" i="2"/>
  <c r="AE227" i="2"/>
  <c r="AA227" i="2"/>
  <c r="DJ226" i="2"/>
  <c r="DF226" i="2"/>
  <c r="DB226" i="2"/>
  <c r="CX226" i="2"/>
  <c r="CT226" i="2"/>
  <c r="CP226" i="2"/>
  <c r="CL226" i="2"/>
  <c r="CH226" i="2"/>
  <c r="CD226" i="2"/>
  <c r="BZ226" i="2"/>
  <c r="BV226" i="2"/>
  <c r="BR226" i="2"/>
  <c r="BN226" i="2"/>
  <c r="BJ226" i="2"/>
  <c r="BF226" i="2"/>
  <c r="BB226" i="2"/>
  <c r="AX226" i="2"/>
  <c r="AT226" i="2"/>
  <c r="AP226" i="2"/>
  <c r="AL226" i="2"/>
  <c r="AH226" i="2"/>
  <c r="AD226" i="2"/>
  <c r="DM225" i="2"/>
  <c r="DI225" i="2"/>
  <c r="DE225" i="2"/>
  <c r="DA225" i="2"/>
  <c r="CW225" i="2"/>
  <c r="CS225" i="2"/>
  <c r="CO225" i="2"/>
  <c r="CK225" i="2"/>
  <c r="CG225" i="2"/>
  <c r="CC225" i="2"/>
  <c r="BY225" i="2"/>
  <c r="BU225" i="2"/>
  <c r="BQ225" i="2"/>
  <c r="BM225" i="2"/>
  <c r="BI225" i="2"/>
  <c r="BE225" i="2"/>
  <c r="BA225" i="2"/>
  <c r="AW225" i="2"/>
  <c r="AS225" i="2"/>
  <c r="AO225" i="2"/>
  <c r="AK225" i="2"/>
  <c r="AG225" i="2"/>
  <c r="AC225" i="2"/>
  <c r="DL224" i="2"/>
  <c r="DH224" i="2"/>
  <c r="DD224" i="2"/>
  <c r="CZ224" i="2"/>
  <c r="CV224" i="2"/>
  <c r="CR224" i="2"/>
  <c r="CN224" i="2"/>
  <c r="CJ224" i="2"/>
  <c r="CF224" i="2"/>
  <c r="CB224" i="2"/>
  <c r="BX224" i="2"/>
  <c r="BT224" i="2"/>
  <c r="BP224" i="2"/>
  <c r="BL224" i="2"/>
  <c r="BH224" i="2"/>
  <c r="BD224" i="2"/>
  <c r="AZ224" i="2"/>
  <c r="AV224" i="2"/>
  <c r="AR224" i="2"/>
  <c r="AN224" i="2"/>
  <c r="AJ224" i="2"/>
  <c r="AF224" i="2"/>
  <c r="AB224" i="2"/>
  <c r="DK223" i="2"/>
  <c r="DG223" i="2"/>
  <c r="DC223" i="2"/>
  <c r="CY223" i="2"/>
  <c r="CU223" i="2"/>
  <c r="CQ223" i="2"/>
  <c r="CM223" i="2"/>
  <c r="CI223" i="2"/>
  <c r="CE223" i="2"/>
  <c r="CA223" i="2"/>
  <c r="BW223" i="2"/>
  <c r="BS223" i="2"/>
  <c r="BO223" i="2"/>
  <c r="BK223" i="2"/>
  <c r="BG223" i="2"/>
  <c r="BC223" i="2"/>
  <c r="AY223" i="2"/>
  <c r="AU223" i="2"/>
  <c r="AQ223" i="2"/>
  <c r="AM223" i="2"/>
  <c r="AI223" i="2"/>
  <c r="AE223" i="2"/>
  <c r="DJ222" i="2"/>
  <c r="DF222" i="2"/>
  <c r="DB222" i="2"/>
  <c r="CX222" i="2"/>
  <c r="CT222" i="2"/>
  <c r="CP222" i="2"/>
  <c r="CL222" i="2"/>
  <c r="CH222" i="2"/>
  <c r="CD222" i="2"/>
  <c r="BZ222" i="2"/>
  <c r="BV222" i="2"/>
  <c r="BR222" i="2"/>
  <c r="BN222" i="2"/>
  <c r="BJ222" i="2"/>
  <c r="BF222" i="2"/>
  <c r="BB222" i="2"/>
  <c r="AX222" i="2"/>
  <c r="AT222" i="2"/>
  <c r="AP222" i="2"/>
  <c r="AL222" i="2"/>
  <c r="AH222" i="2"/>
  <c r="AD222" i="2"/>
  <c r="DM221" i="2"/>
  <c r="DI221" i="2"/>
  <c r="DE221" i="2"/>
  <c r="DA221" i="2"/>
  <c r="CW221" i="2"/>
  <c r="CS221" i="2"/>
  <c r="CO221" i="2"/>
  <c r="CK221" i="2"/>
  <c r="CG221" i="2"/>
  <c r="CC221" i="2"/>
  <c r="BY221" i="2"/>
  <c r="BU221" i="2"/>
  <c r="BQ221" i="2"/>
  <c r="BM221" i="2"/>
  <c r="BI221" i="2"/>
  <c r="BE221" i="2"/>
  <c r="BA221" i="2"/>
  <c r="AW221" i="2"/>
  <c r="AS221" i="2"/>
  <c r="AO221" i="2"/>
  <c r="AK221" i="2"/>
  <c r="AG221" i="2"/>
  <c r="AC221" i="2"/>
  <c r="DL220" i="2"/>
  <c r="DH220" i="2"/>
  <c r="DD220" i="2"/>
  <c r="CZ220" i="2"/>
  <c r="CV220" i="2"/>
  <c r="CR220" i="2"/>
  <c r="CN220" i="2"/>
  <c r="CJ220" i="2"/>
  <c r="CF220" i="2"/>
  <c r="CB220" i="2"/>
  <c r="BX220" i="2"/>
  <c r="BT220" i="2"/>
  <c r="BP220" i="2"/>
  <c r="BL220" i="2"/>
  <c r="BH220" i="2"/>
  <c r="BD220" i="2"/>
  <c r="AZ220" i="2"/>
  <c r="AV220" i="2"/>
  <c r="AR220" i="2"/>
  <c r="AN220" i="2"/>
  <c r="AJ220" i="2"/>
  <c r="AF220" i="2"/>
  <c r="AB220" i="2"/>
  <c r="DK219" i="2"/>
  <c r="DG219" i="2"/>
  <c r="DC219" i="2"/>
  <c r="CY219" i="2"/>
  <c r="CU219" i="2"/>
  <c r="CQ219" i="2"/>
  <c r="CM219" i="2"/>
  <c r="CI219" i="2"/>
  <c r="CE219" i="2"/>
  <c r="CA219" i="2"/>
  <c r="BW219" i="2"/>
  <c r="BS219" i="2"/>
  <c r="BO219" i="2"/>
  <c r="BK219" i="2"/>
  <c r="BG219" i="2"/>
  <c r="BC219" i="2"/>
  <c r="AY219" i="2"/>
  <c r="AU219" i="2"/>
  <c r="AQ219" i="2"/>
  <c r="AM219" i="2"/>
  <c r="AI219" i="2"/>
  <c r="AE219" i="2"/>
  <c r="AA219" i="2"/>
  <c r="DJ218" i="2"/>
  <c r="DF218" i="2"/>
  <c r="DB218" i="2"/>
  <c r="CX218" i="2"/>
  <c r="CT218" i="2"/>
  <c r="CP218" i="2"/>
  <c r="CL218" i="2"/>
  <c r="CH218" i="2"/>
  <c r="CD218" i="2"/>
  <c r="BZ218" i="2"/>
  <c r="BV218" i="2"/>
  <c r="BR218" i="2"/>
  <c r="BN218" i="2"/>
  <c r="BJ218" i="2"/>
  <c r="BF218" i="2"/>
  <c r="BB218" i="2"/>
  <c r="AX218" i="2"/>
  <c r="AT218" i="2"/>
  <c r="AP218" i="2"/>
  <c r="AL218" i="2"/>
  <c r="AH218" i="2"/>
  <c r="DM217" i="2"/>
  <c r="DI217" i="2"/>
  <c r="DE217" i="2"/>
  <c r="DA217" i="2"/>
  <c r="CW217" i="2"/>
  <c r="CS217" i="2"/>
  <c r="CO217" i="2"/>
  <c r="CK217" i="2"/>
  <c r="CG217" i="2"/>
  <c r="CC217" i="2"/>
  <c r="BY217" i="2"/>
  <c r="BU217" i="2"/>
  <c r="BQ217" i="2"/>
  <c r="BM217" i="2"/>
  <c r="BI217" i="2"/>
  <c r="BE217" i="2"/>
  <c r="BA217" i="2"/>
  <c r="AW217" i="2"/>
  <c r="AS217" i="2"/>
  <c r="AO217" i="2"/>
  <c r="AK217" i="2"/>
  <c r="AG217" i="2"/>
  <c r="AC217" i="2"/>
  <c r="DL216" i="2"/>
  <c r="DH216" i="2"/>
  <c r="DD216" i="2"/>
  <c r="CZ216" i="2"/>
  <c r="CV216" i="2"/>
  <c r="CR216" i="2"/>
  <c r="CN216" i="2"/>
  <c r="CJ216" i="2"/>
  <c r="CF216" i="2"/>
  <c r="CB216" i="2"/>
  <c r="BX216" i="2"/>
  <c r="BT216" i="2"/>
  <c r="BP216" i="2"/>
  <c r="BL216" i="2"/>
  <c r="BH216" i="2"/>
  <c r="BD216" i="2"/>
  <c r="AZ216" i="2"/>
  <c r="AV216" i="2"/>
  <c r="AR216" i="2"/>
  <c r="AN216" i="2"/>
  <c r="AJ216" i="2"/>
  <c r="AF216" i="2"/>
  <c r="AB216" i="2"/>
  <c r="DK215" i="2"/>
  <c r="DG215" i="2"/>
  <c r="DC215" i="2"/>
  <c r="CY215" i="2"/>
  <c r="CU215" i="2"/>
  <c r="CQ215" i="2"/>
  <c r="CM215" i="2"/>
  <c r="CI215" i="2"/>
  <c r="CE215" i="2"/>
  <c r="CA215" i="2"/>
  <c r="BW215" i="2"/>
  <c r="BS215" i="2"/>
  <c r="BO215" i="2"/>
  <c r="BK215" i="2"/>
  <c r="BG215" i="2"/>
  <c r="BC215" i="2"/>
  <c r="AY215" i="2"/>
  <c r="AU215" i="2"/>
  <c r="AQ215" i="2"/>
  <c r="AM215" i="2"/>
  <c r="AI215" i="2"/>
  <c r="AE215" i="2"/>
  <c r="AA215" i="2"/>
  <c r="DJ214" i="2"/>
  <c r="DF214" i="2"/>
  <c r="DB214" i="2"/>
  <c r="CX214" i="2"/>
  <c r="CT214" i="2"/>
  <c r="CP214" i="2"/>
  <c r="CL214" i="2"/>
  <c r="CH214" i="2"/>
  <c r="CD214" i="2"/>
  <c r="BZ214" i="2"/>
  <c r="BV214" i="2"/>
  <c r="BR214" i="2"/>
  <c r="BN214" i="2"/>
  <c r="BJ214" i="2"/>
  <c r="BF214" i="2"/>
  <c r="BB214" i="2"/>
  <c r="AX214" i="2"/>
  <c r="AT214" i="2"/>
  <c r="AP214" i="2"/>
  <c r="AL214" i="2"/>
  <c r="AH214" i="2"/>
  <c r="AD214" i="2"/>
  <c r="DM213" i="2"/>
  <c r="DI213" i="2"/>
  <c r="DE213" i="2"/>
  <c r="DA213" i="2"/>
  <c r="CW213" i="2"/>
  <c r="CS213" i="2"/>
  <c r="CO213" i="2"/>
  <c r="CK213" i="2"/>
  <c r="CG213" i="2"/>
  <c r="CC213" i="2"/>
  <c r="BY213" i="2"/>
  <c r="BU213" i="2"/>
  <c r="BQ213" i="2"/>
  <c r="BM213" i="2"/>
  <c r="BI213" i="2"/>
  <c r="BE213" i="2"/>
  <c r="BA213" i="2"/>
  <c r="AW213" i="2"/>
  <c r="AS213" i="2"/>
  <c r="AO213" i="2"/>
  <c r="AK213" i="2"/>
  <c r="AG213" i="2"/>
  <c r="AC213" i="2"/>
  <c r="DL212" i="2"/>
  <c r="DH212" i="2"/>
  <c r="DD212" i="2"/>
  <c r="CZ212" i="2"/>
  <c r="CV212" i="2"/>
  <c r="CR212" i="2"/>
  <c r="CN212" i="2"/>
  <c r="CJ212" i="2"/>
  <c r="CF212" i="2"/>
  <c r="CB212" i="2"/>
  <c r="BX212" i="2"/>
  <c r="BT212" i="2"/>
  <c r="BP212" i="2"/>
  <c r="BL212" i="2"/>
  <c r="BH212" i="2"/>
  <c r="BD212" i="2"/>
  <c r="AZ212" i="2"/>
  <c r="AV212" i="2"/>
  <c r="AR212" i="2"/>
  <c r="AN212" i="2"/>
  <c r="AJ212" i="2"/>
  <c r="AF212" i="2"/>
  <c r="AB212" i="2"/>
  <c r="DK211" i="2"/>
  <c r="DG211" i="2"/>
  <c r="DC211" i="2"/>
  <c r="CY211" i="2"/>
  <c r="CU211" i="2"/>
  <c r="CQ211" i="2"/>
  <c r="CM211" i="2"/>
  <c r="CI211" i="2"/>
  <c r="CE211" i="2"/>
  <c r="CA211" i="2"/>
  <c r="BW211" i="2"/>
  <c r="BS211" i="2"/>
  <c r="BO211" i="2"/>
  <c r="BK211" i="2"/>
  <c r="BG211" i="2"/>
  <c r="BC211" i="2"/>
  <c r="AY211" i="2"/>
  <c r="AU211" i="2"/>
  <c r="AQ211" i="2"/>
  <c r="AM211" i="2"/>
  <c r="AI211" i="2"/>
  <c r="AE211" i="2"/>
  <c r="AA211" i="2"/>
  <c r="DJ210" i="2"/>
  <c r="DF210" i="2"/>
  <c r="DB210" i="2"/>
  <c r="CX210" i="2"/>
  <c r="CT210" i="2"/>
  <c r="CP210" i="2"/>
  <c r="CL210" i="2"/>
  <c r="CH210" i="2"/>
  <c r="CD210" i="2"/>
  <c r="BZ210" i="2"/>
  <c r="BV210" i="2"/>
  <c r="BR210" i="2"/>
  <c r="BN210" i="2"/>
  <c r="BJ210" i="2"/>
  <c r="BF210" i="2"/>
  <c r="BB210" i="2"/>
  <c r="AX210" i="2"/>
  <c r="AT210" i="2"/>
  <c r="AP210" i="2"/>
  <c r="AL210" i="2"/>
  <c r="AH210" i="2"/>
  <c r="AD210" i="2"/>
  <c r="DM209" i="2"/>
  <c r="DI209" i="2"/>
  <c r="DE209" i="2"/>
  <c r="DA209" i="2"/>
  <c r="CW209" i="2"/>
  <c r="CS209" i="2"/>
  <c r="CO209" i="2"/>
  <c r="CK209" i="2"/>
  <c r="CG209" i="2"/>
  <c r="CC209" i="2"/>
  <c r="BY209" i="2"/>
  <c r="BU209" i="2"/>
  <c r="BQ209" i="2"/>
  <c r="BM209" i="2"/>
  <c r="BI209" i="2"/>
  <c r="BE209" i="2"/>
  <c r="BA209" i="2"/>
  <c r="AW209" i="2"/>
  <c r="AS209" i="2"/>
  <c r="AO209" i="2"/>
  <c r="AK209" i="2"/>
  <c r="AG209" i="2"/>
  <c r="AC209" i="2"/>
  <c r="DL208" i="2"/>
  <c r="DH208" i="2"/>
  <c r="DD208" i="2"/>
  <c r="CZ208" i="2"/>
  <c r="CV208" i="2"/>
  <c r="CR208" i="2"/>
  <c r="CN208" i="2"/>
  <c r="CJ208" i="2"/>
  <c r="CF208" i="2"/>
  <c r="CB208" i="2"/>
  <c r="BX208" i="2"/>
  <c r="BT208" i="2"/>
  <c r="BP208" i="2"/>
  <c r="BL208" i="2"/>
  <c r="BH208" i="2"/>
  <c r="BD208" i="2"/>
  <c r="AZ208" i="2"/>
  <c r="AV208" i="2"/>
  <c r="AR208" i="2"/>
  <c r="AN208" i="2"/>
  <c r="AJ208" i="2"/>
  <c r="AF208" i="2"/>
  <c r="AB208" i="2"/>
  <c r="DK207" i="2"/>
  <c r="DG207" i="2"/>
  <c r="DC207" i="2"/>
  <c r="CY207" i="2"/>
  <c r="CU207" i="2"/>
  <c r="CQ207" i="2"/>
  <c r="CM207" i="2"/>
  <c r="CI207" i="2"/>
  <c r="CE207" i="2"/>
  <c r="CA207" i="2"/>
  <c r="BW207" i="2"/>
  <c r="BS207" i="2"/>
  <c r="BO207" i="2"/>
  <c r="BK207" i="2"/>
  <c r="BG207" i="2"/>
  <c r="BC207" i="2"/>
  <c r="AY207" i="2"/>
  <c r="AU207" i="2"/>
  <c r="AQ207" i="2"/>
  <c r="AM207" i="2"/>
  <c r="AI207" i="2"/>
  <c r="AE207" i="2"/>
  <c r="AA207" i="2"/>
  <c r="DJ206" i="2"/>
  <c r="DF206" i="2"/>
  <c r="DB206" i="2"/>
  <c r="CX206" i="2"/>
  <c r="CT206" i="2"/>
  <c r="CP206" i="2"/>
  <c r="CL206" i="2"/>
  <c r="CH206" i="2"/>
  <c r="CD206" i="2"/>
  <c r="BZ206" i="2"/>
  <c r="BV206" i="2"/>
  <c r="BR206" i="2"/>
  <c r="BN206" i="2"/>
  <c r="BJ206" i="2"/>
  <c r="BF206" i="2"/>
  <c r="BB206" i="2"/>
  <c r="AX206" i="2"/>
  <c r="AT206" i="2"/>
  <c r="AP206" i="2"/>
  <c r="AL206" i="2"/>
  <c r="AH206" i="2"/>
  <c r="AD206" i="2"/>
  <c r="DM205" i="2"/>
  <c r="DI205" i="2"/>
  <c r="DE205" i="2"/>
  <c r="DA205" i="2"/>
  <c r="CW205" i="2"/>
  <c r="CS205" i="2"/>
  <c r="CO205" i="2"/>
  <c r="CK205" i="2"/>
  <c r="CG205" i="2"/>
  <c r="CC205" i="2"/>
  <c r="BY205" i="2"/>
  <c r="BU205" i="2"/>
  <c r="BQ205" i="2"/>
  <c r="BM205" i="2"/>
  <c r="BI205" i="2"/>
  <c r="BE205" i="2"/>
  <c r="BA205" i="2"/>
  <c r="AW205" i="2"/>
  <c r="AS205" i="2"/>
  <c r="AO205" i="2"/>
  <c r="AK205" i="2"/>
  <c r="AG205" i="2"/>
  <c r="AC205" i="2"/>
  <c r="DL204" i="2"/>
  <c r="DH204" i="2"/>
  <c r="DD204" i="2"/>
  <c r="CZ204" i="2"/>
  <c r="CV204" i="2"/>
  <c r="CR204" i="2"/>
  <c r="CN204" i="2"/>
  <c r="CJ204" i="2"/>
  <c r="CF204" i="2"/>
  <c r="CB204" i="2"/>
  <c r="BX204" i="2"/>
  <c r="BT204" i="2"/>
  <c r="BP204" i="2"/>
  <c r="BL204" i="2"/>
  <c r="BH204" i="2"/>
  <c r="BD204" i="2"/>
  <c r="AZ204" i="2"/>
  <c r="AV204" i="2"/>
  <c r="AR204" i="2"/>
  <c r="AN204" i="2"/>
  <c r="AJ204" i="2"/>
  <c r="AF204" i="2"/>
  <c r="AB204" i="2"/>
  <c r="DK203" i="2"/>
  <c r="DG203" i="2"/>
  <c r="DC203" i="2"/>
  <c r="CY203" i="2"/>
  <c r="CU203" i="2"/>
  <c r="CQ203" i="2"/>
  <c r="CM203" i="2"/>
  <c r="CI203" i="2"/>
  <c r="CE203" i="2"/>
  <c r="CA203" i="2"/>
  <c r="BW203" i="2"/>
  <c r="BS203" i="2"/>
  <c r="BO203" i="2"/>
  <c r="BK203" i="2"/>
  <c r="BG203" i="2"/>
  <c r="BC203" i="2"/>
  <c r="AY203" i="2"/>
  <c r="AU203" i="2"/>
  <c r="AQ203" i="2"/>
  <c r="AM203" i="2"/>
  <c r="AI203" i="2"/>
  <c r="AE203" i="2"/>
  <c r="AA203" i="2"/>
  <c r="DJ202" i="2"/>
  <c r="DF202" i="2"/>
  <c r="DB202" i="2"/>
  <c r="CX202" i="2"/>
  <c r="CT202" i="2"/>
  <c r="CP202" i="2"/>
  <c r="CL202" i="2"/>
  <c r="CH202" i="2"/>
  <c r="CD202" i="2"/>
  <c r="BZ202" i="2"/>
  <c r="BV202" i="2"/>
  <c r="BR202" i="2"/>
  <c r="BN202" i="2"/>
  <c r="BJ202" i="2"/>
  <c r="BF202" i="2"/>
  <c r="BB202" i="2"/>
  <c r="AX202" i="2"/>
  <c r="AT202" i="2"/>
  <c r="AP202" i="2"/>
  <c r="AL202" i="2"/>
  <c r="AH202" i="2"/>
  <c r="AD202" i="2"/>
  <c r="DM201" i="2"/>
  <c r="DI201" i="2"/>
  <c r="DE201" i="2"/>
  <c r="DA201" i="2"/>
  <c r="CW201" i="2"/>
  <c r="CS201" i="2"/>
  <c r="CO201" i="2"/>
  <c r="CK201" i="2"/>
  <c r="CG201" i="2"/>
  <c r="CC201" i="2"/>
  <c r="BY201" i="2"/>
  <c r="BU201" i="2"/>
  <c r="BQ201" i="2"/>
  <c r="BM201" i="2"/>
  <c r="BI201" i="2"/>
  <c r="BE201" i="2"/>
  <c r="BA201" i="2"/>
  <c r="AW201" i="2"/>
  <c r="AS201" i="2"/>
  <c r="AO201" i="2"/>
  <c r="AK201" i="2"/>
  <c r="AG201" i="2"/>
  <c r="AC201" i="2"/>
  <c r="DL200" i="2"/>
  <c r="DH200" i="2"/>
  <c r="DD200" i="2"/>
  <c r="CZ200" i="2"/>
  <c r="CV200" i="2"/>
  <c r="CR200" i="2"/>
  <c r="CN200" i="2"/>
  <c r="CJ200" i="2"/>
  <c r="CF200" i="2"/>
  <c r="CB200" i="2"/>
  <c r="BX200" i="2"/>
  <c r="BT200" i="2"/>
  <c r="BP200" i="2"/>
  <c r="BL200" i="2"/>
  <c r="BH200" i="2"/>
  <c r="BD200" i="2"/>
  <c r="AZ200" i="2"/>
  <c r="AV200" i="2"/>
  <c r="AR200" i="2"/>
  <c r="AN200" i="2"/>
  <c r="AJ200" i="2"/>
  <c r="AF200" i="2"/>
  <c r="AB200" i="2"/>
  <c r="DK199" i="2"/>
  <c r="DG199" i="2"/>
  <c r="DC199" i="2"/>
  <c r="CY199" i="2"/>
  <c r="CU199" i="2"/>
  <c r="CQ199" i="2"/>
  <c r="CM199" i="2"/>
  <c r="CI199" i="2"/>
  <c r="CE199" i="2"/>
  <c r="CA199" i="2"/>
  <c r="BW199" i="2"/>
  <c r="BS199" i="2"/>
  <c r="BO199" i="2"/>
  <c r="BK199" i="2"/>
  <c r="BG199" i="2"/>
  <c r="BC199" i="2"/>
  <c r="AY199" i="2"/>
  <c r="AU199" i="2"/>
  <c r="AQ199" i="2"/>
  <c r="AM199" i="2"/>
  <c r="AI199" i="2"/>
  <c r="AE199" i="2"/>
  <c r="DJ198" i="2"/>
  <c r="DF198" i="2"/>
  <c r="DB198" i="2"/>
  <c r="CX198" i="2"/>
  <c r="CT198" i="2"/>
  <c r="CP198" i="2"/>
  <c r="CL198" i="2"/>
  <c r="CH198" i="2"/>
  <c r="CD198" i="2"/>
  <c r="BZ198" i="2"/>
  <c r="BV198" i="2"/>
  <c r="BR198" i="2"/>
  <c r="BN198" i="2"/>
  <c r="BJ198" i="2"/>
  <c r="BF198" i="2"/>
  <c r="BB198" i="2"/>
  <c r="AX198" i="2"/>
  <c r="AT198" i="2"/>
  <c r="AP198" i="2"/>
  <c r="AL198" i="2"/>
  <c r="AH198" i="2"/>
  <c r="AD198" i="2"/>
  <c r="DM197" i="2"/>
  <c r="DI197" i="2"/>
  <c r="DE197" i="2"/>
  <c r="DA197" i="2"/>
  <c r="CW197" i="2"/>
  <c r="CS197" i="2"/>
  <c r="CO197" i="2"/>
  <c r="CK197" i="2"/>
  <c r="CG197" i="2"/>
  <c r="CC197" i="2"/>
  <c r="BY197" i="2"/>
  <c r="BU197" i="2"/>
  <c r="BQ197" i="2"/>
  <c r="BM197" i="2"/>
  <c r="BI197" i="2"/>
  <c r="BE197" i="2"/>
  <c r="BA197" i="2"/>
  <c r="AW197" i="2"/>
  <c r="AS197" i="2"/>
  <c r="AO197" i="2"/>
  <c r="AK197" i="2"/>
  <c r="AG197" i="2"/>
  <c r="AC197" i="2"/>
  <c r="DL196" i="2"/>
  <c r="DH196" i="2"/>
  <c r="DD196" i="2"/>
  <c r="CZ196" i="2"/>
  <c r="CV196" i="2"/>
  <c r="CR196" i="2"/>
  <c r="CN196" i="2"/>
  <c r="CJ196" i="2"/>
  <c r="CF196" i="2"/>
  <c r="CB196" i="2"/>
  <c r="BX196" i="2"/>
  <c r="BT196" i="2"/>
  <c r="BP196" i="2"/>
  <c r="BL196" i="2"/>
  <c r="BH196" i="2"/>
  <c r="BD196" i="2"/>
  <c r="AZ196" i="2"/>
  <c r="AV196" i="2"/>
  <c r="AR196" i="2"/>
  <c r="AN196" i="2"/>
  <c r="AJ196" i="2"/>
  <c r="AF196" i="2"/>
  <c r="AB196" i="2"/>
  <c r="DK195" i="2"/>
  <c r="DG195" i="2"/>
  <c r="DC195" i="2"/>
  <c r="CY195" i="2"/>
  <c r="CU195" i="2"/>
  <c r="CQ195" i="2"/>
  <c r="CM195" i="2"/>
  <c r="CI195" i="2"/>
  <c r="CE195" i="2"/>
  <c r="CA195" i="2"/>
  <c r="BW195" i="2"/>
  <c r="BS195" i="2"/>
  <c r="BO195" i="2"/>
  <c r="BK195" i="2"/>
  <c r="BG195" i="2"/>
  <c r="BC195" i="2"/>
  <c r="AY195" i="2"/>
  <c r="AU195" i="2"/>
  <c r="AQ195" i="2"/>
  <c r="AM195" i="2"/>
  <c r="AI195" i="2"/>
  <c r="AE195" i="2"/>
  <c r="AA195" i="2"/>
  <c r="DJ194" i="2"/>
  <c r="DF194" i="2"/>
  <c r="DB194" i="2"/>
  <c r="CX194" i="2"/>
  <c r="CT194" i="2"/>
  <c r="CP194" i="2"/>
  <c r="CL194" i="2"/>
  <c r="CH194" i="2"/>
  <c r="CD194" i="2"/>
  <c r="BZ194" i="2"/>
  <c r="BV194" i="2"/>
  <c r="BR194" i="2"/>
  <c r="BN194" i="2"/>
  <c r="BJ194" i="2"/>
  <c r="BF194" i="2"/>
  <c r="BB194" i="2"/>
  <c r="AX194" i="2"/>
  <c r="AT194" i="2"/>
  <c r="AP194" i="2"/>
  <c r="AL194" i="2"/>
  <c r="AH194" i="2"/>
  <c r="AD194" i="2"/>
  <c r="DM193" i="2"/>
  <c r="DI193" i="2"/>
  <c r="DE193" i="2"/>
  <c r="DA193" i="2"/>
  <c r="CW193" i="2"/>
  <c r="CS193" i="2"/>
  <c r="CO193" i="2"/>
  <c r="CK193" i="2"/>
  <c r="CG193" i="2"/>
  <c r="CC193" i="2"/>
  <c r="BY193" i="2"/>
  <c r="BU193" i="2"/>
  <c r="BQ193" i="2"/>
  <c r="BM193" i="2"/>
  <c r="BI193" i="2"/>
  <c r="BE193" i="2"/>
  <c r="BA193" i="2"/>
  <c r="AW193" i="2"/>
  <c r="AS193" i="2"/>
  <c r="AO193" i="2"/>
  <c r="AK193" i="2"/>
  <c r="AG193" i="2"/>
  <c r="AC193" i="2"/>
  <c r="DL192" i="2"/>
  <c r="DH192" i="2"/>
  <c r="DD192" i="2"/>
  <c r="CZ192" i="2"/>
  <c r="CV192" i="2"/>
  <c r="CR192" i="2"/>
  <c r="CN192" i="2"/>
  <c r="CJ192" i="2"/>
  <c r="CF192" i="2"/>
  <c r="CB192" i="2"/>
  <c r="BX192" i="2"/>
  <c r="BT192" i="2"/>
  <c r="BP192" i="2"/>
  <c r="BL192" i="2"/>
  <c r="BH192" i="2"/>
  <c r="BD192" i="2"/>
  <c r="AZ192" i="2"/>
  <c r="AV192" i="2"/>
  <c r="AR192" i="2"/>
  <c r="AN192" i="2"/>
  <c r="AJ192" i="2"/>
  <c r="AF192" i="2"/>
  <c r="AB192" i="2"/>
  <c r="DK191" i="2"/>
  <c r="DG191" i="2"/>
  <c r="DC191" i="2"/>
  <c r="CY191" i="2"/>
  <c r="CU191" i="2"/>
  <c r="CQ191" i="2"/>
  <c r="CM191" i="2"/>
  <c r="CI191" i="2"/>
  <c r="CE191" i="2"/>
  <c r="CA191" i="2"/>
  <c r="BW191" i="2"/>
  <c r="BS191" i="2"/>
  <c r="BO191" i="2"/>
  <c r="BK191" i="2"/>
  <c r="BG191" i="2"/>
  <c r="BC191" i="2"/>
  <c r="AY191" i="2"/>
  <c r="AU191" i="2"/>
  <c r="AQ191" i="2"/>
  <c r="AM191" i="2"/>
  <c r="AI191" i="2"/>
  <c r="AE191" i="2"/>
  <c r="AA191" i="2"/>
  <c r="DJ190" i="2"/>
  <c r="DF190" i="2"/>
  <c r="DB190" i="2"/>
  <c r="CX190" i="2"/>
  <c r="CT190" i="2"/>
  <c r="CP190" i="2"/>
  <c r="CL190" i="2"/>
  <c r="CH190" i="2"/>
  <c r="CD190" i="2"/>
  <c r="BZ190" i="2"/>
  <c r="BV190" i="2"/>
  <c r="BR190" i="2"/>
  <c r="BN190" i="2"/>
  <c r="BJ190" i="2"/>
  <c r="BF190" i="2"/>
  <c r="BB190" i="2"/>
  <c r="AX190" i="2"/>
  <c r="AT190" i="2"/>
  <c r="AP190" i="2"/>
  <c r="AL190" i="2"/>
  <c r="AH190" i="2"/>
  <c r="AD190" i="2"/>
  <c r="DM189" i="2"/>
  <c r="DI189" i="2"/>
  <c r="DE189" i="2"/>
  <c r="DA189" i="2"/>
  <c r="CW189" i="2"/>
  <c r="CS189" i="2"/>
  <c r="CO189" i="2"/>
  <c r="CK189" i="2"/>
  <c r="CG189" i="2"/>
  <c r="CC189" i="2"/>
  <c r="BY189" i="2"/>
  <c r="BU189" i="2"/>
  <c r="BQ189" i="2"/>
  <c r="BM189" i="2"/>
  <c r="BI189" i="2"/>
  <c r="BE189" i="2"/>
  <c r="BA189" i="2"/>
  <c r="AW189" i="2"/>
  <c r="AS189" i="2"/>
  <c r="AO189" i="2"/>
  <c r="AK189" i="2"/>
  <c r="AG189" i="2"/>
  <c r="AC189" i="2"/>
  <c r="DL188" i="2"/>
  <c r="DH188" i="2"/>
  <c r="DD188" i="2"/>
  <c r="CZ188" i="2"/>
  <c r="CV188" i="2"/>
  <c r="CR188" i="2"/>
  <c r="CN188" i="2"/>
  <c r="CJ188" i="2"/>
  <c r="CF188" i="2"/>
  <c r="CB188" i="2"/>
  <c r="BX188" i="2"/>
  <c r="BT188" i="2"/>
  <c r="BP188" i="2"/>
  <c r="BL188" i="2"/>
  <c r="BH188" i="2"/>
  <c r="BD188" i="2"/>
  <c r="AZ188" i="2"/>
  <c r="AV188" i="2"/>
  <c r="AR188" i="2"/>
  <c r="AN188" i="2"/>
  <c r="AJ188" i="2"/>
  <c r="AF188" i="2"/>
  <c r="AB188" i="2"/>
  <c r="DK187" i="2"/>
  <c r="DG187" i="2"/>
  <c r="DC187" i="2"/>
  <c r="CY187" i="2"/>
  <c r="CU187" i="2"/>
  <c r="CQ187" i="2"/>
  <c r="CM187" i="2"/>
  <c r="CI187" i="2"/>
  <c r="CE187" i="2"/>
  <c r="CA187" i="2"/>
  <c r="BW187" i="2"/>
  <c r="BS187" i="2"/>
  <c r="BO187" i="2"/>
  <c r="BK187" i="2"/>
  <c r="BG187" i="2"/>
  <c r="BC187" i="2"/>
  <c r="AY187" i="2"/>
  <c r="AU187" i="2"/>
  <c r="AQ187" i="2"/>
  <c r="AM187" i="2"/>
  <c r="AI187" i="2"/>
  <c r="AE187" i="2"/>
  <c r="AA187" i="2"/>
  <c r="DJ186" i="2"/>
  <c r="DF186" i="2"/>
  <c r="DB186" i="2"/>
  <c r="CX186" i="2"/>
  <c r="CT186" i="2"/>
  <c r="CP186" i="2"/>
  <c r="CL186" i="2"/>
  <c r="CH186" i="2"/>
  <c r="CD186" i="2"/>
  <c r="BZ186" i="2"/>
  <c r="BV186" i="2"/>
  <c r="BR186" i="2"/>
  <c r="BN186" i="2"/>
  <c r="BJ186" i="2"/>
  <c r="BF186" i="2"/>
  <c r="BB186" i="2"/>
  <c r="AX186" i="2"/>
  <c r="AT186" i="2"/>
  <c r="AP186" i="2"/>
  <c r="AL186" i="2"/>
  <c r="AH186" i="2"/>
  <c r="DM185" i="2"/>
  <c r="DI185" i="2"/>
  <c r="DE185" i="2"/>
  <c r="DA185" i="2"/>
  <c r="CW185" i="2"/>
  <c r="CS185" i="2"/>
  <c r="CO185" i="2"/>
  <c r="CK185" i="2"/>
  <c r="CG185" i="2"/>
  <c r="CC185" i="2"/>
  <c r="BY185" i="2"/>
  <c r="BU185" i="2"/>
  <c r="BQ185" i="2"/>
  <c r="BM185" i="2"/>
  <c r="BI185" i="2"/>
  <c r="BE185" i="2"/>
  <c r="BA185" i="2"/>
  <c r="AW185" i="2"/>
  <c r="AS185" i="2"/>
  <c r="AO185" i="2"/>
  <c r="AK185" i="2"/>
  <c r="AG185" i="2"/>
  <c r="AC185" i="2"/>
  <c r="DL184" i="2"/>
  <c r="DH184" i="2"/>
  <c r="DD184" i="2"/>
  <c r="CZ184" i="2"/>
  <c r="CV184" i="2"/>
  <c r="CR184" i="2"/>
  <c r="CN184" i="2"/>
  <c r="CJ184" i="2"/>
  <c r="CF184" i="2"/>
  <c r="CB184" i="2"/>
  <c r="BX184" i="2"/>
  <c r="BT184" i="2"/>
  <c r="BP184" i="2"/>
  <c r="BL184" i="2"/>
  <c r="BH184" i="2"/>
  <c r="BD184" i="2"/>
  <c r="AZ184" i="2"/>
  <c r="AV184" i="2"/>
  <c r="AR184" i="2"/>
  <c r="AN184" i="2"/>
  <c r="AJ184" i="2"/>
  <c r="AF184" i="2"/>
  <c r="AB184" i="2"/>
  <c r="DK183" i="2"/>
  <c r="DG183" i="2"/>
  <c r="DC183" i="2"/>
  <c r="CY183" i="2"/>
  <c r="CU183" i="2"/>
  <c r="CQ183" i="2"/>
  <c r="CM183" i="2"/>
  <c r="CI183" i="2"/>
  <c r="CE183" i="2"/>
  <c r="CA183" i="2"/>
  <c r="BW183" i="2"/>
  <c r="BS183" i="2"/>
  <c r="BO183" i="2"/>
  <c r="BK183" i="2"/>
  <c r="BG183" i="2"/>
  <c r="BC183" i="2"/>
  <c r="AY183" i="2"/>
  <c r="AU183" i="2"/>
  <c r="AQ183" i="2"/>
  <c r="AM183" i="2"/>
  <c r="AI183" i="2"/>
  <c r="AE183" i="2"/>
  <c r="AA183" i="2"/>
  <c r="DJ182" i="2"/>
  <c r="DF182" i="2"/>
  <c r="DB182" i="2"/>
  <c r="CX182" i="2"/>
  <c r="CT182" i="2"/>
  <c r="CP182" i="2"/>
  <c r="CL182" i="2"/>
  <c r="CH182" i="2"/>
  <c r="CD182" i="2"/>
  <c r="BZ182" i="2"/>
  <c r="BV182" i="2"/>
  <c r="BR182" i="2"/>
  <c r="BN182" i="2"/>
  <c r="BJ182" i="2"/>
  <c r="BF182" i="2"/>
  <c r="BB182" i="2"/>
  <c r="AX182" i="2"/>
  <c r="AT182" i="2"/>
  <c r="AP182" i="2"/>
  <c r="AL182" i="2"/>
  <c r="AH182" i="2"/>
  <c r="AD182" i="2"/>
  <c r="DM181" i="2"/>
  <c r="DI181" i="2"/>
  <c r="DE181" i="2"/>
  <c r="DA181" i="2"/>
  <c r="CW181" i="2"/>
  <c r="CS181" i="2"/>
  <c r="CO181" i="2"/>
  <c r="CK181" i="2"/>
  <c r="CG181" i="2"/>
  <c r="CC181" i="2"/>
  <c r="BY181" i="2"/>
  <c r="BU181" i="2"/>
  <c r="BQ181" i="2"/>
  <c r="BM181" i="2"/>
  <c r="BI181" i="2"/>
  <c r="BE181" i="2"/>
  <c r="BA181" i="2"/>
  <c r="AW181" i="2"/>
  <c r="AS181" i="2"/>
  <c r="AO181" i="2"/>
  <c r="AK181" i="2"/>
  <c r="AG181" i="2"/>
  <c r="AC181" i="2"/>
  <c r="DL180" i="2"/>
  <c r="DH180" i="2"/>
  <c r="DD180" i="2"/>
  <c r="CZ180" i="2"/>
  <c r="CV180" i="2"/>
  <c r="CR180" i="2"/>
  <c r="CN180" i="2"/>
  <c r="CJ180" i="2"/>
  <c r="CF180" i="2"/>
  <c r="CB180" i="2"/>
  <c r="BX180" i="2"/>
  <c r="BT180" i="2"/>
  <c r="BP180" i="2"/>
  <c r="BL180" i="2"/>
  <c r="BH180" i="2"/>
  <c r="BD180" i="2"/>
  <c r="AZ180" i="2"/>
  <c r="AV180" i="2"/>
  <c r="AR180" i="2"/>
  <c r="AN180" i="2"/>
  <c r="AJ180" i="2"/>
  <c r="AF180" i="2"/>
  <c r="AB180" i="2"/>
  <c r="DK179" i="2"/>
  <c r="DG179" i="2"/>
  <c r="DC179" i="2"/>
  <c r="CY179" i="2"/>
  <c r="CU179" i="2"/>
  <c r="CQ179" i="2"/>
  <c r="CM179" i="2"/>
  <c r="CI179" i="2"/>
  <c r="CE179" i="2"/>
  <c r="CA179" i="2"/>
  <c r="BW179" i="2"/>
  <c r="BS179" i="2"/>
  <c r="BO179" i="2"/>
  <c r="BK179" i="2"/>
  <c r="BG179" i="2"/>
  <c r="BC179" i="2"/>
  <c r="AY179" i="2"/>
  <c r="AU179" i="2"/>
  <c r="AQ179" i="2"/>
  <c r="AM179" i="2"/>
  <c r="AI179" i="2"/>
  <c r="AE179" i="2"/>
  <c r="DJ178" i="2"/>
  <c r="DF178" i="2"/>
  <c r="DB178" i="2"/>
  <c r="CX178" i="2"/>
  <c r="CT178" i="2"/>
  <c r="CP178" i="2"/>
  <c r="CL178" i="2"/>
  <c r="CH178" i="2"/>
  <c r="CD178" i="2"/>
  <c r="BZ178" i="2"/>
  <c r="BV178" i="2"/>
  <c r="BR178" i="2"/>
  <c r="BN178" i="2"/>
  <c r="BJ178" i="2"/>
  <c r="BF178" i="2"/>
  <c r="BB178" i="2"/>
  <c r="AX178" i="2"/>
  <c r="AT178" i="2"/>
  <c r="AP178" i="2"/>
  <c r="AL178" i="2"/>
  <c r="AH178" i="2"/>
  <c r="AD178" i="2"/>
  <c r="DM177" i="2"/>
  <c r="DI177" i="2"/>
  <c r="DE177" i="2"/>
  <c r="DA177" i="2"/>
  <c r="CW177" i="2"/>
  <c r="CS177" i="2"/>
  <c r="CO177" i="2"/>
  <c r="CK177" i="2"/>
  <c r="CG177" i="2"/>
  <c r="CC177" i="2"/>
  <c r="BY177" i="2"/>
  <c r="BU177" i="2"/>
  <c r="BQ177" i="2"/>
  <c r="BM177" i="2"/>
  <c r="BI177" i="2"/>
  <c r="BE177" i="2"/>
  <c r="BA177" i="2"/>
  <c r="AW177" i="2"/>
  <c r="AS177" i="2"/>
  <c r="AO177" i="2"/>
  <c r="AK177" i="2"/>
  <c r="AG177" i="2"/>
  <c r="AC177" i="2"/>
  <c r="DL176" i="2"/>
  <c r="DH176" i="2"/>
  <c r="DD176" i="2"/>
  <c r="CZ176" i="2"/>
  <c r="CV176" i="2"/>
  <c r="CR176" i="2"/>
  <c r="CN176" i="2"/>
  <c r="CJ176" i="2"/>
  <c r="CF176" i="2"/>
  <c r="CB176" i="2"/>
  <c r="BX176" i="2"/>
  <c r="BT176" i="2"/>
  <c r="BP176" i="2"/>
  <c r="BL176" i="2"/>
  <c r="BH176" i="2"/>
  <c r="BD176" i="2"/>
  <c r="AZ176" i="2"/>
  <c r="AV176" i="2"/>
  <c r="AR176" i="2"/>
  <c r="AN176" i="2"/>
  <c r="AJ176" i="2"/>
  <c r="AF176" i="2"/>
  <c r="AB176" i="2"/>
  <c r="DK175" i="2"/>
  <c r="DG175" i="2"/>
  <c r="DC175" i="2"/>
  <c r="CY175" i="2"/>
  <c r="CU175" i="2"/>
  <c r="CQ175" i="2"/>
  <c r="CM175" i="2"/>
  <c r="CI175" i="2"/>
  <c r="CE175" i="2"/>
  <c r="CA175" i="2"/>
  <c r="BW175" i="2"/>
  <c r="BS175" i="2"/>
  <c r="BO175" i="2"/>
  <c r="BK175" i="2"/>
  <c r="BG175" i="2"/>
  <c r="BC175" i="2"/>
  <c r="AY175" i="2"/>
  <c r="AU175" i="2"/>
  <c r="AQ175" i="2"/>
  <c r="AM175" i="2"/>
  <c r="AI175" i="2"/>
  <c r="AE175" i="2"/>
  <c r="AA175" i="2"/>
  <c r="DJ174" i="2"/>
  <c r="DF174" i="2"/>
  <c r="DB174" i="2"/>
  <c r="CX174" i="2"/>
  <c r="CT174" i="2"/>
  <c r="CP174" i="2"/>
  <c r="CL174" i="2"/>
  <c r="CH174" i="2"/>
  <c r="CD174" i="2"/>
  <c r="BZ174" i="2"/>
  <c r="BV174" i="2"/>
  <c r="BR174" i="2"/>
  <c r="BN174" i="2"/>
  <c r="BJ174" i="2"/>
  <c r="BF174" i="2"/>
  <c r="BB174" i="2"/>
  <c r="AX174" i="2"/>
  <c r="AT174" i="2"/>
  <c r="AP174" i="2"/>
  <c r="AL174" i="2"/>
  <c r="AH174" i="2"/>
  <c r="AD174" i="2"/>
  <c r="DM173" i="2"/>
  <c r="DI173" i="2"/>
  <c r="DE173" i="2"/>
  <c r="DA173" i="2"/>
  <c r="CW173" i="2"/>
  <c r="CS173" i="2"/>
  <c r="CO173" i="2"/>
  <c r="CK173" i="2"/>
  <c r="CG173" i="2"/>
  <c r="CC173" i="2"/>
  <c r="BY173" i="2"/>
  <c r="BU173" i="2"/>
  <c r="BQ173" i="2"/>
  <c r="BM173" i="2"/>
  <c r="BI173" i="2"/>
  <c r="BE173" i="2"/>
  <c r="BA173" i="2"/>
  <c r="AW173" i="2"/>
  <c r="AS173" i="2"/>
  <c r="AO173" i="2"/>
  <c r="AK173" i="2"/>
  <c r="AG173" i="2"/>
  <c r="AC173" i="2"/>
  <c r="DL172" i="2"/>
  <c r="DH172" i="2"/>
  <c r="DD172" i="2"/>
  <c r="CZ172" i="2"/>
  <c r="CV172" i="2"/>
  <c r="CR172" i="2"/>
  <c r="CN172" i="2"/>
  <c r="CJ172" i="2"/>
  <c r="CF172" i="2"/>
  <c r="CB172" i="2"/>
  <c r="BX172" i="2"/>
  <c r="BT172" i="2"/>
  <c r="BP172" i="2"/>
  <c r="BL172" i="2"/>
  <c r="BH172" i="2"/>
  <c r="BD172" i="2"/>
  <c r="AZ172" i="2"/>
  <c r="AV172" i="2"/>
  <c r="AR172" i="2"/>
  <c r="AN172" i="2"/>
  <c r="AJ172" i="2"/>
  <c r="AF172" i="2"/>
  <c r="AB172" i="2"/>
  <c r="DK171" i="2"/>
  <c r="DG171" i="2"/>
  <c r="DC171" i="2"/>
  <c r="CY171" i="2"/>
  <c r="CU171" i="2"/>
  <c r="CQ171" i="2"/>
  <c r="CM171" i="2"/>
  <c r="CI171" i="2"/>
  <c r="CE171" i="2"/>
  <c r="CA171" i="2"/>
  <c r="BW171" i="2"/>
  <c r="BS171" i="2"/>
  <c r="BO171" i="2"/>
  <c r="BK171" i="2"/>
  <c r="BG171" i="2"/>
  <c r="BC171" i="2"/>
  <c r="AY171" i="2"/>
  <c r="AU171" i="2"/>
  <c r="AQ171" i="2"/>
  <c r="AM171" i="2"/>
  <c r="AI171" i="2"/>
  <c r="AE171" i="2"/>
  <c r="DJ170" i="2"/>
  <c r="DF170" i="2"/>
  <c r="DB170" i="2"/>
  <c r="CX170" i="2"/>
  <c r="CT170" i="2"/>
  <c r="CP170" i="2"/>
  <c r="CL170" i="2"/>
  <c r="CH170" i="2"/>
  <c r="CD170" i="2"/>
  <c r="BZ170" i="2"/>
  <c r="BV170" i="2"/>
  <c r="BR170" i="2"/>
  <c r="BN170" i="2"/>
  <c r="BJ170" i="2"/>
  <c r="BF170" i="2"/>
  <c r="BB170" i="2"/>
  <c r="AX170" i="2"/>
  <c r="AT170" i="2"/>
  <c r="AP170" i="2"/>
  <c r="AL170" i="2"/>
  <c r="AH170" i="2"/>
  <c r="AD170" i="2"/>
  <c r="DM169" i="2"/>
  <c r="DI169" i="2"/>
  <c r="DE169" i="2"/>
  <c r="DA169" i="2"/>
  <c r="CW169" i="2"/>
  <c r="CS169" i="2"/>
  <c r="CO169" i="2"/>
  <c r="CK169" i="2"/>
  <c r="CG169" i="2"/>
  <c r="CC169" i="2"/>
  <c r="BY169" i="2"/>
  <c r="BU169" i="2"/>
  <c r="BQ169" i="2"/>
  <c r="BM169" i="2"/>
  <c r="BI169" i="2"/>
  <c r="BE169" i="2"/>
  <c r="BA169" i="2"/>
  <c r="AW169" i="2"/>
  <c r="AS169" i="2"/>
  <c r="AO169" i="2"/>
  <c r="AK169" i="2"/>
  <c r="AG169" i="2"/>
  <c r="AC169" i="2"/>
  <c r="DL168" i="2"/>
  <c r="DH168" i="2"/>
  <c r="DD168" i="2"/>
  <c r="CZ168" i="2"/>
  <c r="CV168" i="2"/>
  <c r="CR168" i="2"/>
  <c r="CN168" i="2"/>
  <c r="CJ168" i="2"/>
  <c r="CF168" i="2"/>
  <c r="CB168" i="2"/>
  <c r="BX168" i="2"/>
  <c r="BT168" i="2"/>
  <c r="BP168" i="2"/>
  <c r="BL168" i="2"/>
  <c r="BH168" i="2"/>
  <c r="BD168" i="2"/>
  <c r="AZ168" i="2"/>
  <c r="AV168" i="2"/>
  <c r="AR168" i="2"/>
  <c r="AN168" i="2"/>
  <c r="AJ168" i="2"/>
  <c r="AF168" i="2"/>
  <c r="AB168" i="2"/>
  <c r="DK167" i="2"/>
  <c r="DG167" i="2"/>
  <c r="DC167" i="2"/>
  <c r="CY167" i="2"/>
  <c r="CU167" i="2"/>
  <c r="CQ167" i="2"/>
  <c r="CM167" i="2"/>
  <c r="CI167" i="2"/>
  <c r="CE167" i="2"/>
  <c r="CA167" i="2"/>
  <c r="BW167" i="2"/>
  <c r="BS167" i="2"/>
  <c r="BO167" i="2"/>
  <c r="BK167" i="2"/>
  <c r="BG167" i="2"/>
  <c r="BC167" i="2"/>
  <c r="AY167" i="2"/>
  <c r="AU167" i="2"/>
  <c r="AQ167" i="2"/>
  <c r="AM167" i="2"/>
  <c r="AI167" i="2"/>
  <c r="AE167" i="2"/>
  <c r="AA167" i="2"/>
  <c r="DJ166" i="2"/>
  <c r="DF166" i="2"/>
  <c r="DB166" i="2"/>
  <c r="CX166" i="2"/>
  <c r="CT166" i="2"/>
  <c r="CP166" i="2"/>
  <c r="CL166" i="2"/>
  <c r="CH166" i="2"/>
  <c r="CD166" i="2"/>
  <c r="BZ166" i="2"/>
  <c r="BV166" i="2"/>
  <c r="BR166" i="2"/>
  <c r="BN166" i="2"/>
  <c r="BJ166" i="2"/>
  <c r="BF166" i="2"/>
  <c r="BB166" i="2"/>
  <c r="AX166" i="2"/>
  <c r="AT166" i="2"/>
  <c r="AP166" i="2"/>
  <c r="AL166" i="2"/>
  <c r="AH166" i="2"/>
  <c r="AD166" i="2"/>
  <c r="DM165" i="2"/>
  <c r="DI165" i="2"/>
  <c r="DE165" i="2"/>
  <c r="DA165" i="2"/>
  <c r="CW165" i="2"/>
  <c r="CS165" i="2"/>
  <c r="CO165" i="2"/>
  <c r="CK165" i="2"/>
  <c r="CG165" i="2"/>
  <c r="CC165" i="2"/>
  <c r="BY165" i="2"/>
  <c r="BU165" i="2"/>
  <c r="BQ165" i="2"/>
  <c r="BM165" i="2"/>
  <c r="BI165" i="2"/>
  <c r="BE165" i="2"/>
  <c r="BA165" i="2"/>
  <c r="AW165" i="2"/>
  <c r="AS165" i="2"/>
  <c r="AO165" i="2"/>
  <c r="AK165" i="2"/>
  <c r="AG165" i="2"/>
  <c r="AC165" i="2"/>
  <c r="DL164" i="2"/>
  <c r="DH164" i="2"/>
  <c r="DD164" i="2"/>
  <c r="CZ164" i="2"/>
  <c r="CV164" i="2"/>
  <c r="CR164" i="2"/>
  <c r="CN164" i="2"/>
  <c r="CJ164" i="2"/>
  <c r="CF164" i="2"/>
  <c r="CB164" i="2"/>
  <c r="BX164" i="2"/>
  <c r="BT164" i="2"/>
  <c r="BP164" i="2"/>
  <c r="BL164" i="2"/>
  <c r="BH164" i="2"/>
  <c r="BD164" i="2"/>
  <c r="AZ164" i="2"/>
  <c r="AV164" i="2"/>
  <c r="AR164" i="2"/>
  <c r="AN164" i="2"/>
  <c r="AJ164" i="2"/>
  <c r="AF164" i="2"/>
  <c r="AB164" i="2"/>
  <c r="DK163" i="2"/>
  <c r="DG163" i="2"/>
  <c r="DC163" i="2"/>
  <c r="CY163" i="2"/>
  <c r="CU163" i="2"/>
  <c r="CQ163" i="2"/>
  <c r="CM163" i="2"/>
  <c r="CI163" i="2"/>
  <c r="CE163" i="2"/>
  <c r="CA163" i="2"/>
  <c r="BW163" i="2"/>
  <c r="BS163" i="2"/>
  <c r="BO163" i="2"/>
  <c r="BK163" i="2"/>
  <c r="BG163" i="2"/>
  <c r="BC163" i="2"/>
  <c r="AY163" i="2"/>
  <c r="AU163" i="2"/>
  <c r="AQ163" i="2"/>
  <c r="AM163" i="2"/>
  <c r="AI163" i="2"/>
  <c r="AE163" i="2"/>
  <c r="DJ162" i="2"/>
  <c r="DF162" i="2"/>
  <c r="DB162" i="2"/>
  <c r="CX162" i="2"/>
  <c r="CT162" i="2"/>
  <c r="CP162" i="2"/>
  <c r="CL162" i="2"/>
  <c r="CH162" i="2"/>
  <c r="CD162" i="2"/>
  <c r="BZ162" i="2"/>
  <c r="BV162" i="2"/>
  <c r="BR162" i="2"/>
  <c r="BN162" i="2"/>
  <c r="BJ162" i="2"/>
  <c r="BF162" i="2"/>
  <c r="BB162" i="2"/>
  <c r="AX162" i="2"/>
  <c r="AT162" i="2"/>
  <c r="AP162" i="2"/>
  <c r="AL162" i="2"/>
  <c r="AH162" i="2"/>
  <c r="AD162" i="2"/>
  <c r="DM161" i="2"/>
  <c r="DI161" i="2"/>
  <c r="DE161" i="2"/>
  <c r="DA161" i="2"/>
  <c r="CW161" i="2"/>
  <c r="CS161" i="2"/>
  <c r="CO161" i="2"/>
  <c r="CK161" i="2"/>
  <c r="CG161" i="2"/>
  <c r="CC161" i="2"/>
  <c r="BY161" i="2"/>
  <c r="BU161" i="2"/>
  <c r="BQ161" i="2"/>
  <c r="BM161" i="2"/>
  <c r="BI161" i="2"/>
  <c r="BE161" i="2"/>
  <c r="BA161" i="2"/>
  <c r="AW161" i="2"/>
  <c r="AS161" i="2"/>
  <c r="AO161" i="2"/>
  <c r="AK161" i="2"/>
  <c r="AG161" i="2"/>
  <c r="AC161" i="2"/>
  <c r="DL160" i="2"/>
  <c r="DH160" i="2"/>
  <c r="DD160" i="2"/>
  <c r="CZ160" i="2"/>
  <c r="CV160" i="2"/>
  <c r="CR160" i="2"/>
  <c r="CN160" i="2"/>
  <c r="CJ160" i="2"/>
  <c r="CF160" i="2"/>
  <c r="CB160" i="2"/>
  <c r="BX160" i="2"/>
  <c r="BT160" i="2"/>
  <c r="BP160" i="2"/>
  <c r="BL160" i="2"/>
  <c r="BH160" i="2"/>
  <c r="BD160" i="2"/>
  <c r="AZ160" i="2"/>
  <c r="AV160" i="2"/>
  <c r="AR160" i="2"/>
  <c r="AN160" i="2"/>
  <c r="AJ160" i="2"/>
  <c r="AF160" i="2"/>
  <c r="AB160" i="2"/>
  <c r="DK159" i="2"/>
  <c r="DG159" i="2"/>
  <c r="DC159" i="2"/>
  <c r="CY159" i="2"/>
  <c r="CU159" i="2"/>
  <c r="CQ159" i="2"/>
  <c r="CM159" i="2"/>
  <c r="CI159" i="2"/>
  <c r="CE159" i="2"/>
  <c r="CA159" i="2"/>
  <c r="BW159" i="2"/>
  <c r="BS159" i="2"/>
  <c r="BO159" i="2"/>
  <c r="BK159" i="2"/>
  <c r="BG159" i="2"/>
  <c r="BC159" i="2"/>
  <c r="AY159" i="2"/>
  <c r="AU159" i="2"/>
  <c r="AQ159" i="2"/>
  <c r="AM159" i="2"/>
  <c r="AI159" i="2"/>
  <c r="AE159" i="2"/>
  <c r="AA159" i="2"/>
  <c r="DJ158" i="2"/>
  <c r="DF158" i="2"/>
  <c r="DB158" i="2"/>
  <c r="CX158" i="2"/>
  <c r="CT158" i="2"/>
  <c r="CP158" i="2"/>
  <c r="CL158" i="2"/>
  <c r="CH158" i="2"/>
  <c r="CD158" i="2"/>
  <c r="BZ158" i="2"/>
  <c r="BV158" i="2"/>
  <c r="BR158" i="2"/>
  <c r="BN158" i="2"/>
  <c r="BJ158" i="2"/>
  <c r="BF158" i="2"/>
  <c r="BB158" i="2"/>
  <c r="AX158" i="2"/>
  <c r="AT158" i="2"/>
  <c r="AP158" i="2"/>
  <c r="AL158" i="2"/>
  <c r="AH158" i="2"/>
  <c r="AD158" i="2"/>
  <c r="DM157" i="2"/>
  <c r="DI157" i="2"/>
  <c r="DE157" i="2"/>
  <c r="DA157" i="2"/>
  <c r="CW157" i="2"/>
  <c r="CS157" i="2"/>
  <c r="CO157" i="2"/>
  <c r="CK157" i="2"/>
  <c r="CG157" i="2"/>
  <c r="CC157" i="2"/>
  <c r="BY157" i="2"/>
  <c r="BU157" i="2"/>
  <c r="BQ157" i="2"/>
  <c r="BM157" i="2"/>
  <c r="BI157" i="2"/>
  <c r="BE157" i="2"/>
  <c r="BA157" i="2"/>
  <c r="AW157" i="2"/>
  <c r="AS157" i="2"/>
  <c r="AO157" i="2"/>
  <c r="AK157" i="2"/>
  <c r="AG157" i="2"/>
  <c r="DL156" i="2"/>
  <c r="DH156" i="2"/>
  <c r="DD156" i="2"/>
  <c r="CZ156" i="2"/>
  <c r="CV156" i="2"/>
  <c r="CR156" i="2"/>
  <c r="CN156" i="2"/>
  <c r="CJ156" i="2"/>
  <c r="CF156" i="2"/>
  <c r="CB156" i="2"/>
  <c r="BX156" i="2"/>
  <c r="BT156" i="2"/>
  <c r="BP156" i="2"/>
  <c r="BL156" i="2"/>
  <c r="BH156" i="2"/>
  <c r="BD156" i="2"/>
  <c r="AZ156" i="2"/>
  <c r="AV156" i="2"/>
  <c r="AR156" i="2"/>
  <c r="AN156" i="2"/>
  <c r="AJ156" i="2"/>
  <c r="AF156" i="2"/>
  <c r="AB156" i="2"/>
  <c r="DK155" i="2"/>
  <c r="DG155" i="2"/>
  <c r="DC155" i="2"/>
  <c r="CY155" i="2"/>
  <c r="CU155" i="2"/>
  <c r="CQ155" i="2"/>
  <c r="CM155" i="2"/>
  <c r="CI155" i="2"/>
  <c r="CE155" i="2"/>
  <c r="CA155" i="2"/>
  <c r="BW155" i="2"/>
  <c r="BS155" i="2"/>
  <c r="BO155" i="2"/>
  <c r="BK155" i="2"/>
  <c r="BG155" i="2"/>
  <c r="BC155" i="2"/>
  <c r="AY155" i="2"/>
  <c r="AU155" i="2"/>
  <c r="AQ155" i="2"/>
  <c r="AM155" i="2"/>
  <c r="AI155" i="2"/>
  <c r="AE155" i="2"/>
  <c r="AA155" i="2"/>
  <c r="DJ154" i="2"/>
  <c r="DF154" i="2"/>
  <c r="DB154" i="2"/>
  <c r="CX154" i="2"/>
  <c r="CT154" i="2"/>
  <c r="CP154" i="2"/>
  <c r="CL154" i="2"/>
  <c r="CH154" i="2"/>
  <c r="CD154" i="2"/>
  <c r="BZ154" i="2"/>
  <c r="BV154" i="2"/>
  <c r="BR154" i="2"/>
  <c r="BN154" i="2"/>
  <c r="BJ154" i="2"/>
  <c r="BF154" i="2"/>
  <c r="BB154" i="2"/>
  <c r="AX154" i="2"/>
  <c r="AT154" i="2"/>
  <c r="AP154" i="2"/>
  <c r="AL154" i="2"/>
  <c r="AH154" i="2"/>
  <c r="AD154" i="2"/>
  <c r="DM153" i="2"/>
  <c r="DI153" i="2"/>
  <c r="DE153" i="2"/>
  <c r="DA153" i="2"/>
  <c r="CW153" i="2"/>
  <c r="CS153" i="2"/>
  <c r="CO153" i="2"/>
  <c r="CK153" i="2"/>
  <c r="CG153" i="2"/>
  <c r="CC153" i="2"/>
  <c r="BY153" i="2"/>
  <c r="BU153" i="2"/>
  <c r="BQ153" i="2"/>
  <c r="BM153" i="2"/>
  <c r="BI153" i="2"/>
  <c r="BE153" i="2"/>
  <c r="BA153" i="2"/>
  <c r="AW153" i="2"/>
  <c r="AS153" i="2"/>
  <c r="AO153" i="2"/>
  <c r="AK153" i="2"/>
  <c r="AG153" i="2"/>
  <c r="AC153" i="2"/>
  <c r="DL152" i="2"/>
  <c r="DH152" i="2"/>
  <c r="DD152" i="2"/>
  <c r="CZ152" i="2"/>
  <c r="CV152" i="2"/>
  <c r="CR152" i="2"/>
  <c r="CN152" i="2"/>
  <c r="CJ152" i="2"/>
  <c r="CF152" i="2"/>
  <c r="CB152" i="2"/>
  <c r="BX152" i="2"/>
  <c r="BT152" i="2"/>
  <c r="BP152" i="2"/>
  <c r="BL152" i="2"/>
  <c r="BH152" i="2"/>
  <c r="BD152" i="2"/>
  <c r="AZ152" i="2"/>
  <c r="AV152" i="2"/>
  <c r="AR152" i="2"/>
  <c r="AN152" i="2"/>
  <c r="AJ152" i="2"/>
  <c r="AF152" i="2"/>
  <c r="AB152" i="2"/>
  <c r="DK151" i="2"/>
  <c r="DG151" i="2"/>
  <c r="DC151" i="2"/>
  <c r="CY151" i="2"/>
  <c r="CU151" i="2"/>
  <c r="CQ151" i="2"/>
  <c r="CM151" i="2"/>
  <c r="CI151" i="2"/>
  <c r="CE151" i="2"/>
  <c r="CA151" i="2"/>
  <c r="BW151" i="2"/>
  <c r="BS151" i="2"/>
  <c r="BO151" i="2"/>
  <c r="BK151" i="2"/>
  <c r="BG151" i="2"/>
  <c r="BC151" i="2"/>
  <c r="AY151" i="2"/>
  <c r="AU151" i="2"/>
  <c r="AQ151" i="2"/>
  <c r="AM151" i="2"/>
  <c r="AI151" i="2"/>
  <c r="AE151" i="2"/>
  <c r="AA151" i="2"/>
  <c r="DJ150" i="2"/>
  <c r="DF150" i="2"/>
  <c r="DB150" i="2"/>
  <c r="CX150" i="2"/>
  <c r="CT150" i="2"/>
  <c r="CP150" i="2"/>
  <c r="CL150" i="2"/>
  <c r="CH150" i="2"/>
  <c r="CD150" i="2"/>
  <c r="BZ150" i="2"/>
  <c r="BV150" i="2"/>
  <c r="BR150" i="2"/>
  <c r="BN150" i="2"/>
  <c r="BJ150" i="2"/>
  <c r="BF150" i="2"/>
  <c r="BB150" i="2"/>
  <c r="AX150" i="2"/>
  <c r="AT150" i="2"/>
  <c r="AP150" i="2"/>
  <c r="AL150" i="2"/>
  <c r="AH150" i="2"/>
  <c r="AD150" i="2"/>
  <c r="DM149" i="2"/>
  <c r="DI149" i="2"/>
  <c r="DE149" i="2"/>
  <c r="DA149" i="2"/>
  <c r="CW149" i="2"/>
  <c r="CS149" i="2"/>
  <c r="CO149" i="2"/>
  <c r="CK149" i="2"/>
  <c r="CG149" i="2"/>
  <c r="CC149" i="2"/>
  <c r="BY149" i="2"/>
  <c r="BU149" i="2"/>
  <c r="BQ149" i="2"/>
  <c r="BM149" i="2"/>
  <c r="BI149" i="2"/>
  <c r="BE149" i="2"/>
  <c r="BA149" i="2"/>
  <c r="AW149" i="2"/>
  <c r="AS149" i="2"/>
  <c r="AO149" i="2"/>
  <c r="AK149" i="2"/>
  <c r="AG149" i="2"/>
  <c r="AC149" i="2"/>
  <c r="DL148" i="2"/>
  <c r="DH148" i="2"/>
  <c r="DD148" i="2"/>
  <c r="CZ148" i="2"/>
  <c r="CV148" i="2"/>
  <c r="CR148" i="2"/>
  <c r="CN148" i="2"/>
  <c r="CJ148" i="2"/>
  <c r="CF148" i="2"/>
  <c r="CB148" i="2"/>
  <c r="BX148" i="2"/>
  <c r="BT148" i="2"/>
  <c r="BP148" i="2"/>
  <c r="BL148" i="2"/>
  <c r="BH148" i="2"/>
  <c r="BD148" i="2"/>
  <c r="AZ148" i="2"/>
  <c r="AV148" i="2"/>
  <c r="AR148" i="2"/>
  <c r="AN148" i="2"/>
  <c r="AJ148" i="2"/>
  <c r="AF148" i="2"/>
  <c r="DK147" i="2"/>
  <c r="DG147" i="2"/>
  <c r="DC147" i="2"/>
  <c r="CY147" i="2"/>
  <c r="CU147" i="2"/>
  <c r="CQ147" i="2"/>
  <c r="CM147" i="2"/>
  <c r="CI147" i="2"/>
  <c r="CE147" i="2"/>
  <c r="CA147" i="2"/>
  <c r="BW147" i="2"/>
  <c r="BS147" i="2"/>
  <c r="BO147" i="2"/>
  <c r="BK147" i="2"/>
  <c r="BG147" i="2"/>
  <c r="BC147" i="2"/>
  <c r="AY147" i="2"/>
  <c r="AU147" i="2"/>
  <c r="AQ147" i="2"/>
  <c r="AM147" i="2"/>
  <c r="AI147" i="2"/>
  <c r="AE147" i="2"/>
  <c r="AA147" i="2"/>
  <c r="DJ146" i="2"/>
  <c r="DF146" i="2"/>
  <c r="DB146" i="2"/>
  <c r="CX146" i="2"/>
  <c r="CT146" i="2"/>
  <c r="CP146" i="2"/>
  <c r="CL146" i="2"/>
  <c r="CH146" i="2"/>
  <c r="CD146" i="2"/>
  <c r="BZ146" i="2"/>
  <c r="BV146" i="2"/>
  <c r="BR146" i="2"/>
  <c r="BN146" i="2"/>
  <c r="BJ146" i="2"/>
  <c r="BF146" i="2"/>
  <c r="BB146" i="2"/>
  <c r="AX146" i="2"/>
  <c r="AT146" i="2"/>
  <c r="AP146" i="2"/>
  <c r="AL146" i="2"/>
  <c r="AH146" i="2"/>
  <c r="AD146" i="2"/>
  <c r="DM145" i="2"/>
  <c r="DI145" i="2"/>
  <c r="DE145" i="2"/>
  <c r="DA145" i="2"/>
  <c r="CW145" i="2"/>
  <c r="CS145" i="2"/>
  <c r="CO145" i="2"/>
  <c r="CK145" i="2"/>
  <c r="CG145" i="2"/>
  <c r="CC145" i="2"/>
  <c r="BY145" i="2"/>
  <c r="BU145" i="2"/>
  <c r="BQ145" i="2"/>
  <c r="BM145" i="2"/>
  <c r="BI145" i="2"/>
  <c r="BE145" i="2"/>
  <c r="BA145" i="2"/>
  <c r="AW145" i="2"/>
  <c r="AS145" i="2"/>
  <c r="AO145" i="2"/>
  <c r="AK145" i="2"/>
  <c r="AG145" i="2"/>
  <c r="AC145" i="2"/>
  <c r="DL144" i="2"/>
  <c r="DH144" i="2"/>
  <c r="DD144" i="2"/>
  <c r="CZ144" i="2"/>
  <c r="CV144" i="2"/>
  <c r="CR144" i="2"/>
  <c r="CN144" i="2"/>
  <c r="CJ144" i="2"/>
  <c r="CF144" i="2"/>
  <c r="CB144" i="2"/>
  <c r="BX144" i="2"/>
  <c r="BT144" i="2"/>
  <c r="BP144" i="2"/>
  <c r="BL144" i="2"/>
  <c r="BH144" i="2"/>
  <c r="BD144" i="2"/>
  <c r="AZ144" i="2"/>
  <c r="AV144" i="2"/>
  <c r="AR144" i="2"/>
  <c r="AN144" i="2"/>
  <c r="AJ144" i="2"/>
  <c r="AF144" i="2"/>
  <c r="AB144" i="2"/>
  <c r="DK143" i="2"/>
  <c r="DG143" i="2"/>
  <c r="DC143" i="2"/>
  <c r="CY143" i="2"/>
  <c r="CU143" i="2"/>
  <c r="CQ143" i="2"/>
  <c r="CM143" i="2"/>
  <c r="CI143" i="2"/>
  <c r="CE143" i="2"/>
  <c r="CA143" i="2"/>
  <c r="BW143" i="2"/>
  <c r="BS143" i="2"/>
  <c r="BO143" i="2"/>
  <c r="BK143" i="2"/>
  <c r="BG143" i="2"/>
  <c r="BC143" i="2"/>
  <c r="AY143" i="2"/>
  <c r="AU143" i="2"/>
  <c r="AQ143" i="2"/>
  <c r="AM143" i="2"/>
  <c r="AI143" i="2"/>
  <c r="AE143" i="2"/>
  <c r="DJ142" i="2"/>
  <c r="DF142" i="2"/>
  <c r="DB142" i="2"/>
  <c r="CX142" i="2"/>
  <c r="CT142" i="2"/>
  <c r="CP142" i="2"/>
  <c r="CL142" i="2"/>
  <c r="CH142" i="2"/>
  <c r="CD142" i="2"/>
  <c r="BZ142" i="2"/>
  <c r="BV142" i="2"/>
  <c r="BR142" i="2"/>
  <c r="BN142" i="2"/>
  <c r="BJ142" i="2"/>
  <c r="BF142" i="2"/>
  <c r="BB142" i="2"/>
  <c r="AX142" i="2"/>
  <c r="AT142" i="2"/>
  <c r="AP142" i="2"/>
  <c r="AL142" i="2"/>
  <c r="AH142" i="2"/>
  <c r="AD142" i="2"/>
  <c r="DM141" i="2"/>
  <c r="DI141" i="2"/>
  <c r="DE141" i="2"/>
  <c r="DA141" i="2"/>
  <c r="CW141" i="2"/>
  <c r="CS141" i="2"/>
  <c r="CO141" i="2"/>
  <c r="CK141" i="2"/>
  <c r="CG141" i="2"/>
  <c r="CC141" i="2"/>
  <c r="BY141" i="2"/>
  <c r="BU141" i="2"/>
  <c r="BQ141" i="2"/>
  <c r="BM141" i="2"/>
  <c r="BI141" i="2"/>
  <c r="BE141" i="2"/>
  <c r="BA141" i="2"/>
  <c r="AW141" i="2"/>
  <c r="AS141" i="2"/>
  <c r="AO141" i="2"/>
  <c r="AK141" i="2"/>
  <c r="AG141" i="2"/>
  <c r="AC141" i="2"/>
  <c r="DL140" i="2"/>
  <c r="DH140" i="2"/>
  <c r="DD140" i="2"/>
  <c r="CZ140" i="2"/>
  <c r="CV140" i="2"/>
  <c r="CR140" i="2"/>
  <c r="CN140" i="2"/>
  <c r="CJ140" i="2"/>
  <c r="CF140" i="2"/>
  <c r="CB140" i="2"/>
  <c r="BX140" i="2"/>
  <c r="BT140" i="2"/>
  <c r="BP140" i="2"/>
  <c r="BL140" i="2"/>
  <c r="BH140" i="2"/>
  <c r="BD140" i="2"/>
  <c r="AZ140" i="2"/>
  <c r="AV140" i="2"/>
  <c r="AR140" i="2"/>
  <c r="AN140" i="2"/>
  <c r="AJ140" i="2"/>
  <c r="AF140" i="2"/>
  <c r="AB140" i="2"/>
  <c r="DK139" i="2"/>
  <c r="DG139" i="2"/>
  <c r="DC139" i="2"/>
  <c r="CY139" i="2"/>
  <c r="CU139" i="2"/>
  <c r="CQ139" i="2"/>
  <c r="CM139" i="2"/>
  <c r="CI139" i="2"/>
  <c r="CE139" i="2"/>
  <c r="CA139" i="2"/>
  <c r="BW139" i="2"/>
  <c r="BS139" i="2"/>
  <c r="BO139" i="2"/>
  <c r="BK139" i="2"/>
  <c r="BG139" i="2"/>
  <c r="BC139" i="2"/>
  <c r="AY139" i="2"/>
  <c r="AU139" i="2"/>
  <c r="AQ139" i="2"/>
  <c r="AM139" i="2"/>
  <c r="AI139" i="2"/>
  <c r="AE139" i="2"/>
  <c r="AA139" i="2"/>
  <c r="DJ138" i="2"/>
  <c r="DF138" i="2"/>
  <c r="DB138" i="2"/>
  <c r="CX138" i="2"/>
  <c r="CT138" i="2"/>
  <c r="CP138" i="2"/>
  <c r="CL138" i="2"/>
  <c r="CH138" i="2"/>
  <c r="CD138" i="2"/>
  <c r="BZ138" i="2"/>
  <c r="BV138" i="2"/>
  <c r="BR138" i="2"/>
  <c r="BN138" i="2"/>
  <c r="BJ138" i="2"/>
  <c r="BF138" i="2"/>
  <c r="BB138" i="2"/>
  <c r="AX138" i="2"/>
  <c r="AT138" i="2"/>
  <c r="AP138" i="2"/>
  <c r="AL138" i="2"/>
  <c r="AH138" i="2"/>
  <c r="AD138" i="2"/>
  <c r="DM137" i="2"/>
  <c r="DI137" i="2"/>
  <c r="DE137" i="2"/>
  <c r="DA137" i="2"/>
  <c r="CW137" i="2"/>
  <c r="CS137" i="2"/>
  <c r="CO137" i="2"/>
  <c r="CK137" i="2"/>
  <c r="CG137" i="2"/>
  <c r="CC137" i="2"/>
  <c r="BY137" i="2"/>
  <c r="BU137" i="2"/>
  <c r="BQ137" i="2"/>
  <c r="BM137" i="2"/>
  <c r="BI137" i="2"/>
  <c r="BE137" i="2"/>
  <c r="BA137" i="2"/>
  <c r="AW137" i="2"/>
  <c r="AS137" i="2"/>
  <c r="AO137" i="2"/>
  <c r="AK137" i="2"/>
  <c r="AG137" i="2"/>
  <c r="AC137" i="2"/>
  <c r="DL136" i="2"/>
  <c r="DH136" i="2"/>
  <c r="DD136" i="2"/>
  <c r="CZ136" i="2"/>
  <c r="CV136" i="2"/>
  <c r="CR136" i="2"/>
  <c r="CN136" i="2"/>
  <c r="CJ136" i="2"/>
  <c r="CF136" i="2"/>
  <c r="CB136" i="2"/>
  <c r="BX136" i="2"/>
  <c r="BT136" i="2"/>
  <c r="BP136" i="2"/>
  <c r="BJ136" i="2"/>
  <c r="BD136" i="2"/>
  <c r="AV136" i="2"/>
  <c r="AN136" i="2"/>
  <c r="AF136" i="2"/>
  <c r="DK135" i="2"/>
  <c r="DC135" i="2"/>
  <c r="CU135" i="2"/>
  <c r="CM135" i="2"/>
  <c r="CE135" i="2"/>
  <c r="BW135" i="2"/>
  <c r="BO135" i="2"/>
  <c r="BG135" i="2"/>
  <c r="AS135" i="2"/>
  <c r="AC135" i="2"/>
  <c r="CZ134" i="2"/>
  <c r="CJ134" i="2"/>
  <c r="BT134" i="2"/>
  <c r="BD134" i="2"/>
  <c r="AN134" i="2"/>
  <c r="DK133" i="2"/>
  <c r="CU133" i="2"/>
  <c r="LM25" i="2"/>
  <c r="IL25" i="2"/>
  <c r="IP25" i="2"/>
  <c r="IT25" i="2"/>
  <c r="IX25" i="2"/>
  <c r="JB25" i="2"/>
  <c r="JF25" i="2"/>
  <c r="JJ25" i="2"/>
  <c r="JN25" i="2"/>
  <c r="JR25" i="2"/>
  <c r="JV25" i="2"/>
  <c r="JZ25" i="2"/>
  <c r="KD25" i="2"/>
  <c r="KH25" i="2"/>
  <c r="KL25" i="2"/>
  <c r="KP25" i="2"/>
  <c r="KT25" i="2"/>
  <c r="KX25" i="2"/>
  <c r="LB25" i="2"/>
  <c r="LF25" i="2"/>
  <c r="LJ25" i="2"/>
  <c r="II25" i="2"/>
  <c r="IM25" i="2"/>
  <c r="IQ25" i="2"/>
  <c r="IU25" i="2"/>
  <c r="IY25" i="2"/>
  <c r="JC25" i="2"/>
  <c r="JG25" i="2"/>
  <c r="JK25" i="2"/>
  <c r="JO25" i="2"/>
  <c r="JS25" i="2"/>
  <c r="JW25" i="2"/>
  <c r="KA25" i="2"/>
  <c r="KE25" i="2"/>
  <c r="KI25" i="2"/>
  <c r="KM25" i="2"/>
  <c r="KQ25" i="2"/>
  <c r="KU25" i="2"/>
  <c r="KY25" i="2"/>
  <c r="LC25" i="2"/>
  <c r="LG25" i="2"/>
  <c r="LK25" i="2"/>
  <c r="IJ25" i="2"/>
  <c r="IR25" i="2"/>
  <c r="IZ25" i="2"/>
  <c r="JH25" i="2"/>
  <c r="JP25" i="2"/>
  <c r="JX25" i="2"/>
  <c r="KF25" i="2"/>
  <c r="KN25" i="2"/>
  <c r="KV25" i="2"/>
  <c r="LD25" i="2"/>
  <c r="LL25" i="2"/>
  <c r="IK25" i="2"/>
  <c r="IS25" i="2"/>
  <c r="JA25" i="2"/>
  <c r="JI25" i="2"/>
  <c r="JQ25" i="2"/>
  <c r="JY25" i="2"/>
  <c r="KG25" i="2"/>
  <c r="KO25" i="2"/>
  <c r="KW25" i="2"/>
  <c r="LE25" i="2"/>
  <c r="IN25" i="2"/>
  <c r="IV25" i="2"/>
  <c r="JD25" i="2"/>
  <c r="JL25" i="2"/>
  <c r="KB25" i="2"/>
  <c r="KR25" i="2"/>
  <c r="LH25" i="2"/>
  <c r="IO25" i="2"/>
  <c r="JM25" i="2"/>
  <c r="KC25" i="2"/>
  <c r="KS25" i="2"/>
  <c r="LI25" i="2"/>
  <c r="IW25" i="2"/>
  <c r="JT25" i="2"/>
  <c r="KJ25" i="2"/>
  <c r="KZ25" i="2"/>
  <c r="JE25" i="2"/>
  <c r="JU25" i="2"/>
  <c r="KK25" i="2"/>
  <c r="LA25" i="2"/>
  <c r="GN25" i="2"/>
  <c r="GR25" i="2"/>
  <c r="GV25" i="2"/>
  <c r="GZ25" i="2"/>
  <c r="HD25" i="2"/>
  <c r="HH25" i="2"/>
  <c r="HL25" i="2"/>
  <c r="HP25" i="2"/>
  <c r="HT25" i="2"/>
  <c r="HX25" i="2"/>
  <c r="IB25" i="2"/>
  <c r="IF25" i="2"/>
  <c r="GO25" i="2"/>
  <c r="GS25" i="2"/>
  <c r="GW25" i="2"/>
  <c r="HA25" i="2"/>
  <c r="HE25" i="2"/>
  <c r="HI25" i="2"/>
  <c r="HM25" i="2"/>
  <c r="HQ25" i="2"/>
  <c r="HU25" i="2"/>
  <c r="HY25" i="2"/>
  <c r="IC25" i="2"/>
  <c r="IG25" i="2"/>
  <c r="GP25" i="2"/>
  <c r="GT25" i="2"/>
  <c r="GX25" i="2"/>
  <c r="HB25" i="2"/>
  <c r="HF25" i="2"/>
  <c r="HJ25" i="2"/>
  <c r="HN25" i="2"/>
  <c r="HR25" i="2"/>
  <c r="HV25" i="2"/>
  <c r="HZ25" i="2"/>
  <c r="ID25" i="2"/>
  <c r="IH25" i="2"/>
  <c r="GM25" i="2"/>
  <c r="GQ25" i="2"/>
  <c r="GU25" i="2"/>
  <c r="GY25" i="2"/>
  <c r="HC25" i="2"/>
  <c r="HG25" i="2"/>
  <c r="HK25" i="2"/>
  <c r="HO25" i="2"/>
  <c r="HS25" i="2"/>
  <c r="HW25" i="2"/>
  <c r="IA25" i="2"/>
  <c r="IE25" i="2"/>
  <c r="DP25" i="2"/>
  <c r="DT25" i="2"/>
  <c r="DX25" i="2"/>
  <c r="EB25" i="2"/>
  <c r="EF25" i="2"/>
  <c r="EJ25" i="2"/>
  <c r="EN25" i="2"/>
  <c r="ER25" i="2"/>
  <c r="EV25" i="2"/>
  <c r="EZ25" i="2"/>
  <c r="FD25" i="2"/>
  <c r="FH25" i="2"/>
  <c r="FL25" i="2"/>
  <c r="FP25" i="2"/>
  <c r="FT25" i="2"/>
  <c r="FX25" i="2"/>
  <c r="GB25" i="2"/>
  <c r="GF25" i="2"/>
  <c r="GJ25" i="2"/>
  <c r="DQ25" i="2"/>
  <c r="DU25" i="2"/>
  <c r="DY25" i="2"/>
  <c r="EC25" i="2"/>
  <c r="EG25" i="2"/>
  <c r="EK25" i="2"/>
  <c r="EO25" i="2"/>
  <c r="ES25" i="2"/>
  <c r="EW25" i="2"/>
  <c r="FA25" i="2"/>
  <c r="FE25" i="2"/>
  <c r="FI25" i="2"/>
  <c r="FM25" i="2"/>
  <c r="FQ25" i="2"/>
  <c r="FU25" i="2"/>
  <c r="FY25" i="2"/>
  <c r="GC25" i="2"/>
  <c r="GG25" i="2"/>
  <c r="GK25" i="2"/>
  <c r="DN25" i="2"/>
  <c r="DR25" i="2"/>
  <c r="DV25" i="2"/>
  <c r="DZ25" i="2"/>
  <c r="ED25" i="2"/>
  <c r="EH25" i="2"/>
  <c r="EL25" i="2"/>
  <c r="EP25" i="2"/>
  <c r="ET25" i="2"/>
  <c r="EX25" i="2"/>
  <c r="FB25" i="2"/>
  <c r="FF25" i="2"/>
  <c r="FJ25" i="2"/>
  <c r="FN25" i="2"/>
  <c r="FR25" i="2"/>
  <c r="FV25" i="2"/>
  <c r="FZ25" i="2"/>
  <c r="GD25" i="2"/>
  <c r="GH25" i="2"/>
  <c r="GL25" i="2"/>
  <c r="DO25" i="2"/>
  <c r="DS25" i="2"/>
  <c r="DW25" i="2"/>
  <c r="EA25" i="2"/>
  <c r="EE25" i="2"/>
  <c r="EI25" i="2"/>
  <c r="EM25" i="2"/>
  <c r="EQ25" i="2"/>
  <c r="EU25" i="2"/>
  <c r="EY25" i="2"/>
  <c r="FC25" i="2"/>
  <c r="FG25" i="2"/>
  <c r="FK25" i="2"/>
  <c r="FO25" i="2"/>
  <c r="FS25" i="2"/>
  <c r="FW25" i="2"/>
  <c r="GA25" i="2"/>
  <c r="GE25" i="2"/>
  <c r="GI25" i="2"/>
  <c r="AA25" i="2"/>
  <c r="AE25" i="2"/>
  <c r="AI25" i="2"/>
  <c r="AM25" i="2"/>
  <c r="AQ25" i="2"/>
  <c r="AU25" i="2"/>
  <c r="AY25" i="2"/>
  <c r="BC25" i="2"/>
  <c r="BG25" i="2"/>
  <c r="BK25" i="2"/>
  <c r="BO25" i="2"/>
  <c r="BS25" i="2"/>
  <c r="BW25" i="2"/>
  <c r="CA25" i="2"/>
  <c r="CE25" i="2"/>
  <c r="CI25" i="2"/>
  <c r="CM25" i="2"/>
  <c r="CQ25" i="2"/>
  <c r="CU25" i="2"/>
  <c r="CY25" i="2"/>
  <c r="DC25" i="2"/>
  <c r="DG25" i="2"/>
  <c r="DK25" i="2"/>
  <c r="AB25" i="2"/>
  <c r="AF25" i="2"/>
  <c r="AJ25" i="2"/>
  <c r="AN25" i="2"/>
  <c r="AR25" i="2"/>
  <c r="AV25" i="2"/>
  <c r="AZ25" i="2"/>
  <c r="BD25" i="2"/>
  <c r="BH25" i="2"/>
  <c r="BL25" i="2"/>
  <c r="BP25" i="2"/>
  <c r="BT25" i="2"/>
  <c r="BX25" i="2"/>
  <c r="CB25" i="2"/>
  <c r="CF25" i="2"/>
  <c r="CJ25" i="2"/>
  <c r="CN25" i="2"/>
  <c r="CR25" i="2"/>
  <c r="CV25" i="2"/>
  <c r="CZ25" i="2"/>
  <c r="DD25" i="2"/>
  <c r="DH25" i="2"/>
  <c r="DL25" i="2"/>
  <c r="AV3" i="2"/>
  <c r="AD25" i="2"/>
  <c r="AL25" i="2"/>
  <c r="AT25" i="2"/>
  <c r="BB25" i="2"/>
  <c r="BJ25" i="2"/>
  <c r="BR25" i="2"/>
  <c r="BZ25" i="2"/>
  <c r="CH25" i="2"/>
  <c r="CP25" i="2"/>
  <c r="CX25" i="2"/>
  <c r="DF25" i="2"/>
  <c r="AG25" i="2"/>
  <c r="AO25" i="2"/>
  <c r="AW25" i="2"/>
  <c r="R26" i="1" s="1" a="1"/>
  <c r="R26" i="1" s="1"/>
  <c r="T26" i="1" s="1"/>
  <c r="BE25" i="2"/>
  <c r="BM25" i="2"/>
  <c r="BU25" i="2"/>
  <c r="CC25" i="2"/>
  <c r="CK25" i="2"/>
  <c r="CS25" i="2"/>
  <c r="DA25" i="2"/>
  <c r="DI25" i="2"/>
  <c r="AH25" i="2"/>
  <c r="AP25" i="2"/>
  <c r="AX25" i="2"/>
  <c r="BF25" i="2"/>
  <c r="BN25" i="2"/>
  <c r="BV25" i="2"/>
  <c r="CD25" i="2"/>
  <c r="CL25" i="2"/>
  <c r="CT25" i="2"/>
  <c r="DB25" i="2"/>
  <c r="DJ25" i="2"/>
  <c r="AC25" i="2"/>
  <c r="AK25" i="2"/>
  <c r="AS25" i="2"/>
  <c r="BA25" i="2"/>
  <c r="BI25" i="2"/>
  <c r="BQ25" i="2"/>
  <c r="BY25" i="2"/>
  <c r="CG25" i="2"/>
  <c r="CO25" i="2"/>
  <c r="CW25" i="2"/>
  <c r="DE25" i="2"/>
  <c r="DM25" i="2"/>
  <c r="LM23" i="2"/>
  <c r="IK23" i="2"/>
  <c r="IO23" i="2"/>
  <c r="IS23" i="2"/>
  <c r="IW23" i="2"/>
  <c r="JA23" i="2"/>
  <c r="JE23" i="2"/>
  <c r="JI23" i="2"/>
  <c r="JM23" i="2"/>
  <c r="JQ23" i="2"/>
  <c r="JU23" i="2"/>
  <c r="JY23" i="2"/>
  <c r="KC23" i="2"/>
  <c r="KG23" i="2"/>
  <c r="KK23" i="2"/>
  <c r="KO23" i="2"/>
  <c r="KS23" i="2"/>
  <c r="KW23" i="2"/>
  <c r="IL23" i="2"/>
  <c r="IQ23" i="2"/>
  <c r="IV23" i="2"/>
  <c r="JB23" i="2"/>
  <c r="JG23" i="2"/>
  <c r="JL23" i="2"/>
  <c r="JR23" i="2"/>
  <c r="JW23" i="2"/>
  <c r="KB23" i="2"/>
  <c r="KH23" i="2"/>
  <c r="KM23" i="2"/>
  <c r="KR23" i="2"/>
  <c r="KX23" i="2"/>
  <c r="LB23" i="2"/>
  <c r="LF23" i="2"/>
  <c r="LJ23" i="2"/>
  <c r="IM23" i="2"/>
  <c r="IR23" i="2"/>
  <c r="IX23" i="2"/>
  <c r="JC23" i="2"/>
  <c r="JH23" i="2"/>
  <c r="JN23" i="2"/>
  <c r="JS23" i="2"/>
  <c r="JX23" i="2"/>
  <c r="KD23" i="2"/>
  <c r="KI23" i="2"/>
  <c r="KN23" i="2"/>
  <c r="KT23" i="2"/>
  <c r="KY23" i="2"/>
  <c r="LC23" i="2"/>
  <c r="LG23" i="2"/>
  <c r="LK23" i="2"/>
  <c r="IN23" i="2"/>
  <c r="IY23" i="2"/>
  <c r="JJ23" i="2"/>
  <c r="JT23" i="2"/>
  <c r="KE23" i="2"/>
  <c r="KP23" i="2"/>
  <c r="KZ23" i="2"/>
  <c r="LH23" i="2"/>
  <c r="IP23" i="2"/>
  <c r="IZ23" i="2"/>
  <c r="JK23" i="2"/>
  <c r="JV23" i="2"/>
  <c r="KF23" i="2"/>
  <c r="KQ23" i="2"/>
  <c r="LA23" i="2"/>
  <c r="LI23" i="2"/>
  <c r="II23" i="2"/>
  <c r="IT23" i="2"/>
  <c r="JD23" i="2"/>
  <c r="JO23" i="2"/>
  <c r="JZ23" i="2"/>
  <c r="KJ23" i="2"/>
  <c r="KU23" i="2"/>
  <c r="LD23" i="2"/>
  <c r="LL23" i="2"/>
  <c r="JF23" i="2"/>
  <c r="KV23" i="2"/>
  <c r="JP23" i="2"/>
  <c r="LE23" i="2"/>
  <c r="IJ23" i="2"/>
  <c r="KA23" i="2"/>
  <c r="KL23" i="2"/>
  <c r="IU23" i="2"/>
  <c r="GN23" i="2"/>
  <c r="GR23" i="2"/>
  <c r="GV23" i="2"/>
  <c r="GZ23" i="2"/>
  <c r="HD23" i="2"/>
  <c r="HH23" i="2"/>
  <c r="HL23" i="2"/>
  <c r="HP23" i="2"/>
  <c r="HT23" i="2"/>
  <c r="HX23" i="2"/>
  <c r="IB23" i="2"/>
  <c r="IF23" i="2"/>
  <c r="GO23" i="2"/>
  <c r="GS23" i="2"/>
  <c r="GW23" i="2"/>
  <c r="HA23" i="2"/>
  <c r="HE23" i="2"/>
  <c r="HI23" i="2"/>
  <c r="HM23" i="2"/>
  <c r="HQ23" i="2"/>
  <c r="HU23" i="2"/>
  <c r="HY23" i="2"/>
  <c r="IC23" i="2"/>
  <c r="IG23" i="2"/>
  <c r="GP23" i="2"/>
  <c r="GT23" i="2"/>
  <c r="GX23" i="2"/>
  <c r="HB23" i="2"/>
  <c r="HF23" i="2"/>
  <c r="HJ23" i="2"/>
  <c r="HN23" i="2"/>
  <c r="HR23" i="2"/>
  <c r="HV23" i="2"/>
  <c r="HZ23" i="2"/>
  <c r="ID23" i="2"/>
  <c r="IH23" i="2"/>
  <c r="GM23" i="2"/>
  <c r="GQ23" i="2"/>
  <c r="GU23" i="2"/>
  <c r="GY23" i="2"/>
  <c r="HC23" i="2"/>
  <c r="HG23" i="2"/>
  <c r="HK23" i="2"/>
  <c r="HO23" i="2"/>
  <c r="HS23" i="2"/>
  <c r="HW23" i="2"/>
  <c r="IA23" i="2"/>
  <c r="IE23" i="2"/>
  <c r="DN23" i="2"/>
  <c r="DR23" i="2"/>
  <c r="DV23" i="2"/>
  <c r="DZ23" i="2"/>
  <c r="ED23" i="2"/>
  <c r="EH23" i="2"/>
  <c r="EL23" i="2"/>
  <c r="EP23" i="2"/>
  <c r="ET23" i="2"/>
  <c r="EX23" i="2"/>
  <c r="FB23" i="2"/>
  <c r="FF23" i="2"/>
  <c r="FJ23" i="2"/>
  <c r="FN23" i="2"/>
  <c r="FR23" i="2"/>
  <c r="FV23" i="2"/>
  <c r="FZ23" i="2"/>
  <c r="GD23" i="2"/>
  <c r="GH23" i="2"/>
  <c r="GL23" i="2"/>
  <c r="DO23" i="2"/>
  <c r="DS23" i="2"/>
  <c r="DW23" i="2"/>
  <c r="EA23" i="2"/>
  <c r="EE23" i="2"/>
  <c r="EI23" i="2"/>
  <c r="EM23" i="2"/>
  <c r="EQ23" i="2"/>
  <c r="EU23" i="2"/>
  <c r="EY23" i="2"/>
  <c r="FC23" i="2"/>
  <c r="FG23" i="2"/>
  <c r="FK23" i="2"/>
  <c r="FO23" i="2"/>
  <c r="FS23" i="2"/>
  <c r="FW23" i="2"/>
  <c r="GA23" i="2"/>
  <c r="GE23" i="2"/>
  <c r="GI23" i="2"/>
  <c r="DP23" i="2"/>
  <c r="DT23" i="2"/>
  <c r="DX23" i="2"/>
  <c r="EB23" i="2"/>
  <c r="EF23" i="2"/>
  <c r="EJ23" i="2"/>
  <c r="EN23" i="2"/>
  <c r="ER23" i="2"/>
  <c r="EV23" i="2"/>
  <c r="EZ23" i="2"/>
  <c r="FD23" i="2"/>
  <c r="FH23" i="2"/>
  <c r="FL23" i="2"/>
  <c r="FP23" i="2"/>
  <c r="FT23" i="2"/>
  <c r="FX23" i="2"/>
  <c r="GB23" i="2"/>
  <c r="GF23" i="2"/>
  <c r="GJ23" i="2"/>
  <c r="DQ23" i="2"/>
  <c r="DU23" i="2"/>
  <c r="DY23" i="2"/>
  <c r="EC23" i="2"/>
  <c r="EG23" i="2"/>
  <c r="EK23" i="2"/>
  <c r="EO23" i="2"/>
  <c r="ES23" i="2"/>
  <c r="EW23" i="2"/>
  <c r="FA23" i="2"/>
  <c r="FE23" i="2"/>
  <c r="FI23" i="2"/>
  <c r="FM23" i="2"/>
  <c r="FQ23" i="2"/>
  <c r="FU23" i="2"/>
  <c r="FY23" i="2"/>
  <c r="GC23" i="2"/>
  <c r="GG23" i="2"/>
  <c r="GK23" i="2"/>
  <c r="AC23" i="2"/>
  <c r="AG23" i="2"/>
  <c r="AK23" i="2"/>
  <c r="AO23" i="2"/>
  <c r="AS23" i="2"/>
  <c r="AW23" i="2"/>
  <c r="BA23" i="2"/>
  <c r="BE23" i="2"/>
  <c r="BI23" i="2"/>
  <c r="BM23" i="2"/>
  <c r="BQ23" i="2"/>
  <c r="BU23" i="2"/>
  <c r="BY23" i="2"/>
  <c r="CC23" i="2"/>
  <c r="CG23" i="2"/>
  <c r="CK23" i="2"/>
  <c r="CO23" i="2"/>
  <c r="CS23" i="2"/>
  <c r="CW23" i="2"/>
  <c r="DA23" i="2"/>
  <c r="DE23" i="2"/>
  <c r="DI23" i="2"/>
  <c r="DM23" i="2"/>
  <c r="AT3" i="2"/>
  <c r="AD23" i="2"/>
  <c r="AH23" i="2"/>
  <c r="AL23" i="2"/>
  <c r="AP23" i="2"/>
  <c r="AT23" i="2"/>
  <c r="AX23" i="2"/>
  <c r="BB23" i="2"/>
  <c r="BF23" i="2"/>
  <c r="BJ23" i="2"/>
  <c r="BN23" i="2"/>
  <c r="BR23" i="2"/>
  <c r="BV23" i="2"/>
  <c r="BZ23" i="2"/>
  <c r="CD23" i="2"/>
  <c r="CH23" i="2"/>
  <c r="CL23" i="2"/>
  <c r="CP23" i="2"/>
  <c r="CT23" i="2"/>
  <c r="CX23" i="2"/>
  <c r="DB23" i="2"/>
  <c r="DF23" i="2"/>
  <c r="DJ23" i="2"/>
  <c r="AB23" i="2"/>
  <c r="AJ23" i="2"/>
  <c r="AR23" i="2"/>
  <c r="AZ23" i="2"/>
  <c r="BH23" i="2"/>
  <c r="BP23" i="2"/>
  <c r="BX23" i="2"/>
  <c r="CF23" i="2"/>
  <c r="CN23" i="2"/>
  <c r="CV23" i="2"/>
  <c r="DD23" i="2"/>
  <c r="DL23" i="2"/>
  <c r="AE23" i="2"/>
  <c r="AM23" i="2"/>
  <c r="AU23" i="2"/>
  <c r="BC23" i="2"/>
  <c r="BK23" i="2"/>
  <c r="BS23" i="2"/>
  <c r="CA23" i="2"/>
  <c r="CI23" i="2"/>
  <c r="CQ23" i="2"/>
  <c r="CY23" i="2"/>
  <c r="DG23" i="2"/>
  <c r="AF23" i="2"/>
  <c r="AN23" i="2"/>
  <c r="AV23" i="2"/>
  <c r="BD23" i="2"/>
  <c r="BL23" i="2"/>
  <c r="BT23" i="2"/>
  <c r="CB23" i="2"/>
  <c r="CJ23" i="2"/>
  <c r="CR23" i="2"/>
  <c r="CZ23" i="2"/>
  <c r="DH23" i="2"/>
  <c r="AA23" i="2"/>
  <c r="AI23" i="2"/>
  <c r="AQ23" i="2"/>
  <c r="AY23" i="2"/>
  <c r="BG23" i="2"/>
  <c r="BO23" i="2"/>
  <c r="BW23" i="2"/>
  <c r="CE23" i="2"/>
  <c r="CM23" i="2"/>
  <c r="CU23" i="2"/>
  <c r="DC23" i="2"/>
  <c r="DK23" i="2"/>
  <c r="LM27" i="2"/>
  <c r="IL27" i="2"/>
  <c r="IP27" i="2"/>
  <c r="IT27" i="2"/>
  <c r="IX27" i="2"/>
  <c r="JB27" i="2"/>
  <c r="JF27" i="2"/>
  <c r="JJ27" i="2"/>
  <c r="JN27" i="2"/>
  <c r="JR27" i="2"/>
  <c r="JV27" i="2"/>
  <c r="JZ27" i="2"/>
  <c r="KD27" i="2"/>
  <c r="KH27" i="2"/>
  <c r="KL27" i="2"/>
  <c r="KP27" i="2"/>
  <c r="KT27" i="2"/>
  <c r="KX27" i="2"/>
  <c r="LB27" i="2"/>
  <c r="LF27" i="2"/>
  <c r="LJ27" i="2"/>
  <c r="II27" i="2"/>
  <c r="IM27" i="2"/>
  <c r="IQ27" i="2"/>
  <c r="IU27" i="2"/>
  <c r="IY27" i="2"/>
  <c r="JC27" i="2"/>
  <c r="JG27" i="2"/>
  <c r="JK27" i="2"/>
  <c r="JO27" i="2"/>
  <c r="JS27" i="2"/>
  <c r="JW27" i="2"/>
  <c r="KA27" i="2"/>
  <c r="KE27" i="2"/>
  <c r="KI27" i="2"/>
  <c r="KM27" i="2"/>
  <c r="KQ27" i="2"/>
  <c r="KU27" i="2"/>
  <c r="KY27" i="2"/>
  <c r="LC27" i="2"/>
  <c r="LG27" i="2"/>
  <c r="LK27" i="2"/>
  <c r="IN27" i="2"/>
  <c r="IV27" i="2"/>
  <c r="JD27" i="2"/>
  <c r="JL27" i="2"/>
  <c r="JT27" i="2"/>
  <c r="KB27" i="2"/>
  <c r="KJ27" i="2"/>
  <c r="KR27" i="2"/>
  <c r="KZ27" i="2"/>
  <c r="LH27" i="2"/>
  <c r="IO27" i="2"/>
  <c r="IW27" i="2"/>
  <c r="JE27" i="2"/>
  <c r="JM27" i="2"/>
  <c r="JU27" i="2"/>
  <c r="KC27" i="2"/>
  <c r="KK27" i="2"/>
  <c r="KS27" i="2"/>
  <c r="LA27" i="2"/>
  <c r="LI27" i="2"/>
  <c r="IR27" i="2"/>
  <c r="JH27" i="2"/>
  <c r="JX27" i="2"/>
  <c r="KN27" i="2"/>
  <c r="LD27" i="2"/>
  <c r="IS27" i="2"/>
  <c r="JI27" i="2"/>
  <c r="JY27" i="2"/>
  <c r="KO27" i="2"/>
  <c r="LE27" i="2"/>
  <c r="IJ27" i="2"/>
  <c r="IZ27" i="2"/>
  <c r="JP27" i="2"/>
  <c r="KF27" i="2"/>
  <c r="KV27" i="2"/>
  <c r="LL27" i="2"/>
  <c r="KG27" i="2"/>
  <c r="IK27" i="2"/>
  <c r="KW27" i="2"/>
  <c r="JA27" i="2"/>
  <c r="JQ27" i="2"/>
  <c r="GN27" i="2"/>
  <c r="GR27" i="2"/>
  <c r="GV27" i="2"/>
  <c r="GZ27" i="2"/>
  <c r="HD27" i="2"/>
  <c r="HH27" i="2"/>
  <c r="HL27" i="2"/>
  <c r="HP27" i="2"/>
  <c r="HT27" i="2"/>
  <c r="HX27" i="2"/>
  <c r="IB27" i="2"/>
  <c r="IF27" i="2"/>
  <c r="GO27" i="2"/>
  <c r="GS27" i="2"/>
  <c r="GW27" i="2"/>
  <c r="HA27" i="2"/>
  <c r="HE27" i="2"/>
  <c r="HI27" i="2"/>
  <c r="HM27" i="2"/>
  <c r="HQ27" i="2"/>
  <c r="HU27" i="2"/>
  <c r="HY27" i="2"/>
  <c r="IC27" i="2"/>
  <c r="IG27" i="2"/>
  <c r="GP27" i="2"/>
  <c r="GT27" i="2"/>
  <c r="GX27" i="2"/>
  <c r="HB27" i="2"/>
  <c r="HF27" i="2"/>
  <c r="HJ27" i="2"/>
  <c r="HN27" i="2"/>
  <c r="HR27" i="2"/>
  <c r="HV27" i="2"/>
  <c r="HZ27" i="2"/>
  <c r="ID27" i="2"/>
  <c r="IH27" i="2"/>
  <c r="GM27" i="2"/>
  <c r="GQ27" i="2"/>
  <c r="GU27" i="2"/>
  <c r="GY27" i="2"/>
  <c r="HC27" i="2"/>
  <c r="HG27" i="2"/>
  <c r="HK27" i="2"/>
  <c r="HO27" i="2"/>
  <c r="HS27" i="2"/>
  <c r="HW27" i="2"/>
  <c r="IA27" i="2"/>
  <c r="IE27" i="2"/>
  <c r="DN27" i="2"/>
  <c r="DR27" i="2"/>
  <c r="DV27" i="2"/>
  <c r="DZ27" i="2"/>
  <c r="ED27" i="2"/>
  <c r="EH27" i="2"/>
  <c r="EL27" i="2"/>
  <c r="EP27" i="2"/>
  <c r="ET27" i="2"/>
  <c r="EX27" i="2"/>
  <c r="FB27" i="2"/>
  <c r="FF27" i="2"/>
  <c r="FJ27" i="2"/>
  <c r="FN27" i="2"/>
  <c r="FR27" i="2"/>
  <c r="FV27" i="2"/>
  <c r="FZ27" i="2"/>
  <c r="GD27" i="2"/>
  <c r="GH27" i="2"/>
  <c r="GL27" i="2"/>
  <c r="DO27" i="2"/>
  <c r="DS27" i="2"/>
  <c r="DW27" i="2"/>
  <c r="EA27" i="2"/>
  <c r="EE27" i="2"/>
  <c r="EI27" i="2"/>
  <c r="EM27" i="2"/>
  <c r="EQ27" i="2"/>
  <c r="EU27" i="2"/>
  <c r="EY27" i="2"/>
  <c r="FC27" i="2"/>
  <c r="FG27" i="2"/>
  <c r="FK27" i="2"/>
  <c r="FO27" i="2"/>
  <c r="FS27" i="2"/>
  <c r="FW27" i="2"/>
  <c r="GA27" i="2"/>
  <c r="GE27" i="2"/>
  <c r="GI27" i="2"/>
  <c r="DP27" i="2"/>
  <c r="DT27" i="2"/>
  <c r="DX27" i="2"/>
  <c r="EB27" i="2"/>
  <c r="EF27" i="2"/>
  <c r="EJ27" i="2"/>
  <c r="EN27" i="2"/>
  <c r="ER27" i="2"/>
  <c r="EV27" i="2"/>
  <c r="EZ27" i="2"/>
  <c r="FD27" i="2"/>
  <c r="FH27" i="2"/>
  <c r="FL27" i="2"/>
  <c r="FP27" i="2"/>
  <c r="FT27" i="2"/>
  <c r="FX27" i="2"/>
  <c r="GB27" i="2"/>
  <c r="GF27" i="2"/>
  <c r="GJ27" i="2"/>
  <c r="DQ27" i="2"/>
  <c r="DU27" i="2"/>
  <c r="DY27" i="2"/>
  <c r="EC27" i="2"/>
  <c r="EG27" i="2"/>
  <c r="EK27" i="2"/>
  <c r="EO27" i="2"/>
  <c r="ES27" i="2"/>
  <c r="EW27" i="2"/>
  <c r="FA27" i="2"/>
  <c r="FE27" i="2"/>
  <c r="FI27" i="2"/>
  <c r="FM27" i="2"/>
  <c r="FQ27" i="2"/>
  <c r="FU27" i="2"/>
  <c r="FY27" i="2"/>
  <c r="GC27" i="2"/>
  <c r="GG27" i="2"/>
  <c r="GK27" i="2"/>
  <c r="AC27" i="2"/>
  <c r="AG27" i="2"/>
  <c r="AK27" i="2"/>
  <c r="AO27" i="2"/>
  <c r="AS27" i="2"/>
  <c r="AW27" i="2"/>
  <c r="BA27" i="2"/>
  <c r="BE27" i="2"/>
  <c r="BI27" i="2"/>
  <c r="BM27" i="2"/>
  <c r="BQ27" i="2"/>
  <c r="BU27" i="2"/>
  <c r="BY27" i="2"/>
  <c r="CC27" i="2"/>
  <c r="CG27" i="2"/>
  <c r="CK27" i="2"/>
  <c r="CO27" i="2"/>
  <c r="CS27" i="2"/>
  <c r="CW27" i="2"/>
  <c r="DA27" i="2"/>
  <c r="DE27" i="2"/>
  <c r="DI27" i="2"/>
  <c r="DM27" i="2"/>
  <c r="AX3" i="2"/>
  <c r="AD27" i="2"/>
  <c r="AH27" i="2"/>
  <c r="AL27" i="2"/>
  <c r="AP27" i="2"/>
  <c r="AT27" i="2"/>
  <c r="AX27" i="2"/>
  <c r="BB27" i="2"/>
  <c r="BF27" i="2"/>
  <c r="BJ27" i="2"/>
  <c r="BN27" i="2"/>
  <c r="BR27" i="2"/>
  <c r="BV27" i="2"/>
  <c r="BZ27" i="2"/>
  <c r="CD27" i="2"/>
  <c r="CH27" i="2"/>
  <c r="CL27" i="2"/>
  <c r="CP27" i="2"/>
  <c r="CT27" i="2"/>
  <c r="CX27" i="2"/>
  <c r="DB27" i="2"/>
  <c r="DF27" i="2"/>
  <c r="DJ27" i="2"/>
  <c r="AF27" i="2"/>
  <c r="AN27" i="2"/>
  <c r="AV27" i="2"/>
  <c r="BD27" i="2"/>
  <c r="BL27" i="2"/>
  <c r="BT27" i="2"/>
  <c r="CB27" i="2"/>
  <c r="CJ27" i="2"/>
  <c r="CR27" i="2"/>
  <c r="CZ27" i="2"/>
  <c r="DH27" i="2"/>
  <c r="AA27" i="2"/>
  <c r="AI27" i="2"/>
  <c r="AQ27" i="2"/>
  <c r="AY27" i="2"/>
  <c r="R28" i="1" s="1" a="1"/>
  <c r="R28" i="1" s="1"/>
  <c r="T28" i="1" s="1"/>
  <c r="BG27" i="2"/>
  <c r="BO27" i="2"/>
  <c r="BW27" i="2"/>
  <c r="CE27" i="2"/>
  <c r="CM27" i="2"/>
  <c r="CU27" i="2"/>
  <c r="DC27" i="2"/>
  <c r="DK27" i="2"/>
  <c r="AB27" i="2"/>
  <c r="AJ27" i="2"/>
  <c r="AR27" i="2"/>
  <c r="AZ27" i="2"/>
  <c r="BH27" i="2"/>
  <c r="BP27" i="2"/>
  <c r="BX27" i="2"/>
  <c r="CF27" i="2"/>
  <c r="CN27" i="2"/>
  <c r="CV27" i="2"/>
  <c r="DD27" i="2"/>
  <c r="DL27" i="2"/>
  <c r="AE27" i="2"/>
  <c r="AM27" i="2"/>
  <c r="AU27" i="2"/>
  <c r="BC27" i="2"/>
  <c r="BK27" i="2"/>
  <c r="BS27" i="2"/>
  <c r="CA27" i="2"/>
  <c r="CI27" i="2"/>
  <c r="CQ27" i="2"/>
  <c r="CY27" i="2"/>
  <c r="DG27" i="2"/>
  <c r="LM54" i="2"/>
  <c r="IL54" i="2"/>
  <c r="IP54" i="2"/>
  <c r="IT54" i="2"/>
  <c r="IX54" i="2"/>
  <c r="JB54" i="2"/>
  <c r="JF54" i="2"/>
  <c r="JJ54" i="2"/>
  <c r="JN54" i="2"/>
  <c r="JR54" i="2"/>
  <c r="JV54" i="2"/>
  <c r="JZ54" i="2"/>
  <c r="KD54" i="2"/>
  <c r="KH54" i="2"/>
  <c r="KL54" i="2"/>
  <c r="KP54" i="2"/>
  <c r="KT54" i="2"/>
  <c r="KX54" i="2"/>
  <c r="LB54" i="2"/>
  <c r="LF54" i="2"/>
  <c r="LJ54" i="2"/>
  <c r="II54" i="2"/>
  <c r="IM54" i="2"/>
  <c r="IQ54" i="2"/>
  <c r="IU54" i="2"/>
  <c r="IY54" i="2"/>
  <c r="JC54" i="2"/>
  <c r="JG54" i="2"/>
  <c r="JK54" i="2"/>
  <c r="JO54" i="2"/>
  <c r="JS54" i="2"/>
  <c r="JW54" i="2"/>
  <c r="KA54" i="2"/>
  <c r="KE54" i="2"/>
  <c r="KI54" i="2"/>
  <c r="KM54" i="2"/>
  <c r="KQ54" i="2"/>
  <c r="KU54" i="2"/>
  <c r="KY54" i="2"/>
  <c r="LC54" i="2"/>
  <c r="LG54" i="2"/>
  <c r="LK54" i="2"/>
  <c r="IN54" i="2"/>
  <c r="IV54" i="2"/>
  <c r="JD54" i="2"/>
  <c r="JL54" i="2"/>
  <c r="JT54" i="2"/>
  <c r="KB54" i="2"/>
  <c r="KJ54" i="2"/>
  <c r="KR54" i="2"/>
  <c r="KZ54" i="2"/>
  <c r="LH54" i="2"/>
  <c r="IO54" i="2"/>
  <c r="IW54" i="2"/>
  <c r="JE54" i="2"/>
  <c r="JM54" i="2"/>
  <c r="JU54" i="2"/>
  <c r="KC54" i="2"/>
  <c r="KK54" i="2"/>
  <c r="KS54" i="2"/>
  <c r="LA54" i="2"/>
  <c r="LI54" i="2"/>
  <c r="IJ54" i="2"/>
  <c r="IR54" i="2"/>
  <c r="IZ54" i="2"/>
  <c r="JH54" i="2"/>
  <c r="JP54" i="2"/>
  <c r="JX54" i="2"/>
  <c r="KF54" i="2"/>
  <c r="KN54" i="2"/>
  <c r="KV54" i="2"/>
  <c r="LD54" i="2"/>
  <c r="LL54" i="2"/>
  <c r="IS54" i="2"/>
  <c r="JY54" i="2"/>
  <c r="LE54" i="2"/>
  <c r="JA54" i="2"/>
  <c r="KG54" i="2"/>
  <c r="JI54" i="2"/>
  <c r="KO54" i="2"/>
  <c r="IK54" i="2"/>
  <c r="JQ54" i="2"/>
  <c r="KW54" i="2"/>
  <c r="GN54" i="2"/>
  <c r="GR54" i="2"/>
  <c r="GV54" i="2"/>
  <c r="GZ54" i="2"/>
  <c r="HD54" i="2"/>
  <c r="GO54" i="2"/>
  <c r="GS54" i="2"/>
  <c r="GW54" i="2"/>
  <c r="HA54" i="2"/>
  <c r="HE54" i="2"/>
  <c r="HI54" i="2"/>
  <c r="HM54" i="2"/>
  <c r="HQ54" i="2"/>
  <c r="HU54" i="2"/>
  <c r="HY54" i="2"/>
  <c r="IC54" i="2"/>
  <c r="IG54" i="2"/>
  <c r="GP54" i="2"/>
  <c r="GT54" i="2"/>
  <c r="GX54" i="2"/>
  <c r="HB54" i="2"/>
  <c r="HF54" i="2"/>
  <c r="HJ54" i="2"/>
  <c r="HN54" i="2"/>
  <c r="HR54" i="2"/>
  <c r="HV54" i="2"/>
  <c r="HZ54" i="2"/>
  <c r="ID54" i="2"/>
  <c r="IH54" i="2"/>
  <c r="GM54" i="2"/>
  <c r="GQ54" i="2"/>
  <c r="GU54" i="2"/>
  <c r="GY54" i="2"/>
  <c r="HC54" i="2"/>
  <c r="HG54" i="2"/>
  <c r="HK54" i="2"/>
  <c r="HO54" i="2"/>
  <c r="HS54" i="2"/>
  <c r="HW54" i="2"/>
  <c r="IA54" i="2"/>
  <c r="IE54" i="2"/>
  <c r="HH54" i="2"/>
  <c r="HX54" i="2"/>
  <c r="HL54" i="2"/>
  <c r="IB54" i="2"/>
  <c r="HP54" i="2"/>
  <c r="IF54" i="2"/>
  <c r="HT54" i="2"/>
  <c r="DO54" i="2"/>
  <c r="DS54" i="2"/>
  <c r="DW54" i="2"/>
  <c r="EA54" i="2"/>
  <c r="EE54" i="2"/>
  <c r="EI54" i="2"/>
  <c r="EM54" i="2"/>
  <c r="EQ54" i="2"/>
  <c r="EU54" i="2"/>
  <c r="EY54" i="2"/>
  <c r="FC54" i="2"/>
  <c r="FG54" i="2"/>
  <c r="FK54" i="2"/>
  <c r="FO54" i="2"/>
  <c r="FS54" i="2"/>
  <c r="FW54" i="2"/>
  <c r="GA54" i="2"/>
  <c r="GE54" i="2"/>
  <c r="GI54" i="2"/>
  <c r="DP54" i="2"/>
  <c r="DT54" i="2"/>
  <c r="DX54" i="2"/>
  <c r="EB54" i="2"/>
  <c r="EF54" i="2"/>
  <c r="EJ54" i="2"/>
  <c r="EN54" i="2"/>
  <c r="ER54" i="2"/>
  <c r="EV54" i="2"/>
  <c r="EZ54" i="2"/>
  <c r="FD54" i="2"/>
  <c r="FH54" i="2"/>
  <c r="FL54" i="2"/>
  <c r="FP54" i="2"/>
  <c r="FT54" i="2"/>
  <c r="FX54" i="2"/>
  <c r="GB54" i="2"/>
  <c r="GF54" i="2"/>
  <c r="GJ54" i="2"/>
  <c r="DQ54" i="2"/>
  <c r="DU54" i="2"/>
  <c r="DY54" i="2"/>
  <c r="EC54" i="2"/>
  <c r="EG54" i="2"/>
  <c r="EK54" i="2"/>
  <c r="EO54" i="2"/>
  <c r="ES54" i="2"/>
  <c r="EW54" i="2"/>
  <c r="FA54" i="2"/>
  <c r="FE54" i="2"/>
  <c r="FI54" i="2"/>
  <c r="FM54" i="2"/>
  <c r="FQ54" i="2"/>
  <c r="FU54" i="2"/>
  <c r="FY54" i="2"/>
  <c r="GC54" i="2"/>
  <c r="GG54" i="2"/>
  <c r="GK54" i="2"/>
  <c r="DN54" i="2"/>
  <c r="DR54" i="2"/>
  <c r="DV54" i="2"/>
  <c r="DZ54" i="2"/>
  <c r="ED54" i="2"/>
  <c r="EH54" i="2"/>
  <c r="EL54" i="2"/>
  <c r="EP54" i="2"/>
  <c r="ET54" i="2"/>
  <c r="EX54" i="2"/>
  <c r="FB54" i="2"/>
  <c r="FF54" i="2"/>
  <c r="FJ54" i="2"/>
  <c r="FN54" i="2"/>
  <c r="FR54" i="2"/>
  <c r="FV54" i="2"/>
  <c r="FZ54" i="2"/>
  <c r="GD54" i="2"/>
  <c r="GH54" i="2"/>
  <c r="GL54" i="2"/>
  <c r="BY3" i="2"/>
  <c r="AC54" i="2"/>
  <c r="AG54" i="2"/>
  <c r="AK54" i="2"/>
  <c r="AO54" i="2"/>
  <c r="AS54" i="2"/>
  <c r="AW54" i="2"/>
  <c r="BA54" i="2"/>
  <c r="BE54" i="2"/>
  <c r="BI54" i="2"/>
  <c r="BM54" i="2"/>
  <c r="BQ54" i="2"/>
  <c r="BU54" i="2"/>
  <c r="BY54" i="2"/>
  <c r="CC54" i="2"/>
  <c r="CG54" i="2"/>
  <c r="CK54" i="2"/>
  <c r="CO54" i="2"/>
  <c r="CS54" i="2"/>
  <c r="CW54" i="2"/>
  <c r="DA54" i="2"/>
  <c r="DE54" i="2"/>
  <c r="DI54" i="2"/>
  <c r="DM54" i="2"/>
  <c r="AD54" i="2"/>
  <c r="AH54" i="2"/>
  <c r="AL54" i="2"/>
  <c r="AP54" i="2"/>
  <c r="AT54" i="2"/>
  <c r="AX54" i="2"/>
  <c r="BB54" i="2"/>
  <c r="BF54" i="2"/>
  <c r="BJ54" i="2"/>
  <c r="BN54" i="2"/>
  <c r="BR54" i="2"/>
  <c r="BV54" i="2"/>
  <c r="BZ54" i="2"/>
  <c r="CD54" i="2"/>
  <c r="CH54" i="2"/>
  <c r="CL54" i="2"/>
  <c r="CP54" i="2"/>
  <c r="CT54" i="2"/>
  <c r="CX54" i="2"/>
  <c r="DB54" i="2"/>
  <c r="DF54" i="2"/>
  <c r="DJ54" i="2"/>
  <c r="AA54" i="2"/>
  <c r="AE54" i="2"/>
  <c r="AI54" i="2"/>
  <c r="AM54" i="2"/>
  <c r="AQ54" i="2"/>
  <c r="AU54" i="2"/>
  <c r="AY54" i="2"/>
  <c r="BC54" i="2"/>
  <c r="BG54" i="2"/>
  <c r="BK54" i="2"/>
  <c r="BO54" i="2"/>
  <c r="BS54" i="2"/>
  <c r="BW54" i="2"/>
  <c r="CA54" i="2"/>
  <c r="CE54" i="2"/>
  <c r="CI54" i="2"/>
  <c r="CM54" i="2"/>
  <c r="CQ54" i="2"/>
  <c r="CU54" i="2"/>
  <c r="CY54" i="2"/>
  <c r="DC54" i="2"/>
  <c r="DG54" i="2"/>
  <c r="DK54" i="2"/>
  <c r="AB54" i="2"/>
  <c r="AF54" i="2"/>
  <c r="AJ54" i="2"/>
  <c r="AN54" i="2"/>
  <c r="AR54" i="2"/>
  <c r="AV54" i="2"/>
  <c r="AZ54" i="2"/>
  <c r="BD54" i="2"/>
  <c r="BH54" i="2"/>
  <c r="BL54" i="2"/>
  <c r="BP54" i="2"/>
  <c r="BT54" i="2"/>
  <c r="BX54" i="2"/>
  <c r="CB54" i="2"/>
  <c r="CF54" i="2"/>
  <c r="CJ54" i="2"/>
  <c r="CN54" i="2"/>
  <c r="CR54" i="2"/>
  <c r="CV54" i="2"/>
  <c r="CZ54" i="2"/>
  <c r="DD54" i="2"/>
  <c r="DH54" i="2"/>
  <c r="DL54" i="2"/>
  <c r="F164" i="3"/>
  <c r="LM58" i="2"/>
  <c r="IL58" i="2"/>
  <c r="IP58" i="2"/>
  <c r="IT58" i="2"/>
  <c r="IX58" i="2"/>
  <c r="JB58" i="2"/>
  <c r="JF58" i="2"/>
  <c r="JJ58" i="2"/>
  <c r="JN58" i="2"/>
  <c r="JR58" i="2"/>
  <c r="JV58" i="2"/>
  <c r="JZ58" i="2"/>
  <c r="KD58" i="2"/>
  <c r="KH58" i="2"/>
  <c r="KL58" i="2"/>
  <c r="KP58" i="2"/>
  <c r="KT58" i="2"/>
  <c r="KX58" i="2"/>
  <c r="LB58" i="2"/>
  <c r="LF58" i="2"/>
  <c r="LJ58" i="2"/>
  <c r="II58" i="2"/>
  <c r="IM58" i="2"/>
  <c r="IQ58" i="2"/>
  <c r="IU58" i="2"/>
  <c r="IY58" i="2"/>
  <c r="JC58" i="2"/>
  <c r="JG58" i="2"/>
  <c r="JK58" i="2"/>
  <c r="JO58" i="2"/>
  <c r="JS58" i="2"/>
  <c r="JW58" i="2"/>
  <c r="KA58" i="2"/>
  <c r="KE58" i="2"/>
  <c r="KI58" i="2"/>
  <c r="KM58" i="2"/>
  <c r="KQ58" i="2"/>
  <c r="KU58" i="2"/>
  <c r="KY58" i="2"/>
  <c r="LC58" i="2"/>
  <c r="LG58" i="2"/>
  <c r="LK58" i="2"/>
  <c r="IN58" i="2"/>
  <c r="IV58" i="2"/>
  <c r="JD58" i="2"/>
  <c r="JL58" i="2"/>
  <c r="JT58" i="2"/>
  <c r="KB58" i="2"/>
  <c r="KJ58" i="2"/>
  <c r="KR58" i="2"/>
  <c r="KZ58" i="2"/>
  <c r="LH58" i="2"/>
  <c r="IO58" i="2"/>
  <c r="IW58" i="2"/>
  <c r="JE58" i="2"/>
  <c r="JM58" i="2"/>
  <c r="JU58" i="2"/>
  <c r="KC58" i="2"/>
  <c r="KK58" i="2"/>
  <c r="KS58" i="2"/>
  <c r="LA58" i="2"/>
  <c r="LI58" i="2"/>
  <c r="IJ58" i="2"/>
  <c r="IR58" i="2"/>
  <c r="IZ58" i="2"/>
  <c r="JH58" i="2"/>
  <c r="JP58" i="2"/>
  <c r="JX58" i="2"/>
  <c r="KF58" i="2"/>
  <c r="KN58" i="2"/>
  <c r="KV58" i="2"/>
  <c r="LD58" i="2"/>
  <c r="LL58" i="2"/>
  <c r="IK58" i="2"/>
  <c r="JQ58" i="2"/>
  <c r="KW58" i="2"/>
  <c r="IS58" i="2"/>
  <c r="JY58" i="2"/>
  <c r="LE58" i="2"/>
  <c r="JA58" i="2"/>
  <c r="KG58" i="2"/>
  <c r="KO58" i="2"/>
  <c r="JI58" i="2"/>
  <c r="GO58" i="2"/>
  <c r="GS58" i="2"/>
  <c r="GW58" i="2"/>
  <c r="HA58" i="2"/>
  <c r="HE58" i="2"/>
  <c r="HI58" i="2"/>
  <c r="HM58" i="2"/>
  <c r="HQ58" i="2"/>
  <c r="HU58" i="2"/>
  <c r="HY58" i="2"/>
  <c r="IC58" i="2"/>
  <c r="IG58" i="2"/>
  <c r="GP58" i="2"/>
  <c r="GT58" i="2"/>
  <c r="GX58" i="2"/>
  <c r="HB58" i="2"/>
  <c r="HF58" i="2"/>
  <c r="HJ58" i="2"/>
  <c r="HN58" i="2"/>
  <c r="HR58" i="2"/>
  <c r="HV58" i="2"/>
  <c r="HZ58" i="2"/>
  <c r="ID58" i="2"/>
  <c r="IH58" i="2"/>
  <c r="GM58" i="2"/>
  <c r="GQ58" i="2"/>
  <c r="GU58" i="2"/>
  <c r="GY58" i="2"/>
  <c r="HC58" i="2"/>
  <c r="HG58" i="2"/>
  <c r="HK58" i="2"/>
  <c r="HO58" i="2"/>
  <c r="HS58" i="2"/>
  <c r="HW58" i="2"/>
  <c r="IA58" i="2"/>
  <c r="IE58" i="2"/>
  <c r="GR58" i="2"/>
  <c r="HH58" i="2"/>
  <c r="HX58" i="2"/>
  <c r="GV58" i="2"/>
  <c r="HL58" i="2"/>
  <c r="IB58" i="2"/>
  <c r="GZ58" i="2"/>
  <c r="HP58" i="2"/>
  <c r="IF58" i="2"/>
  <c r="GN58" i="2"/>
  <c r="HD58" i="2"/>
  <c r="HT58" i="2"/>
  <c r="DO58" i="2"/>
  <c r="DS58" i="2"/>
  <c r="DW58" i="2"/>
  <c r="EA58" i="2"/>
  <c r="EE58" i="2"/>
  <c r="EI58" i="2"/>
  <c r="EM58" i="2"/>
  <c r="EQ58" i="2"/>
  <c r="EU58" i="2"/>
  <c r="EY58" i="2"/>
  <c r="FC58" i="2"/>
  <c r="FG58" i="2"/>
  <c r="FK58" i="2"/>
  <c r="FO58" i="2"/>
  <c r="FS58" i="2"/>
  <c r="FW58" i="2"/>
  <c r="GA58" i="2"/>
  <c r="GE58" i="2"/>
  <c r="GI58" i="2"/>
  <c r="DP58" i="2"/>
  <c r="DT58" i="2"/>
  <c r="DX58" i="2"/>
  <c r="EB58" i="2"/>
  <c r="EF58" i="2"/>
  <c r="EJ58" i="2"/>
  <c r="EN58" i="2"/>
  <c r="ER58" i="2"/>
  <c r="EV58" i="2"/>
  <c r="EZ58" i="2"/>
  <c r="FD58" i="2"/>
  <c r="FH58" i="2"/>
  <c r="FL58" i="2"/>
  <c r="FP58" i="2"/>
  <c r="FT58" i="2"/>
  <c r="FX58" i="2"/>
  <c r="GB58" i="2"/>
  <c r="GF58" i="2"/>
  <c r="GJ58" i="2"/>
  <c r="DQ58" i="2"/>
  <c r="DU58" i="2"/>
  <c r="DY58" i="2"/>
  <c r="EC58" i="2"/>
  <c r="EG58" i="2"/>
  <c r="EK58" i="2"/>
  <c r="EO58" i="2"/>
  <c r="ES58" i="2"/>
  <c r="EW58" i="2"/>
  <c r="FA58" i="2"/>
  <c r="FE58" i="2"/>
  <c r="FI58" i="2"/>
  <c r="FM58" i="2"/>
  <c r="FQ58" i="2"/>
  <c r="DN58" i="2"/>
  <c r="DR58" i="2"/>
  <c r="DV58" i="2"/>
  <c r="DZ58" i="2"/>
  <c r="ED58" i="2"/>
  <c r="EH58" i="2"/>
  <c r="EL58" i="2"/>
  <c r="EP58" i="2"/>
  <c r="ET58" i="2"/>
  <c r="EX58" i="2"/>
  <c r="FB58" i="2"/>
  <c r="FF58" i="2"/>
  <c r="FJ58" i="2"/>
  <c r="FN58" i="2"/>
  <c r="FR58" i="2"/>
  <c r="FV58" i="2"/>
  <c r="FZ58" i="2"/>
  <c r="GD58" i="2"/>
  <c r="GH58" i="2"/>
  <c r="GL58" i="2"/>
  <c r="FU58" i="2"/>
  <c r="GK58" i="2"/>
  <c r="FY58" i="2"/>
  <c r="GC58" i="2"/>
  <c r="GG58" i="2"/>
  <c r="CC3" i="2"/>
  <c r="AC58" i="2"/>
  <c r="AG58" i="2"/>
  <c r="AK58" i="2"/>
  <c r="AO58" i="2"/>
  <c r="AS58" i="2"/>
  <c r="AW58" i="2"/>
  <c r="BA58" i="2"/>
  <c r="BE58" i="2"/>
  <c r="BI58" i="2"/>
  <c r="BM58" i="2"/>
  <c r="BQ58" i="2"/>
  <c r="BU58" i="2"/>
  <c r="BY58" i="2"/>
  <c r="CC58" i="2"/>
  <c r="CG58" i="2"/>
  <c r="CK58" i="2"/>
  <c r="CO58" i="2"/>
  <c r="CS58" i="2"/>
  <c r="CW58" i="2"/>
  <c r="DA58" i="2"/>
  <c r="DE58" i="2"/>
  <c r="DI58" i="2"/>
  <c r="DM58" i="2"/>
  <c r="AD58" i="2"/>
  <c r="AH58" i="2"/>
  <c r="AL58" i="2"/>
  <c r="AP58" i="2"/>
  <c r="AT58" i="2"/>
  <c r="AX58" i="2"/>
  <c r="BB58" i="2"/>
  <c r="BF58" i="2"/>
  <c r="BJ58" i="2"/>
  <c r="BN58" i="2"/>
  <c r="BR58" i="2"/>
  <c r="BV58" i="2"/>
  <c r="BZ58" i="2"/>
  <c r="CD58" i="2"/>
  <c r="CH58" i="2"/>
  <c r="CL58" i="2"/>
  <c r="CP58" i="2"/>
  <c r="CT58" i="2"/>
  <c r="CX58" i="2"/>
  <c r="DB58" i="2"/>
  <c r="DF58" i="2"/>
  <c r="DJ58" i="2"/>
  <c r="AA58" i="2"/>
  <c r="AE58" i="2"/>
  <c r="AI58" i="2"/>
  <c r="AM58" i="2"/>
  <c r="AQ58" i="2"/>
  <c r="AU58" i="2"/>
  <c r="AY58" i="2"/>
  <c r="BC58" i="2"/>
  <c r="BG58" i="2"/>
  <c r="BK58" i="2"/>
  <c r="BO58" i="2"/>
  <c r="BS58" i="2"/>
  <c r="BW58" i="2"/>
  <c r="CA58" i="2"/>
  <c r="CE58" i="2"/>
  <c r="CI58" i="2"/>
  <c r="CM58" i="2"/>
  <c r="CQ58" i="2"/>
  <c r="CU58" i="2"/>
  <c r="CY58" i="2"/>
  <c r="DC58" i="2"/>
  <c r="DG58" i="2"/>
  <c r="DK58" i="2"/>
  <c r="AB58" i="2"/>
  <c r="AF58" i="2"/>
  <c r="AJ58" i="2"/>
  <c r="AN58" i="2"/>
  <c r="AR58" i="2"/>
  <c r="AV58" i="2"/>
  <c r="AZ58" i="2"/>
  <c r="BD58" i="2"/>
  <c r="BH58" i="2"/>
  <c r="BL58" i="2"/>
  <c r="BP58" i="2"/>
  <c r="BT58" i="2"/>
  <c r="BX58" i="2"/>
  <c r="CB58" i="2"/>
  <c r="CF58" i="2"/>
  <c r="CJ58" i="2"/>
  <c r="CN58" i="2"/>
  <c r="CR58" i="2"/>
  <c r="CV58" i="2"/>
  <c r="CZ58" i="2"/>
  <c r="DD58" i="2"/>
  <c r="DH58" i="2"/>
  <c r="DL58" i="2"/>
  <c r="LM78" i="2"/>
  <c r="IJ78" i="2"/>
  <c r="IN78" i="2"/>
  <c r="IR78" i="2"/>
  <c r="IV78" i="2"/>
  <c r="IZ78" i="2"/>
  <c r="JD78" i="2"/>
  <c r="JH78" i="2"/>
  <c r="JL78" i="2"/>
  <c r="JP78" i="2"/>
  <c r="JT78" i="2"/>
  <c r="JX78" i="2"/>
  <c r="KB78" i="2"/>
  <c r="KF78" i="2"/>
  <c r="KJ78" i="2"/>
  <c r="KN78" i="2"/>
  <c r="KR78" i="2"/>
  <c r="KV78" i="2"/>
  <c r="KZ78" i="2"/>
  <c r="LD78" i="2"/>
  <c r="LH78" i="2"/>
  <c r="LL78" i="2"/>
  <c r="IK78" i="2"/>
  <c r="IO78" i="2"/>
  <c r="IS78" i="2"/>
  <c r="IW78" i="2"/>
  <c r="JA78" i="2"/>
  <c r="JE78" i="2"/>
  <c r="JI78" i="2"/>
  <c r="JM78" i="2"/>
  <c r="JQ78" i="2"/>
  <c r="JU78" i="2"/>
  <c r="JY78" i="2"/>
  <c r="KC78" i="2"/>
  <c r="KG78" i="2"/>
  <c r="KK78" i="2"/>
  <c r="KO78" i="2"/>
  <c r="KS78" i="2"/>
  <c r="KW78" i="2"/>
  <c r="LA78" i="2"/>
  <c r="LE78" i="2"/>
  <c r="LI78" i="2"/>
  <c r="IM78" i="2"/>
  <c r="IU78" i="2"/>
  <c r="JC78" i="2"/>
  <c r="JK78" i="2"/>
  <c r="JS78" i="2"/>
  <c r="KA78" i="2"/>
  <c r="KI78" i="2"/>
  <c r="KQ78" i="2"/>
  <c r="KY78" i="2"/>
  <c r="LG78" i="2"/>
  <c r="IP78" i="2"/>
  <c r="IX78" i="2"/>
  <c r="JF78" i="2"/>
  <c r="JN78" i="2"/>
  <c r="JV78" i="2"/>
  <c r="KD78" i="2"/>
  <c r="KL78" i="2"/>
  <c r="KT78" i="2"/>
  <c r="LB78" i="2"/>
  <c r="LJ78" i="2"/>
  <c r="II78" i="2"/>
  <c r="IQ78" i="2"/>
  <c r="IY78" i="2"/>
  <c r="JG78" i="2"/>
  <c r="JO78" i="2"/>
  <c r="JW78" i="2"/>
  <c r="KE78" i="2"/>
  <c r="KM78" i="2"/>
  <c r="KU78" i="2"/>
  <c r="LC78" i="2"/>
  <c r="LK78" i="2"/>
  <c r="IT78" i="2"/>
  <c r="JZ78" i="2"/>
  <c r="LF78" i="2"/>
  <c r="JB78" i="2"/>
  <c r="KH78" i="2"/>
  <c r="JJ78" i="2"/>
  <c r="KP78" i="2"/>
  <c r="IL78" i="2"/>
  <c r="JR78" i="2"/>
  <c r="KX78" i="2"/>
  <c r="GO78" i="2"/>
  <c r="GS78" i="2"/>
  <c r="GW78" i="2"/>
  <c r="HA78" i="2"/>
  <c r="HE78" i="2"/>
  <c r="HI78" i="2"/>
  <c r="HM78" i="2"/>
  <c r="HQ78" i="2"/>
  <c r="HU78" i="2"/>
  <c r="HY78" i="2"/>
  <c r="IC78" i="2"/>
  <c r="IG78" i="2"/>
  <c r="GP78" i="2"/>
  <c r="GT78" i="2"/>
  <c r="GX78" i="2"/>
  <c r="HB78" i="2"/>
  <c r="HF78" i="2"/>
  <c r="HJ78" i="2"/>
  <c r="HN78" i="2"/>
  <c r="HR78" i="2"/>
  <c r="HV78" i="2"/>
  <c r="HZ78" i="2"/>
  <c r="ID78" i="2"/>
  <c r="IH78" i="2"/>
  <c r="GM78" i="2"/>
  <c r="GU78" i="2"/>
  <c r="HC78" i="2"/>
  <c r="HK78" i="2"/>
  <c r="HS78" i="2"/>
  <c r="IA78" i="2"/>
  <c r="GN78" i="2"/>
  <c r="GV78" i="2"/>
  <c r="HD78" i="2"/>
  <c r="HL78" i="2"/>
  <c r="HT78" i="2"/>
  <c r="IB78" i="2"/>
  <c r="GQ78" i="2"/>
  <c r="GY78" i="2"/>
  <c r="HG78" i="2"/>
  <c r="HO78" i="2"/>
  <c r="HW78" i="2"/>
  <c r="IE78" i="2"/>
  <c r="GR78" i="2"/>
  <c r="GZ78" i="2"/>
  <c r="HH78" i="2"/>
  <c r="HP78" i="2"/>
  <c r="HX78" i="2"/>
  <c r="IF78" i="2"/>
  <c r="DN78" i="2"/>
  <c r="DR78" i="2"/>
  <c r="DV78" i="2"/>
  <c r="DZ78" i="2"/>
  <c r="ED78" i="2"/>
  <c r="EH78" i="2"/>
  <c r="EL78" i="2"/>
  <c r="EP78" i="2"/>
  <c r="ET78" i="2"/>
  <c r="EX78" i="2"/>
  <c r="FB78" i="2"/>
  <c r="FF78" i="2"/>
  <c r="FJ78" i="2"/>
  <c r="FN78" i="2"/>
  <c r="FR78" i="2"/>
  <c r="FV78" i="2"/>
  <c r="FZ78" i="2"/>
  <c r="GD78" i="2"/>
  <c r="GH78" i="2"/>
  <c r="GL78" i="2"/>
  <c r="DO78" i="2"/>
  <c r="DS78" i="2"/>
  <c r="DW78" i="2"/>
  <c r="EA78" i="2"/>
  <c r="EE78" i="2"/>
  <c r="EI78" i="2"/>
  <c r="EM78" i="2"/>
  <c r="EQ78" i="2"/>
  <c r="EU78" i="2"/>
  <c r="EY78" i="2"/>
  <c r="FC78" i="2"/>
  <c r="FG78" i="2"/>
  <c r="FK78" i="2"/>
  <c r="FO78" i="2"/>
  <c r="FS78" i="2"/>
  <c r="FW78" i="2"/>
  <c r="GA78" i="2"/>
  <c r="GE78" i="2"/>
  <c r="GI78" i="2"/>
  <c r="DP78" i="2"/>
  <c r="DT78" i="2"/>
  <c r="DX78" i="2"/>
  <c r="EB78" i="2"/>
  <c r="EF78" i="2"/>
  <c r="EJ78" i="2"/>
  <c r="EN78" i="2"/>
  <c r="ER78" i="2"/>
  <c r="EV78" i="2"/>
  <c r="EZ78" i="2"/>
  <c r="FD78" i="2"/>
  <c r="FH78" i="2"/>
  <c r="FL78" i="2"/>
  <c r="FP78" i="2"/>
  <c r="FT78" i="2"/>
  <c r="FX78" i="2"/>
  <c r="GB78" i="2"/>
  <c r="GF78" i="2"/>
  <c r="GJ78" i="2"/>
  <c r="DQ78" i="2"/>
  <c r="DU78" i="2"/>
  <c r="DY78" i="2"/>
  <c r="EC78" i="2"/>
  <c r="EG78" i="2"/>
  <c r="EK78" i="2"/>
  <c r="EO78" i="2"/>
  <c r="ES78" i="2"/>
  <c r="EW78" i="2"/>
  <c r="FA78" i="2"/>
  <c r="FE78" i="2"/>
  <c r="FI78" i="2"/>
  <c r="FM78" i="2"/>
  <c r="FQ78" i="2"/>
  <c r="FU78" i="2"/>
  <c r="FY78" i="2"/>
  <c r="GC78" i="2"/>
  <c r="GG78" i="2"/>
  <c r="GK78" i="2"/>
  <c r="CW3" i="2"/>
  <c r="AC78" i="2"/>
  <c r="AG78" i="2"/>
  <c r="AK78" i="2"/>
  <c r="AO78" i="2"/>
  <c r="AS78" i="2"/>
  <c r="AW78" i="2"/>
  <c r="BA78" i="2"/>
  <c r="BE78" i="2"/>
  <c r="BI78" i="2"/>
  <c r="BM78" i="2"/>
  <c r="BQ78" i="2"/>
  <c r="BU78" i="2"/>
  <c r="BY78" i="2"/>
  <c r="CC78" i="2"/>
  <c r="CG78" i="2"/>
  <c r="CK78" i="2"/>
  <c r="CO78" i="2"/>
  <c r="CS78" i="2"/>
  <c r="CW78" i="2"/>
  <c r="DA78" i="2"/>
  <c r="DE78" i="2"/>
  <c r="DI78" i="2"/>
  <c r="DM78" i="2"/>
  <c r="AD78" i="2"/>
  <c r="AH78" i="2"/>
  <c r="AL78" i="2"/>
  <c r="AP78" i="2"/>
  <c r="AT78" i="2"/>
  <c r="AX78" i="2"/>
  <c r="BB78" i="2"/>
  <c r="BF78" i="2"/>
  <c r="BJ78" i="2"/>
  <c r="BN78" i="2"/>
  <c r="BR78" i="2"/>
  <c r="BV78" i="2"/>
  <c r="BZ78" i="2"/>
  <c r="CD78" i="2"/>
  <c r="CH78" i="2"/>
  <c r="CL78" i="2"/>
  <c r="CP78" i="2"/>
  <c r="CT78" i="2"/>
  <c r="CX78" i="2"/>
  <c r="DB78" i="2"/>
  <c r="DF78" i="2"/>
  <c r="DJ78" i="2"/>
  <c r="AA78" i="2"/>
  <c r="AE78" i="2"/>
  <c r="AI78" i="2"/>
  <c r="AM78" i="2"/>
  <c r="AQ78" i="2"/>
  <c r="AU78" i="2"/>
  <c r="AY78" i="2"/>
  <c r="BC78" i="2"/>
  <c r="BG78" i="2"/>
  <c r="BK78" i="2"/>
  <c r="BO78" i="2"/>
  <c r="BS78" i="2"/>
  <c r="BW78" i="2"/>
  <c r="CA78" i="2"/>
  <c r="CE78" i="2"/>
  <c r="CI78" i="2"/>
  <c r="CM78" i="2"/>
  <c r="CQ78" i="2"/>
  <c r="CU78" i="2"/>
  <c r="CY78" i="2"/>
  <c r="DC78" i="2"/>
  <c r="DG78" i="2"/>
  <c r="DK78" i="2"/>
  <c r="AB78" i="2"/>
  <c r="AF78" i="2"/>
  <c r="AJ78" i="2"/>
  <c r="AN78" i="2"/>
  <c r="AR78" i="2"/>
  <c r="AV78" i="2"/>
  <c r="AZ78" i="2"/>
  <c r="BD78" i="2"/>
  <c r="BH78" i="2"/>
  <c r="BL78" i="2"/>
  <c r="BP78" i="2"/>
  <c r="BT78" i="2"/>
  <c r="BX78" i="2"/>
  <c r="CB78" i="2"/>
  <c r="CF78" i="2"/>
  <c r="CJ78" i="2"/>
  <c r="CN78" i="2"/>
  <c r="CR78" i="2"/>
  <c r="CV78" i="2"/>
  <c r="CZ78" i="2"/>
  <c r="DD78" i="2"/>
  <c r="DH78" i="2"/>
  <c r="DL78" i="2"/>
  <c r="LM70" i="2"/>
  <c r="IL70" i="2"/>
  <c r="IP70" i="2"/>
  <c r="IT70" i="2"/>
  <c r="IX70" i="2"/>
  <c r="JB70" i="2"/>
  <c r="JF70" i="2"/>
  <c r="JJ70" i="2"/>
  <c r="JN70" i="2"/>
  <c r="JR70" i="2"/>
  <c r="JV70" i="2"/>
  <c r="JZ70" i="2"/>
  <c r="KD70" i="2"/>
  <c r="KH70" i="2"/>
  <c r="KL70" i="2"/>
  <c r="KP70" i="2"/>
  <c r="KT70" i="2"/>
  <c r="KX70" i="2"/>
  <c r="LB70" i="2"/>
  <c r="LF70" i="2"/>
  <c r="LJ70" i="2"/>
  <c r="II70" i="2"/>
  <c r="IM70" i="2"/>
  <c r="IQ70" i="2"/>
  <c r="IU70" i="2"/>
  <c r="IY70" i="2"/>
  <c r="JC70" i="2"/>
  <c r="JG70" i="2"/>
  <c r="JK70" i="2"/>
  <c r="JO70" i="2"/>
  <c r="JS70" i="2"/>
  <c r="JW70" i="2"/>
  <c r="KA70" i="2"/>
  <c r="KE70" i="2"/>
  <c r="KI70" i="2"/>
  <c r="KM70" i="2"/>
  <c r="KQ70" i="2"/>
  <c r="KU70" i="2"/>
  <c r="KY70" i="2"/>
  <c r="LC70" i="2"/>
  <c r="LG70" i="2"/>
  <c r="LK70" i="2"/>
  <c r="IN70" i="2"/>
  <c r="IV70" i="2"/>
  <c r="JD70" i="2"/>
  <c r="JL70" i="2"/>
  <c r="JT70" i="2"/>
  <c r="KB70" i="2"/>
  <c r="KJ70" i="2"/>
  <c r="KR70" i="2"/>
  <c r="KZ70" i="2"/>
  <c r="LH70" i="2"/>
  <c r="IO70" i="2"/>
  <c r="IW70" i="2"/>
  <c r="JE70" i="2"/>
  <c r="JM70" i="2"/>
  <c r="JU70" i="2"/>
  <c r="KC70" i="2"/>
  <c r="KK70" i="2"/>
  <c r="KS70" i="2"/>
  <c r="LA70" i="2"/>
  <c r="LI70" i="2"/>
  <c r="IK70" i="2"/>
  <c r="JA70" i="2"/>
  <c r="JQ70" i="2"/>
  <c r="KG70" i="2"/>
  <c r="KW70" i="2"/>
  <c r="IR70" i="2"/>
  <c r="JH70" i="2"/>
  <c r="JX70" i="2"/>
  <c r="KN70" i="2"/>
  <c r="LD70" i="2"/>
  <c r="IS70" i="2"/>
  <c r="JI70" i="2"/>
  <c r="JY70" i="2"/>
  <c r="KO70" i="2"/>
  <c r="LE70" i="2"/>
  <c r="IJ70" i="2"/>
  <c r="KV70" i="2"/>
  <c r="IZ70" i="2"/>
  <c r="LL70" i="2"/>
  <c r="JP70" i="2"/>
  <c r="KF70" i="2"/>
  <c r="GO70" i="2"/>
  <c r="GS70" i="2"/>
  <c r="GW70" i="2"/>
  <c r="HA70" i="2"/>
  <c r="HE70" i="2"/>
  <c r="HI70" i="2"/>
  <c r="HM70" i="2"/>
  <c r="HQ70" i="2"/>
  <c r="HU70" i="2"/>
  <c r="HY70" i="2"/>
  <c r="IC70" i="2"/>
  <c r="IG70" i="2"/>
  <c r="GP70" i="2"/>
  <c r="GT70" i="2"/>
  <c r="GX70" i="2"/>
  <c r="HB70" i="2"/>
  <c r="HF70" i="2"/>
  <c r="HJ70" i="2"/>
  <c r="HN70" i="2"/>
  <c r="HR70" i="2"/>
  <c r="HV70" i="2"/>
  <c r="HZ70" i="2"/>
  <c r="ID70" i="2"/>
  <c r="IH70" i="2"/>
  <c r="GM70" i="2"/>
  <c r="GQ70" i="2"/>
  <c r="GU70" i="2"/>
  <c r="GY70" i="2"/>
  <c r="HC70" i="2"/>
  <c r="HG70" i="2"/>
  <c r="HK70" i="2"/>
  <c r="HO70" i="2"/>
  <c r="HS70" i="2"/>
  <c r="HW70" i="2"/>
  <c r="IA70" i="2"/>
  <c r="IE70" i="2"/>
  <c r="GR70" i="2"/>
  <c r="HH70" i="2"/>
  <c r="HX70" i="2"/>
  <c r="GV70" i="2"/>
  <c r="HL70" i="2"/>
  <c r="IB70" i="2"/>
  <c r="GZ70" i="2"/>
  <c r="HP70" i="2"/>
  <c r="IF70" i="2"/>
  <c r="GN70" i="2"/>
  <c r="HD70" i="2"/>
  <c r="HT70" i="2"/>
  <c r="DO70" i="2"/>
  <c r="DS70" i="2"/>
  <c r="DW70" i="2"/>
  <c r="EA70" i="2"/>
  <c r="EE70" i="2"/>
  <c r="EI70" i="2"/>
  <c r="EM70" i="2"/>
  <c r="EQ70" i="2"/>
  <c r="EU70" i="2"/>
  <c r="EY70" i="2"/>
  <c r="FC70" i="2"/>
  <c r="FG70" i="2"/>
  <c r="FK70" i="2"/>
  <c r="FO70" i="2"/>
  <c r="FS70" i="2"/>
  <c r="FW70" i="2"/>
  <c r="GA70" i="2"/>
  <c r="GE70" i="2"/>
  <c r="GI70" i="2"/>
  <c r="DP70" i="2"/>
  <c r="DT70" i="2"/>
  <c r="DX70" i="2"/>
  <c r="EB70" i="2"/>
  <c r="EF70" i="2"/>
  <c r="EJ70" i="2"/>
  <c r="EN70" i="2"/>
  <c r="ER70" i="2"/>
  <c r="EV70" i="2"/>
  <c r="EZ70" i="2"/>
  <c r="FD70" i="2"/>
  <c r="FH70" i="2"/>
  <c r="FL70" i="2"/>
  <c r="FP70" i="2"/>
  <c r="FT70" i="2"/>
  <c r="FX70" i="2"/>
  <c r="GB70" i="2"/>
  <c r="GF70" i="2"/>
  <c r="GJ70" i="2"/>
  <c r="DN70" i="2"/>
  <c r="DR70" i="2"/>
  <c r="DV70" i="2"/>
  <c r="DZ70" i="2"/>
  <c r="ED70" i="2"/>
  <c r="EH70" i="2"/>
  <c r="EL70" i="2"/>
  <c r="EP70" i="2"/>
  <c r="ET70" i="2"/>
  <c r="EX70" i="2"/>
  <c r="FB70" i="2"/>
  <c r="FF70" i="2"/>
  <c r="FJ70" i="2"/>
  <c r="FN70" i="2"/>
  <c r="FR70" i="2"/>
  <c r="FV70" i="2"/>
  <c r="FZ70" i="2"/>
  <c r="GD70" i="2"/>
  <c r="GH70" i="2"/>
  <c r="GL70" i="2"/>
  <c r="EC70" i="2"/>
  <c r="ES70" i="2"/>
  <c r="FI70" i="2"/>
  <c r="FY70" i="2"/>
  <c r="DQ70" i="2"/>
  <c r="EG70" i="2"/>
  <c r="EW70" i="2"/>
  <c r="FM70" i="2"/>
  <c r="GC70" i="2"/>
  <c r="DU70" i="2"/>
  <c r="EK70" i="2"/>
  <c r="FA70" i="2"/>
  <c r="FQ70" i="2"/>
  <c r="GG70" i="2"/>
  <c r="DY70" i="2"/>
  <c r="EO70" i="2"/>
  <c r="FE70" i="2"/>
  <c r="FU70" i="2"/>
  <c r="GK70" i="2"/>
  <c r="CO3" i="2"/>
  <c r="AC70" i="2"/>
  <c r="AG70" i="2"/>
  <c r="AK70" i="2"/>
  <c r="AO70" i="2"/>
  <c r="AS70" i="2"/>
  <c r="AW70" i="2"/>
  <c r="BA70" i="2"/>
  <c r="BE70" i="2"/>
  <c r="BI70" i="2"/>
  <c r="BM70" i="2"/>
  <c r="BQ70" i="2"/>
  <c r="BU70" i="2"/>
  <c r="BY70" i="2"/>
  <c r="CC70" i="2"/>
  <c r="CG70" i="2"/>
  <c r="CK70" i="2"/>
  <c r="CO70" i="2"/>
  <c r="CS70" i="2"/>
  <c r="CW70" i="2"/>
  <c r="DA70" i="2"/>
  <c r="DE70" i="2"/>
  <c r="DI70" i="2"/>
  <c r="DM70" i="2"/>
  <c r="AD70" i="2"/>
  <c r="AH70" i="2"/>
  <c r="AL70" i="2"/>
  <c r="AP70" i="2"/>
  <c r="AT70" i="2"/>
  <c r="AX70" i="2"/>
  <c r="BB70" i="2"/>
  <c r="BF70" i="2"/>
  <c r="BJ70" i="2"/>
  <c r="BN70" i="2"/>
  <c r="BR70" i="2"/>
  <c r="BV70" i="2"/>
  <c r="BZ70" i="2"/>
  <c r="CD70" i="2"/>
  <c r="CH70" i="2"/>
  <c r="CL70" i="2"/>
  <c r="CP70" i="2"/>
  <c r="CT70" i="2"/>
  <c r="CX70" i="2"/>
  <c r="DB70" i="2"/>
  <c r="DF70" i="2"/>
  <c r="DJ70" i="2"/>
  <c r="AA70" i="2"/>
  <c r="AE70" i="2"/>
  <c r="AI70" i="2"/>
  <c r="AM70" i="2"/>
  <c r="AQ70" i="2"/>
  <c r="AU70" i="2"/>
  <c r="AY70" i="2"/>
  <c r="BC70" i="2"/>
  <c r="BG70" i="2"/>
  <c r="BK70" i="2"/>
  <c r="BO70" i="2"/>
  <c r="BS70" i="2"/>
  <c r="BW70" i="2"/>
  <c r="CA70" i="2"/>
  <c r="CE70" i="2"/>
  <c r="CI70" i="2"/>
  <c r="CM70" i="2"/>
  <c r="CQ70" i="2"/>
  <c r="CU70" i="2"/>
  <c r="CY70" i="2"/>
  <c r="DC70" i="2"/>
  <c r="DG70" i="2"/>
  <c r="DK70" i="2"/>
  <c r="AB70" i="2"/>
  <c r="AF70" i="2"/>
  <c r="AJ70" i="2"/>
  <c r="AN70" i="2"/>
  <c r="AR70" i="2"/>
  <c r="AV70" i="2"/>
  <c r="AZ70" i="2"/>
  <c r="BD70" i="2"/>
  <c r="BH70" i="2"/>
  <c r="BL70" i="2"/>
  <c r="BP70" i="2"/>
  <c r="BT70" i="2"/>
  <c r="BX70" i="2"/>
  <c r="CB70" i="2"/>
  <c r="CF70" i="2"/>
  <c r="CJ70" i="2"/>
  <c r="CN70" i="2"/>
  <c r="CR70" i="2"/>
  <c r="CV70" i="2"/>
  <c r="CZ70" i="2"/>
  <c r="DD70" i="2"/>
  <c r="DH70" i="2"/>
  <c r="DL70" i="2"/>
  <c r="LM69" i="2"/>
  <c r="IJ69" i="2"/>
  <c r="IN69" i="2"/>
  <c r="IR69" i="2"/>
  <c r="IV69" i="2"/>
  <c r="IZ69" i="2"/>
  <c r="JD69" i="2"/>
  <c r="JH69" i="2"/>
  <c r="JL69" i="2"/>
  <c r="JP69" i="2"/>
  <c r="JT69" i="2"/>
  <c r="JX69" i="2"/>
  <c r="KB69" i="2"/>
  <c r="KF69" i="2"/>
  <c r="KJ69" i="2"/>
  <c r="KN69" i="2"/>
  <c r="KR69" i="2"/>
  <c r="KV69" i="2"/>
  <c r="KZ69" i="2"/>
  <c r="LD69" i="2"/>
  <c r="LH69" i="2"/>
  <c r="LL69" i="2"/>
  <c r="IK69" i="2"/>
  <c r="IO69" i="2"/>
  <c r="IS69" i="2"/>
  <c r="IW69" i="2"/>
  <c r="JA69" i="2"/>
  <c r="JE69" i="2"/>
  <c r="JI69" i="2"/>
  <c r="JM69" i="2"/>
  <c r="JQ69" i="2"/>
  <c r="JU69" i="2"/>
  <c r="JY69" i="2"/>
  <c r="KC69" i="2"/>
  <c r="KG69" i="2"/>
  <c r="KK69" i="2"/>
  <c r="KO69" i="2"/>
  <c r="KS69" i="2"/>
  <c r="KW69" i="2"/>
  <c r="LA69" i="2"/>
  <c r="LE69" i="2"/>
  <c r="LI69" i="2"/>
  <c r="IP69" i="2"/>
  <c r="IX69" i="2"/>
  <c r="JF69" i="2"/>
  <c r="JN69" i="2"/>
  <c r="JV69" i="2"/>
  <c r="KD69" i="2"/>
  <c r="KL69" i="2"/>
  <c r="KT69" i="2"/>
  <c r="LB69" i="2"/>
  <c r="LJ69" i="2"/>
  <c r="II69" i="2"/>
  <c r="IQ69" i="2"/>
  <c r="IY69" i="2"/>
  <c r="JG69" i="2"/>
  <c r="JO69" i="2"/>
  <c r="JW69" i="2"/>
  <c r="KE69" i="2"/>
  <c r="KM69" i="2"/>
  <c r="KU69" i="2"/>
  <c r="LC69" i="2"/>
  <c r="LK69" i="2"/>
  <c r="IM69" i="2"/>
  <c r="JC69" i="2"/>
  <c r="JS69" i="2"/>
  <c r="KI69" i="2"/>
  <c r="KY69" i="2"/>
  <c r="IT69" i="2"/>
  <c r="JJ69" i="2"/>
  <c r="JZ69" i="2"/>
  <c r="KP69" i="2"/>
  <c r="LF69" i="2"/>
  <c r="IU69" i="2"/>
  <c r="JK69" i="2"/>
  <c r="KA69" i="2"/>
  <c r="KQ69" i="2"/>
  <c r="LG69" i="2"/>
  <c r="JB69" i="2"/>
  <c r="JR69" i="2"/>
  <c r="KH69" i="2"/>
  <c r="IL69" i="2"/>
  <c r="KX69" i="2"/>
  <c r="GO69" i="2"/>
  <c r="GS69" i="2"/>
  <c r="GW69" i="2"/>
  <c r="HA69" i="2"/>
  <c r="HE69" i="2"/>
  <c r="HI69" i="2"/>
  <c r="HM69" i="2"/>
  <c r="HQ69" i="2"/>
  <c r="HU69" i="2"/>
  <c r="HY69" i="2"/>
  <c r="IC69" i="2"/>
  <c r="IG69" i="2"/>
  <c r="GP69" i="2"/>
  <c r="GT69" i="2"/>
  <c r="GX69" i="2"/>
  <c r="HB69" i="2"/>
  <c r="HF69" i="2"/>
  <c r="HJ69" i="2"/>
  <c r="HN69" i="2"/>
  <c r="HR69" i="2"/>
  <c r="HV69" i="2"/>
  <c r="HZ69" i="2"/>
  <c r="ID69" i="2"/>
  <c r="IH69" i="2"/>
  <c r="GM69" i="2"/>
  <c r="GQ69" i="2"/>
  <c r="GU69" i="2"/>
  <c r="GY69" i="2"/>
  <c r="HC69" i="2"/>
  <c r="HG69" i="2"/>
  <c r="HK69" i="2"/>
  <c r="HO69" i="2"/>
  <c r="HS69" i="2"/>
  <c r="HW69" i="2"/>
  <c r="IA69" i="2"/>
  <c r="IE69" i="2"/>
  <c r="GR69" i="2"/>
  <c r="HH69" i="2"/>
  <c r="HX69" i="2"/>
  <c r="GV69" i="2"/>
  <c r="HL69" i="2"/>
  <c r="IB69" i="2"/>
  <c r="GZ69" i="2"/>
  <c r="HP69" i="2"/>
  <c r="IF69" i="2"/>
  <c r="GN69" i="2"/>
  <c r="HD69" i="2"/>
  <c r="HT69" i="2"/>
  <c r="DP69" i="2"/>
  <c r="DT69" i="2"/>
  <c r="DX69" i="2"/>
  <c r="EB69" i="2"/>
  <c r="EF69" i="2"/>
  <c r="EJ69" i="2"/>
  <c r="EN69" i="2"/>
  <c r="ER69" i="2"/>
  <c r="EV69" i="2"/>
  <c r="EZ69" i="2"/>
  <c r="FD69" i="2"/>
  <c r="FH69" i="2"/>
  <c r="FL69" i="2"/>
  <c r="FP69" i="2"/>
  <c r="FT69" i="2"/>
  <c r="FX69" i="2"/>
  <c r="GB69" i="2"/>
  <c r="GF69" i="2"/>
  <c r="GJ69" i="2"/>
  <c r="DQ69" i="2"/>
  <c r="DU69" i="2"/>
  <c r="DY69" i="2"/>
  <c r="EC69" i="2"/>
  <c r="EG69" i="2"/>
  <c r="EK69" i="2"/>
  <c r="EO69" i="2"/>
  <c r="ES69" i="2"/>
  <c r="EW69" i="2"/>
  <c r="FA69" i="2"/>
  <c r="FE69" i="2"/>
  <c r="FI69" i="2"/>
  <c r="FM69" i="2"/>
  <c r="FQ69" i="2"/>
  <c r="FU69" i="2"/>
  <c r="FY69" i="2"/>
  <c r="GC69" i="2"/>
  <c r="GG69" i="2"/>
  <c r="GK69" i="2"/>
  <c r="DO69" i="2"/>
  <c r="DS69" i="2"/>
  <c r="DW69" i="2"/>
  <c r="EA69" i="2"/>
  <c r="EE69" i="2"/>
  <c r="EI69" i="2"/>
  <c r="EM69" i="2"/>
  <c r="EQ69" i="2"/>
  <c r="EU69" i="2"/>
  <c r="EY69" i="2"/>
  <c r="FC69" i="2"/>
  <c r="FG69" i="2"/>
  <c r="FK69" i="2"/>
  <c r="FO69" i="2"/>
  <c r="FS69" i="2"/>
  <c r="FW69" i="2"/>
  <c r="GA69" i="2"/>
  <c r="GE69" i="2"/>
  <c r="GI69" i="2"/>
  <c r="DZ69" i="2"/>
  <c r="EP69" i="2"/>
  <c r="FF69" i="2"/>
  <c r="FV69" i="2"/>
  <c r="GL69" i="2"/>
  <c r="DN69" i="2"/>
  <c r="ED69" i="2"/>
  <c r="ET69" i="2"/>
  <c r="FJ69" i="2"/>
  <c r="FZ69" i="2"/>
  <c r="DR69" i="2"/>
  <c r="EH69" i="2"/>
  <c r="EX69" i="2"/>
  <c r="FN69" i="2"/>
  <c r="GD69" i="2"/>
  <c r="DV69" i="2"/>
  <c r="EL69" i="2"/>
  <c r="FB69" i="2"/>
  <c r="FR69" i="2"/>
  <c r="GH69" i="2"/>
  <c r="AB69" i="2"/>
  <c r="AF69" i="2"/>
  <c r="AJ69" i="2"/>
  <c r="AN69" i="2"/>
  <c r="AR69" i="2"/>
  <c r="AV69" i="2"/>
  <c r="AZ69" i="2"/>
  <c r="BD69" i="2"/>
  <c r="BH69" i="2"/>
  <c r="BL69" i="2"/>
  <c r="BP69" i="2"/>
  <c r="BT69" i="2"/>
  <c r="BX69" i="2"/>
  <c r="CB69" i="2"/>
  <c r="CF69" i="2"/>
  <c r="CJ69" i="2"/>
  <c r="CN69" i="2"/>
  <c r="CR69" i="2"/>
  <c r="CV69" i="2"/>
  <c r="CZ69" i="2"/>
  <c r="DD69" i="2"/>
  <c r="DH69" i="2"/>
  <c r="DL69" i="2"/>
  <c r="AC69" i="2"/>
  <c r="AG69" i="2"/>
  <c r="AK69" i="2"/>
  <c r="AO69" i="2"/>
  <c r="AS69" i="2"/>
  <c r="AW69" i="2"/>
  <c r="BA69" i="2"/>
  <c r="BE69" i="2"/>
  <c r="BI69" i="2"/>
  <c r="BM69" i="2"/>
  <c r="BQ69" i="2"/>
  <c r="BU69" i="2"/>
  <c r="BY69" i="2"/>
  <c r="CC69" i="2"/>
  <c r="CG69" i="2"/>
  <c r="CK69" i="2"/>
  <c r="CO69" i="2"/>
  <c r="CS69" i="2"/>
  <c r="CW69" i="2"/>
  <c r="DA69" i="2"/>
  <c r="DE69" i="2"/>
  <c r="DI69" i="2"/>
  <c r="DM69" i="2"/>
  <c r="CN3" i="2"/>
  <c r="AD69" i="2"/>
  <c r="AH69" i="2"/>
  <c r="AL69" i="2"/>
  <c r="AP69" i="2"/>
  <c r="AT69" i="2"/>
  <c r="AX69" i="2"/>
  <c r="BB69" i="2"/>
  <c r="BF69" i="2"/>
  <c r="BJ69" i="2"/>
  <c r="BN69" i="2"/>
  <c r="BR69" i="2"/>
  <c r="BV69" i="2"/>
  <c r="BZ69" i="2"/>
  <c r="CD69" i="2"/>
  <c r="CH69" i="2"/>
  <c r="CL69" i="2"/>
  <c r="CP69" i="2"/>
  <c r="CT69" i="2"/>
  <c r="CX69" i="2"/>
  <c r="DB69" i="2"/>
  <c r="DF69" i="2"/>
  <c r="DJ69" i="2"/>
  <c r="AA69" i="2"/>
  <c r="AE69" i="2"/>
  <c r="AI69" i="2"/>
  <c r="AM69" i="2"/>
  <c r="AQ69" i="2"/>
  <c r="AU69" i="2"/>
  <c r="AY69" i="2"/>
  <c r="BC69" i="2"/>
  <c r="BG69" i="2"/>
  <c r="BK69" i="2"/>
  <c r="BO69" i="2"/>
  <c r="BS69" i="2"/>
  <c r="BW69" i="2"/>
  <c r="CA69" i="2"/>
  <c r="CE69" i="2"/>
  <c r="CI69" i="2"/>
  <c r="CM69" i="2"/>
  <c r="CQ69" i="2"/>
  <c r="CU69" i="2"/>
  <c r="CY69" i="2"/>
  <c r="DC69" i="2"/>
  <c r="DG69" i="2"/>
  <c r="DK69" i="2"/>
  <c r="LM88" i="2"/>
  <c r="IJ88" i="2"/>
  <c r="IN88" i="2"/>
  <c r="IR88" i="2"/>
  <c r="IV88" i="2"/>
  <c r="IZ88" i="2"/>
  <c r="JD88" i="2"/>
  <c r="JH88" i="2"/>
  <c r="JL88" i="2"/>
  <c r="JP88" i="2"/>
  <c r="JT88" i="2"/>
  <c r="JX88" i="2"/>
  <c r="KB88" i="2"/>
  <c r="KF88" i="2"/>
  <c r="KJ88" i="2"/>
  <c r="KN88" i="2"/>
  <c r="KR88" i="2"/>
  <c r="KV88" i="2"/>
  <c r="KZ88" i="2"/>
  <c r="LD88" i="2"/>
  <c r="LH88" i="2"/>
  <c r="LL88" i="2"/>
  <c r="IK88" i="2"/>
  <c r="IO88" i="2"/>
  <c r="IS88" i="2"/>
  <c r="IW88" i="2"/>
  <c r="JA88" i="2"/>
  <c r="JE88" i="2"/>
  <c r="JI88" i="2"/>
  <c r="JM88" i="2"/>
  <c r="JQ88" i="2"/>
  <c r="JU88" i="2"/>
  <c r="JY88" i="2"/>
  <c r="KC88" i="2"/>
  <c r="KG88" i="2"/>
  <c r="KK88" i="2"/>
  <c r="KO88" i="2"/>
  <c r="KS88" i="2"/>
  <c r="KW88" i="2"/>
  <c r="LA88" i="2"/>
  <c r="LE88" i="2"/>
  <c r="LI88" i="2"/>
  <c r="II88" i="2"/>
  <c r="IQ88" i="2"/>
  <c r="IY88" i="2"/>
  <c r="JG88" i="2"/>
  <c r="JO88" i="2"/>
  <c r="JW88" i="2"/>
  <c r="KE88" i="2"/>
  <c r="KM88" i="2"/>
  <c r="KU88" i="2"/>
  <c r="LC88" i="2"/>
  <c r="LK88" i="2"/>
  <c r="IL88" i="2"/>
  <c r="IT88" i="2"/>
  <c r="JB88" i="2"/>
  <c r="JJ88" i="2"/>
  <c r="JR88" i="2"/>
  <c r="JZ88" i="2"/>
  <c r="KH88" i="2"/>
  <c r="KP88" i="2"/>
  <c r="KX88" i="2"/>
  <c r="LF88" i="2"/>
  <c r="IM88" i="2"/>
  <c r="IU88" i="2"/>
  <c r="JC88" i="2"/>
  <c r="JK88" i="2"/>
  <c r="JS88" i="2"/>
  <c r="KA88" i="2"/>
  <c r="KI88" i="2"/>
  <c r="KQ88" i="2"/>
  <c r="KY88" i="2"/>
  <c r="LG88" i="2"/>
  <c r="JF88" i="2"/>
  <c r="KL88" i="2"/>
  <c r="JN88" i="2"/>
  <c r="KT88" i="2"/>
  <c r="IP88" i="2"/>
  <c r="JV88" i="2"/>
  <c r="LB88" i="2"/>
  <c r="LJ88" i="2"/>
  <c r="IX88" i="2"/>
  <c r="KD88" i="2"/>
  <c r="GO88" i="2"/>
  <c r="GS88" i="2"/>
  <c r="GW88" i="2"/>
  <c r="HA88" i="2"/>
  <c r="HE88" i="2"/>
  <c r="HI88" i="2"/>
  <c r="HM88" i="2"/>
  <c r="GN88" i="2"/>
  <c r="GT88" i="2"/>
  <c r="GY88" i="2"/>
  <c r="HD88" i="2"/>
  <c r="HJ88" i="2"/>
  <c r="HO88" i="2"/>
  <c r="HS88" i="2"/>
  <c r="HW88" i="2"/>
  <c r="IA88" i="2"/>
  <c r="IE88" i="2"/>
  <c r="GP88" i="2"/>
  <c r="GU88" i="2"/>
  <c r="GZ88" i="2"/>
  <c r="HF88" i="2"/>
  <c r="HK88" i="2"/>
  <c r="HP88" i="2"/>
  <c r="HT88" i="2"/>
  <c r="HX88" i="2"/>
  <c r="IB88" i="2"/>
  <c r="IF88" i="2"/>
  <c r="GQ88" i="2"/>
  <c r="GV88" i="2"/>
  <c r="HB88" i="2"/>
  <c r="HG88" i="2"/>
  <c r="HL88" i="2"/>
  <c r="HQ88" i="2"/>
  <c r="HU88" i="2"/>
  <c r="HY88" i="2"/>
  <c r="IC88" i="2"/>
  <c r="IG88" i="2"/>
  <c r="GM88" i="2"/>
  <c r="GR88" i="2"/>
  <c r="GX88" i="2"/>
  <c r="HC88" i="2"/>
  <c r="HH88" i="2"/>
  <c r="HN88" i="2"/>
  <c r="HR88" i="2"/>
  <c r="HV88" i="2"/>
  <c r="HZ88" i="2"/>
  <c r="ID88" i="2"/>
  <c r="IH88" i="2"/>
  <c r="DP88" i="2"/>
  <c r="DT88" i="2"/>
  <c r="DX88" i="2"/>
  <c r="EB88" i="2"/>
  <c r="EF88" i="2"/>
  <c r="EJ88" i="2"/>
  <c r="EN88" i="2"/>
  <c r="ER88" i="2"/>
  <c r="EV88" i="2"/>
  <c r="EZ88" i="2"/>
  <c r="FD88" i="2"/>
  <c r="FH88" i="2"/>
  <c r="FL88" i="2"/>
  <c r="FP88" i="2"/>
  <c r="FT88" i="2"/>
  <c r="FX88" i="2"/>
  <c r="GB88" i="2"/>
  <c r="GF88" i="2"/>
  <c r="GJ88" i="2"/>
  <c r="DQ88" i="2"/>
  <c r="DU88" i="2"/>
  <c r="DY88" i="2"/>
  <c r="EC88" i="2"/>
  <c r="EG88" i="2"/>
  <c r="EK88" i="2"/>
  <c r="EO88" i="2"/>
  <c r="ES88" i="2"/>
  <c r="EW88" i="2"/>
  <c r="FA88" i="2"/>
  <c r="FE88" i="2"/>
  <c r="FI88" i="2"/>
  <c r="FM88" i="2"/>
  <c r="FQ88" i="2"/>
  <c r="FU88" i="2"/>
  <c r="FY88" i="2"/>
  <c r="GC88" i="2"/>
  <c r="GG88" i="2"/>
  <c r="GK88" i="2"/>
  <c r="DN88" i="2"/>
  <c r="DR88" i="2"/>
  <c r="DV88" i="2"/>
  <c r="DZ88" i="2"/>
  <c r="ED88" i="2"/>
  <c r="EH88" i="2"/>
  <c r="EL88" i="2"/>
  <c r="EP88" i="2"/>
  <c r="ET88" i="2"/>
  <c r="EX88" i="2"/>
  <c r="FB88" i="2"/>
  <c r="FF88" i="2"/>
  <c r="FJ88" i="2"/>
  <c r="FN88" i="2"/>
  <c r="FR88" i="2"/>
  <c r="FV88" i="2"/>
  <c r="FZ88" i="2"/>
  <c r="GD88" i="2"/>
  <c r="GH88" i="2"/>
  <c r="GL88" i="2"/>
  <c r="DO88" i="2"/>
  <c r="DS88" i="2"/>
  <c r="DW88" i="2"/>
  <c r="EA88" i="2"/>
  <c r="EE88" i="2"/>
  <c r="EI88" i="2"/>
  <c r="EM88" i="2"/>
  <c r="EQ88" i="2"/>
  <c r="EU88" i="2"/>
  <c r="EY88" i="2"/>
  <c r="FC88" i="2"/>
  <c r="FG88" i="2"/>
  <c r="FK88" i="2"/>
  <c r="FO88" i="2"/>
  <c r="FS88" i="2"/>
  <c r="FW88" i="2"/>
  <c r="GA88" i="2"/>
  <c r="GE88" i="2"/>
  <c r="GI88" i="2"/>
  <c r="AA88" i="2"/>
  <c r="AE88" i="2"/>
  <c r="AI88" i="2"/>
  <c r="AM88" i="2"/>
  <c r="AQ88" i="2"/>
  <c r="AU88" i="2"/>
  <c r="AY88" i="2"/>
  <c r="BC88" i="2"/>
  <c r="BG88" i="2"/>
  <c r="BK88" i="2"/>
  <c r="BO88" i="2"/>
  <c r="BS88" i="2"/>
  <c r="BW88" i="2"/>
  <c r="CA88" i="2"/>
  <c r="CE88" i="2"/>
  <c r="CI88" i="2"/>
  <c r="CM88" i="2"/>
  <c r="CQ88" i="2"/>
  <c r="CU88" i="2"/>
  <c r="CY88" i="2"/>
  <c r="DC88" i="2"/>
  <c r="DG88" i="2"/>
  <c r="DK88" i="2"/>
  <c r="AB88" i="2"/>
  <c r="AF88" i="2"/>
  <c r="AJ88" i="2"/>
  <c r="AN88" i="2"/>
  <c r="AR88" i="2"/>
  <c r="AV88" i="2"/>
  <c r="AZ88" i="2"/>
  <c r="BD88" i="2"/>
  <c r="BH88" i="2"/>
  <c r="BL88" i="2"/>
  <c r="BP88" i="2"/>
  <c r="BT88" i="2"/>
  <c r="BX88" i="2"/>
  <c r="CB88" i="2"/>
  <c r="CF88" i="2"/>
  <c r="CJ88" i="2"/>
  <c r="CN88" i="2"/>
  <c r="CR88" i="2"/>
  <c r="CV88" i="2"/>
  <c r="CZ88" i="2"/>
  <c r="DD88" i="2"/>
  <c r="DH88" i="2"/>
  <c r="DL88" i="2"/>
  <c r="AC88" i="2"/>
  <c r="AG88" i="2"/>
  <c r="AK88" i="2"/>
  <c r="AO88" i="2"/>
  <c r="AS88" i="2"/>
  <c r="AW88" i="2"/>
  <c r="BA88" i="2"/>
  <c r="BE88" i="2"/>
  <c r="BI88" i="2"/>
  <c r="BM88" i="2"/>
  <c r="BQ88" i="2"/>
  <c r="BU88" i="2"/>
  <c r="BY88" i="2"/>
  <c r="CC88" i="2"/>
  <c r="CG88" i="2"/>
  <c r="CK88" i="2"/>
  <c r="CO88" i="2"/>
  <c r="CS88" i="2"/>
  <c r="CW88" i="2"/>
  <c r="DA88" i="2"/>
  <c r="DE88" i="2"/>
  <c r="DI88" i="2"/>
  <c r="DM88" i="2"/>
  <c r="DG3" i="2"/>
  <c r="AD88" i="2"/>
  <c r="AH88" i="2"/>
  <c r="AL88" i="2"/>
  <c r="AP88" i="2"/>
  <c r="AT88" i="2"/>
  <c r="AX88" i="2"/>
  <c r="BB88" i="2"/>
  <c r="BF88" i="2"/>
  <c r="BJ88" i="2"/>
  <c r="BN88" i="2"/>
  <c r="BR88" i="2"/>
  <c r="BV88" i="2"/>
  <c r="BZ88" i="2"/>
  <c r="CD88" i="2"/>
  <c r="CH88" i="2"/>
  <c r="CL88" i="2"/>
  <c r="CP88" i="2"/>
  <c r="CT88" i="2"/>
  <c r="CX88" i="2"/>
  <c r="DB88" i="2"/>
  <c r="DF88" i="2"/>
  <c r="DJ88" i="2"/>
  <c r="LM98" i="2"/>
  <c r="IJ98" i="2"/>
  <c r="IN98" i="2"/>
  <c r="IR98" i="2"/>
  <c r="IV98" i="2"/>
  <c r="IZ98" i="2"/>
  <c r="JD98" i="2"/>
  <c r="JH98" i="2"/>
  <c r="JL98" i="2"/>
  <c r="JP98" i="2"/>
  <c r="JT98" i="2"/>
  <c r="JX98" i="2"/>
  <c r="KB98" i="2"/>
  <c r="KF98" i="2"/>
  <c r="KJ98" i="2"/>
  <c r="KN98" i="2"/>
  <c r="KR98" i="2"/>
  <c r="KV98" i="2"/>
  <c r="KZ98" i="2"/>
  <c r="LD98" i="2"/>
  <c r="LH98" i="2"/>
  <c r="LL98" i="2"/>
  <c r="IK98" i="2"/>
  <c r="IP98" i="2"/>
  <c r="IU98" i="2"/>
  <c r="JA98" i="2"/>
  <c r="JF98" i="2"/>
  <c r="JK98" i="2"/>
  <c r="JQ98" i="2"/>
  <c r="JV98" i="2"/>
  <c r="KA98" i="2"/>
  <c r="KG98" i="2"/>
  <c r="KL98" i="2"/>
  <c r="KQ98" i="2"/>
  <c r="KW98" i="2"/>
  <c r="LB98" i="2"/>
  <c r="LG98" i="2"/>
  <c r="IL98" i="2"/>
  <c r="IQ98" i="2"/>
  <c r="IW98" i="2"/>
  <c r="JB98" i="2"/>
  <c r="JG98" i="2"/>
  <c r="JM98" i="2"/>
  <c r="JR98" i="2"/>
  <c r="JW98" i="2"/>
  <c r="KC98" i="2"/>
  <c r="KH98" i="2"/>
  <c r="KM98" i="2"/>
  <c r="KS98" i="2"/>
  <c r="KX98" i="2"/>
  <c r="LC98" i="2"/>
  <c r="LI98" i="2"/>
  <c r="IO98" i="2"/>
  <c r="IY98" i="2"/>
  <c r="JJ98" i="2"/>
  <c r="JU98" i="2"/>
  <c r="KE98" i="2"/>
  <c r="KP98" i="2"/>
  <c r="LA98" i="2"/>
  <c r="LK98" i="2"/>
  <c r="IS98" i="2"/>
  <c r="JC98" i="2"/>
  <c r="JN98" i="2"/>
  <c r="JY98" i="2"/>
  <c r="KI98" i="2"/>
  <c r="KT98" i="2"/>
  <c r="LE98" i="2"/>
  <c r="II98" i="2"/>
  <c r="IT98" i="2"/>
  <c r="JE98" i="2"/>
  <c r="JO98" i="2"/>
  <c r="JZ98" i="2"/>
  <c r="KK98" i="2"/>
  <c r="KU98" i="2"/>
  <c r="LF98" i="2"/>
  <c r="JS98" i="2"/>
  <c r="LJ98" i="2"/>
  <c r="IM98" i="2"/>
  <c r="KD98" i="2"/>
  <c r="IX98" i="2"/>
  <c r="KO98" i="2"/>
  <c r="JI98" i="2"/>
  <c r="KY98" i="2"/>
  <c r="GM98" i="2"/>
  <c r="GQ98" i="2"/>
  <c r="GU98" i="2"/>
  <c r="GY98" i="2"/>
  <c r="HC98" i="2"/>
  <c r="HG98" i="2"/>
  <c r="HK98" i="2"/>
  <c r="HO98" i="2"/>
  <c r="HS98" i="2"/>
  <c r="HW98" i="2"/>
  <c r="IA98" i="2"/>
  <c r="IE98" i="2"/>
  <c r="GN98" i="2"/>
  <c r="GR98" i="2"/>
  <c r="GV98" i="2"/>
  <c r="GZ98" i="2"/>
  <c r="HD98" i="2"/>
  <c r="HH98" i="2"/>
  <c r="HL98" i="2"/>
  <c r="HP98" i="2"/>
  <c r="HT98" i="2"/>
  <c r="HX98" i="2"/>
  <c r="IB98" i="2"/>
  <c r="IF98" i="2"/>
  <c r="GO98" i="2"/>
  <c r="GS98" i="2"/>
  <c r="GW98" i="2"/>
  <c r="HA98" i="2"/>
  <c r="HE98" i="2"/>
  <c r="HI98" i="2"/>
  <c r="HM98" i="2"/>
  <c r="HQ98" i="2"/>
  <c r="HU98" i="2"/>
  <c r="HY98" i="2"/>
  <c r="IC98" i="2"/>
  <c r="IG98" i="2"/>
  <c r="GP98" i="2"/>
  <c r="GT98" i="2"/>
  <c r="GX98" i="2"/>
  <c r="HB98" i="2"/>
  <c r="HF98" i="2"/>
  <c r="HJ98" i="2"/>
  <c r="HN98" i="2"/>
  <c r="HR98" i="2"/>
  <c r="HV98" i="2"/>
  <c r="HZ98" i="2"/>
  <c r="ID98" i="2"/>
  <c r="IH98" i="2"/>
  <c r="DQ3" i="2"/>
  <c r="DN98" i="2"/>
  <c r="DR98" i="2"/>
  <c r="DV98" i="2"/>
  <c r="DZ98" i="2"/>
  <c r="ED98" i="2"/>
  <c r="EH98" i="2"/>
  <c r="EL98" i="2"/>
  <c r="EP98" i="2"/>
  <c r="ET98" i="2"/>
  <c r="EX98" i="2"/>
  <c r="FB98" i="2"/>
  <c r="FF98" i="2"/>
  <c r="FJ98" i="2"/>
  <c r="FN98" i="2"/>
  <c r="FR98" i="2"/>
  <c r="FV98" i="2"/>
  <c r="FZ98" i="2"/>
  <c r="GD98" i="2"/>
  <c r="GH98" i="2"/>
  <c r="GL98" i="2"/>
  <c r="DO98" i="2"/>
  <c r="DS98" i="2"/>
  <c r="DW98" i="2"/>
  <c r="EA98" i="2"/>
  <c r="EE98" i="2"/>
  <c r="EI98" i="2"/>
  <c r="EM98" i="2"/>
  <c r="EQ98" i="2"/>
  <c r="EU98" i="2"/>
  <c r="EY98" i="2"/>
  <c r="FC98" i="2"/>
  <c r="FG98" i="2"/>
  <c r="FK98" i="2"/>
  <c r="FO98" i="2"/>
  <c r="FS98" i="2"/>
  <c r="FW98" i="2"/>
  <c r="GA98" i="2"/>
  <c r="GE98" i="2"/>
  <c r="GI98" i="2"/>
  <c r="DP98" i="2"/>
  <c r="DT98" i="2"/>
  <c r="DX98" i="2"/>
  <c r="EB98" i="2"/>
  <c r="EF98" i="2"/>
  <c r="EJ98" i="2"/>
  <c r="EN98" i="2"/>
  <c r="ER98" i="2"/>
  <c r="EV98" i="2"/>
  <c r="EZ98" i="2"/>
  <c r="FD98" i="2"/>
  <c r="FH98" i="2"/>
  <c r="FL98" i="2"/>
  <c r="FP98" i="2"/>
  <c r="FT98" i="2"/>
  <c r="FX98" i="2"/>
  <c r="GB98" i="2"/>
  <c r="GF98" i="2"/>
  <c r="GJ98" i="2"/>
  <c r="DQ98" i="2"/>
  <c r="DU98" i="2"/>
  <c r="DY98" i="2"/>
  <c r="EC98" i="2"/>
  <c r="EG98" i="2"/>
  <c r="EK98" i="2"/>
  <c r="EO98" i="2"/>
  <c r="ES98" i="2"/>
  <c r="EW98" i="2"/>
  <c r="FA98" i="2"/>
  <c r="FE98" i="2"/>
  <c r="FI98" i="2"/>
  <c r="FM98" i="2"/>
  <c r="FQ98" i="2"/>
  <c r="FU98" i="2"/>
  <c r="FY98" i="2"/>
  <c r="GC98" i="2"/>
  <c r="GG98" i="2"/>
  <c r="GK98" i="2"/>
  <c r="DQ253" i="2"/>
  <c r="DQ257" i="2"/>
  <c r="DQ261" i="2"/>
  <c r="DQ265" i="2"/>
  <c r="DQ269" i="2"/>
  <c r="DQ273" i="2"/>
  <c r="DQ277" i="2"/>
  <c r="DQ281" i="2"/>
  <c r="DQ285" i="2"/>
  <c r="DQ289" i="2"/>
  <c r="DQ293" i="2"/>
  <c r="DQ254" i="2"/>
  <c r="DQ258" i="2"/>
  <c r="DQ262" i="2"/>
  <c r="DQ266" i="2"/>
  <c r="DQ270" i="2"/>
  <c r="DQ274" i="2"/>
  <c r="DQ278" i="2"/>
  <c r="DQ282" i="2"/>
  <c r="DQ286" i="2"/>
  <c r="DQ290" i="2"/>
  <c r="DQ294" i="2"/>
  <c r="DQ298" i="2"/>
  <c r="DQ302" i="2"/>
  <c r="DQ251" i="2"/>
  <c r="DQ255" i="2"/>
  <c r="DQ259" i="2"/>
  <c r="DQ263" i="2"/>
  <c r="DQ267" i="2"/>
  <c r="DQ271" i="2"/>
  <c r="DQ275" i="2"/>
  <c r="DQ279" i="2"/>
  <c r="DQ283" i="2"/>
  <c r="DQ287" i="2"/>
  <c r="DQ291" i="2"/>
  <c r="DQ295" i="2"/>
  <c r="DQ299" i="2"/>
  <c r="DQ252" i="2"/>
  <c r="DQ256" i="2"/>
  <c r="DQ260" i="2"/>
  <c r="DQ264" i="2"/>
  <c r="DQ268" i="2"/>
  <c r="DQ272" i="2"/>
  <c r="DQ276" i="2"/>
  <c r="DQ280" i="2"/>
  <c r="DQ284" i="2"/>
  <c r="DQ288" i="2"/>
  <c r="DQ297" i="2"/>
  <c r="AC98" i="2"/>
  <c r="AG98" i="2"/>
  <c r="AK98" i="2"/>
  <c r="AO98" i="2"/>
  <c r="AS98" i="2"/>
  <c r="AW98" i="2"/>
  <c r="BA98" i="2"/>
  <c r="BE98" i="2"/>
  <c r="BI98" i="2"/>
  <c r="BM98" i="2"/>
  <c r="BQ98" i="2"/>
  <c r="BU98" i="2"/>
  <c r="BY98" i="2"/>
  <c r="CC98" i="2"/>
  <c r="CG98" i="2"/>
  <c r="CK98" i="2"/>
  <c r="CO98" i="2"/>
  <c r="CS98" i="2"/>
  <c r="CW98" i="2"/>
  <c r="DA98" i="2"/>
  <c r="DE98" i="2"/>
  <c r="DI98" i="2"/>
  <c r="DM98" i="2"/>
  <c r="DQ296" i="2"/>
  <c r="AD98" i="2"/>
  <c r="AH98" i="2"/>
  <c r="AL98" i="2"/>
  <c r="AP98" i="2"/>
  <c r="AT98" i="2"/>
  <c r="AX98" i="2"/>
  <c r="BB98" i="2"/>
  <c r="BF98" i="2"/>
  <c r="BJ98" i="2"/>
  <c r="BN98" i="2"/>
  <c r="BR98" i="2"/>
  <c r="BV98" i="2"/>
  <c r="BZ98" i="2"/>
  <c r="CD98" i="2"/>
  <c r="CH98" i="2"/>
  <c r="CL98" i="2"/>
  <c r="CP98" i="2"/>
  <c r="CT98" i="2"/>
  <c r="CX98" i="2"/>
  <c r="DB98" i="2"/>
  <c r="DF98" i="2"/>
  <c r="DJ98" i="2"/>
  <c r="DQ301" i="2"/>
  <c r="AA98" i="2"/>
  <c r="AE98" i="2"/>
  <c r="AI98" i="2"/>
  <c r="AM98" i="2"/>
  <c r="AQ98" i="2"/>
  <c r="AU98" i="2"/>
  <c r="AY98" i="2"/>
  <c r="BC98" i="2"/>
  <c r="BG98" i="2"/>
  <c r="BK98" i="2"/>
  <c r="BO98" i="2"/>
  <c r="BS98" i="2"/>
  <c r="BW98" i="2"/>
  <c r="CA98" i="2"/>
  <c r="CE98" i="2"/>
  <c r="CI98" i="2"/>
  <c r="CM98" i="2"/>
  <c r="CQ98" i="2"/>
  <c r="CU98" i="2"/>
  <c r="CY98" i="2"/>
  <c r="DC98" i="2"/>
  <c r="DG98" i="2"/>
  <c r="DK98" i="2"/>
  <c r="DQ292" i="2"/>
  <c r="DQ300" i="2"/>
  <c r="AB98" i="2"/>
  <c r="AF98" i="2"/>
  <c r="AJ98" i="2"/>
  <c r="AN98" i="2"/>
  <c r="AR98" i="2"/>
  <c r="AV98" i="2"/>
  <c r="AZ98" i="2"/>
  <c r="BD98" i="2"/>
  <c r="BH98" i="2"/>
  <c r="BL98" i="2"/>
  <c r="BP98" i="2"/>
  <c r="BT98" i="2"/>
  <c r="BX98" i="2"/>
  <c r="CB98" i="2"/>
  <c r="CF98" i="2"/>
  <c r="CJ98" i="2"/>
  <c r="CN98" i="2"/>
  <c r="CR98" i="2"/>
  <c r="CV98" i="2"/>
  <c r="CZ98" i="2"/>
  <c r="DD98" i="2"/>
  <c r="DH98" i="2"/>
  <c r="DL98" i="2"/>
  <c r="LM104" i="2"/>
  <c r="IJ104" i="2"/>
  <c r="IN104" i="2"/>
  <c r="IR104" i="2"/>
  <c r="IV104" i="2"/>
  <c r="IZ104" i="2"/>
  <c r="JD104" i="2"/>
  <c r="JH104" i="2"/>
  <c r="JL104" i="2"/>
  <c r="JP104" i="2"/>
  <c r="JT104" i="2"/>
  <c r="JX104" i="2"/>
  <c r="KB104" i="2"/>
  <c r="KF104" i="2"/>
  <c r="KJ104" i="2"/>
  <c r="KN104" i="2"/>
  <c r="KR104" i="2"/>
  <c r="KV104" i="2"/>
  <c r="KZ104" i="2"/>
  <c r="LD104" i="2"/>
  <c r="LH104" i="2"/>
  <c r="LL104" i="2"/>
  <c r="II104" i="2"/>
  <c r="IO104" i="2"/>
  <c r="IT104" i="2"/>
  <c r="IY104" i="2"/>
  <c r="JE104" i="2"/>
  <c r="JJ104" i="2"/>
  <c r="JO104" i="2"/>
  <c r="JU104" i="2"/>
  <c r="JZ104" i="2"/>
  <c r="KE104" i="2"/>
  <c r="KK104" i="2"/>
  <c r="KP104" i="2"/>
  <c r="KU104" i="2"/>
  <c r="LA104" i="2"/>
  <c r="LF104" i="2"/>
  <c r="LK104" i="2"/>
  <c r="IK104" i="2"/>
  <c r="IP104" i="2"/>
  <c r="IU104" i="2"/>
  <c r="JA104" i="2"/>
  <c r="JF104" i="2"/>
  <c r="JK104" i="2"/>
  <c r="JQ104" i="2"/>
  <c r="JV104" i="2"/>
  <c r="KA104" i="2"/>
  <c r="KG104" i="2"/>
  <c r="KL104" i="2"/>
  <c r="KQ104" i="2"/>
  <c r="KW104" i="2"/>
  <c r="LB104" i="2"/>
  <c r="LG104" i="2"/>
  <c r="IM104" i="2"/>
  <c r="IX104" i="2"/>
  <c r="JI104" i="2"/>
  <c r="JS104" i="2"/>
  <c r="KD104" i="2"/>
  <c r="KO104" i="2"/>
  <c r="KY104" i="2"/>
  <c r="LJ104" i="2"/>
  <c r="IQ104" i="2"/>
  <c r="JB104" i="2"/>
  <c r="JM104" i="2"/>
  <c r="JW104" i="2"/>
  <c r="KH104" i="2"/>
  <c r="KS104" i="2"/>
  <c r="LC104" i="2"/>
  <c r="IS104" i="2"/>
  <c r="JC104" i="2"/>
  <c r="JN104" i="2"/>
  <c r="JY104" i="2"/>
  <c r="KI104" i="2"/>
  <c r="KT104" i="2"/>
  <c r="LE104" i="2"/>
  <c r="IW104" i="2"/>
  <c r="KM104" i="2"/>
  <c r="JG104" i="2"/>
  <c r="KX104" i="2"/>
  <c r="JR104" i="2"/>
  <c r="LI104" i="2"/>
  <c r="IL104" i="2"/>
  <c r="KC104" i="2"/>
  <c r="GM104" i="2"/>
  <c r="GQ104" i="2"/>
  <c r="GU104" i="2"/>
  <c r="GY104" i="2"/>
  <c r="HC104" i="2"/>
  <c r="HG104" i="2"/>
  <c r="HK104" i="2"/>
  <c r="HO104" i="2"/>
  <c r="HS104" i="2"/>
  <c r="HW104" i="2"/>
  <c r="IA104" i="2"/>
  <c r="IE104" i="2"/>
  <c r="GN104" i="2"/>
  <c r="GR104" i="2"/>
  <c r="GV104" i="2"/>
  <c r="GZ104" i="2"/>
  <c r="HD104" i="2"/>
  <c r="HH104" i="2"/>
  <c r="HL104" i="2"/>
  <c r="HP104" i="2"/>
  <c r="HT104" i="2"/>
  <c r="HX104" i="2"/>
  <c r="IB104" i="2"/>
  <c r="IF104" i="2"/>
  <c r="GO104" i="2"/>
  <c r="GS104" i="2"/>
  <c r="GW104" i="2"/>
  <c r="HA104" i="2"/>
  <c r="HE104" i="2"/>
  <c r="HI104" i="2"/>
  <c r="HM104" i="2"/>
  <c r="HQ104" i="2"/>
  <c r="HU104" i="2"/>
  <c r="HY104" i="2"/>
  <c r="IC104" i="2"/>
  <c r="IG104" i="2"/>
  <c r="GP104" i="2"/>
  <c r="GT104" i="2"/>
  <c r="GX104" i="2"/>
  <c r="HB104" i="2"/>
  <c r="HF104" i="2"/>
  <c r="HJ104" i="2"/>
  <c r="HN104" i="2"/>
  <c r="HR104" i="2"/>
  <c r="HV104" i="2"/>
  <c r="HZ104" i="2"/>
  <c r="ID104" i="2"/>
  <c r="IH104" i="2"/>
  <c r="DW3" i="2"/>
  <c r="DP104" i="2"/>
  <c r="DT104" i="2"/>
  <c r="DX104" i="2"/>
  <c r="EB104" i="2"/>
  <c r="EF104" i="2"/>
  <c r="EJ104" i="2"/>
  <c r="EN104" i="2"/>
  <c r="ER104" i="2"/>
  <c r="EV104" i="2"/>
  <c r="EZ104" i="2"/>
  <c r="FD104" i="2"/>
  <c r="FH104" i="2"/>
  <c r="FL104" i="2"/>
  <c r="FP104" i="2"/>
  <c r="FT104" i="2"/>
  <c r="FX104" i="2"/>
  <c r="GB104" i="2"/>
  <c r="GF104" i="2"/>
  <c r="GJ104" i="2"/>
  <c r="DQ104" i="2"/>
  <c r="DU104" i="2"/>
  <c r="DY104" i="2"/>
  <c r="EC104" i="2"/>
  <c r="EG104" i="2"/>
  <c r="EK104" i="2"/>
  <c r="EO104" i="2"/>
  <c r="ES104" i="2"/>
  <c r="EW104" i="2"/>
  <c r="FA104" i="2"/>
  <c r="FE104" i="2"/>
  <c r="FI104" i="2"/>
  <c r="FM104" i="2"/>
  <c r="FQ104" i="2"/>
  <c r="FU104" i="2"/>
  <c r="FY104" i="2"/>
  <c r="GC104" i="2"/>
  <c r="GG104" i="2"/>
  <c r="GK104" i="2"/>
  <c r="DN104" i="2"/>
  <c r="DR104" i="2"/>
  <c r="DV104" i="2"/>
  <c r="DZ104" i="2"/>
  <c r="ED104" i="2"/>
  <c r="EH104" i="2"/>
  <c r="EL104" i="2"/>
  <c r="EP104" i="2"/>
  <c r="ET104" i="2"/>
  <c r="EX104" i="2"/>
  <c r="FB104" i="2"/>
  <c r="FF104" i="2"/>
  <c r="FJ104" i="2"/>
  <c r="FN104" i="2"/>
  <c r="FR104" i="2"/>
  <c r="FV104" i="2"/>
  <c r="FZ104" i="2"/>
  <c r="GD104" i="2"/>
  <c r="GH104" i="2"/>
  <c r="GL104" i="2"/>
  <c r="DO104" i="2"/>
  <c r="DS104" i="2"/>
  <c r="DW104" i="2"/>
  <c r="EA104" i="2"/>
  <c r="EE104" i="2"/>
  <c r="EI104" i="2"/>
  <c r="EM104" i="2"/>
  <c r="EQ104" i="2"/>
  <c r="EU104" i="2"/>
  <c r="EY104" i="2"/>
  <c r="FC104" i="2"/>
  <c r="FG104" i="2"/>
  <c r="FK104" i="2"/>
  <c r="FO104" i="2"/>
  <c r="FS104" i="2"/>
  <c r="FW104" i="2"/>
  <c r="GA104" i="2"/>
  <c r="GE104" i="2"/>
  <c r="GI104" i="2"/>
  <c r="DW251" i="2"/>
  <c r="DW255" i="2"/>
  <c r="DW259" i="2"/>
  <c r="DW263" i="2"/>
  <c r="DW267" i="2"/>
  <c r="DW271" i="2"/>
  <c r="DW275" i="2"/>
  <c r="DW279" i="2"/>
  <c r="DW283" i="2"/>
  <c r="DW287" i="2"/>
  <c r="DW291" i="2"/>
  <c r="DW295" i="2"/>
  <c r="DW252" i="2"/>
  <c r="DW256" i="2"/>
  <c r="DW260" i="2"/>
  <c r="DW264" i="2"/>
  <c r="DW268" i="2"/>
  <c r="DW272" i="2"/>
  <c r="DW276" i="2"/>
  <c r="DW280" i="2"/>
  <c r="DW284" i="2"/>
  <c r="DW288" i="2"/>
  <c r="DW292" i="2"/>
  <c r="DW296" i="2"/>
  <c r="DW300" i="2"/>
  <c r="DW253" i="2"/>
  <c r="DW257" i="2"/>
  <c r="DW261" i="2"/>
  <c r="DW265" i="2"/>
  <c r="DW269" i="2"/>
  <c r="DW273" i="2"/>
  <c r="DW277" i="2"/>
  <c r="DW281" i="2"/>
  <c r="DW285" i="2"/>
  <c r="DW289" i="2"/>
  <c r="DW293" i="2"/>
  <c r="DW297" i="2"/>
  <c r="DW301" i="2"/>
  <c r="DW254" i="2"/>
  <c r="DW258" i="2"/>
  <c r="DW262" i="2"/>
  <c r="DW266" i="2"/>
  <c r="DW270" i="2"/>
  <c r="DW274" i="2"/>
  <c r="DW278" i="2"/>
  <c r="DW282" i="2"/>
  <c r="DW286" i="2"/>
  <c r="DW299" i="2"/>
  <c r="AA104" i="2"/>
  <c r="AE104" i="2"/>
  <c r="AI104" i="2"/>
  <c r="AM104" i="2"/>
  <c r="AQ104" i="2"/>
  <c r="AU104" i="2"/>
  <c r="AY104" i="2"/>
  <c r="BC104" i="2"/>
  <c r="BG104" i="2"/>
  <c r="BK104" i="2"/>
  <c r="BO104" i="2"/>
  <c r="BS104" i="2"/>
  <c r="BW104" i="2"/>
  <c r="CA104" i="2"/>
  <c r="CE104" i="2"/>
  <c r="CI104" i="2"/>
  <c r="CM104" i="2"/>
  <c r="CQ104" i="2"/>
  <c r="CU104" i="2"/>
  <c r="CY104" i="2"/>
  <c r="DC104" i="2"/>
  <c r="DG104" i="2"/>
  <c r="DK104" i="2"/>
  <c r="DW298" i="2"/>
  <c r="AB104" i="2"/>
  <c r="AF104" i="2"/>
  <c r="AJ104" i="2"/>
  <c r="AN104" i="2"/>
  <c r="AR104" i="2"/>
  <c r="AV104" i="2"/>
  <c r="AZ104" i="2"/>
  <c r="BD104" i="2"/>
  <c r="BH104" i="2"/>
  <c r="BL104" i="2"/>
  <c r="BP104" i="2"/>
  <c r="BT104" i="2"/>
  <c r="BX104" i="2"/>
  <c r="CB104" i="2"/>
  <c r="CF104" i="2"/>
  <c r="CJ104" i="2"/>
  <c r="CN104" i="2"/>
  <c r="CR104" i="2"/>
  <c r="CV104" i="2"/>
  <c r="CZ104" i="2"/>
  <c r="DD104" i="2"/>
  <c r="DH104" i="2"/>
  <c r="DL104" i="2"/>
  <c r="DW290" i="2"/>
  <c r="AC104" i="2"/>
  <c r="AG104" i="2"/>
  <c r="AK104" i="2"/>
  <c r="AO104" i="2"/>
  <c r="AS104" i="2"/>
  <c r="AW104" i="2"/>
  <c r="BA104" i="2"/>
  <c r="BE104" i="2"/>
  <c r="BI104" i="2"/>
  <c r="BM104" i="2"/>
  <c r="BQ104" i="2"/>
  <c r="BU104" i="2"/>
  <c r="BY104" i="2"/>
  <c r="CC104" i="2"/>
  <c r="CG104" i="2"/>
  <c r="CK104" i="2"/>
  <c r="CO104" i="2"/>
  <c r="CS104" i="2"/>
  <c r="CW104" i="2"/>
  <c r="DA104" i="2"/>
  <c r="DE104" i="2"/>
  <c r="DI104" i="2"/>
  <c r="DM104" i="2"/>
  <c r="DW294" i="2"/>
  <c r="DW302" i="2"/>
  <c r="AD104" i="2"/>
  <c r="AH104" i="2"/>
  <c r="AL104" i="2"/>
  <c r="AP104" i="2"/>
  <c r="AT104" i="2"/>
  <c r="AX104" i="2"/>
  <c r="BB104" i="2"/>
  <c r="BF104" i="2"/>
  <c r="BJ104" i="2"/>
  <c r="BN104" i="2"/>
  <c r="BR104" i="2"/>
  <c r="BV104" i="2"/>
  <c r="BZ104" i="2"/>
  <c r="CD104" i="2"/>
  <c r="CH104" i="2"/>
  <c r="CL104" i="2"/>
  <c r="CP104" i="2"/>
  <c r="CT104" i="2"/>
  <c r="CX104" i="2"/>
  <c r="DB104" i="2"/>
  <c r="DF104" i="2"/>
  <c r="DJ104" i="2"/>
  <c r="LM111" i="2"/>
  <c r="II111" i="2"/>
  <c r="IM111" i="2"/>
  <c r="IQ111" i="2"/>
  <c r="IU111" i="2"/>
  <c r="IY111" i="2"/>
  <c r="JC111" i="2"/>
  <c r="JG111" i="2"/>
  <c r="JK111" i="2"/>
  <c r="JO111" i="2"/>
  <c r="JS111" i="2"/>
  <c r="JW111" i="2"/>
  <c r="KA111" i="2"/>
  <c r="KE111" i="2"/>
  <c r="KI111" i="2"/>
  <c r="KM111" i="2"/>
  <c r="KQ111" i="2"/>
  <c r="KU111" i="2"/>
  <c r="KY111" i="2"/>
  <c r="LC111" i="2"/>
  <c r="LG111" i="2"/>
  <c r="LK111" i="2"/>
  <c r="IJ111" i="2"/>
  <c r="IN111" i="2"/>
  <c r="IR111" i="2"/>
  <c r="IV111" i="2"/>
  <c r="IZ111" i="2"/>
  <c r="JD111" i="2"/>
  <c r="JH111" i="2"/>
  <c r="JL111" i="2"/>
  <c r="JP111" i="2"/>
  <c r="JT111" i="2"/>
  <c r="JX111" i="2"/>
  <c r="KB111" i="2"/>
  <c r="KF111" i="2"/>
  <c r="KJ111" i="2"/>
  <c r="KN111" i="2"/>
  <c r="KR111" i="2"/>
  <c r="KV111" i="2"/>
  <c r="KZ111" i="2"/>
  <c r="LD111" i="2"/>
  <c r="LH111" i="2"/>
  <c r="LL111" i="2"/>
  <c r="IK111" i="2"/>
  <c r="IO111" i="2"/>
  <c r="IS111" i="2"/>
  <c r="IW111" i="2"/>
  <c r="JA111" i="2"/>
  <c r="JE111" i="2"/>
  <c r="JI111" i="2"/>
  <c r="JM111" i="2"/>
  <c r="JQ111" i="2"/>
  <c r="JU111" i="2"/>
  <c r="JY111" i="2"/>
  <c r="KC111" i="2"/>
  <c r="KG111" i="2"/>
  <c r="KK111" i="2"/>
  <c r="KO111" i="2"/>
  <c r="KS111" i="2"/>
  <c r="KW111" i="2"/>
  <c r="LA111" i="2"/>
  <c r="LE111" i="2"/>
  <c r="LI111" i="2"/>
  <c r="IL111" i="2"/>
  <c r="JB111" i="2"/>
  <c r="JR111" i="2"/>
  <c r="KH111" i="2"/>
  <c r="KX111" i="2"/>
  <c r="IP111" i="2"/>
  <c r="JF111" i="2"/>
  <c r="JV111" i="2"/>
  <c r="KL111" i="2"/>
  <c r="LB111" i="2"/>
  <c r="IT111" i="2"/>
  <c r="JJ111" i="2"/>
  <c r="JZ111" i="2"/>
  <c r="KP111" i="2"/>
  <c r="LF111" i="2"/>
  <c r="IX111" i="2"/>
  <c r="JN111" i="2"/>
  <c r="KD111" i="2"/>
  <c r="KT111" i="2"/>
  <c r="LJ111" i="2"/>
  <c r="GM111" i="2"/>
  <c r="GQ111" i="2"/>
  <c r="GU111" i="2"/>
  <c r="GY111" i="2"/>
  <c r="HC111" i="2"/>
  <c r="HG111" i="2"/>
  <c r="HK111" i="2"/>
  <c r="HO111" i="2"/>
  <c r="HS111" i="2"/>
  <c r="HW111" i="2"/>
  <c r="IA111" i="2"/>
  <c r="IE111" i="2"/>
  <c r="GN111" i="2"/>
  <c r="GR111" i="2"/>
  <c r="GV111" i="2"/>
  <c r="GZ111" i="2"/>
  <c r="HD111" i="2"/>
  <c r="HH111" i="2"/>
  <c r="HL111" i="2"/>
  <c r="HP111" i="2"/>
  <c r="HT111" i="2"/>
  <c r="HX111" i="2"/>
  <c r="IB111" i="2"/>
  <c r="IF111" i="2"/>
  <c r="GO111" i="2"/>
  <c r="GS111" i="2"/>
  <c r="GW111" i="2"/>
  <c r="HA111" i="2"/>
  <c r="HE111" i="2"/>
  <c r="HI111" i="2"/>
  <c r="HM111" i="2"/>
  <c r="HQ111" i="2"/>
  <c r="HU111" i="2"/>
  <c r="HY111" i="2"/>
  <c r="IC111" i="2"/>
  <c r="IG111" i="2"/>
  <c r="GP111" i="2"/>
  <c r="GT111" i="2"/>
  <c r="GX111" i="2"/>
  <c r="HB111" i="2"/>
  <c r="HF111" i="2"/>
  <c r="HJ111" i="2"/>
  <c r="HN111" i="2"/>
  <c r="HR111" i="2"/>
  <c r="HV111" i="2"/>
  <c r="HZ111" i="2"/>
  <c r="ID111" i="2"/>
  <c r="IH111" i="2"/>
  <c r="ED3" i="2"/>
  <c r="DQ111" i="2"/>
  <c r="DU111" i="2"/>
  <c r="DY111" i="2"/>
  <c r="EC111" i="2"/>
  <c r="EG111" i="2"/>
  <c r="EK111" i="2"/>
  <c r="EO111" i="2"/>
  <c r="ES111" i="2"/>
  <c r="EW111" i="2"/>
  <c r="FA111" i="2"/>
  <c r="FE111" i="2"/>
  <c r="FI111" i="2"/>
  <c r="FM111" i="2"/>
  <c r="FQ111" i="2"/>
  <c r="FU111" i="2"/>
  <c r="FY111" i="2"/>
  <c r="GC111" i="2"/>
  <c r="GG111" i="2"/>
  <c r="GK111" i="2"/>
  <c r="DN111" i="2"/>
  <c r="DR111" i="2"/>
  <c r="DV111" i="2"/>
  <c r="DZ111" i="2"/>
  <c r="ED111" i="2"/>
  <c r="EH111" i="2"/>
  <c r="EL111" i="2"/>
  <c r="EP111" i="2"/>
  <c r="ET111" i="2"/>
  <c r="EX111" i="2"/>
  <c r="FB111" i="2"/>
  <c r="FF111" i="2"/>
  <c r="FJ111" i="2"/>
  <c r="FN111" i="2"/>
  <c r="FR111" i="2"/>
  <c r="FV111" i="2"/>
  <c r="FZ111" i="2"/>
  <c r="GD111" i="2"/>
  <c r="GH111" i="2"/>
  <c r="GL111" i="2"/>
  <c r="DO111" i="2"/>
  <c r="DS111" i="2"/>
  <c r="DW111" i="2"/>
  <c r="EA111" i="2"/>
  <c r="EE111" i="2"/>
  <c r="EI111" i="2"/>
  <c r="EM111" i="2"/>
  <c r="EQ111" i="2"/>
  <c r="EU111" i="2"/>
  <c r="EY111" i="2"/>
  <c r="FC111" i="2"/>
  <c r="FG111" i="2"/>
  <c r="FK111" i="2"/>
  <c r="FO111" i="2"/>
  <c r="FS111" i="2"/>
  <c r="FW111" i="2"/>
  <c r="GA111" i="2"/>
  <c r="GE111" i="2"/>
  <c r="GI111" i="2"/>
  <c r="DP111" i="2"/>
  <c r="DT111" i="2"/>
  <c r="DX111" i="2"/>
  <c r="EB111" i="2"/>
  <c r="EF111" i="2"/>
  <c r="EJ111" i="2"/>
  <c r="EN111" i="2"/>
  <c r="ER111" i="2"/>
  <c r="EV111" i="2"/>
  <c r="EZ111" i="2"/>
  <c r="FD111" i="2"/>
  <c r="FH111" i="2"/>
  <c r="FL111" i="2"/>
  <c r="FP111" i="2"/>
  <c r="FT111" i="2"/>
  <c r="FX111" i="2"/>
  <c r="GB111" i="2"/>
  <c r="GF111" i="2"/>
  <c r="GJ111" i="2"/>
  <c r="ED252" i="2"/>
  <c r="ED256" i="2"/>
  <c r="ED260" i="2"/>
  <c r="ED264" i="2"/>
  <c r="ED268" i="2"/>
  <c r="ED272" i="2"/>
  <c r="ED276" i="2"/>
  <c r="ED280" i="2"/>
  <c r="ED284" i="2"/>
  <c r="ED288" i="2"/>
  <c r="ED292" i="2"/>
  <c r="ED253" i="2"/>
  <c r="ED257" i="2"/>
  <c r="ED261" i="2"/>
  <c r="ED265" i="2"/>
  <c r="ED269" i="2"/>
  <c r="ED273" i="2"/>
  <c r="ED277" i="2"/>
  <c r="ED281" i="2"/>
  <c r="ED285" i="2"/>
  <c r="ED289" i="2"/>
  <c r="ED293" i="2"/>
  <c r="ED297" i="2"/>
  <c r="ED301" i="2"/>
  <c r="ED254" i="2"/>
  <c r="ED258" i="2"/>
  <c r="ED262" i="2"/>
  <c r="ED266" i="2"/>
  <c r="ED270" i="2"/>
  <c r="ED274" i="2"/>
  <c r="ED278" i="2"/>
  <c r="ED282" i="2"/>
  <c r="ED286" i="2"/>
  <c r="ED290" i="2"/>
  <c r="ED294" i="2"/>
  <c r="ED298" i="2"/>
  <c r="ED302" i="2"/>
  <c r="ED251" i="2"/>
  <c r="ED255" i="2"/>
  <c r="ED259" i="2"/>
  <c r="ED263" i="2"/>
  <c r="ED267" i="2"/>
  <c r="ED271" i="2"/>
  <c r="ED275" i="2"/>
  <c r="ED279" i="2"/>
  <c r="ED283" i="2"/>
  <c r="ED287" i="2"/>
  <c r="ED295" i="2"/>
  <c r="ED296" i="2"/>
  <c r="AD111" i="2"/>
  <c r="AH111" i="2"/>
  <c r="AL111" i="2"/>
  <c r="AP111" i="2"/>
  <c r="AT111" i="2"/>
  <c r="AX111" i="2"/>
  <c r="BB111" i="2"/>
  <c r="BF111" i="2"/>
  <c r="BJ111" i="2"/>
  <c r="BN111" i="2"/>
  <c r="BR111" i="2"/>
  <c r="BV111" i="2"/>
  <c r="BZ111" i="2"/>
  <c r="CD111" i="2"/>
  <c r="CH111" i="2"/>
  <c r="CL111" i="2"/>
  <c r="CP111" i="2"/>
  <c r="CT111" i="2"/>
  <c r="CX111" i="2"/>
  <c r="DB111" i="2"/>
  <c r="DF111" i="2"/>
  <c r="DJ111" i="2"/>
  <c r="AA111" i="2"/>
  <c r="AE111" i="2"/>
  <c r="AI111" i="2"/>
  <c r="AM111" i="2"/>
  <c r="AQ111" i="2"/>
  <c r="AU111" i="2"/>
  <c r="AY111" i="2"/>
  <c r="BC111" i="2"/>
  <c r="BG111" i="2"/>
  <c r="BK111" i="2"/>
  <c r="BO111" i="2"/>
  <c r="BS111" i="2"/>
  <c r="BW111" i="2"/>
  <c r="CA111" i="2"/>
  <c r="CE111" i="2"/>
  <c r="CI111" i="2"/>
  <c r="CM111" i="2"/>
  <c r="CQ111" i="2"/>
  <c r="CU111" i="2"/>
  <c r="CY111" i="2"/>
  <c r="DC111" i="2"/>
  <c r="DG111" i="2"/>
  <c r="DK111" i="2"/>
  <c r="ED300" i="2"/>
  <c r="AB111" i="2"/>
  <c r="AF111" i="2"/>
  <c r="AJ111" i="2"/>
  <c r="AN111" i="2"/>
  <c r="AR111" i="2"/>
  <c r="AV111" i="2"/>
  <c r="AZ111" i="2"/>
  <c r="BD111" i="2"/>
  <c r="BH111" i="2"/>
  <c r="BL111" i="2"/>
  <c r="BP111" i="2"/>
  <c r="BT111" i="2"/>
  <c r="BX111" i="2"/>
  <c r="CB111" i="2"/>
  <c r="CF111" i="2"/>
  <c r="CJ111" i="2"/>
  <c r="CN111" i="2"/>
  <c r="CR111" i="2"/>
  <c r="CV111" i="2"/>
  <c r="CZ111" i="2"/>
  <c r="DD111" i="2"/>
  <c r="DH111" i="2"/>
  <c r="DL111" i="2"/>
  <c r="ED291" i="2"/>
  <c r="ED299" i="2"/>
  <c r="AC111" i="2"/>
  <c r="AG111" i="2"/>
  <c r="AK111" i="2"/>
  <c r="AO111" i="2"/>
  <c r="AS111" i="2"/>
  <c r="AW111" i="2"/>
  <c r="BA111" i="2"/>
  <c r="BE111" i="2"/>
  <c r="BI111" i="2"/>
  <c r="BM111" i="2"/>
  <c r="BQ111" i="2"/>
  <c r="BU111" i="2"/>
  <c r="BY111" i="2"/>
  <c r="CC111" i="2"/>
  <c r="CG111" i="2"/>
  <c r="CK111" i="2"/>
  <c r="CO111" i="2"/>
  <c r="CS111" i="2"/>
  <c r="CW111" i="2"/>
  <c r="DA111" i="2"/>
  <c r="DE111" i="2"/>
  <c r="DI111" i="2"/>
  <c r="DM111" i="2"/>
  <c r="LM127" i="2"/>
  <c r="II127" i="2"/>
  <c r="IM127" i="2"/>
  <c r="IQ127" i="2"/>
  <c r="IU127" i="2"/>
  <c r="IY127" i="2"/>
  <c r="JC127" i="2"/>
  <c r="JG127" i="2"/>
  <c r="JK127" i="2"/>
  <c r="JO127" i="2"/>
  <c r="JS127" i="2"/>
  <c r="JW127" i="2"/>
  <c r="KA127" i="2"/>
  <c r="KE127" i="2"/>
  <c r="KI127" i="2"/>
  <c r="KM127" i="2"/>
  <c r="KQ127" i="2"/>
  <c r="KU127" i="2"/>
  <c r="KY127" i="2"/>
  <c r="LC127" i="2"/>
  <c r="LG127" i="2"/>
  <c r="LK127" i="2"/>
  <c r="IJ127" i="2"/>
  <c r="IN127" i="2"/>
  <c r="IR127" i="2"/>
  <c r="IV127" i="2"/>
  <c r="IZ127" i="2"/>
  <c r="JD127" i="2"/>
  <c r="JH127" i="2"/>
  <c r="JL127" i="2"/>
  <c r="JP127" i="2"/>
  <c r="JT127" i="2"/>
  <c r="JX127" i="2"/>
  <c r="KB127" i="2"/>
  <c r="KF127" i="2"/>
  <c r="KJ127" i="2"/>
  <c r="KN127" i="2"/>
  <c r="KR127" i="2"/>
  <c r="KV127" i="2"/>
  <c r="KZ127" i="2"/>
  <c r="LD127" i="2"/>
  <c r="LH127" i="2"/>
  <c r="LL127" i="2"/>
  <c r="IK127" i="2"/>
  <c r="IO127" i="2"/>
  <c r="IS127" i="2"/>
  <c r="IW127" i="2"/>
  <c r="JA127" i="2"/>
  <c r="JE127" i="2"/>
  <c r="JI127" i="2"/>
  <c r="JM127" i="2"/>
  <c r="JQ127" i="2"/>
  <c r="JU127" i="2"/>
  <c r="JY127" i="2"/>
  <c r="KC127" i="2"/>
  <c r="KG127" i="2"/>
  <c r="KK127" i="2"/>
  <c r="KO127" i="2"/>
  <c r="KS127" i="2"/>
  <c r="KW127" i="2"/>
  <c r="LA127" i="2"/>
  <c r="LE127" i="2"/>
  <c r="LI127" i="2"/>
  <c r="IP127" i="2"/>
  <c r="JF127" i="2"/>
  <c r="JV127" i="2"/>
  <c r="KL127" i="2"/>
  <c r="LB127" i="2"/>
  <c r="IT127" i="2"/>
  <c r="JJ127" i="2"/>
  <c r="JZ127" i="2"/>
  <c r="KP127" i="2"/>
  <c r="LF127" i="2"/>
  <c r="IX127" i="2"/>
  <c r="JN127" i="2"/>
  <c r="KD127" i="2"/>
  <c r="KT127" i="2"/>
  <c r="LJ127" i="2"/>
  <c r="IL127" i="2"/>
  <c r="JB127" i="2"/>
  <c r="JR127" i="2"/>
  <c r="KH127" i="2"/>
  <c r="KX127" i="2"/>
  <c r="GM127" i="2"/>
  <c r="GQ127" i="2"/>
  <c r="GU127" i="2"/>
  <c r="GY127" i="2"/>
  <c r="HC127" i="2"/>
  <c r="HG127" i="2"/>
  <c r="HK127" i="2"/>
  <c r="HO127" i="2"/>
  <c r="HS127" i="2"/>
  <c r="HW127" i="2"/>
  <c r="IA127" i="2"/>
  <c r="IE127" i="2"/>
  <c r="GN127" i="2"/>
  <c r="GR127" i="2"/>
  <c r="GV127" i="2"/>
  <c r="GZ127" i="2"/>
  <c r="HD127" i="2"/>
  <c r="HH127" i="2"/>
  <c r="HL127" i="2"/>
  <c r="HP127" i="2"/>
  <c r="HT127" i="2"/>
  <c r="HX127" i="2"/>
  <c r="IB127" i="2"/>
  <c r="IF127" i="2"/>
  <c r="GO127" i="2"/>
  <c r="GS127" i="2"/>
  <c r="GW127" i="2"/>
  <c r="HA127" i="2"/>
  <c r="HE127" i="2"/>
  <c r="HI127" i="2"/>
  <c r="HM127" i="2"/>
  <c r="HQ127" i="2"/>
  <c r="HU127" i="2"/>
  <c r="HY127" i="2"/>
  <c r="IC127" i="2"/>
  <c r="IG127" i="2"/>
  <c r="GP127" i="2"/>
  <c r="GT127" i="2"/>
  <c r="GX127" i="2"/>
  <c r="HB127" i="2"/>
  <c r="HF127" i="2"/>
  <c r="HJ127" i="2"/>
  <c r="HN127" i="2"/>
  <c r="HR127" i="2"/>
  <c r="HV127" i="2"/>
  <c r="HZ127" i="2"/>
  <c r="ID127" i="2"/>
  <c r="IH127" i="2"/>
  <c r="ET3" i="2"/>
  <c r="DQ127" i="2"/>
  <c r="DU127" i="2"/>
  <c r="DY127" i="2"/>
  <c r="EC127" i="2"/>
  <c r="EG127" i="2"/>
  <c r="EK127" i="2"/>
  <c r="EO127" i="2"/>
  <c r="ES127" i="2"/>
  <c r="EW127" i="2"/>
  <c r="FA127" i="2"/>
  <c r="FE127" i="2"/>
  <c r="FI127" i="2"/>
  <c r="FM127" i="2"/>
  <c r="FQ127" i="2"/>
  <c r="FU127" i="2"/>
  <c r="FY127" i="2"/>
  <c r="GC127" i="2"/>
  <c r="GG127" i="2"/>
  <c r="GK127" i="2"/>
  <c r="DN127" i="2"/>
  <c r="DR127" i="2"/>
  <c r="DV127" i="2"/>
  <c r="DZ127" i="2"/>
  <c r="ED127" i="2"/>
  <c r="EH127" i="2"/>
  <c r="EL127" i="2"/>
  <c r="EP127" i="2"/>
  <c r="ET127" i="2"/>
  <c r="EX127" i="2"/>
  <c r="FB127" i="2"/>
  <c r="FF127" i="2"/>
  <c r="FJ127" i="2"/>
  <c r="FN127" i="2"/>
  <c r="FR127" i="2"/>
  <c r="FV127" i="2"/>
  <c r="FZ127" i="2"/>
  <c r="GD127" i="2"/>
  <c r="GH127" i="2"/>
  <c r="GL127" i="2"/>
  <c r="DO127" i="2"/>
  <c r="DS127" i="2"/>
  <c r="DW127" i="2"/>
  <c r="EA127" i="2"/>
  <c r="EE127" i="2"/>
  <c r="EI127" i="2"/>
  <c r="EM127" i="2"/>
  <c r="EQ127" i="2"/>
  <c r="EU127" i="2"/>
  <c r="EY127" i="2"/>
  <c r="FC127" i="2"/>
  <c r="FG127" i="2"/>
  <c r="FK127" i="2"/>
  <c r="FO127" i="2"/>
  <c r="FS127" i="2"/>
  <c r="FW127" i="2"/>
  <c r="GA127" i="2"/>
  <c r="GE127" i="2"/>
  <c r="GI127" i="2"/>
  <c r="DP127" i="2"/>
  <c r="DT127" i="2"/>
  <c r="DX127" i="2"/>
  <c r="EB127" i="2"/>
  <c r="EF127" i="2"/>
  <c r="EJ127" i="2"/>
  <c r="EN127" i="2"/>
  <c r="ER127" i="2"/>
  <c r="EV127" i="2"/>
  <c r="EZ127" i="2"/>
  <c r="FD127" i="2"/>
  <c r="FH127" i="2"/>
  <c r="FL127" i="2"/>
  <c r="FP127" i="2"/>
  <c r="FT127" i="2"/>
  <c r="FX127" i="2"/>
  <c r="GB127" i="2"/>
  <c r="GF127" i="2"/>
  <c r="GJ127" i="2"/>
  <c r="ET252" i="2"/>
  <c r="ET256" i="2"/>
  <c r="ET260" i="2"/>
  <c r="ET264" i="2"/>
  <c r="ET268" i="2"/>
  <c r="ET272" i="2"/>
  <c r="ET276" i="2"/>
  <c r="ET280" i="2"/>
  <c r="ET284" i="2"/>
  <c r="ET288" i="2"/>
  <c r="ET292" i="2"/>
  <c r="ET253" i="2"/>
  <c r="ET257" i="2"/>
  <c r="ET261" i="2"/>
  <c r="ET265" i="2"/>
  <c r="ET269" i="2"/>
  <c r="ET273" i="2"/>
  <c r="ET277" i="2"/>
  <c r="ET281" i="2"/>
  <c r="ET285" i="2"/>
  <c r="ET289" i="2"/>
  <c r="ET293" i="2"/>
  <c r="ET297" i="2"/>
  <c r="ET301" i="2"/>
  <c r="ET254" i="2"/>
  <c r="ET258" i="2"/>
  <c r="ET262" i="2"/>
  <c r="ET266" i="2"/>
  <c r="ET270" i="2"/>
  <c r="ET274" i="2"/>
  <c r="ET278" i="2"/>
  <c r="ET282" i="2"/>
  <c r="ET286" i="2"/>
  <c r="ET290" i="2"/>
  <c r="ET294" i="2"/>
  <c r="ET298" i="2"/>
  <c r="ET302" i="2"/>
  <c r="ET251" i="2"/>
  <c r="ET255" i="2"/>
  <c r="ET259" i="2"/>
  <c r="ET263" i="2"/>
  <c r="ET267" i="2"/>
  <c r="ET271" i="2"/>
  <c r="ET275" i="2"/>
  <c r="ET279" i="2"/>
  <c r="ET283" i="2"/>
  <c r="ET287" i="2"/>
  <c r="ET296" i="2"/>
  <c r="AD127" i="2"/>
  <c r="AH127" i="2"/>
  <c r="AL127" i="2"/>
  <c r="AP127" i="2"/>
  <c r="AT127" i="2"/>
  <c r="AX127" i="2"/>
  <c r="BB127" i="2"/>
  <c r="BF127" i="2"/>
  <c r="BJ127" i="2"/>
  <c r="BN127" i="2"/>
  <c r="BR127" i="2"/>
  <c r="BV127" i="2"/>
  <c r="BZ127" i="2"/>
  <c r="CD127" i="2"/>
  <c r="CH127" i="2"/>
  <c r="CL127" i="2"/>
  <c r="CP127" i="2"/>
  <c r="CT127" i="2"/>
  <c r="CX127" i="2"/>
  <c r="DB127" i="2"/>
  <c r="DF127" i="2"/>
  <c r="DJ127" i="2"/>
  <c r="ET295" i="2"/>
  <c r="AA127" i="2"/>
  <c r="AE127" i="2"/>
  <c r="AI127" i="2"/>
  <c r="AM127" i="2"/>
  <c r="AQ127" i="2"/>
  <c r="AU127" i="2"/>
  <c r="AY127" i="2"/>
  <c r="BC127" i="2"/>
  <c r="BG127" i="2"/>
  <c r="BK127" i="2"/>
  <c r="BO127" i="2"/>
  <c r="BS127" i="2"/>
  <c r="BW127" i="2"/>
  <c r="CA127" i="2"/>
  <c r="CE127" i="2"/>
  <c r="CI127" i="2"/>
  <c r="CM127" i="2"/>
  <c r="CQ127" i="2"/>
  <c r="CU127" i="2"/>
  <c r="CY127" i="2"/>
  <c r="DC127" i="2"/>
  <c r="DG127" i="2"/>
  <c r="DK127" i="2"/>
  <c r="ET300" i="2"/>
  <c r="AB127" i="2"/>
  <c r="AF127" i="2"/>
  <c r="AJ127" i="2"/>
  <c r="AN127" i="2"/>
  <c r="AR127" i="2"/>
  <c r="AV127" i="2"/>
  <c r="AZ127" i="2"/>
  <c r="BD127" i="2"/>
  <c r="BH127" i="2"/>
  <c r="BL127" i="2"/>
  <c r="BP127" i="2"/>
  <c r="BT127" i="2"/>
  <c r="BX127" i="2"/>
  <c r="CB127" i="2"/>
  <c r="CF127" i="2"/>
  <c r="CJ127" i="2"/>
  <c r="CN127" i="2"/>
  <c r="CR127" i="2"/>
  <c r="CV127" i="2"/>
  <c r="CZ127" i="2"/>
  <c r="DD127" i="2"/>
  <c r="DH127" i="2"/>
  <c r="DL127" i="2"/>
  <c r="ET291" i="2"/>
  <c r="ET299" i="2"/>
  <c r="AC127" i="2"/>
  <c r="AG127" i="2"/>
  <c r="AK127" i="2"/>
  <c r="AO127" i="2"/>
  <c r="AS127" i="2"/>
  <c r="AW127" i="2"/>
  <c r="BA127" i="2"/>
  <c r="BE127" i="2"/>
  <c r="BI127" i="2"/>
  <c r="BM127" i="2"/>
  <c r="BQ127" i="2"/>
  <c r="BU127" i="2"/>
  <c r="BY127" i="2"/>
  <c r="CC127" i="2"/>
  <c r="CG127" i="2"/>
  <c r="CK127" i="2"/>
  <c r="CO127" i="2"/>
  <c r="CS127" i="2"/>
  <c r="CW127" i="2"/>
  <c r="DA127" i="2"/>
  <c r="DE127" i="2"/>
  <c r="DI127" i="2"/>
  <c r="DM127" i="2"/>
  <c r="LM129" i="2"/>
  <c r="II129" i="2"/>
  <c r="IM129" i="2"/>
  <c r="IQ129" i="2"/>
  <c r="IU129" i="2"/>
  <c r="IY129" i="2"/>
  <c r="JC129" i="2"/>
  <c r="JG129" i="2"/>
  <c r="JK129" i="2"/>
  <c r="JO129" i="2"/>
  <c r="JS129" i="2"/>
  <c r="JW129" i="2"/>
  <c r="KA129" i="2"/>
  <c r="KE129" i="2"/>
  <c r="KI129" i="2"/>
  <c r="KM129" i="2"/>
  <c r="KQ129" i="2"/>
  <c r="KU129" i="2"/>
  <c r="KY129" i="2"/>
  <c r="LC129" i="2"/>
  <c r="LG129" i="2"/>
  <c r="LK129" i="2"/>
  <c r="IJ129" i="2"/>
  <c r="IN129" i="2"/>
  <c r="IR129" i="2"/>
  <c r="IV129" i="2"/>
  <c r="IZ129" i="2"/>
  <c r="JD129" i="2"/>
  <c r="JH129" i="2"/>
  <c r="JL129" i="2"/>
  <c r="JP129" i="2"/>
  <c r="JT129" i="2"/>
  <c r="JX129" i="2"/>
  <c r="KB129" i="2"/>
  <c r="KF129" i="2"/>
  <c r="KJ129" i="2"/>
  <c r="KN129" i="2"/>
  <c r="KR129" i="2"/>
  <c r="KV129" i="2"/>
  <c r="KZ129" i="2"/>
  <c r="LD129" i="2"/>
  <c r="LH129" i="2"/>
  <c r="LL129" i="2"/>
  <c r="IK129" i="2"/>
  <c r="IO129" i="2"/>
  <c r="IS129" i="2"/>
  <c r="IW129" i="2"/>
  <c r="JA129" i="2"/>
  <c r="JE129" i="2"/>
  <c r="JI129" i="2"/>
  <c r="JM129" i="2"/>
  <c r="JQ129" i="2"/>
  <c r="JU129" i="2"/>
  <c r="JY129" i="2"/>
  <c r="KC129" i="2"/>
  <c r="KG129" i="2"/>
  <c r="KK129" i="2"/>
  <c r="KO129" i="2"/>
  <c r="KS129" i="2"/>
  <c r="KW129" i="2"/>
  <c r="LA129" i="2"/>
  <c r="LE129" i="2"/>
  <c r="LI129" i="2"/>
  <c r="IL129" i="2"/>
  <c r="JB129" i="2"/>
  <c r="JR129" i="2"/>
  <c r="KH129" i="2"/>
  <c r="KX129" i="2"/>
  <c r="IP129" i="2"/>
  <c r="JF129" i="2"/>
  <c r="JV129" i="2"/>
  <c r="KL129" i="2"/>
  <c r="LB129" i="2"/>
  <c r="IT129" i="2"/>
  <c r="JJ129" i="2"/>
  <c r="JZ129" i="2"/>
  <c r="KP129" i="2"/>
  <c r="LF129" i="2"/>
  <c r="IX129" i="2"/>
  <c r="JN129" i="2"/>
  <c r="KD129" i="2"/>
  <c r="KT129" i="2"/>
  <c r="LJ129" i="2"/>
  <c r="GM129" i="2"/>
  <c r="GQ129" i="2"/>
  <c r="GU129" i="2"/>
  <c r="GY129" i="2"/>
  <c r="HC129" i="2"/>
  <c r="HG129" i="2"/>
  <c r="HK129" i="2"/>
  <c r="HO129" i="2"/>
  <c r="HS129" i="2"/>
  <c r="HW129" i="2"/>
  <c r="IA129" i="2"/>
  <c r="IE129" i="2"/>
  <c r="GN129" i="2"/>
  <c r="GR129" i="2"/>
  <c r="GV129" i="2"/>
  <c r="GZ129" i="2"/>
  <c r="HD129" i="2"/>
  <c r="HH129" i="2"/>
  <c r="HL129" i="2"/>
  <c r="HP129" i="2"/>
  <c r="HT129" i="2"/>
  <c r="HX129" i="2"/>
  <c r="IB129" i="2"/>
  <c r="IF129" i="2"/>
  <c r="GO129" i="2"/>
  <c r="GS129" i="2"/>
  <c r="GW129" i="2"/>
  <c r="HA129" i="2"/>
  <c r="HE129" i="2"/>
  <c r="HI129" i="2"/>
  <c r="HM129" i="2"/>
  <c r="HQ129" i="2"/>
  <c r="HU129" i="2"/>
  <c r="HY129" i="2"/>
  <c r="IC129" i="2"/>
  <c r="IG129" i="2"/>
  <c r="GP129" i="2"/>
  <c r="GT129" i="2"/>
  <c r="GX129" i="2"/>
  <c r="HB129" i="2"/>
  <c r="HF129" i="2"/>
  <c r="HJ129" i="2"/>
  <c r="HN129" i="2"/>
  <c r="HR129" i="2"/>
  <c r="HV129" i="2"/>
  <c r="HZ129" i="2"/>
  <c r="ID129" i="2"/>
  <c r="IH129" i="2"/>
  <c r="EV3" i="2"/>
  <c r="DO129" i="2"/>
  <c r="DS129" i="2"/>
  <c r="DW129" i="2"/>
  <c r="EA129" i="2"/>
  <c r="EE129" i="2"/>
  <c r="EI129" i="2"/>
  <c r="EM129" i="2"/>
  <c r="EQ129" i="2"/>
  <c r="EU129" i="2"/>
  <c r="EY129" i="2"/>
  <c r="FC129" i="2"/>
  <c r="FG129" i="2"/>
  <c r="FK129" i="2"/>
  <c r="FO129" i="2"/>
  <c r="FS129" i="2"/>
  <c r="FW129" i="2"/>
  <c r="GA129" i="2"/>
  <c r="GE129" i="2"/>
  <c r="GI129" i="2"/>
  <c r="DP129" i="2"/>
  <c r="DT129" i="2"/>
  <c r="DX129" i="2"/>
  <c r="EB129" i="2"/>
  <c r="EF129" i="2"/>
  <c r="EJ129" i="2"/>
  <c r="EN129" i="2"/>
  <c r="ER129" i="2"/>
  <c r="EV129" i="2"/>
  <c r="EZ129" i="2"/>
  <c r="FD129" i="2"/>
  <c r="FH129" i="2"/>
  <c r="FL129" i="2"/>
  <c r="FP129" i="2"/>
  <c r="FT129" i="2"/>
  <c r="FX129" i="2"/>
  <c r="GB129" i="2"/>
  <c r="GF129" i="2"/>
  <c r="GJ129" i="2"/>
  <c r="DQ129" i="2"/>
  <c r="DU129" i="2"/>
  <c r="DY129" i="2"/>
  <c r="EC129" i="2"/>
  <c r="EG129" i="2"/>
  <c r="EK129" i="2"/>
  <c r="EO129" i="2"/>
  <c r="ES129" i="2"/>
  <c r="EW129" i="2"/>
  <c r="FA129" i="2"/>
  <c r="FE129" i="2"/>
  <c r="FI129" i="2"/>
  <c r="FM129" i="2"/>
  <c r="FQ129" i="2"/>
  <c r="FU129" i="2"/>
  <c r="FY129" i="2"/>
  <c r="GC129" i="2"/>
  <c r="GG129" i="2"/>
  <c r="GK129" i="2"/>
  <c r="DN129" i="2"/>
  <c r="DR129" i="2"/>
  <c r="DV129" i="2"/>
  <c r="DZ129" i="2"/>
  <c r="ED129" i="2"/>
  <c r="EH129" i="2"/>
  <c r="EL129" i="2"/>
  <c r="EP129" i="2"/>
  <c r="ET129" i="2"/>
  <c r="EX129" i="2"/>
  <c r="FB129" i="2"/>
  <c r="FF129" i="2"/>
  <c r="FJ129" i="2"/>
  <c r="FN129" i="2"/>
  <c r="FR129" i="2"/>
  <c r="FV129" i="2"/>
  <c r="FZ129" i="2"/>
  <c r="GD129" i="2"/>
  <c r="GH129" i="2"/>
  <c r="GL129" i="2"/>
  <c r="EV254" i="2"/>
  <c r="EV258" i="2"/>
  <c r="EV262" i="2"/>
  <c r="EV266" i="2"/>
  <c r="EV270" i="2"/>
  <c r="EV274" i="2"/>
  <c r="EV278" i="2"/>
  <c r="EV282" i="2"/>
  <c r="EV286" i="2"/>
  <c r="EV290" i="2"/>
  <c r="EV294" i="2"/>
  <c r="EV251" i="2"/>
  <c r="EV255" i="2"/>
  <c r="EV259" i="2"/>
  <c r="EV263" i="2"/>
  <c r="EV267" i="2"/>
  <c r="EV271" i="2"/>
  <c r="EV275" i="2"/>
  <c r="EV279" i="2"/>
  <c r="EV283" i="2"/>
  <c r="EV287" i="2"/>
  <c r="EV291" i="2"/>
  <c r="EV295" i="2"/>
  <c r="EV299" i="2"/>
  <c r="EV252" i="2"/>
  <c r="EV256" i="2"/>
  <c r="EV260" i="2"/>
  <c r="EV264" i="2"/>
  <c r="EV268" i="2"/>
  <c r="EV272" i="2"/>
  <c r="EV276" i="2"/>
  <c r="EV280" i="2"/>
  <c r="EV284" i="2"/>
  <c r="EV288" i="2"/>
  <c r="EV292" i="2"/>
  <c r="EV296" i="2"/>
  <c r="EV300" i="2"/>
  <c r="EV253" i="2"/>
  <c r="EV257" i="2"/>
  <c r="EV261" i="2"/>
  <c r="EV265" i="2"/>
  <c r="EV269" i="2"/>
  <c r="EV273" i="2"/>
  <c r="EV277" i="2"/>
  <c r="EV281" i="2"/>
  <c r="EV285" i="2"/>
  <c r="EV302" i="2"/>
  <c r="AB129" i="2"/>
  <c r="AF129" i="2"/>
  <c r="AJ129" i="2"/>
  <c r="AN129" i="2"/>
  <c r="AR129" i="2"/>
  <c r="AV129" i="2"/>
  <c r="AZ129" i="2"/>
  <c r="BD129" i="2"/>
  <c r="BH129" i="2"/>
  <c r="BL129" i="2"/>
  <c r="BP129" i="2"/>
  <c r="BT129" i="2"/>
  <c r="BX129" i="2"/>
  <c r="CB129" i="2"/>
  <c r="CF129" i="2"/>
  <c r="CJ129" i="2"/>
  <c r="CN129" i="2"/>
  <c r="CR129" i="2"/>
  <c r="CV129" i="2"/>
  <c r="CZ129" i="2"/>
  <c r="DD129" i="2"/>
  <c r="DH129" i="2"/>
  <c r="DL129" i="2"/>
  <c r="EV289" i="2"/>
  <c r="EV301" i="2"/>
  <c r="AC129" i="2"/>
  <c r="AG129" i="2"/>
  <c r="AK129" i="2"/>
  <c r="AO129" i="2"/>
  <c r="AS129" i="2"/>
  <c r="AW129" i="2"/>
  <c r="BA129" i="2"/>
  <c r="BE129" i="2"/>
  <c r="BI129" i="2"/>
  <c r="BM129" i="2"/>
  <c r="BQ129" i="2"/>
  <c r="BU129" i="2"/>
  <c r="BY129" i="2"/>
  <c r="CC129" i="2"/>
  <c r="CG129" i="2"/>
  <c r="CK129" i="2"/>
  <c r="CO129" i="2"/>
  <c r="CS129" i="2"/>
  <c r="CW129" i="2"/>
  <c r="DA129" i="2"/>
  <c r="DE129" i="2"/>
  <c r="DI129" i="2"/>
  <c r="DM129" i="2"/>
  <c r="EV293" i="2"/>
  <c r="EV298" i="2"/>
  <c r="AD129" i="2"/>
  <c r="AH129" i="2"/>
  <c r="AL129" i="2"/>
  <c r="AP129" i="2"/>
  <c r="AT129" i="2"/>
  <c r="AX129" i="2"/>
  <c r="BB129" i="2"/>
  <c r="BF129" i="2"/>
  <c r="BJ129" i="2"/>
  <c r="BN129" i="2"/>
  <c r="BR129" i="2"/>
  <c r="BV129" i="2"/>
  <c r="BZ129" i="2"/>
  <c r="CD129" i="2"/>
  <c r="CH129" i="2"/>
  <c r="CL129" i="2"/>
  <c r="CP129" i="2"/>
  <c r="CT129" i="2"/>
  <c r="CX129" i="2"/>
  <c r="DB129" i="2"/>
  <c r="DF129" i="2"/>
  <c r="DJ129" i="2"/>
  <c r="EV297" i="2"/>
  <c r="AA129" i="2"/>
  <c r="AE129" i="2"/>
  <c r="AI129" i="2"/>
  <c r="AM129" i="2"/>
  <c r="AQ129" i="2"/>
  <c r="AU129" i="2"/>
  <c r="AY129" i="2"/>
  <c r="BC129" i="2"/>
  <c r="BG129" i="2"/>
  <c r="BK129" i="2"/>
  <c r="BO129" i="2"/>
  <c r="BS129" i="2"/>
  <c r="BW129" i="2"/>
  <c r="CA129" i="2"/>
  <c r="CE129" i="2"/>
  <c r="CI129" i="2"/>
  <c r="CM129" i="2"/>
  <c r="CQ129" i="2"/>
  <c r="CU129" i="2"/>
  <c r="CY129" i="2"/>
  <c r="DC129" i="2"/>
  <c r="DG129" i="2"/>
  <c r="DK129" i="2"/>
  <c r="LM143" i="2"/>
  <c r="IJ143" i="2"/>
  <c r="IN143" i="2"/>
  <c r="IR143" i="2"/>
  <c r="IV143" i="2"/>
  <c r="IZ143" i="2"/>
  <c r="JD143" i="2"/>
  <c r="JH143" i="2"/>
  <c r="JL143" i="2"/>
  <c r="JP143" i="2"/>
  <c r="JT143" i="2"/>
  <c r="JX143" i="2"/>
  <c r="KB143" i="2"/>
  <c r="KF143" i="2"/>
  <c r="KJ143" i="2"/>
  <c r="KN143" i="2"/>
  <c r="KR143" i="2"/>
  <c r="KV143" i="2"/>
  <c r="KZ143" i="2"/>
  <c r="IM143" i="2"/>
  <c r="IS143" i="2"/>
  <c r="IX143" i="2"/>
  <c r="JC143" i="2"/>
  <c r="JI143" i="2"/>
  <c r="JN143" i="2"/>
  <c r="JS143" i="2"/>
  <c r="JY143" i="2"/>
  <c r="KD143" i="2"/>
  <c r="KI143" i="2"/>
  <c r="KO143" i="2"/>
  <c r="KT143" i="2"/>
  <c r="KY143" i="2"/>
  <c r="LD143" i="2"/>
  <c r="LH143" i="2"/>
  <c r="LL143" i="2"/>
  <c r="II143" i="2"/>
  <c r="IO143" i="2"/>
  <c r="IT143" i="2"/>
  <c r="IY143" i="2"/>
  <c r="JE143" i="2"/>
  <c r="JJ143" i="2"/>
  <c r="JO143" i="2"/>
  <c r="JU143" i="2"/>
  <c r="JZ143" i="2"/>
  <c r="KE143" i="2"/>
  <c r="KK143" i="2"/>
  <c r="KP143" i="2"/>
  <c r="KU143" i="2"/>
  <c r="LA143" i="2"/>
  <c r="LE143" i="2"/>
  <c r="LI143" i="2"/>
  <c r="IK143" i="2"/>
  <c r="IP143" i="2"/>
  <c r="IU143" i="2"/>
  <c r="JA143" i="2"/>
  <c r="JF143" i="2"/>
  <c r="JK143" i="2"/>
  <c r="JQ143" i="2"/>
  <c r="JV143" i="2"/>
  <c r="KA143" i="2"/>
  <c r="KG143" i="2"/>
  <c r="KL143" i="2"/>
  <c r="KQ143" i="2"/>
  <c r="KW143" i="2"/>
  <c r="LB143" i="2"/>
  <c r="LF143" i="2"/>
  <c r="LJ143" i="2"/>
  <c r="IL143" i="2"/>
  <c r="IQ143" i="2"/>
  <c r="IW143" i="2"/>
  <c r="JB143" i="2"/>
  <c r="JG143" i="2"/>
  <c r="JM143" i="2"/>
  <c r="JR143" i="2"/>
  <c r="JW143" i="2"/>
  <c r="KC143" i="2"/>
  <c r="KH143" i="2"/>
  <c r="KM143" i="2"/>
  <c r="KS143" i="2"/>
  <c r="KX143" i="2"/>
  <c r="LC143" i="2"/>
  <c r="LG143" i="2"/>
  <c r="LK143" i="2"/>
  <c r="GM143" i="2"/>
  <c r="GQ143" i="2"/>
  <c r="GU143" i="2"/>
  <c r="GY143" i="2"/>
  <c r="HC143" i="2"/>
  <c r="HG143" i="2"/>
  <c r="HK143" i="2"/>
  <c r="HO143" i="2"/>
  <c r="HS143" i="2"/>
  <c r="HW143" i="2"/>
  <c r="IA143" i="2"/>
  <c r="IE143" i="2"/>
  <c r="GN143" i="2"/>
  <c r="GR143" i="2"/>
  <c r="GV143" i="2"/>
  <c r="GZ143" i="2"/>
  <c r="HD143" i="2"/>
  <c r="HH143" i="2"/>
  <c r="HL143" i="2"/>
  <c r="HP143" i="2"/>
  <c r="HT143" i="2"/>
  <c r="HX143" i="2"/>
  <c r="IB143" i="2"/>
  <c r="IF143" i="2"/>
  <c r="GO143" i="2"/>
  <c r="GS143" i="2"/>
  <c r="GW143" i="2"/>
  <c r="HA143" i="2"/>
  <c r="HE143" i="2"/>
  <c r="HI143" i="2"/>
  <c r="HM143" i="2"/>
  <c r="HQ143" i="2"/>
  <c r="HU143" i="2"/>
  <c r="HY143" i="2"/>
  <c r="IC143" i="2"/>
  <c r="IG143" i="2"/>
  <c r="GP143" i="2"/>
  <c r="GT143" i="2"/>
  <c r="GX143" i="2"/>
  <c r="HB143" i="2"/>
  <c r="HF143" i="2"/>
  <c r="HJ143" i="2"/>
  <c r="HN143" i="2"/>
  <c r="HR143" i="2"/>
  <c r="HV143" i="2"/>
  <c r="HZ143" i="2"/>
  <c r="ID143" i="2"/>
  <c r="IH143" i="2"/>
  <c r="FJ3" i="2"/>
  <c r="DQ143" i="2"/>
  <c r="DU143" i="2"/>
  <c r="DY143" i="2"/>
  <c r="EC143" i="2"/>
  <c r="EG143" i="2"/>
  <c r="EK143" i="2"/>
  <c r="EO143" i="2"/>
  <c r="ES143" i="2"/>
  <c r="EW143" i="2"/>
  <c r="FA143" i="2"/>
  <c r="FE143" i="2"/>
  <c r="FI143" i="2"/>
  <c r="FM143" i="2"/>
  <c r="FQ143" i="2"/>
  <c r="FU143" i="2"/>
  <c r="FY143" i="2"/>
  <c r="GC143" i="2"/>
  <c r="GG143" i="2"/>
  <c r="GK143" i="2"/>
  <c r="DN143" i="2"/>
  <c r="DR143" i="2"/>
  <c r="DV143" i="2"/>
  <c r="DZ143" i="2"/>
  <c r="ED143" i="2"/>
  <c r="EH143" i="2"/>
  <c r="EL143" i="2"/>
  <c r="EP143" i="2"/>
  <c r="ET143" i="2"/>
  <c r="EX143" i="2"/>
  <c r="FB143" i="2"/>
  <c r="FF143" i="2"/>
  <c r="FJ143" i="2"/>
  <c r="FN143" i="2"/>
  <c r="FR143" i="2"/>
  <c r="FV143" i="2"/>
  <c r="FZ143" i="2"/>
  <c r="GD143" i="2"/>
  <c r="GH143" i="2"/>
  <c r="GL143" i="2"/>
  <c r="DO143" i="2"/>
  <c r="DS143" i="2"/>
  <c r="DW143" i="2"/>
  <c r="EA143" i="2"/>
  <c r="EE143" i="2"/>
  <c r="EI143" i="2"/>
  <c r="EM143" i="2"/>
  <c r="EQ143" i="2"/>
  <c r="EU143" i="2"/>
  <c r="EY143" i="2"/>
  <c r="FC143" i="2"/>
  <c r="FG143" i="2"/>
  <c r="FK143" i="2"/>
  <c r="FO143" i="2"/>
  <c r="FS143" i="2"/>
  <c r="FW143" i="2"/>
  <c r="GA143" i="2"/>
  <c r="GE143" i="2"/>
  <c r="GI143" i="2"/>
  <c r="DP143" i="2"/>
  <c r="DT143" i="2"/>
  <c r="DX143" i="2"/>
  <c r="EB143" i="2"/>
  <c r="EF143" i="2"/>
  <c r="EJ143" i="2"/>
  <c r="EN143" i="2"/>
  <c r="ER143" i="2"/>
  <c r="EV143" i="2"/>
  <c r="EZ143" i="2"/>
  <c r="FD143" i="2"/>
  <c r="FH143" i="2"/>
  <c r="FL143" i="2"/>
  <c r="FP143" i="2"/>
  <c r="FT143" i="2"/>
  <c r="FX143" i="2"/>
  <c r="GB143" i="2"/>
  <c r="GF143" i="2"/>
  <c r="GJ143" i="2"/>
  <c r="FJ252" i="2"/>
  <c r="FJ256" i="2"/>
  <c r="FJ260" i="2"/>
  <c r="FJ264" i="2"/>
  <c r="FJ268" i="2"/>
  <c r="FJ272" i="2"/>
  <c r="FJ276" i="2"/>
  <c r="FJ280" i="2"/>
  <c r="FJ284" i="2"/>
  <c r="FJ288" i="2"/>
  <c r="FJ292" i="2"/>
  <c r="FJ253" i="2"/>
  <c r="FJ257" i="2"/>
  <c r="FJ261" i="2"/>
  <c r="FJ265" i="2"/>
  <c r="FJ269" i="2"/>
  <c r="FJ273" i="2"/>
  <c r="FJ277" i="2"/>
  <c r="FJ281" i="2"/>
  <c r="FJ285" i="2"/>
  <c r="FJ289" i="2"/>
  <c r="FJ293" i="2"/>
  <c r="FJ297" i="2"/>
  <c r="FJ301" i="2"/>
  <c r="FJ254" i="2"/>
  <c r="FJ258" i="2"/>
  <c r="FJ262" i="2"/>
  <c r="FJ266" i="2"/>
  <c r="FJ270" i="2"/>
  <c r="FJ274" i="2"/>
  <c r="FJ278" i="2"/>
  <c r="FJ282" i="2"/>
  <c r="FJ286" i="2"/>
  <c r="FJ290" i="2"/>
  <c r="FJ294" i="2"/>
  <c r="FJ298" i="2"/>
  <c r="FJ302" i="2"/>
  <c r="FJ251" i="2"/>
  <c r="FJ255" i="2"/>
  <c r="FJ259" i="2"/>
  <c r="FJ263" i="2"/>
  <c r="FJ267" i="2"/>
  <c r="FJ271" i="2"/>
  <c r="FJ275" i="2"/>
  <c r="FJ279" i="2"/>
  <c r="FJ283" i="2"/>
  <c r="FJ287" i="2"/>
  <c r="FJ296" i="2"/>
  <c r="FJ295" i="2"/>
  <c r="FJ300" i="2"/>
  <c r="FJ291" i="2"/>
  <c r="FJ299" i="2"/>
  <c r="LM186" i="2"/>
  <c r="IL186" i="2"/>
  <c r="IP186" i="2"/>
  <c r="IT186" i="2"/>
  <c r="IX186" i="2"/>
  <c r="JB186" i="2"/>
  <c r="JF186" i="2"/>
  <c r="JJ186" i="2"/>
  <c r="JN186" i="2"/>
  <c r="JR186" i="2"/>
  <c r="JV186" i="2"/>
  <c r="JZ186" i="2"/>
  <c r="KD186" i="2"/>
  <c r="KH186" i="2"/>
  <c r="KL186" i="2"/>
  <c r="KP186" i="2"/>
  <c r="KT186" i="2"/>
  <c r="KX186" i="2"/>
  <c r="LB186" i="2"/>
  <c r="LF186" i="2"/>
  <c r="LJ186" i="2"/>
  <c r="II186" i="2"/>
  <c r="IM186" i="2"/>
  <c r="IQ186" i="2"/>
  <c r="IU186" i="2"/>
  <c r="IY186" i="2"/>
  <c r="JC186" i="2"/>
  <c r="JG186" i="2"/>
  <c r="JK186" i="2"/>
  <c r="JO186" i="2"/>
  <c r="JS186" i="2"/>
  <c r="JW186" i="2"/>
  <c r="KA186" i="2"/>
  <c r="KE186" i="2"/>
  <c r="KI186" i="2"/>
  <c r="KM186" i="2"/>
  <c r="KQ186" i="2"/>
  <c r="KU186" i="2"/>
  <c r="KY186" i="2"/>
  <c r="LC186" i="2"/>
  <c r="LG186" i="2"/>
  <c r="LK186" i="2"/>
  <c r="IK186" i="2"/>
  <c r="IO186" i="2"/>
  <c r="IS186" i="2"/>
  <c r="IW186" i="2"/>
  <c r="JA186" i="2"/>
  <c r="JE186" i="2"/>
  <c r="JI186" i="2"/>
  <c r="JM186" i="2"/>
  <c r="JQ186" i="2"/>
  <c r="JU186" i="2"/>
  <c r="JY186" i="2"/>
  <c r="KC186" i="2"/>
  <c r="KG186" i="2"/>
  <c r="KK186" i="2"/>
  <c r="KO186" i="2"/>
  <c r="KS186" i="2"/>
  <c r="KW186" i="2"/>
  <c r="LA186" i="2"/>
  <c r="LE186" i="2"/>
  <c r="LI186" i="2"/>
  <c r="IV186" i="2"/>
  <c r="JL186" i="2"/>
  <c r="KB186" i="2"/>
  <c r="KR186" i="2"/>
  <c r="LH186" i="2"/>
  <c r="IJ186" i="2"/>
  <c r="IZ186" i="2"/>
  <c r="JP186" i="2"/>
  <c r="KF186" i="2"/>
  <c r="KV186" i="2"/>
  <c r="LL186" i="2"/>
  <c r="IN186" i="2"/>
  <c r="JD186" i="2"/>
  <c r="JT186" i="2"/>
  <c r="KJ186" i="2"/>
  <c r="KZ186" i="2"/>
  <c r="IR186" i="2"/>
  <c r="JH186" i="2"/>
  <c r="JX186" i="2"/>
  <c r="KN186" i="2"/>
  <c r="LD186" i="2"/>
  <c r="HA3" i="2"/>
  <c r="GM186" i="2"/>
  <c r="GQ186" i="2"/>
  <c r="GU186" i="2"/>
  <c r="GY186" i="2"/>
  <c r="HC186" i="2"/>
  <c r="HG186" i="2"/>
  <c r="HK186" i="2"/>
  <c r="HO186" i="2"/>
  <c r="HS186" i="2"/>
  <c r="HW186" i="2"/>
  <c r="IA186" i="2"/>
  <c r="IE186" i="2"/>
  <c r="GN186" i="2"/>
  <c r="GR186" i="2"/>
  <c r="GV186" i="2"/>
  <c r="GZ186" i="2"/>
  <c r="HD186" i="2"/>
  <c r="HH186" i="2"/>
  <c r="HL186" i="2"/>
  <c r="HP186" i="2"/>
  <c r="HT186" i="2"/>
  <c r="HX186" i="2"/>
  <c r="IB186" i="2"/>
  <c r="IF186" i="2"/>
  <c r="GO186" i="2"/>
  <c r="GS186" i="2"/>
  <c r="GW186" i="2"/>
  <c r="HA186" i="2"/>
  <c r="HE186" i="2"/>
  <c r="HI186" i="2"/>
  <c r="HM186" i="2"/>
  <c r="HQ186" i="2"/>
  <c r="HU186" i="2"/>
  <c r="HY186" i="2"/>
  <c r="IC186" i="2"/>
  <c r="IG186" i="2"/>
  <c r="GP186" i="2"/>
  <c r="GT186" i="2"/>
  <c r="GX186" i="2"/>
  <c r="HB186" i="2"/>
  <c r="HF186" i="2"/>
  <c r="HJ186" i="2"/>
  <c r="HN186" i="2"/>
  <c r="HR186" i="2"/>
  <c r="HV186" i="2"/>
  <c r="HZ186" i="2"/>
  <c r="ID186" i="2"/>
  <c r="IH186" i="2"/>
  <c r="HA251" i="2"/>
  <c r="HA252" i="2"/>
  <c r="HA253" i="2"/>
  <c r="HA254" i="2"/>
  <c r="HA255" i="2"/>
  <c r="HA256" i="2"/>
  <c r="HA257" i="2"/>
  <c r="HA258" i="2"/>
  <c r="HA259" i="2"/>
  <c r="HA260" i="2"/>
  <c r="HA261" i="2"/>
  <c r="HA262" i="2"/>
  <c r="HA263" i="2"/>
  <c r="HA264" i="2"/>
  <c r="HA265" i="2"/>
  <c r="HA266" i="2"/>
  <c r="HA267" i="2"/>
  <c r="HA268" i="2"/>
  <c r="HA269" i="2"/>
  <c r="HA270" i="2"/>
  <c r="HA271" i="2"/>
  <c r="HA272" i="2"/>
  <c r="HA273" i="2"/>
  <c r="HA274" i="2"/>
  <c r="HA275" i="2"/>
  <c r="HA276" i="2"/>
  <c r="HA277" i="2"/>
  <c r="HA278" i="2"/>
  <c r="HA279" i="2"/>
  <c r="HA280" i="2"/>
  <c r="HA281" i="2"/>
  <c r="HA282" i="2"/>
  <c r="HA283" i="2"/>
  <c r="HA284" i="2"/>
  <c r="HA285" i="2"/>
  <c r="HA286" i="2"/>
  <c r="HA287" i="2"/>
  <c r="HA288" i="2"/>
  <c r="HA289" i="2"/>
  <c r="HA290" i="2"/>
  <c r="HA291" i="2"/>
  <c r="HA292" i="2"/>
  <c r="HA293" i="2"/>
  <c r="HA294" i="2"/>
  <c r="HA295" i="2"/>
  <c r="HA296" i="2"/>
  <c r="HA297" i="2"/>
  <c r="HA298" i="2"/>
  <c r="HA299" i="2"/>
  <c r="HA300" i="2"/>
  <c r="HA301" i="2"/>
  <c r="HA302" i="2"/>
  <c r="DN186" i="2"/>
  <c r="DR186" i="2"/>
  <c r="DV186" i="2"/>
  <c r="DZ186" i="2"/>
  <c r="ED186" i="2"/>
  <c r="EH186" i="2"/>
  <c r="EL186" i="2"/>
  <c r="EP186" i="2"/>
  <c r="ET186" i="2"/>
  <c r="EX186" i="2"/>
  <c r="FB186" i="2"/>
  <c r="FF186" i="2"/>
  <c r="FJ186" i="2"/>
  <c r="FN186" i="2"/>
  <c r="FR186" i="2"/>
  <c r="FV186" i="2"/>
  <c r="FZ186" i="2"/>
  <c r="GD186" i="2"/>
  <c r="GH186" i="2"/>
  <c r="GL186" i="2"/>
  <c r="DO186" i="2"/>
  <c r="DS186" i="2"/>
  <c r="DP186" i="2"/>
  <c r="DT186" i="2"/>
  <c r="DX186" i="2"/>
  <c r="EB186" i="2"/>
  <c r="EF186" i="2"/>
  <c r="EJ186" i="2"/>
  <c r="EN186" i="2"/>
  <c r="ER186" i="2"/>
  <c r="EV186" i="2"/>
  <c r="EZ186" i="2"/>
  <c r="FD186" i="2"/>
  <c r="FH186" i="2"/>
  <c r="FL186" i="2"/>
  <c r="FP186" i="2"/>
  <c r="FT186" i="2"/>
  <c r="FX186" i="2"/>
  <c r="GB186" i="2"/>
  <c r="GF186" i="2"/>
  <c r="GJ186" i="2"/>
  <c r="DQ186" i="2"/>
  <c r="DU186" i="2"/>
  <c r="DY186" i="2"/>
  <c r="EC186" i="2"/>
  <c r="EG186" i="2"/>
  <c r="EK186" i="2"/>
  <c r="EO186" i="2"/>
  <c r="ES186" i="2"/>
  <c r="EW186" i="2"/>
  <c r="FA186" i="2"/>
  <c r="FE186" i="2"/>
  <c r="FI186" i="2"/>
  <c r="FM186" i="2"/>
  <c r="FQ186" i="2"/>
  <c r="FU186" i="2"/>
  <c r="FY186" i="2"/>
  <c r="GC186" i="2"/>
  <c r="GG186" i="2"/>
  <c r="GK186" i="2"/>
  <c r="DW186" i="2"/>
  <c r="EM186" i="2"/>
  <c r="FC186" i="2"/>
  <c r="FS186" i="2"/>
  <c r="GI186" i="2"/>
  <c r="EA186" i="2"/>
  <c r="EQ186" i="2"/>
  <c r="FG186" i="2"/>
  <c r="FW186" i="2"/>
  <c r="EE186" i="2"/>
  <c r="EU186" i="2"/>
  <c r="FK186" i="2"/>
  <c r="GA186" i="2"/>
  <c r="EI186" i="2"/>
  <c r="EY186" i="2"/>
  <c r="FO186" i="2"/>
  <c r="GE186" i="2"/>
  <c r="LM148" i="2"/>
  <c r="IL148" i="2"/>
  <c r="IP148" i="2"/>
  <c r="IT148" i="2"/>
  <c r="IX148" i="2"/>
  <c r="JB148" i="2"/>
  <c r="JF148" i="2"/>
  <c r="JJ148" i="2"/>
  <c r="JN148" i="2"/>
  <c r="JR148" i="2"/>
  <c r="JV148" i="2"/>
  <c r="JZ148" i="2"/>
  <c r="KD148" i="2"/>
  <c r="KH148" i="2"/>
  <c r="KL148" i="2"/>
  <c r="KP148" i="2"/>
  <c r="KT148" i="2"/>
  <c r="KX148" i="2"/>
  <c r="LB148" i="2"/>
  <c r="LF148" i="2"/>
  <c r="LJ148" i="2"/>
  <c r="II148" i="2"/>
  <c r="IM148" i="2"/>
  <c r="IQ148" i="2"/>
  <c r="IU148" i="2"/>
  <c r="IY148" i="2"/>
  <c r="JC148" i="2"/>
  <c r="JG148" i="2"/>
  <c r="JK148" i="2"/>
  <c r="JO148" i="2"/>
  <c r="JS148" i="2"/>
  <c r="JW148" i="2"/>
  <c r="KA148" i="2"/>
  <c r="KE148" i="2"/>
  <c r="KI148" i="2"/>
  <c r="KM148" i="2"/>
  <c r="KQ148" i="2"/>
  <c r="KU148" i="2"/>
  <c r="KY148" i="2"/>
  <c r="LC148" i="2"/>
  <c r="LG148" i="2"/>
  <c r="LK148" i="2"/>
  <c r="IJ148" i="2"/>
  <c r="IN148" i="2"/>
  <c r="IR148" i="2"/>
  <c r="IV148" i="2"/>
  <c r="IZ148" i="2"/>
  <c r="JD148" i="2"/>
  <c r="JH148" i="2"/>
  <c r="JL148" i="2"/>
  <c r="JP148" i="2"/>
  <c r="JT148" i="2"/>
  <c r="JX148" i="2"/>
  <c r="KB148" i="2"/>
  <c r="KF148" i="2"/>
  <c r="KJ148" i="2"/>
  <c r="KN148" i="2"/>
  <c r="KR148" i="2"/>
  <c r="KV148" i="2"/>
  <c r="KZ148" i="2"/>
  <c r="LD148" i="2"/>
  <c r="LH148" i="2"/>
  <c r="LL148" i="2"/>
  <c r="IK148" i="2"/>
  <c r="IO148" i="2"/>
  <c r="IS148" i="2"/>
  <c r="IW148" i="2"/>
  <c r="JA148" i="2"/>
  <c r="JE148" i="2"/>
  <c r="JI148" i="2"/>
  <c r="JM148" i="2"/>
  <c r="JQ148" i="2"/>
  <c r="JU148" i="2"/>
  <c r="JY148" i="2"/>
  <c r="KC148" i="2"/>
  <c r="KG148" i="2"/>
  <c r="KK148" i="2"/>
  <c r="KO148" i="2"/>
  <c r="KS148" i="2"/>
  <c r="KW148" i="2"/>
  <c r="LA148" i="2"/>
  <c r="LE148" i="2"/>
  <c r="LI148" i="2"/>
  <c r="GM148" i="2"/>
  <c r="GQ148" i="2"/>
  <c r="GU148" i="2"/>
  <c r="GY148" i="2"/>
  <c r="HC148" i="2"/>
  <c r="HG148" i="2"/>
  <c r="HK148" i="2"/>
  <c r="HO148" i="2"/>
  <c r="HS148" i="2"/>
  <c r="HW148" i="2"/>
  <c r="IA148" i="2"/>
  <c r="IE148" i="2"/>
  <c r="GN148" i="2"/>
  <c r="GR148" i="2"/>
  <c r="GV148" i="2"/>
  <c r="GZ148" i="2"/>
  <c r="HD148" i="2"/>
  <c r="HH148" i="2"/>
  <c r="HL148" i="2"/>
  <c r="HP148" i="2"/>
  <c r="HT148" i="2"/>
  <c r="HX148" i="2"/>
  <c r="IB148" i="2"/>
  <c r="IF148" i="2"/>
  <c r="GO148" i="2"/>
  <c r="GS148" i="2"/>
  <c r="GW148" i="2"/>
  <c r="HA148" i="2"/>
  <c r="HE148" i="2"/>
  <c r="HI148" i="2"/>
  <c r="HM148" i="2"/>
  <c r="HQ148" i="2"/>
  <c r="HU148" i="2"/>
  <c r="HY148" i="2"/>
  <c r="IC148" i="2"/>
  <c r="IG148" i="2"/>
  <c r="GP148" i="2"/>
  <c r="GT148" i="2"/>
  <c r="GX148" i="2"/>
  <c r="HB148" i="2"/>
  <c r="HF148" i="2"/>
  <c r="HJ148" i="2"/>
  <c r="HN148" i="2"/>
  <c r="HR148" i="2"/>
  <c r="HV148" i="2"/>
  <c r="HZ148" i="2"/>
  <c r="ID148" i="2"/>
  <c r="IH148" i="2"/>
  <c r="FO3" i="2"/>
  <c r="DP148" i="2"/>
  <c r="DT148" i="2"/>
  <c r="DX148" i="2"/>
  <c r="EB148" i="2"/>
  <c r="EF148" i="2"/>
  <c r="EJ148" i="2"/>
  <c r="EN148" i="2"/>
  <c r="ER148" i="2"/>
  <c r="EV148" i="2"/>
  <c r="EZ148" i="2"/>
  <c r="FD148" i="2"/>
  <c r="FH148" i="2"/>
  <c r="FL148" i="2"/>
  <c r="FP148" i="2"/>
  <c r="FT148" i="2"/>
  <c r="FX148" i="2"/>
  <c r="GB148" i="2"/>
  <c r="GF148" i="2"/>
  <c r="GJ148" i="2"/>
  <c r="DQ148" i="2"/>
  <c r="DU148" i="2"/>
  <c r="DY148" i="2"/>
  <c r="EC148" i="2"/>
  <c r="EG148" i="2"/>
  <c r="EK148" i="2"/>
  <c r="EO148" i="2"/>
  <c r="ES148" i="2"/>
  <c r="EW148" i="2"/>
  <c r="FA148" i="2"/>
  <c r="FE148" i="2"/>
  <c r="FI148" i="2"/>
  <c r="FM148" i="2"/>
  <c r="FQ148" i="2"/>
  <c r="FU148" i="2"/>
  <c r="FY148" i="2"/>
  <c r="GC148" i="2"/>
  <c r="GG148" i="2"/>
  <c r="GK148" i="2"/>
  <c r="DN148" i="2"/>
  <c r="DR148" i="2"/>
  <c r="DV148" i="2"/>
  <c r="DZ148" i="2"/>
  <c r="ED148" i="2"/>
  <c r="EH148" i="2"/>
  <c r="EL148" i="2"/>
  <c r="EP148" i="2"/>
  <c r="ET148" i="2"/>
  <c r="EX148" i="2"/>
  <c r="FB148" i="2"/>
  <c r="FF148" i="2"/>
  <c r="FJ148" i="2"/>
  <c r="FN148" i="2"/>
  <c r="FR148" i="2"/>
  <c r="FV148" i="2"/>
  <c r="FZ148" i="2"/>
  <c r="GD148" i="2"/>
  <c r="GH148" i="2"/>
  <c r="GL148" i="2"/>
  <c r="DO148" i="2"/>
  <c r="DS148" i="2"/>
  <c r="DW148" i="2"/>
  <c r="EA148" i="2"/>
  <c r="EE148" i="2"/>
  <c r="EI148" i="2"/>
  <c r="EM148" i="2"/>
  <c r="EQ148" i="2"/>
  <c r="EU148" i="2"/>
  <c r="EY148" i="2"/>
  <c r="FC148" i="2"/>
  <c r="FG148" i="2"/>
  <c r="FK148" i="2"/>
  <c r="FO148" i="2"/>
  <c r="FS148" i="2"/>
  <c r="FW148" i="2"/>
  <c r="GA148" i="2"/>
  <c r="GE148" i="2"/>
  <c r="GI148" i="2"/>
  <c r="FO251" i="2"/>
  <c r="FO255" i="2"/>
  <c r="FO259" i="2"/>
  <c r="FO263" i="2"/>
  <c r="FO267" i="2"/>
  <c r="FO271" i="2"/>
  <c r="FO275" i="2"/>
  <c r="FO279" i="2"/>
  <c r="FO283" i="2"/>
  <c r="FO287" i="2"/>
  <c r="FO291" i="2"/>
  <c r="FO252" i="2"/>
  <c r="FO256" i="2"/>
  <c r="FO260" i="2"/>
  <c r="FO264" i="2"/>
  <c r="FO268" i="2"/>
  <c r="FO272" i="2"/>
  <c r="FO276" i="2"/>
  <c r="FO280" i="2"/>
  <c r="FO284" i="2"/>
  <c r="FO288" i="2"/>
  <c r="FO292" i="2"/>
  <c r="FO296" i="2"/>
  <c r="FO300" i="2"/>
  <c r="FO253" i="2"/>
  <c r="FO257" i="2"/>
  <c r="FO261" i="2"/>
  <c r="FO265" i="2"/>
  <c r="FO269" i="2"/>
  <c r="FO273" i="2"/>
  <c r="FO277" i="2"/>
  <c r="FO281" i="2"/>
  <c r="FO285" i="2"/>
  <c r="FO289" i="2"/>
  <c r="FO293" i="2"/>
  <c r="FO297" i="2"/>
  <c r="FO301" i="2"/>
  <c r="FO254" i="2"/>
  <c r="FO258" i="2"/>
  <c r="FO262" i="2"/>
  <c r="FO266" i="2"/>
  <c r="FO270" i="2"/>
  <c r="FO274" i="2"/>
  <c r="FO278" i="2"/>
  <c r="FO282" i="2"/>
  <c r="FO286" i="2"/>
  <c r="FO295" i="2"/>
  <c r="FO290" i="2"/>
  <c r="FO302" i="2"/>
  <c r="FO294" i="2"/>
  <c r="FO299" i="2"/>
  <c r="FO298" i="2"/>
  <c r="LM157" i="2"/>
  <c r="IJ157" i="2"/>
  <c r="IN157" i="2"/>
  <c r="IR157" i="2"/>
  <c r="IV157" i="2"/>
  <c r="IZ157" i="2"/>
  <c r="JD157" i="2"/>
  <c r="JH157" i="2"/>
  <c r="JL157" i="2"/>
  <c r="IK157" i="2"/>
  <c r="IO157" i="2"/>
  <c r="IS157" i="2"/>
  <c r="IW157" i="2"/>
  <c r="JA157" i="2"/>
  <c r="JE157" i="2"/>
  <c r="JI157" i="2"/>
  <c r="JM157" i="2"/>
  <c r="IL157" i="2"/>
  <c r="IP157" i="2"/>
  <c r="IT157" i="2"/>
  <c r="IX157" i="2"/>
  <c r="JB157" i="2"/>
  <c r="JF157" i="2"/>
  <c r="JJ157" i="2"/>
  <c r="JN157" i="2"/>
  <c r="II157" i="2"/>
  <c r="IM157" i="2"/>
  <c r="IQ157" i="2"/>
  <c r="IU157" i="2"/>
  <c r="IY157" i="2"/>
  <c r="JC157" i="2"/>
  <c r="JG157" i="2"/>
  <c r="JK157" i="2"/>
  <c r="JO157" i="2"/>
  <c r="JP157" i="2"/>
  <c r="JT157" i="2"/>
  <c r="JX157" i="2"/>
  <c r="KB157" i="2"/>
  <c r="KF157" i="2"/>
  <c r="KJ157" i="2"/>
  <c r="KN157" i="2"/>
  <c r="KR157" i="2"/>
  <c r="KV157" i="2"/>
  <c r="KZ157" i="2"/>
  <c r="LD157" i="2"/>
  <c r="LH157" i="2"/>
  <c r="LL157" i="2"/>
  <c r="JQ157" i="2"/>
  <c r="JU157" i="2"/>
  <c r="JY157" i="2"/>
  <c r="KC157" i="2"/>
  <c r="KG157" i="2"/>
  <c r="KK157" i="2"/>
  <c r="KO157" i="2"/>
  <c r="KS157" i="2"/>
  <c r="KW157" i="2"/>
  <c r="LA157" i="2"/>
  <c r="LE157" i="2"/>
  <c r="LI157" i="2"/>
  <c r="JR157" i="2"/>
  <c r="JV157" i="2"/>
  <c r="JZ157" i="2"/>
  <c r="KD157" i="2"/>
  <c r="KH157" i="2"/>
  <c r="KL157" i="2"/>
  <c r="KP157" i="2"/>
  <c r="KT157" i="2"/>
  <c r="KX157" i="2"/>
  <c r="LB157" i="2"/>
  <c r="LF157" i="2"/>
  <c r="LJ157" i="2"/>
  <c r="JS157" i="2"/>
  <c r="JW157" i="2"/>
  <c r="KA157" i="2"/>
  <c r="KE157" i="2"/>
  <c r="KI157" i="2"/>
  <c r="KM157" i="2"/>
  <c r="KQ157" i="2"/>
  <c r="KU157" i="2"/>
  <c r="KY157" i="2"/>
  <c r="LC157" i="2"/>
  <c r="LG157" i="2"/>
  <c r="LK157" i="2"/>
  <c r="GM157" i="2"/>
  <c r="GQ157" i="2"/>
  <c r="GU157" i="2"/>
  <c r="GY157" i="2"/>
  <c r="HC157" i="2"/>
  <c r="HG157" i="2"/>
  <c r="HK157" i="2"/>
  <c r="HO157" i="2"/>
  <c r="HS157" i="2"/>
  <c r="HW157" i="2"/>
  <c r="IA157" i="2"/>
  <c r="IE157" i="2"/>
  <c r="GN157" i="2"/>
  <c r="GR157" i="2"/>
  <c r="GV157" i="2"/>
  <c r="GZ157" i="2"/>
  <c r="HD157" i="2"/>
  <c r="HH157" i="2"/>
  <c r="HL157" i="2"/>
  <c r="HP157" i="2"/>
  <c r="HT157" i="2"/>
  <c r="HX157" i="2"/>
  <c r="IB157" i="2"/>
  <c r="IF157" i="2"/>
  <c r="GO157" i="2"/>
  <c r="GS157" i="2"/>
  <c r="GW157" i="2"/>
  <c r="HA157" i="2"/>
  <c r="HE157" i="2"/>
  <c r="HI157" i="2"/>
  <c r="HM157" i="2"/>
  <c r="HQ157" i="2"/>
  <c r="HU157" i="2"/>
  <c r="HY157" i="2"/>
  <c r="IC157" i="2"/>
  <c r="IG157" i="2"/>
  <c r="GP157" i="2"/>
  <c r="GT157" i="2"/>
  <c r="GX157" i="2"/>
  <c r="HB157" i="2"/>
  <c r="HF157" i="2"/>
  <c r="HJ157" i="2"/>
  <c r="HN157" i="2"/>
  <c r="HR157" i="2"/>
  <c r="HV157" i="2"/>
  <c r="HZ157" i="2"/>
  <c r="ID157" i="2"/>
  <c r="IH157" i="2"/>
  <c r="FX3" i="2"/>
  <c r="DO157" i="2"/>
  <c r="DS157" i="2"/>
  <c r="DW157" i="2"/>
  <c r="EA157" i="2"/>
  <c r="EE157" i="2"/>
  <c r="EI157" i="2"/>
  <c r="EM157" i="2"/>
  <c r="EQ157" i="2"/>
  <c r="EU157" i="2"/>
  <c r="EY157" i="2"/>
  <c r="FC157" i="2"/>
  <c r="FG157" i="2"/>
  <c r="FK157" i="2"/>
  <c r="FO157" i="2"/>
  <c r="FS157" i="2"/>
  <c r="FW157" i="2"/>
  <c r="GA157" i="2"/>
  <c r="GE157" i="2"/>
  <c r="GI157" i="2"/>
  <c r="DP157" i="2"/>
  <c r="DT157" i="2"/>
  <c r="DX157" i="2"/>
  <c r="EB157" i="2"/>
  <c r="EF157" i="2"/>
  <c r="EJ157" i="2"/>
  <c r="EN157" i="2"/>
  <c r="ER157" i="2"/>
  <c r="EV157" i="2"/>
  <c r="EZ157" i="2"/>
  <c r="FD157" i="2"/>
  <c r="FH157" i="2"/>
  <c r="FL157" i="2"/>
  <c r="FP157" i="2"/>
  <c r="FT157" i="2"/>
  <c r="FX157" i="2"/>
  <c r="GB157" i="2"/>
  <c r="GF157" i="2"/>
  <c r="GJ157" i="2"/>
  <c r="DQ157" i="2"/>
  <c r="DU157" i="2"/>
  <c r="DY157" i="2"/>
  <c r="EC157" i="2"/>
  <c r="EG157" i="2"/>
  <c r="EK157" i="2"/>
  <c r="EO157" i="2"/>
  <c r="ES157" i="2"/>
  <c r="EW157" i="2"/>
  <c r="FA157" i="2"/>
  <c r="FE157" i="2"/>
  <c r="FI157" i="2"/>
  <c r="FM157" i="2"/>
  <c r="FQ157" i="2"/>
  <c r="FU157" i="2"/>
  <c r="FY157" i="2"/>
  <c r="GC157" i="2"/>
  <c r="GG157" i="2"/>
  <c r="GK157" i="2"/>
  <c r="DN157" i="2"/>
  <c r="DR157" i="2"/>
  <c r="DV157" i="2"/>
  <c r="DZ157" i="2"/>
  <c r="ED157" i="2"/>
  <c r="EH157" i="2"/>
  <c r="EL157" i="2"/>
  <c r="EP157" i="2"/>
  <c r="ET157" i="2"/>
  <c r="EX157" i="2"/>
  <c r="FB157" i="2"/>
  <c r="FF157" i="2"/>
  <c r="FJ157" i="2"/>
  <c r="FN157" i="2"/>
  <c r="FR157" i="2"/>
  <c r="FV157" i="2"/>
  <c r="FZ157" i="2"/>
  <c r="GD157" i="2"/>
  <c r="GH157" i="2"/>
  <c r="GL157" i="2"/>
  <c r="FX254" i="2"/>
  <c r="FX258" i="2"/>
  <c r="FX262" i="2"/>
  <c r="FX266" i="2"/>
  <c r="FX270" i="2"/>
  <c r="FX274" i="2"/>
  <c r="FX278" i="2"/>
  <c r="FX282" i="2"/>
  <c r="FX286" i="2"/>
  <c r="FX290" i="2"/>
  <c r="FX294" i="2"/>
  <c r="FX251" i="2"/>
  <c r="FX255" i="2"/>
  <c r="FX259" i="2"/>
  <c r="FX263" i="2"/>
  <c r="FX267" i="2"/>
  <c r="FX271" i="2"/>
  <c r="FX275" i="2"/>
  <c r="FX279" i="2"/>
  <c r="FX283" i="2"/>
  <c r="FX287" i="2"/>
  <c r="FX291" i="2"/>
  <c r="FX295" i="2"/>
  <c r="FX299" i="2"/>
  <c r="FX252" i="2"/>
  <c r="FX256" i="2"/>
  <c r="FX260" i="2"/>
  <c r="FX264" i="2"/>
  <c r="FX268" i="2"/>
  <c r="FX272" i="2"/>
  <c r="FX276" i="2"/>
  <c r="FX280" i="2"/>
  <c r="FX284" i="2"/>
  <c r="FX288" i="2"/>
  <c r="FX292" i="2"/>
  <c r="FX296" i="2"/>
  <c r="FX300" i="2"/>
  <c r="FX253" i="2"/>
  <c r="FX257" i="2"/>
  <c r="FX261" i="2"/>
  <c r="FX265" i="2"/>
  <c r="FX269" i="2"/>
  <c r="FX273" i="2"/>
  <c r="FX277" i="2"/>
  <c r="FX281" i="2"/>
  <c r="FX285" i="2"/>
  <c r="FX289" i="2"/>
  <c r="FX298" i="2"/>
  <c r="FX293" i="2"/>
  <c r="FX297" i="2"/>
  <c r="FX302" i="2"/>
  <c r="FX301" i="2"/>
  <c r="LM163" i="2"/>
  <c r="IJ163" i="2"/>
  <c r="IN163" i="2"/>
  <c r="IR163" i="2"/>
  <c r="IV163" i="2"/>
  <c r="IZ163" i="2"/>
  <c r="JD163" i="2"/>
  <c r="JH163" i="2"/>
  <c r="JL163" i="2"/>
  <c r="JP163" i="2"/>
  <c r="JT163" i="2"/>
  <c r="JX163" i="2"/>
  <c r="KB163" i="2"/>
  <c r="KF163" i="2"/>
  <c r="KJ163" i="2"/>
  <c r="KN163" i="2"/>
  <c r="KR163" i="2"/>
  <c r="KV163" i="2"/>
  <c r="KZ163" i="2"/>
  <c r="LD163" i="2"/>
  <c r="LH163" i="2"/>
  <c r="LL163" i="2"/>
  <c r="IK163" i="2"/>
  <c r="IO163" i="2"/>
  <c r="IS163" i="2"/>
  <c r="IW163" i="2"/>
  <c r="JA163" i="2"/>
  <c r="JE163" i="2"/>
  <c r="JI163" i="2"/>
  <c r="JM163" i="2"/>
  <c r="JQ163" i="2"/>
  <c r="JU163" i="2"/>
  <c r="JY163" i="2"/>
  <c r="KC163" i="2"/>
  <c r="KG163" i="2"/>
  <c r="KK163" i="2"/>
  <c r="KO163" i="2"/>
  <c r="KS163" i="2"/>
  <c r="KW163" i="2"/>
  <c r="LA163" i="2"/>
  <c r="LE163" i="2"/>
  <c r="LI163" i="2"/>
  <c r="IL163" i="2"/>
  <c r="IP163" i="2"/>
  <c r="IT163" i="2"/>
  <c r="IX163" i="2"/>
  <c r="JB163" i="2"/>
  <c r="JF163" i="2"/>
  <c r="JJ163" i="2"/>
  <c r="JN163" i="2"/>
  <c r="JR163" i="2"/>
  <c r="JV163" i="2"/>
  <c r="JZ163" i="2"/>
  <c r="KD163" i="2"/>
  <c r="KH163" i="2"/>
  <c r="KL163" i="2"/>
  <c r="KP163" i="2"/>
  <c r="KT163" i="2"/>
  <c r="KX163" i="2"/>
  <c r="LB163" i="2"/>
  <c r="LF163" i="2"/>
  <c r="LJ163" i="2"/>
  <c r="II163" i="2"/>
  <c r="IM163" i="2"/>
  <c r="IQ163" i="2"/>
  <c r="IU163" i="2"/>
  <c r="IY163" i="2"/>
  <c r="JC163" i="2"/>
  <c r="JG163" i="2"/>
  <c r="JK163" i="2"/>
  <c r="JO163" i="2"/>
  <c r="JS163" i="2"/>
  <c r="JW163" i="2"/>
  <c r="KA163" i="2"/>
  <c r="KE163" i="2"/>
  <c r="KI163" i="2"/>
  <c r="KM163" i="2"/>
  <c r="KQ163" i="2"/>
  <c r="KU163" i="2"/>
  <c r="KY163" i="2"/>
  <c r="LC163" i="2"/>
  <c r="LG163" i="2"/>
  <c r="LK163" i="2"/>
  <c r="GM163" i="2"/>
  <c r="GQ163" i="2"/>
  <c r="GU163" i="2"/>
  <c r="GY163" i="2"/>
  <c r="HC163" i="2"/>
  <c r="HG163" i="2"/>
  <c r="HK163" i="2"/>
  <c r="HO163" i="2"/>
  <c r="HS163" i="2"/>
  <c r="HW163" i="2"/>
  <c r="IA163" i="2"/>
  <c r="IE163" i="2"/>
  <c r="GN163" i="2"/>
  <c r="GR163" i="2"/>
  <c r="GV163" i="2"/>
  <c r="GZ163" i="2"/>
  <c r="HD163" i="2"/>
  <c r="HH163" i="2"/>
  <c r="HL163" i="2"/>
  <c r="HP163" i="2"/>
  <c r="HT163" i="2"/>
  <c r="HX163" i="2"/>
  <c r="IB163" i="2"/>
  <c r="IF163" i="2"/>
  <c r="GO163" i="2"/>
  <c r="GS163" i="2"/>
  <c r="GW163" i="2"/>
  <c r="HA163" i="2"/>
  <c r="HE163" i="2"/>
  <c r="HI163" i="2"/>
  <c r="HM163" i="2"/>
  <c r="HQ163" i="2"/>
  <c r="HU163" i="2"/>
  <c r="HY163" i="2"/>
  <c r="IC163" i="2"/>
  <c r="IG163" i="2"/>
  <c r="GP163" i="2"/>
  <c r="GT163" i="2"/>
  <c r="GX163" i="2"/>
  <c r="HB163" i="2"/>
  <c r="HF163" i="2"/>
  <c r="HJ163" i="2"/>
  <c r="HN163" i="2"/>
  <c r="HR163" i="2"/>
  <c r="HV163" i="2"/>
  <c r="HZ163" i="2"/>
  <c r="ID163" i="2"/>
  <c r="IH163" i="2"/>
  <c r="GD3" i="2"/>
  <c r="DQ163" i="2"/>
  <c r="DU163" i="2"/>
  <c r="DY163" i="2"/>
  <c r="EC163" i="2"/>
  <c r="EG163" i="2"/>
  <c r="EK163" i="2"/>
  <c r="EO163" i="2"/>
  <c r="ES163" i="2"/>
  <c r="EW163" i="2"/>
  <c r="FA163" i="2"/>
  <c r="FE163" i="2"/>
  <c r="FI163" i="2"/>
  <c r="FM163" i="2"/>
  <c r="FQ163" i="2"/>
  <c r="FU163" i="2"/>
  <c r="FY163" i="2"/>
  <c r="GC163" i="2"/>
  <c r="GG163" i="2"/>
  <c r="GK163" i="2"/>
  <c r="DN163" i="2"/>
  <c r="DR163" i="2"/>
  <c r="DV163" i="2"/>
  <c r="DZ163" i="2"/>
  <c r="ED163" i="2"/>
  <c r="EH163" i="2"/>
  <c r="EL163" i="2"/>
  <c r="EP163" i="2"/>
  <c r="ET163" i="2"/>
  <c r="EX163" i="2"/>
  <c r="FB163" i="2"/>
  <c r="FF163" i="2"/>
  <c r="FJ163" i="2"/>
  <c r="FN163" i="2"/>
  <c r="FR163" i="2"/>
  <c r="FV163" i="2"/>
  <c r="FZ163" i="2"/>
  <c r="GD163" i="2"/>
  <c r="GH163" i="2"/>
  <c r="GL163" i="2"/>
  <c r="DO163" i="2"/>
  <c r="DS163" i="2"/>
  <c r="DW163" i="2"/>
  <c r="EA163" i="2"/>
  <c r="EE163" i="2"/>
  <c r="EI163" i="2"/>
  <c r="EM163" i="2"/>
  <c r="EQ163" i="2"/>
  <c r="EU163" i="2"/>
  <c r="EY163" i="2"/>
  <c r="FC163" i="2"/>
  <c r="FG163" i="2"/>
  <c r="FK163" i="2"/>
  <c r="FO163" i="2"/>
  <c r="FS163" i="2"/>
  <c r="FW163" i="2"/>
  <c r="GA163" i="2"/>
  <c r="GE163" i="2"/>
  <c r="GI163" i="2"/>
  <c r="DP163" i="2"/>
  <c r="DT163" i="2"/>
  <c r="DX163" i="2"/>
  <c r="EB163" i="2"/>
  <c r="EF163" i="2"/>
  <c r="EJ163" i="2"/>
  <c r="EN163" i="2"/>
  <c r="ER163" i="2"/>
  <c r="EV163" i="2"/>
  <c r="EZ163" i="2"/>
  <c r="FD163" i="2"/>
  <c r="FH163" i="2"/>
  <c r="FL163" i="2"/>
  <c r="FP163" i="2"/>
  <c r="FT163" i="2"/>
  <c r="FX163" i="2"/>
  <c r="GB163" i="2"/>
  <c r="GF163" i="2"/>
  <c r="GJ163" i="2"/>
  <c r="GD252" i="2"/>
  <c r="GD256" i="2"/>
  <c r="GD260" i="2"/>
  <c r="GD264" i="2"/>
  <c r="GD268" i="2"/>
  <c r="GD272" i="2"/>
  <c r="GD276" i="2"/>
  <c r="GD280" i="2"/>
  <c r="GD284" i="2"/>
  <c r="GD288" i="2"/>
  <c r="GD292" i="2"/>
  <c r="GD253" i="2"/>
  <c r="GD257" i="2"/>
  <c r="GD261" i="2"/>
  <c r="GD265" i="2"/>
  <c r="GD269" i="2"/>
  <c r="GD273" i="2"/>
  <c r="GD277" i="2"/>
  <c r="GD281" i="2"/>
  <c r="GD285" i="2"/>
  <c r="GD289" i="2"/>
  <c r="GD293" i="2"/>
  <c r="GD297" i="2"/>
  <c r="GD301" i="2"/>
  <c r="GD254" i="2"/>
  <c r="GD258" i="2"/>
  <c r="GD262" i="2"/>
  <c r="GD266" i="2"/>
  <c r="GD270" i="2"/>
  <c r="GD274" i="2"/>
  <c r="GD278" i="2"/>
  <c r="GD282" i="2"/>
  <c r="GD286" i="2"/>
  <c r="GD290" i="2"/>
  <c r="GD294" i="2"/>
  <c r="GD298" i="2"/>
  <c r="GD302" i="2"/>
  <c r="GD251" i="2"/>
  <c r="GD255" i="2"/>
  <c r="GD259" i="2"/>
  <c r="GD263" i="2"/>
  <c r="GD267" i="2"/>
  <c r="GD271" i="2"/>
  <c r="GD275" i="2"/>
  <c r="GD279" i="2"/>
  <c r="GD283" i="2"/>
  <c r="GD287" i="2"/>
  <c r="GD291" i="2"/>
  <c r="GD300" i="2"/>
  <c r="GD299" i="2"/>
  <c r="GD296" i="2"/>
  <c r="GD295" i="2"/>
  <c r="LM171" i="2"/>
  <c r="IJ171" i="2"/>
  <c r="IN171" i="2"/>
  <c r="IR171" i="2"/>
  <c r="IV171" i="2"/>
  <c r="IZ171" i="2"/>
  <c r="JD171" i="2"/>
  <c r="JH171" i="2"/>
  <c r="JL171" i="2"/>
  <c r="JP171" i="2"/>
  <c r="JT171" i="2"/>
  <c r="JX171" i="2"/>
  <c r="KB171" i="2"/>
  <c r="KF171" i="2"/>
  <c r="KJ171" i="2"/>
  <c r="KN171" i="2"/>
  <c r="KR171" i="2"/>
  <c r="KV171" i="2"/>
  <c r="KZ171" i="2"/>
  <c r="LD171" i="2"/>
  <c r="LH171" i="2"/>
  <c r="LL171" i="2"/>
  <c r="IK171" i="2"/>
  <c r="IO171" i="2"/>
  <c r="IS171" i="2"/>
  <c r="IW171" i="2"/>
  <c r="JA171" i="2"/>
  <c r="JE171" i="2"/>
  <c r="JI171" i="2"/>
  <c r="JM171" i="2"/>
  <c r="JQ171" i="2"/>
  <c r="JU171" i="2"/>
  <c r="JY171" i="2"/>
  <c r="KC171" i="2"/>
  <c r="KG171" i="2"/>
  <c r="KK171" i="2"/>
  <c r="KO171" i="2"/>
  <c r="KS171" i="2"/>
  <c r="KW171" i="2"/>
  <c r="LA171" i="2"/>
  <c r="LE171" i="2"/>
  <c r="LI171" i="2"/>
  <c r="IL171" i="2"/>
  <c r="IP171" i="2"/>
  <c r="IT171" i="2"/>
  <c r="IX171" i="2"/>
  <c r="JB171" i="2"/>
  <c r="JF171" i="2"/>
  <c r="JJ171" i="2"/>
  <c r="JN171" i="2"/>
  <c r="JR171" i="2"/>
  <c r="JV171" i="2"/>
  <c r="JZ171" i="2"/>
  <c r="KD171" i="2"/>
  <c r="KH171" i="2"/>
  <c r="KL171" i="2"/>
  <c r="KP171" i="2"/>
  <c r="KT171" i="2"/>
  <c r="KX171" i="2"/>
  <c r="LB171" i="2"/>
  <c r="LF171" i="2"/>
  <c r="LJ171" i="2"/>
  <c r="II171" i="2"/>
  <c r="IM171" i="2"/>
  <c r="IQ171" i="2"/>
  <c r="IU171" i="2"/>
  <c r="IY171" i="2"/>
  <c r="JC171" i="2"/>
  <c r="JG171" i="2"/>
  <c r="JK171" i="2"/>
  <c r="JO171" i="2"/>
  <c r="JS171" i="2"/>
  <c r="JW171" i="2"/>
  <c r="KA171" i="2"/>
  <c r="KE171" i="2"/>
  <c r="KI171" i="2"/>
  <c r="KM171" i="2"/>
  <c r="KQ171" i="2"/>
  <c r="KU171" i="2"/>
  <c r="KY171" i="2"/>
  <c r="LC171" i="2"/>
  <c r="LG171" i="2"/>
  <c r="LK171" i="2"/>
  <c r="GM171" i="2"/>
  <c r="GQ171" i="2"/>
  <c r="GU171" i="2"/>
  <c r="GY171" i="2"/>
  <c r="HC171" i="2"/>
  <c r="HG171" i="2"/>
  <c r="HK171" i="2"/>
  <c r="HO171" i="2"/>
  <c r="HS171" i="2"/>
  <c r="HW171" i="2"/>
  <c r="IA171" i="2"/>
  <c r="IE171" i="2"/>
  <c r="GN171" i="2"/>
  <c r="GR171" i="2"/>
  <c r="GV171" i="2"/>
  <c r="GZ171" i="2"/>
  <c r="HD171" i="2"/>
  <c r="HH171" i="2"/>
  <c r="HL171" i="2"/>
  <c r="HP171" i="2"/>
  <c r="HT171" i="2"/>
  <c r="HX171" i="2"/>
  <c r="IB171" i="2"/>
  <c r="IF171" i="2"/>
  <c r="GO171" i="2"/>
  <c r="GS171" i="2"/>
  <c r="GW171" i="2"/>
  <c r="HA171" i="2"/>
  <c r="HE171" i="2"/>
  <c r="HI171" i="2"/>
  <c r="HM171" i="2"/>
  <c r="HQ171" i="2"/>
  <c r="HU171" i="2"/>
  <c r="HY171" i="2"/>
  <c r="IC171" i="2"/>
  <c r="IG171" i="2"/>
  <c r="GP171" i="2"/>
  <c r="GT171" i="2"/>
  <c r="GX171" i="2"/>
  <c r="HB171" i="2"/>
  <c r="HF171" i="2"/>
  <c r="HJ171" i="2"/>
  <c r="HN171" i="2"/>
  <c r="HR171" i="2"/>
  <c r="HV171" i="2"/>
  <c r="HZ171" i="2"/>
  <c r="ID171" i="2"/>
  <c r="IH171" i="2"/>
  <c r="GL3" i="2"/>
  <c r="DQ171" i="2"/>
  <c r="DU171" i="2"/>
  <c r="DY171" i="2"/>
  <c r="EC171" i="2"/>
  <c r="EG171" i="2"/>
  <c r="EK171" i="2"/>
  <c r="EO171" i="2"/>
  <c r="ES171" i="2"/>
  <c r="EW171" i="2"/>
  <c r="FA171" i="2"/>
  <c r="FE171" i="2"/>
  <c r="FI171" i="2"/>
  <c r="FM171" i="2"/>
  <c r="FQ171" i="2"/>
  <c r="FU171" i="2"/>
  <c r="FY171" i="2"/>
  <c r="GC171" i="2"/>
  <c r="GG171" i="2"/>
  <c r="GK171" i="2"/>
  <c r="DN171" i="2"/>
  <c r="DR171" i="2"/>
  <c r="DV171" i="2"/>
  <c r="DZ171" i="2"/>
  <c r="ED171" i="2"/>
  <c r="EH171" i="2"/>
  <c r="EL171" i="2"/>
  <c r="EP171" i="2"/>
  <c r="ET171" i="2"/>
  <c r="EX171" i="2"/>
  <c r="FB171" i="2"/>
  <c r="FF171" i="2"/>
  <c r="FJ171" i="2"/>
  <c r="FN171" i="2"/>
  <c r="FR171" i="2"/>
  <c r="FV171" i="2"/>
  <c r="FZ171" i="2"/>
  <c r="GD171" i="2"/>
  <c r="GH171" i="2"/>
  <c r="GL171" i="2"/>
  <c r="DO171" i="2"/>
  <c r="DS171" i="2"/>
  <c r="DW171" i="2"/>
  <c r="EA171" i="2"/>
  <c r="EE171" i="2"/>
  <c r="EI171" i="2"/>
  <c r="EM171" i="2"/>
  <c r="EQ171" i="2"/>
  <c r="EU171" i="2"/>
  <c r="EY171" i="2"/>
  <c r="FC171" i="2"/>
  <c r="FG171" i="2"/>
  <c r="FK171" i="2"/>
  <c r="FO171" i="2"/>
  <c r="FS171" i="2"/>
  <c r="FW171" i="2"/>
  <c r="GA171" i="2"/>
  <c r="GE171" i="2"/>
  <c r="GI171" i="2"/>
  <c r="DP171" i="2"/>
  <c r="DT171" i="2"/>
  <c r="DX171" i="2"/>
  <c r="EB171" i="2"/>
  <c r="EF171" i="2"/>
  <c r="EJ171" i="2"/>
  <c r="EN171" i="2"/>
  <c r="ER171" i="2"/>
  <c r="EV171" i="2"/>
  <c r="EZ171" i="2"/>
  <c r="FD171" i="2"/>
  <c r="FH171" i="2"/>
  <c r="FL171" i="2"/>
  <c r="FP171" i="2"/>
  <c r="FT171" i="2"/>
  <c r="FX171" i="2"/>
  <c r="GB171" i="2"/>
  <c r="GF171" i="2"/>
  <c r="GJ171" i="2"/>
  <c r="GL252" i="2"/>
  <c r="GL256" i="2"/>
  <c r="GL260" i="2"/>
  <c r="GL264" i="2"/>
  <c r="GL268" i="2"/>
  <c r="GL272" i="2"/>
  <c r="GL276" i="2"/>
  <c r="GL280" i="2"/>
  <c r="GL284" i="2"/>
  <c r="GL288" i="2"/>
  <c r="GL292" i="2"/>
  <c r="GL253" i="2"/>
  <c r="GL257" i="2"/>
  <c r="GL261" i="2"/>
  <c r="GL265" i="2"/>
  <c r="GL269" i="2"/>
  <c r="GL273" i="2"/>
  <c r="GL277" i="2"/>
  <c r="GL281" i="2"/>
  <c r="GL285" i="2"/>
  <c r="GL289" i="2"/>
  <c r="GL293" i="2"/>
  <c r="GL297" i="2"/>
  <c r="GL301" i="2"/>
  <c r="GL254" i="2"/>
  <c r="GL258" i="2"/>
  <c r="GL262" i="2"/>
  <c r="GL266" i="2"/>
  <c r="GL270" i="2"/>
  <c r="GL274" i="2"/>
  <c r="GL278" i="2"/>
  <c r="GL282" i="2"/>
  <c r="GL286" i="2"/>
  <c r="GL290" i="2"/>
  <c r="GL294" i="2"/>
  <c r="GL298" i="2"/>
  <c r="GL302" i="2"/>
  <c r="GL251" i="2"/>
  <c r="GL255" i="2"/>
  <c r="GL259" i="2"/>
  <c r="GL263" i="2"/>
  <c r="GL267" i="2"/>
  <c r="GL271" i="2"/>
  <c r="GL275" i="2"/>
  <c r="GL279" i="2"/>
  <c r="GL283" i="2"/>
  <c r="GL287" i="2"/>
  <c r="GL300" i="2"/>
  <c r="GL299" i="2"/>
  <c r="GL291" i="2"/>
  <c r="GL296" i="2"/>
  <c r="GL295" i="2"/>
  <c r="LM179" i="2"/>
  <c r="IJ179" i="2"/>
  <c r="IN179" i="2"/>
  <c r="IR179" i="2"/>
  <c r="IV179" i="2"/>
  <c r="IZ179" i="2"/>
  <c r="JD179" i="2"/>
  <c r="JH179" i="2"/>
  <c r="JL179" i="2"/>
  <c r="JP179" i="2"/>
  <c r="JT179" i="2"/>
  <c r="JX179" i="2"/>
  <c r="KB179" i="2"/>
  <c r="KF179" i="2"/>
  <c r="KJ179" i="2"/>
  <c r="KN179" i="2"/>
  <c r="KR179" i="2"/>
  <c r="KV179" i="2"/>
  <c r="KZ179" i="2"/>
  <c r="LD179" i="2"/>
  <c r="LH179" i="2"/>
  <c r="LL179" i="2"/>
  <c r="IK179" i="2"/>
  <c r="IO179" i="2"/>
  <c r="IS179" i="2"/>
  <c r="IW179" i="2"/>
  <c r="JA179" i="2"/>
  <c r="JE179" i="2"/>
  <c r="JI179" i="2"/>
  <c r="JM179" i="2"/>
  <c r="JQ179" i="2"/>
  <c r="JU179" i="2"/>
  <c r="JY179" i="2"/>
  <c r="KC179" i="2"/>
  <c r="KG179" i="2"/>
  <c r="KK179" i="2"/>
  <c r="KO179" i="2"/>
  <c r="KS179" i="2"/>
  <c r="KW179" i="2"/>
  <c r="LA179" i="2"/>
  <c r="LE179" i="2"/>
  <c r="LI179" i="2"/>
  <c r="IL179" i="2"/>
  <c r="IP179" i="2"/>
  <c r="IT179" i="2"/>
  <c r="IX179" i="2"/>
  <c r="JB179" i="2"/>
  <c r="JF179" i="2"/>
  <c r="JJ179" i="2"/>
  <c r="JN179" i="2"/>
  <c r="JR179" i="2"/>
  <c r="JV179" i="2"/>
  <c r="JZ179" i="2"/>
  <c r="KD179" i="2"/>
  <c r="KH179" i="2"/>
  <c r="KL179" i="2"/>
  <c r="KP179" i="2"/>
  <c r="KT179" i="2"/>
  <c r="KX179" i="2"/>
  <c r="LB179" i="2"/>
  <c r="LF179" i="2"/>
  <c r="LJ179" i="2"/>
  <c r="II179" i="2"/>
  <c r="IM179" i="2"/>
  <c r="IQ179" i="2"/>
  <c r="IU179" i="2"/>
  <c r="IY179" i="2"/>
  <c r="JC179" i="2"/>
  <c r="JG179" i="2"/>
  <c r="JK179" i="2"/>
  <c r="JO179" i="2"/>
  <c r="JS179" i="2"/>
  <c r="JW179" i="2"/>
  <c r="KA179" i="2"/>
  <c r="KE179" i="2"/>
  <c r="KI179" i="2"/>
  <c r="KM179" i="2"/>
  <c r="KQ179" i="2"/>
  <c r="KU179" i="2"/>
  <c r="KY179" i="2"/>
  <c r="LC179" i="2"/>
  <c r="LG179" i="2"/>
  <c r="LK179" i="2"/>
  <c r="GT3" i="2"/>
  <c r="GM179" i="2"/>
  <c r="GQ179" i="2"/>
  <c r="GU179" i="2"/>
  <c r="GY179" i="2"/>
  <c r="HC179" i="2"/>
  <c r="HG179" i="2"/>
  <c r="HK179" i="2"/>
  <c r="HO179" i="2"/>
  <c r="HS179" i="2"/>
  <c r="HW179" i="2"/>
  <c r="IA179" i="2"/>
  <c r="IE179" i="2"/>
  <c r="GN179" i="2"/>
  <c r="GR179" i="2"/>
  <c r="GV179" i="2"/>
  <c r="GZ179" i="2"/>
  <c r="HD179" i="2"/>
  <c r="HH179" i="2"/>
  <c r="HL179" i="2"/>
  <c r="HP179" i="2"/>
  <c r="HT179" i="2"/>
  <c r="HX179" i="2"/>
  <c r="IB179" i="2"/>
  <c r="IF179" i="2"/>
  <c r="GO179" i="2"/>
  <c r="GS179" i="2"/>
  <c r="GW179" i="2"/>
  <c r="HA179" i="2"/>
  <c r="HE179" i="2"/>
  <c r="HI179" i="2"/>
  <c r="HM179" i="2"/>
  <c r="HQ179" i="2"/>
  <c r="HU179" i="2"/>
  <c r="HY179" i="2"/>
  <c r="IC179" i="2"/>
  <c r="IG179" i="2"/>
  <c r="GP179" i="2"/>
  <c r="GT179" i="2"/>
  <c r="GX179" i="2"/>
  <c r="HB179" i="2"/>
  <c r="HF179" i="2"/>
  <c r="HJ179" i="2"/>
  <c r="HN179" i="2"/>
  <c r="HR179" i="2"/>
  <c r="HV179" i="2"/>
  <c r="HZ179" i="2"/>
  <c r="ID179" i="2"/>
  <c r="IH179" i="2"/>
  <c r="GT251" i="2"/>
  <c r="GT252" i="2"/>
  <c r="GT253" i="2"/>
  <c r="GT254" i="2"/>
  <c r="GT255" i="2"/>
  <c r="GT256" i="2"/>
  <c r="GT257" i="2"/>
  <c r="GT258" i="2"/>
  <c r="GT259" i="2"/>
  <c r="GT260" i="2"/>
  <c r="GT261" i="2"/>
  <c r="GT262" i="2"/>
  <c r="GT263" i="2"/>
  <c r="GT264" i="2"/>
  <c r="GT265" i="2"/>
  <c r="GT266" i="2"/>
  <c r="GT267" i="2"/>
  <c r="GT268" i="2"/>
  <c r="GT269" i="2"/>
  <c r="GT270" i="2"/>
  <c r="GT271" i="2"/>
  <c r="GT272" i="2"/>
  <c r="GT273" i="2"/>
  <c r="GT274" i="2"/>
  <c r="GT275" i="2"/>
  <c r="GT276" i="2"/>
  <c r="GT277" i="2"/>
  <c r="GT278" i="2"/>
  <c r="GT279" i="2"/>
  <c r="GT280" i="2"/>
  <c r="GT281" i="2"/>
  <c r="GT282" i="2"/>
  <c r="GT283" i="2"/>
  <c r="GT284" i="2"/>
  <c r="GT285" i="2"/>
  <c r="GT286" i="2"/>
  <c r="GT287" i="2"/>
  <c r="GT288" i="2"/>
  <c r="GT289" i="2"/>
  <c r="GT290" i="2"/>
  <c r="GT291" i="2"/>
  <c r="GT292" i="2"/>
  <c r="GT293" i="2"/>
  <c r="GT294" i="2"/>
  <c r="GT295" i="2"/>
  <c r="GT296" i="2"/>
  <c r="GT297" i="2"/>
  <c r="GT298" i="2"/>
  <c r="GT299" i="2"/>
  <c r="GT300" i="2"/>
  <c r="GT301" i="2"/>
  <c r="GT302" i="2"/>
  <c r="DQ179" i="2"/>
  <c r="DU179" i="2"/>
  <c r="DY179" i="2"/>
  <c r="EC179" i="2"/>
  <c r="EG179" i="2"/>
  <c r="EK179" i="2"/>
  <c r="EO179" i="2"/>
  <c r="ES179" i="2"/>
  <c r="EW179" i="2"/>
  <c r="FA179" i="2"/>
  <c r="FE179" i="2"/>
  <c r="FI179" i="2"/>
  <c r="FM179" i="2"/>
  <c r="FQ179" i="2"/>
  <c r="FU179" i="2"/>
  <c r="FY179" i="2"/>
  <c r="GC179" i="2"/>
  <c r="GG179" i="2"/>
  <c r="GK179" i="2"/>
  <c r="DN179" i="2"/>
  <c r="DR179" i="2"/>
  <c r="DV179" i="2"/>
  <c r="DZ179" i="2"/>
  <c r="ED179" i="2"/>
  <c r="EH179" i="2"/>
  <c r="EL179" i="2"/>
  <c r="EP179" i="2"/>
  <c r="ET179" i="2"/>
  <c r="EX179" i="2"/>
  <c r="FB179" i="2"/>
  <c r="FF179" i="2"/>
  <c r="FJ179" i="2"/>
  <c r="FN179" i="2"/>
  <c r="FR179" i="2"/>
  <c r="FV179" i="2"/>
  <c r="FZ179" i="2"/>
  <c r="GD179" i="2"/>
  <c r="GH179" i="2"/>
  <c r="GL179" i="2"/>
  <c r="DO179" i="2"/>
  <c r="DS179" i="2"/>
  <c r="DW179" i="2"/>
  <c r="EA179" i="2"/>
  <c r="EE179" i="2"/>
  <c r="EI179" i="2"/>
  <c r="EM179" i="2"/>
  <c r="EQ179" i="2"/>
  <c r="EU179" i="2"/>
  <c r="EY179" i="2"/>
  <c r="FC179" i="2"/>
  <c r="FG179" i="2"/>
  <c r="FK179" i="2"/>
  <c r="FO179" i="2"/>
  <c r="FS179" i="2"/>
  <c r="FW179" i="2"/>
  <c r="GA179" i="2"/>
  <c r="GE179" i="2"/>
  <c r="GI179" i="2"/>
  <c r="DP179" i="2"/>
  <c r="DT179" i="2"/>
  <c r="DX179" i="2"/>
  <c r="EB179" i="2"/>
  <c r="EF179" i="2"/>
  <c r="EJ179" i="2"/>
  <c r="EN179" i="2"/>
  <c r="ER179" i="2"/>
  <c r="EV179" i="2"/>
  <c r="EZ179" i="2"/>
  <c r="FD179" i="2"/>
  <c r="FH179" i="2"/>
  <c r="FL179" i="2"/>
  <c r="FP179" i="2"/>
  <c r="FT179" i="2"/>
  <c r="FX179" i="2"/>
  <c r="GB179" i="2"/>
  <c r="GF179" i="2"/>
  <c r="GJ179" i="2"/>
  <c r="LM199" i="2"/>
  <c r="IK199" i="2"/>
  <c r="IO199" i="2"/>
  <c r="IS199" i="2"/>
  <c r="IW199" i="2"/>
  <c r="JA199" i="2"/>
  <c r="JE199" i="2"/>
  <c r="JI199" i="2"/>
  <c r="JM199" i="2"/>
  <c r="JQ199" i="2"/>
  <c r="JU199" i="2"/>
  <c r="JY199" i="2"/>
  <c r="KC199" i="2"/>
  <c r="KG199" i="2"/>
  <c r="KK199" i="2"/>
  <c r="KO199" i="2"/>
  <c r="KS199" i="2"/>
  <c r="KW199" i="2"/>
  <c r="LA199" i="2"/>
  <c r="LE199" i="2"/>
  <c r="LI199" i="2"/>
  <c r="IL199" i="2"/>
  <c r="IP199" i="2"/>
  <c r="IT199" i="2"/>
  <c r="IX199" i="2"/>
  <c r="JB199" i="2"/>
  <c r="JF199" i="2"/>
  <c r="JJ199" i="2"/>
  <c r="JN199" i="2"/>
  <c r="JR199" i="2"/>
  <c r="JV199" i="2"/>
  <c r="JZ199" i="2"/>
  <c r="KD199" i="2"/>
  <c r="KH199" i="2"/>
  <c r="KL199" i="2"/>
  <c r="KP199" i="2"/>
  <c r="KT199" i="2"/>
  <c r="KX199" i="2"/>
  <c r="LB199" i="2"/>
  <c r="LF199" i="2"/>
  <c r="LJ199" i="2"/>
  <c r="II199" i="2"/>
  <c r="IM199" i="2"/>
  <c r="IQ199" i="2"/>
  <c r="IU199" i="2"/>
  <c r="IY199" i="2"/>
  <c r="JC199" i="2"/>
  <c r="JG199" i="2"/>
  <c r="JK199" i="2"/>
  <c r="JO199" i="2"/>
  <c r="JS199" i="2"/>
  <c r="JW199" i="2"/>
  <c r="KA199" i="2"/>
  <c r="KE199" i="2"/>
  <c r="KI199" i="2"/>
  <c r="KM199" i="2"/>
  <c r="KQ199" i="2"/>
  <c r="KU199" i="2"/>
  <c r="KY199" i="2"/>
  <c r="LC199" i="2"/>
  <c r="LG199" i="2"/>
  <c r="LK199" i="2"/>
  <c r="IJ199" i="2"/>
  <c r="IN199" i="2"/>
  <c r="IR199" i="2"/>
  <c r="IV199" i="2"/>
  <c r="IZ199" i="2"/>
  <c r="JD199" i="2"/>
  <c r="JH199" i="2"/>
  <c r="JL199" i="2"/>
  <c r="JP199" i="2"/>
  <c r="JT199" i="2"/>
  <c r="JX199" i="2"/>
  <c r="KB199" i="2"/>
  <c r="KF199" i="2"/>
  <c r="KJ199" i="2"/>
  <c r="KN199" i="2"/>
  <c r="KR199" i="2"/>
  <c r="KV199" i="2"/>
  <c r="KZ199" i="2"/>
  <c r="LD199" i="2"/>
  <c r="LH199" i="2"/>
  <c r="LL199" i="2"/>
  <c r="HN3" i="2"/>
  <c r="GM199" i="2"/>
  <c r="GQ199" i="2"/>
  <c r="GU199" i="2"/>
  <c r="GY199" i="2"/>
  <c r="HC199" i="2"/>
  <c r="HG199" i="2"/>
  <c r="HK199" i="2"/>
  <c r="HO199" i="2"/>
  <c r="HS199" i="2"/>
  <c r="HW199" i="2"/>
  <c r="IA199" i="2"/>
  <c r="IE199" i="2"/>
  <c r="GN199" i="2"/>
  <c r="GR199" i="2"/>
  <c r="GV199" i="2"/>
  <c r="GZ199" i="2"/>
  <c r="HD199" i="2"/>
  <c r="HH199" i="2"/>
  <c r="HL199" i="2"/>
  <c r="HP199" i="2"/>
  <c r="HT199" i="2"/>
  <c r="HX199" i="2"/>
  <c r="IB199" i="2"/>
  <c r="IF199" i="2"/>
  <c r="GO199" i="2"/>
  <c r="GS199" i="2"/>
  <c r="GW199" i="2"/>
  <c r="HA199" i="2"/>
  <c r="HE199" i="2"/>
  <c r="HI199" i="2"/>
  <c r="HM199" i="2"/>
  <c r="HQ199" i="2"/>
  <c r="HU199" i="2"/>
  <c r="HY199" i="2"/>
  <c r="IC199" i="2"/>
  <c r="IG199" i="2"/>
  <c r="GP199" i="2"/>
  <c r="GT199" i="2"/>
  <c r="GX199" i="2"/>
  <c r="HB199" i="2"/>
  <c r="HF199" i="2"/>
  <c r="HJ199" i="2"/>
  <c r="HN199" i="2"/>
  <c r="HR199" i="2"/>
  <c r="HV199" i="2"/>
  <c r="HZ199" i="2"/>
  <c r="ID199" i="2"/>
  <c r="IH199" i="2"/>
  <c r="HN251" i="2"/>
  <c r="HN252" i="2"/>
  <c r="HN253" i="2"/>
  <c r="HN254" i="2"/>
  <c r="HN255" i="2"/>
  <c r="HN256" i="2"/>
  <c r="HN257" i="2"/>
  <c r="HN258" i="2"/>
  <c r="HN259" i="2"/>
  <c r="HN260" i="2"/>
  <c r="HN261" i="2"/>
  <c r="HN262" i="2"/>
  <c r="HN263" i="2"/>
  <c r="HN264" i="2"/>
  <c r="HN265" i="2"/>
  <c r="HN266" i="2"/>
  <c r="HN267" i="2"/>
  <c r="HN268" i="2"/>
  <c r="HN269" i="2"/>
  <c r="HN270" i="2"/>
  <c r="HN271" i="2"/>
  <c r="HN272" i="2"/>
  <c r="HN273" i="2"/>
  <c r="HN274" i="2"/>
  <c r="HN275" i="2"/>
  <c r="HN276" i="2"/>
  <c r="HN277" i="2"/>
  <c r="HN278" i="2"/>
  <c r="HN279" i="2"/>
  <c r="HN280" i="2"/>
  <c r="HN281" i="2"/>
  <c r="HN282" i="2"/>
  <c r="HN283" i="2"/>
  <c r="HN284" i="2"/>
  <c r="HN285" i="2"/>
  <c r="HN286" i="2"/>
  <c r="HN287" i="2"/>
  <c r="HN288" i="2"/>
  <c r="HN289" i="2"/>
  <c r="HN290" i="2"/>
  <c r="HN291" i="2"/>
  <c r="HN292" i="2"/>
  <c r="HN293" i="2"/>
  <c r="HN294" i="2"/>
  <c r="HN295" i="2"/>
  <c r="HN296" i="2"/>
  <c r="HN297" i="2"/>
  <c r="HN298" i="2"/>
  <c r="HN299" i="2"/>
  <c r="HN300" i="2"/>
  <c r="HN301" i="2"/>
  <c r="HN302" i="2"/>
  <c r="DQ199" i="2"/>
  <c r="DU199" i="2"/>
  <c r="DY199" i="2"/>
  <c r="EC199" i="2"/>
  <c r="EG199" i="2"/>
  <c r="EK199" i="2"/>
  <c r="EO199" i="2"/>
  <c r="ES199" i="2"/>
  <c r="EW199" i="2"/>
  <c r="FA199" i="2"/>
  <c r="FE199" i="2"/>
  <c r="FI199" i="2"/>
  <c r="FM199" i="2"/>
  <c r="FQ199" i="2"/>
  <c r="FU199" i="2"/>
  <c r="FY199" i="2"/>
  <c r="GC199" i="2"/>
  <c r="GG199" i="2"/>
  <c r="GK199" i="2"/>
  <c r="DO199" i="2"/>
  <c r="DS199" i="2"/>
  <c r="DW199" i="2"/>
  <c r="EA199" i="2"/>
  <c r="EE199" i="2"/>
  <c r="EI199" i="2"/>
  <c r="EM199" i="2"/>
  <c r="EQ199" i="2"/>
  <c r="EU199" i="2"/>
  <c r="EY199" i="2"/>
  <c r="FC199" i="2"/>
  <c r="FG199" i="2"/>
  <c r="FK199" i="2"/>
  <c r="FO199" i="2"/>
  <c r="FS199" i="2"/>
  <c r="FW199" i="2"/>
  <c r="GA199" i="2"/>
  <c r="GE199" i="2"/>
  <c r="GI199" i="2"/>
  <c r="DP199" i="2"/>
  <c r="DT199" i="2"/>
  <c r="DX199" i="2"/>
  <c r="EB199" i="2"/>
  <c r="EF199" i="2"/>
  <c r="EJ199" i="2"/>
  <c r="EN199" i="2"/>
  <c r="ER199" i="2"/>
  <c r="EV199" i="2"/>
  <c r="EZ199" i="2"/>
  <c r="FD199" i="2"/>
  <c r="FH199" i="2"/>
  <c r="FL199" i="2"/>
  <c r="FP199" i="2"/>
  <c r="FT199" i="2"/>
  <c r="FX199" i="2"/>
  <c r="GB199" i="2"/>
  <c r="GF199" i="2"/>
  <c r="GJ199" i="2"/>
  <c r="DN199" i="2"/>
  <c r="ED199" i="2"/>
  <c r="ET199" i="2"/>
  <c r="FJ199" i="2"/>
  <c r="FZ199" i="2"/>
  <c r="DR199" i="2"/>
  <c r="EH199" i="2"/>
  <c r="EX199" i="2"/>
  <c r="FN199" i="2"/>
  <c r="GD199" i="2"/>
  <c r="DV199" i="2"/>
  <c r="EL199" i="2"/>
  <c r="FB199" i="2"/>
  <c r="FR199" i="2"/>
  <c r="GH199" i="2"/>
  <c r="DZ199" i="2"/>
  <c r="EP199" i="2"/>
  <c r="FF199" i="2"/>
  <c r="FV199" i="2"/>
  <c r="GL199" i="2"/>
  <c r="LM223" i="2"/>
  <c r="IL3" i="2"/>
  <c r="IK223" i="2"/>
  <c r="IO223" i="2"/>
  <c r="IS223" i="2"/>
  <c r="IW223" i="2"/>
  <c r="JA223" i="2"/>
  <c r="JE223" i="2"/>
  <c r="JI223" i="2"/>
  <c r="JM223" i="2"/>
  <c r="JQ223" i="2"/>
  <c r="JU223" i="2"/>
  <c r="JY223" i="2"/>
  <c r="KC223" i="2"/>
  <c r="KG223" i="2"/>
  <c r="KK223" i="2"/>
  <c r="KO223" i="2"/>
  <c r="KS223" i="2"/>
  <c r="KW223" i="2"/>
  <c r="LA223" i="2"/>
  <c r="LE223" i="2"/>
  <c r="LI223" i="2"/>
  <c r="IL223" i="2"/>
  <c r="IP223" i="2"/>
  <c r="IT223" i="2"/>
  <c r="IX223" i="2"/>
  <c r="JB223" i="2"/>
  <c r="JF223" i="2"/>
  <c r="JJ223" i="2"/>
  <c r="JN223" i="2"/>
  <c r="JR223" i="2"/>
  <c r="JV223" i="2"/>
  <c r="JZ223" i="2"/>
  <c r="KD223" i="2"/>
  <c r="KH223" i="2"/>
  <c r="KL223" i="2"/>
  <c r="KP223" i="2"/>
  <c r="KT223" i="2"/>
  <c r="KX223" i="2"/>
  <c r="LB223" i="2"/>
  <c r="LF223" i="2"/>
  <c r="LJ223" i="2"/>
  <c r="IL251" i="2"/>
  <c r="IL253" i="2"/>
  <c r="IL255" i="2"/>
  <c r="II223" i="2"/>
  <c r="IM223" i="2"/>
  <c r="IQ223" i="2"/>
  <c r="IU223" i="2"/>
  <c r="IY223" i="2"/>
  <c r="JC223" i="2"/>
  <c r="JG223" i="2"/>
  <c r="JK223" i="2"/>
  <c r="JO223" i="2"/>
  <c r="JS223" i="2"/>
  <c r="JW223" i="2"/>
  <c r="KA223" i="2"/>
  <c r="KE223" i="2"/>
  <c r="KI223" i="2"/>
  <c r="KM223" i="2"/>
  <c r="KQ223" i="2"/>
  <c r="KU223" i="2"/>
  <c r="KY223" i="2"/>
  <c r="LC223" i="2"/>
  <c r="LG223" i="2"/>
  <c r="LK223" i="2"/>
  <c r="IJ223" i="2"/>
  <c r="IN223" i="2"/>
  <c r="IR223" i="2"/>
  <c r="IV223" i="2"/>
  <c r="IZ223" i="2"/>
  <c r="JD223" i="2"/>
  <c r="JH223" i="2"/>
  <c r="JL223" i="2"/>
  <c r="JP223" i="2"/>
  <c r="JT223" i="2"/>
  <c r="JX223" i="2"/>
  <c r="KB223" i="2"/>
  <c r="KF223" i="2"/>
  <c r="KJ223" i="2"/>
  <c r="KN223" i="2"/>
  <c r="KR223" i="2"/>
  <c r="KV223" i="2"/>
  <c r="KZ223" i="2"/>
  <c r="LD223" i="2"/>
  <c r="LH223" i="2"/>
  <c r="LL223" i="2"/>
  <c r="IL252" i="2"/>
  <c r="IL254" i="2"/>
  <c r="IL256" i="2"/>
  <c r="IL258" i="2"/>
  <c r="IL260" i="2"/>
  <c r="IL262" i="2"/>
  <c r="IL264" i="2"/>
  <c r="IL266" i="2"/>
  <c r="IL268" i="2"/>
  <c r="IL270" i="2"/>
  <c r="IL272" i="2"/>
  <c r="IL274" i="2"/>
  <c r="IL276" i="2"/>
  <c r="IL278" i="2"/>
  <c r="IL280" i="2"/>
  <c r="IL282" i="2"/>
  <c r="IL284" i="2"/>
  <c r="IL286" i="2"/>
  <c r="IL288" i="2"/>
  <c r="IL290" i="2"/>
  <c r="IL292" i="2"/>
  <c r="IL294" i="2"/>
  <c r="IL296" i="2"/>
  <c r="IL298" i="2"/>
  <c r="IL300" i="2"/>
  <c r="IL302" i="2"/>
  <c r="IL257" i="2"/>
  <c r="IL259" i="2"/>
  <c r="IL263" i="2"/>
  <c r="IL265" i="2"/>
  <c r="IL267" i="2"/>
  <c r="IL269" i="2"/>
  <c r="IL271" i="2"/>
  <c r="IL273" i="2"/>
  <c r="IL275" i="2"/>
  <c r="IL277" i="2"/>
  <c r="IL279" i="2"/>
  <c r="IL281" i="2"/>
  <c r="IL283" i="2"/>
  <c r="IL285" i="2"/>
  <c r="IL287" i="2"/>
  <c r="IL289" i="2"/>
  <c r="IL291" i="2"/>
  <c r="IL293" i="2"/>
  <c r="IL295" i="2"/>
  <c r="IL297" i="2"/>
  <c r="IL299" i="2"/>
  <c r="IL301" i="2"/>
  <c r="IL261" i="2"/>
  <c r="GM223" i="2"/>
  <c r="GQ223" i="2"/>
  <c r="GU223" i="2"/>
  <c r="GY223" i="2"/>
  <c r="HC223" i="2"/>
  <c r="HG223" i="2"/>
  <c r="HK223" i="2"/>
  <c r="HO223" i="2"/>
  <c r="HS223" i="2"/>
  <c r="HW223" i="2"/>
  <c r="IA223" i="2"/>
  <c r="IE223" i="2"/>
  <c r="GN223" i="2"/>
  <c r="GR223" i="2"/>
  <c r="GV223" i="2"/>
  <c r="GZ223" i="2"/>
  <c r="HD223" i="2"/>
  <c r="HH223" i="2"/>
  <c r="HL223" i="2"/>
  <c r="HP223" i="2"/>
  <c r="HT223" i="2"/>
  <c r="HX223" i="2"/>
  <c r="IB223" i="2"/>
  <c r="IF223" i="2"/>
  <c r="GO223" i="2"/>
  <c r="GS223" i="2"/>
  <c r="GW223" i="2"/>
  <c r="HA223" i="2"/>
  <c r="HE223" i="2"/>
  <c r="HI223" i="2"/>
  <c r="HM223" i="2"/>
  <c r="HQ223" i="2"/>
  <c r="HU223" i="2"/>
  <c r="HY223" i="2"/>
  <c r="IC223" i="2"/>
  <c r="IG223" i="2"/>
  <c r="GP223" i="2"/>
  <c r="GT223" i="2"/>
  <c r="GX223" i="2"/>
  <c r="HB223" i="2"/>
  <c r="HF223" i="2"/>
  <c r="HJ223" i="2"/>
  <c r="HN223" i="2"/>
  <c r="HR223" i="2"/>
  <c r="HV223" i="2"/>
  <c r="HZ223" i="2"/>
  <c r="ID223" i="2"/>
  <c r="IH223" i="2"/>
  <c r="DO223" i="2"/>
  <c r="DS223" i="2"/>
  <c r="DW223" i="2"/>
  <c r="EA223" i="2"/>
  <c r="EE223" i="2"/>
  <c r="EI223" i="2"/>
  <c r="EM223" i="2"/>
  <c r="EQ223" i="2"/>
  <c r="EU223" i="2"/>
  <c r="EY223" i="2"/>
  <c r="FC223" i="2"/>
  <c r="FG223" i="2"/>
  <c r="FK223" i="2"/>
  <c r="FO223" i="2"/>
  <c r="FS223" i="2"/>
  <c r="FW223" i="2"/>
  <c r="GA223" i="2"/>
  <c r="GE223" i="2"/>
  <c r="GI223" i="2"/>
  <c r="DP223" i="2"/>
  <c r="DT223" i="2"/>
  <c r="DX223" i="2"/>
  <c r="EB223" i="2"/>
  <c r="EF223" i="2"/>
  <c r="EJ223" i="2"/>
  <c r="EN223" i="2"/>
  <c r="ER223" i="2"/>
  <c r="EV223" i="2"/>
  <c r="EZ223" i="2"/>
  <c r="FD223" i="2"/>
  <c r="FH223" i="2"/>
  <c r="FL223" i="2"/>
  <c r="FP223" i="2"/>
  <c r="FT223" i="2"/>
  <c r="FX223" i="2"/>
  <c r="GB223" i="2"/>
  <c r="GF223" i="2"/>
  <c r="GJ223" i="2"/>
  <c r="DQ223" i="2"/>
  <c r="DU223" i="2"/>
  <c r="DY223" i="2"/>
  <c r="EC223" i="2"/>
  <c r="EG223" i="2"/>
  <c r="EK223" i="2"/>
  <c r="EO223" i="2"/>
  <c r="ES223" i="2"/>
  <c r="EW223" i="2"/>
  <c r="FA223" i="2"/>
  <c r="FE223" i="2"/>
  <c r="FI223" i="2"/>
  <c r="FM223" i="2"/>
  <c r="FQ223" i="2"/>
  <c r="FU223" i="2"/>
  <c r="FY223" i="2"/>
  <c r="GC223" i="2"/>
  <c r="GG223" i="2"/>
  <c r="GK223" i="2"/>
  <c r="DN223" i="2"/>
  <c r="DR223" i="2"/>
  <c r="DV223" i="2"/>
  <c r="DZ223" i="2"/>
  <c r="ED223" i="2"/>
  <c r="EH223" i="2"/>
  <c r="EL223" i="2"/>
  <c r="EP223" i="2"/>
  <c r="ET223" i="2"/>
  <c r="EX223" i="2"/>
  <c r="FB223" i="2"/>
  <c r="FF223" i="2"/>
  <c r="FJ223" i="2"/>
  <c r="FN223" i="2"/>
  <c r="FR223" i="2"/>
  <c r="FV223" i="2"/>
  <c r="FZ223" i="2"/>
  <c r="GD223" i="2"/>
  <c r="GH223" i="2"/>
  <c r="GL223" i="2"/>
  <c r="LM218" i="2"/>
  <c r="II218" i="2"/>
  <c r="IM218" i="2"/>
  <c r="IQ218" i="2"/>
  <c r="IU218" i="2"/>
  <c r="IY218" i="2"/>
  <c r="JC218" i="2"/>
  <c r="JG218" i="2"/>
  <c r="JK218" i="2"/>
  <c r="JO218" i="2"/>
  <c r="JS218" i="2"/>
  <c r="JW218" i="2"/>
  <c r="KA218" i="2"/>
  <c r="KE218" i="2"/>
  <c r="KI218" i="2"/>
  <c r="KM218" i="2"/>
  <c r="KQ218" i="2"/>
  <c r="KU218" i="2"/>
  <c r="KY218" i="2"/>
  <c r="LC218" i="2"/>
  <c r="LG218" i="2"/>
  <c r="LK218" i="2"/>
  <c r="IJ218" i="2"/>
  <c r="IN218" i="2"/>
  <c r="IR218" i="2"/>
  <c r="IV218" i="2"/>
  <c r="IZ218" i="2"/>
  <c r="JD218" i="2"/>
  <c r="JH218" i="2"/>
  <c r="JL218" i="2"/>
  <c r="JP218" i="2"/>
  <c r="JT218" i="2"/>
  <c r="JX218" i="2"/>
  <c r="KB218" i="2"/>
  <c r="KF218" i="2"/>
  <c r="KJ218" i="2"/>
  <c r="KN218" i="2"/>
  <c r="KR218" i="2"/>
  <c r="KV218" i="2"/>
  <c r="KZ218" i="2"/>
  <c r="LD218" i="2"/>
  <c r="LH218" i="2"/>
  <c r="LL218" i="2"/>
  <c r="IK218" i="2"/>
  <c r="IO218" i="2"/>
  <c r="IS218" i="2"/>
  <c r="IW218" i="2"/>
  <c r="JA218" i="2"/>
  <c r="JE218" i="2"/>
  <c r="JI218" i="2"/>
  <c r="JM218" i="2"/>
  <c r="JQ218" i="2"/>
  <c r="JU218" i="2"/>
  <c r="JY218" i="2"/>
  <c r="KC218" i="2"/>
  <c r="KG218" i="2"/>
  <c r="KK218" i="2"/>
  <c r="KO218" i="2"/>
  <c r="KS218" i="2"/>
  <c r="KW218" i="2"/>
  <c r="LA218" i="2"/>
  <c r="LE218" i="2"/>
  <c r="LI218" i="2"/>
  <c r="IL218" i="2"/>
  <c r="IP218" i="2"/>
  <c r="IT218" i="2"/>
  <c r="IX218" i="2"/>
  <c r="JB218" i="2"/>
  <c r="JF218" i="2"/>
  <c r="JJ218" i="2"/>
  <c r="JN218" i="2"/>
  <c r="JR218" i="2"/>
  <c r="JV218" i="2"/>
  <c r="JZ218" i="2"/>
  <c r="KD218" i="2"/>
  <c r="KH218" i="2"/>
  <c r="KL218" i="2"/>
  <c r="KP218" i="2"/>
  <c r="KT218" i="2"/>
  <c r="KX218" i="2"/>
  <c r="LB218" i="2"/>
  <c r="LF218" i="2"/>
  <c r="LJ218" i="2"/>
  <c r="IG3" i="2"/>
  <c r="GM218" i="2"/>
  <c r="GQ218" i="2"/>
  <c r="GU218" i="2"/>
  <c r="GY218" i="2"/>
  <c r="HC218" i="2"/>
  <c r="HG218" i="2"/>
  <c r="HK218" i="2"/>
  <c r="HO218" i="2"/>
  <c r="HS218" i="2"/>
  <c r="HW218" i="2"/>
  <c r="IA218" i="2"/>
  <c r="IE218" i="2"/>
  <c r="GN218" i="2"/>
  <c r="GR218" i="2"/>
  <c r="GV218" i="2"/>
  <c r="GZ218" i="2"/>
  <c r="HD218" i="2"/>
  <c r="HH218" i="2"/>
  <c r="HL218" i="2"/>
  <c r="HP218" i="2"/>
  <c r="HT218" i="2"/>
  <c r="HX218" i="2"/>
  <c r="IB218" i="2"/>
  <c r="IF218" i="2"/>
  <c r="GO218" i="2"/>
  <c r="GS218" i="2"/>
  <c r="GW218" i="2"/>
  <c r="HA218" i="2"/>
  <c r="HE218" i="2"/>
  <c r="HI218" i="2"/>
  <c r="HM218" i="2"/>
  <c r="HQ218" i="2"/>
  <c r="HU218" i="2"/>
  <c r="HY218" i="2"/>
  <c r="IC218" i="2"/>
  <c r="IG218" i="2"/>
  <c r="IG251" i="2"/>
  <c r="IG252" i="2"/>
  <c r="IG253" i="2"/>
  <c r="IG254" i="2"/>
  <c r="IG255" i="2"/>
  <c r="IG256" i="2"/>
  <c r="IG257" i="2"/>
  <c r="IG258" i="2"/>
  <c r="IG259" i="2"/>
  <c r="IG260" i="2"/>
  <c r="IG261" i="2"/>
  <c r="IG262" i="2"/>
  <c r="IG263" i="2"/>
  <c r="IG264" i="2"/>
  <c r="IG265" i="2"/>
  <c r="IG266" i="2"/>
  <c r="IG267" i="2"/>
  <c r="IG268" i="2"/>
  <c r="IG269" i="2"/>
  <c r="IG270" i="2"/>
  <c r="IG271" i="2"/>
  <c r="IG272" i="2"/>
  <c r="IG273" i="2"/>
  <c r="IG274" i="2"/>
  <c r="IG275" i="2"/>
  <c r="IG276" i="2"/>
  <c r="IG277" i="2"/>
  <c r="IG278" i="2"/>
  <c r="IG279" i="2"/>
  <c r="IG280" i="2"/>
  <c r="IG281" i="2"/>
  <c r="IG282" i="2"/>
  <c r="IG283" i="2"/>
  <c r="IG284" i="2"/>
  <c r="IG285" i="2"/>
  <c r="IG286" i="2"/>
  <c r="IG287" i="2"/>
  <c r="IG288" i="2"/>
  <c r="IG289" i="2"/>
  <c r="IG290" i="2"/>
  <c r="IG291" i="2"/>
  <c r="IG292" i="2"/>
  <c r="IG293" i="2"/>
  <c r="IG294" i="2"/>
  <c r="IG295" i="2"/>
  <c r="IG296" i="2"/>
  <c r="IG297" i="2"/>
  <c r="IG298" i="2"/>
  <c r="IG299" i="2"/>
  <c r="IG300" i="2"/>
  <c r="IG301" i="2"/>
  <c r="IG302" i="2"/>
  <c r="GP218" i="2"/>
  <c r="GT218" i="2"/>
  <c r="GX218" i="2"/>
  <c r="HB218" i="2"/>
  <c r="HF218" i="2"/>
  <c r="HJ218" i="2"/>
  <c r="HN218" i="2"/>
  <c r="HR218" i="2"/>
  <c r="HV218" i="2"/>
  <c r="HZ218" i="2"/>
  <c r="ID218" i="2"/>
  <c r="IH218" i="2"/>
  <c r="DP218" i="2"/>
  <c r="DT218" i="2"/>
  <c r="DX218" i="2"/>
  <c r="EB218" i="2"/>
  <c r="EF218" i="2"/>
  <c r="EJ218" i="2"/>
  <c r="EN218" i="2"/>
  <c r="ER218" i="2"/>
  <c r="EV218" i="2"/>
  <c r="EZ218" i="2"/>
  <c r="FD218" i="2"/>
  <c r="FH218" i="2"/>
  <c r="FL218" i="2"/>
  <c r="FP218" i="2"/>
  <c r="FT218" i="2"/>
  <c r="FX218" i="2"/>
  <c r="GB218" i="2"/>
  <c r="GF218" i="2"/>
  <c r="GJ218" i="2"/>
  <c r="DQ218" i="2"/>
  <c r="DU218" i="2"/>
  <c r="DY218" i="2"/>
  <c r="EC218" i="2"/>
  <c r="EG218" i="2"/>
  <c r="EK218" i="2"/>
  <c r="EO218" i="2"/>
  <c r="ES218" i="2"/>
  <c r="EW218" i="2"/>
  <c r="FA218" i="2"/>
  <c r="FE218" i="2"/>
  <c r="FI218" i="2"/>
  <c r="FM218" i="2"/>
  <c r="FQ218" i="2"/>
  <c r="FU218" i="2"/>
  <c r="FY218" i="2"/>
  <c r="GC218" i="2"/>
  <c r="GG218" i="2"/>
  <c r="GK218" i="2"/>
  <c r="DN218" i="2"/>
  <c r="DR218" i="2"/>
  <c r="DV218" i="2"/>
  <c r="DZ218" i="2"/>
  <c r="ED218" i="2"/>
  <c r="EH218" i="2"/>
  <c r="EL218" i="2"/>
  <c r="EP218" i="2"/>
  <c r="ET218" i="2"/>
  <c r="EX218" i="2"/>
  <c r="FB218" i="2"/>
  <c r="FF218" i="2"/>
  <c r="FJ218" i="2"/>
  <c r="FN218" i="2"/>
  <c r="FR218" i="2"/>
  <c r="FV218" i="2"/>
  <c r="FZ218" i="2"/>
  <c r="GD218" i="2"/>
  <c r="GH218" i="2"/>
  <c r="GL218" i="2"/>
  <c r="DO218" i="2"/>
  <c r="DS218" i="2"/>
  <c r="DW218" i="2"/>
  <c r="EA218" i="2"/>
  <c r="EE218" i="2"/>
  <c r="EI218" i="2"/>
  <c r="EM218" i="2"/>
  <c r="EQ218" i="2"/>
  <c r="EU218" i="2"/>
  <c r="EY218" i="2"/>
  <c r="FC218" i="2"/>
  <c r="FG218" i="2"/>
  <c r="FK218" i="2"/>
  <c r="FO218" i="2"/>
  <c r="FS218" i="2"/>
  <c r="FW218" i="2"/>
  <c r="GA218" i="2"/>
  <c r="GE218" i="2"/>
  <c r="GI218" i="2"/>
  <c r="DM302" i="2"/>
  <c r="AG302" i="2"/>
  <c r="AC302" i="2"/>
  <c r="CZ301" i="2"/>
  <c r="CN301" i="2"/>
  <c r="AN301" i="2"/>
  <c r="DK300" i="2"/>
  <c r="CI300" i="2"/>
  <c r="BS300" i="2"/>
  <c r="CT299" i="2"/>
  <c r="AX299" i="2"/>
  <c r="DA298" i="2"/>
  <c r="BU298" i="2"/>
  <c r="AC298" i="2"/>
  <c r="CZ297" i="2"/>
  <c r="CN297" i="2"/>
  <c r="AV297" i="2"/>
  <c r="CE296" i="2"/>
  <c r="BO296" i="2"/>
  <c r="AL295" i="2"/>
  <c r="DI294" i="2"/>
  <c r="CW294" i="2"/>
  <c r="CO294" i="2"/>
  <c r="CC294" i="2"/>
  <c r="BM294" i="2"/>
  <c r="BE294" i="2"/>
  <c r="AC294" i="2"/>
  <c r="CZ293" i="2"/>
  <c r="CN293" i="2"/>
  <c r="AN293" i="2"/>
  <c r="DK292" i="2"/>
  <c r="CI292" i="2"/>
  <c r="BS292" i="2"/>
  <c r="CT291" i="2"/>
  <c r="CL291" i="2"/>
  <c r="BV291" i="2"/>
  <c r="AL291" i="2"/>
  <c r="DI290" i="2"/>
  <c r="CW290" i="2"/>
  <c r="CO290" i="2"/>
  <c r="CC290" i="2"/>
  <c r="BM290" i="2"/>
  <c r="BE290" i="2"/>
  <c r="AC290" i="2"/>
  <c r="CZ289" i="2"/>
  <c r="CN289" i="2"/>
  <c r="BP289" i="2"/>
  <c r="AX287" i="2"/>
  <c r="DA286" i="2"/>
  <c r="BU286" i="2"/>
  <c r="BI286" i="2"/>
  <c r="CV285" i="2"/>
  <c r="BP285" i="2"/>
  <c r="AJ285" i="2"/>
  <c r="DG284" i="2"/>
  <c r="CE284" i="2"/>
  <c r="BO284" i="2"/>
  <c r="BG284" i="2"/>
  <c r="CL283" i="2"/>
  <c r="BV283" i="2"/>
  <c r="AL283" i="2"/>
  <c r="AH283" i="2"/>
  <c r="DE282" i="2"/>
  <c r="BY282" i="2"/>
  <c r="AG282" i="2"/>
  <c r="AC282" i="2"/>
  <c r="CZ281" i="2"/>
  <c r="CN281" i="2"/>
  <c r="BP281" i="2"/>
  <c r="AJ281" i="2"/>
  <c r="DG280" i="2"/>
  <c r="CE280" i="2"/>
  <c r="BO280" i="2"/>
  <c r="BG280" i="2"/>
  <c r="CL279" i="2"/>
  <c r="BV279" i="2"/>
  <c r="AL279" i="2"/>
  <c r="AH279" i="2"/>
  <c r="DE278" i="2"/>
  <c r="BY278" i="2"/>
  <c r="AG278" i="2"/>
  <c r="AC278" i="2"/>
  <c r="CZ277" i="2"/>
  <c r="CN277" i="2"/>
  <c r="AN277" i="2"/>
  <c r="DK276" i="2"/>
  <c r="CI276" i="2"/>
  <c r="BS276" i="2"/>
  <c r="BK276" i="2"/>
  <c r="AE276" i="2"/>
  <c r="AP275" i="2"/>
  <c r="AH275" i="2"/>
  <c r="DE274" i="2"/>
  <c r="BU274" i="2"/>
  <c r="BE274" i="2"/>
  <c r="AG274" i="2"/>
  <c r="CN273" i="2"/>
  <c r="AR273" i="2"/>
  <c r="BK272" i="2"/>
  <c r="BG272" i="2"/>
  <c r="AU272" i="2"/>
  <c r="CT271" i="2"/>
  <c r="BB271" i="2"/>
  <c r="AL271" i="2"/>
  <c r="AH271" i="2"/>
  <c r="DI270" i="2"/>
  <c r="DA270" i="2"/>
  <c r="CV269" i="2"/>
  <c r="CN269" i="2"/>
  <c r="BP269" i="2"/>
  <c r="AV269" i="2"/>
  <c r="AR269" i="2"/>
  <c r="AN269" i="2"/>
  <c r="AJ269" i="2"/>
  <c r="AF269" i="2"/>
  <c r="AB269" i="2"/>
  <c r="DK268" i="2"/>
  <c r="DG268" i="2"/>
  <c r="DC268" i="2"/>
  <c r="CI268" i="2"/>
  <c r="CE268" i="2"/>
  <c r="CA268" i="2"/>
  <c r="BW268" i="2"/>
  <c r="BS268" i="2"/>
  <c r="BO268" i="2"/>
  <c r="BK268" i="2"/>
  <c r="BG268" i="2"/>
  <c r="BC268" i="2"/>
  <c r="AY268" i="2"/>
  <c r="AU268" i="2"/>
  <c r="AQ268" i="2"/>
  <c r="AM268" i="2"/>
  <c r="AI268" i="2"/>
  <c r="AE268" i="2"/>
  <c r="AA268" i="2"/>
  <c r="DJ267" i="2"/>
  <c r="DF267" i="2"/>
  <c r="DB267" i="2"/>
  <c r="CX267" i="2"/>
  <c r="CT267" i="2"/>
  <c r="CP267" i="2"/>
  <c r="CL267" i="2"/>
  <c r="CH267" i="2"/>
  <c r="CD267" i="2"/>
  <c r="BZ267" i="2"/>
  <c r="BV267" i="2"/>
  <c r="BR267" i="2"/>
  <c r="BN267" i="2"/>
  <c r="BJ267" i="2"/>
  <c r="BF267" i="2"/>
  <c r="BB267" i="2"/>
  <c r="AX267" i="2"/>
  <c r="AT267" i="2"/>
  <c r="AP267" i="2"/>
  <c r="AL267" i="2"/>
  <c r="AH267" i="2"/>
  <c r="AD267" i="2"/>
  <c r="DM266" i="2"/>
  <c r="DI266" i="2"/>
  <c r="DE266" i="2"/>
  <c r="DA266" i="2"/>
  <c r="CW266" i="2"/>
  <c r="CS266" i="2"/>
  <c r="CO266" i="2"/>
  <c r="CK266" i="2"/>
  <c r="CG266" i="2"/>
  <c r="CC266" i="2"/>
  <c r="BY266" i="2"/>
  <c r="BU266" i="2"/>
  <c r="BQ266" i="2"/>
  <c r="BM266" i="2"/>
  <c r="BI266" i="2"/>
  <c r="BE266" i="2"/>
  <c r="BA266" i="2"/>
  <c r="AW266" i="2"/>
  <c r="AS266" i="2"/>
  <c r="AO266" i="2"/>
  <c r="AK266" i="2"/>
  <c r="AG266" i="2"/>
  <c r="AC266" i="2"/>
  <c r="DL265" i="2"/>
  <c r="DH265" i="2"/>
  <c r="DD265" i="2"/>
  <c r="CZ265" i="2"/>
  <c r="CV265" i="2"/>
  <c r="CR265" i="2"/>
  <c r="CN265" i="2"/>
  <c r="CJ265" i="2"/>
  <c r="CF265" i="2"/>
  <c r="CB265" i="2"/>
  <c r="BX265" i="2"/>
  <c r="BT265" i="2"/>
  <c r="BP265" i="2"/>
  <c r="BL265" i="2"/>
  <c r="BH265" i="2"/>
  <c r="BD265" i="2"/>
  <c r="AZ265" i="2"/>
  <c r="AV265" i="2"/>
  <c r="AR265" i="2"/>
  <c r="AN265" i="2"/>
  <c r="AJ265" i="2"/>
  <c r="AF265" i="2"/>
  <c r="AB265" i="2"/>
  <c r="DK264" i="2"/>
  <c r="DG264" i="2"/>
  <c r="DC264" i="2"/>
  <c r="CY264" i="2"/>
  <c r="CU264" i="2"/>
  <c r="CQ264" i="2"/>
  <c r="CM264" i="2"/>
  <c r="CI264" i="2"/>
  <c r="CE264" i="2"/>
  <c r="CA264" i="2"/>
  <c r="BW264" i="2"/>
  <c r="BS264" i="2"/>
  <c r="BO264" i="2"/>
  <c r="BK264" i="2"/>
  <c r="BG264" i="2"/>
  <c r="BC264" i="2"/>
  <c r="AY264" i="2"/>
  <c r="AU264" i="2"/>
  <c r="AQ264" i="2"/>
  <c r="AM264" i="2"/>
  <c r="AI264" i="2"/>
  <c r="AE264" i="2"/>
  <c r="AA264" i="2"/>
  <c r="DJ263" i="2"/>
  <c r="DF263" i="2"/>
  <c r="DB263" i="2"/>
  <c r="CX263" i="2"/>
  <c r="CT263" i="2"/>
  <c r="CP263" i="2"/>
  <c r="CL263" i="2"/>
  <c r="CH263" i="2"/>
  <c r="CD263" i="2"/>
  <c r="BZ263" i="2"/>
  <c r="BV263" i="2"/>
  <c r="BR263" i="2"/>
  <c r="BN263" i="2"/>
  <c r="BJ263" i="2"/>
  <c r="BF263" i="2"/>
  <c r="BB263" i="2"/>
  <c r="AX263" i="2"/>
  <c r="AT263" i="2"/>
  <c r="AP263" i="2"/>
  <c r="AL263" i="2"/>
  <c r="AH263" i="2"/>
  <c r="AD263" i="2"/>
  <c r="DM262" i="2"/>
  <c r="DI262" i="2"/>
  <c r="DE262" i="2"/>
  <c r="DA262" i="2"/>
  <c r="CW262" i="2"/>
  <c r="CS262" i="2"/>
  <c r="CO262" i="2"/>
  <c r="CK262" i="2"/>
  <c r="CG262" i="2"/>
  <c r="CC262" i="2"/>
  <c r="BY262" i="2"/>
  <c r="BU262" i="2"/>
  <c r="BQ262" i="2"/>
  <c r="BM262" i="2"/>
  <c r="BI262" i="2"/>
  <c r="BE262" i="2"/>
  <c r="BA262" i="2"/>
  <c r="AW262" i="2"/>
  <c r="AS262" i="2"/>
  <c r="AO262" i="2"/>
  <c r="AK262" i="2"/>
  <c r="AG262" i="2"/>
  <c r="AC262" i="2"/>
  <c r="DL261" i="2"/>
  <c r="DH261" i="2"/>
  <c r="DD261" i="2"/>
  <c r="CZ261" i="2"/>
  <c r="CV261" i="2"/>
  <c r="CR261" i="2"/>
  <c r="CN261" i="2"/>
  <c r="CJ261" i="2"/>
  <c r="CF261" i="2"/>
  <c r="CB261" i="2"/>
  <c r="BX261" i="2"/>
  <c r="BT261" i="2"/>
  <c r="BP261" i="2"/>
  <c r="BL261" i="2"/>
  <c r="BH261" i="2"/>
  <c r="BD261" i="2"/>
  <c r="AZ261" i="2"/>
  <c r="AV261" i="2"/>
  <c r="AR261" i="2"/>
  <c r="AN261" i="2"/>
  <c r="AJ261" i="2"/>
  <c r="AF261" i="2"/>
  <c r="AB261" i="2"/>
  <c r="DK260" i="2"/>
  <c r="DG260" i="2"/>
  <c r="DC260" i="2"/>
  <c r="CY260" i="2"/>
  <c r="CU260" i="2"/>
  <c r="CQ260" i="2"/>
  <c r="CM260" i="2"/>
  <c r="CI260" i="2"/>
  <c r="CE260" i="2"/>
  <c r="CA260" i="2"/>
  <c r="BW260" i="2"/>
  <c r="BS260" i="2"/>
  <c r="BO260" i="2"/>
  <c r="BK260" i="2"/>
  <c r="BG260" i="2"/>
  <c r="BC260" i="2"/>
  <c r="AY260" i="2"/>
  <c r="AU260" i="2"/>
  <c r="AQ260" i="2"/>
  <c r="AM260" i="2"/>
  <c r="AI260" i="2"/>
  <c r="AE260" i="2"/>
  <c r="AA260" i="2"/>
  <c r="DJ259" i="2"/>
  <c r="DF259" i="2"/>
  <c r="DB259" i="2"/>
  <c r="CX259" i="2"/>
  <c r="CT259" i="2"/>
  <c r="CP259" i="2"/>
  <c r="CL259" i="2"/>
  <c r="CH259" i="2"/>
  <c r="CD259" i="2"/>
  <c r="BZ259" i="2"/>
  <c r="BV259" i="2"/>
  <c r="BR259" i="2"/>
  <c r="BN259" i="2"/>
  <c r="BJ259" i="2"/>
  <c r="BF259" i="2"/>
  <c r="BB259" i="2"/>
  <c r="AX259" i="2"/>
  <c r="AT259" i="2"/>
  <c r="AP259" i="2"/>
  <c r="AL259" i="2"/>
  <c r="AH259" i="2"/>
  <c r="AD259" i="2"/>
  <c r="DM258" i="2"/>
  <c r="DI258" i="2"/>
  <c r="DE258" i="2"/>
  <c r="DA258" i="2"/>
  <c r="CW258" i="2"/>
  <c r="CS258" i="2"/>
  <c r="CO258" i="2"/>
  <c r="CK258" i="2"/>
  <c r="CG258" i="2"/>
  <c r="CC258" i="2"/>
  <c r="BY258" i="2"/>
  <c r="BU258" i="2"/>
  <c r="BQ258" i="2"/>
  <c r="BM258" i="2"/>
  <c r="BI258" i="2"/>
  <c r="BE258" i="2"/>
  <c r="BA258" i="2"/>
  <c r="AW258" i="2"/>
  <c r="AS258" i="2"/>
  <c r="AO258" i="2"/>
  <c r="AK258" i="2"/>
  <c r="AG258" i="2"/>
  <c r="AC258" i="2"/>
  <c r="DL257" i="2"/>
  <c r="DH257" i="2"/>
  <c r="DD257" i="2"/>
  <c r="CZ257" i="2"/>
  <c r="CV257" i="2"/>
  <c r="CR257" i="2"/>
  <c r="CN257" i="2"/>
  <c r="CJ257" i="2"/>
  <c r="CF257" i="2"/>
  <c r="CB257" i="2"/>
  <c r="BX257" i="2"/>
  <c r="BT257" i="2"/>
  <c r="BP257" i="2"/>
  <c r="BL257" i="2"/>
  <c r="BH257" i="2"/>
  <c r="BD257" i="2"/>
  <c r="AZ257" i="2"/>
  <c r="AV257" i="2"/>
  <c r="AR257" i="2"/>
  <c r="AN257" i="2"/>
  <c r="AJ257" i="2"/>
  <c r="AF257" i="2"/>
  <c r="AB257" i="2"/>
  <c r="DK256" i="2"/>
  <c r="DG256" i="2"/>
  <c r="DC256" i="2"/>
  <c r="CY256" i="2"/>
  <c r="CU256" i="2"/>
  <c r="CQ256" i="2"/>
  <c r="CM256" i="2"/>
  <c r="CI256" i="2"/>
  <c r="CE256" i="2"/>
  <c r="CA256" i="2"/>
  <c r="BW256" i="2"/>
  <c r="BS256" i="2"/>
  <c r="BO256" i="2"/>
  <c r="BK256" i="2"/>
  <c r="BG256" i="2"/>
  <c r="BC256" i="2"/>
  <c r="AY256" i="2"/>
  <c r="AU256" i="2"/>
  <c r="AQ256" i="2"/>
  <c r="AM256" i="2"/>
  <c r="AI256" i="2"/>
  <c r="AE256" i="2"/>
  <c r="AA256" i="2"/>
  <c r="DJ255" i="2"/>
  <c r="DF255" i="2"/>
  <c r="DB255" i="2"/>
  <c r="CX255" i="2"/>
  <c r="CT255" i="2"/>
  <c r="CP255" i="2"/>
  <c r="CL255" i="2"/>
  <c r="CH255" i="2"/>
  <c r="CD255" i="2"/>
  <c r="BZ255" i="2"/>
  <c r="BV255" i="2"/>
  <c r="BR255" i="2"/>
  <c r="BN255" i="2"/>
  <c r="BJ255" i="2"/>
  <c r="BF255" i="2"/>
  <c r="BB255" i="2"/>
  <c r="AX255" i="2"/>
  <c r="AT255" i="2"/>
  <c r="AP255" i="2"/>
  <c r="AL255" i="2"/>
  <c r="AH255" i="2"/>
  <c r="AD255" i="2"/>
  <c r="DM254" i="2"/>
  <c r="DE254" i="2"/>
  <c r="DA254" i="2"/>
  <c r="CW254" i="2"/>
  <c r="CS254" i="2"/>
  <c r="CO254" i="2"/>
  <c r="CK254" i="2"/>
  <c r="CG254" i="2"/>
  <c r="CC254" i="2"/>
  <c r="BY254" i="2"/>
  <c r="BU254" i="2"/>
  <c r="BQ254" i="2"/>
  <c r="BI254" i="2"/>
  <c r="BE254" i="2"/>
  <c r="BA254" i="2"/>
  <c r="AW254" i="2"/>
  <c r="AS254" i="2"/>
  <c r="AO254" i="2"/>
  <c r="AK254" i="2"/>
  <c r="AG254" i="2"/>
  <c r="AC254" i="2"/>
  <c r="DL253" i="2"/>
  <c r="DH253" i="2"/>
  <c r="DD253" i="2"/>
  <c r="CR253" i="2"/>
  <c r="CN253" i="2"/>
  <c r="CJ253" i="2"/>
  <c r="CF253" i="2"/>
  <c r="CB253" i="2"/>
  <c r="BX253" i="2"/>
  <c r="BT253" i="2"/>
  <c r="BL253" i="2"/>
  <c r="BH253" i="2"/>
  <c r="BD253" i="2"/>
  <c r="AZ253" i="2"/>
  <c r="AV253" i="2"/>
  <c r="AR253" i="2"/>
  <c r="AN253" i="2"/>
  <c r="AJ253" i="2"/>
  <c r="AF253" i="2"/>
  <c r="AB253" i="2"/>
  <c r="DK252" i="2"/>
  <c r="DG252" i="2"/>
  <c r="CY252" i="2"/>
  <c r="CU252" i="2"/>
  <c r="CQ252" i="2"/>
  <c r="CM252" i="2"/>
  <c r="CE252" i="2"/>
  <c r="CA252" i="2"/>
  <c r="BW252" i="2"/>
  <c r="BS252" i="2"/>
  <c r="BO252" i="2"/>
  <c r="BK252" i="2"/>
  <c r="BC252" i="2"/>
  <c r="AY252" i="2"/>
  <c r="AU252" i="2"/>
  <c r="AQ252" i="2"/>
  <c r="AM252" i="2"/>
  <c r="AI252" i="2"/>
  <c r="AE252" i="2"/>
  <c r="AA252" i="2"/>
  <c r="DJ251" i="2"/>
  <c r="DF251" i="2"/>
  <c r="DB251" i="2"/>
  <c r="CX251" i="2"/>
  <c r="CT251" i="2"/>
  <c r="CP251" i="2"/>
  <c r="CL251" i="2"/>
  <c r="CD251" i="2"/>
  <c r="BZ251" i="2"/>
  <c r="BR251" i="2"/>
  <c r="BN251" i="2"/>
  <c r="BJ251" i="2"/>
  <c r="BF251" i="2"/>
  <c r="BB251" i="2"/>
  <c r="AX251" i="2"/>
  <c r="AT251" i="2"/>
  <c r="AP251" i="2"/>
  <c r="AL251" i="2"/>
  <c r="AH251" i="2"/>
  <c r="AD251" i="2"/>
  <c r="DM250" i="2"/>
  <c r="DI250" i="2"/>
  <c r="DE250" i="2"/>
  <c r="DA250" i="2"/>
  <c r="CW250" i="2"/>
  <c r="CS250" i="2"/>
  <c r="CO250" i="2"/>
  <c r="CK250" i="2"/>
  <c r="CG250" i="2"/>
  <c r="CC250" i="2"/>
  <c r="BY250" i="2"/>
  <c r="BU250" i="2"/>
  <c r="BQ250" i="2"/>
  <c r="BM250" i="2"/>
  <c r="BI250" i="2"/>
  <c r="BE250" i="2"/>
  <c r="BA250" i="2"/>
  <c r="AW250" i="2"/>
  <c r="AS250" i="2"/>
  <c r="AO250" i="2"/>
  <c r="AK250" i="2"/>
  <c r="AG250" i="2"/>
  <c r="AC250" i="2"/>
  <c r="DL249" i="2"/>
  <c r="DH249" i="2"/>
  <c r="DD249" i="2"/>
  <c r="CZ249" i="2"/>
  <c r="CV249" i="2"/>
  <c r="CR249" i="2"/>
  <c r="CN249" i="2"/>
  <c r="CJ249" i="2"/>
  <c r="CF249" i="2"/>
  <c r="CB249" i="2"/>
  <c r="BX249" i="2"/>
  <c r="BT249" i="2"/>
  <c r="BP249" i="2"/>
  <c r="BL249" i="2"/>
  <c r="BH249" i="2"/>
  <c r="BD249" i="2"/>
  <c r="AZ249" i="2"/>
  <c r="AV249" i="2"/>
  <c r="AR249" i="2"/>
  <c r="AN249" i="2"/>
  <c r="AJ249" i="2"/>
  <c r="AF249" i="2"/>
  <c r="AB249" i="2"/>
  <c r="DK248" i="2"/>
  <c r="DG248" i="2"/>
  <c r="DC248" i="2"/>
  <c r="CY248" i="2"/>
  <c r="CU248" i="2"/>
  <c r="CQ248" i="2"/>
  <c r="CM248" i="2"/>
  <c r="CI248" i="2"/>
  <c r="CE248" i="2"/>
  <c r="CA248" i="2"/>
  <c r="BW248" i="2"/>
  <c r="BS248" i="2"/>
  <c r="BO248" i="2"/>
  <c r="BK248" i="2"/>
  <c r="BG248" i="2"/>
  <c r="BC248" i="2"/>
  <c r="AY248" i="2"/>
  <c r="AU248" i="2"/>
  <c r="AQ248" i="2"/>
  <c r="AM248" i="2"/>
  <c r="AI248" i="2"/>
  <c r="AE248" i="2"/>
  <c r="AA248" i="2"/>
  <c r="DJ247" i="2"/>
  <c r="DF247" i="2"/>
  <c r="DB247" i="2"/>
  <c r="CX247" i="2"/>
  <c r="CT247" i="2"/>
  <c r="CP247" i="2"/>
  <c r="CL247" i="2"/>
  <c r="CH247" i="2"/>
  <c r="CD247" i="2"/>
  <c r="BZ247" i="2"/>
  <c r="BV247" i="2"/>
  <c r="BR247" i="2"/>
  <c r="BN247" i="2"/>
  <c r="BJ247" i="2"/>
  <c r="BF247" i="2"/>
  <c r="BB247" i="2"/>
  <c r="AX247" i="2"/>
  <c r="AT247" i="2"/>
  <c r="AP247" i="2"/>
  <c r="AL247" i="2"/>
  <c r="AH247" i="2"/>
  <c r="AD247" i="2"/>
  <c r="DM246" i="2"/>
  <c r="DI246" i="2"/>
  <c r="DE246" i="2"/>
  <c r="DA246" i="2"/>
  <c r="CW246" i="2"/>
  <c r="CS246" i="2"/>
  <c r="CO246" i="2"/>
  <c r="CK246" i="2"/>
  <c r="CG246" i="2"/>
  <c r="CC246" i="2"/>
  <c r="BY246" i="2"/>
  <c r="BU246" i="2"/>
  <c r="BQ246" i="2"/>
  <c r="BM246" i="2"/>
  <c r="BI246" i="2"/>
  <c r="BE246" i="2"/>
  <c r="BA246" i="2"/>
  <c r="AW246" i="2"/>
  <c r="AS246" i="2"/>
  <c r="AO246" i="2"/>
  <c r="AK246" i="2"/>
  <c r="AG246" i="2"/>
  <c r="AC246" i="2"/>
  <c r="DL245" i="2"/>
  <c r="DH245" i="2"/>
  <c r="DD245" i="2"/>
  <c r="CZ245" i="2"/>
  <c r="CV245" i="2"/>
  <c r="CR245" i="2"/>
  <c r="CN245" i="2"/>
  <c r="CJ245" i="2"/>
  <c r="CF245" i="2"/>
  <c r="CB245" i="2"/>
  <c r="BX245" i="2"/>
  <c r="BT245" i="2"/>
  <c r="BP245" i="2"/>
  <c r="BL245" i="2"/>
  <c r="BH245" i="2"/>
  <c r="BD245" i="2"/>
  <c r="AZ245" i="2"/>
  <c r="AV245" i="2"/>
  <c r="AR245" i="2"/>
  <c r="AN245" i="2"/>
  <c r="AJ245" i="2"/>
  <c r="AF245" i="2"/>
  <c r="AB245" i="2"/>
  <c r="DK244" i="2"/>
  <c r="DG244" i="2"/>
  <c r="DC244" i="2"/>
  <c r="CY244" i="2"/>
  <c r="CU244" i="2"/>
  <c r="CQ244" i="2"/>
  <c r="CM244" i="2"/>
  <c r="CI244" i="2"/>
  <c r="CE244" i="2"/>
  <c r="CA244" i="2"/>
  <c r="BW244" i="2"/>
  <c r="BS244" i="2"/>
  <c r="BO244" i="2"/>
  <c r="BK244" i="2"/>
  <c r="BG244" i="2"/>
  <c r="BC244" i="2"/>
  <c r="AY244" i="2"/>
  <c r="AU244" i="2"/>
  <c r="AQ244" i="2"/>
  <c r="AM244" i="2"/>
  <c r="AI244" i="2"/>
  <c r="AE244" i="2"/>
  <c r="AA244" i="2"/>
  <c r="DJ243" i="2"/>
  <c r="DF243" i="2"/>
  <c r="DB243" i="2"/>
  <c r="CX243" i="2"/>
  <c r="CT243" i="2"/>
  <c r="CP243" i="2"/>
  <c r="CL243" i="2"/>
  <c r="CH243" i="2"/>
  <c r="CD243" i="2"/>
  <c r="BZ243" i="2"/>
  <c r="BV243" i="2"/>
  <c r="BR243" i="2"/>
  <c r="BN243" i="2"/>
  <c r="BJ243" i="2"/>
  <c r="BF243" i="2"/>
  <c r="BB243" i="2"/>
  <c r="AX243" i="2"/>
  <c r="AT243" i="2"/>
  <c r="AP243" i="2"/>
  <c r="AL243" i="2"/>
  <c r="AH243" i="2"/>
  <c r="DM242" i="2"/>
  <c r="DI242" i="2"/>
  <c r="DE242" i="2"/>
  <c r="DA242" i="2"/>
  <c r="CW242" i="2"/>
  <c r="CS242" i="2"/>
  <c r="CO242" i="2"/>
  <c r="CK242" i="2"/>
  <c r="CG242" i="2"/>
  <c r="CC242" i="2"/>
  <c r="BY242" i="2"/>
  <c r="BU242" i="2"/>
  <c r="BQ242" i="2"/>
  <c r="BM242" i="2"/>
  <c r="BI242" i="2"/>
  <c r="BE242" i="2"/>
  <c r="BA242" i="2"/>
  <c r="AW242" i="2"/>
  <c r="AS242" i="2"/>
  <c r="AO242" i="2"/>
  <c r="AK242" i="2"/>
  <c r="AG242" i="2"/>
  <c r="AC242" i="2"/>
  <c r="DL241" i="2"/>
  <c r="DH241" i="2"/>
  <c r="DD241" i="2"/>
  <c r="CZ241" i="2"/>
  <c r="CV241" i="2"/>
  <c r="CR241" i="2"/>
  <c r="CN241" i="2"/>
  <c r="CJ241" i="2"/>
  <c r="CF241" i="2"/>
  <c r="CB241" i="2"/>
  <c r="BX241" i="2"/>
  <c r="BT241" i="2"/>
  <c r="BP241" i="2"/>
  <c r="BL241" i="2"/>
  <c r="BH241" i="2"/>
  <c r="BD241" i="2"/>
  <c r="AZ241" i="2"/>
  <c r="AV241" i="2"/>
  <c r="AR241" i="2"/>
  <c r="AN241" i="2"/>
  <c r="AJ241" i="2"/>
  <c r="AF241" i="2"/>
  <c r="AB241" i="2"/>
  <c r="DK240" i="2"/>
  <c r="DG240" i="2"/>
  <c r="DC240" i="2"/>
  <c r="CY240" i="2"/>
  <c r="CU240" i="2"/>
  <c r="CQ240" i="2"/>
  <c r="CM240" i="2"/>
  <c r="CI240" i="2"/>
  <c r="CE240" i="2"/>
  <c r="CA240" i="2"/>
  <c r="BW240" i="2"/>
  <c r="BS240" i="2"/>
  <c r="BO240" i="2"/>
  <c r="BK240" i="2"/>
  <c r="BG240" i="2"/>
  <c r="BC240" i="2"/>
  <c r="AY240" i="2"/>
  <c r="AU240" i="2"/>
  <c r="AQ240" i="2"/>
  <c r="AM240" i="2"/>
  <c r="AI240" i="2"/>
  <c r="AE240" i="2"/>
  <c r="DJ239" i="2"/>
  <c r="DF239" i="2"/>
  <c r="DB239" i="2"/>
  <c r="CX239" i="2"/>
  <c r="CT239" i="2"/>
  <c r="CP239" i="2"/>
  <c r="CL239" i="2"/>
  <c r="CH239" i="2"/>
  <c r="CD239" i="2"/>
  <c r="BZ239" i="2"/>
  <c r="BV239" i="2"/>
  <c r="BR239" i="2"/>
  <c r="BN239" i="2"/>
  <c r="BJ239" i="2"/>
  <c r="BF239" i="2"/>
  <c r="BB239" i="2"/>
  <c r="AX239" i="2"/>
  <c r="AT239" i="2"/>
  <c r="AP239" i="2"/>
  <c r="AL239" i="2"/>
  <c r="AH239" i="2"/>
  <c r="AD239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BM238" i="2"/>
  <c r="BI238" i="2"/>
  <c r="BE238" i="2"/>
  <c r="BA238" i="2"/>
  <c r="AW238" i="2"/>
  <c r="AS238" i="2"/>
  <c r="AO238" i="2"/>
  <c r="AK238" i="2"/>
  <c r="AG238" i="2"/>
  <c r="AC238" i="2"/>
  <c r="DL237" i="2"/>
  <c r="DH237" i="2"/>
  <c r="DD237" i="2"/>
  <c r="CZ237" i="2"/>
  <c r="CV237" i="2"/>
  <c r="CR237" i="2"/>
  <c r="CN237" i="2"/>
  <c r="CJ237" i="2"/>
  <c r="CF237" i="2"/>
  <c r="CB237" i="2"/>
  <c r="BX237" i="2"/>
  <c r="BT237" i="2"/>
  <c r="BP237" i="2"/>
  <c r="BL237" i="2"/>
  <c r="BH237" i="2"/>
  <c r="BD237" i="2"/>
  <c r="AZ237" i="2"/>
  <c r="AV237" i="2"/>
  <c r="AR237" i="2"/>
  <c r="AN237" i="2"/>
  <c r="AJ237" i="2"/>
  <c r="AF237" i="2"/>
  <c r="AB237" i="2"/>
  <c r="DK236" i="2"/>
  <c r="DG236" i="2"/>
  <c r="DC236" i="2"/>
  <c r="CY236" i="2"/>
  <c r="CU236" i="2"/>
  <c r="CQ236" i="2"/>
  <c r="CM236" i="2"/>
  <c r="CI236" i="2"/>
  <c r="CE236" i="2"/>
  <c r="CA236" i="2"/>
  <c r="BW236" i="2"/>
  <c r="BS236" i="2"/>
  <c r="BO236" i="2"/>
  <c r="BK236" i="2"/>
  <c r="BG236" i="2"/>
  <c r="BC236" i="2"/>
  <c r="AY236" i="2"/>
  <c r="AU236" i="2"/>
  <c r="AQ236" i="2"/>
  <c r="AM236" i="2"/>
  <c r="AI236" i="2"/>
  <c r="AE236" i="2"/>
  <c r="AA236" i="2"/>
  <c r="DJ235" i="2"/>
  <c r="DF235" i="2"/>
  <c r="DB235" i="2"/>
  <c r="CX235" i="2"/>
  <c r="CT235" i="2"/>
  <c r="CP235" i="2"/>
  <c r="CL235" i="2"/>
  <c r="CH235" i="2"/>
  <c r="CD235" i="2"/>
  <c r="BZ235" i="2"/>
  <c r="BV235" i="2"/>
  <c r="BR235" i="2"/>
  <c r="BN235" i="2"/>
  <c r="BJ235" i="2"/>
  <c r="BF235" i="2"/>
  <c r="BB235" i="2"/>
  <c r="AX235" i="2"/>
  <c r="AT235" i="2"/>
  <c r="AP235" i="2"/>
  <c r="AL235" i="2"/>
  <c r="AH235" i="2"/>
  <c r="DM234" i="2"/>
  <c r="DI234" i="2"/>
  <c r="DE234" i="2"/>
  <c r="DA234" i="2"/>
  <c r="CW234" i="2"/>
  <c r="CS234" i="2"/>
  <c r="CO234" i="2"/>
  <c r="CK234" i="2"/>
  <c r="CG234" i="2"/>
  <c r="CC234" i="2"/>
  <c r="BY234" i="2"/>
  <c r="BU234" i="2"/>
  <c r="BQ234" i="2"/>
  <c r="BM234" i="2"/>
  <c r="BI234" i="2"/>
  <c r="BE234" i="2"/>
  <c r="BA234" i="2"/>
  <c r="AW234" i="2"/>
  <c r="AS234" i="2"/>
  <c r="AO234" i="2"/>
  <c r="AK234" i="2"/>
  <c r="AG234" i="2"/>
  <c r="AC234" i="2"/>
  <c r="DL233" i="2"/>
  <c r="DH233" i="2"/>
  <c r="DD233" i="2"/>
  <c r="CZ233" i="2"/>
  <c r="CV233" i="2"/>
  <c r="CR233" i="2"/>
  <c r="CN233" i="2"/>
  <c r="CJ233" i="2"/>
  <c r="CF233" i="2"/>
  <c r="CB233" i="2"/>
  <c r="BX233" i="2"/>
  <c r="BT233" i="2"/>
  <c r="BP233" i="2"/>
  <c r="BL233" i="2"/>
  <c r="BH233" i="2"/>
  <c r="BD233" i="2"/>
  <c r="AZ233" i="2"/>
  <c r="AV233" i="2"/>
  <c r="AR233" i="2"/>
  <c r="AN233" i="2"/>
  <c r="AJ233" i="2"/>
  <c r="AF233" i="2"/>
  <c r="DK232" i="2"/>
  <c r="DG232" i="2"/>
  <c r="DC232" i="2"/>
  <c r="CY232" i="2"/>
  <c r="CU232" i="2"/>
  <c r="CQ232" i="2"/>
  <c r="CM232" i="2"/>
  <c r="CI232" i="2"/>
  <c r="CE232" i="2"/>
  <c r="CA232" i="2"/>
  <c r="BW232" i="2"/>
  <c r="BS232" i="2"/>
  <c r="BO232" i="2"/>
  <c r="BK232" i="2"/>
  <c r="BG232" i="2"/>
  <c r="BC232" i="2"/>
  <c r="AY232" i="2"/>
  <c r="AU232" i="2"/>
  <c r="AQ232" i="2"/>
  <c r="AM232" i="2"/>
  <c r="AI232" i="2"/>
  <c r="AE232" i="2"/>
  <c r="AA232" i="2"/>
  <c r="DJ231" i="2"/>
  <c r="DF231" i="2"/>
  <c r="DB231" i="2"/>
  <c r="CX231" i="2"/>
  <c r="CT231" i="2"/>
  <c r="CP231" i="2"/>
  <c r="CL231" i="2"/>
  <c r="CH231" i="2"/>
  <c r="CD231" i="2"/>
  <c r="BZ231" i="2"/>
  <c r="BV231" i="2"/>
  <c r="BR231" i="2"/>
  <c r="BN231" i="2"/>
  <c r="BJ231" i="2"/>
  <c r="BF231" i="2"/>
  <c r="BB231" i="2"/>
  <c r="AX231" i="2"/>
  <c r="AT231" i="2"/>
  <c r="AP231" i="2"/>
  <c r="AL231" i="2"/>
  <c r="AH231" i="2"/>
  <c r="AD231" i="2"/>
  <c r="DM230" i="2"/>
  <c r="DI230" i="2"/>
  <c r="DE230" i="2"/>
  <c r="DA230" i="2"/>
  <c r="CW230" i="2"/>
  <c r="CS230" i="2"/>
  <c r="CO230" i="2"/>
  <c r="CK230" i="2"/>
  <c r="CG230" i="2"/>
  <c r="CC230" i="2"/>
  <c r="BY230" i="2"/>
  <c r="BU230" i="2"/>
  <c r="BQ230" i="2"/>
  <c r="BM230" i="2"/>
  <c r="BI230" i="2"/>
  <c r="BE230" i="2"/>
  <c r="BA230" i="2"/>
  <c r="AW230" i="2"/>
  <c r="AS230" i="2"/>
  <c r="AO230" i="2"/>
  <c r="AK230" i="2"/>
  <c r="AG230" i="2"/>
  <c r="AC230" i="2"/>
  <c r="DL229" i="2"/>
  <c r="DH229" i="2"/>
  <c r="DD229" i="2"/>
  <c r="CZ229" i="2"/>
  <c r="CV229" i="2"/>
  <c r="CR229" i="2"/>
  <c r="CN229" i="2"/>
  <c r="CJ229" i="2"/>
  <c r="CF229" i="2"/>
  <c r="CB229" i="2"/>
  <c r="BX229" i="2"/>
  <c r="BT229" i="2"/>
  <c r="BP229" i="2"/>
  <c r="BL229" i="2"/>
  <c r="BH229" i="2"/>
  <c r="BD229" i="2"/>
  <c r="AZ229" i="2"/>
  <c r="AV229" i="2"/>
  <c r="AR229" i="2"/>
  <c r="AN229" i="2"/>
  <c r="AJ229" i="2"/>
  <c r="AF229" i="2"/>
  <c r="AB229" i="2"/>
  <c r="DK228" i="2"/>
  <c r="DG228" i="2"/>
  <c r="DC228" i="2"/>
  <c r="CY228" i="2"/>
  <c r="CU228" i="2"/>
  <c r="CQ228" i="2"/>
  <c r="CM228" i="2"/>
  <c r="CI228" i="2"/>
  <c r="CE228" i="2"/>
  <c r="CA228" i="2"/>
  <c r="BW228" i="2"/>
  <c r="BS228" i="2"/>
  <c r="BO228" i="2"/>
  <c r="BK228" i="2"/>
  <c r="BG228" i="2"/>
  <c r="BC228" i="2"/>
  <c r="AY228" i="2"/>
  <c r="AU228" i="2"/>
  <c r="AQ228" i="2"/>
  <c r="AM228" i="2"/>
  <c r="AI228" i="2"/>
  <c r="AE228" i="2"/>
  <c r="AA228" i="2"/>
  <c r="DJ227" i="2"/>
  <c r="DF227" i="2"/>
  <c r="DB227" i="2"/>
  <c r="CX227" i="2"/>
  <c r="CT227" i="2"/>
  <c r="CP227" i="2"/>
  <c r="CL227" i="2"/>
  <c r="CH227" i="2"/>
  <c r="CD227" i="2"/>
  <c r="BZ227" i="2"/>
  <c r="BV227" i="2"/>
  <c r="BR227" i="2"/>
  <c r="BN227" i="2"/>
  <c r="BJ227" i="2"/>
  <c r="BF227" i="2"/>
  <c r="BB227" i="2"/>
  <c r="AX227" i="2"/>
  <c r="AT227" i="2"/>
  <c r="AP227" i="2"/>
  <c r="AL227" i="2"/>
  <c r="AH227" i="2"/>
  <c r="AD227" i="2"/>
  <c r="DM226" i="2"/>
  <c r="DI226" i="2"/>
  <c r="DE226" i="2"/>
  <c r="DA226" i="2"/>
  <c r="CW226" i="2"/>
  <c r="CS226" i="2"/>
  <c r="CO226" i="2"/>
  <c r="CK226" i="2"/>
  <c r="CG226" i="2"/>
  <c r="CC226" i="2"/>
  <c r="BY226" i="2"/>
  <c r="BU226" i="2"/>
  <c r="BQ226" i="2"/>
  <c r="BM226" i="2"/>
  <c r="BI226" i="2"/>
  <c r="BE226" i="2"/>
  <c r="BA226" i="2"/>
  <c r="AW226" i="2"/>
  <c r="AS226" i="2"/>
  <c r="AO226" i="2"/>
  <c r="AK226" i="2"/>
  <c r="AG226" i="2"/>
  <c r="DL225" i="2"/>
  <c r="DH225" i="2"/>
  <c r="DD225" i="2"/>
  <c r="CZ225" i="2"/>
  <c r="CV225" i="2"/>
  <c r="CR225" i="2"/>
  <c r="CN225" i="2"/>
  <c r="CJ225" i="2"/>
  <c r="CF225" i="2"/>
  <c r="CB225" i="2"/>
  <c r="BX225" i="2"/>
  <c r="BT225" i="2"/>
  <c r="BP225" i="2"/>
  <c r="BL225" i="2"/>
  <c r="BH225" i="2"/>
  <c r="BD225" i="2"/>
  <c r="AZ225" i="2"/>
  <c r="AV225" i="2"/>
  <c r="AR225" i="2"/>
  <c r="AN225" i="2"/>
  <c r="AJ225" i="2"/>
  <c r="AF225" i="2"/>
  <c r="AB225" i="2"/>
  <c r="DK224" i="2"/>
  <c r="DG224" i="2"/>
  <c r="DC224" i="2"/>
  <c r="CY224" i="2"/>
  <c r="CU224" i="2"/>
  <c r="CQ224" i="2"/>
  <c r="CM224" i="2"/>
  <c r="CI224" i="2"/>
  <c r="CE224" i="2"/>
  <c r="CA224" i="2"/>
  <c r="BW224" i="2"/>
  <c r="BS224" i="2"/>
  <c r="BO224" i="2"/>
  <c r="BK224" i="2"/>
  <c r="BG224" i="2"/>
  <c r="BC224" i="2"/>
  <c r="AY224" i="2"/>
  <c r="AU224" i="2"/>
  <c r="AQ224" i="2"/>
  <c r="AM224" i="2"/>
  <c r="AI224" i="2"/>
  <c r="AE224" i="2"/>
  <c r="AA224" i="2"/>
  <c r="DJ223" i="2"/>
  <c r="DF223" i="2"/>
  <c r="DB223" i="2"/>
  <c r="CX223" i="2"/>
  <c r="CT223" i="2"/>
  <c r="CP223" i="2"/>
  <c r="CL223" i="2"/>
  <c r="CH223" i="2"/>
  <c r="CD223" i="2"/>
  <c r="BZ223" i="2"/>
  <c r="BV223" i="2"/>
  <c r="BR223" i="2"/>
  <c r="BN223" i="2"/>
  <c r="BJ223" i="2"/>
  <c r="BF223" i="2"/>
  <c r="BB223" i="2"/>
  <c r="AX223" i="2"/>
  <c r="AT223" i="2"/>
  <c r="AP223" i="2"/>
  <c r="AL223" i="2"/>
  <c r="AH223" i="2"/>
  <c r="AD223" i="2"/>
  <c r="DM222" i="2"/>
  <c r="DI222" i="2"/>
  <c r="DE222" i="2"/>
  <c r="DA222" i="2"/>
  <c r="CW222" i="2"/>
  <c r="CS222" i="2"/>
  <c r="CO222" i="2"/>
  <c r="CK222" i="2"/>
  <c r="CG222" i="2"/>
  <c r="CC222" i="2"/>
  <c r="BY222" i="2"/>
  <c r="BU222" i="2"/>
  <c r="BQ222" i="2"/>
  <c r="BM222" i="2"/>
  <c r="BI222" i="2"/>
  <c r="BE222" i="2"/>
  <c r="BA222" i="2"/>
  <c r="AW222" i="2"/>
  <c r="AS222" i="2"/>
  <c r="AO222" i="2"/>
  <c r="AK222" i="2"/>
  <c r="AG222" i="2"/>
  <c r="AC222" i="2"/>
  <c r="DL221" i="2"/>
  <c r="DH221" i="2"/>
  <c r="DD221" i="2"/>
  <c r="CZ221" i="2"/>
  <c r="CV221" i="2"/>
  <c r="CR221" i="2"/>
  <c r="CN221" i="2"/>
  <c r="CJ221" i="2"/>
  <c r="CF221" i="2"/>
  <c r="CB221" i="2"/>
  <c r="BX221" i="2"/>
  <c r="BT221" i="2"/>
  <c r="BP221" i="2"/>
  <c r="BL221" i="2"/>
  <c r="BH221" i="2"/>
  <c r="BD221" i="2"/>
  <c r="AZ221" i="2"/>
  <c r="AV221" i="2"/>
  <c r="AR221" i="2"/>
  <c r="AN221" i="2"/>
  <c r="AJ221" i="2"/>
  <c r="AF221" i="2"/>
  <c r="AB221" i="2"/>
  <c r="DK220" i="2"/>
  <c r="DG220" i="2"/>
  <c r="DC220" i="2"/>
  <c r="CY220" i="2"/>
  <c r="CU220" i="2"/>
  <c r="CQ220" i="2"/>
  <c r="CM220" i="2"/>
  <c r="CI220" i="2"/>
  <c r="CE220" i="2"/>
  <c r="CA220" i="2"/>
  <c r="BW220" i="2"/>
  <c r="BS220" i="2"/>
  <c r="BO220" i="2"/>
  <c r="BK220" i="2"/>
  <c r="BG220" i="2"/>
  <c r="BC220" i="2"/>
  <c r="AY220" i="2"/>
  <c r="AU220" i="2"/>
  <c r="AQ220" i="2"/>
  <c r="AM220" i="2"/>
  <c r="AI220" i="2"/>
  <c r="AE220" i="2"/>
  <c r="AA220" i="2"/>
  <c r="DJ219" i="2"/>
  <c r="DF219" i="2"/>
  <c r="DB219" i="2"/>
  <c r="CX219" i="2"/>
  <c r="CT219" i="2"/>
  <c r="CP219" i="2"/>
  <c r="CL219" i="2"/>
  <c r="CH219" i="2"/>
  <c r="CD219" i="2"/>
  <c r="BZ219" i="2"/>
  <c r="BV219" i="2"/>
  <c r="BR219" i="2"/>
  <c r="BN219" i="2"/>
  <c r="BJ219" i="2"/>
  <c r="BF219" i="2"/>
  <c r="BB219" i="2"/>
  <c r="AX219" i="2"/>
  <c r="AT219" i="2"/>
  <c r="AP219" i="2"/>
  <c r="AL219" i="2"/>
  <c r="AH219" i="2"/>
  <c r="AD219" i="2"/>
  <c r="DM218" i="2"/>
  <c r="DI218" i="2"/>
  <c r="DE218" i="2"/>
  <c r="DA218" i="2"/>
  <c r="CW218" i="2"/>
  <c r="CS218" i="2"/>
  <c r="CO218" i="2"/>
  <c r="CK218" i="2"/>
  <c r="CG218" i="2"/>
  <c r="CC218" i="2"/>
  <c r="BY218" i="2"/>
  <c r="BU218" i="2"/>
  <c r="BQ218" i="2"/>
  <c r="BM218" i="2"/>
  <c r="BI218" i="2"/>
  <c r="BE218" i="2"/>
  <c r="BA218" i="2"/>
  <c r="AW218" i="2"/>
  <c r="AS218" i="2"/>
  <c r="AO218" i="2"/>
  <c r="AK218" i="2"/>
  <c r="AG218" i="2"/>
  <c r="AC218" i="2"/>
  <c r="DL217" i="2"/>
  <c r="DH217" i="2"/>
  <c r="DD217" i="2"/>
  <c r="CZ217" i="2"/>
  <c r="CV217" i="2"/>
  <c r="CR217" i="2"/>
  <c r="CN217" i="2"/>
  <c r="CJ217" i="2"/>
  <c r="CF217" i="2"/>
  <c r="CB217" i="2"/>
  <c r="BX217" i="2"/>
  <c r="BT217" i="2"/>
  <c r="BP217" i="2"/>
  <c r="BL217" i="2"/>
  <c r="BH217" i="2"/>
  <c r="BD217" i="2"/>
  <c r="AZ217" i="2"/>
  <c r="AV217" i="2"/>
  <c r="AR217" i="2"/>
  <c r="AN217" i="2"/>
  <c r="AJ217" i="2"/>
  <c r="AF217" i="2"/>
  <c r="AB217" i="2"/>
  <c r="DK216" i="2"/>
  <c r="DG216" i="2"/>
  <c r="DC216" i="2"/>
  <c r="CY216" i="2"/>
  <c r="CU216" i="2"/>
  <c r="CQ216" i="2"/>
  <c r="CM216" i="2"/>
  <c r="CI216" i="2"/>
  <c r="CE216" i="2"/>
  <c r="CA216" i="2"/>
  <c r="BW216" i="2"/>
  <c r="BS216" i="2"/>
  <c r="BO216" i="2"/>
  <c r="BK216" i="2"/>
  <c r="BG216" i="2"/>
  <c r="BC216" i="2"/>
  <c r="AY216" i="2"/>
  <c r="AU216" i="2"/>
  <c r="AQ216" i="2"/>
  <c r="AM216" i="2"/>
  <c r="AI216" i="2"/>
  <c r="AE216" i="2"/>
  <c r="AA216" i="2"/>
  <c r="DJ215" i="2"/>
  <c r="DF215" i="2"/>
  <c r="DB215" i="2"/>
  <c r="CX215" i="2"/>
  <c r="CT215" i="2"/>
  <c r="CP215" i="2"/>
  <c r="CL215" i="2"/>
  <c r="CH215" i="2"/>
  <c r="CD215" i="2"/>
  <c r="BZ215" i="2"/>
  <c r="BV215" i="2"/>
  <c r="BR215" i="2"/>
  <c r="BN215" i="2"/>
  <c r="BJ215" i="2"/>
  <c r="BF215" i="2"/>
  <c r="BB215" i="2"/>
  <c r="AX215" i="2"/>
  <c r="AT215" i="2"/>
  <c r="AP215" i="2"/>
  <c r="AL215" i="2"/>
  <c r="AH215" i="2"/>
  <c r="AD215" i="2"/>
  <c r="DM214" i="2"/>
  <c r="DI214" i="2"/>
  <c r="DE214" i="2"/>
  <c r="DA214" i="2"/>
  <c r="CW214" i="2"/>
  <c r="CS214" i="2"/>
  <c r="CO214" i="2"/>
  <c r="CK214" i="2"/>
  <c r="CG214" i="2"/>
  <c r="CC214" i="2"/>
  <c r="BY214" i="2"/>
  <c r="BU214" i="2"/>
  <c r="BQ214" i="2"/>
  <c r="BM214" i="2"/>
  <c r="BI214" i="2"/>
  <c r="BE214" i="2"/>
  <c r="BA214" i="2"/>
  <c r="AW214" i="2"/>
  <c r="AS214" i="2"/>
  <c r="AO214" i="2"/>
  <c r="AK214" i="2"/>
  <c r="AG214" i="2"/>
  <c r="DL213" i="2"/>
  <c r="DH213" i="2"/>
  <c r="DD213" i="2"/>
  <c r="CZ213" i="2"/>
  <c r="CV213" i="2"/>
  <c r="CR213" i="2"/>
  <c r="CN213" i="2"/>
  <c r="CJ213" i="2"/>
  <c r="CF213" i="2"/>
  <c r="CB213" i="2"/>
  <c r="BX213" i="2"/>
  <c r="BT213" i="2"/>
  <c r="BP213" i="2"/>
  <c r="BL213" i="2"/>
  <c r="BH213" i="2"/>
  <c r="BD213" i="2"/>
  <c r="AZ213" i="2"/>
  <c r="AV213" i="2"/>
  <c r="AR213" i="2"/>
  <c r="AN213" i="2"/>
  <c r="AJ213" i="2"/>
  <c r="AF213" i="2"/>
  <c r="AB213" i="2"/>
  <c r="DK212" i="2"/>
  <c r="DG212" i="2"/>
  <c r="DC212" i="2"/>
  <c r="CY212" i="2"/>
  <c r="CU212" i="2"/>
  <c r="CQ212" i="2"/>
  <c r="CM212" i="2"/>
  <c r="CI212" i="2"/>
  <c r="CE212" i="2"/>
  <c r="CA212" i="2"/>
  <c r="BW212" i="2"/>
  <c r="BS212" i="2"/>
  <c r="BO212" i="2"/>
  <c r="BK212" i="2"/>
  <c r="BG212" i="2"/>
  <c r="BC212" i="2"/>
  <c r="AY212" i="2"/>
  <c r="AU212" i="2"/>
  <c r="AQ212" i="2"/>
  <c r="AM212" i="2"/>
  <c r="AI212" i="2"/>
  <c r="AE212" i="2"/>
  <c r="AA212" i="2"/>
  <c r="DJ211" i="2"/>
  <c r="DF211" i="2"/>
  <c r="DB211" i="2"/>
  <c r="CX211" i="2"/>
  <c r="CT211" i="2"/>
  <c r="CP211" i="2"/>
  <c r="CL211" i="2"/>
  <c r="CH211" i="2"/>
  <c r="CD211" i="2"/>
  <c r="BZ211" i="2"/>
  <c r="BV211" i="2"/>
  <c r="BR211" i="2"/>
  <c r="BN211" i="2"/>
  <c r="BJ211" i="2"/>
  <c r="BF211" i="2"/>
  <c r="BB211" i="2"/>
  <c r="AX211" i="2"/>
  <c r="AT211" i="2"/>
  <c r="AP211" i="2"/>
  <c r="AL211" i="2"/>
  <c r="AH211" i="2"/>
  <c r="AD211" i="2"/>
  <c r="DM210" i="2"/>
  <c r="DI210" i="2"/>
  <c r="DE210" i="2"/>
  <c r="DA210" i="2"/>
  <c r="CW210" i="2"/>
  <c r="CS210" i="2"/>
  <c r="CO210" i="2"/>
  <c r="CK210" i="2"/>
  <c r="CG210" i="2"/>
  <c r="CC210" i="2"/>
  <c r="BY210" i="2"/>
  <c r="BU210" i="2"/>
  <c r="BQ210" i="2"/>
  <c r="BM210" i="2"/>
  <c r="BI210" i="2"/>
  <c r="BE210" i="2"/>
  <c r="BA210" i="2"/>
  <c r="AW210" i="2"/>
  <c r="AS210" i="2"/>
  <c r="AO210" i="2"/>
  <c r="AK210" i="2"/>
  <c r="AG210" i="2"/>
  <c r="AC210" i="2"/>
  <c r="DL209" i="2"/>
  <c r="DH209" i="2"/>
  <c r="DD209" i="2"/>
  <c r="CZ209" i="2"/>
  <c r="CV209" i="2"/>
  <c r="CR209" i="2"/>
  <c r="CN209" i="2"/>
  <c r="CJ209" i="2"/>
  <c r="CF209" i="2"/>
  <c r="CB209" i="2"/>
  <c r="BX209" i="2"/>
  <c r="BT209" i="2"/>
  <c r="BP209" i="2"/>
  <c r="BL209" i="2"/>
  <c r="BH209" i="2"/>
  <c r="BD209" i="2"/>
  <c r="AZ209" i="2"/>
  <c r="AV209" i="2"/>
  <c r="AR209" i="2"/>
  <c r="AN209" i="2"/>
  <c r="AJ209" i="2"/>
  <c r="AF209" i="2"/>
  <c r="AB209" i="2"/>
  <c r="DK208" i="2"/>
  <c r="DG208" i="2"/>
  <c r="DC208" i="2"/>
  <c r="CY208" i="2"/>
  <c r="CU208" i="2"/>
  <c r="CQ208" i="2"/>
  <c r="CM208" i="2"/>
  <c r="CI208" i="2"/>
  <c r="CE208" i="2"/>
  <c r="CA208" i="2"/>
  <c r="BW208" i="2"/>
  <c r="BS208" i="2"/>
  <c r="BO208" i="2"/>
  <c r="BK208" i="2"/>
  <c r="BG208" i="2"/>
  <c r="BC208" i="2"/>
  <c r="AY208" i="2"/>
  <c r="AU208" i="2"/>
  <c r="AQ208" i="2"/>
  <c r="AM208" i="2"/>
  <c r="AI208" i="2"/>
  <c r="AE208" i="2"/>
  <c r="AA208" i="2"/>
  <c r="DJ207" i="2"/>
  <c r="DF207" i="2"/>
  <c r="DB207" i="2"/>
  <c r="CX207" i="2"/>
  <c r="CT207" i="2"/>
  <c r="CP207" i="2"/>
  <c r="CL207" i="2"/>
  <c r="CH207" i="2"/>
  <c r="CD207" i="2"/>
  <c r="BZ207" i="2"/>
  <c r="BV207" i="2"/>
  <c r="BR207" i="2"/>
  <c r="BN207" i="2"/>
  <c r="BJ207" i="2"/>
  <c r="BF207" i="2"/>
  <c r="BB207" i="2"/>
  <c r="AX207" i="2"/>
  <c r="AT207" i="2"/>
  <c r="AP207" i="2"/>
  <c r="AL207" i="2"/>
  <c r="AH207" i="2"/>
  <c r="AD207" i="2"/>
  <c r="DM206" i="2"/>
  <c r="DI206" i="2"/>
  <c r="DE206" i="2"/>
  <c r="DA206" i="2"/>
  <c r="CW206" i="2"/>
  <c r="CS206" i="2"/>
  <c r="CO206" i="2"/>
  <c r="CK206" i="2"/>
  <c r="CG206" i="2"/>
  <c r="CC206" i="2"/>
  <c r="BY206" i="2"/>
  <c r="BU206" i="2"/>
  <c r="BQ206" i="2"/>
  <c r="BM206" i="2"/>
  <c r="BI206" i="2"/>
  <c r="BE206" i="2"/>
  <c r="BA206" i="2"/>
  <c r="AW206" i="2"/>
  <c r="AS206" i="2"/>
  <c r="AO206" i="2"/>
  <c r="AK206" i="2"/>
  <c r="AG206" i="2"/>
  <c r="AC206" i="2"/>
  <c r="DL205" i="2"/>
  <c r="DH205" i="2"/>
  <c r="DD205" i="2"/>
  <c r="CZ205" i="2"/>
  <c r="CV205" i="2"/>
  <c r="CR205" i="2"/>
  <c r="CN205" i="2"/>
  <c r="CJ205" i="2"/>
  <c r="CF205" i="2"/>
  <c r="CB205" i="2"/>
  <c r="BX205" i="2"/>
  <c r="BT205" i="2"/>
  <c r="BP205" i="2"/>
  <c r="BL205" i="2"/>
  <c r="BH205" i="2"/>
  <c r="BD205" i="2"/>
  <c r="AZ205" i="2"/>
  <c r="AV205" i="2"/>
  <c r="AR205" i="2"/>
  <c r="AN205" i="2"/>
  <c r="AJ205" i="2"/>
  <c r="AF205" i="2"/>
  <c r="AB205" i="2"/>
  <c r="DK204" i="2"/>
  <c r="DG204" i="2"/>
  <c r="DC204" i="2"/>
  <c r="CY204" i="2"/>
  <c r="CU204" i="2"/>
  <c r="CQ204" i="2"/>
  <c r="CM204" i="2"/>
  <c r="CI204" i="2"/>
  <c r="CE204" i="2"/>
  <c r="CA204" i="2"/>
  <c r="BW204" i="2"/>
  <c r="BS204" i="2"/>
  <c r="BO204" i="2"/>
  <c r="BK204" i="2"/>
  <c r="BG204" i="2"/>
  <c r="BC204" i="2"/>
  <c r="AY204" i="2"/>
  <c r="AU204" i="2"/>
  <c r="AQ204" i="2"/>
  <c r="AM204" i="2"/>
  <c r="AI204" i="2"/>
  <c r="AE204" i="2"/>
  <c r="DJ203" i="2"/>
  <c r="DF203" i="2"/>
  <c r="DB203" i="2"/>
  <c r="CX203" i="2"/>
  <c r="CT203" i="2"/>
  <c r="CP203" i="2"/>
  <c r="CL203" i="2"/>
  <c r="CH203" i="2"/>
  <c r="CD203" i="2"/>
  <c r="BZ203" i="2"/>
  <c r="BV203" i="2"/>
  <c r="BR203" i="2"/>
  <c r="BN203" i="2"/>
  <c r="BJ203" i="2"/>
  <c r="BF203" i="2"/>
  <c r="BB203" i="2"/>
  <c r="AX203" i="2"/>
  <c r="AT203" i="2"/>
  <c r="AP203" i="2"/>
  <c r="AL203" i="2"/>
  <c r="AH203" i="2"/>
  <c r="AD203" i="2"/>
  <c r="DM202" i="2"/>
  <c r="DI202" i="2"/>
  <c r="DE202" i="2"/>
  <c r="DA202" i="2"/>
  <c r="CW202" i="2"/>
  <c r="CS202" i="2"/>
  <c r="CO202" i="2"/>
  <c r="CK202" i="2"/>
  <c r="CG202" i="2"/>
  <c r="CC202" i="2"/>
  <c r="BY202" i="2"/>
  <c r="BU202" i="2"/>
  <c r="BQ202" i="2"/>
  <c r="BM202" i="2"/>
  <c r="BI202" i="2"/>
  <c r="BE202" i="2"/>
  <c r="BA202" i="2"/>
  <c r="AW202" i="2"/>
  <c r="AS202" i="2"/>
  <c r="AO202" i="2"/>
  <c r="AK202" i="2"/>
  <c r="AG202" i="2"/>
  <c r="DL201" i="2"/>
  <c r="DH201" i="2"/>
  <c r="DD201" i="2"/>
  <c r="CZ201" i="2"/>
  <c r="CV201" i="2"/>
  <c r="CR201" i="2"/>
  <c r="CN201" i="2"/>
  <c r="CJ201" i="2"/>
  <c r="CF201" i="2"/>
  <c r="CB201" i="2"/>
  <c r="BX201" i="2"/>
  <c r="BT201" i="2"/>
  <c r="BP201" i="2"/>
  <c r="BL201" i="2"/>
  <c r="BH201" i="2"/>
  <c r="BD201" i="2"/>
  <c r="AZ201" i="2"/>
  <c r="AV201" i="2"/>
  <c r="AR201" i="2"/>
  <c r="AN201" i="2"/>
  <c r="AJ201" i="2"/>
  <c r="AF201" i="2"/>
  <c r="AB201" i="2"/>
  <c r="DK200" i="2"/>
  <c r="DG200" i="2"/>
  <c r="DC200" i="2"/>
  <c r="CY200" i="2"/>
  <c r="CU200" i="2"/>
  <c r="CQ200" i="2"/>
  <c r="CM200" i="2"/>
  <c r="CI200" i="2"/>
  <c r="CE200" i="2"/>
  <c r="CA200" i="2"/>
  <c r="BW200" i="2"/>
  <c r="BS200" i="2"/>
  <c r="BO200" i="2"/>
  <c r="BK200" i="2"/>
  <c r="BG200" i="2"/>
  <c r="BC200" i="2"/>
  <c r="AY200" i="2"/>
  <c r="AU200" i="2"/>
  <c r="AQ200" i="2"/>
  <c r="AM200" i="2"/>
  <c r="AI200" i="2"/>
  <c r="AE200" i="2"/>
  <c r="AA200" i="2"/>
  <c r="DJ199" i="2"/>
  <c r="DF199" i="2"/>
  <c r="DB199" i="2"/>
  <c r="CX199" i="2"/>
  <c r="CT199" i="2"/>
  <c r="CP199" i="2"/>
  <c r="CL199" i="2"/>
  <c r="CH199" i="2"/>
  <c r="CD199" i="2"/>
  <c r="BZ199" i="2"/>
  <c r="BV199" i="2"/>
  <c r="BR199" i="2"/>
  <c r="BN199" i="2"/>
  <c r="BJ199" i="2"/>
  <c r="BF199" i="2"/>
  <c r="BB199" i="2"/>
  <c r="AX199" i="2"/>
  <c r="AT199" i="2"/>
  <c r="AP199" i="2"/>
  <c r="AL199" i="2"/>
  <c r="AH199" i="2"/>
  <c r="AD199" i="2"/>
  <c r="DM198" i="2"/>
  <c r="DI198" i="2"/>
  <c r="DE198" i="2"/>
  <c r="DA198" i="2"/>
  <c r="CW198" i="2"/>
  <c r="CS198" i="2"/>
  <c r="CO198" i="2"/>
  <c r="CK198" i="2"/>
  <c r="CG198" i="2"/>
  <c r="CC198" i="2"/>
  <c r="BY198" i="2"/>
  <c r="BU198" i="2"/>
  <c r="BQ198" i="2"/>
  <c r="BM198" i="2"/>
  <c r="BI198" i="2"/>
  <c r="BE198" i="2"/>
  <c r="BA198" i="2"/>
  <c r="AW198" i="2"/>
  <c r="AS198" i="2"/>
  <c r="AO198" i="2"/>
  <c r="AK198" i="2"/>
  <c r="AG198" i="2"/>
  <c r="AC198" i="2"/>
  <c r="DL197" i="2"/>
  <c r="DH197" i="2"/>
  <c r="DD197" i="2"/>
  <c r="CZ197" i="2"/>
  <c r="CV197" i="2"/>
  <c r="CR197" i="2"/>
  <c r="CN197" i="2"/>
  <c r="CJ197" i="2"/>
  <c r="CF197" i="2"/>
  <c r="CB197" i="2"/>
  <c r="BX197" i="2"/>
  <c r="BT197" i="2"/>
  <c r="BP197" i="2"/>
  <c r="BL197" i="2"/>
  <c r="BH197" i="2"/>
  <c r="BD197" i="2"/>
  <c r="AZ197" i="2"/>
  <c r="AV197" i="2"/>
  <c r="AR197" i="2"/>
  <c r="AN197" i="2"/>
  <c r="AJ197" i="2"/>
  <c r="AF197" i="2"/>
  <c r="AB197" i="2"/>
  <c r="DK196" i="2"/>
  <c r="DG196" i="2"/>
  <c r="DC196" i="2"/>
  <c r="CY196" i="2"/>
  <c r="CU196" i="2"/>
  <c r="CQ196" i="2"/>
  <c r="CM196" i="2"/>
  <c r="CI196" i="2"/>
  <c r="CE196" i="2"/>
  <c r="CA196" i="2"/>
  <c r="BW196" i="2"/>
  <c r="BS196" i="2"/>
  <c r="BO196" i="2"/>
  <c r="BK196" i="2"/>
  <c r="BG196" i="2"/>
  <c r="BC196" i="2"/>
  <c r="AY196" i="2"/>
  <c r="AU196" i="2"/>
  <c r="AQ196" i="2"/>
  <c r="AM196" i="2"/>
  <c r="AI196" i="2"/>
  <c r="AE196" i="2"/>
  <c r="AA196" i="2"/>
  <c r="DJ195" i="2"/>
  <c r="DF195" i="2"/>
  <c r="DB195" i="2"/>
  <c r="CX195" i="2"/>
  <c r="CT195" i="2"/>
  <c r="CP195" i="2"/>
  <c r="CL195" i="2"/>
  <c r="CH195" i="2"/>
  <c r="CD195" i="2"/>
  <c r="BZ195" i="2"/>
  <c r="BV195" i="2"/>
  <c r="BR195" i="2"/>
  <c r="BN195" i="2"/>
  <c r="BJ195" i="2"/>
  <c r="BF195" i="2"/>
  <c r="BB195" i="2"/>
  <c r="AX195" i="2"/>
  <c r="AT195" i="2"/>
  <c r="AP195" i="2"/>
  <c r="AL195" i="2"/>
  <c r="AH195" i="2"/>
  <c r="AD195" i="2"/>
  <c r="DM194" i="2"/>
  <c r="DI194" i="2"/>
  <c r="DE194" i="2"/>
  <c r="DA194" i="2"/>
  <c r="CW194" i="2"/>
  <c r="CS194" i="2"/>
  <c r="CO194" i="2"/>
  <c r="CK194" i="2"/>
  <c r="CG194" i="2"/>
  <c r="CC194" i="2"/>
  <c r="BY194" i="2"/>
  <c r="BU194" i="2"/>
  <c r="BQ194" i="2"/>
  <c r="BM194" i="2"/>
  <c r="BI194" i="2"/>
  <c r="BE194" i="2"/>
  <c r="BA194" i="2"/>
  <c r="AW194" i="2"/>
  <c r="AS194" i="2"/>
  <c r="AO194" i="2"/>
  <c r="AK194" i="2"/>
  <c r="AG194" i="2"/>
  <c r="AC194" i="2"/>
  <c r="DL193" i="2"/>
  <c r="DH193" i="2"/>
  <c r="DD193" i="2"/>
  <c r="CZ193" i="2"/>
  <c r="CV193" i="2"/>
  <c r="CR193" i="2"/>
  <c r="CN193" i="2"/>
  <c r="CJ193" i="2"/>
  <c r="CF193" i="2"/>
  <c r="CB193" i="2"/>
  <c r="BX193" i="2"/>
  <c r="BT193" i="2"/>
  <c r="BP193" i="2"/>
  <c r="BL193" i="2"/>
  <c r="BH193" i="2"/>
  <c r="BD193" i="2"/>
  <c r="AZ193" i="2"/>
  <c r="AV193" i="2"/>
  <c r="AR193" i="2"/>
  <c r="AN193" i="2"/>
  <c r="AJ193" i="2"/>
  <c r="AF193" i="2"/>
  <c r="AB193" i="2"/>
  <c r="DK192" i="2"/>
  <c r="DG192" i="2"/>
  <c r="DC192" i="2"/>
  <c r="CY192" i="2"/>
  <c r="CU192" i="2"/>
  <c r="CQ192" i="2"/>
  <c r="CM192" i="2"/>
  <c r="CI192" i="2"/>
  <c r="CE192" i="2"/>
  <c r="CA192" i="2"/>
  <c r="BW192" i="2"/>
  <c r="BS192" i="2"/>
  <c r="BO192" i="2"/>
  <c r="BK192" i="2"/>
  <c r="BG192" i="2"/>
  <c r="BC192" i="2"/>
  <c r="AY192" i="2"/>
  <c r="AU192" i="2"/>
  <c r="AQ192" i="2"/>
  <c r="AM192" i="2"/>
  <c r="AI192" i="2"/>
  <c r="AE192" i="2"/>
  <c r="AA192" i="2"/>
  <c r="DJ191" i="2"/>
  <c r="DF191" i="2"/>
  <c r="DB191" i="2"/>
  <c r="CX191" i="2"/>
  <c r="CT191" i="2"/>
  <c r="CP191" i="2"/>
  <c r="CL191" i="2"/>
  <c r="CH191" i="2"/>
  <c r="CD191" i="2"/>
  <c r="BZ191" i="2"/>
  <c r="BV191" i="2"/>
  <c r="BR191" i="2"/>
  <c r="BN191" i="2"/>
  <c r="BJ191" i="2"/>
  <c r="BF191" i="2"/>
  <c r="BB191" i="2"/>
  <c r="AX191" i="2"/>
  <c r="AT191" i="2"/>
  <c r="AP191" i="2"/>
  <c r="AL191" i="2"/>
  <c r="AH191" i="2"/>
  <c r="AD191" i="2"/>
  <c r="DM190" i="2"/>
  <c r="DI190" i="2"/>
  <c r="DE190" i="2"/>
  <c r="DA190" i="2"/>
  <c r="CW190" i="2"/>
  <c r="CS190" i="2"/>
  <c r="CO190" i="2"/>
  <c r="CK190" i="2"/>
  <c r="CG190" i="2"/>
  <c r="CC190" i="2"/>
  <c r="BY190" i="2"/>
  <c r="BU190" i="2"/>
  <c r="BQ190" i="2"/>
  <c r="BM190" i="2"/>
  <c r="BI190" i="2"/>
  <c r="BE190" i="2"/>
  <c r="BA190" i="2"/>
  <c r="AW190" i="2"/>
  <c r="AS190" i="2"/>
  <c r="AO190" i="2"/>
  <c r="AK190" i="2"/>
  <c r="AG190" i="2"/>
  <c r="AC190" i="2"/>
  <c r="DL189" i="2"/>
  <c r="DH189" i="2"/>
  <c r="DD189" i="2"/>
  <c r="CZ189" i="2"/>
  <c r="CV189" i="2"/>
  <c r="CR189" i="2"/>
  <c r="CN189" i="2"/>
  <c r="CJ189" i="2"/>
  <c r="CF189" i="2"/>
  <c r="CB189" i="2"/>
  <c r="BX189" i="2"/>
  <c r="BT189" i="2"/>
  <c r="BP189" i="2"/>
  <c r="BL189" i="2"/>
  <c r="BH189" i="2"/>
  <c r="BD189" i="2"/>
  <c r="AZ189" i="2"/>
  <c r="AV189" i="2"/>
  <c r="AR189" i="2"/>
  <c r="AN189" i="2"/>
  <c r="AJ189" i="2"/>
  <c r="AF189" i="2"/>
  <c r="AB189" i="2"/>
  <c r="DK188" i="2"/>
  <c r="DG188" i="2"/>
  <c r="DC188" i="2"/>
  <c r="CY188" i="2"/>
  <c r="CU188" i="2"/>
  <c r="CQ188" i="2"/>
  <c r="CM188" i="2"/>
  <c r="CI188" i="2"/>
  <c r="CE188" i="2"/>
  <c r="CA188" i="2"/>
  <c r="BW188" i="2"/>
  <c r="BS188" i="2"/>
  <c r="BO188" i="2"/>
  <c r="BK188" i="2"/>
  <c r="BG188" i="2"/>
  <c r="BC188" i="2"/>
  <c r="AY188" i="2"/>
  <c r="AU188" i="2"/>
  <c r="AQ188" i="2"/>
  <c r="AM188" i="2"/>
  <c r="AI188" i="2"/>
  <c r="AE188" i="2"/>
  <c r="DJ187" i="2"/>
  <c r="DF187" i="2"/>
  <c r="DB187" i="2"/>
  <c r="CX187" i="2"/>
  <c r="CT187" i="2"/>
  <c r="CP187" i="2"/>
  <c r="CL187" i="2"/>
  <c r="CH187" i="2"/>
  <c r="CD187" i="2"/>
  <c r="BZ187" i="2"/>
  <c r="BV187" i="2"/>
  <c r="BR187" i="2"/>
  <c r="BN187" i="2"/>
  <c r="BJ187" i="2"/>
  <c r="BF187" i="2"/>
  <c r="BB187" i="2"/>
  <c r="AX187" i="2"/>
  <c r="AT187" i="2"/>
  <c r="AP187" i="2"/>
  <c r="AL187" i="2"/>
  <c r="AH187" i="2"/>
  <c r="AD187" i="2"/>
  <c r="DM186" i="2"/>
  <c r="DI186" i="2"/>
  <c r="DE186" i="2"/>
  <c r="DA186" i="2"/>
  <c r="CW186" i="2"/>
  <c r="CS186" i="2"/>
  <c r="CO186" i="2"/>
  <c r="CK186" i="2"/>
  <c r="CG186" i="2"/>
  <c r="CC186" i="2"/>
  <c r="BY186" i="2"/>
  <c r="BU186" i="2"/>
  <c r="BQ186" i="2"/>
  <c r="BM186" i="2"/>
  <c r="BI186" i="2"/>
  <c r="BE186" i="2"/>
  <c r="BA186" i="2"/>
  <c r="AW186" i="2"/>
  <c r="AS186" i="2"/>
  <c r="AO186" i="2"/>
  <c r="AK186" i="2"/>
  <c r="AG186" i="2"/>
  <c r="AC186" i="2"/>
  <c r="DL185" i="2"/>
  <c r="DH185" i="2"/>
  <c r="DD185" i="2"/>
  <c r="CZ185" i="2"/>
  <c r="CV185" i="2"/>
  <c r="CR185" i="2"/>
  <c r="CN185" i="2"/>
  <c r="CJ185" i="2"/>
  <c r="CF185" i="2"/>
  <c r="CB185" i="2"/>
  <c r="BX185" i="2"/>
  <c r="BT185" i="2"/>
  <c r="BP185" i="2"/>
  <c r="BL185" i="2"/>
  <c r="BH185" i="2"/>
  <c r="BD185" i="2"/>
  <c r="AZ185" i="2"/>
  <c r="AV185" i="2"/>
  <c r="AR185" i="2"/>
  <c r="AN185" i="2"/>
  <c r="AJ185" i="2"/>
  <c r="AF185" i="2"/>
  <c r="AB185" i="2"/>
  <c r="DK184" i="2"/>
  <c r="DG184" i="2"/>
  <c r="DC184" i="2"/>
  <c r="CY184" i="2"/>
  <c r="CU184" i="2"/>
  <c r="CQ184" i="2"/>
  <c r="CM184" i="2"/>
  <c r="CI184" i="2"/>
  <c r="CE184" i="2"/>
  <c r="CA184" i="2"/>
  <c r="BW184" i="2"/>
  <c r="BS184" i="2"/>
  <c r="BO184" i="2"/>
  <c r="BK184" i="2"/>
  <c r="BG184" i="2"/>
  <c r="BC184" i="2"/>
  <c r="AY184" i="2"/>
  <c r="AU184" i="2"/>
  <c r="AQ184" i="2"/>
  <c r="AM184" i="2"/>
  <c r="AI184" i="2"/>
  <c r="AE184" i="2"/>
  <c r="AA184" i="2"/>
  <c r="DJ183" i="2"/>
  <c r="DF183" i="2"/>
  <c r="DB183" i="2"/>
  <c r="CX183" i="2"/>
  <c r="CT183" i="2"/>
  <c r="CP183" i="2"/>
  <c r="CL183" i="2"/>
  <c r="CH183" i="2"/>
  <c r="CD183" i="2"/>
  <c r="BZ183" i="2"/>
  <c r="BV183" i="2"/>
  <c r="BR183" i="2"/>
  <c r="BN183" i="2"/>
  <c r="BJ183" i="2"/>
  <c r="BF183" i="2"/>
  <c r="BB183" i="2"/>
  <c r="AX183" i="2"/>
  <c r="AT183" i="2"/>
  <c r="AP183" i="2"/>
  <c r="AL183" i="2"/>
  <c r="AH183" i="2"/>
  <c r="AD183" i="2"/>
  <c r="DM182" i="2"/>
  <c r="DI182" i="2"/>
  <c r="DE182" i="2"/>
  <c r="DA182" i="2"/>
  <c r="CW182" i="2"/>
  <c r="CS182" i="2"/>
  <c r="CO182" i="2"/>
  <c r="CK182" i="2"/>
  <c r="CG182" i="2"/>
  <c r="CC182" i="2"/>
  <c r="BY182" i="2"/>
  <c r="BU182" i="2"/>
  <c r="BQ182" i="2"/>
  <c r="BM182" i="2"/>
  <c r="BI182" i="2"/>
  <c r="BE182" i="2"/>
  <c r="BA182" i="2"/>
  <c r="AW182" i="2"/>
  <c r="AS182" i="2"/>
  <c r="AO182" i="2"/>
  <c r="AK182" i="2"/>
  <c r="AG182" i="2"/>
  <c r="DL181" i="2"/>
  <c r="DH181" i="2"/>
  <c r="DD181" i="2"/>
  <c r="CZ181" i="2"/>
  <c r="CV181" i="2"/>
  <c r="CR181" i="2"/>
  <c r="CN181" i="2"/>
  <c r="CJ181" i="2"/>
  <c r="CF181" i="2"/>
  <c r="CB181" i="2"/>
  <c r="BX181" i="2"/>
  <c r="BT181" i="2"/>
  <c r="BP181" i="2"/>
  <c r="BL181" i="2"/>
  <c r="BH181" i="2"/>
  <c r="BD181" i="2"/>
  <c r="AZ181" i="2"/>
  <c r="AV181" i="2"/>
  <c r="AR181" i="2"/>
  <c r="AN181" i="2"/>
  <c r="AJ181" i="2"/>
  <c r="AF181" i="2"/>
  <c r="AB181" i="2"/>
  <c r="DK180" i="2"/>
  <c r="DG180" i="2"/>
  <c r="DC180" i="2"/>
  <c r="CY180" i="2"/>
  <c r="CU180" i="2"/>
  <c r="CQ180" i="2"/>
  <c r="CM180" i="2"/>
  <c r="CI180" i="2"/>
  <c r="CE180" i="2"/>
  <c r="CA180" i="2"/>
  <c r="BW180" i="2"/>
  <c r="BS180" i="2"/>
  <c r="BO180" i="2"/>
  <c r="BK180" i="2"/>
  <c r="BG180" i="2"/>
  <c r="BC180" i="2"/>
  <c r="AY180" i="2"/>
  <c r="AU180" i="2"/>
  <c r="AQ180" i="2"/>
  <c r="AM180" i="2"/>
  <c r="AI180" i="2"/>
  <c r="AE180" i="2"/>
  <c r="AA180" i="2"/>
  <c r="DJ179" i="2"/>
  <c r="DF179" i="2"/>
  <c r="DB179" i="2"/>
  <c r="CX179" i="2"/>
  <c r="CT179" i="2"/>
  <c r="CP179" i="2"/>
  <c r="CL179" i="2"/>
  <c r="CH179" i="2"/>
  <c r="CD179" i="2"/>
  <c r="BZ179" i="2"/>
  <c r="BV179" i="2"/>
  <c r="BR179" i="2"/>
  <c r="BN179" i="2"/>
  <c r="BJ179" i="2"/>
  <c r="BF179" i="2"/>
  <c r="BB179" i="2"/>
  <c r="AX179" i="2"/>
  <c r="AT179" i="2"/>
  <c r="AP179" i="2"/>
  <c r="AL179" i="2"/>
  <c r="AH179" i="2"/>
  <c r="AD179" i="2"/>
  <c r="DM178" i="2"/>
  <c r="DI178" i="2"/>
  <c r="DE178" i="2"/>
  <c r="DA178" i="2"/>
  <c r="CW178" i="2"/>
  <c r="CS178" i="2"/>
  <c r="CO178" i="2"/>
  <c r="CK178" i="2"/>
  <c r="CG178" i="2"/>
  <c r="CC178" i="2"/>
  <c r="BY178" i="2"/>
  <c r="BU178" i="2"/>
  <c r="BQ178" i="2"/>
  <c r="BM178" i="2"/>
  <c r="BI178" i="2"/>
  <c r="BE178" i="2"/>
  <c r="BA178" i="2"/>
  <c r="AW178" i="2"/>
  <c r="AS178" i="2"/>
  <c r="AO178" i="2"/>
  <c r="AK178" i="2"/>
  <c r="AG178" i="2"/>
  <c r="AC178" i="2"/>
  <c r="DL177" i="2"/>
  <c r="DH177" i="2"/>
  <c r="DD177" i="2"/>
  <c r="CZ177" i="2"/>
  <c r="CV177" i="2"/>
  <c r="CR177" i="2"/>
  <c r="CN177" i="2"/>
  <c r="CJ177" i="2"/>
  <c r="CF177" i="2"/>
  <c r="CB177" i="2"/>
  <c r="BX177" i="2"/>
  <c r="BT177" i="2"/>
  <c r="BP177" i="2"/>
  <c r="BL177" i="2"/>
  <c r="BH177" i="2"/>
  <c r="BD177" i="2"/>
  <c r="AZ177" i="2"/>
  <c r="AV177" i="2"/>
  <c r="AR177" i="2"/>
  <c r="AN177" i="2"/>
  <c r="AJ177" i="2"/>
  <c r="AF177" i="2"/>
  <c r="AB177" i="2"/>
  <c r="DK176" i="2"/>
  <c r="DG176" i="2"/>
  <c r="DC176" i="2"/>
  <c r="CY176" i="2"/>
  <c r="CU176" i="2"/>
  <c r="CQ176" i="2"/>
  <c r="CM176" i="2"/>
  <c r="CI176" i="2"/>
  <c r="CE176" i="2"/>
  <c r="CA176" i="2"/>
  <c r="BW176" i="2"/>
  <c r="BS176" i="2"/>
  <c r="BO176" i="2"/>
  <c r="BK176" i="2"/>
  <c r="BG176" i="2"/>
  <c r="BC176" i="2"/>
  <c r="AY176" i="2"/>
  <c r="AU176" i="2"/>
  <c r="AQ176" i="2"/>
  <c r="AM176" i="2"/>
  <c r="AI176" i="2"/>
  <c r="AE176" i="2"/>
  <c r="AA176" i="2"/>
  <c r="DJ175" i="2"/>
  <c r="DF175" i="2"/>
  <c r="DB175" i="2"/>
  <c r="CX175" i="2"/>
  <c r="CT175" i="2"/>
  <c r="CP175" i="2"/>
  <c r="CL175" i="2"/>
  <c r="CH175" i="2"/>
  <c r="CD175" i="2"/>
  <c r="BZ175" i="2"/>
  <c r="BV175" i="2"/>
  <c r="BR175" i="2"/>
  <c r="BN175" i="2"/>
  <c r="BJ175" i="2"/>
  <c r="BF175" i="2"/>
  <c r="BB175" i="2"/>
  <c r="AX175" i="2"/>
  <c r="AT175" i="2"/>
  <c r="AP175" i="2"/>
  <c r="AL175" i="2"/>
  <c r="AH175" i="2"/>
  <c r="AD175" i="2"/>
  <c r="DM174" i="2"/>
  <c r="DI174" i="2"/>
  <c r="DE174" i="2"/>
  <c r="DA174" i="2"/>
  <c r="CW174" i="2"/>
  <c r="CS174" i="2"/>
  <c r="CO174" i="2"/>
  <c r="CK174" i="2"/>
  <c r="CG174" i="2"/>
  <c r="CC174" i="2"/>
  <c r="BY174" i="2"/>
  <c r="BU174" i="2"/>
  <c r="BQ174" i="2"/>
  <c r="BM174" i="2"/>
  <c r="BI174" i="2"/>
  <c r="BE174" i="2"/>
  <c r="BA174" i="2"/>
  <c r="AW174" i="2"/>
  <c r="AS174" i="2"/>
  <c r="AO174" i="2"/>
  <c r="AK174" i="2"/>
  <c r="AG174" i="2"/>
  <c r="AC174" i="2"/>
  <c r="DL173" i="2"/>
  <c r="DH173" i="2"/>
  <c r="DD173" i="2"/>
  <c r="CZ173" i="2"/>
  <c r="CV173" i="2"/>
  <c r="CR173" i="2"/>
  <c r="CN173" i="2"/>
  <c r="CJ173" i="2"/>
  <c r="CF173" i="2"/>
  <c r="CB173" i="2"/>
  <c r="BX173" i="2"/>
  <c r="BT173" i="2"/>
  <c r="BP173" i="2"/>
  <c r="BL173" i="2"/>
  <c r="BH173" i="2"/>
  <c r="BD173" i="2"/>
  <c r="AZ173" i="2"/>
  <c r="AV173" i="2"/>
  <c r="AR173" i="2"/>
  <c r="AN173" i="2"/>
  <c r="AJ173" i="2"/>
  <c r="AF173" i="2"/>
  <c r="DK172" i="2"/>
  <c r="DG172" i="2"/>
  <c r="DC172" i="2"/>
  <c r="CY172" i="2"/>
  <c r="CU172" i="2"/>
  <c r="CQ172" i="2"/>
  <c r="CM172" i="2"/>
  <c r="CI172" i="2"/>
  <c r="CE172" i="2"/>
  <c r="CA172" i="2"/>
  <c r="BW172" i="2"/>
  <c r="BS172" i="2"/>
  <c r="BO172" i="2"/>
  <c r="BK172" i="2"/>
  <c r="BG172" i="2"/>
  <c r="BC172" i="2"/>
  <c r="AY172" i="2"/>
  <c r="AU172" i="2"/>
  <c r="AQ172" i="2"/>
  <c r="AM172" i="2"/>
  <c r="AI172" i="2"/>
  <c r="AE172" i="2"/>
  <c r="AA172" i="2"/>
  <c r="DJ171" i="2"/>
  <c r="DF171" i="2"/>
  <c r="DB171" i="2"/>
  <c r="CX171" i="2"/>
  <c r="CT171" i="2"/>
  <c r="CP171" i="2"/>
  <c r="CL171" i="2"/>
  <c r="CH171" i="2"/>
  <c r="CD171" i="2"/>
  <c r="BZ171" i="2"/>
  <c r="BV171" i="2"/>
  <c r="BR171" i="2"/>
  <c r="BN171" i="2"/>
  <c r="BJ171" i="2"/>
  <c r="BF171" i="2"/>
  <c r="BB171" i="2"/>
  <c r="AX171" i="2"/>
  <c r="AT171" i="2"/>
  <c r="AP171" i="2"/>
  <c r="AL171" i="2"/>
  <c r="AH171" i="2"/>
  <c r="AD171" i="2"/>
  <c r="DM170" i="2"/>
  <c r="DI170" i="2"/>
  <c r="DE170" i="2"/>
  <c r="DA170" i="2"/>
  <c r="CW170" i="2"/>
  <c r="CS170" i="2"/>
  <c r="CO170" i="2"/>
  <c r="CK170" i="2"/>
  <c r="CG170" i="2"/>
  <c r="CC170" i="2"/>
  <c r="BY170" i="2"/>
  <c r="BU170" i="2"/>
  <c r="BQ170" i="2"/>
  <c r="BM170" i="2"/>
  <c r="BI170" i="2"/>
  <c r="BE170" i="2"/>
  <c r="BA170" i="2"/>
  <c r="AW170" i="2"/>
  <c r="AS170" i="2"/>
  <c r="AO170" i="2"/>
  <c r="AK170" i="2"/>
  <c r="AG170" i="2"/>
  <c r="AC170" i="2"/>
  <c r="DL169" i="2"/>
  <c r="DH169" i="2"/>
  <c r="DD169" i="2"/>
  <c r="CZ169" i="2"/>
  <c r="CV169" i="2"/>
  <c r="CR169" i="2"/>
  <c r="CN169" i="2"/>
  <c r="CJ169" i="2"/>
  <c r="CF169" i="2"/>
  <c r="CB169" i="2"/>
  <c r="BX169" i="2"/>
  <c r="BT169" i="2"/>
  <c r="BP169" i="2"/>
  <c r="BL169" i="2"/>
  <c r="BH169" i="2"/>
  <c r="BD169" i="2"/>
  <c r="AZ169" i="2"/>
  <c r="AV169" i="2"/>
  <c r="AR169" i="2"/>
  <c r="AN169" i="2"/>
  <c r="AJ169" i="2"/>
  <c r="AF169" i="2"/>
  <c r="AB169" i="2"/>
  <c r="DK168" i="2"/>
  <c r="DG168" i="2"/>
  <c r="DC168" i="2"/>
  <c r="CY168" i="2"/>
  <c r="CU168" i="2"/>
  <c r="CQ168" i="2"/>
  <c r="CM168" i="2"/>
  <c r="CI168" i="2"/>
  <c r="CE168" i="2"/>
  <c r="CA168" i="2"/>
  <c r="BW168" i="2"/>
  <c r="BS168" i="2"/>
  <c r="BO168" i="2"/>
  <c r="BK168" i="2"/>
  <c r="BG168" i="2"/>
  <c r="BC168" i="2"/>
  <c r="AY168" i="2"/>
  <c r="AU168" i="2"/>
  <c r="AQ168" i="2"/>
  <c r="AM168" i="2"/>
  <c r="AI168" i="2"/>
  <c r="AE168" i="2"/>
  <c r="AA168" i="2"/>
  <c r="DJ167" i="2"/>
  <c r="DF167" i="2"/>
  <c r="DB167" i="2"/>
  <c r="CX167" i="2"/>
  <c r="CT167" i="2"/>
  <c r="CP167" i="2"/>
  <c r="CL167" i="2"/>
  <c r="CH167" i="2"/>
  <c r="CD167" i="2"/>
  <c r="BZ167" i="2"/>
  <c r="BV167" i="2"/>
  <c r="BR167" i="2"/>
  <c r="BN167" i="2"/>
  <c r="BJ167" i="2"/>
  <c r="BF167" i="2"/>
  <c r="BB167" i="2"/>
  <c r="AX167" i="2"/>
  <c r="AT167" i="2"/>
  <c r="AP167" i="2"/>
  <c r="AL167" i="2"/>
  <c r="AH167" i="2"/>
  <c r="AD167" i="2"/>
  <c r="DM166" i="2"/>
  <c r="DI166" i="2"/>
  <c r="DE166" i="2"/>
  <c r="DA166" i="2"/>
  <c r="CW166" i="2"/>
  <c r="CS166" i="2"/>
  <c r="CO166" i="2"/>
  <c r="CK166" i="2"/>
  <c r="CG166" i="2"/>
  <c r="CC166" i="2"/>
  <c r="BY166" i="2"/>
  <c r="BU166" i="2"/>
  <c r="BQ166" i="2"/>
  <c r="BM166" i="2"/>
  <c r="BI166" i="2"/>
  <c r="BE166" i="2"/>
  <c r="BA166" i="2"/>
  <c r="AW166" i="2"/>
  <c r="AS166" i="2"/>
  <c r="AO166" i="2"/>
  <c r="AK166" i="2"/>
  <c r="AG166" i="2"/>
  <c r="AC166" i="2"/>
  <c r="DL165" i="2"/>
  <c r="DH165" i="2"/>
  <c r="DD165" i="2"/>
  <c r="CZ165" i="2"/>
  <c r="CV165" i="2"/>
  <c r="CR165" i="2"/>
  <c r="CN165" i="2"/>
  <c r="CJ165" i="2"/>
  <c r="CF165" i="2"/>
  <c r="CB165" i="2"/>
  <c r="BX165" i="2"/>
  <c r="BT165" i="2"/>
  <c r="BP165" i="2"/>
  <c r="BL165" i="2"/>
  <c r="BH165" i="2"/>
  <c r="BD165" i="2"/>
  <c r="AZ165" i="2"/>
  <c r="AV165" i="2"/>
  <c r="AR165" i="2"/>
  <c r="AN165" i="2"/>
  <c r="AJ165" i="2"/>
  <c r="AF165" i="2"/>
  <c r="DK164" i="2"/>
  <c r="DG164" i="2"/>
  <c r="DC164" i="2"/>
  <c r="CY164" i="2"/>
  <c r="CU164" i="2"/>
  <c r="CQ164" i="2"/>
  <c r="CM164" i="2"/>
  <c r="CI164" i="2"/>
  <c r="CE164" i="2"/>
  <c r="CA164" i="2"/>
  <c r="BW164" i="2"/>
  <c r="BS164" i="2"/>
  <c r="BO164" i="2"/>
  <c r="BK164" i="2"/>
  <c r="BG164" i="2"/>
  <c r="BC164" i="2"/>
  <c r="AY164" i="2"/>
  <c r="AU164" i="2"/>
  <c r="AQ164" i="2"/>
  <c r="AM164" i="2"/>
  <c r="AI164" i="2"/>
  <c r="AE164" i="2"/>
  <c r="AA164" i="2"/>
  <c r="DJ163" i="2"/>
  <c r="DF163" i="2"/>
  <c r="DB163" i="2"/>
  <c r="CX163" i="2"/>
  <c r="CT163" i="2"/>
  <c r="CP163" i="2"/>
  <c r="CL163" i="2"/>
  <c r="CH163" i="2"/>
  <c r="CD163" i="2"/>
  <c r="BZ163" i="2"/>
  <c r="BV163" i="2"/>
  <c r="BR163" i="2"/>
  <c r="BN163" i="2"/>
  <c r="BJ163" i="2"/>
  <c r="BF163" i="2"/>
  <c r="BB163" i="2"/>
  <c r="AX163" i="2"/>
  <c r="AT163" i="2"/>
  <c r="AP163" i="2"/>
  <c r="AL163" i="2"/>
  <c r="AH163" i="2"/>
  <c r="AD163" i="2"/>
  <c r="DM162" i="2"/>
  <c r="DI162" i="2"/>
  <c r="DE162" i="2"/>
  <c r="DA162" i="2"/>
  <c r="CW162" i="2"/>
  <c r="CS162" i="2"/>
  <c r="CO162" i="2"/>
  <c r="CK162" i="2"/>
  <c r="CG162" i="2"/>
  <c r="CC162" i="2"/>
  <c r="BY162" i="2"/>
  <c r="BU162" i="2"/>
  <c r="BQ162" i="2"/>
  <c r="BM162" i="2"/>
  <c r="BI162" i="2"/>
  <c r="BE162" i="2"/>
  <c r="BA162" i="2"/>
  <c r="AW162" i="2"/>
  <c r="AS162" i="2"/>
  <c r="AO162" i="2"/>
  <c r="AK162" i="2"/>
  <c r="AG162" i="2"/>
  <c r="AC162" i="2"/>
  <c r="DL161" i="2"/>
  <c r="DH161" i="2"/>
  <c r="DD161" i="2"/>
  <c r="CZ161" i="2"/>
  <c r="CV161" i="2"/>
  <c r="CR161" i="2"/>
  <c r="CN161" i="2"/>
  <c r="CJ161" i="2"/>
  <c r="CF161" i="2"/>
  <c r="CB161" i="2"/>
  <c r="BX161" i="2"/>
  <c r="BT161" i="2"/>
  <c r="BP161" i="2"/>
  <c r="BL161" i="2"/>
  <c r="BH161" i="2"/>
  <c r="BD161" i="2"/>
  <c r="AZ161" i="2"/>
  <c r="AV161" i="2"/>
  <c r="AR161" i="2"/>
  <c r="AN161" i="2"/>
  <c r="AJ161" i="2"/>
  <c r="AF161" i="2"/>
  <c r="AB161" i="2"/>
  <c r="DK160" i="2"/>
  <c r="DG160" i="2"/>
  <c r="DC160" i="2"/>
  <c r="CY160" i="2"/>
  <c r="CU160" i="2"/>
  <c r="CQ160" i="2"/>
  <c r="CM160" i="2"/>
  <c r="CI160" i="2"/>
  <c r="CE160" i="2"/>
  <c r="CA160" i="2"/>
  <c r="BW160" i="2"/>
  <c r="BS160" i="2"/>
  <c r="BO160" i="2"/>
  <c r="BK160" i="2"/>
  <c r="BG160" i="2"/>
  <c r="BC160" i="2"/>
  <c r="AY160" i="2"/>
  <c r="AU160" i="2"/>
  <c r="AQ160" i="2"/>
  <c r="AM160" i="2"/>
  <c r="AI160" i="2"/>
  <c r="AE160" i="2"/>
  <c r="AA160" i="2"/>
  <c r="DJ159" i="2"/>
  <c r="DF159" i="2"/>
  <c r="DB159" i="2"/>
  <c r="CX159" i="2"/>
  <c r="CT159" i="2"/>
  <c r="CP159" i="2"/>
  <c r="CL159" i="2"/>
  <c r="CH159" i="2"/>
  <c r="CD159" i="2"/>
  <c r="BZ159" i="2"/>
  <c r="BV159" i="2"/>
  <c r="BR159" i="2"/>
  <c r="BN159" i="2"/>
  <c r="BJ159" i="2"/>
  <c r="BF159" i="2"/>
  <c r="BB159" i="2"/>
  <c r="AX159" i="2"/>
  <c r="AT159" i="2"/>
  <c r="AP159" i="2"/>
  <c r="AL159" i="2"/>
  <c r="AH159" i="2"/>
  <c r="AD159" i="2"/>
  <c r="DM158" i="2"/>
  <c r="DI158" i="2"/>
  <c r="DE158" i="2"/>
  <c r="DA158" i="2"/>
  <c r="CW158" i="2"/>
  <c r="CS158" i="2"/>
  <c r="CO158" i="2"/>
  <c r="CK158" i="2"/>
  <c r="CG158" i="2"/>
  <c r="CC158" i="2"/>
  <c r="BY158" i="2"/>
  <c r="BU158" i="2"/>
  <c r="BQ158" i="2"/>
  <c r="BM158" i="2"/>
  <c r="BI158" i="2"/>
  <c r="BE158" i="2"/>
  <c r="BA158" i="2"/>
  <c r="AW158" i="2"/>
  <c r="AS158" i="2"/>
  <c r="AO158" i="2"/>
  <c r="AK158" i="2"/>
  <c r="AG158" i="2"/>
  <c r="AC158" i="2"/>
  <c r="DL157" i="2"/>
  <c r="DH157" i="2"/>
  <c r="DD157" i="2"/>
  <c r="CZ157" i="2"/>
  <c r="CV157" i="2"/>
  <c r="CR157" i="2"/>
  <c r="CN157" i="2"/>
  <c r="CJ157" i="2"/>
  <c r="CF157" i="2"/>
  <c r="CB157" i="2"/>
  <c r="BX157" i="2"/>
  <c r="BT157" i="2"/>
  <c r="BP157" i="2"/>
  <c r="BL157" i="2"/>
  <c r="BH157" i="2"/>
  <c r="BD157" i="2"/>
  <c r="AZ157" i="2"/>
  <c r="AV157" i="2"/>
  <c r="AR157" i="2"/>
  <c r="AN157" i="2"/>
  <c r="AJ157" i="2"/>
  <c r="AF157" i="2"/>
  <c r="AB157" i="2"/>
  <c r="DK156" i="2"/>
  <c r="DG156" i="2"/>
  <c r="DC156" i="2"/>
  <c r="CY156" i="2"/>
  <c r="CU156" i="2"/>
  <c r="CQ156" i="2"/>
  <c r="CM156" i="2"/>
  <c r="CI156" i="2"/>
  <c r="CE156" i="2"/>
  <c r="CA156" i="2"/>
  <c r="BW156" i="2"/>
  <c r="BS156" i="2"/>
  <c r="BO156" i="2"/>
  <c r="BK156" i="2"/>
  <c r="BG156" i="2"/>
  <c r="BC156" i="2"/>
  <c r="AY156" i="2"/>
  <c r="AU156" i="2"/>
  <c r="AQ156" i="2"/>
  <c r="AM156" i="2"/>
  <c r="AI156" i="2"/>
  <c r="AE156" i="2"/>
  <c r="DJ155" i="2"/>
  <c r="DF155" i="2"/>
  <c r="DB155" i="2"/>
  <c r="CX155" i="2"/>
  <c r="CT155" i="2"/>
  <c r="CP155" i="2"/>
  <c r="CL155" i="2"/>
  <c r="CH155" i="2"/>
  <c r="CD155" i="2"/>
  <c r="BZ155" i="2"/>
  <c r="BV155" i="2"/>
  <c r="BR155" i="2"/>
  <c r="BN155" i="2"/>
  <c r="BJ155" i="2"/>
  <c r="BF155" i="2"/>
  <c r="BB155" i="2"/>
  <c r="AX155" i="2"/>
  <c r="AT155" i="2"/>
  <c r="AP155" i="2"/>
  <c r="AL155" i="2"/>
  <c r="AH155" i="2"/>
  <c r="AD155" i="2"/>
  <c r="DM154" i="2"/>
  <c r="DI154" i="2"/>
  <c r="DE154" i="2"/>
  <c r="DA154" i="2"/>
  <c r="CW154" i="2"/>
  <c r="CS154" i="2"/>
  <c r="CO154" i="2"/>
  <c r="CK154" i="2"/>
  <c r="CG154" i="2"/>
  <c r="CC154" i="2"/>
  <c r="BY154" i="2"/>
  <c r="BU154" i="2"/>
  <c r="BQ154" i="2"/>
  <c r="BM154" i="2"/>
  <c r="BI154" i="2"/>
  <c r="BE154" i="2"/>
  <c r="BA154" i="2"/>
  <c r="AW154" i="2"/>
  <c r="AS154" i="2"/>
  <c r="AO154" i="2"/>
  <c r="AK154" i="2"/>
  <c r="AG154" i="2"/>
  <c r="DL153" i="2"/>
  <c r="DH153" i="2"/>
  <c r="DD153" i="2"/>
  <c r="CZ153" i="2"/>
  <c r="CV153" i="2"/>
  <c r="CR153" i="2"/>
  <c r="CN153" i="2"/>
  <c r="CJ153" i="2"/>
  <c r="CF153" i="2"/>
  <c r="CB153" i="2"/>
  <c r="BX153" i="2"/>
  <c r="BT153" i="2"/>
  <c r="BP153" i="2"/>
  <c r="BL153" i="2"/>
  <c r="BH153" i="2"/>
  <c r="BD153" i="2"/>
  <c r="AZ153" i="2"/>
  <c r="AV153" i="2"/>
  <c r="AR153" i="2"/>
  <c r="AN153" i="2"/>
  <c r="AJ153" i="2"/>
  <c r="AF153" i="2"/>
  <c r="AB153" i="2"/>
  <c r="DK152" i="2"/>
  <c r="DG152" i="2"/>
  <c r="DC152" i="2"/>
  <c r="CY152" i="2"/>
  <c r="CU152" i="2"/>
  <c r="CQ152" i="2"/>
  <c r="CM152" i="2"/>
  <c r="CI152" i="2"/>
  <c r="CE152" i="2"/>
  <c r="CA152" i="2"/>
  <c r="BW152" i="2"/>
  <c r="BS152" i="2"/>
  <c r="BO152" i="2"/>
  <c r="BK152" i="2"/>
  <c r="BG152" i="2"/>
  <c r="BC152" i="2"/>
  <c r="AY152" i="2"/>
  <c r="AU152" i="2"/>
  <c r="AQ152" i="2"/>
  <c r="AM152" i="2"/>
  <c r="AI152" i="2"/>
  <c r="AE152" i="2"/>
  <c r="AA152" i="2"/>
  <c r="DJ151" i="2"/>
  <c r="DF151" i="2"/>
  <c r="DB151" i="2"/>
  <c r="CX151" i="2"/>
  <c r="CT151" i="2"/>
  <c r="CP151" i="2"/>
  <c r="CL151" i="2"/>
  <c r="CH151" i="2"/>
  <c r="CD151" i="2"/>
  <c r="BZ151" i="2"/>
  <c r="BV151" i="2"/>
  <c r="BR151" i="2"/>
  <c r="BN151" i="2"/>
  <c r="BJ151" i="2"/>
  <c r="BF151" i="2"/>
  <c r="BB151" i="2"/>
  <c r="AX151" i="2"/>
  <c r="AT151" i="2"/>
  <c r="AP151" i="2"/>
  <c r="AL151" i="2"/>
  <c r="AH151" i="2"/>
  <c r="AD151" i="2"/>
  <c r="DM150" i="2"/>
  <c r="DI150" i="2"/>
  <c r="DE150" i="2"/>
  <c r="DA150" i="2"/>
  <c r="CW150" i="2"/>
  <c r="CS150" i="2"/>
  <c r="CO150" i="2"/>
  <c r="CK150" i="2"/>
  <c r="CG150" i="2"/>
  <c r="CC150" i="2"/>
  <c r="BY150" i="2"/>
  <c r="BU150" i="2"/>
  <c r="BQ150" i="2"/>
  <c r="BM150" i="2"/>
  <c r="BI150" i="2"/>
  <c r="BE150" i="2"/>
  <c r="BA150" i="2"/>
  <c r="AW150" i="2"/>
  <c r="AS150" i="2"/>
  <c r="AO150" i="2"/>
  <c r="AK150" i="2"/>
  <c r="AG150" i="2"/>
  <c r="AC150" i="2"/>
  <c r="DL149" i="2"/>
  <c r="DH149" i="2"/>
  <c r="DD149" i="2"/>
  <c r="CZ149" i="2"/>
  <c r="CV149" i="2"/>
  <c r="CR149" i="2"/>
  <c r="CN149" i="2"/>
  <c r="CJ149" i="2"/>
  <c r="CF149" i="2"/>
  <c r="CB149" i="2"/>
  <c r="BX149" i="2"/>
  <c r="BT149" i="2"/>
  <c r="BP149" i="2"/>
  <c r="BL149" i="2"/>
  <c r="BH149" i="2"/>
  <c r="BD149" i="2"/>
  <c r="AZ149" i="2"/>
  <c r="AV149" i="2"/>
  <c r="AR149" i="2"/>
  <c r="AN149" i="2"/>
  <c r="AJ149" i="2"/>
  <c r="AF149" i="2"/>
  <c r="AB149" i="2"/>
  <c r="DK148" i="2"/>
  <c r="DG148" i="2"/>
  <c r="DC148" i="2"/>
  <c r="CY148" i="2"/>
  <c r="CU148" i="2"/>
  <c r="CQ148" i="2"/>
  <c r="CM148" i="2"/>
  <c r="CI148" i="2"/>
  <c r="CE148" i="2"/>
  <c r="CA148" i="2"/>
  <c r="BW148" i="2"/>
  <c r="BS148" i="2"/>
  <c r="BO148" i="2"/>
  <c r="BK148" i="2"/>
  <c r="BG148" i="2"/>
  <c r="BC148" i="2"/>
  <c r="AY148" i="2"/>
  <c r="AU148" i="2"/>
  <c r="AQ148" i="2"/>
  <c r="AM148" i="2"/>
  <c r="AI148" i="2"/>
  <c r="AE148" i="2"/>
  <c r="AA148" i="2"/>
  <c r="DJ147" i="2"/>
  <c r="DF147" i="2"/>
  <c r="DB147" i="2"/>
  <c r="CX147" i="2"/>
  <c r="CT147" i="2"/>
  <c r="CP147" i="2"/>
  <c r="CL147" i="2"/>
  <c r="CH147" i="2"/>
  <c r="CD147" i="2"/>
  <c r="BZ147" i="2"/>
  <c r="BV147" i="2"/>
  <c r="BR147" i="2"/>
  <c r="BN147" i="2"/>
  <c r="BJ147" i="2"/>
  <c r="BF147" i="2"/>
  <c r="BB147" i="2"/>
  <c r="AX147" i="2"/>
  <c r="AT147" i="2"/>
  <c r="AP147" i="2"/>
  <c r="AL147" i="2"/>
  <c r="AH147" i="2"/>
  <c r="AD147" i="2"/>
  <c r="DM146" i="2"/>
  <c r="DI146" i="2"/>
  <c r="DE146" i="2"/>
  <c r="DA146" i="2"/>
  <c r="CW146" i="2"/>
  <c r="CS146" i="2"/>
  <c r="CO146" i="2"/>
  <c r="CK146" i="2"/>
  <c r="CG146" i="2"/>
  <c r="CC146" i="2"/>
  <c r="BY146" i="2"/>
  <c r="BU146" i="2"/>
  <c r="BQ146" i="2"/>
  <c r="BM146" i="2"/>
  <c r="BI146" i="2"/>
  <c r="BE146" i="2"/>
  <c r="BA146" i="2"/>
  <c r="AW146" i="2"/>
  <c r="AS146" i="2"/>
  <c r="AO146" i="2"/>
  <c r="AK146" i="2"/>
  <c r="AG146" i="2"/>
  <c r="AC146" i="2"/>
  <c r="DL145" i="2"/>
  <c r="DH145" i="2"/>
  <c r="DD145" i="2"/>
  <c r="CZ145" i="2"/>
  <c r="CV145" i="2"/>
  <c r="CR145" i="2"/>
  <c r="CN145" i="2"/>
  <c r="CJ145" i="2"/>
  <c r="CF145" i="2"/>
  <c r="CB145" i="2"/>
  <c r="BX145" i="2"/>
  <c r="BT145" i="2"/>
  <c r="BP145" i="2"/>
  <c r="BL145" i="2"/>
  <c r="BH145" i="2"/>
  <c r="BD145" i="2"/>
  <c r="AZ145" i="2"/>
  <c r="AV145" i="2"/>
  <c r="AR145" i="2"/>
  <c r="AN145" i="2"/>
  <c r="AJ145" i="2"/>
  <c r="AF145" i="2"/>
  <c r="AB145" i="2"/>
  <c r="DK144" i="2"/>
  <c r="DG144" i="2"/>
  <c r="DC144" i="2"/>
  <c r="CY144" i="2"/>
  <c r="CU144" i="2"/>
  <c r="CQ144" i="2"/>
  <c r="CM144" i="2"/>
  <c r="CI144" i="2"/>
  <c r="CE144" i="2"/>
  <c r="CA144" i="2"/>
  <c r="BW144" i="2"/>
  <c r="BS144" i="2"/>
  <c r="BO144" i="2"/>
  <c r="BK144" i="2"/>
  <c r="BG144" i="2"/>
  <c r="BC144" i="2"/>
  <c r="AY144" i="2"/>
  <c r="AU144" i="2"/>
  <c r="AQ144" i="2"/>
  <c r="AM144" i="2"/>
  <c r="AI144" i="2"/>
  <c r="AE144" i="2"/>
  <c r="AA144" i="2"/>
  <c r="DJ143" i="2"/>
  <c r="DF143" i="2"/>
  <c r="DB143" i="2"/>
  <c r="CX143" i="2"/>
  <c r="CT143" i="2"/>
  <c r="CP143" i="2"/>
  <c r="CL143" i="2"/>
  <c r="CH143" i="2"/>
  <c r="CD143" i="2"/>
  <c r="BZ143" i="2"/>
  <c r="BV143" i="2"/>
  <c r="BR143" i="2"/>
  <c r="BN143" i="2"/>
  <c r="BJ143" i="2"/>
  <c r="BF143" i="2"/>
  <c r="BB143" i="2"/>
  <c r="AX143" i="2"/>
  <c r="AT143" i="2"/>
  <c r="AP143" i="2"/>
  <c r="AL143" i="2"/>
  <c r="AH143" i="2"/>
  <c r="AD143" i="2"/>
  <c r="DM142" i="2"/>
  <c r="DI142" i="2"/>
  <c r="DE142" i="2"/>
  <c r="DA142" i="2"/>
  <c r="CW142" i="2"/>
  <c r="CS142" i="2"/>
  <c r="CO142" i="2"/>
  <c r="CK142" i="2"/>
  <c r="CG142" i="2"/>
  <c r="CC142" i="2"/>
  <c r="BY142" i="2"/>
  <c r="BU142" i="2"/>
  <c r="BQ142" i="2"/>
  <c r="BM142" i="2"/>
  <c r="BI142" i="2"/>
  <c r="BE142" i="2"/>
  <c r="BA142" i="2"/>
  <c r="AW142" i="2"/>
  <c r="AS142" i="2"/>
  <c r="AO142" i="2"/>
  <c r="AK142" i="2"/>
  <c r="AG142" i="2"/>
  <c r="AC142" i="2"/>
  <c r="DL141" i="2"/>
  <c r="DH141" i="2"/>
  <c r="DD141" i="2"/>
  <c r="CZ141" i="2"/>
  <c r="CV141" i="2"/>
  <c r="CR141" i="2"/>
  <c r="CN141" i="2"/>
  <c r="CJ141" i="2"/>
  <c r="CF141" i="2"/>
  <c r="CB141" i="2"/>
  <c r="BX141" i="2"/>
  <c r="BT141" i="2"/>
  <c r="BP141" i="2"/>
  <c r="BL141" i="2"/>
  <c r="BH141" i="2"/>
  <c r="BD141" i="2"/>
  <c r="AZ141" i="2"/>
  <c r="AV141" i="2"/>
  <c r="AR141" i="2"/>
  <c r="AN141" i="2"/>
  <c r="AJ141" i="2"/>
  <c r="AF141" i="2"/>
  <c r="DK140" i="2"/>
  <c r="DG140" i="2"/>
  <c r="DC140" i="2"/>
  <c r="CY140" i="2"/>
  <c r="CU140" i="2"/>
  <c r="CQ140" i="2"/>
  <c r="CM140" i="2"/>
  <c r="CI140" i="2"/>
  <c r="CE140" i="2"/>
  <c r="CA140" i="2"/>
  <c r="BW140" i="2"/>
  <c r="BS140" i="2"/>
  <c r="BO140" i="2"/>
  <c r="BK140" i="2"/>
  <c r="BG140" i="2"/>
  <c r="BC140" i="2"/>
  <c r="AY140" i="2"/>
  <c r="AU140" i="2"/>
  <c r="AQ140" i="2"/>
  <c r="AM140" i="2"/>
  <c r="AI140" i="2"/>
  <c r="AE140" i="2"/>
  <c r="AA140" i="2"/>
  <c r="DJ139" i="2"/>
  <c r="DF139" i="2"/>
  <c r="DB139" i="2"/>
  <c r="CX139" i="2"/>
  <c r="CT139" i="2"/>
  <c r="CP139" i="2"/>
  <c r="CL139" i="2"/>
  <c r="CH139" i="2"/>
  <c r="CD139" i="2"/>
  <c r="BZ139" i="2"/>
  <c r="BV139" i="2"/>
  <c r="BR139" i="2"/>
  <c r="BN139" i="2"/>
  <c r="BJ139" i="2"/>
  <c r="BF139" i="2"/>
  <c r="BB139" i="2"/>
  <c r="AX139" i="2"/>
  <c r="AT139" i="2"/>
  <c r="AP139" i="2"/>
  <c r="AL139" i="2"/>
  <c r="AH139" i="2"/>
  <c r="AD139" i="2"/>
  <c r="DM138" i="2"/>
  <c r="DI138" i="2"/>
  <c r="DE138" i="2"/>
  <c r="DA138" i="2"/>
  <c r="CW138" i="2"/>
  <c r="CS138" i="2"/>
  <c r="CO138" i="2"/>
  <c r="CK138" i="2"/>
  <c r="CG138" i="2"/>
  <c r="CC138" i="2"/>
  <c r="BY138" i="2"/>
  <c r="BU138" i="2"/>
  <c r="BQ138" i="2"/>
  <c r="BM138" i="2"/>
  <c r="BI138" i="2"/>
  <c r="BE138" i="2"/>
  <c r="BA138" i="2"/>
  <c r="AW138" i="2"/>
  <c r="AS138" i="2"/>
  <c r="AO138" i="2"/>
  <c r="AK138" i="2"/>
  <c r="AG138" i="2"/>
  <c r="AC138" i="2"/>
  <c r="DL137" i="2"/>
  <c r="DH137" i="2"/>
  <c r="DD137" i="2"/>
  <c r="CZ137" i="2"/>
  <c r="CV137" i="2"/>
  <c r="CR137" i="2"/>
  <c r="CN137" i="2"/>
  <c r="CJ137" i="2"/>
  <c r="CF137" i="2"/>
  <c r="CB137" i="2"/>
  <c r="BX137" i="2"/>
  <c r="BT137" i="2"/>
  <c r="BP137" i="2"/>
  <c r="BL137" i="2"/>
  <c r="BH137" i="2"/>
  <c r="BD137" i="2"/>
  <c r="AZ137" i="2"/>
  <c r="AV137" i="2"/>
  <c r="AR137" i="2"/>
  <c r="AN137" i="2"/>
  <c r="AJ137" i="2"/>
  <c r="AF137" i="2"/>
  <c r="AB137" i="2"/>
  <c r="DK136" i="2"/>
  <c r="DG136" i="2"/>
  <c r="DC136" i="2"/>
  <c r="CY136" i="2"/>
  <c r="CU136" i="2"/>
  <c r="CQ136" i="2"/>
  <c r="CM136" i="2"/>
  <c r="CI136" i="2"/>
  <c r="CE136" i="2"/>
  <c r="CA136" i="2"/>
  <c r="BW136" i="2"/>
  <c r="BS136" i="2"/>
  <c r="BN136" i="2"/>
  <c r="BI136" i="2"/>
  <c r="BB136" i="2"/>
  <c r="AT136" i="2"/>
  <c r="AL136" i="2"/>
  <c r="AD136" i="2"/>
  <c r="DI135" i="2"/>
  <c r="DA135" i="2"/>
  <c r="CS135" i="2"/>
  <c r="CK135" i="2"/>
  <c r="CC135" i="2"/>
  <c r="BU135" i="2"/>
  <c r="BM135" i="2"/>
  <c r="BE135" i="2"/>
  <c r="AO135" i="2"/>
  <c r="DL134" i="2"/>
  <c r="CV134" i="2"/>
  <c r="CF134" i="2"/>
  <c r="BP134" i="2"/>
  <c r="AZ134" i="2"/>
  <c r="AJ134" i="2"/>
  <c r="DG133" i="2"/>
  <c r="CQ133" i="2"/>
  <c r="LM36" i="2"/>
  <c r="IJ36" i="2"/>
  <c r="IN36" i="2"/>
  <c r="IR36" i="2"/>
  <c r="IV36" i="2"/>
  <c r="IZ36" i="2"/>
  <c r="JD36" i="2"/>
  <c r="JH36" i="2"/>
  <c r="JL36" i="2"/>
  <c r="JP36" i="2"/>
  <c r="JT36" i="2"/>
  <c r="JX36" i="2"/>
  <c r="KB36" i="2"/>
  <c r="KF36" i="2"/>
  <c r="KJ36" i="2"/>
  <c r="KN36" i="2"/>
  <c r="KR36" i="2"/>
  <c r="KV36" i="2"/>
  <c r="KZ36" i="2"/>
  <c r="LD36" i="2"/>
  <c r="LH36" i="2"/>
  <c r="LL36" i="2"/>
  <c r="IK36" i="2"/>
  <c r="IO36" i="2"/>
  <c r="IS36" i="2"/>
  <c r="IW36" i="2"/>
  <c r="JA36" i="2"/>
  <c r="JE36" i="2"/>
  <c r="JI36" i="2"/>
  <c r="JM36" i="2"/>
  <c r="JQ36" i="2"/>
  <c r="JU36" i="2"/>
  <c r="JY36" i="2"/>
  <c r="KC36" i="2"/>
  <c r="KG36" i="2"/>
  <c r="KK36" i="2"/>
  <c r="KO36" i="2"/>
  <c r="KS36" i="2"/>
  <c r="KW36" i="2"/>
  <c r="LA36" i="2"/>
  <c r="LE36" i="2"/>
  <c r="LI36" i="2"/>
  <c r="IP36" i="2"/>
  <c r="IX36" i="2"/>
  <c r="JF36" i="2"/>
  <c r="JN36" i="2"/>
  <c r="JV36" i="2"/>
  <c r="KD36" i="2"/>
  <c r="KL36" i="2"/>
  <c r="KT36" i="2"/>
  <c r="LB36" i="2"/>
  <c r="LJ36" i="2"/>
  <c r="II36" i="2"/>
  <c r="IQ36" i="2"/>
  <c r="IY36" i="2"/>
  <c r="JG36" i="2"/>
  <c r="JO36" i="2"/>
  <c r="JW36" i="2"/>
  <c r="KE36" i="2"/>
  <c r="KM36" i="2"/>
  <c r="KU36" i="2"/>
  <c r="LC36" i="2"/>
  <c r="LK36" i="2"/>
  <c r="IL36" i="2"/>
  <c r="IT36" i="2"/>
  <c r="JB36" i="2"/>
  <c r="JJ36" i="2"/>
  <c r="JR36" i="2"/>
  <c r="JZ36" i="2"/>
  <c r="KH36" i="2"/>
  <c r="KP36" i="2"/>
  <c r="KX36" i="2"/>
  <c r="LF36" i="2"/>
  <c r="IM36" i="2"/>
  <c r="JS36" i="2"/>
  <c r="KY36" i="2"/>
  <c r="IU36" i="2"/>
  <c r="KA36" i="2"/>
  <c r="LG36" i="2"/>
  <c r="JC36" i="2"/>
  <c r="JK36" i="2"/>
  <c r="KI36" i="2"/>
  <c r="KQ36" i="2"/>
  <c r="GN36" i="2"/>
  <c r="GR36" i="2"/>
  <c r="GV36" i="2"/>
  <c r="GZ36" i="2"/>
  <c r="HD36" i="2"/>
  <c r="HH36" i="2"/>
  <c r="HL36" i="2"/>
  <c r="HP36" i="2"/>
  <c r="HT36" i="2"/>
  <c r="HX36" i="2"/>
  <c r="IB36" i="2"/>
  <c r="IF36" i="2"/>
  <c r="GO36" i="2"/>
  <c r="GS36" i="2"/>
  <c r="GW36" i="2"/>
  <c r="HA36" i="2"/>
  <c r="HE36" i="2"/>
  <c r="HI36" i="2"/>
  <c r="HM36" i="2"/>
  <c r="HQ36" i="2"/>
  <c r="HU36" i="2"/>
  <c r="HY36" i="2"/>
  <c r="IC36" i="2"/>
  <c r="IG36" i="2"/>
  <c r="GP36" i="2"/>
  <c r="GT36" i="2"/>
  <c r="GX36" i="2"/>
  <c r="HB36" i="2"/>
  <c r="HF36" i="2"/>
  <c r="HJ36" i="2"/>
  <c r="HN36" i="2"/>
  <c r="HR36" i="2"/>
  <c r="HV36" i="2"/>
  <c r="HZ36" i="2"/>
  <c r="ID36" i="2"/>
  <c r="IH36" i="2"/>
  <c r="GM36" i="2"/>
  <c r="GQ36" i="2"/>
  <c r="GU36" i="2"/>
  <c r="GY36" i="2"/>
  <c r="HC36" i="2"/>
  <c r="HG36" i="2"/>
  <c r="HK36" i="2"/>
  <c r="HO36" i="2"/>
  <c r="HS36" i="2"/>
  <c r="HW36" i="2"/>
  <c r="IA36" i="2"/>
  <c r="IE36" i="2"/>
  <c r="DQ36" i="2"/>
  <c r="DU36" i="2"/>
  <c r="DY36" i="2"/>
  <c r="EC36" i="2"/>
  <c r="EG36" i="2"/>
  <c r="EK36" i="2"/>
  <c r="EO36" i="2"/>
  <c r="ES36" i="2"/>
  <c r="EW36" i="2"/>
  <c r="FA36" i="2"/>
  <c r="FE36" i="2"/>
  <c r="FI36" i="2"/>
  <c r="FM36" i="2"/>
  <c r="FQ36" i="2"/>
  <c r="FU36" i="2"/>
  <c r="FY36" i="2"/>
  <c r="GC36" i="2"/>
  <c r="GG36" i="2"/>
  <c r="GK36" i="2"/>
  <c r="DN36" i="2"/>
  <c r="DR36" i="2"/>
  <c r="DV36" i="2"/>
  <c r="DZ36" i="2"/>
  <c r="ED36" i="2"/>
  <c r="EH36" i="2"/>
  <c r="EL36" i="2"/>
  <c r="EP36" i="2"/>
  <c r="ET36" i="2"/>
  <c r="EX36" i="2"/>
  <c r="FB36" i="2"/>
  <c r="FF36" i="2"/>
  <c r="FJ36" i="2"/>
  <c r="FN36" i="2"/>
  <c r="FR36" i="2"/>
  <c r="FV36" i="2"/>
  <c r="FZ36" i="2"/>
  <c r="GD36" i="2"/>
  <c r="GH36" i="2"/>
  <c r="GL36" i="2"/>
  <c r="DO36" i="2"/>
  <c r="DS36" i="2"/>
  <c r="DW36" i="2"/>
  <c r="EA36" i="2"/>
  <c r="EE36" i="2"/>
  <c r="EI36" i="2"/>
  <c r="EM36" i="2"/>
  <c r="EQ36" i="2"/>
  <c r="EU36" i="2"/>
  <c r="EY36" i="2"/>
  <c r="FC36" i="2"/>
  <c r="FG36" i="2"/>
  <c r="FK36" i="2"/>
  <c r="FO36" i="2"/>
  <c r="FS36" i="2"/>
  <c r="FW36" i="2"/>
  <c r="GA36" i="2"/>
  <c r="GE36" i="2"/>
  <c r="GI36" i="2"/>
  <c r="DP36" i="2"/>
  <c r="DT36" i="2"/>
  <c r="DX36" i="2"/>
  <c r="EB36" i="2"/>
  <c r="EF36" i="2"/>
  <c r="EJ36" i="2"/>
  <c r="EN36" i="2"/>
  <c r="ER36" i="2"/>
  <c r="EV36" i="2"/>
  <c r="EZ36" i="2"/>
  <c r="FD36" i="2"/>
  <c r="FH36" i="2"/>
  <c r="FL36" i="2"/>
  <c r="FP36" i="2"/>
  <c r="FT36" i="2"/>
  <c r="FX36" i="2"/>
  <c r="GB36" i="2"/>
  <c r="GF36" i="2"/>
  <c r="GJ36" i="2"/>
  <c r="AD36" i="2"/>
  <c r="AH36" i="2"/>
  <c r="AL36" i="2"/>
  <c r="AP36" i="2"/>
  <c r="AT36" i="2"/>
  <c r="AX36" i="2"/>
  <c r="BB36" i="2"/>
  <c r="BF36" i="2"/>
  <c r="BJ36" i="2"/>
  <c r="BN36" i="2"/>
  <c r="BR36" i="2"/>
  <c r="BV36" i="2"/>
  <c r="BZ36" i="2"/>
  <c r="CD36" i="2"/>
  <c r="CH36" i="2"/>
  <c r="CL36" i="2"/>
  <c r="CP36" i="2"/>
  <c r="CT36" i="2"/>
  <c r="CX36" i="2"/>
  <c r="DB36" i="2"/>
  <c r="DF36" i="2"/>
  <c r="DJ36" i="2"/>
  <c r="AA36" i="2"/>
  <c r="AE36" i="2"/>
  <c r="AI36" i="2"/>
  <c r="AM36" i="2"/>
  <c r="AQ36" i="2"/>
  <c r="AU36" i="2"/>
  <c r="AY36" i="2"/>
  <c r="BC36" i="2"/>
  <c r="BG36" i="2"/>
  <c r="BK36" i="2"/>
  <c r="BO36" i="2"/>
  <c r="BS36" i="2"/>
  <c r="BW36" i="2"/>
  <c r="CA36" i="2"/>
  <c r="CE36" i="2"/>
  <c r="CI36" i="2"/>
  <c r="CM36" i="2"/>
  <c r="CQ36" i="2"/>
  <c r="CU36" i="2"/>
  <c r="CY36" i="2"/>
  <c r="DC36" i="2"/>
  <c r="DG36" i="2"/>
  <c r="DK36" i="2"/>
  <c r="AC36" i="2"/>
  <c r="AK36" i="2"/>
  <c r="AS36" i="2"/>
  <c r="BA36" i="2"/>
  <c r="BI36" i="2"/>
  <c r="BQ36" i="2"/>
  <c r="BY36" i="2"/>
  <c r="CG36" i="2"/>
  <c r="CO36" i="2"/>
  <c r="CW36" i="2"/>
  <c r="DE36" i="2"/>
  <c r="DM36" i="2"/>
  <c r="BG3" i="2"/>
  <c r="AF36" i="2"/>
  <c r="AN36" i="2"/>
  <c r="AV36" i="2"/>
  <c r="BD36" i="2"/>
  <c r="BL36" i="2"/>
  <c r="BT36" i="2"/>
  <c r="CB36" i="2"/>
  <c r="CJ36" i="2"/>
  <c r="CR36" i="2"/>
  <c r="CZ36" i="2"/>
  <c r="DH36" i="2"/>
  <c r="AG36" i="2"/>
  <c r="AO36" i="2"/>
  <c r="AW36" i="2"/>
  <c r="BE36" i="2"/>
  <c r="BM36" i="2"/>
  <c r="BU36" i="2"/>
  <c r="CC36" i="2"/>
  <c r="CK36" i="2"/>
  <c r="CS36" i="2"/>
  <c r="DA36" i="2"/>
  <c r="DI36" i="2"/>
  <c r="AB36" i="2"/>
  <c r="AJ36" i="2"/>
  <c r="AR36" i="2"/>
  <c r="AZ36" i="2"/>
  <c r="BH36" i="2"/>
  <c r="BP36" i="2"/>
  <c r="BX36" i="2"/>
  <c r="CF36" i="2"/>
  <c r="CN36" i="2"/>
  <c r="CV36" i="2"/>
  <c r="DD36" i="2"/>
  <c r="DL36" i="2"/>
  <c r="D24" i="3"/>
  <c r="LM42" i="2"/>
  <c r="IJ42" i="2"/>
  <c r="IN42" i="2"/>
  <c r="IR42" i="2"/>
  <c r="IV42" i="2"/>
  <c r="IZ42" i="2"/>
  <c r="JD42" i="2"/>
  <c r="JH42" i="2"/>
  <c r="JL42" i="2"/>
  <c r="JP42" i="2"/>
  <c r="JT42" i="2"/>
  <c r="JX42" i="2"/>
  <c r="KB42" i="2"/>
  <c r="KF42" i="2"/>
  <c r="KJ42" i="2"/>
  <c r="KN42" i="2"/>
  <c r="KR42" i="2"/>
  <c r="KV42" i="2"/>
  <c r="KZ42" i="2"/>
  <c r="LD42" i="2"/>
  <c r="LH42" i="2"/>
  <c r="LL42" i="2"/>
  <c r="IK42" i="2"/>
  <c r="IO42" i="2"/>
  <c r="IS42" i="2"/>
  <c r="IW42" i="2"/>
  <c r="JA42" i="2"/>
  <c r="JE42" i="2"/>
  <c r="JI42" i="2"/>
  <c r="JM42" i="2"/>
  <c r="JQ42" i="2"/>
  <c r="JU42" i="2"/>
  <c r="JY42" i="2"/>
  <c r="KC42" i="2"/>
  <c r="KG42" i="2"/>
  <c r="KK42" i="2"/>
  <c r="KO42" i="2"/>
  <c r="KS42" i="2"/>
  <c r="KW42" i="2"/>
  <c r="LA42" i="2"/>
  <c r="LE42" i="2"/>
  <c r="LI42" i="2"/>
  <c r="IL42" i="2"/>
  <c r="IT42" i="2"/>
  <c r="JB42" i="2"/>
  <c r="JJ42" i="2"/>
  <c r="JR42" i="2"/>
  <c r="JZ42" i="2"/>
  <c r="KH42" i="2"/>
  <c r="KP42" i="2"/>
  <c r="KX42" i="2"/>
  <c r="LF42" i="2"/>
  <c r="IP42" i="2"/>
  <c r="IX42" i="2"/>
  <c r="JF42" i="2"/>
  <c r="JN42" i="2"/>
  <c r="JV42" i="2"/>
  <c r="KD42" i="2"/>
  <c r="KL42" i="2"/>
  <c r="KT42" i="2"/>
  <c r="LB42" i="2"/>
  <c r="LJ42" i="2"/>
  <c r="IQ42" i="2"/>
  <c r="JG42" i="2"/>
  <c r="JW42" i="2"/>
  <c r="KM42" i="2"/>
  <c r="LC42" i="2"/>
  <c r="IU42" i="2"/>
  <c r="JK42" i="2"/>
  <c r="KA42" i="2"/>
  <c r="KQ42" i="2"/>
  <c r="LG42" i="2"/>
  <c r="II42" i="2"/>
  <c r="JO42" i="2"/>
  <c r="KU42" i="2"/>
  <c r="IM42" i="2"/>
  <c r="JS42" i="2"/>
  <c r="KY42" i="2"/>
  <c r="IY42" i="2"/>
  <c r="KE42" i="2"/>
  <c r="LK42" i="2"/>
  <c r="JC42" i="2"/>
  <c r="KI42" i="2"/>
  <c r="GN42" i="2"/>
  <c r="GR42" i="2"/>
  <c r="GV42" i="2"/>
  <c r="GZ42" i="2"/>
  <c r="HD42" i="2"/>
  <c r="HH42" i="2"/>
  <c r="HL42" i="2"/>
  <c r="HP42" i="2"/>
  <c r="HT42" i="2"/>
  <c r="HX42" i="2"/>
  <c r="IB42" i="2"/>
  <c r="IF42" i="2"/>
  <c r="GO42" i="2"/>
  <c r="GS42" i="2"/>
  <c r="GW42" i="2"/>
  <c r="HA42" i="2"/>
  <c r="HE42" i="2"/>
  <c r="HI42" i="2"/>
  <c r="HM42" i="2"/>
  <c r="HQ42" i="2"/>
  <c r="HU42" i="2"/>
  <c r="HY42" i="2"/>
  <c r="IC42" i="2"/>
  <c r="IG42" i="2"/>
  <c r="GP42" i="2"/>
  <c r="GT42" i="2"/>
  <c r="GX42" i="2"/>
  <c r="HB42" i="2"/>
  <c r="HF42" i="2"/>
  <c r="HJ42" i="2"/>
  <c r="HN42" i="2"/>
  <c r="HR42" i="2"/>
  <c r="HV42" i="2"/>
  <c r="HZ42" i="2"/>
  <c r="ID42" i="2"/>
  <c r="IH42" i="2"/>
  <c r="GM42" i="2"/>
  <c r="GQ42" i="2"/>
  <c r="GU42" i="2"/>
  <c r="GY42" i="2"/>
  <c r="HC42" i="2"/>
  <c r="HG42" i="2"/>
  <c r="HK42" i="2"/>
  <c r="HO42" i="2"/>
  <c r="HS42" i="2"/>
  <c r="HW42" i="2"/>
  <c r="IA42" i="2"/>
  <c r="IE42" i="2"/>
  <c r="DO42" i="2"/>
  <c r="DS42" i="2"/>
  <c r="DW42" i="2"/>
  <c r="EA42" i="2"/>
  <c r="EE42" i="2"/>
  <c r="EI42" i="2"/>
  <c r="EM42" i="2"/>
  <c r="EQ42" i="2"/>
  <c r="EU42" i="2"/>
  <c r="EY42" i="2"/>
  <c r="FC42" i="2"/>
  <c r="FG42" i="2"/>
  <c r="FK42" i="2"/>
  <c r="FO42" i="2"/>
  <c r="FS42" i="2"/>
  <c r="FW42" i="2"/>
  <c r="GA42" i="2"/>
  <c r="GE42" i="2"/>
  <c r="GI42" i="2"/>
  <c r="DP42" i="2"/>
  <c r="DT42" i="2"/>
  <c r="DX42" i="2"/>
  <c r="EB42" i="2"/>
  <c r="EF42" i="2"/>
  <c r="EJ42" i="2"/>
  <c r="EN42" i="2"/>
  <c r="ER42" i="2"/>
  <c r="EV42" i="2"/>
  <c r="EZ42" i="2"/>
  <c r="FD42" i="2"/>
  <c r="FH42" i="2"/>
  <c r="FL42" i="2"/>
  <c r="FP42" i="2"/>
  <c r="FT42" i="2"/>
  <c r="FX42" i="2"/>
  <c r="GB42" i="2"/>
  <c r="GF42" i="2"/>
  <c r="GJ42" i="2"/>
  <c r="DQ42" i="2"/>
  <c r="DU42" i="2"/>
  <c r="DY42" i="2"/>
  <c r="EC42" i="2"/>
  <c r="EG42" i="2"/>
  <c r="EK42" i="2"/>
  <c r="EO42" i="2"/>
  <c r="ES42" i="2"/>
  <c r="EW42" i="2"/>
  <c r="FA42" i="2"/>
  <c r="FE42" i="2"/>
  <c r="FI42" i="2"/>
  <c r="FM42" i="2"/>
  <c r="FQ42" i="2"/>
  <c r="FU42" i="2"/>
  <c r="FY42" i="2"/>
  <c r="GC42" i="2"/>
  <c r="GG42" i="2"/>
  <c r="GK42" i="2"/>
  <c r="DN42" i="2"/>
  <c r="DR42" i="2"/>
  <c r="DV42" i="2"/>
  <c r="DZ42" i="2"/>
  <c r="ED42" i="2"/>
  <c r="EH42" i="2"/>
  <c r="EL42" i="2"/>
  <c r="EP42" i="2"/>
  <c r="ET42" i="2"/>
  <c r="EX42" i="2"/>
  <c r="FB42" i="2"/>
  <c r="FF42" i="2"/>
  <c r="FJ42" i="2"/>
  <c r="FN42" i="2"/>
  <c r="FR42" i="2"/>
  <c r="FV42" i="2"/>
  <c r="FZ42" i="2"/>
  <c r="GD42" i="2"/>
  <c r="GH42" i="2"/>
  <c r="GL42" i="2"/>
  <c r="BM3" i="2"/>
  <c r="AC42" i="2"/>
  <c r="AG42" i="2"/>
  <c r="AK42" i="2"/>
  <c r="AO42" i="2"/>
  <c r="AS42" i="2"/>
  <c r="AW42" i="2"/>
  <c r="BA42" i="2"/>
  <c r="BE42" i="2"/>
  <c r="BI42" i="2"/>
  <c r="BM42" i="2"/>
  <c r="BQ42" i="2"/>
  <c r="BU42" i="2"/>
  <c r="BY42" i="2"/>
  <c r="CC42" i="2"/>
  <c r="CG42" i="2"/>
  <c r="CK42" i="2"/>
  <c r="CO42" i="2"/>
  <c r="CS42" i="2"/>
  <c r="CW42" i="2"/>
  <c r="DA42" i="2"/>
  <c r="DE42" i="2"/>
  <c r="DI42" i="2"/>
  <c r="DM42" i="2"/>
  <c r="AD42" i="2"/>
  <c r="AH42" i="2"/>
  <c r="AL42" i="2"/>
  <c r="AP42" i="2"/>
  <c r="AT42" i="2"/>
  <c r="AX42" i="2"/>
  <c r="BB42" i="2"/>
  <c r="BF42" i="2"/>
  <c r="BJ42" i="2"/>
  <c r="BN42" i="2"/>
  <c r="R43" i="1" s="1" a="1"/>
  <c r="R43" i="1" s="1"/>
  <c r="T43" i="1" s="1"/>
  <c r="BR42" i="2"/>
  <c r="BV42" i="2"/>
  <c r="BZ42" i="2"/>
  <c r="CD42" i="2"/>
  <c r="CH42" i="2"/>
  <c r="CL42" i="2"/>
  <c r="CP42" i="2"/>
  <c r="CT42" i="2"/>
  <c r="CX42" i="2"/>
  <c r="DB42" i="2"/>
  <c r="DF42" i="2"/>
  <c r="DJ42" i="2"/>
  <c r="AA42" i="2"/>
  <c r="AE42" i="2"/>
  <c r="AI42" i="2"/>
  <c r="AM42" i="2"/>
  <c r="AQ42" i="2"/>
  <c r="AU42" i="2"/>
  <c r="AY42" i="2"/>
  <c r="BC42" i="2"/>
  <c r="BG42" i="2"/>
  <c r="BK42" i="2"/>
  <c r="BO42" i="2"/>
  <c r="BS42" i="2"/>
  <c r="BW42" i="2"/>
  <c r="CA42" i="2"/>
  <c r="CE42" i="2"/>
  <c r="CI42" i="2"/>
  <c r="CM42" i="2"/>
  <c r="CQ42" i="2"/>
  <c r="CU42" i="2"/>
  <c r="CY42" i="2"/>
  <c r="DC42" i="2"/>
  <c r="DG42" i="2"/>
  <c r="DK42" i="2"/>
  <c r="AB42" i="2"/>
  <c r="AF42" i="2"/>
  <c r="AJ42" i="2"/>
  <c r="AN42" i="2"/>
  <c r="AR42" i="2"/>
  <c r="AV42" i="2"/>
  <c r="AZ42" i="2"/>
  <c r="BD42" i="2"/>
  <c r="BH42" i="2"/>
  <c r="BL42" i="2"/>
  <c r="BP42" i="2"/>
  <c r="BT42" i="2"/>
  <c r="BX42" i="2"/>
  <c r="CB42" i="2"/>
  <c r="CF42" i="2"/>
  <c r="CJ42" i="2"/>
  <c r="CN42" i="2"/>
  <c r="CR42" i="2"/>
  <c r="CV42" i="2"/>
  <c r="CZ42" i="2"/>
  <c r="DD42" i="2"/>
  <c r="DH42" i="2"/>
  <c r="DL42" i="2"/>
  <c r="LM45" i="2"/>
  <c r="IL45" i="2"/>
  <c r="IP45" i="2"/>
  <c r="IT45" i="2"/>
  <c r="IX45" i="2"/>
  <c r="JB45" i="2"/>
  <c r="JF45" i="2"/>
  <c r="JJ45" i="2"/>
  <c r="JN45" i="2"/>
  <c r="JR45" i="2"/>
  <c r="JV45" i="2"/>
  <c r="JZ45" i="2"/>
  <c r="KD45" i="2"/>
  <c r="KH45" i="2"/>
  <c r="KL45" i="2"/>
  <c r="KP45" i="2"/>
  <c r="KT45" i="2"/>
  <c r="KX45" i="2"/>
  <c r="LB45" i="2"/>
  <c r="LF45" i="2"/>
  <c r="LJ45" i="2"/>
  <c r="II45" i="2"/>
  <c r="IM45" i="2"/>
  <c r="IQ45" i="2"/>
  <c r="IU45" i="2"/>
  <c r="IY45" i="2"/>
  <c r="JC45" i="2"/>
  <c r="JG45" i="2"/>
  <c r="JK45" i="2"/>
  <c r="JO45" i="2"/>
  <c r="JS45" i="2"/>
  <c r="JW45" i="2"/>
  <c r="KA45" i="2"/>
  <c r="KE45" i="2"/>
  <c r="KI45" i="2"/>
  <c r="KM45" i="2"/>
  <c r="KQ45" i="2"/>
  <c r="KU45" i="2"/>
  <c r="KY45" i="2"/>
  <c r="LC45" i="2"/>
  <c r="LG45" i="2"/>
  <c r="LK45" i="2"/>
  <c r="IO45" i="2"/>
  <c r="IW45" i="2"/>
  <c r="JE45" i="2"/>
  <c r="JM45" i="2"/>
  <c r="JU45" i="2"/>
  <c r="KC45" i="2"/>
  <c r="KK45" i="2"/>
  <c r="KS45" i="2"/>
  <c r="LA45" i="2"/>
  <c r="LI45" i="2"/>
  <c r="IJ45" i="2"/>
  <c r="IR45" i="2"/>
  <c r="IZ45" i="2"/>
  <c r="JH45" i="2"/>
  <c r="JP45" i="2"/>
  <c r="JX45" i="2"/>
  <c r="KF45" i="2"/>
  <c r="KN45" i="2"/>
  <c r="KV45" i="2"/>
  <c r="LD45" i="2"/>
  <c r="LL45" i="2"/>
  <c r="IS45" i="2"/>
  <c r="JI45" i="2"/>
  <c r="JY45" i="2"/>
  <c r="KO45" i="2"/>
  <c r="LE45" i="2"/>
  <c r="IV45" i="2"/>
  <c r="JL45" i="2"/>
  <c r="KB45" i="2"/>
  <c r="KR45" i="2"/>
  <c r="LH45" i="2"/>
  <c r="IK45" i="2"/>
  <c r="JA45" i="2"/>
  <c r="JQ45" i="2"/>
  <c r="KG45" i="2"/>
  <c r="KW45" i="2"/>
  <c r="JT45" i="2"/>
  <c r="KJ45" i="2"/>
  <c r="IN45" i="2"/>
  <c r="KZ45" i="2"/>
  <c r="JD45" i="2"/>
  <c r="GN45" i="2"/>
  <c r="GR45" i="2"/>
  <c r="GV45" i="2"/>
  <c r="GZ45" i="2"/>
  <c r="HD45" i="2"/>
  <c r="HH45" i="2"/>
  <c r="HL45" i="2"/>
  <c r="HP45" i="2"/>
  <c r="HT45" i="2"/>
  <c r="HX45" i="2"/>
  <c r="IB45" i="2"/>
  <c r="IF45" i="2"/>
  <c r="GO45" i="2"/>
  <c r="GS45" i="2"/>
  <c r="GW45" i="2"/>
  <c r="HA45" i="2"/>
  <c r="HE45" i="2"/>
  <c r="HI45" i="2"/>
  <c r="HM45" i="2"/>
  <c r="HQ45" i="2"/>
  <c r="HU45" i="2"/>
  <c r="HY45" i="2"/>
  <c r="IC45" i="2"/>
  <c r="IG45" i="2"/>
  <c r="GP45" i="2"/>
  <c r="GT45" i="2"/>
  <c r="GX45" i="2"/>
  <c r="HB45" i="2"/>
  <c r="HF45" i="2"/>
  <c r="HJ45" i="2"/>
  <c r="HN45" i="2"/>
  <c r="HR45" i="2"/>
  <c r="HV45" i="2"/>
  <c r="HZ45" i="2"/>
  <c r="ID45" i="2"/>
  <c r="IH45" i="2"/>
  <c r="GM45" i="2"/>
  <c r="GQ45" i="2"/>
  <c r="GU45" i="2"/>
  <c r="GY45" i="2"/>
  <c r="HC45" i="2"/>
  <c r="HG45" i="2"/>
  <c r="HK45" i="2"/>
  <c r="HO45" i="2"/>
  <c r="HS45" i="2"/>
  <c r="HW45" i="2"/>
  <c r="IA45" i="2"/>
  <c r="IE45" i="2"/>
  <c r="DP45" i="2"/>
  <c r="DT45" i="2"/>
  <c r="DX45" i="2"/>
  <c r="EB45" i="2"/>
  <c r="EF45" i="2"/>
  <c r="EJ45" i="2"/>
  <c r="EN45" i="2"/>
  <c r="ER45" i="2"/>
  <c r="EV45" i="2"/>
  <c r="EZ45" i="2"/>
  <c r="FD45" i="2"/>
  <c r="FH45" i="2"/>
  <c r="FL45" i="2"/>
  <c r="FP45" i="2"/>
  <c r="FT45" i="2"/>
  <c r="FX45" i="2"/>
  <c r="GB45" i="2"/>
  <c r="GF45" i="2"/>
  <c r="GJ45" i="2"/>
  <c r="DQ45" i="2"/>
  <c r="DU45" i="2"/>
  <c r="DY45" i="2"/>
  <c r="EC45" i="2"/>
  <c r="EG45" i="2"/>
  <c r="EK45" i="2"/>
  <c r="EO45" i="2"/>
  <c r="ES45" i="2"/>
  <c r="EW45" i="2"/>
  <c r="FA45" i="2"/>
  <c r="FE45" i="2"/>
  <c r="FI45" i="2"/>
  <c r="FM45" i="2"/>
  <c r="FQ45" i="2"/>
  <c r="FU45" i="2"/>
  <c r="FY45" i="2"/>
  <c r="GC45" i="2"/>
  <c r="GG45" i="2"/>
  <c r="GK45" i="2"/>
  <c r="DN45" i="2"/>
  <c r="DR45" i="2"/>
  <c r="DV45" i="2"/>
  <c r="DZ45" i="2"/>
  <c r="ED45" i="2"/>
  <c r="EH45" i="2"/>
  <c r="EL45" i="2"/>
  <c r="EP45" i="2"/>
  <c r="ET45" i="2"/>
  <c r="EX45" i="2"/>
  <c r="FB45" i="2"/>
  <c r="FF45" i="2"/>
  <c r="FJ45" i="2"/>
  <c r="FN45" i="2"/>
  <c r="FR45" i="2"/>
  <c r="FV45" i="2"/>
  <c r="FZ45" i="2"/>
  <c r="GD45" i="2"/>
  <c r="GH45" i="2"/>
  <c r="GL45" i="2"/>
  <c r="DO45" i="2"/>
  <c r="DS45" i="2"/>
  <c r="DW45" i="2"/>
  <c r="EA45" i="2"/>
  <c r="EE45" i="2"/>
  <c r="EI45" i="2"/>
  <c r="EM45" i="2"/>
  <c r="EQ45" i="2"/>
  <c r="EU45" i="2"/>
  <c r="EY45" i="2"/>
  <c r="FC45" i="2"/>
  <c r="FG45" i="2"/>
  <c r="FK45" i="2"/>
  <c r="FO45" i="2"/>
  <c r="FS45" i="2"/>
  <c r="FW45" i="2"/>
  <c r="GA45" i="2"/>
  <c r="GE45" i="2"/>
  <c r="GI45" i="2"/>
  <c r="AB45" i="2"/>
  <c r="AF45" i="2"/>
  <c r="AJ45" i="2"/>
  <c r="AN45" i="2"/>
  <c r="AR45" i="2"/>
  <c r="AV45" i="2"/>
  <c r="AZ45" i="2"/>
  <c r="BD45" i="2"/>
  <c r="BH45" i="2"/>
  <c r="BL45" i="2"/>
  <c r="BP45" i="2"/>
  <c r="BT45" i="2"/>
  <c r="BX45" i="2"/>
  <c r="CB45" i="2"/>
  <c r="CF45" i="2"/>
  <c r="CJ45" i="2"/>
  <c r="CN45" i="2"/>
  <c r="CR45" i="2"/>
  <c r="CV45" i="2"/>
  <c r="CZ45" i="2"/>
  <c r="DD45" i="2"/>
  <c r="DH45" i="2"/>
  <c r="DL45" i="2"/>
  <c r="AC45" i="2"/>
  <c r="AG45" i="2"/>
  <c r="AK45" i="2"/>
  <c r="AO45" i="2"/>
  <c r="AS45" i="2"/>
  <c r="AW45" i="2"/>
  <c r="BA45" i="2"/>
  <c r="BE45" i="2"/>
  <c r="BI45" i="2"/>
  <c r="BM45" i="2"/>
  <c r="BQ45" i="2"/>
  <c r="R46" i="1" s="1" a="1"/>
  <c r="R46" i="1" s="1"/>
  <c r="T46" i="1" s="1"/>
  <c r="BU45" i="2"/>
  <c r="BY45" i="2"/>
  <c r="CC45" i="2"/>
  <c r="CG45" i="2"/>
  <c r="CK45" i="2"/>
  <c r="CO45" i="2"/>
  <c r="CS45" i="2"/>
  <c r="CW45" i="2"/>
  <c r="DA45" i="2"/>
  <c r="DE45" i="2"/>
  <c r="DI45" i="2"/>
  <c r="DM45" i="2"/>
  <c r="BP3" i="2"/>
  <c r="AD45" i="2"/>
  <c r="AH45" i="2"/>
  <c r="AL45" i="2"/>
  <c r="AP45" i="2"/>
  <c r="AT45" i="2"/>
  <c r="AX45" i="2"/>
  <c r="BB45" i="2"/>
  <c r="BF45" i="2"/>
  <c r="BJ45" i="2"/>
  <c r="BN45" i="2"/>
  <c r="BR45" i="2"/>
  <c r="BV45" i="2"/>
  <c r="BZ45" i="2"/>
  <c r="CD45" i="2"/>
  <c r="CH45" i="2"/>
  <c r="CL45" i="2"/>
  <c r="CP45" i="2"/>
  <c r="CT45" i="2"/>
  <c r="CX45" i="2"/>
  <c r="DB45" i="2"/>
  <c r="DF45" i="2"/>
  <c r="DJ45" i="2"/>
  <c r="AA45" i="2"/>
  <c r="AE45" i="2"/>
  <c r="AI45" i="2"/>
  <c r="AM45" i="2"/>
  <c r="AQ45" i="2"/>
  <c r="AU45" i="2"/>
  <c r="AY45" i="2"/>
  <c r="BC45" i="2"/>
  <c r="BG45" i="2"/>
  <c r="BK45" i="2"/>
  <c r="BO45" i="2"/>
  <c r="BS45" i="2"/>
  <c r="BW45" i="2"/>
  <c r="CA45" i="2"/>
  <c r="CE45" i="2"/>
  <c r="CI45" i="2"/>
  <c r="CM45" i="2"/>
  <c r="CQ45" i="2"/>
  <c r="CU45" i="2"/>
  <c r="CY45" i="2"/>
  <c r="DC45" i="2"/>
  <c r="DG45" i="2"/>
  <c r="DK45" i="2"/>
  <c r="LM51" i="2"/>
  <c r="II51" i="2"/>
  <c r="IM51" i="2"/>
  <c r="IQ51" i="2"/>
  <c r="IU51" i="2"/>
  <c r="IY51" i="2"/>
  <c r="JC51" i="2"/>
  <c r="JG51" i="2"/>
  <c r="JK51" i="2"/>
  <c r="JO51" i="2"/>
  <c r="JS51" i="2"/>
  <c r="JW51" i="2"/>
  <c r="KA51" i="2"/>
  <c r="KE51" i="2"/>
  <c r="KI51" i="2"/>
  <c r="KM51" i="2"/>
  <c r="KQ51" i="2"/>
  <c r="KU51" i="2"/>
  <c r="KY51" i="2"/>
  <c r="IN51" i="2"/>
  <c r="IS51" i="2"/>
  <c r="IX51" i="2"/>
  <c r="JD51" i="2"/>
  <c r="JI51" i="2"/>
  <c r="JN51" i="2"/>
  <c r="JT51" i="2"/>
  <c r="JY51" i="2"/>
  <c r="KD51" i="2"/>
  <c r="KJ51" i="2"/>
  <c r="KO51" i="2"/>
  <c r="KT51" i="2"/>
  <c r="KZ51" i="2"/>
  <c r="LD51" i="2"/>
  <c r="LH51" i="2"/>
  <c r="LL51" i="2"/>
  <c r="IJ51" i="2"/>
  <c r="IO51" i="2"/>
  <c r="IT51" i="2"/>
  <c r="IZ51" i="2"/>
  <c r="JE51" i="2"/>
  <c r="JJ51" i="2"/>
  <c r="JP51" i="2"/>
  <c r="JU51" i="2"/>
  <c r="JZ51" i="2"/>
  <c r="KF51" i="2"/>
  <c r="KK51" i="2"/>
  <c r="KP51" i="2"/>
  <c r="KV51" i="2"/>
  <c r="LA51" i="2"/>
  <c r="LE51" i="2"/>
  <c r="LI51" i="2"/>
  <c r="IK51" i="2"/>
  <c r="IV51" i="2"/>
  <c r="JF51" i="2"/>
  <c r="JQ51" i="2"/>
  <c r="KB51" i="2"/>
  <c r="KL51" i="2"/>
  <c r="KW51" i="2"/>
  <c r="LF51" i="2"/>
  <c r="IL51" i="2"/>
  <c r="IW51" i="2"/>
  <c r="JH51" i="2"/>
  <c r="JR51" i="2"/>
  <c r="KC51" i="2"/>
  <c r="KN51" i="2"/>
  <c r="KX51" i="2"/>
  <c r="LG51" i="2"/>
  <c r="IP51" i="2"/>
  <c r="JA51" i="2"/>
  <c r="JL51" i="2"/>
  <c r="JV51" i="2"/>
  <c r="KG51" i="2"/>
  <c r="KR51" i="2"/>
  <c r="LB51" i="2"/>
  <c r="LJ51" i="2"/>
  <c r="JB51" i="2"/>
  <c r="KS51" i="2"/>
  <c r="JM51" i="2"/>
  <c r="LC51" i="2"/>
  <c r="JX51" i="2"/>
  <c r="LK51" i="2"/>
  <c r="IR51" i="2"/>
  <c r="KH51" i="2"/>
  <c r="GN51" i="2"/>
  <c r="GR51" i="2"/>
  <c r="GV51" i="2"/>
  <c r="GZ51" i="2"/>
  <c r="HD51" i="2"/>
  <c r="HH51" i="2"/>
  <c r="HL51" i="2"/>
  <c r="HP51" i="2"/>
  <c r="HT51" i="2"/>
  <c r="HX51" i="2"/>
  <c r="IB51" i="2"/>
  <c r="IF51" i="2"/>
  <c r="GO51" i="2"/>
  <c r="GS51" i="2"/>
  <c r="GW51" i="2"/>
  <c r="HA51" i="2"/>
  <c r="HE51" i="2"/>
  <c r="HI51" i="2"/>
  <c r="HM51" i="2"/>
  <c r="HQ51" i="2"/>
  <c r="HU51" i="2"/>
  <c r="HY51" i="2"/>
  <c r="IC51" i="2"/>
  <c r="IG51" i="2"/>
  <c r="GP51" i="2"/>
  <c r="GT51" i="2"/>
  <c r="GX51" i="2"/>
  <c r="HB51" i="2"/>
  <c r="HF51" i="2"/>
  <c r="HJ51" i="2"/>
  <c r="HN51" i="2"/>
  <c r="HR51" i="2"/>
  <c r="HV51" i="2"/>
  <c r="HZ51" i="2"/>
  <c r="ID51" i="2"/>
  <c r="IH51" i="2"/>
  <c r="GM51" i="2"/>
  <c r="GQ51" i="2"/>
  <c r="GU51" i="2"/>
  <c r="GY51" i="2"/>
  <c r="HC51" i="2"/>
  <c r="HG51" i="2"/>
  <c r="HK51" i="2"/>
  <c r="HO51" i="2"/>
  <c r="HS51" i="2"/>
  <c r="HW51" i="2"/>
  <c r="IA51" i="2"/>
  <c r="IE51" i="2"/>
  <c r="DN51" i="2"/>
  <c r="DR51" i="2"/>
  <c r="DV51" i="2"/>
  <c r="DZ51" i="2"/>
  <c r="ED51" i="2"/>
  <c r="EH51" i="2"/>
  <c r="EL51" i="2"/>
  <c r="EP51" i="2"/>
  <c r="ET51" i="2"/>
  <c r="EX51" i="2"/>
  <c r="FB51" i="2"/>
  <c r="FF51" i="2"/>
  <c r="FJ51" i="2"/>
  <c r="FN51" i="2"/>
  <c r="FR51" i="2"/>
  <c r="FV51" i="2"/>
  <c r="FZ51" i="2"/>
  <c r="GD51" i="2"/>
  <c r="GH51" i="2"/>
  <c r="GL51" i="2"/>
  <c r="DO51" i="2"/>
  <c r="DS51" i="2"/>
  <c r="DW51" i="2"/>
  <c r="EA51" i="2"/>
  <c r="EE51" i="2"/>
  <c r="EI51" i="2"/>
  <c r="EM51" i="2"/>
  <c r="EQ51" i="2"/>
  <c r="EU51" i="2"/>
  <c r="EY51" i="2"/>
  <c r="FC51" i="2"/>
  <c r="FG51" i="2"/>
  <c r="FK51" i="2"/>
  <c r="FO51" i="2"/>
  <c r="FS51" i="2"/>
  <c r="FW51" i="2"/>
  <c r="GA51" i="2"/>
  <c r="GE51" i="2"/>
  <c r="GI51" i="2"/>
  <c r="DP51" i="2"/>
  <c r="DT51" i="2"/>
  <c r="DX51" i="2"/>
  <c r="EB51" i="2"/>
  <c r="EF51" i="2"/>
  <c r="EJ51" i="2"/>
  <c r="EN51" i="2"/>
  <c r="ER51" i="2"/>
  <c r="EV51" i="2"/>
  <c r="EZ51" i="2"/>
  <c r="FD51" i="2"/>
  <c r="FH51" i="2"/>
  <c r="FL51" i="2"/>
  <c r="FP51" i="2"/>
  <c r="FT51" i="2"/>
  <c r="FX51" i="2"/>
  <c r="GB51" i="2"/>
  <c r="GF51" i="2"/>
  <c r="GJ51" i="2"/>
  <c r="DQ51" i="2"/>
  <c r="DU51" i="2"/>
  <c r="DY51" i="2"/>
  <c r="EC51" i="2"/>
  <c r="EG51" i="2"/>
  <c r="EK51" i="2"/>
  <c r="EO51" i="2"/>
  <c r="ES51" i="2"/>
  <c r="EW51" i="2"/>
  <c r="FA51" i="2"/>
  <c r="FE51" i="2"/>
  <c r="FI51" i="2"/>
  <c r="FM51" i="2"/>
  <c r="FQ51" i="2"/>
  <c r="FU51" i="2"/>
  <c r="FY51" i="2"/>
  <c r="GC51" i="2"/>
  <c r="GG51" i="2"/>
  <c r="GK51" i="2"/>
  <c r="BV3" i="2"/>
  <c r="AD51" i="2"/>
  <c r="AH51" i="2"/>
  <c r="AL51" i="2"/>
  <c r="AP51" i="2"/>
  <c r="AT51" i="2"/>
  <c r="AX51" i="2"/>
  <c r="BB51" i="2"/>
  <c r="BF51" i="2"/>
  <c r="BJ51" i="2"/>
  <c r="BN51" i="2"/>
  <c r="BR51" i="2"/>
  <c r="BV51" i="2"/>
  <c r="BZ51" i="2"/>
  <c r="CD51" i="2"/>
  <c r="CH51" i="2"/>
  <c r="CL51" i="2"/>
  <c r="CP51" i="2"/>
  <c r="CT51" i="2"/>
  <c r="CX51" i="2"/>
  <c r="DB51" i="2"/>
  <c r="DF51" i="2"/>
  <c r="DJ51" i="2"/>
  <c r="AA51" i="2"/>
  <c r="AE51" i="2"/>
  <c r="AI51" i="2"/>
  <c r="AM51" i="2"/>
  <c r="AQ51" i="2"/>
  <c r="AU51" i="2"/>
  <c r="AY51" i="2"/>
  <c r="BC51" i="2"/>
  <c r="BG51" i="2"/>
  <c r="BK51" i="2"/>
  <c r="BO51" i="2"/>
  <c r="BS51" i="2"/>
  <c r="BW51" i="2"/>
  <c r="R52" i="1" s="1" a="1"/>
  <c r="R52" i="1" s="1"/>
  <c r="T52" i="1" s="1"/>
  <c r="CA51" i="2"/>
  <c r="CE51" i="2"/>
  <c r="CI51" i="2"/>
  <c r="CM51" i="2"/>
  <c r="CQ51" i="2"/>
  <c r="CU51" i="2"/>
  <c r="CY51" i="2"/>
  <c r="DC51" i="2"/>
  <c r="DG51" i="2"/>
  <c r="DK51" i="2"/>
  <c r="AB51" i="2"/>
  <c r="AF51" i="2"/>
  <c r="AJ51" i="2"/>
  <c r="AN51" i="2"/>
  <c r="AR51" i="2"/>
  <c r="AV51" i="2"/>
  <c r="AZ51" i="2"/>
  <c r="BD51" i="2"/>
  <c r="BH51" i="2"/>
  <c r="BL51" i="2"/>
  <c r="BP51" i="2"/>
  <c r="BT51" i="2"/>
  <c r="BX51" i="2"/>
  <c r="CB51" i="2"/>
  <c r="CF51" i="2"/>
  <c r="CJ51" i="2"/>
  <c r="CN51" i="2"/>
  <c r="CR51" i="2"/>
  <c r="CV51" i="2"/>
  <c r="CZ51" i="2"/>
  <c r="DD51" i="2"/>
  <c r="DH51" i="2"/>
  <c r="DL51" i="2"/>
  <c r="AC51" i="2"/>
  <c r="AG51" i="2"/>
  <c r="AK51" i="2"/>
  <c r="AO51" i="2"/>
  <c r="AS51" i="2"/>
  <c r="AW51" i="2"/>
  <c r="BA51" i="2"/>
  <c r="BE51" i="2"/>
  <c r="BI51" i="2"/>
  <c r="BM51" i="2"/>
  <c r="BQ51" i="2"/>
  <c r="BU51" i="2"/>
  <c r="BY51" i="2"/>
  <c r="CC51" i="2"/>
  <c r="CG51" i="2"/>
  <c r="CK51" i="2"/>
  <c r="CO51" i="2"/>
  <c r="CS51" i="2"/>
  <c r="CW51" i="2"/>
  <c r="DA51" i="2"/>
  <c r="DE51" i="2"/>
  <c r="DI51" i="2"/>
  <c r="DM51" i="2"/>
  <c r="LM64" i="2"/>
  <c r="IL64" i="2"/>
  <c r="IP64" i="2"/>
  <c r="IT64" i="2"/>
  <c r="IX64" i="2"/>
  <c r="JB64" i="2"/>
  <c r="JF64" i="2"/>
  <c r="JJ64" i="2"/>
  <c r="JN64" i="2"/>
  <c r="JR64" i="2"/>
  <c r="JV64" i="2"/>
  <c r="JZ64" i="2"/>
  <c r="KD64" i="2"/>
  <c r="KH64" i="2"/>
  <c r="KL64" i="2"/>
  <c r="KP64" i="2"/>
  <c r="KT64" i="2"/>
  <c r="KX64" i="2"/>
  <c r="LB64" i="2"/>
  <c r="LF64" i="2"/>
  <c r="LJ64" i="2"/>
  <c r="II64" i="2"/>
  <c r="IM64" i="2"/>
  <c r="IQ64" i="2"/>
  <c r="IU64" i="2"/>
  <c r="IY64" i="2"/>
  <c r="JC64" i="2"/>
  <c r="JG64" i="2"/>
  <c r="JK64" i="2"/>
  <c r="JO64" i="2"/>
  <c r="JS64" i="2"/>
  <c r="JW64" i="2"/>
  <c r="KA64" i="2"/>
  <c r="KE64" i="2"/>
  <c r="KI64" i="2"/>
  <c r="KM64" i="2"/>
  <c r="KQ64" i="2"/>
  <c r="KU64" i="2"/>
  <c r="KY64" i="2"/>
  <c r="LC64" i="2"/>
  <c r="LG64" i="2"/>
  <c r="LK64" i="2"/>
  <c r="IJ64" i="2"/>
  <c r="IR64" i="2"/>
  <c r="IZ64" i="2"/>
  <c r="JH64" i="2"/>
  <c r="JP64" i="2"/>
  <c r="JX64" i="2"/>
  <c r="KF64" i="2"/>
  <c r="KN64" i="2"/>
  <c r="KV64" i="2"/>
  <c r="LD64" i="2"/>
  <c r="LL64" i="2"/>
  <c r="IK64" i="2"/>
  <c r="IS64" i="2"/>
  <c r="JA64" i="2"/>
  <c r="JI64" i="2"/>
  <c r="JQ64" i="2"/>
  <c r="JY64" i="2"/>
  <c r="KG64" i="2"/>
  <c r="KO64" i="2"/>
  <c r="KW64" i="2"/>
  <c r="LE64" i="2"/>
  <c r="IW64" i="2"/>
  <c r="JM64" i="2"/>
  <c r="KC64" i="2"/>
  <c r="KS64" i="2"/>
  <c r="LI64" i="2"/>
  <c r="IN64" i="2"/>
  <c r="JD64" i="2"/>
  <c r="JT64" i="2"/>
  <c r="KJ64" i="2"/>
  <c r="KZ64" i="2"/>
  <c r="IO64" i="2"/>
  <c r="JE64" i="2"/>
  <c r="JU64" i="2"/>
  <c r="KK64" i="2"/>
  <c r="LA64" i="2"/>
  <c r="KB64" i="2"/>
  <c r="KR64" i="2"/>
  <c r="IV64" i="2"/>
  <c r="LH64" i="2"/>
  <c r="JL64" i="2"/>
  <c r="GO64" i="2"/>
  <c r="GS64" i="2"/>
  <c r="GW64" i="2"/>
  <c r="HA64" i="2"/>
  <c r="HE64" i="2"/>
  <c r="HI64" i="2"/>
  <c r="HM64" i="2"/>
  <c r="HQ64" i="2"/>
  <c r="HU64" i="2"/>
  <c r="HY64" i="2"/>
  <c r="IC64" i="2"/>
  <c r="IG64" i="2"/>
  <c r="GP64" i="2"/>
  <c r="GT64" i="2"/>
  <c r="GX64" i="2"/>
  <c r="HB64" i="2"/>
  <c r="HF64" i="2"/>
  <c r="HJ64" i="2"/>
  <c r="HN64" i="2"/>
  <c r="HR64" i="2"/>
  <c r="HV64" i="2"/>
  <c r="HZ64" i="2"/>
  <c r="ID64" i="2"/>
  <c r="IH64" i="2"/>
  <c r="GM64" i="2"/>
  <c r="GQ64" i="2"/>
  <c r="GU64" i="2"/>
  <c r="GY64" i="2"/>
  <c r="HC64" i="2"/>
  <c r="HG64" i="2"/>
  <c r="HK64" i="2"/>
  <c r="HO64" i="2"/>
  <c r="HS64" i="2"/>
  <c r="HW64" i="2"/>
  <c r="IA64" i="2"/>
  <c r="IE64" i="2"/>
  <c r="GR64" i="2"/>
  <c r="HH64" i="2"/>
  <c r="HX64" i="2"/>
  <c r="GV64" i="2"/>
  <c r="HL64" i="2"/>
  <c r="IB64" i="2"/>
  <c r="GZ64" i="2"/>
  <c r="HP64" i="2"/>
  <c r="IF64" i="2"/>
  <c r="GN64" i="2"/>
  <c r="HD64" i="2"/>
  <c r="HT64" i="2"/>
  <c r="DQ64" i="2"/>
  <c r="DU64" i="2"/>
  <c r="DY64" i="2"/>
  <c r="EC64" i="2"/>
  <c r="EG64" i="2"/>
  <c r="EK64" i="2"/>
  <c r="EO64" i="2"/>
  <c r="ES64" i="2"/>
  <c r="EW64" i="2"/>
  <c r="FA64" i="2"/>
  <c r="FE64" i="2"/>
  <c r="FI64" i="2"/>
  <c r="FM64" i="2"/>
  <c r="FQ64" i="2"/>
  <c r="FU64" i="2"/>
  <c r="FY64" i="2"/>
  <c r="GC64" i="2"/>
  <c r="GG64" i="2"/>
  <c r="GK64" i="2"/>
  <c r="DN64" i="2"/>
  <c r="DR64" i="2"/>
  <c r="DV64" i="2"/>
  <c r="DZ64" i="2"/>
  <c r="ED64" i="2"/>
  <c r="EH64" i="2"/>
  <c r="EL64" i="2"/>
  <c r="EP64" i="2"/>
  <c r="ET64" i="2"/>
  <c r="EX64" i="2"/>
  <c r="FB64" i="2"/>
  <c r="FF64" i="2"/>
  <c r="FJ64" i="2"/>
  <c r="FN64" i="2"/>
  <c r="FR64" i="2"/>
  <c r="FV64" i="2"/>
  <c r="FZ64" i="2"/>
  <c r="GD64" i="2"/>
  <c r="GH64" i="2"/>
  <c r="GL64" i="2"/>
  <c r="DP64" i="2"/>
  <c r="DT64" i="2"/>
  <c r="DX64" i="2"/>
  <c r="EB64" i="2"/>
  <c r="EF64" i="2"/>
  <c r="EJ64" i="2"/>
  <c r="EN64" i="2"/>
  <c r="ER64" i="2"/>
  <c r="EV64" i="2"/>
  <c r="EZ64" i="2"/>
  <c r="FD64" i="2"/>
  <c r="FH64" i="2"/>
  <c r="FL64" i="2"/>
  <c r="FP64" i="2"/>
  <c r="FT64" i="2"/>
  <c r="FX64" i="2"/>
  <c r="GB64" i="2"/>
  <c r="GF64" i="2"/>
  <c r="GJ64" i="2"/>
  <c r="EA64" i="2"/>
  <c r="EQ64" i="2"/>
  <c r="FG64" i="2"/>
  <c r="FW64" i="2"/>
  <c r="DO64" i="2"/>
  <c r="EE64" i="2"/>
  <c r="EU64" i="2"/>
  <c r="FK64" i="2"/>
  <c r="GA64" i="2"/>
  <c r="DS64" i="2"/>
  <c r="EI64" i="2"/>
  <c r="EY64" i="2"/>
  <c r="FO64" i="2"/>
  <c r="GE64" i="2"/>
  <c r="DW64" i="2"/>
  <c r="EM64" i="2"/>
  <c r="FC64" i="2"/>
  <c r="FS64" i="2"/>
  <c r="GI64" i="2"/>
  <c r="AA64" i="2"/>
  <c r="AE64" i="2"/>
  <c r="AI64" i="2"/>
  <c r="AM64" i="2"/>
  <c r="AQ64" i="2"/>
  <c r="AU64" i="2"/>
  <c r="AY64" i="2"/>
  <c r="BC64" i="2"/>
  <c r="BG64" i="2"/>
  <c r="BK64" i="2"/>
  <c r="BO64" i="2"/>
  <c r="BS64" i="2"/>
  <c r="BW64" i="2"/>
  <c r="CA64" i="2"/>
  <c r="CE64" i="2"/>
  <c r="CI64" i="2"/>
  <c r="CM64" i="2"/>
  <c r="CQ64" i="2"/>
  <c r="CU64" i="2"/>
  <c r="CY64" i="2"/>
  <c r="DC64" i="2"/>
  <c r="DG64" i="2"/>
  <c r="DK64" i="2"/>
  <c r="AB64" i="2"/>
  <c r="AF64" i="2"/>
  <c r="AJ64" i="2"/>
  <c r="AN64" i="2"/>
  <c r="AR64" i="2"/>
  <c r="AV64" i="2"/>
  <c r="AZ64" i="2"/>
  <c r="BD64" i="2"/>
  <c r="BH64" i="2"/>
  <c r="BL64" i="2"/>
  <c r="BP64" i="2"/>
  <c r="BT64" i="2"/>
  <c r="BX64" i="2"/>
  <c r="CB64" i="2"/>
  <c r="CF64" i="2"/>
  <c r="CJ64" i="2"/>
  <c r="CN64" i="2"/>
  <c r="CR64" i="2"/>
  <c r="CV64" i="2"/>
  <c r="CZ64" i="2"/>
  <c r="DD64" i="2"/>
  <c r="DH64" i="2"/>
  <c r="DL64" i="2"/>
  <c r="AC64" i="2"/>
  <c r="AG64" i="2"/>
  <c r="AK64" i="2"/>
  <c r="AO64" i="2"/>
  <c r="AS64" i="2"/>
  <c r="AW64" i="2"/>
  <c r="BA64" i="2"/>
  <c r="BE64" i="2"/>
  <c r="BI64" i="2"/>
  <c r="BM64" i="2"/>
  <c r="BQ64" i="2"/>
  <c r="BU64" i="2"/>
  <c r="BY64" i="2"/>
  <c r="CC64" i="2"/>
  <c r="CG64" i="2"/>
  <c r="CK64" i="2"/>
  <c r="CO64" i="2"/>
  <c r="CS64" i="2"/>
  <c r="CW64" i="2"/>
  <c r="DA64" i="2"/>
  <c r="DE64" i="2"/>
  <c r="DI64" i="2"/>
  <c r="DM64" i="2"/>
  <c r="CI3" i="2"/>
  <c r="AD64" i="2"/>
  <c r="AH64" i="2"/>
  <c r="AL64" i="2"/>
  <c r="AP64" i="2"/>
  <c r="AT64" i="2"/>
  <c r="AX64" i="2"/>
  <c r="BB64" i="2"/>
  <c r="BF64" i="2"/>
  <c r="BJ64" i="2"/>
  <c r="BN64" i="2"/>
  <c r="BR64" i="2"/>
  <c r="BV64" i="2"/>
  <c r="BZ64" i="2"/>
  <c r="CD64" i="2"/>
  <c r="CH64" i="2"/>
  <c r="CL64" i="2"/>
  <c r="CP64" i="2"/>
  <c r="CT64" i="2"/>
  <c r="CX64" i="2"/>
  <c r="DB64" i="2"/>
  <c r="DF64" i="2"/>
  <c r="DJ64" i="2"/>
  <c r="LM63" i="2"/>
  <c r="IJ63" i="2"/>
  <c r="IN63" i="2"/>
  <c r="IR63" i="2"/>
  <c r="IV63" i="2"/>
  <c r="IZ63" i="2"/>
  <c r="JD63" i="2"/>
  <c r="JH63" i="2"/>
  <c r="JL63" i="2"/>
  <c r="JP63" i="2"/>
  <c r="JT63" i="2"/>
  <c r="JX63" i="2"/>
  <c r="KB63" i="2"/>
  <c r="KF63" i="2"/>
  <c r="KJ63" i="2"/>
  <c r="KN63" i="2"/>
  <c r="KR63" i="2"/>
  <c r="KV63" i="2"/>
  <c r="KZ63" i="2"/>
  <c r="LD63" i="2"/>
  <c r="LH63" i="2"/>
  <c r="LL63" i="2"/>
  <c r="IK63" i="2"/>
  <c r="IO63" i="2"/>
  <c r="IS63" i="2"/>
  <c r="IW63" i="2"/>
  <c r="JA63" i="2"/>
  <c r="JE63" i="2"/>
  <c r="JI63" i="2"/>
  <c r="JM63" i="2"/>
  <c r="JQ63" i="2"/>
  <c r="JU63" i="2"/>
  <c r="JY63" i="2"/>
  <c r="KC63" i="2"/>
  <c r="KG63" i="2"/>
  <c r="KK63" i="2"/>
  <c r="KO63" i="2"/>
  <c r="KS63" i="2"/>
  <c r="KW63" i="2"/>
  <c r="LA63" i="2"/>
  <c r="LE63" i="2"/>
  <c r="LI63" i="2"/>
  <c r="IL63" i="2"/>
  <c r="IT63" i="2"/>
  <c r="JB63" i="2"/>
  <c r="JJ63" i="2"/>
  <c r="JR63" i="2"/>
  <c r="JZ63" i="2"/>
  <c r="KH63" i="2"/>
  <c r="KP63" i="2"/>
  <c r="KX63" i="2"/>
  <c r="LF63" i="2"/>
  <c r="IM63" i="2"/>
  <c r="IU63" i="2"/>
  <c r="JC63" i="2"/>
  <c r="JK63" i="2"/>
  <c r="JS63" i="2"/>
  <c r="KA63" i="2"/>
  <c r="KI63" i="2"/>
  <c r="KQ63" i="2"/>
  <c r="KY63" i="2"/>
  <c r="LG63" i="2"/>
  <c r="II63" i="2"/>
  <c r="IY63" i="2"/>
  <c r="JO63" i="2"/>
  <c r="KE63" i="2"/>
  <c r="KU63" i="2"/>
  <c r="LK63" i="2"/>
  <c r="IP63" i="2"/>
  <c r="JF63" i="2"/>
  <c r="JV63" i="2"/>
  <c r="KL63" i="2"/>
  <c r="LB63" i="2"/>
  <c r="IQ63" i="2"/>
  <c r="JG63" i="2"/>
  <c r="JW63" i="2"/>
  <c r="KM63" i="2"/>
  <c r="LC63" i="2"/>
  <c r="KT63" i="2"/>
  <c r="IX63" i="2"/>
  <c r="LJ63" i="2"/>
  <c r="JN63" i="2"/>
  <c r="KD63" i="2"/>
  <c r="GO63" i="2"/>
  <c r="GS63" i="2"/>
  <c r="GW63" i="2"/>
  <c r="HA63" i="2"/>
  <c r="HE63" i="2"/>
  <c r="HI63" i="2"/>
  <c r="HM63" i="2"/>
  <c r="HQ63" i="2"/>
  <c r="HU63" i="2"/>
  <c r="HY63" i="2"/>
  <c r="IC63" i="2"/>
  <c r="IG63" i="2"/>
  <c r="GP63" i="2"/>
  <c r="GT63" i="2"/>
  <c r="GX63" i="2"/>
  <c r="HB63" i="2"/>
  <c r="HF63" i="2"/>
  <c r="HJ63" i="2"/>
  <c r="HN63" i="2"/>
  <c r="HR63" i="2"/>
  <c r="HV63" i="2"/>
  <c r="HZ63" i="2"/>
  <c r="ID63" i="2"/>
  <c r="IH63" i="2"/>
  <c r="GM63" i="2"/>
  <c r="GQ63" i="2"/>
  <c r="GU63" i="2"/>
  <c r="GY63" i="2"/>
  <c r="HC63" i="2"/>
  <c r="HG63" i="2"/>
  <c r="HK63" i="2"/>
  <c r="HO63" i="2"/>
  <c r="HS63" i="2"/>
  <c r="HW63" i="2"/>
  <c r="IA63" i="2"/>
  <c r="IE63" i="2"/>
  <c r="GR63" i="2"/>
  <c r="HH63" i="2"/>
  <c r="HX63" i="2"/>
  <c r="GV63" i="2"/>
  <c r="HL63" i="2"/>
  <c r="IB63" i="2"/>
  <c r="GZ63" i="2"/>
  <c r="HP63" i="2"/>
  <c r="IF63" i="2"/>
  <c r="GN63" i="2"/>
  <c r="HD63" i="2"/>
  <c r="HT63" i="2"/>
  <c r="DN63" i="2"/>
  <c r="DR63" i="2"/>
  <c r="DV63" i="2"/>
  <c r="DZ63" i="2"/>
  <c r="ED63" i="2"/>
  <c r="EH63" i="2"/>
  <c r="EL63" i="2"/>
  <c r="EP63" i="2"/>
  <c r="ET63" i="2"/>
  <c r="EX63" i="2"/>
  <c r="FB63" i="2"/>
  <c r="FF63" i="2"/>
  <c r="FJ63" i="2"/>
  <c r="FN63" i="2"/>
  <c r="FR63" i="2"/>
  <c r="FV63" i="2"/>
  <c r="FZ63" i="2"/>
  <c r="GD63" i="2"/>
  <c r="GH63" i="2"/>
  <c r="GL63" i="2"/>
  <c r="DO63" i="2"/>
  <c r="DS63" i="2"/>
  <c r="DW63" i="2"/>
  <c r="EA63" i="2"/>
  <c r="EE63" i="2"/>
  <c r="EI63" i="2"/>
  <c r="EM63" i="2"/>
  <c r="EQ63" i="2"/>
  <c r="EU63" i="2"/>
  <c r="EY63" i="2"/>
  <c r="FC63" i="2"/>
  <c r="FG63" i="2"/>
  <c r="FK63" i="2"/>
  <c r="FO63" i="2"/>
  <c r="FS63" i="2"/>
  <c r="FW63" i="2"/>
  <c r="GA63" i="2"/>
  <c r="GE63" i="2"/>
  <c r="GI63" i="2"/>
  <c r="DQ63" i="2"/>
  <c r="DU63" i="2"/>
  <c r="DY63" i="2"/>
  <c r="EC63" i="2"/>
  <c r="EG63" i="2"/>
  <c r="EK63" i="2"/>
  <c r="EO63" i="2"/>
  <c r="ES63" i="2"/>
  <c r="EW63" i="2"/>
  <c r="FA63" i="2"/>
  <c r="FE63" i="2"/>
  <c r="FI63" i="2"/>
  <c r="FM63" i="2"/>
  <c r="FQ63" i="2"/>
  <c r="FU63" i="2"/>
  <c r="FY63" i="2"/>
  <c r="GC63" i="2"/>
  <c r="GG63" i="2"/>
  <c r="GK63" i="2"/>
  <c r="DX63" i="2"/>
  <c r="EN63" i="2"/>
  <c r="FD63" i="2"/>
  <c r="FT63" i="2"/>
  <c r="GJ63" i="2"/>
  <c r="EB63" i="2"/>
  <c r="ER63" i="2"/>
  <c r="FH63" i="2"/>
  <c r="FX63" i="2"/>
  <c r="DP63" i="2"/>
  <c r="EF63" i="2"/>
  <c r="EV63" i="2"/>
  <c r="FL63" i="2"/>
  <c r="GB63" i="2"/>
  <c r="DT63" i="2"/>
  <c r="EJ63" i="2"/>
  <c r="EZ63" i="2"/>
  <c r="FP63" i="2"/>
  <c r="GF63" i="2"/>
  <c r="CH3" i="2"/>
  <c r="AD63" i="2"/>
  <c r="AH63" i="2"/>
  <c r="AL63" i="2"/>
  <c r="AP63" i="2"/>
  <c r="AT63" i="2"/>
  <c r="AX63" i="2"/>
  <c r="BB63" i="2"/>
  <c r="BF63" i="2"/>
  <c r="BJ63" i="2"/>
  <c r="BN63" i="2"/>
  <c r="BR63" i="2"/>
  <c r="BV63" i="2"/>
  <c r="BZ63" i="2"/>
  <c r="CD63" i="2"/>
  <c r="CH63" i="2"/>
  <c r="CL63" i="2"/>
  <c r="CP63" i="2"/>
  <c r="CT63" i="2"/>
  <c r="CX63" i="2"/>
  <c r="DB63" i="2"/>
  <c r="DF63" i="2"/>
  <c r="DJ63" i="2"/>
  <c r="AA63" i="2"/>
  <c r="AE63" i="2"/>
  <c r="AI63" i="2"/>
  <c r="AM63" i="2"/>
  <c r="AQ63" i="2"/>
  <c r="AU63" i="2"/>
  <c r="AY63" i="2"/>
  <c r="BC63" i="2"/>
  <c r="BG63" i="2"/>
  <c r="BK63" i="2"/>
  <c r="BO63" i="2"/>
  <c r="BS63" i="2"/>
  <c r="BW63" i="2"/>
  <c r="CA63" i="2"/>
  <c r="CE63" i="2"/>
  <c r="CI63" i="2"/>
  <c r="CM63" i="2"/>
  <c r="CQ63" i="2"/>
  <c r="CU63" i="2"/>
  <c r="CY63" i="2"/>
  <c r="DC63" i="2"/>
  <c r="DG63" i="2"/>
  <c r="DK63" i="2"/>
  <c r="AB63" i="2"/>
  <c r="AF63" i="2"/>
  <c r="AJ63" i="2"/>
  <c r="AN63" i="2"/>
  <c r="AR63" i="2"/>
  <c r="AV63" i="2"/>
  <c r="AZ63" i="2"/>
  <c r="BD63" i="2"/>
  <c r="BH63" i="2"/>
  <c r="BL63" i="2"/>
  <c r="BP63" i="2"/>
  <c r="BT63" i="2"/>
  <c r="BX63" i="2"/>
  <c r="CB63" i="2"/>
  <c r="CF63" i="2"/>
  <c r="CJ63" i="2"/>
  <c r="CN63" i="2"/>
  <c r="CR63" i="2"/>
  <c r="CV63" i="2"/>
  <c r="CZ63" i="2"/>
  <c r="DD63" i="2"/>
  <c r="DH63" i="2"/>
  <c r="DL63" i="2"/>
  <c r="AC63" i="2"/>
  <c r="AG63" i="2"/>
  <c r="AK63" i="2"/>
  <c r="AO63" i="2"/>
  <c r="AS63" i="2"/>
  <c r="AW63" i="2"/>
  <c r="BA63" i="2"/>
  <c r="BE63" i="2"/>
  <c r="BI63" i="2"/>
  <c r="BM63" i="2"/>
  <c r="BQ63" i="2"/>
  <c r="BU63" i="2"/>
  <c r="BY63" i="2"/>
  <c r="CC63" i="2"/>
  <c r="CG63" i="2"/>
  <c r="CK63" i="2"/>
  <c r="CO63" i="2"/>
  <c r="CS63" i="2"/>
  <c r="CW63" i="2"/>
  <c r="DA63" i="2"/>
  <c r="DE63" i="2"/>
  <c r="DI63" i="2"/>
  <c r="DM63" i="2"/>
  <c r="LM81" i="2"/>
  <c r="IL81" i="2"/>
  <c r="IP81" i="2"/>
  <c r="IT81" i="2"/>
  <c r="IX81" i="2"/>
  <c r="JB81" i="2"/>
  <c r="JF81" i="2"/>
  <c r="JJ81" i="2"/>
  <c r="JN81" i="2"/>
  <c r="JR81" i="2"/>
  <c r="JV81" i="2"/>
  <c r="JZ81" i="2"/>
  <c r="KD81" i="2"/>
  <c r="KH81" i="2"/>
  <c r="KL81" i="2"/>
  <c r="KP81" i="2"/>
  <c r="KT81" i="2"/>
  <c r="KX81" i="2"/>
  <c r="LB81" i="2"/>
  <c r="LF81" i="2"/>
  <c r="LJ81" i="2"/>
  <c r="II81" i="2"/>
  <c r="IM81" i="2"/>
  <c r="IQ81" i="2"/>
  <c r="IU81" i="2"/>
  <c r="IY81" i="2"/>
  <c r="JC81" i="2"/>
  <c r="JG81" i="2"/>
  <c r="JK81" i="2"/>
  <c r="JO81" i="2"/>
  <c r="JS81" i="2"/>
  <c r="JW81" i="2"/>
  <c r="KA81" i="2"/>
  <c r="KE81" i="2"/>
  <c r="KI81" i="2"/>
  <c r="KM81" i="2"/>
  <c r="KQ81" i="2"/>
  <c r="KU81" i="2"/>
  <c r="KY81" i="2"/>
  <c r="LC81" i="2"/>
  <c r="LG81" i="2"/>
  <c r="LK81" i="2"/>
  <c r="IO81" i="2"/>
  <c r="IW81" i="2"/>
  <c r="JE81" i="2"/>
  <c r="JM81" i="2"/>
  <c r="JU81" i="2"/>
  <c r="KC81" i="2"/>
  <c r="KK81" i="2"/>
  <c r="KS81" i="2"/>
  <c r="LA81" i="2"/>
  <c r="LI81" i="2"/>
  <c r="IJ81" i="2"/>
  <c r="IR81" i="2"/>
  <c r="IZ81" i="2"/>
  <c r="JH81" i="2"/>
  <c r="JP81" i="2"/>
  <c r="JX81" i="2"/>
  <c r="KF81" i="2"/>
  <c r="KN81" i="2"/>
  <c r="KV81" i="2"/>
  <c r="LD81" i="2"/>
  <c r="LL81" i="2"/>
  <c r="IK81" i="2"/>
  <c r="IS81" i="2"/>
  <c r="JA81" i="2"/>
  <c r="JI81" i="2"/>
  <c r="JQ81" i="2"/>
  <c r="JY81" i="2"/>
  <c r="KG81" i="2"/>
  <c r="KO81" i="2"/>
  <c r="KW81" i="2"/>
  <c r="LE81" i="2"/>
  <c r="JD81" i="2"/>
  <c r="KJ81" i="2"/>
  <c r="JL81" i="2"/>
  <c r="KR81" i="2"/>
  <c r="IN81" i="2"/>
  <c r="JT81" i="2"/>
  <c r="KZ81" i="2"/>
  <c r="IV81" i="2"/>
  <c r="KB81" i="2"/>
  <c r="LH81" i="2"/>
  <c r="GO81" i="2"/>
  <c r="GS81" i="2"/>
  <c r="GW81" i="2"/>
  <c r="HA81" i="2"/>
  <c r="HE81" i="2"/>
  <c r="HI81" i="2"/>
  <c r="HM81" i="2"/>
  <c r="HQ81" i="2"/>
  <c r="HU81" i="2"/>
  <c r="HY81" i="2"/>
  <c r="IC81" i="2"/>
  <c r="IG81" i="2"/>
  <c r="GP81" i="2"/>
  <c r="GT81" i="2"/>
  <c r="GX81" i="2"/>
  <c r="HB81" i="2"/>
  <c r="HF81" i="2"/>
  <c r="HJ81" i="2"/>
  <c r="HN81" i="2"/>
  <c r="HR81" i="2"/>
  <c r="HV81" i="2"/>
  <c r="HZ81" i="2"/>
  <c r="ID81" i="2"/>
  <c r="IH81" i="2"/>
  <c r="GM81" i="2"/>
  <c r="GU81" i="2"/>
  <c r="HC81" i="2"/>
  <c r="HK81" i="2"/>
  <c r="HS81" i="2"/>
  <c r="IA81" i="2"/>
  <c r="GN81" i="2"/>
  <c r="GV81" i="2"/>
  <c r="HD81" i="2"/>
  <c r="HL81" i="2"/>
  <c r="HT81" i="2"/>
  <c r="IB81" i="2"/>
  <c r="GQ81" i="2"/>
  <c r="GY81" i="2"/>
  <c r="HG81" i="2"/>
  <c r="HO81" i="2"/>
  <c r="HW81" i="2"/>
  <c r="IE81" i="2"/>
  <c r="GR81" i="2"/>
  <c r="GZ81" i="2"/>
  <c r="HH81" i="2"/>
  <c r="HP81" i="2"/>
  <c r="HX81" i="2"/>
  <c r="IF81" i="2"/>
  <c r="DO81" i="2"/>
  <c r="DS81" i="2"/>
  <c r="DW81" i="2"/>
  <c r="EA81" i="2"/>
  <c r="EE81" i="2"/>
  <c r="EI81" i="2"/>
  <c r="EM81" i="2"/>
  <c r="EQ81" i="2"/>
  <c r="EU81" i="2"/>
  <c r="EY81" i="2"/>
  <c r="FC81" i="2"/>
  <c r="FG81" i="2"/>
  <c r="FK81" i="2"/>
  <c r="FO81" i="2"/>
  <c r="FS81" i="2"/>
  <c r="FW81" i="2"/>
  <c r="GA81" i="2"/>
  <c r="GE81" i="2"/>
  <c r="GI81" i="2"/>
  <c r="DP81" i="2"/>
  <c r="DT81" i="2"/>
  <c r="DX81" i="2"/>
  <c r="EB81" i="2"/>
  <c r="EF81" i="2"/>
  <c r="EJ81" i="2"/>
  <c r="EN81" i="2"/>
  <c r="ER81" i="2"/>
  <c r="EV81" i="2"/>
  <c r="EZ81" i="2"/>
  <c r="FD81" i="2"/>
  <c r="FH81" i="2"/>
  <c r="FL81" i="2"/>
  <c r="FP81" i="2"/>
  <c r="FT81" i="2"/>
  <c r="FX81" i="2"/>
  <c r="GB81" i="2"/>
  <c r="GF81" i="2"/>
  <c r="GJ81" i="2"/>
  <c r="DQ81" i="2"/>
  <c r="DU81" i="2"/>
  <c r="DY81" i="2"/>
  <c r="EC81" i="2"/>
  <c r="EG81" i="2"/>
  <c r="EK81" i="2"/>
  <c r="EO81" i="2"/>
  <c r="ES81" i="2"/>
  <c r="EW81" i="2"/>
  <c r="FA81" i="2"/>
  <c r="FE81" i="2"/>
  <c r="FI81" i="2"/>
  <c r="FM81" i="2"/>
  <c r="FQ81" i="2"/>
  <c r="FU81" i="2"/>
  <c r="FY81" i="2"/>
  <c r="GC81" i="2"/>
  <c r="GG81" i="2"/>
  <c r="GK81" i="2"/>
  <c r="DN81" i="2"/>
  <c r="DR81" i="2"/>
  <c r="DV81" i="2"/>
  <c r="DZ81" i="2"/>
  <c r="ED81" i="2"/>
  <c r="EH81" i="2"/>
  <c r="EL81" i="2"/>
  <c r="EP81" i="2"/>
  <c r="ET81" i="2"/>
  <c r="EX81" i="2"/>
  <c r="FB81" i="2"/>
  <c r="FF81" i="2"/>
  <c r="FJ81" i="2"/>
  <c r="FN81" i="2"/>
  <c r="FR81" i="2"/>
  <c r="FV81" i="2"/>
  <c r="FZ81" i="2"/>
  <c r="GD81" i="2"/>
  <c r="GH81" i="2"/>
  <c r="GL81" i="2"/>
  <c r="CZ3" i="2"/>
  <c r="AB81" i="2"/>
  <c r="AF81" i="2"/>
  <c r="AJ81" i="2"/>
  <c r="AN81" i="2"/>
  <c r="AR81" i="2"/>
  <c r="AV81" i="2"/>
  <c r="AZ81" i="2"/>
  <c r="BD81" i="2"/>
  <c r="BH81" i="2"/>
  <c r="BL81" i="2"/>
  <c r="BP81" i="2"/>
  <c r="BT81" i="2"/>
  <c r="BX81" i="2"/>
  <c r="CB81" i="2"/>
  <c r="CF81" i="2"/>
  <c r="CJ81" i="2"/>
  <c r="CN81" i="2"/>
  <c r="CR81" i="2"/>
  <c r="CV81" i="2"/>
  <c r="CZ81" i="2"/>
  <c r="DD81" i="2"/>
  <c r="DH81" i="2"/>
  <c r="DL81" i="2"/>
  <c r="AC81" i="2"/>
  <c r="AG81" i="2"/>
  <c r="AK81" i="2"/>
  <c r="AO81" i="2"/>
  <c r="AS81" i="2"/>
  <c r="AW81" i="2"/>
  <c r="BA81" i="2"/>
  <c r="BE81" i="2"/>
  <c r="BI81" i="2"/>
  <c r="BM81" i="2"/>
  <c r="BQ81" i="2"/>
  <c r="BU81" i="2"/>
  <c r="BY81" i="2"/>
  <c r="CC81" i="2"/>
  <c r="CG81" i="2"/>
  <c r="CK81" i="2"/>
  <c r="CO81" i="2"/>
  <c r="CS81" i="2"/>
  <c r="CW81" i="2"/>
  <c r="DA81" i="2"/>
  <c r="DE81" i="2"/>
  <c r="DI81" i="2"/>
  <c r="DM81" i="2"/>
  <c r="AD81" i="2"/>
  <c r="AH81" i="2"/>
  <c r="AL81" i="2"/>
  <c r="AP81" i="2"/>
  <c r="AT81" i="2"/>
  <c r="AX81" i="2"/>
  <c r="BB81" i="2"/>
  <c r="BF81" i="2"/>
  <c r="BJ81" i="2"/>
  <c r="BN81" i="2"/>
  <c r="BR81" i="2"/>
  <c r="BV81" i="2"/>
  <c r="BZ81" i="2"/>
  <c r="CD81" i="2"/>
  <c r="CH81" i="2"/>
  <c r="CL81" i="2"/>
  <c r="CP81" i="2"/>
  <c r="CT81" i="2"/>
  <c r="CX81" i="2"/>
  <c r="DB81" i="2"/>
  <c r="DF81" i="2"/>
  <c r="DJ81" i="2"/>
  <c r="AA81" i="2"/>
  <c r="AE81" i="2"/>
  <c r="AI81" i="2"/>
  <c r="AM81" i="2"/>
  <c r="AQ81" i="2"/>
  <c r="AU81" i="2"/>
  <c r="AY81" i="2"/>
  <c r="BC81" i="2"/>
  <c r="BG81" i="2"/>
  <c r="BK81" i="2"/>
  <c r="BO81" i="2"/>
  <c r="BS81" i="2"/>
  <c r="BW81" i="2"/>
  <c r="CA81" i="2"/>
  <c r="CE81" i="2"/>
  <c r="CI81" i="2"/>
  <c r="CM81" i="2"/>
  <c r="CQ81" i="2"/>
  <c r="CU81" i="2"/>
  <c r="CY81" i="2"/>
  <c r="DC81" i="2"/>
  <c r="DG81" i="2"/>
  <c r="DK81" i="2"/>
  <c r="LM77" i="2"/>
  <c r="IJ77" i="2"/>
  <c r="IN77" i="2"/>
  <c r="IR77" i="2"/>
  <c r="IV77" i="2"/>
  <c r="IZ77" i="2"/>
  <c r="JD77" i="2"/>
  <c r="JH77" i="2"/>
  <c r="JL77" i="2"/>
  <c r="JP77" i="2"/>
  <c r="JT77" i="2"/>
  <c r="JX77" i="2"/>
  <c r="II77" i="2"/>
  <c r="IO77" i="2"/>
  <c r="IT77" i="2"/>
  <c r="IY77" i="2"/>
  <c r="JE77" i="2"/>
  <c r="JJ77" i="2"/>
  <c r="JO77" i="2"/>
  <c r="JU77" i="2"/>
  <c r="JZ77" i="2"/>
  <c r="KD77" i="2"/>
  <c r="KH77" i="2"/>
  <c r="KL77" i="2"/>
  <c r="KP77" i="2"/>
  <c r="KT77" i="2"/>
  <c r="KX77" i="2"/>
  <c r="LB77" i="2"/>
  <c r="LF77" i="2"/>
  <c r="LJ77" i="2"/>
  <c r="IK77" i="2"/>
  <c r="IP77" i="2"/>
  <c r="IU77" i="2"/>
  <c r="JA77" i="2"/>
  <c r="JF77" i="2"/>
  <c r="JK77" i="2"/>
  <c r="JQ77" i="2"/>
  <c r="JV77" i="2"/>
  <c r="KA77" i="2"/>
  <c r="KE77" i="2"/>
  <c r="KI77" i="2"/>
  <c r="KM77" i="2"/>
  <c r="KQ77" i="2"/>
  <c r="KU77" i="2"/>
  <c r="KY77" i="2"/>
  <c r="LC77" i="2"/>
  <c r="LG77" i="2"/>
  <c r="LK77" i="2"/>
  <c r="IM77" i="2"/>
  <c r="IX77" i="2"/>
  <c r="JI77" i="2"/>
  <c r="JS77" i="2"/>
  <c r="KC77" i="2"/>
  <c r="KK77" i="2"/>
  <c r="KS77" i="2"/>
  <c r="LA77" i="2"/>
  <c r="LI77" i="2"/>
  <c r="IQ77" i="2"/>
  <c r="JB77" i="2"/>
  <c r="JM77" i="2"/>
  <c r="JW77" i="2"/>
  <c r="KF77" i="2"/>
  <c r="KN77" i="2"/>
  <c r="KV77" i="2"/>
  <c r="LD77" i="2"/>
  <c r="LL77" i="2"/>
  <c r="IS77" i="2"/>
  <c r="JC77" i="2"/>
  <c r="JN77" i="2"/>
  <c r="JY77" i="2"/>
  <c r="KG77" i="2"/>
  <c r="KO77" i="2"/>
  <c r="KW77" i="2"/>
  <c r="LE77" i="2"/>
  <c r="JG77" i="2"/>
  <c r="KR77" i="2"/>
  <c r="JR77" i="2"/>
  <c r="KZ77" i="2"/>
  <c r="IL77" i="2"/>
  <c r="KB77" i="2"/>
  <c r="LH77" i="2"/>
  <c r="IW77" i="2"/>
  <c r="KJ77" i="2"/>
  <c r="GO77" i="2"/>
  <c r="GS77" i="2"/>
  <c r="GW77" i="2"/>
  <c r="HA77" i="2"/>
  <c r="HE77" i="2"/>
  <c r="HI77" i="2"/>
  <c r="HM77" i="2"/>
  <c r="HQ77" i="2"/>
  <c r="HU77" i="2"/>
  <c r="HY77" i="2"/>
  <c r="IC77" i="2"/>
  <c r="IG77" i="2"/>
  <c r="GP77" i="2"/>
  <c r="GT77" i="2"/>
  <c r="GX77" i="2"/>
  <c r="HB77" i="2"/>
  <c r="HF77" i="2"/>
  <c r="HJ77" i="2"/>
  <c r="HN77" i="2"/>
  <c r="HR77" i="2"/>
  <c r="HV77" i="2"/>
  <c r="HZ77" i="2"/>
  <c r="ID77" i="2"/>
  <c r="IH77" i="2"/>
  <c r="GM77" i="2"/>
  <c r="GU77" i="2"/>
  <c r="HC77" i="2"/>
  <c r="HK77" i="2"/>
  <c r="HS77" i="2"/>
  <c r="IA77" i="2"/>
  <c r="GN77" i="2"/>
  <c r="GV77" i="2"/>
  <c r="HD77" i="2"/>
  <c r="HL77" i="2"/>
  <c r="HT77" i="2"/>
  <c r="IB77" i="2"/>
  <c r="GQ77" i="2"/>
  <c r="GY77" i="2"/>
  <c r="HG77" i="2"/>
  <c r="HO77" i="2"/>
  <c r="HW77" i="2"/>
  <c r="IE77" i="2"/>
  <c r="GR77" i="2"/>
  <c r="GZ77" i="2"/>
  <c r="HH77" i="2"/>
  <c r="HP77" i="2"/>
  <c r="HX77" i="2"/>
  <c r="IF77" i="2"/>
  <c r="DO77" i="2"/>
  <c r="DS77" i="2"/>
  <c r="DW77" i="2"/>
  <c r="EA77" i="2"/>
  <c r="EE77" i="2"/>
  <c r="EI77" i="2"/>
  <c r="EM77" i="2"/>
  <c r="EQ77" i="2"/>
  <c r="EU77" i="2"/>
  <c r="EY77" i="2"/>
  <c r="FC77" i="2"/>
  <c r="FG77" i="2"/>
  <c r="FK77" i="2"/>
  <c r="FO77" i="2"/>
  <c r="FS77" i="2"/>
  <c r="FW77" i="2"/>
  <c r="GA77" i="2"/>
  <c r="GE77" i="2"/>
  <c r="GI77" i="2"/>
  <c r="DP77" i="2"/>
  <c r="DT77" i="2"/>
  <c r="DX77" i="2"/>
  <c r="EB77" i="2"/>
  <c r="EF77" i="2"/>
  <c r="EJ77" i="2"/>
  <c r="EN77" i="2"/>
  <c r="ER77" i="2"/>
  <c r="EV77" i="2"/>
  <c r="EZ77" i="2"/>
  <c r="FD77" i="2"/>
  <c r="FH77" i="2"/>
  <c r="FL77" i="2"/>
  <c r="FP77" i="2"/>
  <c r="FT77" i="2"/>
  <c r="FX77" i="2"/>
  <c r="GB77" i="2"/>
  <c r="GF77" i="2"/>
  <c r="GJ77" i="2"/>
  <c r="DQ77" i="2"/>
  <c r="DU77" i="2"/>
  <c r="DY77" i="2"/>
  <c r="EC77" i="2"/>
  <c r="EG77" i="2"/>
  <c r="EK77" i="2"/>
  <c r="EO77" i="2"/>
  <c r="ES77" i="2"/>
  <c r="EW77" i="2"/>
  <c r="FA77" i="2"/>
  <c r="FE77" i="2"/>
  <c r="FI77" i="2"/>
  <c r="FM77" i="2"/>
  <c r="FQ77" i="2"/>
  <c r="FU77" i="2"/>
  <c r="FY77" i="2"/>
  <c r="GC77" i="2"/>
  <c r="GG77" i="2"/>
  <c r="GK77" i="2"/>
  <c r="DN77" i="2"/>
  <c r="DR77" i="2"/>
  <c r="DV77" i="2"/>
  <c r="DZ77" i="2"/>
  <c r="ED77" i="2"/>
  <c r="EH77" i="2"/>
  <c r="EL77" i="2"/>
  <c r="EP77" i="2"/>
  <c r="ET77" i="2"/>
  <c r="EX77" i="2"/>
  <c r="FB77" i="2"/>
  <c r="FF77" i="2"/>
  <c r="FJ77" i="2"/>
  <c r="FN77" i="2"/>
  <c r="FR77" i="2"/>
  <c r="FV77" i="2"/>
  <c r="FZ77" i="2"/>
  <c r="GD77" i="2"/>
  <c r="GH77" i="2"/>
  <c r="GL77" i="2"/>
  <c r="AB77" i="2"/>
  <c r="AF77" i="2"/>
  <c r="AJ77" i="2"/>
  <c r="AN77" i="2"/>
  <c r="AR77" i="2"/>
  <c r="AV77" i="2"/>
  <c r="AZ77" i="2"/>
  <c r="BD77" i="2"/>
  <c r="BH77" i="2"/>
  <c r="BL77" i="2"/>
  <c r="BP77" i="2"/>
  <c r="BT77" i="2"/>
  <c r="BX77" i="2"/>
  <c r="CB77" i="2"/>
  <c r="CF77" i="2"/>
  <c r="CJ77" i="2"/>
  <c r="CN77" i="2"/>
  <c r="CR77" i="2"/>
  <c r="CV77" i="2"/>
  <c r="CZ77" i="2"/>
  <c r="DD77" i="2"/>
  <c r="DH77" i="2"/>
  <c r="DL77" i="2"/>
  <c r="AC77" i="2"/>
  <c r="AG77" i="2"/>
  <c r="AK77" i="2"/>
  <c r="AO77" i="2"/>
  <c r="AS77" i="2"/>
  <c r="AW77" i="2"/>
  <c r="BA77" i="2"/>
  <c r="BE77" i="2"/>
  <c r="BI77" i="2"/>
  <c r="BM77" i="2"/>
  <c r="BQ77" i="2"/>
  <c r="BU77" i="2"/>
  <c r="BY77" i="2"/>
  <c r="CC77" i="2"/>
  <c r="CG77" i="2"/>
  <c r="CK77" i="2"/>
  <c r="CO77" i="2"/>
  <c r="CS77" i="2"/>
  <c r="CW77" i="2"/>
  <c r="DA77" i="2"/>
  <c r="DE77" i="2"/>
  <c r="DI77" i="2"/>
  <c r="DM77" i="2"/>
  <c r="CV3" i="2"/>
  <c r="AD77" i="2"/>
  <c r="AH77" i="2"/>
  <c r="AL77" i="2"/>
  <c r="AP77" i="2"/>
  <c r="AT77" i="2"/>
  <c r="AX77" i="2"/>
  <c r="BB77" i="2"/>
  <c r="BF77" i="2"/>
  <c r="BJ77" i="2"/>
  <c r="BN77" i="2"/>
  <c r="BR77" i="2"/>
  <c r="BV77" i="2"/>
  <c r="BZ77" i="2"/>
  <c r="CD77" i="2"/>
  <c r="CH77" i="2"/>
  <c r="CL77" i="2"/>
  <c r="CP77" i="2"/>
  <c r="CT77" i="2"/>
  <c r="CX77" i="2"/>
  <c r="DB77" i="2"/>
  <c r="DF77" i="2"/>
  <c r="DJ77" i="2"/>
  <c r="AA77" i="2"/>
  <c r="AE77" i="2"/>
  <c r="AI77" i="2"/>
  <c r="AM77" i="2"/>
  <c r="AQ77" i="2"/>
  <c r="AU77" i="2"/>
  <c r="AY77" i="2"/>
  <c r="BC77" i="2"/>
  <c r="BG77" i="2"/>
  <c r="BK77" i="2"/>
  <c r="BO77" i="2"/>
  <c r="BS77" i="2"/>
  <c r="BW77" i="2"/>
  <c r="CA77" i="2"/>
  <c r="CE77" i="2"/>
  <c r="CI77" i="2"/>
  <c r="CM77" i="2"/>
  <c r="CQ77" i="2"/>
  <c r="CU77" i="2"/>
  <c r="CY77" i="2"/>
  <c r="DC77" i="2"/>
  <c r="DG77" i="2"/>
  <c r="DK77" i="2"/>
  <c r="LM84" i="2"/>
  <c r="IJ84" i="2"/>
  <c r="IN84" i="2"/>
  <c r="IR84" i="2"/>
  <c r="IV84" i="2"/>
  <c r="IZ84" i="2"/>
  <c r="JD84" i="2"/>
  <c r="JH84" i="2"/>
  <c r="JL84" i="2"/>
  <c r="JP84" i="2"/>
  <c r="JT84" i="2"/>
  <c r="JX84" i="2"/>
  <c r="KB84" i="2"/>
  <c r="KF84" i="2"/>
  <c r="KJ84" i="2"/>
  <c r="KN84" i="2"/>
  <c r="KR84" i="2"/>
  <c r="KV84" i="2"/>
  <c r="KZ84" i="2"/>
  <c r="LD84" i="2"/>
  <c r="LH84" i="2"/>
  <c r="LL84" i="2"/>
  <c r="IK84" i="2"/>
  <c r="IO84" i="2"/>
  <c r="IS84" i="2"/>
  <c r="IW84" i="2"/>
  <c r="JA84" i="2"/>
  <c r="JE84" i="2"/>
  <c r="JI84" i="2"/>
  <c r="JM84" i="2"/>
  <c r="JQ84" i="2"/>
  <c r="JU84" i="2"/>
  <c r="JY84" i="2"/>
  <c r="KC84" i="2"/>
  <c r="KG84" i="2"/>
  <c r="KK84" i="2"/>
  <c r="KO84" i="2"/>
  <c r="KS84" i="2"/>
  <c r="KW84" i="2"/>
  <c r="LA84" i="2"/>
  <c r="LE84" i="2"/>
  <c r="LI84" i="2"/>
  <c r="II84" i="2"/>
  <c r="IQ84" i="2"/>
  <c r="IY84" i="2"/>
  <c r="JG84" i="2"/>
  <c r="JO84" i="2"/>
  <c r="JW84" i="2"/>
  <c r="KE84" i="2"/>
  <c r="KM84" i="2"/>
  <c r="KU84" i="2"/>
  <c r="LC84" i="2"/>
  <c r="LK84" i="2"/>
  <c r="IL84" i="2"/>
  <c r="IT84" i="2"/>
  <c r="JB84" i="2"/>
  <c r="JJ84" i="2"/>
  <c r="JR84" i="2"/>
  <c r="JZ84" i="2"/>
  <c r="KH84" i="2"/>
  <c r="KP84" i="2"/>
  <c r="KX84" i="2"/>
  <c r="LF84" i="2"/>
  <c r="IM84" i="2"/>
  <c r="IU84" i="2"/>
  <c r="JC84" i="2"/>
  <c r="JK84" i="2"/>
  <c r="JS84" i="2"/>
  <c r="KA84" i="2"/>
  <c r="KI84" i="2"/>
  <c r="KQ84" i="2"/>
  <c r="KY84" i="2"/>
  <c r="LG84" i="2"/>
  <c r="JN84" i="2"/>
  <c r="KT84" i="2"/>
  <c r="IP84" i="2"/>
  <c r="JV84" i="2"/>
  <c r="LB84" i="2"/>
  <c r="IX84" i="2"/>
  <c r="KD84" i="2"/>
  <c r="LJ84" i="2"/>
  <c r="JF84" i="2"/>
  <c r="KL84" i="2"/>
  <c r="GO84" i="2"/>
  <c r="GS84" i="2"/>
  <c r="GW84" i="2"/>
  <c r="HA84" i="2"/>
  <c r="HE84" i="2"/>
  <c r="HI84" i="2"/>
  <c r="HM84" i="2"/>
  <c r="HQ84" i="2"/>
  <c r="HU84" i="2"/>
  <c r="HY84" i="2"/>
  <c r="IC84" i="2"/>
  <c r="IG84" i="2"/>
  <c r="GP84" i="2"/>
  <c r="GM84" i="2"/>
  <c r="GT84" i="2"/>
  <c r="GY84" i="2"/>
  <c r="HD84" i="2"/>
  <c r="HJ84" i="2"/>
  <c r="HO84" i="2"/>
  <c r="HT84" i="2"/>
  <c r="HZ84" i="2"/>
  <c r="IE84" i="2"/>
  <c r="GN84" i="2"/>
  <c r="GU84" i="2"/>
  <c r="GZ84" i="2"/>
  <c r="HF84" i="2"/>
  <c r="HK84" i="2"/>
  <c r="HP84" i="2"/>
  <c r="HV84" i="2"/>
  <c r="IA84" i="2"/>
  <c r="IF84" i="2"/>
  <c r="GQ84" i="2"/>
  <c r="GV84" i="2"/>
  <c r="HB84" i="2"/>
  <c r="HG84" i="2"/>
  <c r="HL84" i="2"/>
  <c r="HR84" i="2"/>
  <c r="HW84" i="2"/>
  <c r="IB84" i="2"/>
  <c r="IH84" i="2"/>
  <c r="GR84" i="2"/>
  <c r="GX84" i="2"/>
  <c r="HC84" i="2"/>
  <c r="HH84" i="2"/>
  <c r="HN84" i="2"/>
  <c r="HS84" i="2"/>
  <c r="HX84" i="2"/>
  <c r="ID84" i="2"/>
  <c r="DP84" i="2"/>
  <c r="DT84" i="2"/>
  <c r="DX84" i="2"/>
  <c r="EB84" i="2"/>
  <c r="EF84" i="2"/>
  <c r="EJ84" i="2"/>
  <c r="EN84" i="2"/>
  <c r="ER84" i="2"/>
  <c r="EV84" i="2"/>
  <c r="EZ84" i="2"/>
  <c r="FD84" i="2"/>
  <c r="FH84" i="2"/>
  <c r="FL84" i="2"/>
  <c r="FP84" i="2"/>
  <c r="FT84" i="2"/>
  <c r="FX84" i="2"/>
  <c r="GB84" i="2"/>
  <c r="GF84" i="2"/>
  <c r="GJ84" i="2"/>
  <c r="DQ84" i="2"/>
  <c r="DU84" i="2"/>
  <c r="DY84" i="2"/>
  <c r="EC84" i="2"/>
  <c r="EG84" i="2"/>
  <c r="EK84" i="2"/>
  <c r="EO84" i="2"/>
  <c r="ES84" i="2"/>
  <c r="EW84" i="2"/>
  <c r="FA84" i="2"/>
  <c r="FE84" i="2"/>
  <c r="FI84" i="2"/>
  <c r="FM84" i="2"/>
  <c r="FQ84" i="2"/>
  <c r="FU84" i="2"/>
  <c r="FY84" i="2"/>
  <c r="GC84" i="2"/>
  <c r="GG84" i="2"/>
  <c r="GK84" i="2"/>
  <c r="DN84" i="2"/>
  <c r="DR84" i="2"/>
  <c r="DV84" i="2"/>
  <c r="DZ84" i="2"/>
  <c r="ED84" i="2"/>
  <c r="EH84" i="2"/>
  <c r="EL84" i="2"/>
  <c r="EP84" i="2"/>
  <c r="ET84" i="2"/>
  <c r="EX84" i="2"/>
  <c r="FB84" i="2"/>
  <c r="FF84" i="2"/>
  <c r="FJ84" i="2"/>
  <c r="FN84" i="2"/>
  <c r="FR84" i="2"/>
  <c r="FV84" i="2"/>
  <c r="FZ84" i="2"/>
  <c r="GD84" i="2"/>
  <c r="GH84" i="2"/>
  <c r="GL84" i="2"/>
  <c r="DO84" i="2"/>
  <c r="DS84" i="2"/>
  <c r="DW84" i="2"/>
  <c r="EA84" i="2"/>
  <c r="EE84" i="2"/>
  <c r="EI84" i="2"/>
  <c r="EM84" i="2"/>
  <c r="EQ84" i="2"/>
  <c r="EU84" i="2"/>
  <c r="EY84" i="2"/>
  <c r="FC84" i="2"/>
  <c r="FG84" i="2"/>
  <c r="FK84" i="2"/>
  <c r="FO84" i="2"/>
  <c r="FS84" i="2"/>
  <c r="FW84" i="2"/>
  <c r="GA84" i="2"/>
  <c r="GE84" i="2"/>
  <c r="GI84" i="2"/>
  <c r="AA84" i="2"/>
  <c r="AE84" i="2"/>
  <c r="AI84" i="2"/>
  <c r="AM84" i="2"/>
  <c r="AQ84" i="2"/>
  <c r="AU84" i="2"/>
  <c r="AY84" i="2"/>
  <c r="BC84" i="2"/>
  <c r="BG84" i="2"/>
  <c r="BK84" i="2"/>
  <c r="BO84" i="2"/>
  <c r="BS84" i="2"/>
  <c r="BW84" i="2"/>
  <c r="CA84" i="2"/>
  <c r="CE84" i="2"/>
  <c r="CI84" i="2"/>
  <c r="CM84" i="2"/>
  <c r="CQ84" i="2"/>
  <c r="CU84" i="2"/>
  <c r="CY84" i="2"/>
  <c r="DC84" i="2"/>
  <c r="DG84" i="2"/>
  <c r="DK84" i="2"/>
  <c r="DC3" i="2"/>
  <c r="AB84" i="2"/>
  <c r="AF84" i="2"/>
  <c r="AJ84" i="2"/>
  <c r="AN84" i="2"/>
  <c r="AR84" i="2"/>
  <c r="AV84" i="2"/>
  <c r="AZ84" i="2"/>
  <c r="BD84" i="2"/>
  <c r="BH84" i="2"/>
  <c r="BL84" i="2"/>
  <c r="BP84" i="2"/>
  <c r="BT84" i="2"/>
  <c r="BX84" i="2"/>
  <c r="CB84" i="2"/>
  <c r="CF84" i="2"/>
  <c r="CJ84" i="2"/>
  <c r="CN84" i="2"/>
  <c r="CR84" i="2"/>
  <c r="CV84" i="2"/>
  <c r="CZ84" i="2"/>
  <c r="DD84" i="2"/>
  <c r="DH84" i="2"/>
  <c r="DL84" i="2"/>
  <c r="AC84" i="2"/>
  <c r="AG84" i="2"/>
  <c r="AK84" i="2"/>
  <c r="AO84" i="2"/>
  <c r="AS84" i="2"/>
  <c r="AW84" i="2"/>
  <c r="BA84" i="2"/>
  <c r="BE84" i="2"/>
  <c r="BI84" i="2"/>
  <c r="BM84" i="2"/>
  <c r="BQ84" i="2"/>
  <c r="BU84" i="2"/>
  <c r="BY84" i="2"/>
  <c r="CC84" i="2"/>
  <c r="CG84" i="2"/>
  <c r="CK84" i="2"/>
  <c r="CO84" i="2"/>
  <c r="CS84" i="2"/>
  <c r="CW84" i="2"/>
  <c r="DA84" i="2"/>
  <c r="DE84" i="2"/>
  <c r="DI84" i="2"/>
  <c r="DM84" i="2"/>
  <c r="AD84" i="2"/>
  <c r="AH84" i="2"/>
  <c r="AL84" i="2"/>
  <c r="AP84" i="2"/>
  <c r="AT84" i="2"/>
  <c r="AX84" i="2"/>
  <c r="BB84" i="2"/>
  <c r="BF84" i="2"/>
  <c r="BJ84" i="2"/>
  <c r="BN84" i="2"/>
  <c r="BR84" i="2"/>
  <c r="BV84" i="2"/>
  <c r="BZ84" i="2"/>
  <c r="CD84" i="2"/>
  <c r="CH84" i="2"/>
  <c r="CL84" i="2"/>
  <c r="CP84" i="2"/>
  <c r="CT84" i="2"/>
  <c r="CX84" i="2"/>
  <c r="DB84" i="2"/>
  <c r="DF84" i="2"/>
  <c r="DJ84" i="2"/>
  <c r="LM90" i="2"/>
  <c r="IJ90" i="2"/>
  <c r="IN90" i="2"/>
  <c r="IR90" i="2"/>
  <c r="IV90" i="2"/>
  <c r="IZ90" i="2"/>
  <c r="JD90" i="2"/>
  <c r="JH90" i="2"/>
  <c r="JL90" i="2"/>
  <c r="JP90" i="2"/>
  <c r="JT90" i="2"/>
  <c r="JX90" i="2"/>
  <c r="KB90" i="2"/>
  <c r="KF90" i="2"/>
  <c r="KJ90" i="2"/>
  <c r="KN90" i="2"/>
  <c r="KR90" i="2"/>
  <c r="KV90" i="2"/>
  <c r="KZ90" i="2"/>
  <c r="LD90" i="2"/>
  <c r="LH90" i="2"/>
  <c r="LL90" i="2"/>
  <c r="IK90" i="2"/>
  <c r="IO90" i="2"/>
  <c r="IS90" i="2"/>
  <c r="IW90" i="2"/>
  <c r="JA90" i="2"/>
  <c r="JE90" i="2"/>
  <c r="JI90" i="2"/>
  <c r="JM90" i="2"/>
  <c r="JQ90" i="2"/>
  <c r="JU90" i="2"/>
  <c r="JY90" i="2"/>
  <c r="KC90" i="2"/>
  <c r="KG90" i="2"/>
  <c r="KK90" i="2"/>
  <c r="KO90" i="2"/>
  <c r="KS90" i="2"/>
  <c r="KW90" i="2"/>
  <c r="LA90" i="2"/>
  <c r="LE90" i="2"/>
  <c r="LI90" i="2"/>
  <c r="IM90" i="2"/>
  <c r="IU90" i="2"/>
  <c r="JC90" i="2"/>
  <c r="JK90" i="2"/>
  <c r="JS90" i="2"/>
  <c r="KA90" i="2"/>
  <c r="KI90" i="2"/>
  <c r="KQ90" i="2"/>
  <c r="KY90" i="2"/>
  <c r="LG90" i="2"/>
  <c r="IP90" i="2"/>
  <c r="IX90" i="2"/>
  <c r="JF90" i="2"/>
  <c r="JN90" i="2"/>
  <c r="JV90" i="2"/>
  <c r="KD90" i="2"/>
  <c r="KL90" i="2"/>
  <c r="KT90" i="2"/>
  <c r="LB90" i="2"/>
  <c r="LJ90" i="2"/>
  <c r="II90" i="2"/>
  <c r="IQ90" i="2"/>
  <c r="IY90" i="2"/>
  <c r="JG90" i="2"/>
  <c r="JO90" i="2"/>
  <c r="JW90" i="2"/>
  <c r="KE90" i="2"/>
  <c r="KM90" i="2"/>
  <c r="KU90" i="2"/>
  <c r="LC90" i="2"/>
  <c r="LK90" i="2"/>
  <c r="JB90" i="2"/>
  <c r="KH90" i="2"/>
  <c r="JJ90" i="2"/>
  <c r="KP90" i="2"/>
  <c r="IL90" i="2"/>
  <c r="JR90" i="2"/>
  <c r="KX90" i="2"/>
  <c r="JZ90" i="2"/>
  <c r="LF90" i="2"/>
  <c r="IT90" i="2"/>
  <c r="GM90" i="2"/>
  <c r="GQ90" i="2"/>
  <c r="GU90" i="2"/>
  <c r="GY90" i="2"/>
  <c r="HC90" i="2"/>
  <c r="HG90" i="2"/>
  <c r="HK90" i="2"/>
  <c r="HO90" i="2"/>
  <c r="HS90" i="2"/>
  <c r="HW90" i="2"/>
  <c r="IA90" i="2"/>
  <c r="IE90" i="2"/>
  <c r="GN90" i="2"/>
  <c r="GR90" i="2"/>
  <c r="GV90" i="2"/>
  <c r="GZ90" i="2"/>
  <c r="HD90" i="2"/>
  <c r="HH90" i="2"/>
  <c r="HL90" i="2"/>
  <c r="HP90" i="2"/>
  <c r="HT90" i="2"/>
  <c r="HX90" i="2"/>
  <c r="IB90" i="2"/>
  <c r="IF90" i="2"/>
  <c r="GO90" i="2"/>
  <c r="GS90" i="2"/>
  <c r="GW90" i="2"/>
  <c r="HA90" i="2"/>
  <c r="HE90" i="2"/>
  <c r="HI90" i="2"/>
  <c r="HM90" i="2"/>
  <c r="HQ90" i="2"/>
  <c r="HU90" i="2"/>
  <c r="HY90" i="2"/>
  <c r="IC90" i="2"/>
  <c r="IG90" i="2"/>
  <c r="GP90" i="2"/>
  <c r="GT90" i="2"/>
  <c r="GX90" i="2"/>
  <c r="HB90" i="2"/>
  <c r="HF90" i="2"/>
  <c r="HJ90" i="2"/>
  <c r="HN90" i="2"/>
  <c r="HR90" i="2"/>
  <c r="HV90" i="2"/>
  <c r="HZ90" i="2"/>
  <c r="ID90" i="2"/>
  <c r="IH90" i="2"/>
  <c r="DN90" i="2"/>
  <c r="DR90" i="2"/>
  <c r="DV90" i="2"/>
  <c r="DZ90" i="2"/>
  <c r="ED90" i="2"/>
  <c r="EH90" i="2"/>
  <c r="EL90" i="2"/>
  <c r="EP90" i="2"/>
  <c r="ET90" i="2"/>
  <c r="EX90" i="2"/>
  <c r="FB90" i="2"/>
  <c r="FF90" i="2"/>
  <c r="FJ90" i="2"/>
  <c r="FN90" i="2"/>
  <c r="FR90" i="2"/>
  <c r="FV90" i="2"/>
  <c r="FZ90" i="2"/>
  <c r="GD90" i="2"/>
  <c r="GH90" i="2"/>
  <c r="GL90" i="2"/>
  <c r="DO90" i="2"/>
  <c r="DS90" i="2"/>
  <c r="DW90" i="2"/>
  <c r="EA90" i="2"/>
  <c r="EE90" i="2"/>
  <c r="EI90" i="2"/>
  <c r="EM90" i="2"/>
  <c r="EQ90" i="2"/>
  <c r="EU90" i="2"/>
  <c r="EY90" i="2"/>
  <c r="FC90" i="2"/>
  <c r="FG90" i="2"/>
  <c r="FK90" i="2"/>
  <c r="FO90" i="2"/>
  <c r="FS90" i="2"/>
  <c r="FW90" i="2"/>
  <c r="GA90" i="2"/>
  <c r="GE90" i="2"/>
  <c r="GI90" i="2"/>
  <c r="DP90" i="2"/>
  <c r="DT90" i="2"/>
  <c r="DX90" i="2"/>
  <c r="EB90" i="2"/>
  <c r="EF90" i="2"/>
  <c r="EJ90" i="2"/>
  <c r="EN90" i="2"/>
  <c r="ER90" i="2"/>
  <c r="EV90" i="2"/>
  <c r="EZ90" i="2"/>
  <c r="FD90" i="2"/>
  <c r="FH90" i="2"/>
  <c r="FL90" i="2"/>
  <c r="FP90" i="2"/>
  <c r="FT90" i="2"/>
  <c r="FX90" i="2"/>
  <c r="GB90" i="2"/>
  <c r="GF90" i="2"/>
  <c r="GJ90" i="2"/>
  <c r="DQ90" i="2"/>
  <c r="DU90" i="2"/>
  <c r="DY90" i="2"/>
  <c r="EC90" i="2"/>
  <c r="EG90" i="2"/>
  <c r="EK90" i="2"/>
  <c r="EO90" i="2"/>
  <c r="ES90" i="2"/>
  <c r="EW90" i="2"/>
  <c r="FA90" i="2"/>
  <c r="FE90" i="2"/>
  <c r="FI90" i="2"/>
  <c r="FM90" i="2"/>
  <c r="FQ90" i="2"/>
  <c r="FU90" i="2"/>
  <c r="FY90" i="2"/>
  <c r="GC90" i="2"/>
  <c r="GG90" i="2"/>
  <c r="GK90" i="2"/>
  <c r="DI3" i="2"/>
  <c r="AC90" i="2"/>
  <c r="AG90" i="2"/>
  <c r="AK90" i="2"/>
  <c r="AO90" i="2"/>
  <c r="AS90" i="2"/>
  <c r="AW90" i="2"/>
  <c r="BA90" i="2"/>
  <c r="BE90" i="2"/>
  <c r="BI90" i="2"/>
  <c r="BM90" i="2"/>
  <c r="BQ90" i="2"/>
  <c r="BU90" i="2"/>
  <c r="BY90" i="2"/>
  <c r="CC90" i="2"/>
  <c r="CG90" i="2"/>
  <c r="CK90" i="2"/>
  <c r="CO90" i="2"/>
  <c r="CS90" i="2"/>
  <c r="CW90" i="2"/>
  <c r="DA90" i="2"/>
  <c r="DE90" i="2"/>
  <c r="DI90" i="2"/>
  <c r="DM90" i="2"/>
  <c r="AD90" i="2"/>
  <c r="AH90" i="2"/>
  <c r="AL90" i="2"/>
  <c r="AP90" i="2"/>
  <c r="AT90" i="2"/>
  <c r="AX90" i="2"/>
  <c r="BB90" i="2"/>
  <c r="BF90" i="2"/>
  <c r="BJ90" i="2"/>
  <c r="BN90" i="2"/>
  <c r="BR90" i="2"/>
  <c r="BV90" i="2"/>
  <c r="BZ90" i="2"/>
  <c r="CD90" i="2"/>
  <c r="CH90" i="2"/>
  <c r="CL90" i="2"/>
  <c r="CP90" i="2"/>
  <c r="CT90" i="2"/>
  <c r="CX90" i="2"/>
  <c r="DB90" i="2"/>
  <c r="DF90" i="2"/>
  <c r="DJ90" i="2"/>
  <c r="AA90" i="2"/>
  <c r="AE90" i="2"/>
  <c r="AI90" i="2"/>
  <c r="AM90" i="2"/>
  <c r="AQ90" i="2"/>
  <c r="AU90" i="2"/>
  <c r="AY90" i="2"/>
  <c r="BC90" i="2"/>
  <c r="BG90" i="2"/>
  <c r="BK90" i="2"/>
  <c r="BO90" i="2"/>
  <c r="BS90" i="2"/>
  <c r="BW90" i="2"/>
  <c r="CA90" i="2"/>
  <c r="CE90" i="2"/>
  <c r="CI90" i="2"/>
  <c r="CM90" i="2"/>
  <c r="CQ90" i="2"/>
  <c r="CU90" i="2"/>
  <c r="CY90" i="2"/>
  <c r="DC90" i="2"/>
  <c r="DG90" i="2"/>
  <c r="DK90" i="2"/>
  <c r="AB90" i="2"/>
  <c r="AF90" i="2"/>
  <c r="AJ90" i="2"/>
  <c r="AN90" i="2"/>
  <c r="AR90" i="2"/>
  <c r="AV90" i="2"/>
  <c r="AZ90" i="2"/>
  <c r="BD90" i="2"/>
  <c r="BH90" i="2"/>
  <c r="BL90" i="2"/>
  <c r="BP90" i="2"/>
  <c r="BT90" i="2"/>
  <c r="BX90" i="2"/>
  <c r="CB90" i="2"/>
  <c r="CF90" i="2"/>
  <c r="CJ90" i="2"/>
  <c r="CN90" i="2"/>
  <c r="CR90" i="2"/>
  <c r="CV90" i="2"/>
  <c r="CZ90" i="2"/>
  <c r="DD90" i="2"/>
  <c r="DH90" i="2"/>
  <c r="DL90" i="2"/>
  <c r="LM96" i="2"/>
  <c r="IJ96" i="2"/>
  <c r="IN96" i="2"/>
  <c r="IR96" i="2"/>
  <c r="IV96" i="2"/>
  <c r="IZ96" i="2"/>
  <c r="JD96" i="2"/>
  <c r="JH96" i="2"/>
  <c r="JL96" i="2"/>
  <c r="JP96" i="2"/>
  <c r="JT96" i="2"/>
  <c r="JX96" i="2"/>
  <c r="KB96" i="2"/>
  <c r="KF96" i="2"/>
  <c r="KJ96" i="2"/>
  <c r="KN96" i="2"/>
  <c r="KR96" i="2"/>
  <c r="KV96" i="2"/>
  <c r="KZ96" i="2"/>
  <c r="LD96" i="2"/>
  <c r="LH96" i="2"/>
  <c r="LL96" i="2"/>
  <c r="II96" i="2"/>
  <c r="IO96" i="2"/>
  <c r="IT96" i="2"/>
  <c r="IY96" i="2"/>
  <c r="JE96" i="2"/>
  <c r="JJ96" i="2"/>
  <c r="JO96" i="2"/>
  <c r="JU96" i="2"/>
  <c r="JZ96" i="2"/>
  <c r="KE96" i="2"/>
  <c r="KK96" i="2"/>
  <c r="KP96" i="2"/>
  <c r="KU96" i="2"/>
  <c r="LA96" i="2"/>
  <c r="LF96" i="2"/>
  <c r="LK96" i="2"/>
  <c r="IK96" i="2"/>
  <c r="IP96" i="2"/>
  <c r="IU96" i="2"/>
  <c r="JA96" i="2"/>
  <c r="JF96" i="2"/>
  <c r="JK96" i="2"/>
  <c r="JQ96" i="2"/>
  <c r="JV96" i="2"/>
  <c r="KA96" i="2"/>
  <c r="KG96" i="2"/>
  <c r="KL96" i="2"/>
  <c r="KQ96" i="2"/>
  <c r="KW96" i="2"/>
  <c r="LB96" i="2"/>
  <c r="LG96" i="2"/>
  <c r="IS96" i="2"/>
  <c r="JC96" i="2"/>
  <c r="JN96" i="2"/>
  <c r="JY96" i="2"/>
  <c r="KI96" i="2"/>
  <c r="KT96" i="2"/>
  <c r="LE96" i="2"/>
  <c r="IL96" i="2"/>
  <c r="IW96" i="2"/>
  <c r="JG96" i="2"/>
  <c r="JR96" i="2"/>
  <c r="KC96" i="2"/>
  <c r="KM96" i="2"/>
  <c r="KX96" i="2"/>
  <c r="LI96" i="2"/>
  <c r="IM96" i="2"/>
  <c r="IX96" i="2"/>
  <c r="JI96" i="2"/>
  <c r="JS96" i="2"/>
  <c r="KD96" i="2"/>
  <c r="KO96" i="2"/>
  <c r="KY96" i="2"/>
  <c r="LJ96" i="2"/>
  <c r="JM96" i="2"/>
  <c r="LC96" i="2"/>
  <c r="JW96" i="2"/>
  <c r="IQ96" i="2"/>
  <c r="KH96" i="2"/>
  <c r="JB96" i="2"/>
  <c r="KS96" i="2"/>
  <c r="GM96" i="2"/>
  <c r="GQ96" i="2"/>
  <c r="GU96" i="2"/>
  <c r="GY96" i="2"/>
  <c r="HC96" i="2"/>
  <c r="HG96" i="2"/>
  <c r="HK96" i="2"/>
  <c r="HO96" i="2"/>
  <c r="HS96" i="2"/>
  <c r="HW96" i="2"/>
  <c r="IA96" i="2"/>
  <c r="IE96" i="2"/>
  <c r="GN96" i="2"/>
  <c r="GR96" i="2"/>
  <c r="GV96" i="2"/>
  <c r="GZ96" i="2"/>
  <c r="HD96" i="2"/>
  <c r="HH96" i="2"/>
  <c r="HL96" i="2"/>
  <c r="HP96" i="2"/>
  <c r="HT96" i="2"/>
  <c r="HX96" i="2"/>
  <c r="IB96" i="2"/>
  <c r="IF96" i="2"/>
  <c r="GO96" i="2"/>
  <c r="GS96" i="2"/>
  <c r="GW96" i="2"/>
  <c r="HA96" i="2"/>
  <c r="HE96" i="2"/>
  <c r="HI96" i="2"/>
  <c r="HM96" i="2"/>
  <c r="HQ96" i="2"/>
  <c r="HU96" i="2"/>
  <c r="HY96" i="2"/>
  <c r="IC96" i="2"/>
  <c r="IG96" i="2"/>
  <c r="GP96" i="2"/>
  <c r="GT96" i="2"/>
  <c r="GX96" i="2"/>
  <c r="HB96" i="2"/>
  <c r="HF96" i="2"/>
  <c r="HJ96" i="2"/>
  <c r="HN96" i="2"/>
  <c r="HR96" i="2"/>
  <c r="HV96" i="2"/>
  <c r="HZ96" i="2"/>
  <c r="ID96" i="2"/>
  <c r="IH96" i="2"/>
  <c r="DO3" i="2"/>
  <c r="DP96" i="2"/>
  <c r="DT96" i="2"/>
  <c r="DX96" i="2"/>
  <c r="EB96" i="2"/>
  <c r="EF96" i="2"/>
  <c r="EJ96" i="2"/>
  <c r="EN96" i="2"/>
  <c r="ER96" i="2"/>
  <c r="EV96" i="2"/>
  <c r="EZ96" i="2"/>
  <c r="FD96" i="2"/>
  <c r="FH96" i="2"/>
  <c r="FL96" i="2"/>
  <c r="FP96" i="2"/>
  <c r="FT96" i="2"/>
  <c r="FX96" i="2"/>
  <c r="GB96" i="2"/>
  <c r="GF96" i="2"/>
  <c r="GJ96" i="2"/>
  <c r="DQ96" i="2"/>
  <c r="DU96" i="2"/>
  <c r="DY96" i="2"/>
  <c r="EC96" i="2"/>
  <c r="EG96" i="2"/>
  <c r="EK96" i="2"/>
  <c r="EO96" i="2"/>
  <c r="ES96" i="2"/>
  <c r="EW96" i="2"/>
  <c r="FA96" i="2"/>
  <c r="FE96" i="2"/>
  <c r="FI96" i="2"/>
  <c r="FM96" i="2"/>
  <c r="FQ96" i="2"/>
  <c r="FU96" i="2"/>
  <c r="FY96" i="2"/>
  <c r="GC96" i="2"/>
  <c r="GG96" i="2"/>
  <c r="GK96" i="2"/>
  <c r="DN96" i="2"/>
  <c r="DR96" i="2"/>
  <c r="DV96" i="2"/>
  <c r="DZ96" i="2"/>
  <c r="ED96" i="2"/>
  <c r="EH96" i="2"/>
  <c r="EL96" i="2"/>
  <c r="EP96" i="2"/>
  <c r="ET96" i="2"/>
  <c r="EX96" i="2"/>
  <c r="FB96" i="2"/>
  <c r="FF96" i="2"/>
  <c r="FJ96" i="2"/>
  <c r="FN96" i="2"/>
  <c r="FR96" i="2"/>
  <c r="FV96" i="2"/>
  <c r="FZ96" i="2"/>
  <c r="GD96" i="2"/>
  <c r="GH96" i="2"/>
  <c r="GL96" i="2"/>
  <c r="DO96" i="2"/>
  <c r="DS96" i="2"/>
  <c r="DW96" i="2"/>
  <c r="EA96" i="2"/>
  <c r="EE96" i="2"/>
  <c r="EI96" i="2"/>
  <c r="EM96" i="2"/>
  <c r="EQ96" i="2"/>
  <c r="EU96" i="2"/>
  <c r="EY96" i="2"/>
  <c r="FC96" i="2"/>
  <c r="FG96" i="2"/>
  <c r="FK96" i="2"/>
  <c r="FO96" i="2"/>
  <c r="FS96" i="2"/>
  <c r="FW96" i="2"/>
  <c r="GA96" i="2"/>
  <c r="GE96" i="2"/>
  <c r="GI96" i="2"/>
  <c r="DO251" i="2"/>
  <c r="DO255" i="2"/>
  <c r="DO259" i="2"/>
  <c r="DO263" i="2"/>
  <c r="DO267" i="2"/>
  <c r="DO271" i="2"/>
  <c r="DO275" i="2"/>
  <c r="DO279" i="2"/>
  <c r="DO283" i="2"/>
  <c r="DO287" i="2"/>
  <c r="DO291" i="2"/>
  <c r="DO295" i="2"/>
  <c r="DO252" i="2"/>
  <c r="DO256" i="2"/>
  <c r="DO260" i="2"/>
  <c r="DO264" i="2"/>
  <c r="DO268" i="2"/>
  <c r="DO272" i="2"/>
  <c r="DO276" i="2"/>
  <c r="DO280" i="2"/>
  <c r="DO284" i="2"/>
  <c r="DO288" i="2"/>
  <c r="DO292" i="2"/>
  <c r="DO296" i="2"/>
  <c r="DO300" i="2"/>
  <c r="DO253" i="2"/>
  <c r="DO257" i="2"/>
  <c r="DO261" i="2"/>
  <c r="DO265" i="2"/>
  <c r="DO269" i="2"/>
  <c r="DO273" i="2"/>
  <c r="DO277" i="2"/>
  <c r="DO281" i="2"/>
  <c r="DO285" i="2"/>
  <c r="DO289" i="2"/>
  <c r="DO293" i="2"/>
  <c r="DO297" i="2"/>
  <c r="DO301" i="2"/>
  <c r="DO254" i="2"/>
  <c r="DO258" i="2"/>
  <c r="DO262" i="2"/>
  <c r="DO266" i="2"/>
  <c r="DO270" i="2"/>
  <c r="DO274" i="2"/>
  <c r="DO278" i="2"/>
  <c r="DO282" i="2"/>
  <c r="DO286" i="2"/>
  <c r="DO290" i="2"/>
  <c r="DO299" i="2"/>
  <c r="AA96" i="2"/>
  <c r="AE96" i="2"/>
  <c r="AI96" i="2"/>
  <c r="AM96" i="2"/>
  <c r="AQ96" i="2"/>
  <c r="AU96" i="2"/>
  <c r="AY96" i="2"/>
  <c r="BC96" i="2"/>
  <c r="BG96" i="2"/>
  <c r="BK96" i="2"/>
  <c r="BO96" i="2"/>
  <c r="BS96" i="2"/>
  <c r="BW96" i="2"/>
  <c r="CA96" i="2"/>
  <c r="CE96" i="2"/>
  <c r="CI96" i="2"/>
  <c r="CM96" i="2"/>
  <c r="CQ96" i="2"/>
  <c r="CU96" i="2"/>
  <c r="CY96" i="2"/>
  <c r="DC96" i="2"/>
  <c r="DG96" i="2"/>
  <c r="DK96" i="2"/>
  <c r="DO294" i="2"/>
  <c r="DO298" i="2"/>
  <c r="AB96" i="2"/>
  <c r="AF96" i="2"/>
  <c r="AJ96" i="2"/>
  <c r="AN96" i="2"/>
  <c r="AR96" i="2"/>
  <c r="AV96" i="2"/>
  <c r="AZ96" i="2"/>
  <c r="BD96" i="2"/>
  <c r="BH96" i="2"/>
  <c r="BL96" i="2"/>
  <c r="BP96" i="2"/>
  <c r="BT96" i="2"/>
  <c r="BX96" i="2"/>
  <c r="CB96" i="2"/>
  <c r="CF96" i="2"/>
  <c r="CJ96" i="2"/>
  <c r="CN96" i="2"/>
  <c r="CR96" i="2"/>
  <c r="CV96" i="2"/>
  <c r="CZ96" i="2"/>
  <c r="DD96" i="2"/>
  <c r="DH96" i="2"/>
  <c r="DL96" i="2"/>
  <c r="AC96" i="2"/>
  <c r="AG96" i="2"/>
  <c r="AK96" i="2"/>
  <c r="AO96" i="2"/>
  <c r="AS96" i="2"/>
  <c r="AW96" i="2"/>
  <c r="BA96" i="2"/>
  <c r="BE96" i="2"/>
  <c r="BI96" i="2"/>
  <c r="BM96" i="2"/>
  <c r="BQ96" i="2"/>
  <c r="BU96" i="2"/>
  <c r="BY96" i="2"/>
  <c r="CC96" i="2"/>
  <c r="CG96" i="2"/>
  <c r="CK96" i="2"/>
  <c r="CO96" i="2"/>
  <c r="CS96" i="2"/>
  <c r="CW96" i="2"/>
  <c r="DA96" i="2"/>
  <c r="DE96" i="2"/>
  <c r="DI96" i="2"/>
  <c r="DM96" i="2"/>
  <c r="DO302" i="2"/>
  <c r="AD96" i="2"/>
  <c r="AH96" i="2"/>
  <c r="AL96" i="2"/>
  <c r="AP96" i="2"/>
  <c r="AT96" i="2"/>
  <c r="AX96" i="2"/>
  <c r="BB96" i="2"/>
  <c r="BF96" i="2"/>
  <c r="BJ96" i="2"/>
  <c r="BN96" i="2"/>
  <c r="BR96" i="2"/>
  <c r="BV96" i="2"/>
  <c r="BZ96" i="2"/>
  <c r="CD96" i="2"/>
  <c r="CH96" i="2"/>
  <c r="CL96" i="2"/>
  <c r="CP96" i="2"/>
  <c r="CT96" i="2"/>
  <c r="CX96" i="2"/>
  <c r="DB96" i="2"/>
  <c r="DF96" i="2"/>
  <c r="DJ96" i="2"/>
  <c r="LM105" i="2"/>
  <c r="IL105" i="2"/>
  <c r="IP105" i="2"/>
  <c r="IT105" i="2"/>
  <c r="IX105" i="2"/>
  <c r="JB105" i="2"/>
  <c r="JF105" i="2"/>
  <c r="JJ105" i="2"/>
  <c r="JN105" i="2"/>
  <c r="JR105" i="2"/>
  <c r="JV105" i="2"/>
  <c r="JZ105" i="2"/>
  <c r="KD105" i="2"/>
  <c r="KH105" i="2"/>
  <c r="KL105" i="2"/>
  <c r="KP105" i="2"/>
  <c r="KT105" i="2"/>
  <c r="KX105" i="2"/>
  <c r="LB105" i="2"/>
  <c r="LF105" i="2"/>
  <c r="LJ105" i="2"/>
  <c r="IM105" i="2"/>
  <c r="IR105" i="2"/>
  <c r="IW105" i="2"/>
  <c r="JC105" i="2"/>
  <c r="JH105" i="2"/>
  <c r="JM105" i="2"/>
  <c r="JS105" i="2"/>
  <c r="JX105" i="2"/>
  <c r="KC105" i="2"/>
  <c r="KI105" i="2"/>
  <c r="KN105" i="2"/>
  <c r="KS105" i="2"/>
  <c r="KY105" i="2"/>
  <c r="LD105" i="2"/>
  <c r="LI105" i="2"/>
  <c r="II105" i="2"/>
  <c r="IN105" i="2"/>
  <c r="IS105" i="2"/>
  <c r="IY105" i="2"/>
  <c r="JD105" i="2"/>
  <c r="JI105" i="2"/>
  <c r="JO105" i="2"/>
  <c r="JT105" i="2"/>
  <c r="JY105" i="2"/>
  <c r="KE105" i="2"/>
  <c r="KJ105" i="2"/>
  <c r="KO105" i="2"/>
  <c r="KU105" i="2"/>
  <c r="KZ105" i="2"/>
  <c r="LE105" i="2"/>
  <c r="LK105" i="2"/>
  <c r="IQ105" i="2"/>
  <c r="JA105" i="2"/>
  <c r="JL105" i="2"/>
  <c r="JW105" i="2"/>
  <c r="KG105" i="2"/>
  <c r="KR105" i="2"/>
  <c r="LC105" i="2"/>
  <c r="IJ105" i="2"/>
  <c r="IU105" i="2"/>
  <c r="JE105" i="2"/>
  <c r="JP105" i="2"/>
  <c r="KA105" i="2"/>
  <c r="KK105" i="2"/>
  <c r="KV105" i="2"/>
  <c r="LG105" i="2"/>
  <c r="IK105" i="2"/>
  <c r="IV105" i="2"/>
  <c r="JG105" i="2"/>
  <c r="JQ105" i="2"/>
  <c r="KB105" i="2"/>
  <c r="KM105" i="2"/>
  <c r="KW105" i="2"/>
  <c r="LH105" i="2"/>
  <c r="IZ105" i="2"/>
  <c r="KQ105" i="2"/>
  <c r="JK105" i="2"/>
  <c r="LA105" i="2"/>
  <c r="JU105" i="2"/>
  <c r="LL105" i="2"/>
  <c r="IO105" i="2"/>
  <c r="KF105" i="2"/>
  <c r="GM105" i="2"/>
  <c r="GQ105" i="2"/>
  <c r="GU105" i="2"/>
  <c r="GY105" i="2"/>
  <c r="HC105" i="2"/>
  <c r="HG105" i="2"/>
  <c r="HK105" i="2"/>
  <c r="HO105" i="2"/>
  <c r="HS105" i="2"/>
  <c r="HW105" i="2"/>
  <c r="IA105" i="2"/>
  <c r="IE105" i="2"/>
  <c r="GN105" i="2"/>
  <c r="GR105" i="2"/>
  <c r="GV105" i="2"/>
  <c r="GZ105" i="2"/>
  <c r="HD105" i="2"/>
  <c r="HH105" i="2"/>
  <c r="HL105" i="2"/>
  <c r="HP105" i="2"/>
  <c r="HT105" i="2"/>
  <c r="HX105" i="2"/>
  <c r="IB105" i="2"/>
  <c r="IF105" i="2"/>
  <c r="GO105" i="2"/>
  <c r="GS105" i="2"/>
  <c r="GW105" i="2"/>
  <c r="HA105" i="2"/>
  <c r="HE105" i="2"/>
  <c r="HI105" i="2"/>
  <c r="HM105" i="2"/>
  <c r="HQ105" i="2"/>
  <c r="HU105" i="2"/>
  <c r="HY105" i="2"/>
  <c r="IC105" i="2"/>
  <c r="IG105" i="2"/>
  <c r="GP105" i="2"/>
  <c r="GT105" i="2"/>
  <c r="GX105" i="2"/>
  <c r="HB105" i="2"/>
  <c r="HF105" i="2"/>
  <c r="HJ105" i="2"/>
  <c r="HN105" i="2"/>
  <c r="HR105" i="2"/>
  <c r="HV105" i="2"/>
  <c r="HZ105" i="2"/>
  <c r="ID105" i="2"/>
  <c r="IH105" i="2"/>
  <c r="DX3" i="2"/>
  <c r="DO105" i="2"/>
  <c r="DS105" i="2"/>
  <c r="DW105" i="2"/>
  <c r="EA105" i="2"/>
  <c r="EE105" i="2"/>
  <c r="EI105" i="2"/>
  <c r="EM105" i="2"/>
  <c r="EQ105" i="2"/>
  <c r="EU105" i="2"/>
  <c r="EY105" i="2"/>
  <c r="FC105" i="2"/>
  <c r="FG105" i="2"/>
  <c r="FK105" i="2"/>
  <c r="FO105" i="2"/>
  <c r="FS105" i="2"/>
  <c r="FW105" i="2"/>
  <c r="GA105" i="2"/>
  <c r="GE105" i="2"/>
  <c r="GI105" i="2"/>
  <c r="DP105" i="2"/>
  <c r="DT105" i="2"/>
  <c r="DX105" i="2"/>
  <c r="EB105" i="2"/>
  <c r="EF105" i="2"/>
  <c r="EJ105" i="2"/>
  <c r="EN105" i="2"/>
  <c r="ER105" i="2"/>
  <c r="EV105" i="2"/>
  <c r="EZ105" i="2"/>
  <c r="FD105" i="2"/>
  <c r="FH105" i="2"/>
  <c r="FL105" i="2"/>
  <c r="FP105" i="2"/>
  <c r="FT105" i="2"/>
  <c r="FX105" i="2"/>
  <c r="GB105" i="2"/>
  <c r="GF105" i="2"/>
  <c r="GJ105" i="2"/>
  <c r="DQ105" i="2"/>
  <c r="DU105" i="2"/>
  <c r="DY105" i="2"/>
  <c r="EC105" i="2"/>
  <c r="EG105" i="2"/>
  <c r="EK105" i="2"/>
  <c r="EO105" i="2"/>
  <c r="ES105" i="2"/>
  <c r="EW105" i="2"/>
  <c r="FA105" i="2"/>
  <c r="FE105" i="2"/>
  <c r="FI105" i="2"/>
  <c r="FM105" i="2"/>
  <c r="FQ105" i="2"/>
  <c r="FU105" i="2"/>
  <c r="FY105" i="2"/>
  <c r="GC105" i="2"/>
  <c r="GG105" i="2"/>
  <c r="GK105" i="2"/>
  <c r="DN105" i="2"/>
  <c r="DR105" i="2"/>
  <c r="DV105" i="2"/>
  <c r="DZ105" i="2"/>
  <c r="ED105" i="2"/>
  <c r="EH105" i="2"/>
  <c r="EL105" i="2"/>
  <c r="EP105" i="2"/>
  <c r="ET105" i="2"/>
  <c r="EX105" i="2"/>
  <c r="FB105" i="2"/>
  <c r="FF105" i="2"/>
  <c r="FJ105" i="2"/>
  <c r="FN105" i="2"/>
  <c r="FR105" i="2"/>
  <c r="FV105" i="2"/>
  <c r="FZ105" i="2"/>
  <c r="GD105" i="2"/>
  <c r="GH105" i="2"/>
  <c r="GL105" i="2"/>
  <c r="DX254" i="2"/>
  <c r="DX258" i="2"/>
  <c r="DX262" i="2"/>
  <c r="DX266" i="2"/>
  <c r="DX270" i="2"/>
  <c r="DX274" i="2"/>
  <c r="DX278" i="2"/>
  <c r="DX282" i="2"/>
  <c r="DX286" i="2"/>
  <c r="DX290" i="2"/>
  <c r="DX294" i="2"/>
  <c r="DX251" i="2"/>
  <c r="DX255" i="2"/>
  <c r="DX259" i="2"/>
  <c r="DX263" i="2"/>
  <c r="DX267" i="2"/>
  <c r="DX271" i="2"/>
  <c r="DX275" i="2"/>
  <c r="DX279" i="2"/>
  <c r="DX283" i="2"/>
  <c r="DX287" i="2"/>
  <c r="DX291" i="2"/>
  <c r="DX295" i="2"/>
  <c r="DX299" i="2"/>
  <c r="DX252" i="2"/>
  <c r="DX256" i="2"/>
  <c r="DX260" i="2"/>
  <c r="DX264" i="2"/>
  <c r="DX268" i="2"/>
  <c r="DX272" i="2"/>
  <c r="DX276" i="2"/>
  <c r="DX280" i="2"/>
  <c r="DX284" i="2"/>
  <c r="DX288" i="2"/>
  <c r="DX292" i="2"/>
  <c r="DX296" i="2"/>
  <c r="DX300" i="2"/>
  <c r="DX253" i="2"/>
  <c r="DX257" i="2"/>
  <c r="DX261" i="2"/>
  <c r="DX265" i="2"/>
  <c r="DX269" i="2"/>
  <c r="DX273" i="2"/>
  <c r="DX277" i="2"/>
  <c r="DX281" i="2"/>
  <c r="DX285" i="2"/>
  <c r="DX289" i="2"/>
  <c r="DX293" i="2"/>
  <c r="DX302" i="2"/>
  <c r="AB105" i="2"/>
  <c r="AF105" i="2"/>
  <c r="AJ105" i="2"/>
  <c r="AN105" i="2"/>
  <c r="AR105" i="2"/>
  <c r="AV105" i="2"/>
  <c r="AZ105" i="2"/>
  <c r="BD105" i="2"/>
  <c r="BH105" i="2"/>
  <c r="BL105" i="2"/>
  <c r="BP105" i="2"/>
  <c r="BT105" i="2"/>
  <c r="BX105" i="2"/>
  <c r="CB105" i="2"/>
  <c r="CF105" i="2"/>
  <c r="CJ105" i="2"/>
  <c r="CN105" i="2"/>
  <c r="CR105" i="2"/>
  <c r="CV105" i="2"/>
  <c r="CZ105" i="2"/>
  <c r="DD105" i="2"/>
  <c r="DH105" i="2"/>
  <c r="DL105" i="2"/>
  <c r="DX301" i="2"/>
  <c r="AC105" i="2"/>
  <c r="AG105" i="2"/>
  <c r="AK105" i="2"/>
  <c r="AO105" i="2"/>
  <c r="AS105" i="2"/>
  <c r="AW105" i="2"/>
  <c r="BA105" i="2"/>
  <c r="BE105" i="2"/>
  <c r="BI105" i="2"/>
  <c r="BM105" i="2"/>
  <c r="BQ105" i="2"/>
  <c r="BU105" i="2"/>
  <c r="BY105" i="2"/>
  <c r="CC105" i="2"/>
  <c r="CG105" i="2"/>
  <c r="CK105" i="2"/>
  <c r="CO105" i="2"/>
  <c r="CS105" i="2"/>
  <c r="CW105" i="2"/>
  <c r="DA105" i="2"/>
  <c r="DE105" i="2"/>
  <c r="DI105" i="2"/>
  <c r="DM105" i="2"/>
  <c r="DX298" i="2"/>
  <c r="AD105" i="2"/>
  <c r="AH105" i="2"/>
  <c r="AL105" i="2"/>
  <c r="AP105" i="2"/>
  <c r="AT105" i="2"/>
  <c r="AX105" i="2"/>
  <c r="BB105" i="2"/>
  <c r="BF105" i="2"/>
  <c r="BJ105" i="2"/>
  <c r="BN105" i="2"/>
  <c r="BR105" i="2"/>
  <c r="BV105" i="2"/>
  <c r="BZ105" i="2"/>
  <c r="CD105" i="2"/>
  <c r="CH105" i="2"/>
  <c r="CL105" i="2"/>
  <c r="CP105" i="2"/>
  <c r="CT105" i="2"/>
  <c r="CX105" i="2"/>
  <c r="DB105" i="2"/>
  <c r="DF105" i="2"/>
  <c r="DJ105" i="2"/>
  <c r="DX297" i="2"/>
  <c r="AA105" i="2"/>
  <c r="AE105" i="2"/>
  <c r="AI105" i="2"/>
  <c r="AM105" i="2"/>
  <c r="AQ105" i="2"/>
  <c r="AU105" i="2"/>
  <c r="AY105" i="2"/>
  <c r="BC105" i="2"/>
  <c r="BG105" i="2"/>
  <c r="BK105" i="2"/>
  <c r="BO105" i="2"/>
  <c r="BS105" i="2"/>
  <c r="BW105" i="2"/>
  <c r="CA105" i="2"/>
  <c r="CE105" i="2"/>
  <c r="CI105" i="2"/>
  <c r="CM105" i="2"/>
  <c r="CQ105" i="2"/>
  <c r="CU105" i="2"/>
  <c r="CY105" i="2"/>
  <c r="DC105" i="2"/>
  <c r="DG105" i="2"/>
  <c r="DK105" i="2"/>
  <c r="LM119" i="2"/>
  <c r="II119" i="2"/>
  <c r="IM119" i="2"/>
  <c r="IQ119" i="2"/>
  <c r="IU119" i="2"/>
  <c r="IY119" i="2"/>
  <c r="JC119" i="2"/>
  <c r="JG119" i="2"/>
  <c r="JK119" i="2"/>
  <c r="JO119" i="2"/>
  <c r="JS119" i="2"/>
  <c r="JW119" i="2"/>
  <c r="KA119" i="2"/>
  <c r="KE119" i="2"/>
  <c r="KI119" i="2"/>
  <c r="KM119" i="2"/>
  <c r="KQ119" i="2"/>
  <c r="KU119" i="2"/>
  <c r="KY119" i="2"/>
  <c r="LC119" i="2"/>
  <c r="LG119" i="2"/>
  <c r="LK119" i="2"/>
  <c r="IJ119" i="2"/>
  <c r="IN119" i="2"/>
  <c r="IR119" i="2"/>
  <c r="IV119" i="2"/>
  <c r="IZ119" i="2"/>
  <c r="JD119" i="2"/>
  <c r="JH119" i="2"/>
  <c r="JL119" i="2"/>
  <c r="JP119" i="2"/>
  <c r="JT119" i="2"/>
  <c r="JX119" i="2"/>
  <c r="KB119" i="2"/>
  <c r="KF119" i="2"/>
  <c r="KJ119" i="2"/>
  <c r="KN119" i="2"/>
  <c r="KR119" i="2"/>
  <c r="KV119" i="2"/>
  <c r="KZ119" i="2"/>
  <c r="LD119" i="2"/>
  <c r="LH119" i="2"/>
  <c r="LL119" i="2"/>
  <c r="IK119" i="2"/>
  <c r="IO119" i="2"/>
  <c r="IS119" i="2"/>
  <c r="IW119" i="2"/>
  <c r="JA119" i="2"/>
  <c r="JE119" i="2"/>
  <c r="JI119" i="2"/>
  <c r="JM119" i="2"/>
  <c r="JQ119" i="2"/>
  <c r="JU119" i="2"/>
  <c r="JY119" i="2"/>
  <c r="KC119" i="2"/>
  <c r="KG119" i="2"/>
  <c r="KK119" i="2"/>
  <c r="KO119" i="2"/>
  <c r="KS119" i="2"/>
  <c r="KW119" i="2"/>
  <c r="LA119" i="2"/>
  <c r="LE119" i="2"/>
  <c r="LI119" i="2"/>
  <c r="IP119" i="2"/>
  <c r="JF119" i="2"/>
  <c r="JV119" i="2"/>
  <c r="KL119" i="2"/>
  <c r="LB119" i="2"/>
  <c r="IT119" i="2"/>
  <c r="JJ119" i="2"/>
  <c r="JZ119" i="2"/>
  <c r="KP119" i="2"/>
  <c r="LF119" i="2"/>
  <c r="IX119" i="2"/>
  <c r="JN119" i="2"/>
  <c r="KD119" i="2"/>
  <c r="KT119" i="2"/>
  <c r="LJ119" i="2"/>
  <c r="IL119" i="2"/>
  <c r="JB119" i="2"/>
  <c r="JR119" i="2"/>
  <c r="KH119" i="2"/>
  <c r="KX119" i="2"/>
  <c r="GM119" i="2"/>
  <c r="GQ119" i="2"/>
  <c r="GU119" i="2"/>
  <c r="GY119" i="2"/>
  <c r="HC119" i="2"/>
  <c r="HG119" i="2"/>
  <c r="HK119" i="2"/>
  <c r="HO119" i="2"/>
  <c r="HS119" i="2"/>
  <c r="HW119" i="2"/>
  <c r="IA119" i="2"/>
  <c r="IE119" i="2"/>
  <c r="GN119" i="2"/>
  <c r="GR119" i="2"/>
  <c r="GV119" i="2"/>
  <c r="GZ119" i="2"/>
  <c r="HD119" i="2"/>
  <c r="HH119" i="2"/>
  <c r="HL119" i="2"/>
  <c r="HP119" i="2"/>
  <c r="HT119" i="2"/>
  <c r="HX119" i="2"/>
  <c r="IB119" i="2"/>
  <c r="IF119" i="2"/>
  <c r="GO119" i="2"/>
  <c r="GS119" i="2"/>
  <c r="GW119" i="2"/>
  <c r="HA119" i="2"/>
  <c r="HE119" i="2"/>
  <c r="HI119" i="2"/>
  <c r="HM119" i="2"/>
  <c r="HQ119" i="2"/>
  <c r="HU119" i="2"/>
  <c r="HY119" i="2"/>
  <c r="IC119" i="2"/>
  <c r="IG119" i="2"/>
  <c r="GP119" i="2"/>
  <c r="GT119" i="2"/>
  <c r="GX119" i="2"/>
  <c r="HB119" i="2"/>
  <c r="HF119" i="2"/>
  <c r="HJ119" i="2"/>
  <c r="HN119" i="2"/>
  <c r="HR119" i="2"/>
  <c r="HV119" i="2"/>
  <c r="HZ119" i="2"/>
  <c r="ID119" i="2"/>
  <c r="IH119" i="2"/>
  <c r="EL3" i="2"/>
  <c r="DQ119" i="2"/>
  <c r="DU119" i="2"/>
  <c r="DY119" i="2"/>
  <c r="EC119" i="2"/>
  <c r="EG119" i="2"/>
  <c r="EK119" i="2"/>
  <c r="EO119" i="2"/>
  <c r="ES119" i="2"/>
  <c r="EW119" i="2"/>
  <c r="FA119" i="2"/>
  <c r="FE119" i="2"/>
  <c r="FI119" i="2"/>
  <c r="FM119" i="2"/>
  <c r="FQ119" i="2"/>
  <c r="FU119" i="2"/>
  <c r="FY119" i="2"/>
  <c r="GC119" i="2"/>
  <c r="GG119" i="2"/>
  <c r="GK119" i="2"/>
  <c r="DN119" i="2"/>
  <c r="DR119" i="2"/>
  <c r="DV119" i="2"/>
  <c r="DZ119" i="2"/>
  <c r="ED119" i="2"/>
  <c r="EH119" i="2"/>
  <c r="EL119" i="2"/>
  <c r="EP119" i="2"/>
  <c r="ET119" i="2"/>
  <c r="EX119" i="2"/>
  <c r="FB119" i="2"/>
  <c r="FF119" i="2"/>
  <c r="FJ119" i="2"/>
  <c r="FN119" i="2"/>
  <c r="FR119" i="2"/>
  <c r="FV119" i="2"/>
  <c r="FZ119" i="2"/>
  <c r="GD119" i="2"/>
  <c r="GH119" i="2"/>
  <c r="GL119" i="2"/>
  <c r="DO119" i="2"/>
  <c r="DS119" i="2"/>
  <c r="DW119" i="2"/>
  <c r="EA119" i="2"/>
  <c r="EE119" i="2"/>
  <c r="EI119" i="2"/>
  <c r="EM119" i="2"/>
  <c r="EQ119" i="2"/>
  <c r="EU119" i="2"/>
  <c r="EY119" i="2"/>
  <c r="FC119" i="2"/>
  <c r="FG119" i="2"/>
  <c r="FK119" i="2"/>
  <c r="FO119" i="2"/>
  <c r="FS119" i="2"/>
  <c r="FW119" i="2"/>
  <c r="GA119" i="2"/>
  <c r="GE119" i="2"/>
  <c r="GI119" i="2"/>
  <c r="DP119" i="2"/>
  <c r="DT119" i="2"/>
  <c r="DX119" i="2"/>
  <c r="EB119" i="2"/>
  <c r="EF119" i="2"/>
  <c r="EJ119" i="2"/>
  <c r="EN119" i="2"/>
  <c r="ER119" i="2"/>
  <c r="EV119" i="2"/>
  <c r="EZ119" i="2"/>
  <c r="FD119" i="2"/>
  <c r="FH119" i="2"/>
  <c r="FL119" i="2"/>
  <c r="FP119" i="2"/>
  <c r="FT119" i="2"/>
  <c r="FX119" i="2"/>
  <c r="GB119" i="2"/>
  <c r="GF119" i="2"/>
  <c r="GJ119" i="2"/>
  <c r="EL252" i="2"/>
  <c r="EL256" i="2"/>
  <c r="EL260" i="2"/>
  <c r="EL264" i="2"/>
  <c r="EL268" i="2"/>
  <c r="EL272" i="2"/>
  <c r="EL276" i="2"/>
  <c r="EL280" i="2"/>
  <c r="EL284" i="2"/>
  <c r="EL288" i="2"/>
  <c r="EL292" i="2"/>
  <c r="EL253" i="2"/>
  <c r="EL257" i="2"/>
  <c r="EL261" i="2"/>
  <c r="EL265" i="2"/>
  <c r="EL269" i="2"/>
  <c r="EL273" i="2"/>
  <c r="EL277" i="2"/>
  <c r="EL281" i="2"/>
  <c r="EL285" i="2"/>
  <c r="EL289" i="2"/>
  <c r="EL293" i="2"/>
  <c r="EL297" i="2"/>
  <c r="EL301" i="2"/>
  <c r="EL254" i="2"/>
  <c r="EL258" i="2"/>
  <c r="EL262" i="2"/>
  <c r="EL266" i="2"/>
  <c r="EL270" i="2"/>
  <c r="EL274" i="2"/>
  <c r="EL278" i="2"/>
  <c r="EL282" i="2"/>
  <c r="EL286" i="2"/>
  <c r="EL290" i="2"/>
  <c r="EL294" i="2"/>
  <c r="EL298" i="2"/>
  <c r="EL302" i="2"/>
  <c r="EL251" i="2"/>
  <c r="EL255" i="2"/>
  <c r="EL259" i="2"/>
  <c r="EL263" i="2"/>
  <c r="EL267" i="2"/>
  <c r="EL271" i="2"/>
  <c r="EL275" i="2"/>
  <c r="EL279" i="2"/>
  <c r="EL283" i="2"/>
  <c r="EL287" i="2"/>
  <c r="EL296" i="2"/>
  <c r="AD119" i="2"/>
  <c r="AH119" i="2"/>
  <c r="AL119" i="2"/>
  <c r="AP119" i="2"/>
  <c r="AT119" i="2"/>
  <c r="AX119" i="2"/>
  <c r="BB119" i="2"/>
  <c r="BF119" i="2"/>
  <c r="BJ119" i="2"/>
  <c r="BN119" i="2"/>
  <c r="BR119" i="2"/>
  <c r="BV119" i="2"/>
  <c r="BZ119" i="2"/>
  <c r="CD119" i="2"/>
  <c r="CH119" i="2"/>
  <c r="CL119" i="2"/>
  <c r="CP119" i="2"/>
  <c r="CT119" i="2"/>
  <c r="CX119" i="2"/>
  <c r="DB119" i="2"/>
  <c r="DF119" i="2"/>
  <c r="DJ119" i="2"/>
  <c r="EL291" i="2"/>
  <c r="AA119" i="2"/>
  <c r="AE119" i="2"/>
  <c r="AI119" i="2"/>
  <c r="AM119" i="2"/>
  <c r="AQ119" i="2"/>
  <c r="AU119" i="2"/>
  <c r="AY119" i="2"/>
  <c r="BC119" i="2"/>
  <c r="BG119" i="2"/>
  <c r="BK119" i="2"/>
  <c r="BO119" i="2"/>
  <c r="BS119" i="2"/>
  <c r="BW119" i="2"/>
  <c r="CA119" i="2"/>
  <c r="CE119" i="2"/>
  <c r="CI119" i="2"/>
  <c r="CM119" i="2"/>
  <c r="CQ119" i="2"/>
  <c r="CU119" i="2"/>
  <c r="CY119" i="2"/>
  <c r="DC119" i="2"/>
  <c r="DG119" i="2"/>
  <c r="DK119" i="2"/>
  <c r="EL295" i="2"/>
  <c r="EL300" i="2"/>
  <c r="AB119" i="2"/>
  <c r="AF119" i="2"/>
  <c r="AJ119" i="2"/>
  <c r="AN119" i="2"/>
  <c r="AR119" i="2"/>
  <c r="AV119" i="2"/>
  <c r="AZ119" i="2"/>
  <c r="BD119" i="2"/>
  <c r="BH119" i="2"/>
  <c r="BL119" i="2"/>
  <c r="BP119" i="2"/>
  <c r="BT119" i="2"/>
  <c r="BX119" i="2"/>
  <c r="CB119" i="2"/>
  <c r="CF119" i="2"/>
  <c r="CJ119" i="2"/>
  <c r="CN119" i="2"/>
  <c r="CR119" i="2"/>
  <c r="CV119" i="2"/>
  <c r="CZ119" i="2"/>
  <c r="DD119" i="2"/>
  <c r="DH119" i="2"/>
  <c r="DL119" i="2"/>
  <c r="EL299" i="2"/>
  <c r="AC119" i="2"/>
  <c r="AG119" i="2"/>
  <c r="AK119" i="2"/>
  <c r="AO119" i="2"/>
  <c r="AS119" i="2"/>
  <c r="AW119" i="2"/>
  <c r="BA119" i="2"/>
  <c r="BE119" i="2"/>
  <c r="BI119" i="2"/>
  <c r="BM119" i="2"/>
  <c r="BQ119" i="2"/>
  <c r="BU119" i="2"/>
  <c r="BY119" i="2"/>
  <c r="CC119" i="2"/>
  <c r="CG119" i="2"/>
  <c r="CK119" i="2"/>
  <c r="CO119" i="2"/>
  <c r="CS119" i="2"/>
  <c r="CW119" i="2"/>
  <c r="DA119" i="2"/>
  <c r="DE119" i="2"/>
  <c r="DI119" i="2"/>
  <c r="DM119" i="2"/>
  <c r="D214" i="3"/>
  <c r="LM113" i="2"/>
  <c r="II113" i="2"/>
  <c r="IM113" i="2"/>
  <c r="IQ113" i="2"/>
  <c r="IU113" i="2"/>
  <c r="IY113" i="2"/>
  <c r="JC113" i="2"/>
  <c r="JG113" i="2"/>
  <c r="JK113" i="2"/>
  <c r="JO113" i="2"/>
  <c r="JS113" i="2"/>
  <c r="JW113" i="2"/>
  <c r="KA113" i="2"/>
  <c r="KE113" i="2"/>
  <c r="KI113" i="2"/>
  <c r="KM113" i="2"/>
  <c r="KQ113" i="2"/>
  <c r="KU113" i="2"/>
  <c r="KY113" i="2"/>
  <c r="LC113" i="2"/>
  <c r="LG113" i="2"/>
  <c r="LK113" i="2"/>
  <c r="IJ113" i="2"/>
  <c r="IN113" i="2"/>
  <c r="IR113" i="2"/>
  <c r="IV113" i="2"/>
  <c r="IZ113" i="2"/>
  <c r="JD113" i="2"/>
  <c r="JH113" i="2"/>
  <c r="JL113" i="2"/>
  <c r="JP113" i="2"/>
  <c r="JT113" i="2"/>
  <c r="JX113" i="2"/>
  <c r="KB113" i="2"/>
  <c r="KF113" i="2"/>
  <c r="KJ113" i="2"/>
  <c r="KN113" i="2"/>
  <c r="KR113" i="2"/>
  <c r="KV113" i="2"/>
  <c r="KZ113" i="2"/>
  <c r="LD113" i="2"/>
  <c r="LH113" i="2"/>
  <c r="LL113" i="2"/>
  <c r="IK113" i="2"/>
  <c r="IO113" i="2"/>
  <c r="IS113" i="2"/>
  <c r="IW113" i="2"/>
  <c r="JA113" i="2"/>
  <c r="JE113" i="2"/>
  <c r="JI113" i="2"/>
  <c r="JM113" i="2"/>
  <c r="JQ113" i="2"/>
  <c r="JU113" i="2"/>
  <c r="JY113" i="2"/>
  <c r="KC113" i="2"/>
  <c r="KG113" i="2"/>
  <c r="KK113" i="2"/>
  <c r="KO113" i="2"/>
  <c r="KS113" i="2"/>
  <c r="KW113" i="2"/>
  <c r="LA113" i="2"/>
  <c r="LE113" i="2"/>
  <c r="LI113" i="2"/>
  <c r="IX113" i="2"/>
  <c r="JN113" i="2"/>
  <c r="KD113" i="2"/>
  <c r="KT113" i="2"/>
  <c r="LJ113" i="2"/>
  <c r="IL113" i="2"/>
  <c r="JB113" i="2"/>
  <c r="JR113" i="2"/>
  <c r="KH113" i="2"/>
  <c r="KX113" i="2"/>
  <c r="IP113" i="2"/>
  <c r="JF113" i="2"/>
  <c r="JV113" i="2"/>
  <c r="KL113" i="2"/>
  <c r="LB113" i="2"/>
  <c r="IT113" i="2"/>
  <c r="JJ113" i="2"/>
  <c r="JZ113" i="2"/>
  <c r="KP113" i="2"/>
  <c r="LF113" i="2"/>
  <c r="GM113" i="2"/>
  <c r="GQ113" i="2"/>
  <c r="GU113" i="2"/>
  <c r="GY113" i="2"/>
  <c r="HC113" i="2"/>
  <c r="HG113" i="2"/>
  <c r="HK113" i="2"/>
  <c r="HO113" i="2"/>
  <c r="HS113" i="2"/>
  <c r="HW113" i="2"/>
  <c r="IA113" i="2"/>
  <c r="IE113" i="2"/>
  <c r="GN113" i="2"/>
  <c r="GR113" i="2"/>
  <c r="GV113" i="2"/>
  <c r="GZ113" i="2"/>
  <c r="HD113" i="2"/>
  <c r="HH113" i="2"/>
  <c r="HL113" i="2"/>
  <c r="HP113" i="2"/>
  <c r="HT113" i="2"/>
  <c r="HX113" i="2"/>
  <c r="IB113" i="2"/>
  <c r="IF113" i="2"/>
  <c r="GO113" i="2"/>
  <c r="GS113" i="2"/>
  <c r="GW113" i="2"/>
  <c r="HA113" i="2"/>
  <c r="HE113" i="2"/>
  <c r="HI113" i="2"/>
  <c r="HM113" i="2"/>
  <c r="HQ113" i="2"/>
  <c r="HU113" i="2"/>
  <c r="HY113" i="2"/>
  <c r="IC113" i="2"/>
  <c r="IG113" i="2"/>
  <c r="GP113" i="2"/>
  <c r="GT113" i="2"/>
  <c r="GX113" i="2"/>
  <c r="HB113" i="2"/>
  <c r="HF113" i="2"/>
  <c r="HJ113" i="2"/>
  <c r="HN113" i="2"/>
  <c r="HR113" i="2"/>
  <c r="HV113" i="2"/>
  <c r="HZ113" i="2"/>
  <c r="ID113" i="2"/>
  <c r="IH113" i="2"/>
  <c r="EF3" i="2"/>
  <c r="DO113" i="2"/>
  <c r="DS113" i="2"/>
  <c r="DW113" i="2"/>
  <c r="EA113" i="2"/>
  <c r="EE113" i="2"/>
  <c r="EI113" i="2"/>
  <c r="EM113" i="2"/>
  <c r="EQ113" i="2"/>
  <c r="EU113" i="2"/>
  <c r="EY113" i="2"/>
  <c r="FC113" i="2"/>
  <c r="FG113" i="2"/>
  <c r="FK113" i="2"/>
  <c r="FO113" i="2"/>
  <c r="FS113" i="2"/>
  <c r="FW113" i="2"/>
  <c r="GA113" i="2"/>
  <c r="GE113" i="2"/>
  <c r="GI113" i="2"/>
  <c r="DP113" i="2"/>
  <c r="DT113" i="2"/>
  <c r="DX113" i="2"/>
  <c r="EB113" i="2"/>
  <c r="EF113" i="2"/>
  <c r="EJ113" i="2"/>
  <c r="EN113" i="2"/>
  <c r="ER113" i="2"/>
  <c r="EV113" i="2"/>
  <c r="EZ113" i="2"/>
  <c r="FD113" i="2"/>
  <c r="FH113" i="2"/>
  <c r="FL113" i="2"/>
  <c r="FP113" i="2"/>
  <c r="FT113" i="2"/>
  <c r="FX113" i="2"/>
  <c r="GB113" i="2"/>
  <c r="GF113" i="2"/>
  <c r="GJ113" i="2"/>
  <c r="DQ113" i="2"/>
  <c r="DU113" i="2"/>
  <c r="DY113" i="2"/>
  <c r="EC113" i="2"/>
  <c r="EG113" i="2"/>
  <c r="EK113" i="2"/>
  <c r="EO113" i="2"/>
  <c r="ES113" i="2"/>
  <c r="EW113" i="2"/>
  <c r="FA113" i="2"/>
  <c r="FE113" i="2"/>
  <c r="FI113" i="2"/>
  <c r="FM113" i="2"/>
  <c r="FQ113" i="2"/>
  <c r="FU113" i="2"/>
  <c r="FY113" i="2"/>
  <c r="GC113" i="2"/>
  <c r="GG113" i="2"/>
  <c r="GK113" i="2"/>
  <c r="DN113" i="2"/>
  <c r="DR113" i="2"/>
  <c r="DV113" i="2"/>
  <c r="DZ113" i="2"/>
  <c r="ED113" i="2"/>
  <c r="EH113" i="2"/>
  <c r="EL113" i="2"/>
  <c r="EP113" i="2"/>
  <c r="ET113" i="2"/>
  <c r="EX113" i="2"/>
  <c r="FB113" i="2"/>
  <c r="FF113" i="2"/>
  <c r="FJ113" i="2"/>
  <c r="FN113" i="2"/>
  <c r="FR113" i="2"/>
  <c r="FV113" i="2"/>
  <c r="FZ113" i="2"/>
  <c r="GD113" i="2"/>
  <c r="GH113" i="2"/>
  <c r="GL113" i="2"/>
  <c r="EF254" i="2"/>
  <c r="EF258" i="2"/>
  <c r="EF262" i="2"/>
  <c r="EF266" i="2"/>
  <c r="EF270" i="2"/>
  <c r="EF274" i="2"/>
  <c r="EF278" i="2"/>
  <c r="EF282" i="2"/>
  <c r="EF286" i="2"/>
  <c r="EF290" i="2"/>
  <c r="EF294" i="2"/>
  <c r="EF251" i="2"/>
  <c r="EF255" i="2"/>
  <c r="EF259" i="2"/>
  <c r="EF263" i="2"/>
  <c r="EF267" i="2"/>
  <c r="EF271" i="2"/>
  <c r="EF275" i="2"/>
  <c r="EF279" i="2"/>
  <c r="EF283" i="2"/>
  <c r="EF287" i="2"/>
  <c r="EF291" i="2"/>
  <c r="EF295" i="2"/>
  <c r="EF299" i="2"/>
  <c r="EF252" i="2"/>
  <c r="EF256" i="2"/>
  <c r="EF260" i="2"/>
  <c r="EF264" i="2"/>
  <c r="EF268" i="2"/>
  <c r="EF272" i="2"/>
  <c r="EF276" i="2"/>
  <c r="EF280" i="2"/>
  <c r="EF284" i="2"/>
  <c r="EF288" i="2"/>
  <c r="EF292" i="2"/>
  <c r="EF296" i="2"/>
  <c r="EF300" i="2"/>
  <c r="EF253" i="2"/>
  <c r="EF257" i="2"/>
  <c r="EF261" i="2"/>
  <c r="EF265" i="2"/>
  <c r="EF269" i="2"/>
  <c r="EF273" i="2"/>
  <c r="EF277" i="2"/>
  <c r="EF281" i="2"/>
  <c r="EF285" i="2"/>
  <c r="EF302" i="2"/>
  <c r="AB113" i="2"/>
  <c r="AF113" i="2"/>
  <c r="AJ113" i="2"/>
  <c r="AN113" i="2"/>
  <c r="AR113" i="2"/>
  <c r="AV113" i="2"/>
  <c r="AZ113" i="2"/>
  <c r="BD113" i="2"/>
  <c r="BH113" i="2"/>
  <c r="BL113" i="2"/>
  <c r="BP113" i="2"/>
  <c r="BT113" i="2"/>
  <c r="BX113" i="2"/>
  <c r="CB113" i="2"/>
  <c r="CF113" i="2"/>
  <c r="CJ113" i="2"/>
  <c r="CN113" i="2"/>
  <c r="CR113" i="2"/>
  <c r="CV113" i="2"/>
  <c r="CZ113" i="2"/>
  <c r="DD113" i="2"/>
  <c r="DH113" i="2"/>
  <c r="DL113" i="2"/>
  <c r="EF289" i="2"/>
  <c r="EF301" i="2"/>
  <c r="AC113" i="2"/>
  <c r="AG113" i="2"/>
  <c r="AK113" i="2"/>
  <c r="AO113" i="2"/>
  <c r="AS113" i="2"/>
  <c r="AW113" i="2"/>
  <c r="BA113" i="2"/>
  <c r="BE113" i="2"/>
  <c r="BI113" i="2"/>
  <c r="BM113" i="2"/>
  <c r="BQ113" i="2"/>
  <c r="BU113" i="2"/>
  <c r="BY113" i="2"/>
  <c r="CC113" i="2"/>
  <c r="CG113" i="2"/>
  <c r="CK113" i="2"/>
  <c r="CO113" i="2"/>
  <c r="CS113" i="2"/>
  <c r="CW113" i="2"/>
  <c r="DA113" i="2"/>
  <c r="DE113" i="2"/>
  <c r="DI113" i="2"/>
  <c r="DM113" i="2"/>
  <c r="EF293" i="2"/>
  <c r="EF298" i="2"/>
  <c r="AD113" i="2"/>
  <c r="AH113" i="2"/>
  <c r="AL113" i="2"/>
  <c r="AP113" i="2"/>
  <c r="AT113" i="2"/>
  <c r="AX113" i="2"/>
  <c r="BB113" i="2"/>
  <c r="BF113" i="2"/>
  <c r="BJ113" i="2"/>
  <c r="BN113" i="2"/>
  <c r="BR113" i="2"/>
  <c r="BV113" i="2"/>
  <c r="BZ113" i="2"/>
  <c r="CD113" i="2"/>
  <c r="CH113" i="2"/>
  <c r="CL113" i="2"/>
  <c r="CP113" i="2"/>
  <c r="CT113" i="2"/>
  <c r="CX113" i="2"/>
  <c r="DB113" i="2"/>
  <c r="DF113" i="2"/>
  <c r="DJ113" i="2"/>
  <c r="EF297" i="2"/>
  <c r="AA113" i="2"/>
  <c r="AE113" i="2"/>
  <c r="AI113" i="2"/>
  <c r="AM113" i="2"/>
  <c r="AQ113" i="2"/>
  <c r="AU113" i="2"/>
  <c r="AY113" i="2"/>
  <c r="BC113" i="2"/>
  <c r="BG113" i="2"/>
  <c r="BK113" i="2"/>
  <c r="BO113" i="2"/>
  <c r="BS113" i="2"/>
  <c r="BW113" i="2"/>
  <c r="CA113" i="2"/>
  <c r="CE113" i="2"/>
  <c r="CI113" i="2"/>
  <c r="CM113" i="2"/>
  <c r="CQ113" i="2"/>
  <c r="CU113" i="2"/>
  <c r="CY113" i="2"/>
  <c r="DC113" i="2"/>
  <c r="DG113" i="2"/>
  <c r="DK113" i="2"/>
  <c r="LM132" i="2"/>
  <c r="IK132" i="2"/>
  <c r="IO132" i="2"/>
  <c r="IS132" i="2"/>
  <c r="IW132" i="2"/>
  <c r="JA132" i="2"/>
  <c r="JE132" i="2"/>
  <c r="JI132" i="2"/>
  <c r="JM132" i="2"/>
  <c r="JQ132" i="2"/>
  <c r="JU132" i="2"/>
  <c r="JY132" i="2"/>
  <c r="KC132" i="2"/>
  <c r="KG132" i="2"/>
  <c r="KK132" i="2"/>
  <c r="KO132" i="2"/>
  <c r="KS132" i="2"/>
  <c r="KW132" i="2"/>
  <c r="LA132" i="2"/>
  <c r="LE132" i="2"/>
  <c r="LI132" i="2"/>
  <c r="IL132" i="2"/>
  <c r="IP132" i="2"/>
  <c r="IT132" i="2"/>
  <c r="IX132" i="2"/>
  <c r="JB132" i="2"/>
  <c r="JF132" i="2"/>
  <c r="JJ132" i="2"/>
  <c r="JN132" i="2"/>
  <c r="JR132" i="2"/>
  <c r="JV132" i="2"/>
  <c r="JZ132" i="2"/>
  <c r="KD132" i="2"/>
  <c r="KH132" i="2"/>
  <c r="KL132" i="2"/>
  <c r="KP132" i="2"/>
  <c r="KT132" i="2"/>
  <c r="KX132" i="2"/>
  <c r="LB132" i="2"/>
  <c r="LF132" i="2"/>
  <c r="LJ132" i="2"/>
  <c r="II132" i="2"/>
  <c r="IM132" i="2"/>
  <c r="IQ132" i="2"/>
  <c r="IU132" i="2"/>
  <c r="IY132" i="2"/>
  <c r="JC132" i="2"/>
  <c r="JG132" i="2"/>
  <c r="JK132" i="2"/>
  <c r="JO132" i="2"/>
  <c r="JS132" i="2"/>
  <c r="JW132" i="2"/>
  <c r="KA132" i="2"/>
  <c r="KE132" i="2"/>
  <c r="KI132" i="2"/>
  <c r="KM132" i="2"/>
  <c r="KQ132" i="2"/>
  <c r="KU132" i="2"/>
  <c r="IV132" i="2"/>
  <c r="JL132" i="2"/>
  <c r="KB132" i="2"/>
  <c r="KR132" i="2"/>
  <c r="LC132" i="2"/>
  <c r="LK132" i="2"/>
  <c r="IJ132" i="2"/>
  <c r="IZ132" i="2"/>
  <c r="JP132" i="2"/>
  <c r="KF132" i="2"/>
  <c r="KV132" i="2"/>
  <c r="LD132" i="2"/>
  <c r="LL132" i="2"/>
  <c r="IN132" i="2"/>
  <c r="JD132" i="2"/>
  <c r="JT132" i="2"/>
  <c r="KJ132" i="2"/>
  <c r="KY132" i="2"/>
  <c r="LG132" i="2"/>
  <c r="IR132" i="2"/>
  <c r="JH132" i="2"/>
  <c r="JX132" i="2"/>
  <c r="KN132" i="2"/>
  <c r="KZ132" i="2"/>
  <c r="LH132" i="2"/>
  <c r="GM132" i="2"/>
  <c r="GQ132" i="2"/>
  <c r="GU132" i="2"/>
  <c r="GY132" i="2"/>
  <c r="HC132" i="2"/>
  <c r="HG132" i="2"/>
  <c r="HK132" i="2"/>
  <c r="HO132" i="2"/>
  <c r="HS132" i="2"/>
  <c r="HW132" i="2"/>
  <c r="IA132" i="2"/>
  <c r="IE132" i="2"/>
  <c r="GN132" i="2"/>
  <c r="GR132" i="2"/>
  <c r="GV132" i="2"/>
  <c r="GZ132" i="2"/>
  <c r="HD132" i="2"/>
  <c r="HH132" i="2"/>
  <c r="HL132" i="2"/>
  <c r="HP132" i="2"/>
  <c r="HT132" i="2"/>
  <c r="HX132" i="2"/>
  <c r="IB132" i="2"/>
  <c r="IF132" i="2"/>
  <c r="GO132" i="2"/>
  <c r="GS132" i="2"/>
  <c r="GW132" i="2"/>
  <c r="HA132" i="2"/>
  <c r="HE132" i="2"/>
  <c r="HI132" i="2"/>
  <c r="HM132" i="2"/>
  <c r="HQ132" i="2"/>
  <c r="HU132" i="2"/>
  <c r="HY132" i="2"/>
  <c r="IC132" i="2"/>
  <c r="IG132" i="2"/>
  <c r="GP132" i="2"/>
  <c r="GT132" i="2"/>
  <c r="GX132" i="2"/>
  <c r="HB132" i="2"/>
  <c r="HF132" i="2"/>
  <c r="HJ132" i="2"/>
  <c r="HN132" i="2"/>
  <c r="HR132" i="2"/>
  <c r="HV132" i="2"/>
  <c r="HZ132" i="2"/>
  <c r="ID132" i="2"/>
  <c r="IH132" i="2"/>
  <c r="EY3" i="2"/>
  <c r="DP132" i="2"/>
  <c r="DT132" i="2"/>
  <c r="DX132" i="2"/>
  <c r="EB132" i="2"/>
  <c r="EF132" i="2"/>
  <c r="EJ132" i="2"/>
  <c r="EN132" i="2"/>
  <c r="ER132" i="2"/>
  <c r="EV132" i="2"/>
  <c r="EZ132" i="2"/>
  <c r="FD132" i="2"/>
  <c r="FH132" i="2"/>
  <c r="FL132" i="2"/>
  <c r="FP132" i="2"/>
  <c r="FT132" i="2"/>
  <c r="FX132" i="2"/>
  <c r="GB132" i="2"/>
  <c r="GF132" i="2"/>
  <c r="GJ132" i="2"/>
  <c r="DQ132" i="2"/>
  <c r="DU132" i="2"/>
  <c r="DY132" i="2"/>
  <c r="EC132" i="2"/>
  <c r="EG132" i="2"/>
  <c r="EK132" i="2"/>
  <c r="EO132" i="2"/>
  <c r="ES132" i="2"/>
  <c r="EW132" i="2"/>
  <c r="FA132" i="2"/>
  <c r="FE132" i="2"/>
  <c r="FI132" i="2"/>
  <c r="FM132" i="2"/>
  <c r="FQ132" i="2"/>
  <c r="FU132" i="2"/>
  <c r="FY132" i="2"/>
  <c r="GC132" i="2"/>
  <c r="GG132" i="2"/>
  <c r="GK132" i="2"/>
  <c r="DN132" i="2"/>
  <c r="DR132" i="2"/>
  <c r="DV132" i="2"/>
  <c r="DZ132" i="2"/>
  <c r="ED132" i="2"/>
  <c r="EH132" i="2"/>
  <c r="EL132" i="2"/>
  <c r="EP132" i="2"/>
  <c r="ET132" i="2"/>
  <c r="EX132" i="2"/>
  <c r="FB132" i="2"/>
  <c r="FF132" i="2"/>
  <c r="FJ132" i="2"/>
  <c r="FN132" i="2"/>
  <c r="FR132" i="2"/>
  <c r="FV132" i="2"/>
  <c r="FZ132" i="2"/>
  <c r="GD132" i="2"/>
  <c r="GH132" i="2"/>
  <c r="GL132" i="2"/>
  <c r="DO132" i="2"/>
  <c r="DS132" i="2"/>
  <c r="DW132" i="2"/>
  <c r="EA132" i="2"/>
  <c r="EE132" i="2"/>
  <c r="EI132" i="2"/>
  <c r="EM132" i="2"/>
  <c r="EQ132" i="2"/>
  <c r="EU132" i="2"/>
  <c r="EY132" i="2"/>
  <c r="FC132" i="2"/>
  <c r="FG132" i="2"/>
  <c r="FK132" i="2"/>
  <c r="FO132" i="2"/>
  <c r="FS132" i="2"/>
  <c r="FW132" i="2"/>
  <c r="GA132" i="2"/>
  <c r="GE132" i="2"/>
  <c r="GI132" i="2"/>
  <c r="EY251" i="2"/>
  <c r="EY255" i="2"/>
  <c r="EY259" i="2"/>
  <c r="EY263" i="2"/>
  <c r="EY267" i="2"/>
  <c r="EY271" i="2"/>
  <c r="EY275" i="2"/>
  <c r="EY279" i="2"/>
  <c r="EY283" i="2"/>
  <c r="EY287" i="2"/>
  <c r="EY291" i="2"/>
  <c r="EY252" i="2"/>
  <c r="EY256" i="2"/>
  <c r="EY260" i="2"/>
  <c r="EY264" i="2"/>
  <c r="EY268" i="2"/>
  <c r="EY272" i="2"/>
  <c r="EY276" i="2"/>
  <c r="EY280" i="2"/>
  <c r="EY284" i="2"/>
  <c r="EY288" i="2"/>
  <c r="EY292" i="2"/>
  <c r="EY296" i="2"/>
  <c r="EY300" i="2"/>
  <c r="EY253" i="2"/>
  <c r="EY257" i="2"/>
  <c r="EY261" i="2"/>
  <c r="EY265" i="2"/>
  <c r="EY269" i="2"/>
  <c r="EY273" i="2"/>
  <c r="EY277" i="2"/>
  <c r="EY281" i="2"/>
  <c r="EY285" i="2"/>
  <c r="EY289" i="2"/>
  <c r="EY293" i="2"/>
  <c r="EY297" i="2"/>
  <c r="EY301" i="2"/>
  <c r="EY254" i="2"/>
  <c r="EY258" i="2"/>
  <c r="EY262" i="2"/>
  <c r="EY266" i="2"/>
  <c r="EY270" i="2"/>
  <c r="EY274" i="2"/>
  <c r="EY278" i="2"/>
  <c r="EY282" i="2"/>
  <c r="EY286" i="2"/>
  <c r="EY295" i="2"/>
  <c r="AA132" i="2"/>
  <c r="AE132" i="2"/>
  <c r="AI132" i="2"/>
  <c r="AM132" i="2"/>
  <c r="AQ132" i="2"/>
  <c r="AU132" i="2"/>
  <c r="AY132" i="2"/>
  <c r="BC132" i="2"/>
  <c r="BG132" i="2"/>
  <c r="BK132" i="2"/>
  <c r="BO132" i="2"/>
  <c r="BS132" i="2"/>
  <c r="BW132" i="2"/>
  <c r="CA132" i="2"/>
  <c r="CE132" i="2"/>
  <c r="CI132" i="2"/>
  <c r="CM132" i="2"/>
  <c r="CQ132" i="2"/>
  <c r="CU132" i="2"/>
  <c r="CY132" i="2"/>
  <c r="DC132" i="2"/>
  <c r="DG132" i="2"/>
  <c r="DK132" i="2"/>
  <c r="EY290" i="2"/>
  <c r="EY302" i="2"/>
  <c r="AB132" i="2"/>
  <c r="AF132" i="2"/>
  <c r="AJ132" i="2"/>
  <c r="AN132" i="2"/>
  <c r="AR132" i="2"/>
  <c r="AV132" i="2"/>
  <c r="AZ132" i="2"/>
  <c r="BD132" i="2"/>
  <c r="BH132" i="2"/>
  <c r="BL132" i="2"/>
  <c r="BP132" i="2"/>
  <c r="BT132" i="2"/>
  <c r="BX132" i="2"/>
  <c r="CB132" i="2"/>
  <c r="CF132" i="2"/>
  <c r="CJ132" i="2"/>
  <c r="CN132" i="2"/>
  <c r="CR132" i="2"/>
  <c r="CV132" i="2"/>
  <c r="CZ132" i="2"/>
  <c r="DD132" i="2"/>
  <c r="DH132" i="2"/>
  <c r="DL132" i="2"/>
  <c r="EY294" i="2"/>
  <c r="EY299" i="2"/>
  <c r="AC132" i="2"/>
  <c r="AG132" i="2"/>
  <c r="AK132" i="2"/>
  <c r="AO132" i="2"/>
  <c r="AS132" i="2"/>
  <c r="AW132" i="2"/>
  <c r="BA132" i="2"/>
  <c r="BE132" i="2"/>
  <c r="BI132" i="2"/>
  <c r="BM132" i="2"/>
  <c r="BQ132" i="2"/>
  <c r="BU132" i="2"/>
  <c r="BY132" i="2"/>
  <c r="CC132" i="2"/>
  <c r="CG132" i="2"/>
  <c r="CK132" i="2"/>
  <c r="CO132" i="2"/>
  <c r="CS132" i="2"/>
  <c r="CW132" i="2"/>
  <c r="DA132" i="2"/>
  <c r="DE132" i="2"/>
  <c r="DI132" i="2"/>
  <c r="DM132" i="2"/>
  <c r="EY298" i="2"/>
  <c r="AD132" i="2"/>
  <c r="AH132" i="2"/>
  <c r="AL132" i="2"/>
  <c r="AP132" i="2"/>
  <c r="AT132" i="2"/>
  <c r="AX132" i="2"/>
  <c r="BB132" i="2"/>
  <c r="BF132" i="2"/>
  <c r="BJ132" i="2"/>
  <c r="BN132" i="2"/>
  <c r="BR132" i="2"/>
  <c r="BV132" i="2"/>
  <c r="BZ132" i="2"/>
  <c r="CD132" i="2"/>
  <c r="CH132" i="2"/>
  <c r="CL132" i="2"/>
  <c r="CP132" i="2"/>
  <c r="CT132" i="2"/>
  <c r="CX132" i="2"/>
  <c r="DB132" i="2"/>
  <c r="DF132" i="2"/>
  <c r="DJ132" i="2"/>
  <c r="LM141" i="2"/>
  <c r="IJ141" i="2"/>
  <c r="IN141" i="2"/>
  <c r="IR141" i="2"/>
  <c r="IV141" i="2"/>
  <c r="IZ141" i="2"/>
  <c r="JD141" i="2"/>
  <c r="JH141" i="2"/>
  <c r="JL141" i="2"/>
  <c r="JP141" i="2"/>
  <c r="JT141" i="2"/>
  <c r="JX141" i="2"/>
  <c r="KB141" i="2"/>
  <c r="KF141" i="2"/>
  <c r="KJ141" i="2"/>
  <c r="KN141" i="2"/>
  <c r="KR141" i="2"/>
  <c r="KV141" i="2"/>
  <c r="KZ141" i="2"/>
  <c r="LD141" i="2"/>
  <c r="LH141" i="2"/>
  <c r="LL141" i="2"/>
  <c r="IL141" i="2"/>
  <c r="IQ141" i="2"/>
  <c r="IW141" i="2"/>
  <c r="JB141" i="2"/>
  <c r="JG141" i="2"/>
  <c r="JM141" i="2"/>
  <c r="JR141" i="2"/>
  <c r="JW141" i="2"/>
  <c r="KC141" i="2"/>
  <c r="KH141" i="2"/>
  <c r="KM141" i="2"/>
  <c r="KS141" i="2"/>
  <c r="KX141" i="2"/>
  <c r="LC141" i="2"/>
  <c r="LI141" i="2"/>
  <c r="IM141" i="2"/>
  <c r="IS141" i="2"/>
  <c r="IX141" i="2"/>
  <c r="JC141" i="2"/>
  <c r="JI141" i="2"/>
  <c r="JN141" i="2"/>
  <c r="JS141" i="2"/>
  <c r="JY141" i="2"/>
  <c r="KD141" i="2"/>
  <c r="KI141" i="2"/>
  <c r="KO141" i="2"/>
  <c r="KT141" i="2"/>
  <c r="KY141" i="2"/>
  <c r="LE141" i="2"/>
  <c r="LJ141" i="2"/>
  <c r="II141" i="2"/>
  <c r="IO141" i="2"/>
  <c r="IT141" i="2"/>
  <c r="IY141" i="2"/>
  <c r="JE141" i="2"/>
  <c r="JJ141" i="2"/>
  <c r="JO141" i="2"/>
  <c r="JU141" i="2"/>
  <c r="JZ141" i="2"/>
  <c r="KE141" i="2"/>
  <c r="KK141" i="2"/>
  <c r="KP141" i="2"/>
  <c r="KU141" i="2"/>
  <c r="LA141" i="2"/>
  <c r="LF141" i="2"/>
  <c r="LK141" i="2"/>
  <c r="IK141" i="2"/>
  <c r="IP141" i="2"/>
  <c r="IU141" i="2"/>
  <c r="JA141" i="2"/>
  <c r="JF141" i="2"/>
  <c r="JK141" i="2"/>
  <c r="JQ141" i="2"/>
  <c r="JV141" i="2"/>
  <c r="KA141" i="2"/>
  <c r="KG141" i="2"/>
  <c r="KL141" i="2"/>
  <c r="KQ141" i="2"/>
  <c r="KW141" i="2"/>
  <c r="LB141" i="2"/>
  <c r="LG141" i="2"/>
  <c r="GM141" i="2"/>
  <c r="GQ141" i="2"/>
  <c r="GU141" i="2"/>
  <c r="GY141" i="2"/>
  <c r="HC141" i="2"/>
  <c r="HG141" i="2"/>
  <c r="HK141" i="2"/>
  <c r="HO141" i="2"/>
  <c r="HS141" i="2"/>
  <c r="HW141" i="2"/>
  <c r="IA141" i="2"/>
  <c r="IE141" i="2"/>
  <c r="GN141" i="2"/>
  <c r="GR141" i="2"/>
  <c r="GV141" i="2"/>
  <c r="GZ141" i="2"/>
  <c r="HD141" i="2"/>
  <c r="HH141" i="2"/>
  <c r="HL141" i="2"/>
  <c r="HP141" i="2"/>
  <c r="HT141" i="2"/>
  <c r="HX141" i="2"/>
  <c r="IB141" i="2"/>
  <c r="IF141" i="2"/>
  <c r="GO141" i="2"/>
  <c r="GS141" i="2"/>
  <c r="GW141" i="2"/>
  <c r="HA141" i="2"/>
  <c r="HE141" i="2"/>
  <c r="HI141" i="2"/>
  <c r="HM141" i="2"/>
  <c r="HQ141" i="2"/>
  <c r="HU141" i="2"/>
  <c r="HY141" i="2"/>
  <c r="IC141" i="2"/>
  <c r="IG141" i="2"/>
  <c r="GP141" i="2"/>
  <c r="GT141" i="2"/>
  <c r="GX141" i="2"/>
  <c r="HB141" i="2"/>
  <c r="HF141" i="2"/>
  <c r="HJ141" i="2"/>
  <c r="HN141" i="2"/>
  <c r="HR141" i="2"/>
  <c r="HV141" i="2"/>
  <c r="HZ141" i="2"/>
  <c r="ID141" i="2"/>
  <c r="IH141" i="2"/>
  <c r="FH3" i="2"/>
  <c r="DO141" i="2"/>
  <c r="DS141" i="2"/>
  <c r="DW141" i="2"/>
  <c r="EA141" i="2"/>
  <c r="EE141" i="2"/>
  <c r="EI141" i="2"/>
  <c r="EM141" i="2"/>
  <c r="EQ141" i="2"/>
  <c r="EU141" i="2"/>
  <c r="EY141" i="2"/>
  <c r="FC141" i="2"/>
  <c r="FG141" i="2"/>
  <c r="FK141" i="2"/>
  <c r="FO141" i="2"/>
  <c r="FS141" i="2"/>
  <c r="FW141" i="2"/>
  <c r="GA141" i="2"/>
  <c r="GE141" i="2"/>
  <c r="GI141" i="2"/>
  <c r="DP141" i="2"/>
  <c r="DT141" i="2"/>
  <c r="DX141" i="2"/>
  <c r="EB141" i="2"/>
  <c r="EF141" i="2"/>
  <c r="EJ141" i="2"/>
  <c r="EN141" i="2"/>
  <c r="ER141" i="2"/>
  <c r="EV141" i="2"/>
  <c r="EZ141" i="2"/>
  <c r="FD141" i="2"/>
  <c r="FH141" i="2"/>
  <c r="FL141" i="2"/>
  <c r="FP141" i="2"/>
  <c r="FT141" i="2"/>
  <c r="FX141" i="2"/>
  <c r="GB141" i="2"/>
  <c r="GF141" i="2"/>
  <c r="GJ141" i="2"/>
  <c r="DQ141" i="2"/>
  <c r="DU141" i="2"/>
  <c r="DY141" i="2"/>
  <c r="EC141" i="2"/>
  <c r="EG141" i="2"/>
  <c r="EK141" i="2"/>
  <c r="EO141" i="2"/>
  <c r="ES141" i="2"/>
  <c r="EW141" i="2"/>
  <c r="FA141" i="2"/>
  <c r="FE141" i="2"/>
  <c r="FI141" i="2"/>
  <c r="FM141" i="2"/>
  <c r="FQ141" i="2"/>
  <c r="FU141" i="2"/>
  <c r="FY141" i="2"/>
  <c r="GC141" i="2"/>
  <c r="GG141" i="2"/>
  <c r="GK141" i="2"/>
  <c r="DN141" i="2"/>
  <c r="DR141" i="2"/>
  <c r="DV141" i="2"/>
  <c r="DZ141" i="2"/>
  <c r="ED141" i="2"/>
  <c r="EH141" i="2"/>
  <c r="EL141" i="2"/>
  <c r="EP141" i="2"/>
  <c r="ET141" i="2"/>
  <c r="EX141" i="2"/>
  <c r="FB141" i="2"/>
  <c r="FF141" i="2"/>
  <c r="FJ141" i="2"/>
  <c r="FN141" i="2"/>
  <c r="FR141" i="2"/>
  <c r="FV141" i="2"/>
  <c r="FZ141" i="2"/>
  <c r="GD141" i="2"/>
  <c r="GH141" i="2"/>
  <c r="GL141" i="2"/>
  <c r="FH254" i="2"/>
  <c r="FH258" i="2"/>
  <c r="FH262" i="2"/>
  <c r="FH266" i="2"/>
  <c r="FH270" i="2"/>
  <c r="FH274" i="2"/>
  <c r="FH278" i="2"/>
  <c r="FH282" i="2"/>
  <c r="FH286" i="2"/>
  <c r="FH290" i="2"/>
  <c r="FH294" i="2"/>
  <c r="FH251" i="2"/>
  <c r="FH255" i="2"/>
  <c r="FH259" i="2"/>
  <c r="FH263" i="2"/>
  <c r="FH267" i="2"/>
  <c r="FH271" i="2"/>
  <c r="FH275" i="2"/>
  <c r="FH279" i="2"/>
  <c r="FH283" i="2"/>
  <c r="FH287" i="2"/>
  <c r="FH291" i="2"/>
  <c r="FH295" i="2"/>
  <c r="FH299" i="2"/>
  <c r="FH252" i="2"/>
  <c r="FH256" i="2"/>
  <c r="FH260" i="2"/>
  <c r="FH264" i="2"/>
  <c r="FH268" i="2"/>
  <c r="FH272" i="2"/>
  <c r="FH276" i="2"/>
  <c r="FH280" i="2"/>
  <c r="FH284" i="2"/>
  <c r="FH288" i="2"/>
  <c r="FH292" i="2"/>
  <c r="FH296" i="2"/>
  <c r="FH300" i="2"/>
  <c r="FH253" i="2"/>
  <c r="FH257" i="2"/>
  <c r="FH261" i="2"/>
  <c r="FH265" i="2"/>
  <c r="FH269" i="2"/>
  <c r="FH273" i="2"/>
  <c r="FH277" i="2"/>
  <c r="FH281" i="2"/>
  <c r="FH285" i="2"/>
  <c r="FH289" i="2"/>
  <c r="FH298" i="2"/>
  <c r="FH293" i="2"/>
  <c r="FH297" i="2"/>
  <c r="FH302" i="2"/>
  <c r="FH301" i="2"/>
  <c r="LM154" i="2"/>
  <c r="IL154" i="2"/>
  <c r="IP154" i="2"/>
  <c r="IT154" i="2"/>
  <c r="IX154" i="2"/>
  <c r="JB154" i="2"/>
  <c r="JF154" i="2"/>
  <c r="JJ154" i="2"/>
  <c r="JN154" i="2"/>
  <c r="JR154" i="2"/>
  <c r="JV154" i="2"/>
  <c r="JZ154" i="2"/>
  <c r="KD154" i="2"/>
  <c r="KH154" i="2"/>
  <c r="KL154" i="2"/>
  <c r="KP154" i="2"/>
  <c r="KT154" i="2"/>
  <c r="KX154" i="2"/>
  <c r="LB154" i="2"/>
  <c r="LF154" i="2"/>
  <c r="LJ154" i="2"/>
  <c r="II154" i="2"/>
  <c r="IM154" i="2"/>
  <c r="IQ154" i="2"/>
  <c r="IU154" i="2"/>
  <c r="IY154" i="2"/>
  <c r="JC154" i="2"/>
  <c r="JG154" i="2"/>
  <c r="JK154" i="2"/>
  <c r="JO154" i="2"/>
  <c r="JS154" i="2"/>
  <c r="JW154" i="2"/>
  <c r="KA154" i="2"/>
  <c r="KE154" i="2"/>
  <c r="KI154" i="2"/>
  <c r="KM154" i="2"/>
  <c r="KQ154" i="2"/>
  <c r="KU154" i="2"/>
  <c r="KY154" i="2"/>
  <c r="LC154" i="2"/>
  <c r="LG154" i="2"/>
  <c r="LK154" i="2"/>
  <c r="IJ154" i="2"/>
  <c r="IN154" i="2"/>
  <c r="IR154" i="2"/>
  <c r="IV154" i="2"/>
  <c r="IZ154" i="2"/>
  <c r="JD154" i="2"/>
  <c r="JH154" i="2"/>
  <c r="JL154" i="2"/>
  <c r="JP154" i="2"/>
  <c r="JT154" i="2"/>
  <c r="JX154" i="2"/>
  <c r="KB154" i="2"/>
  <c r="KF154" i="2"/>
  <c r="KJ154" i="2"/>
  <c r="KN154" i="2"/>
  <c r="KR154" i="2"/>
  <c r="KV154" i="2"/>
  <c r="KZ154" i="2"/>
  <c r="LD154" i="2"/>
  <c r="LH154" i="2"/>
  <c r="LL154" i="2"/>
  <c r="IK154" i="2"/>
  <c r="IO154" i="2"/>
  <c r="IS154" i="2"/>
  <c r="IW154" i="2"/>
  <c r="JA154" i="2"/>
  <c r="JE154" i="2"/>
  <c r="JI154" i="2"/>
  <c r="JM154" i="2"/>
  <c r="JQ154" i="2"/>
  <c r="JU154" i="2"/>
  <c r="JY154" i="2"/>
  <c r="KC154" i="2"/>
  <c r="KG154" i="2"/>
  <c r="KK154" i="2"/>
  <c r="KO154" i="2"/>
  <c r="KS154" i="2"/>
  <c r="KW154" i="2"/>
  <c r="LA154" i="2"/>
  <c r="LE154" i="2"/>
  <c r="LI154" i="2"/>
  <c r="GM154" i="2"/>
  <c r="GQ154" i="2"/>
  <c r="GU154" i="2"/>
  <c r="GY154" i="2"/>
  <c r="HC154" i="2"/>
  <c r="HG154" i="2"/>
  <c r="HK154" i="2"/>
  <c r="HO154" i="2"/>
  <c r="HS154" i="2"/>
  <c r="HW154" i="2"/>
  <c r="IA154" i="2"/>
  <c r="IE154" i="2"/>
  <c r="GN154" i="2"/>
  <c r="GR154" i="2"/>
  <c r="GV154" i="2"/>
  <c r="GZ154" i="2"/>
  <c r="HD154" i="2"/>
  <c r="HH154" i="2"/>
  <c r="HL154" i="2"/>
  <c r="HP154" i="2"/>
  <c r="HT154" i="2"/>
  <c r="HX154" i="2"/>
  <c r="IB154" i="2"/>
  <c r="IF154" i="2"/>
  <c r="GO154" i="2"/>
  <c r="GS154" i="2"/>
  <c r="GW154" i="2"/>
  <c r="HA154" i="2"/>
  <c r="HE154" i="2"/>
  <c r="HI154" i="2"/>
  <c r="HM154" i="2"/>
  <c r="HQ154" i="2"/>
  <c r="HU154" i="2"/>
  <c r="HY154" i="2"/>
  <c r="IC154" i="2"/>
  <c r="IG154" i="2"/>
  <c r="GP154" i="2"/>
  <c r="GT154" i="2"/>
  <c r="GX154" i="2"/>
  <c r="HB154" i="2"/>
  <c r="HF154" i="2"/>
  <c r="HJ154" i="2"/>
  <c r="HN154" i="2"/>
  <c r="HR154" i="2"/>
  <c r="HV154" i="2"/>
  <c r="HZ154" i="2"/>
  <c r="ID154" i="2"/>
  <c r="IH154" i="2"/>
  <c r="FU3" i="2"/>
  <c r="DN154" i="2"/>
  <c r="DR154" i="2"/>
  <c r="DV154" i="2"/>
  <c r="DZ154" i="2"/>
  <c r="ED154" i="2"/>
  <c r="EH154" i="2"/>
  <c r="EL154" i="2"/>
  <c r="EP154" i="2"/>
  <c r="ET154" i="2"/>
  <c r="EX154" i="2"/>
  <c r="FB154" i="2"/>
  <c r="FF154" i="2"/>
  <c r="FJ154" i="2"/>
  <c r="FN154" i="2"/>
  <c r="FR154" i="2"/>
  <c r="FV154" i="2"/>
  <c r="FZ154" i="2"/>
  <c r="GD154" i="2"/>
  <c r="GH154" i="2"/>
  <c r="GL154" i="2"/>
  <c r="DO154" i="2"/>
  <c r="DS154" i="2"/>
  <c r="DW154" i="2"/>
  <c r="EA154" i="2"/>
  <c r="EE154" i="2"/>
  <c r="EI154" i="2"/>
  <c r="EM154" i="2"/>
  <c r="EQ154" i="2"/>
  <c r="EU154" i="2"/>
  <c r="EY154" i="2"/>
  <c r="FC154" i="2"/>
  <c r="FG154" i="2"/>
  <c r="FK154" i="2"/>
  <c r="FO154" i="2"/>
  <c r="FS154" i="2"/>
  <c r="FW154" i="2"/>
  <c r="GA154" i="2"/>
  <c r="GE154" i="2"/>
  <c r="GI154" i="2"/>
  <c r="DP154" i="2"/>
  <c r="DT154" i="2"/>
  <c r="DX154" i="2"/>
  <c r="EB154" i="2"/>
  <c r="EF154" i="2"/>
  <c r="EJ154" i="2"/>
  <c r="EN154" i="2"/>
  <c r="ER154" i="2"/>
  <c r="EV154" i="2"/>
  <c r="EZ154" i="2"/>
  <c r="FD154" i="2"/>
  <c r="FH154" i="2"/>
  <c r="FL154" i="2"/>
  <c r="FP154" i="2"/>
  <c r="FT154" i="2"/>
  <c r="FX154" i="2"/>
  <c r="GB154" i="2"/>
  <c r="GF154" i="2"/>
  <c r="GJ154" i="2"/>
  <c r="DQ154" i="2"/>
  <c r="DU154" i="2"/>
  <c r="DY154" i="2"/>
  <c r="EC154" i="2"/>
  <c r="EG154" i="2"/>
  <c r="EK154" i="2"/>
  <c r="EO154" i="2"/>
  <c r="ES154" i="2"/>
  <c r="EW154" i="2"/>
  <c r="FA154" i="2"/>
  <c r="FE154" i="2"/>
  <c r="FI154" i="2"/>
  <c r="FM154" i="2"/>
  <c r="FQ154" i="2"/>
  <c r="FU154" i="2"/>
  <c r="FY154" i="2"/>
  <c r="GC154" i="2"/>
  <c r="GG154" i="2"/>
  <c r="GK154" i="2"/>
  <c r="FU253" i="2"/>
  <c r="FU257" i="2"/>
  <c r="FU261" i="2"/>
  <c r="FU265" i="2"/>
  <c r="FU269" i="2"/>
  <c r="FU273" i="2"/>
  <c r="FU277" i="2"/>
  <c r="FU281" i="2"/>
  <c r="FU285" i="2"/>
  <c r="FU289" i="2"/>
  <c r="FU293" i="2"/>
  <c r="FU254" i="2"/>
  <c r="FU258" i="2"/>
  <c r="FU262" i="2"/>
  <c r="FU266" i="2"/>
  <c r="FU270" i="2"/>
  <c r="FU274" i="2"/>
  <c r="FU278" i="2"/>
  <c r="FU282" i="2"/>
  <c r="FU286" i="2"/>
  <c r="FU290" i="2"/>
  <c r="FU294" i="2"/>
  <c r="FU298" i="2"/>
  <c r="FU302" i="2"/>
  <c r="FU251" i="2"/>
  <c r="FU255" i="2"/>
  <c r="FU259" i="2"/>
  <c r="FU263" i="2"/>
  <c r="FU267" i="2"/>
  <c r="FU271" i="2"/>
  <c r="FU275" i="2"/>
  <c r="FU279" i="2"/>
  <c r="FU283" i="2"/>
  <c r="FU287" i="2"/>
  <c r="FU291" i="2"/>
  <c r="FU295" i="2"/>
  <c r="FU299" i="2"/>
  <c r="FU252" i="2"/>
  <c r="FU256" i="2"/>
  <c r="FU260" i="2"/>
  <c r="FU264" i="2"/>
  <c r="FU268" i="2"/>
  <c r="FU272" i="2"/>
  <c r="FU276" i="2"/>
  <c r="FU280" i="2"/>
  <c r="FU284" i="2"/>
  <c r="FU288" i="2"/>
  <c r="FU297" i="2"/>
  <c r="FU292" i="2"/>
  <c r="FU296" i="2"/>
  <c r="FU301" i="2"/>
  <c r="FU300" i="2"/>
  <c r="LM182" i="2"/>
  <c r="IL182" i="2"/>
  <c r="IP182" i="2"/>
  <c r="IT182" i="2"/>
  <c r="IX182" i="2"/>
  <c r="JB182" i="2"/>
  <c r="JF182" i="2"/>
  <c r="JJ182" i="2"/>
  <c r="JN182" i="2"/>
  <c r="JR182" i="2"/>
  <c r="JV182" i="2"/>
  <c r="JZ182" i="2"/>
  <c r="KD182" i="2"/>
  <c r="KH182" i="2"/>
  <c r="KL182" i="2"/>
  <c r="KP182" i="2"/>
  <c r="KT182" i="2"/>
  <c r="KX182" i="2"/>
  <c r="LB182" i="2"/>
  <c r="LF182" i="2"/>
  <c r="LJ182" i="2"/>
  <c r="II182" i="2"/>
  <c r="IM182" i="2"/>
  <c r="IQ182" i="2"/>
  <c r="IU182" i="2"/>
  <c r="IY182" i="2"/>
  <c r="JC182" i="2"/>
  <c r="JG182" i="2"/>
  <c r="JK182" i="2"/>
  <c r="JO182" i="2"/>
  <c r="JS182" i="2"/>
  <c r="JW182" i="2"/>
  <c r="KA182" i="2"/>
  <c r="KE182" i="2"/>
  <c r="KI182" i="2"/>
  <c r="KM182" i="2"/>
  <c r="KQ182" i="2"/>
  <c r="KU182" i="2"/>
  <c r="KY182" i="2"/>
  <c r="LC182" i="2"/>
  <c r="LG182" i="2"/>
  <c r="LK182" i="2"/>
  <c r="IJ182" i="2"/>
  <c r="IN182" i="2"/>
  <c r="IR182" i="2"/>
  <c r="IV182" i="2"/>
  <c r="IZ182" i="2"/>
  <c r="JD182" i="2"/>
  <c r="JH182" i="2"/>
  <c r="JL182" i="2"/>
  <c r="JP182" i="2"/>
  <c r="JT182" i="2"/>
  <c r="JX182" i="2"/>
  <c r="KB182" i="2"/>
  <c r="KF182" i="2"/>
  <c r="KJ182" i="2"/>
  <c r="KN182" i="2"/>
  <c r="KR182" i="2"/>
  <c r="KV182" i="2"/>
  <c r="KZ182" i="2"/>
  <c r="LD182" i="2"/>
  <c r="LH182" i="2"/>
  <c r="LL182" i="2"/>
  <c r="IK182" i="2"/>
  <c r="IO182" i="2"/>
  <c r="IS182" i="2"/>
  <c r="IW182" i="2"/>
  <c r="JA182" i="2"/>
  <c r="JE182" i="2"/>
  <c r="JI182" i="2"/>
  <c r="JM182" i="2"/>
  <c r="JQ182" i="2"/>
  <c r="JU182" i="2"/>
  <c r="JY182" i="2"/>
  <c r="KC182" i="2"/>
  <c r="KG182" i="2"/>
  <c r="KK182" i="2"/>
  <c r="KO182" i="2"/>
  <c r="KS182" i="2"/>
  <c r="KW182" i="2"/>
  <c r="LA182" i="2"/>
  <c r="LE182" i="2"/>
  <c r="LI182" i="2"/>
  <c r="GW3" i="2"/>
  <c r="GM182" i="2"/>
  <c r="GQ182" i="2"/>
  <c r="GU182" i="2"/>
  <c r="GY182" i="2"/>
  <c r="HC182" i="2"/>
  <c r="HG182" i="2"/>
  <c r="HK182" i="2"/>
  <c r="HO182" i="2"/>
  <c r="HS182" i="2"/>
  <c r="HW182" i="2"/>
  <c r="IA182" i="2"/>
  <c r="IE182" i="2"/>
  <c r="GN182" i="2"/>
  <c r="GR182" i="2"/>
  <c r="GV182" i="2"/>
  <c r="GZ182" i="2"/>
  <c r="HD182" i="2"/>
  <c r="HH182" i="2"/>
  <c r="HL182" i="2"/>
  <c r="HP182" i="2"/>
  <c r="HT182" i="2"/>
  <c r="HX182" i="2"/>
  <c r="IB182" i="2"/>
  <c r="IF182" i="2"/>
  <c r="GO182" i="2"/>
  <c r="GS182" i="2"/>
  <c r="GW182" i="2"/>
  <c r="HA182" i="2"/>
  <c r="HE182" i="2"/>
  <c r="HI182" i="2"/>
  <c r="HM182" i="2"/>
  <c r="HQ182" i="2"/>
  <c r="HU182" i="2"/>
  <c r="HY182" i="2"/>
  <c r="IC182" i="2"/>
  <c r="IG182" i="2"/>
  <c r="GP182" i="2"/>
  <c r="GT182" i="2"/>
  <c r="GX182" i="2"/>
  <c r="HB182" i="2"/>
  <c r="HF182" i="2"/>
  <c r="HJ182" i="2"/>
  <c r="HN182" i="2"/>
  <c r="HR182" i="2"/>
  <c r="HV182" i="2"/>
  <c r="HZ182" i="2"/>
  <c r="ID182" i="2"/>
  <c r="IH182" i="2"/>
  <c r="GW251" i="2"/>
  <c r="GW252" i="2"/>
  <c r="GW253" i="2"/>
  <c r="GW254" i="2"/>
  <c r="GW255" i="2"/>
  <c r="GW256" i="2"/>
  <c r="GW257" i="2"/>
  <c r="GW258" i="2"/>
  <c r="GW259" i="2"/>
  <c r="GW260" i="2"/>
  <c r="GW261" i="2"/>
  <c r="GW262" i="2"/>
  <c r="GW263" i="2"/>
  <c r="GW264" i="2"/>
  <c r="GW265" i="2"/>
  <c r="GW266" i="2"/>
  <c r="GW267" i="2"/>
  <c r="GW268" i="2"/>
  <c r="GW269" i="2"/>
  <c r="GW270" i="2"/>
  <c r="GW271" i="2"/>
  <c r="GW272" i="2"/>
  <c r="GW273" i="2"/>
  <c r="GW274" i="2"/>
  <c r="GW275" i="2"/>
  <c r="GW276" i="2"/>
  <c r="GW277" i="2"/>
  <c r="GW278" i="2"/>
  <c r="GW279" i="2"/>
  <c r="GW280" i="2"/>
  <c r="GW281" i="2"/>
  <c r="GW282" i="2"/>
  <c r="GW283" i="2"/>
  <c r="GW284" i="2"/>
  <c r="GW285" i="2"/>
  <c r="GW286" i="2"/>
  <c r="GW287" i="2"/>
  <c r="GW288" i="2"/>
  <c r="GW289" i="2"/>
  <c r="GW290" i="2"/>
  <c r="GW291" i="2"/>
  <c r="GW292" i="2"/>
  <c r="GW293" i="2"/>
  <c r="GW294" i="2"/>
  <c r="GW295" i="2"/>
  <c r="GW296" i="2"/>
  <c r="GW297" i="2"/>
  <c r="GW298" i="2"/>
  <c r="GW299" i="2"/>
  <c r="GW300" i="2"/>
  <c r="GW301" i="2"/>
  <c r="GW302" i="2"/>
  <c r="DN182" i="2"/>
  <c r="DR182" i="2"/>
  <c r="DV182" i="2"/>
  <c r="DZ182" i="2"/>
  <c r="ED182" i="2"/>
  <c r="EH182" i="2"/>
  <c r="EL182" i="2"/>
  <c r="EP182" i="2"/>
  <c r="ET182" i="2"/>
  <c r="EX182" i="2"/>
  <c r="FB182" i="2"/>
  <c r="FF182" i="2"/>
  <c r="FJ182" i="2"/>
  <c r="FN182" i="2"/>
  <c r="FR182" i="2"/>
  <c r="FV182" i="2"/>
  <c r="FZ182" i="2"/>
  <c r="GD182" i="2"/>
  <c r="GH182" i="2"/>
  <c r="GL182" i="2"/>
  <c r="DO182" i="2"/>
  <c r="DS182" i="2"/>
  <c r="DW182" i="2"/>
  <c r="EA182" i="2"/>
  <c r="EE182" i="2"/>
  <c r="EI182" i="2"/>
  <c r="EM182" i="2"/>
  <c r="EQ182" i="2"/>
  <c r="EU182" i="2"/>
  <c r="EY182" i="2"/>
  <c r="FC182" i="2"/>
  <c r="FG182" i="2"/>
  <c r="FK182" i="2"/>
  <c r="FO182" i="2"/>
  <c r="FS182" i="2"/>
  <c r="FW182" i="2"/>
  <c r="GA182" i="2"/>
  <c r="GE182" i="2"/>
  <c r="GI182" i="2"/>
  <c r="DP182" i="2"/>
  <c r="DT182" i="2"/>
  <c r="DX182" i="2"/>
  <c r="EB182" i="2"/>
  <c r="EF182" i="2"/>
  <c r="EJ182" i="2"/>
  <c r="EN182" i="2"/>
  <c r="ER182" i="2"/>
  <c r="EV182" i="2"/>
  <c r="EZ182" i="2"/>
  <c r="FD182" i="2"/>
  <c r="FH182" i="2"/>
  <c r="FL182" i="2"/>
  <c r="FP182" i="2"/>
  <c r="FT182" i="2"/>
  <c r="FX182" i="2"/>
  <c r="GB182" i="2"/>
  <c r="GF182" i="2"/>
  <c r="GJ182" i="2"/>
  <c r="DQ182" i="2"/>
  <c r="DU182" i="2"/>
  <c r="DY182" i="2"/>
  <c r="EC182" i="2"/>
  <c r="EG182" i="2"/>
  <c r="EK182" i="2"/>
  <c r="EO182" i="2"/>
  <c r="ES182" i="2"/>
  <c r="EW182" i="2"/>
  <c r="FA182" i="2"/>
  <c r="FE182" i="2"/>
  <c r="FI182" i="2"/>
  <c r="FM182" i="2"/>
  <c r="FQ182" i="2"/>
  <c r="FU182" i="2"/>
  <c r="FY182" i="2"/>
  <c r="GC182" i="2"/>
  <c r="GG182" i="2"/>
  <c r="GK182" i="2"/>
  <c r="LM156" i="2"/>
  <c r="IL156" i="2"/>
  <c r="IP156" i="2"/>
  <c r="IT156" i="2"/>
  <c r="IX156" i="2"/>
  <c r="JB156" i="2"/>
  <c r="JF156" i="2"/>
  <c r="JJ156" i="2"/>
  <c r="JN156" i="2"/>
  <c r="JR156" i="2"/>
  <c r="JV156" i="2"/>
  <c r="JZ156" i="2"/>
  <c r="KD156" i="2"/>
  <c r="KH156" i="2"/>
  <c r="KL156" i="2"/>
  <c r="KP156" i="2"/>
  <c r="KT156" i="2"/>
  <c r="KX156" i="2"/>
  <c r="LB156" i="2"/>
  <c r="LF156" i="2"/>
  <c r="LJ156" i="2"/>
  <c r="II156" i="2"/>
  <c r="IM156" i="2"/>
  <c r="IQ156" i="2"/>
  <c r="IU156" i="2"/>
  <c r="IY156" i="2"/>
  <c r="JC156" i="2"/>
  <c r="JG156" i="2"/>
  <c r="JK156" i="2"/>
  <c r="JO156" i="2"/>
  <c r="JS156" i="2"/>
  <c r="JW156" i="2"/>
  <c r="KA156" i="2"/>
  <c r="KE156" i="2"/>
  <c r="KI156" i="2"/>
  <c r="KM156" i="2"/>
  <c r="KQ156" i="2"/>
  <c r="KU156" i="2"/>
  <c r="KY156" i="2"/>
  <c r="LC156" i="2"/>
  <c r="LG156" i="2"/>
  <c r="LK156" i="2"/>
  <c r="IJ156" i="2"/>
  <c r="IN156" i="2"/>
  <c r="IR156" i="2"/>
  <c r="IV156" i="2"/>
  <c r="IZ156" i="2"/>
  <c r="JD156" i="2"/>
  <c r="JH156" i="2"/>
  <c r="JL156" i="2"/>
  <c r="JP156" i="2"/>
  <c r="JT156" i="2"/>
  <c r="JX156" i="2"/>
  <c r="KB156" i="2"/>
  <c r="KF156" i="2"/>
  <c r="KJ156" i="2"/>
  <c r="KN156" i="2"/>
  <c r="KR156" i="2"/>
  <c r="KV156" i="2"/>
  <c r="KZ156" i="2"/>
  <c r="LD156" i="2"/>
  <c r="LH156" i="2"/>
  <c r="LL156" i="2"/>
  <c r="IK156" i="2"/>
  <c r="IO156" i="2"/>
  <c r="IS156" i="2"/>
  <c r="IW156" i="2"/>
  <c r="JA156" i="2"/>
  <c r="JE156" i="2"/>
  <c r="JI156" i="2"/>
  <c r="JM156" i="2"/>
  <c r="JQ156" i="2"/>
  <c r="JU156" i="2"/>
  <c r="JY156" i="2"/>
  <c r="KC156" i="2"/>
  <c r="KG156" i="2"/>
  <c r="KK156" i="2"/>
  <c r="KO156" i="2"/>
  <c r="KS156" i="2"/>
  <c r="KW156" i="2"/>
  <c r="LA156" i="2"/>
  <c r="LE156" i="2"/>
  <c r="LI156" i="2"/>
  <c r="GM156" i="2"/>
  <c r="GQ156" i="2"/>
  <c r="GU156" i="2"/>
  <c r="GY156" i="2"/>
  <c r="HC156" i="2"/>
  <c r="HG156" i="2"/>
  <c r="HK156" i="2"/>
  <c r="HO156" i="2"/>
  <c r="HS156" i="2"/>
  <c r="HW156" i="2"/>
  <c r="IA156" i="2"/>
  <c r="IE156" i="2"/>
  <c r="GN156" i="2"/>
  <c r="GR156" i="2"/>
  <c r="GV156" i="2"/>
  <c r="GZ156" i="2"/>
  <c r="HD156" i="2"/>
  <c r="HH156" i="2"/>
  <c r="HL156" i="2"/>
  <c r="HP156" i="2"/>
  <c r="HT156" i="2"/>
  <c r="HX156" i="2"/>
  <c r="IB156" i="2"/>
  <c r="IF156" i="2"/>
  <c r="GO156" i="2"/>
  <c r="GS156" i="2"/>
  <c r="GW156" i="2"/>
  <c r="HA156" i="2"/>
  <c r="HE156" i="2"/>
  <c r="HI156" i="2"/>
  <c r="HM156" i="2"/>
  <c r="HQ156" i="2"/>
  <c r="HU156" i="2"/>
  <c r="HY156" i="2"/>
  <c r="IC156" i="2"/>
  <c r="IG156" i="2"/>
  <c r="GP156" i="2"/>
  <c r="GT156" i="2"/>
  <c r="GX156" i="2"/>
  <c r="HB156" i="2"/>
  <c r="HF156" i="2"/>
  <c r="HJ156" i="2"/>
  <c r="HN156" i="2"/>
  <c r="HR156" i="2"/>
  <c r="HV156" i="2"/>
  <c r="HZ156" i="2"/>
  <c r="ID156" i="2"/>
  <c r="IH156" i="2"/>
  <c r="FW3" i="2"/>
  <c r="DP156" i="2"/>
  <c r="DT156" i="2"/>
  <c r="DX156" i="2"/>
  <c r="EB156" i="2"/>
  <c r="EF156" i="2"/>
  <c r="EJ156" i="2"/>
  <c r="EN156" i="2"/>
  <c r="ER156" i="2"/>
  <c r="EV156" i="2"/>
  <c r="EZ156" i="2"/>
  <c r="FD156" i="2"/>
  <c r="FH156" i="2"/>
  <c r="FL156" i="2"/>
  <c r="FP156" i="2"/>
  <c r="FT156" i="2"/>
  <c r="FX156" i="2"/>
  <c r="GB156" i="2"/>
  <c r="GF156" i="2"/>
  <c r="GJ156" i="2"/>
  <c r="DQ156" i="2"/>
  <c r="DU156" i="2"/>
  <c r="DY156" i="2"/>
  <c r="EC156" i="2"/>
  <c r="EG156" i="2"/>
  <c r="EK156" i="2"/>
  <c r="EO156" i="2"/>
  <c r="ES156" i="2"/>
  <c r="EW156" i="2"/>
  <c r="FA156" i="2"/>
  <c r="FE156" i="2"/>
  <c r="FI156" i="2"/>
  <c r="FM156" i="2"/>
  <c r="FQ156" i="2"/>
  <c r="FU156" i="2"/>
  <c r="FY156" i="2"/>
  <c r="GC156" i="2"/>
  <c r="GG156" i="2"/>
  <c r="GK156" i="2"/>
  <c r="DN156" i="2"/>
  <c r="DR156" i="2"/>
  <c r="DV156" i="2"/>
  <c r="DZ156" i="2"/>
  <c r="ED156" i="2"/>
  <c r="EH156" i="2"/>
  <c r="EL156" i="2"/>
  <c r="EP156" i="2"/>
  <c r="ET156" i="2"/>
  <c r="EX156" i="2"/>
  <c r="FB156" i="2"/>
  <c r="FF156" i="2"/>
  <c r="FJ156" i="2"/>
  <c r="FN156" i="2"/>
  <c r="FR156" i="2"/>
  <c r="FV156" i="2"/>
  <c r="FZ156" i="2"/>
  <c r="GD156" i="2"/>
  <c r="GH156" i="2"/>
  <c r="GL156" i="2"/>
  <c r="DO156" i="2"/>
  <c r="DS156" i="2"/>
  <c r="DW156" i="2"/>
  <c r="EA156" i="2"/>
  <c r="EE156" i="2"/>
  <c r="EI156" i="2"/>
  <c r="EM156" i="2"/>
  <c r="EQ156" i="2"/>
  <c r="EU156" i="2"/>
  <c r="EY156" i="2"/>
  <c r="FC156" i="2"/>
  <c r="FG156" i="2"/>
  <c r="FK156" i="2"/>
  <c r="FO156" i="2"/>
  <c r="FS156" i="2"/>
  <c r="FW156" i="2"/>
  <c r="GA156" i="2"/>
  <c r="GE156" i="2"/>
  <c r="GI156" i="2"/>
  <c r="FW251" i="2"/>
  <c r="FW255" i="2"/>
  <c r="FW259" i="2"/>
  <c r="FW263" i="2"/>
  <c r="FW267" i="2"/>
  <c r="FW271" i="2"/>
  <c r="FW275" i="2"/>
  <c r="FW279" i="2"/>
  <c r="FW283" i="2"/>
  <c r="FW287" i="2"/>
  <c r="FW291" i="2"/>
  <c r="FW252" i="2"/>
  <c r="FW256" i="2"/>
  <c r="FW260" i="2"/>
  <c r="FW264" i="2"/>
  <c r="FW268" i="2"/>
  <c r="FW272" i="2"/>
  <c r="FW276" i="2"/>
  <c r="FW280" i="2"/>
  <c r="FW284" i="2"/>
  <c r="FW288" i="2"/>
  <c r="FW292" i="2"/>
  <c r="FW296" i="2"/>
  <c r="FW300" i="2"/>
  <c r="FW253" i="2"/>
  <c r="FW257" i="2"/>
  <c r="FW261" i="2"/>
  <c r="FW265" i="2"/>
  <c r="FW269" i="2"/>
  <c r="FW273" i="2"/>
  <c r="FW277" i="2"/>
  <c r="FW281" i="2"/>
  <c r="FW285" i="2"/>
  <c r="FW289" i="2"/>
  <c r="FW293" i="2"/>
  <c r="FW297" i="2"/>
  <c r="FW301" i="2"/>
  <c r="FW254" i="2"/>
  <c r="FW258" i="2"/>
  <c r="FW262" i="2"/>
  <c r="FW266" i="2"/>
  <c r="FW270" i="2"/>
  <c r="FW274" i="2"/>
  <c r="FW278" i="2"/>
  <c r="FW282" i="2"/>
  <c r="FW286" i="2"/>
  <c r="FW294" i="2"/>
  <c r="FW295" i="2"/>
  <c r="FW302" i="2"/>
  <c r="FW299" i="2"/>
  <c r="FW290" i="2"/>
  <c r="FW298" i="2"/>
  <c r="LM165" i="2"/>
  <c r="IJ165" i="2"/>
  <c r="IN165" i="2"/>
  <c r="IR165" i="2"/>
  <c r="IV165" i="2"/>
  <c r="IZ165" i="2"/>
  <c r="JD165" i="2"/>
  <c r="JH165" i="2"/>
  <c r="JL165" i="2"/>
  <c r="JP165" i="2"/>
  <c r="JT165" i="2"/>
  <c r="JX165" i="2"/>
  <c r="KB165" i="2"/>
  <c r="KF165" i="2"/>
  <c r="KJ165" i="2"/>
  <c r="KN165" i="2"/>
  <c r="KR165" i="2"/>
  <c r="KV165" i="2"/>
  <c r="KZ165" i="2"/>
  <c r="LD165" i="2"/>
  <c r="LH165" i="2"/>
  <c r="LL165" i="2"/>
  <c r="IK165" i="2"/>
  <c r="IO165" i="2"/>
  <c r="IS165" i="2"/>
  <c r="IW165" i="2"/>
  <c r="JA165" i="2"/>
  <c r="JE165" i="2"/>
  <c r="JI165" i="2"/>
  <c r="JM165" i="2"/>
  <c r="JQ165" i="2"/>
  <c r="JU165" i="2"/>
  <c r="JY165" i="2"/>
  <c r="KC165" i="2"/>
  <c r="KG165" i="2"/>
  <c r="KK165" i="2"/>
  <c r="KO165" i="2"/>
  <c r="KS165" i="2"/>
  <c r="KW165" i="2"/>
  <c r="LA165" i="2"/>
  <c r="LE165" i="2"/>
  <c r="LI165" i="2"/>
  <c r="IL165" i="2"/>
  <c r="IP165" i="2"/>
  <c r="IT165" i="2"/>
  <c r="IX165" i="2"/>
  <c r="JB165" i="2"/>
  <c r="JF165" i="2"/>
  <c r="JJ165" i="2"/>
  <c r="JN165" i="2"/>
  <c r="JR165" i="2"/>
  <c r="JV165" i="2"/>
  <c r="JZ165" i="2"/>
  <c r="KD165" i="2"/>
  <c r="KH165" i="2"/>
  <c r="KL165" i="2"/>
  <c r="KP165" i="2"/>
  <c r="KT165" i="2"/>
  <c r="KX165" i="2"/>
  <c r="LB165" i="2"/>
  <c r="LF165" i="2"/>
  <c r="LJ165" i="2"/>
  <c r="II165" i="2"/>
  <c r="IM165" i="2"/>
  <c r="IQ165" i="2"/>
  <c r="IU165" i="2"/>
  <c r="IY165" i="2"/>
  <c r="JC165" i="2"/>
  <c r="JG165" i="2"/>
  <c r="JK165" i="2"/>
  <c r="JO165" i="2"/>
  <c r="JS165" i="2"/>
  <c r="JW165" i="2"/>
  <c r="KA165" i="2"/>
  <c r="KE165" i="2"/>
  <c r="KI165" i="2"/>
  <c r="KM165" i="2"/>
  <c r="KQ165" i="2"/>
  <c r="KU165" i="2"/>
  <c r="KY165" i="2"/>
  <c r="LC165" i="2"/>
  <c r="LG165" i="2"/>
  <c r="LK165" i="2"/>
  <c r="GM165" i="2"/>
  <c r="GQ165" i="2"/>
  <c r="GU165" i="2"/>
  <c r="GY165" i="2"/>
  <c r="HC165" i="2"/>
  <c r="HG165" i="2"/>
  <c r="HK165" i="2"/>
  <c r="HO165" i="2"/>
  <c r="HS165" i="2"/>
  <c r="HW165" i="2"/>
  <c r="IA165" i="2"/>
  <c r="IE165" i="2"/>
  <c r="GN165" i="2"/>
  <c r="GR165" i="2"/>
  <c r="GV165" i="2"/>
  <c r="GZ165" i="2"/>
  <c r="HD165" i="2"/>
  <c r="HH165" i="2"/>
  <c r="HL165" i="2"/>
  <c r="HP165" i="2"/>
  <c r="HT165" i="2"/>
  <c r="HX165" i="2"/>
  <c r="IB165" i="2"/>
  <c r="IF165" i="2"/>
  <c r="GO165" i="2"/>
  <c r="GS165" i="2"/>
  <c r="GW165" i="2"/>
  <c r="HA165" i="2"/>
  <c r="HE165" i="2"/>
  <c r="HI165" i="2"/>
  <c r="HM165" i="2"/>
  <c r="HQ165" i="2"/>
  <c r="HU165" i="2"/>
  <c r="HY165" i="2"/>
  <c r="IC165" i="2"/>
  <c r="IG165" i="2"/>
  <c r="GP165" i="2"/>
  <c r="GT165" i="2"/>
  <c r="GX165" i="2"/>
  <c r="HB165" i="2"/>
  <c r="HF165" i="2"/>
  <c r="HJ165" i="2"/>
  <c r="HN165" i="2"/>
  <c r="HR165" i="2"/>
  <c r="HV165" i="2"/>
  <c r="HZ165" i="2"/>
  <c r="ID165" i="2"/>
  <c r="IH165" i="2"/>
  <c r="GF3" i="2"/>
  <c r="DO165" i="2"/>
  <c r="DS165" i="2"/>
  <c r="DW165" i="2"/>
  <c r="EA165" i="2"/>
  <c r="EE165" i="2"/>
  <c r="EI165" i="2"/>
  <c r="EM165" i="2"/>
  <c r="EQ165" i="2"/>
  <c r="EU165" i="2"/>
  <c r="EY165" i="2"/>
  <c r="FC165" i="2"/>
  <c r="FG165" i="2"/>
  <c r="FK165" i="2"/>
  <c r="FO165" i="2"/>
  <c r="FS165" i="2"/>
  <c r="FW165" i="2"/>
  <c r="GA165" i="2"/>
  <c r="GE165" i="2"/>
  <c r="GI165" i="2"/>
  <c r="DP165" i="2"/>
  <c r="DT165" i="2"/>
  <c r="DX165" i="2"/>
  <c r="EB165" i="2"/>
  <c r="EF165" i="2"/>
  <c r="EJ165" i="2"/>
  <c r="EN165" i="2"/>
  <c r="ER165" i="2"/>
  <c r="EV165" i="2"/>
  <c r="EZ165" i="2"/>
  <c r="FD165" i="2"/>
  <c r="FH165" i="2"/>
  <c r="FL165" i="2"/>
  <c r="FP165" i="2"/>
  <c r="FT165" i="2"/>
  <c r="FX165" i="2"/>
  <c r="GB165" i="2"/>
  <c r="GF165" i="2"/>
  <c r="GJ165" i="2"/>
  <c r="DQ165" i="2"/>
  <c r="DU165" i="2"/>
  <c r="DY165" i="2"/>
  <c r="EC165" i="2"/>
  <c r="EG165" i="2"/>
  <c r="EK165" i="2"/>
  <c r="EO165" i="2"/>
  <c r="ES165" i="2"/>
  <c r="EW165" i="2"/>
  <c r="FA165" i="2"/>
  <c r="FE165" i="2"/>
  <c r="FI165" i="2"/>
  <c r="FM165" i="2"/>
  <c r="FQ165" i="2"/>
  <c r="FU165" i="2"/>
  <c r="FY165" i="2"/>
  <c r="GC165" i="2"/>
  <c r="GG165" i="2"/>
  <c r="GK165" i="2"/>
  <c r="DN165" i="2"/>
  <c r="DR165" i="2"/>
  <c r="DV165" i="2"/>
  <c r="DZ165" i="2"/>
  <c r="ED165" i="2"/>
  <c r="EH165" i="2"/>
  <c r="EL165" i="2"/>
  <c r="EP165" i="2"/>
  <c r="ET165" i="2"/>
  <c r="EX165" i="2"/>
  <c r="FB165" i="2"/>
  <c r="FF165" i="2"/>
  <c r="FJ165" i="2"/>
  <c r="FN165" i="2"/>
  <c r="FR165" i="2"/>
  <c r="FV165" i="2"/>
  <c r="FZ165" i="2"/>
  <c r="GD165" i="2"/>
  <c r="GH165" i="2"/>
  <c r="GL165" i="2"/>
  <c r="GF254" i="2"/>
  <c r="GF258" i="2"/>
  <c r="GF262" i="2"/>
  <c r="GF266" i="2"/>
  <c r="GF270" i="2"/>
  <c r="GF274" i="2"/>
  <c r="GF278" i="2"/>
  <c r="GF282" i="2"/>
  <c r="GF286" i="2"/>
  <c r="GF290" i="2"/>
  <c r="GF294" i="2"/>
  <c r="GF251" i="2"/>
  <c r="GF255" i="2"/>
  <c r="GF259" i="2"/>
  <c r="GF263" i="2"/>
  <c r="GF267" i="2"/>
  <c r="GF271" i="2"/>
  <c r="GF275" i="2"/>
  <c r="GF279" i="2"/>
  <c r="GF283" i="2"/>
  <c r="GF287" i="2"/>
  <c r="GF291" i="2"/>
  <c r="GF295" i="2"/>
  <c r="GF299" i="2"/>
  <c r="GF252" i="2"/>
  <c r="GF256" i="2"/>
  <c r="GF260" i="2"/>
  <c r="GF264" i="2"/>
  <c r="GF268" i="2"/>
  <c r="GF272" i="2"/>
  <c r="GF276" i="2"/>
  <c r="GF280" i="2"/>
  <c r="GF284" i="2"/>
  <c r="GF288" i="2"/>
  <c r="GF292" i="2"/>
  <c r="GF296" i="2"/>
  <c r="GF300" i="2"/>
  <c r="GF253" i="2"/>
  <c r="GF257" i="2"/>
  <c r="GF261" i="2"/>
  <c r="GF265" i="2"/>
  <c r="GF269" i="2"/>
  <c r="GF273" i="2"/>
  <c r="GF277" i="2"/>
  <c r="GF281" i="2"/>
  <c r="GF285" i="2"/>
  <c r="GF298" i="2"/>
  <c r="GF297" i="2"/>
  <c r="GF289" i="2"/>
  <c r="GF302" i="2"/>
  <c r="GF293" i="2"/>
  <c r="GF301" i="2"/>
  <c r="LM173" i="2"/>
  <c r="IJ173" i="2"/>
  <c r="IN173" i="2"/>
  <c r="IR173" i="2"/>
  <c r="IV173" i="2"/>
  <c r="IZ173" i="2"/>
  <c r="JD173" i="2"/>
  <c r="JH173" i="2"/>
  <c r="JL173" i="2"/>
  <c r="JP173" i="2"/>
  <c r="JT173" i="2"/>
  <c r="JX173" i="2"/>
  <c r="KB173" i="2"/>
  <c r="KF173" i="2"/>
  <c r="KJ173" i="2"/>
  <c r="KN173" i="2"/>
  <c r="KR173" i="2"/>
  <c r="KV173" i="2"/>
  <c r="KZ173" i="2"/>
  <c r="LD173" i="2"/>
  <c r="LH173" i="2"/>
  <c r="LL173" i="2"/>
  <c r="IK173" i="2"/>
  <c r="IO173" i="2"/>
  <c r="IS173" i="2"/>
  <c r="IW173" i="2"/>
  <c r="JA173" i="2"/>
  <c r="JE173" i="2"/>
  <c r="JI173" i="2"/>
  <c r="JM173" i="2"/>
  <c r="JQ173" i="2"/>
  <c r="JU173" i="2"/>
  <c r="JY173" i="2"/>
  <c r="KC173" i="2"/>
  <c r="KG173" i="2"/>
  <c r="KK173" i="2"/>
  <c r="KO173" i="2"/>
  <c r="KS173" i="2"/>
  <c r="KW173" i="2"/>
  <c r="LA173" i="2"/>
  <c r="LE173" i="2"/>
  <c r="LI173" i="2"/>
  <c r="IL173" i="2"/>
  <c r="IP173" i="2"/>
  <c r="IT173" i="2"/>
  <c r="IX173" i="2"/>
  <c r="JB173" i="2"/>
  <c r="JF173" i="2"/>
  <c r="JJ173" i="2"/>
  <c r="JN173" i="2"/>
  <c r="JR173" i="2"/>
  <c r="JV173" i="2"/>
  <c r="JZ173" i="2"/>
  <c r="KD173" i="2"/>
  <c r="KH173" i="2"/>
  <c r="KL173" i="2"/>
  <c r="KP173" i="2"/>
  <c r="KT173" i="2"/>
  <c r="KX173" i="2"/>
  <c r="LB173" i="2"/>
  <c r="LF173" i="2"/>
  <c r="LJ173" i="2"/>
  <c r="II173" i="2"/>
  <c r="IM173" i="2"/>
  <c r="IQ173" i="2"/>
  <c r="IU173" i="2"/>
  <c r="IY173" i="2"/>
  <c r="JC173" i="2"/>
  <c r="JG173" i="2"/>
  <c r="JK173" i="2"/>
  <c r="JO173" i="2"/>
  <c r="JS173" i="2"/>
  <c r="JW173" i="2"/>
  <c r="KA173" i="2"/>
  <c r="KE173" i="2"/>
  <c r="KI173" i="2"/>
  <c r="KM173" i="2"/>
  <c r="KQ173" i="2"/>
  <c r="KU173" i="2"/>
  <c r="KY173" i="2"/>
  <c r="LC173" i="2"/>
  <c r="LG173" i="2"/>
  <c r="LK173" i="2"/>
  <c r="GN3" i="2"/>
  <c r="GM173" i="2"/>
  <c r="GQ173" i="2"/>
  <c r="GU173" i="2"/>
  <c r="GY173" i="2"/>
  <c r="HC173" i="2"/>
  <c r="HG173" i="2"/>
  <c r="HK173" i="2"/>
  <c r="HO173" i="2"/>
  <c r="HS173" i="2"/>
  <c r="HW173" i="2"/>
  <c r="IA173" i="2"/>
  <c r="IE173" i="2"/>
  <c r="GN173" i="2"/>
  <c r="GR173" i="2"/>
  <c r="GV173" i="2"/>
  <c r="GZ173" i="2"/>
  <c r="HD173" i="2"/>
  <c r="HH173" i="2"/>
  <c r="HL173" i="2"/>
  <c r="HP173" i="2"/>
  <c r="HT173" i="2"/>
  <c r="HX173" i="2"/>
  <c r="IB173" i="2"/>
  <c r="IF173" i="2"/>
  <c r="GO173" i="2"/>
  <c r="GS173" i="2"/>
  <c r="GW173" i="2"/>
  <c r="HA173" i="2"/>
  <c r="HE173" i="2"/>
  <c r="HI173" i="2"/>
  <c r="HM173" i="2"/>
  <c r="HQ173" i="2"/>
  <c r="HU173" i="2"/>
  <c r="HY173" i="2"/>
  <c r="IC173" i="2"/>
  <c r="IG173" i="2"/>
  <c r="GP173" i="2"/>
  <c r="GT173" i="2"/>
  <c r="GX173" i="2"/>
  <c r="HB173" i="2"/>
  <c r="HF173" i="2"/>
  <c r="HJ173" i="2"/>
  <c r="HN173" i="2"/>
  <c r="HR173" i="2"/>
  <c r="HV173" i="2"/>
  <c r="HZ173" i="2"/>
  <c r="ID173" i="2"/>
  <c r="IH173" i="2"/>
  <c r="GN251" i="2"/>
  <c r="GN252" i="2"/>
  <c r="GN253" i="2"/>
  <c r="GN254" i="2"/>
  <c r="GN255" i="2"/>
  <c r="GN256" i="2"/>
  <c r="GN257" i="2"/>
  <c r="GN258" i="2"/>
  <c r="GN259" i="2"/>
  <c r="GN260" i="2"/>
  <c r="GN261" i="2"/>
  <c r="GN262" i="2"/>
  <c r="GN263" i="2"/>
  <c r="GN264" i="2"/>
  <c r="GN265" i="2"/>
  <c r="GN266" i="2"/>
  <c r="GN267" i="2"/>
  <c r="GN268" i="2"/>
  <c r="GN269" i="2"/>
  <c r="GN270" i="2"/>
  <c r="GN271" i="2"/>
  <c r="GN272" i="2"/>
  <c r="GN273" i="2"/>
  <c r="GN274" i="2"/>
  <c r="GN275" i="2"/>
  <c r="GN276" i="2"/>
  <c r="GN277" i="2"/>
  <c r="GN278" i="2"/>
  <c r="GN279" i="2"/>
  <c r="GN280" i="2"/>
  <c r="GN281" i="2"/>
  <c r="GN282" i="2"/>
  <c r="GN283" i="2"/>
  <c r="GN284" i="2"/>
  <c r="GN285" i="2"/>
  <c r="GN286" i="2"/>
  <c r="GN287" i="2"/>
  <c r="GN288" i="2"/>
  <c r="GN289" i="2"/>
  <c r="GN290" i="2"/>
  <c r="GN291" i="2"/>
  <c r="GN292" i="2"/>
  <c r="GN293" i="2"/>
  <c r="GN294" i="2"/>
  <c r="GN295" i="2"/>
  <c r="GN296" i="2"/>
  <c r="GN297" i="2"/>
  <c r="GN298" i="2"/>
  <c r="GN299" i="2"/>
  <c r="GN300" i="2"/>
  <c r="GN301" i="2"/>
  <c r="GN302" i="2"/>
  <c r="DO173" i="2"/>
  <c r="DS173" i="2"/>
  <c r="DW173" i="2"/>
  <c r="EA173" i="2"/>
  <c r="EE173" i="2"/>
  <c r="EI173" i="2"/>
  <c r="EM173" i="2"/>
  <c r="EQ173" i="2"/>
  <c r="EU173" i="2"/>
  <c r="EY173" i="2"/>
  <c r="FC173" i="2"/>
  <c r="FG173" i="2"/>
  <c r="FK173" i="2"/>
  <c r="FO173" i="2"/>
  <c r="FS173" i="2"/>
  <c r="FW173" i="2"/>
  <c r="GA173" i="2"/>
  <c r="GE173" i="2"/>
  <c r="GI173" i="2"/>
  <c r="DP173" i="2"/>
  <c r="DT173" i="2"/>
  <c r="DX173" i="2"/>
  <c r="EB173" i="2"/>
  <c r="EF173" i="2"/>
  <c r="EJ173" i="2"/>
  <c r="EN173" i="2"/>
  <c r="ER173" i="2"/>
  <c r="EV173" i="2"/>
  <c r="EZ173" i="2"/>
  <c r="FD173" i="2"/>
  <c r="FH173" i="2"/>
  <c r="FL173" i="2"/>
  <c r="FP173" i="2"/>
  <c r="FT173" i="2"/>
  <c r="FX173" i="2"/>
  <c r="GB173" i="2"/>
  <c r="GF173" i="2"/>
  <c r="GJ173" i="2"/>
  <c r="DQ173" i="2"/>
  <c r="DU173" i="2"/>
  <c r="DY173" i="2"/>
  <c r="EC173" i="2"/>
  <c r="EG173" i="2"/>
  <c r="EK173" i="2"/>
  <c r="EO173" i="2"/>
  <c r="ES173" i="2"/>
  <c r="EW173" i="2"/>
  <c r="FA173" i="2"/>
  <c r="FE173" i="2"/>
  <c r="FI173" i="2"/>
  <c r="FM173" i="2"/>
  <c r="FQ173" i="2"/>
  <c r="FU173" i="2"/>
  <c r="FY173" i="2"/>
  <c r="GC173" i="2"/>
  <c r="GG173" i="2"/>
  <c r="GK173" i="2"/>
  <c r="DN173" i="2"/>
  <c r="DR173" i="2"/>
  <c r="DV173" i="2"/>
  <c r="DZ173" i="2"/>
  <c r="ED173" i="2"/>
  <c r="EH173" i="2"/>
  <c r="EL173" i="2"/>
  <c r="EP173" i="2"/>
  <c r="ET173" i="2"/>
  <c r="EX173" i="2"/>
  <c r="FB173" i="2"/>
  <c r="FF173" i="2"/>
  <c r="FJ173" i="2"/>
  <c r="FN173" i="2"/>
  <c r="FR173" i="2"/>
  <c r="FV173" i="2"/>
  <c r="FZ173" i="2"/>
  <c r="GD173" i="2"/>
  <c r="GH173" i="2"/>
  <c r="GL173" i="2"/>
  <c r="LM204" i="2"/>
  <c r="II204" i="2"/>
  <c r="IM204" i="2"/>
  <c r="IQ204" i="2"/>
  <c r="IU204" i="2"/>
  <c r="IY204" i="2"/>
  <c r="JC204" i="2"/>
  <c r="JG204" i="2"/>
  <c r="JK204" i="2"/>
  <c r="JO204" i="2"/>
  <c r="JS204" i="2"/>
  <c r="JW204" i="2"/>
  <c r="KA204" i="2"/>
  <c r="KE204" i="2"/>
  <c r="KI204" i="2"/>
  <c r="KM204" i="2"/>
  <c r="KQ204" i="2"/>
  <c r="KU204" i="2"/>
  <c r="KY204" i="2"/>
  <c r="LC204" i="2"/>
  <c r="LG204" i="2"/>
  <c r="LK204" i="2"/>
  <c r="IJ204" i="2"/>
  <c r="IN204" i="2"/>
  <c r="IR204" i="2"/>
  <c r="IV204" i="2"/>
  <c r="IZ204" i="2"/>
  <c r="JD204" i="2"/>
  <c r="JH204" i="2"/>
  <c r="JL204" i="2"/>
  <c r="JP204" i="2"/>
  <c r="JT204" i="2"/>
  <c r="JX204" i="2"/>
  <c r="KB204" i="2"/>
  <c r="KF204" i="2"/>
  <c r="KJ204" i="2"/>
  <c r="KN204" i="2"/>
  <c r="KR204" i="2"/>
  <c r="KV204" i="2"/>
  <c r="KZ204" i="2"/>
  <c r="LD204" i="2"/>
  <c r="LH204" i="2"/>
  <c r="LL204" i="2"/>
  <c r="IK204" i="2"/>
  <c r="IO204" i="2"/>
  <c r="IS204" i="2"/>
  <c r="IW204" i="2"/>
  <c r="JA204" i="2"/>
  <c r="JE204" i="2"/>
  <c r="JI204" i="2"/>
  <c r="JM204" i="2"/>
  <c r="JQ204" i="2"/>
  <c r="JU204" i="2"/>
  <c r="JY204" i="2"/>
  <c r="KC204" i="2"/>
  <c r="KG204" i="2"/>
  <c r="KK204" i="2"/>
  <c r="KO204" i="2"/>
  <c r="KS204" i="2"/>
  <c r="KW204" i="2"/>
  <c r="LA204" i="2"/>
  <c r="LE204" i="2"/>
  <c r="LI204" i="2"/>
  <c r="IL204" i="2"/>
  <c r="IP204" i="2"/>
  <c r="IT204" i="2"/>
  <c r="IX204" i="2"/>
  <c r="JB204" i="2"/>
  <c r="JF204" i="2"/>
  <c r="JJ204" i="2"/>
  <c r="JN204" i="2"/>
  <c r="JR204" i="2"/>
  <c r="JV204" i="2"/>
  <c r="JZ204" i="2"/>
  <c r="KD204" i="2"/>
  <c r="KH204" i="2"/>
  <c r="KL204" i="2"/>
  <c r="KP204" i="2"/>
  <c r="KT204" i="2"/>
  <c r="KX204" i="2"/>
  <c r="LB204" i="2"/>
  <c r="LF204" i="2"/>
  <c r="LJ204" i="2"/>
  <c r="HS3" i="2"/>
  <c r="GM204" i="2"/>
  <c r="GQ204" i="2"/>
  <c r="GU204" i="2"/>
  <c r="GY204" i="2"/>
  <c r="HC204" i="2"/>
  <c r="HG204" i="2"/>
  <c r="HK204" i="2"/>
  <c r="HO204" i="2"/>
  <c r="HS204" i="2"/>
  <c r="HW204" i="2"/>
  <c r="IA204" i="2"/>
  <c r="IE204" i="2"/>
  <c r="HS251" i="2"/>
  <c r="HS252" i="2"/>
  <c r="HS253" i="2"/>
  <c r="HS254" i="2"/>
  <c r="HS255" i="2"/>
  <c r="HS256" i="2"/>
  <c r="HS257" i="2"/>
  <c r="HS258" i="2"/>
  <c r="HS259" i="2"/>
  <c r="HS260" i="2"/>
  <c r="HS261" i="2"/>
  <c r="HS262" i="2"/>
  <c r="HS263" i="2"/>
  <c r="HS264" i="2"/>
  <c r="HS265" i="2"/>
  <c r="HS266" i="2"/>
  <c r="HS267" i="2"/>
  <c r="HS268" i="2"/>
  <c r="HS269" i="2"/>
  <c r="HS270" i="2"/>
  <c r="HS271" i="2"/>
  <c r="HS272" i="2"/>
  <c r="HS273" i="2"/>
  <c r="HS274" i="2"/>
  <c r="HS275" i="2"/>
  <c r="HS276" i="2"/>
  <c r="HS277" i="2"/>
  <c r="HS278" i="2"/>
  <c r="HS279" i="2"/>
  <c r="HS280" i="2"/>
  <c r="HS281" i="2"/>
  <c r="HS282" i="2"/>
  <c r="HS283" i="2"/>
  <c r="HS284" i="2"/>
  <c r="HS285" i="2"/>
  <c r="HS286" i="2"/>
  <c r="HS287" i="2"/>
  <c r="HS288" i="2"/>
  <c r="HS289" i="2"/>
  <c r="HS290" i="2"/>
  <c r="HS291" i="2"/>
  <c r="HS292" i="2"/>
  <c r="HS293" i="2"/>
  <c r="HS294" i="2"/>
  <c r="HS295" i="2"/>
  <c r="HS296" i="2"/>
  <c r="HS297" i="2"/>
  <c r="HS298" i="2"/>
  <c r="HS299" i="2"/>
  <c r="HS300" i="2"/>
  <c r="HS301" i="2"/>
  <c r="HS302" i="2"/>
  <c r="GN204" i="2"/>
  <c r="GR204" i="2"/>
  <c r="GV204" i="2"/>
  <c r="GZ204" i="2"/>
  <c r="HD204" i="2"/>
  <c r="HH204" i="2"/>
  <c r="HL204" i="2"/>
  <c r="HP204" i="2"/>
  <c r="HT204" i="2"/>
  <c r="HX204" i="2"/>
  <c r="IB204" i="2"/>
  <c r="IF204" i="2"/>
  <c r="GO204" i="2"/>
  <c r="GS204" i="2"/>
  <c r="GW204" i="2"/>
  <c r="HA204" i="2"/>
  <c r="HE204" i="2"/>
  <c r="HI204" i="2"/>
  <c r="HM204" i="2"/>
  <c r="HQ204" i="2"/>
  <c r="HU204" i="2"/>
  <c r="HY204" i="2"/>
  <c r="IC204" i="2"/>
  <c r="IG204" i="2"/>
  <c r="GP204" i="2"/>
  <c r="GT204" i="2"/>
  <c r="GX204" i="2"/>
  <c r="HB204" i="2"/>
  <c r="HF204" i="2"/>
  <c r="HJ204" i="2"/>
  <c r="HN204" i="2"/>
  <c r="HR204" i="2"/>
  <c r="HV204" i="2"/>
  <c r="HZ204" i="2"/>
  <c r="ID204" i="2"/>
  <c r="IH204" i="2"/>
  <c r="DP204" i="2"/>
  <c r="DT204" i="2"/>
  <c r="DX204" i="2"/>
  <c r="EB204" i="2"/>
  <c r="EF204" i="2"/>
  <c r="EJ204" i="2"/>
  <c r="EN204" i="2"/>
  <c r="ER204" i="2"/>
  <c r="EV204" i="2"/>
  <c r="EZ204" i="2"/>
  <c r="FD204" i="2"/>
  <c r="FH204" i="2"/>
  <c r="FL204" i="2"/>
  <c r="FP204" i="2"/>
  <c r="FT204" i="2"/>
  <c r="FX204" i="2"/>
  <c r="GB204" i="2"/>
  <c r="GF204" i="2"/>
  <c r="GJ204" i="2"/>
  <c r="DN204" i="2"/>
  <c r="DR204" i="2"/>
  <c r="DV204" i="2"/>
  <c r="DZ204" i="2"/>
  <c r="ED204" i="2"/>
  <c r="EH204" i="2"/>
  <c r="EL204" i="2"/>
  <c r="EP204" i="2"/>
  <c r="ET204" i="2"/>
  <c r="EX204" i="2"/>
  <c r="FB204" i="2"/>
  <c r="FF204" i="2"/>
  <c r="FJ204" i="2"/>
  <c r="FN204" i="2"/>
  <c r="FR204" i="2"/>
  <c r="FV204" i="2"/>
  <c r="FZ204" i="2"/>
  <c r="GD204" i="2"/>
  <c r="GH204" i="2"/>
  <c r="GL204" i="2"/>
  <c r="DO204" i="2"/>
  <c r="DS204" i="2"/>
  <c r="DW204" i="2"/>
  <c r="EA204" i="2"/>
  <c r="EE204" i="2"/>
  <c r="EI204" i="2"/>
  <c r="EM204" i="2"/>
  <c r="EQ204" i="2"/>
  <c r="EU204" i="2"/>
  <c r="EY204" i="2"/>
  <c r="FC204" i="2"/>
  <c r="FG204" i="2"/>
  <c r="FK204" i="2"/>
  <c r="FO204" i="2"/>
  <c r="FS204" i="2"/>
  <c r="FW204" i="2"/>
  <c r="GA204" i="2"/>
  <c r="GE204" i="2"/>
  <c r="GI204" i="2"/>
  <c r="EC204" i="2"/>
  <c r="ES204" i="2"/>
  <c r="FI204" i="2"/>
  <c r="FY204" i="2"/>
  <c r="DQ204" i="2"/>
  <c r="EG204" i="2"/>
  <c r="EW204" i="2"/>
  <c r="FM204" i="2"/>
  <c r="GC204" i="2"/>
  <c r="DU204" i="2"/>
  <c r="EK204" i="2"/>
  <c r="FA204" i="2"/>
  <c r="FQ204" i="2"/>
  <c r="GG204" i="2"/>
  <c r="DY204" i="2"/>
  <c r="EO204" i="2"/>
  <c r="FE204" i="2"/>
  <c r="FU204" i="2"/>
  <c r="GK204" i="2"/>
  <c r="IO3" i="2"/>
  <c r="LM226" i="2"/>
  <c r="II226" i="2"/>
  <c r="IM226" i="2"/>
  <c r="IQ226" i="2"/>
  <c r="IU226" i="2"/>
  <c r="IY226" i="2"/>
  <c r="JC226" i="2"/>
  <c r="JG226" i="2"/>
  <c r="JK226" i="2"/>
  <c r="JO226" i="2"/>
  <c r="JS226" i="2"/>
  <c r="JW226" i="2"/>
  <c r="KA226" i="2"/>
  <c r="KE226" i="2"/>
  <c r="KI226" i="2"/>
  <c r="KM226" i="2"/>
  <c r="KQ226" i="2"/>
  <c r="KU226" i="2"/>
  <c r="KY226" i="2"/>
  <c r="LC226" i="2"/>
  <c r="LG226" i="2"/>
  <c r="LK226" i="2"/>
  <c r="IO251" i="2"/>
  <c r="IO253" i="2"/>
  <c r="IO255" i="2"/>
  <c r="IO257" i="2"/>
  <c r="IO259" i="2"/>
  <c r="IO261" i="2"/>
  <c r="IJ226" i="2"/>
  <c r="IN226" i="2"/>
  <c r="IR226" i="2"/>
  <c r="IV226" i="2"/>
  <c r="IZ226" i="2"/>
  <c r="JD226" i="2"/>
  <c r="JH226" i="2"/>
  <c r="JL226" i="2"/>
  <c r="JP226" i="2"/>
  <c r="JT226" i="2"/>
  <c r="JX226" i="2"/>
  <c r="KB226" i="2"/>
  <c r="KF226" i="2"/>
  <c r="KJ226" i="2"/>
  <c r="KN226" i="2"/>
  <c r="KR226" i="2"/>
  <c r="KV226" i="2"/>
  <c r="KZ226" i="2"/>
  <c r="LD226" i="2"/>
  <c r="LH226" i="2"/>
  <c r="LL226" i="2"/>
  <c r="IK226" i="2"/>
  <c r="IO226" i="2"/>
  <c r="IS226" i="2"/>
  <c r="IW226" i="2"/>
  <c r="JA226" i="2"/>
  <c r="JE226" i="2"/>
  <c r="JI226" i="2"/>
  <c r="JM226" i="2"/>
  <c r="JQ226" i="2"/>
  <c r="JU226" i="2"/>
  <c r="JY226" i="2"/>
  <c r="KC226" i="2"/>
  <c r="KG226" i="2"/>
  <c r="KK226" i="2"/>
  <c r="KO226" i="2"/>
  <c r="KS226" i="2"/>
  <c r="KW226" i="2"/>
  <c r="LA226" i="2"/>
  <c r="LE226" i="2"/>
  <c r="LI226" i="2"/>
  <c r="IO252" i="2"/>
  <c r="IO254" i="2"/>
  <c r="IO256" i="2"/>
  <c r="IO258" i="2"/>
  <c r="IO260" i="2"/>
  <c r="IL226" i="2"/>
  <c r="IP226" i="2"/>
  <c r="IT226" i="2"/>
  <c r="IX226" i="2"/>
  <c r="JB226" i="2"/>
  <c r="JF226" i="2"/>
  <c r="JJ226" i="2"/>
  <c r="JN226" i="2"/>
  <c r="JR226" i="2"/>
  <c r="JV226" i="2"/>
  <c r="JZ226" i="2"/>
  <c r="KD226" i="2"/>
  <c r="KH226" i="2"/>
  <c r="KL226" i="2"/>
  <c r="KP226" i="2"/>
  <c r="KT226" i="2"/>
  <c r="KX226" i="2"/>
  <c r="LB226" i="2"/>
  <c r="LF226" i="2"/>
  <c r="LJ226" i="2"/>
  <c r="IO262" i="2"/>
  <c r="IO263" i="2"/>
  <c r="IO265" i="2"/>
  <c r="IO267" i="2"/>
  <c r="IO269" i="2"/>
  <c r="IO271" i="2"/>
  <c r="IO273" i="2"/>
  <c r="IO275" i="2"/>
  <c r="IO277" i="2"/>
  <c r="IO279" i="2"/>
  <c r="IO281" i="2"/>
  <c r="IO283" i="2"/>
  <c r="IO285" i="2"/>
  <c r="IO287" i="2"/>
  <c r="IO289" i="2"/>
  <c r="IO291" i="2"/>
  <c r="IO293" i="2"/>
  <c r="IO295" i="2"/>
  <c r="IO297" i="2"/>
  <c r="IO299" i="2"/>
  <c r="IO301" i="2"/>
  <c r="IO264" i="2"/>
  <c r="IO266" i="2"/>
  <c r="IO268" i="2"/>
  <c r="IO270" i="2"/>
  <c r="IO272" i="2"/>
  <c r="IO274" i="2"/>
  <c r="IO276" i="2"/>
  <c r="IO278" i="2"/>
  <c r="IO280" i="2"/>
  <c r="IO282" i="2"/>
  <c r="IO284" i="2"/>
  <c r="IO286" i="2"/>
  <c r="IO288" i="2"/>
  <c r="IO290" i="2"/>
  <c r="IO292" i="2"/>
  <c r="IO294" i="2"/>
  <c r="IO296" i="2"/>
  <c r="IO298" i="2"/>
  <c r="IO300" i="2"/>
  <c r="IO302" i="2"/>
  <c r="GM226" i="2"/>
  <c r="GQ226" i="2"/>
  <c r="GU226" i="2"/>
  <c r="GY226" i="2"/>
  <c r="HC226" i="2"/>
  <c r="HG226" i="2"/>
  <c r="HK226" i="2"/>
  <c r="HO226" i="2"/>
  <c r="HS226" i="2"/>
  <c r="HW226" i="2"/>
  <c r="IA226" i="2"/>
  <c r="IE226" i="2"/>
  <c r="GN226" i="2"/>
  <c r="GR226" i="2"/>
  <c r="GV226" i="2"/>
  <c r="GZ226" i="2"/>
  <c r="HD226" i="2"/>
  <c r="HH226" i="2"/>
  <c r="HL226" i="2"/>
  <c r="HP226" i="2"/>
  <c r="HT226" i="2"/>
  <c r="HX226" i="2"/>
  <c r="IB226" i="2"/>
  <c r="IF226" i="2"/>
  <c r="GO226" i="2"/>
  <c r="GS226" i="2"/>
  <c r="GW226" i="2"/>
  <c r="HA226" i="2"/>
  <c r="HE226" i="2"/>
  <c r="HI226" i="2"/>
  <c r="HM226" i="2"/>
  <c r="HQ226" i="2"/>
  <c r="HU226" i="2"/>
  <c r="HY226" i="2"/>
  <c r="IC226" i="2"/>
  <c r="IG226" i="2"/>
  <c r="GP226" i="2"/>
  <c r="GT226" i="2"/>
  <c r="GX226" i="2"/>
  <c r="HB226" i="2"/>
  <c r="HF226" i="2"/>
  <c r="HJ226" i="2"/>
  <c r="HN226" i="2"/>
  <c r="HR226" i="2"/>
  <c r="HV226" i="2"/>
  <c r="HZ226" i="2"/>
  <c r="ID226" i="2"/>
  <c r="IH226" i="2"/>
  <c r="DP226" i="2"/>
  <c r="DT226" i="2"/>
  <c r="DX226" i="2"/>
  <c r="EB226" i="2"/>
  <c r="EF226" i="2"/>
  <c r="EJ226" i="2"/>
  <c r="EN226" i="2"/>
  <c r="ER226" i="2"/>
  <c r="EV226" i="2"/>
  <c r="EZ226" i="2"/>
  <c r="FD226" i="2"/>
  <c r="FH226" i="2"/>
  <c r="FL226" i="2"/>
  <c r="FP226" i="2"/>
  <c r="FT226" i="2"/>
  <c r="FX226" i="2"/>
  <c r="GB226" i="2"/>
  <c r="GF226" i="2"/>
  <c r="GJ226" i="2"/>
  <c r="DQ226" i="2"/>
  <c r="DU226" i="2"/>
  <c r="DY226" i="2"/>
  <c r="EC226" i="2"/>
  <c r="EG226" i="2"/>
  <c r="EK226" i="2"/>
  <c r="EO226" i="2"/>
  <c r="ES226" i="2"/>
  <c r="EW226" i="2"/>
  <c r="FA226" i="2"/>
  <c r="FE226" i="2"/>
  <c r="FI226" i="2"/>
  <c r="FM226" i="2"/>
  <c r="FQ226" i="2"/>
  <c r="FU226" i="2"/>
  <c r="FY226" i="2"/>
  <c r="GC226" i="2"/>
  <c r="GG226" i="2"/>
  <c r="GK226" i="2"/>
  <c r="DN226" i="2"/>
  <c r="DR226" i="2"/>
  <c r="DV226" i="2"/>
  <c r="DZ226" i="2"/>
  <c r="ED226" i="2"/>
  <c r="EH226" i="2"/>
  <c r="EL226" i="2"/>
  <c r="EP226" i="2"/>
  <c r="ET226" i="2"/>
  <c r="EX226" i="2"/>
  <c r="FB226" i="2"/>
  <c r="FF226" i="2"/>
  <c r="FJ226" i="2"/>
  <c r="FN226" i="2"/>
  <c r="FR226" i="2"/>
  <c r="FV226" i="2"/>
  <c r="FZ226" i="2"/>
  <c r="GD226" i="2"/>
  <c r="GH226" i="2"/>
  <c r="GL226" i="2"/>
  <c r="DO226" i="2"/>
  <c r="DS226" i="2"/>
  <c r="DW226" i="2"/>
  <c r="EA226" i="2"/>
  <c r="EE226" i="2"/>
  <c r="EI226" i="2"/>
  <c r="EM226" i="2"/>
  <c r="EQ226" i="2"/>
  <c r="EU226" i="2"/>
  <c r="EY226" i="2"/>
  <c r="FC226" i="2"/>
  <c r="FG226" i="2"/>
  <c r="FK226" i="2"/>
  <c r="FO226" i="2"/>
  <c r="FS226" i="2"/>
  <c r="FW226" i="2"/>
  <c r="GA226" i="2"/>
  <c r="GE226" i="2"/>
  <c r="GI226" i="2"/>
  <c r="D237" i="3"/>
  <c r="LM202" i="2"/>
  <c r="II202" i="2"/>
  <c r="IM202" i="2"/>
  <c r="IQ202" i="2"/>
  <c r="IU202" i="2"/>
  <c r="IY202" i="2"/>
  <c r="JC202" i="2"/>
  <c r="JG202" i="2"/>
  <c r="JK202" i="2"/>
  <c r="JO202" i="2"/>
  <c r="JS202" i="2"/>
  <c r="JW202" i="2"/>
  <c r="KA202" i="2"/>
  <c r="KE202" i="2"/>
  <c r="KI202" i="2"/>
  <c r="KM202" i="2"/>
  <c r="KQ202" i="2"/>
  <c r="KU202" i="2"/>
  <c r="KY202" i="2"/>
  <c r="LC202" i="2"/>
  <c r="LG202" i="2"/>
  <c r="LK202" i="2"/>
  <c r="IJ202" i="2"/>
  <c r="IN202" i="2"/>
  <c r="IR202" i="2"/>
  <c r="IV202" i="2"/>
  <c r="IZ202" i="2"/>
  <c r="JD202" i="2"/>
  <c r="JH202" i="2"/>
  <c r="JL202" i="2"/>
  <c r="JP202" i="2"/>
  <c r="JT202" i="2"/>
  <c r="JX202" i="2"/>
  <c r="KB202" i="2"/>
  <c r="KF202" i="2"/>
  <c r="KJ202" i="2"/>
  <c r="KN202" i="2"/>
  <c r="KR202" i="2"/>
  <c r="KV202" i="2"/>
  <c r="KZ202" i="2"/>
  <c r="LD202" i="2"/>
  <c r="LH202" i="2"/>
  <c r="LL202" i="2"/>
  <c r="IK202" i="2"/>
  <c r="IO202" i="2"/>
  <c r="IS202" i="2"/>
  <c r="IW202" i="2"/>
  <c r="JA202" i="2"/>
  <c r="JE202" i="2"/>
  <c r="JI202" i="2"/>
  <c r="JM202" i="2"/>
  <c r="JQ202" i="2"/>
  <c r="JU202" i="2"/>
  <c r="JY202" i="2"/>
  <c r="KC202" i="2"/>
  <c r="KG202" i="2"/>
  <c r="KK202" i="2"/>
  <c r="KO202" i="2"/>
  <c r="KS202" i="2"/>
  <c r="KW202" i="2"/>
  <c r="LA202" i="2"/>
  <c r="LE202" i="2"/>
  <c r="LI202" i="2"/>
  <c r="IL202" i="2"/>
  <c r="IP202" i="2"/>
  <c r="IT202" i="2"/>
  <c r="IX202" i="2"/>
  <c r="JB202" i="2"/>
  <c r="JF202" i="2"/>
  <c r="JJ202" i="2"/>
  <c r="JN202" i="2"/>
  <c r="JR202" i="2"/>
  <c r="JV202" i="2"/>
  <c r="JZ202" i="2"/>
  <c r="KD202" i="2"/>
  <c r="KH202" i="2"/>
  <c r="KL202" i="2"/>
  <c r="KP202" i="2"/>
  <c r="KT202" i="2"/>
  <c r="KX202" i="2"/>
  <c r="LB202" i="2"/>
  <c r="LF202" i="2"/>
  <c r="LJ202" i="2"/>
  <c r="HQ3" i="2"/>
  <c r="GM202" i="2"/>
  <c r="GQ202" i="2"/>
  <c r="GU202" i="2"/>
  <c r="GY202" i="2"/>
  <c r="HC202" i="2"/>
  <c r="HG202" i="2"/>
  <c r="HK202" i="2"/>
  <c r="HO202" i="2"/>
  <c r="HS202" i="2"/>
  <c r="HW202" i="2"/>
  <c r="IA202" i="2"/>
  <c r="IE202" i="2"/>
  <c r="GN202" i="2"/>
  <c r="GR202" i="2"/>
  <c r="GV202" i="2"/>
  <c r="GZ202" i="2"/>
  <c r="HD202" i="2"/>
  <c r="HH202" i="2"/>
  <c r="HL202" i="2"/>
  <c r="HP202" i="2"/>
  <c r="HT202" i="2"/>
  <c r="HX202" i="2"/>
  <c r="IB202" i="2"/>
  <c r="IF202" i="2"/>
  <c r="GO202" i="2"/>
  <c r="GS202" i="2"/>
  <c r="GW202" i="2"/>
  <c r="HA202" i="2"/>
  <c r="HE202" i="2"/>
  <c r="HI202" i="2"/>
  <c r="HM202" i="2"/>
  <c r="HQ202" i="2"/>
  <c r="HU202" i="2"/>
  <c r="HY202" i="2"/>
  <c r="IC202" i="2"/>
  <c r="IG202" i="2"/>
  <c r="HQ251" i="2"/>
  <c r="HQ252" i="2"/>
  <c r="HQ253" i="2"/>
  <c r="HQ254" i="2"/>
  <c r="HQ255" i="2"/>
  <c r="HQ256" i="2"/>
  <c r="HQ257" i="2"/>
  <c r="HQ258" i="2"/>
  <c r="HQ259" i="2"/>
  <c r="HQ260" i="2"/>
  <c r="HQ261" i="2"/>
  <c r="HQ262" i="2"/>
  <c r="HQ263" i="2"/>
  <c r="HQ264" i="2"/>
  <c r="HQ265" i="2"/>
  <c r="HQ266" i="2"/>
  <c r="HQ267" i="2"/>
  <c r="HQ268" i="2"/>
  <c r="HQ269" i="2"/>
  <c r="HQ270" i="2"/>
  <c r="HQ271" i="2"/>
  <c r="HQ272" i="2"/>
  <c r="HQ273" i="2"/>
  <c r="HQ274" i="2"/>
  <c r="HQ275" i="2"/>
  <c r="HQ276" i="2"/>
  <c r="HQ277" i="2"/>
  <c r="HQ278" i="2"/>
  <c r="HQ279" i="2"/>
  <c r="HQ280" i="2"/>
  <c r="HQ281" i="2"/>
  <c r="HQ282" i="2"/>
  <c r="HQ283" i="2"/>
  <c r="HQ284" i="2"/>
  <c r="HQ285" i="2"/>
  <c r="HQ286" i="2"/>
  <c r="HQ287" i="2"/>
  <c r="HQ288" i="2"/>
  <c r="HQ289" i="2"/>
  <c r="HQ290" i="2"/>
  <c r="HQ291" i="2"/>
  <c r="HQ292" i="2"/>
  <c r="HQ293" i="2"/>
  <c r="HQ294" i="2"/>
  <c r="HQ295" i="2"/>
  <c r="HQ296" i="2"/>
  <c r="HQ297" i="2"/>
  <c r="HQ298" i="2"/>
  <c r="HQ299" i="2"/>
  <c r="HQ300" i="2"/>
  <c r="HQ301" i="2"/>
  <c r="HQ302" i="2"/>
  <c r="GP202" i="2"/>
  <c r="GT202" i="2"/>
  <c r="GX202" i="2"/>
  <c r="HB202" i="2"/>
  <c r="HF202" i="2"/>
  <c r="HJ202" i="2"/>
  <c r="HN202" i="2"/>
  <c r="HR202" i="2"/>
  <c r="HV202" i="2"/>
  <c r="HZ202" i="2"/>
  <c r="ID202" i="2"/>
  <c r="IH202" i="2"/>
  <c r="DN202" i="2"/>
  <c r="DR202" i="2"/>
  <c r="DV202" i="2"/>
  <c r="DZ202" i="2"/>
  <c r="ED202" i="2"/>
  <c r="EH202" i="2"/>
  <c r="EL202" i="2"/>
  <c r="EP202" i="2"/>
  <c r="ET202" i="2"/>
  <c r="EX202" i="2"/>
  <c r="FB202" i="2"/>
  <c r="FF202" i="2"/>
  <c r="FJ202" i="2"/>
  <c r="FN202" i="2"/>
  <c r="FR202" i="2"/>
  <c r="FV202" i="2"/>
  <c r="FZ202" i="2"/>
  <c r="GD202" i="2"/>
  <c r="GH202" i="2"/>
  <c r="GL202" i="2"/>
  <c r="DP202" i="2"/>
  <c r="DT202" i="2"/>
  <c r="DX202" i="2"/>
  <c r="EB202" i="2"/>
  <c r="EF202" i="2"/>
  <c r="EJ202" i="2"/>
  <c r="EN202" i="2"/>
  <c r="ER202" i="2"/>
  <c r="EV202" i="2"/>
  <c r="EZ202" i="2"/>
  <c r="FD202" i="2"/>
  <c r="FH202" i="2"/>
  <c r="FL202" i="2"/>
  <c r="FP202" i="2"/>
  <c r="FT202" i="2"/>
  <c r="FX202" i="2"/>
  <c r="GB202" i="2"/>
  <c r="GF202" i="2"/>
  <c r="GJ202" i="2"/>
  <c r="DQ202" i="2"/>
  <c r="DU202" i="2"/>
  <c r="DY202" i="2"/>
  <c r="EC202" i="2"/>
  <c r="EG202" i="2"/>
  <c r="EK202" i="2"/>
  <c r="EO202" i="2"/>
  <c r="ES202" i="2"/>
  <c r="EW202" i="2"/>
  <c r="FA202" i="2"/>
  <c r="FE202" i="2"/>
  <c r="FI202" i="2"/>
  <c r="FM202" i="2"/>
  <c r="FQ202" i="2"/>
  <c r="FU202" i="2"/>
  <c r="FY202" i="2"/>
  <c r="GC202" i="2"/>
  <c r="GG202" i="2"/>
  <c r="GK202" i="2"/>
  <c r="DW202" i="2"/>
  <c r="EM202" i="2"/>
  <c r="FC202" i="2"/>
  <c r="FS202" i="2"/>
  <c r="GI202" i="2"/>
  <c r="EA202" i="2"/>
  <c r="EQ202" i="2"/>
  <c r="FG202" i="2"/>
  <c r="FW202" i="2"/>
  <c r="DO202" i="2"/>
  <c r="EE202" i="2"/>
  <c r="EU202" i="2"/>
  <c r="FK202" i="2"/>
  <c r="GA202" i="2"/>
  <c r="DS202" i="2"/>
  <c r="EI202" i="2"/>
  <c r="EY202" i="2"/>
  <c r="FO202" i="2"/>
  <c r="GE202" i="2"/>
  <c r="LM188" i="2"/>
  <c r="IL188" i="2"/>
  <c r="IP188" i="2"/>
  <c r="IT188" i="2"/>
  <c r="IX188" i="2"/>
  <c r="JB188" i="2"/>
  <c r="JF188" i="2"/>
  <c r="JJ188" i="2"/>
  <c r="JN188" i="2"/>
  <c r="JR188" i="2"/>
  <c r="JV188" i="2"/>
  <c r="JZ188" i="2"/>
  <c r="KD188" i="2"/>
  <c r="KH188" i="2"/>
  <c r="KL188" i="2"/>
  <c r="KP188" i="2"/>
  <c r="KT188" i="2"/>
  <c r="KX188" i="2"/>
  <c r="LB188" i="2"/>
  <c r="LF188" i="2"/>
  <c r="LJ188" i="2"/>
  <c r="II188" i="2"/>
  <c r="IM188" i="2"/>
  <c r="IQ188" i="2"/>
  <c r="IU188" i="2"/>
  <c r="IY188" i="2"/>
  <c r="JC188" i="2"/>
  <c r="JG188" i="2"/>
  <c r="JK188" i="2"/>
  <c r="JO188" i="2"/>
  <c r="JS188" i="2"/>
  <c r="JW188" i="2"/>
  <c r="KA188" i="2"/>
  <c r="KE188" i="2"/>
  <c r="KI188" i="2"/>
  <c r="KM188" i="2"/>
  <c r="KQ188" i="2"/>
  <c r="KU188" i="2"/>
  <c r="KY188" i="2"/>
  <c r="LC188" i="2"/>
  <c r="LG188" i="2"/>
  <c r="LK188" i="2"/>
  <c r="IK188" i="2"/>
  <c r="IO188" i="2"/>
  <c r="IS188" i="2"/>
  <c r="IW188" i="2"/>
  <c r="JA188" i="2"/>
  <c r="JE188" i="2"/>
  <c r="JI188" i="2"/>
  <c r="JM188" i="2"/>
  <c r="JQ188" i="2"/>
  <c r="JU188" i="2"/>
  <c r="JY188" i="2"/>
  <c r="KC188" i="2"/>
  <c r="KG188" i="2"/>
  <c r="KK188" i="2"/>
  <c r="KO188" i="2"/>
  <c r="KS188" i="2"/>
  <c r="KW188" i="2"/>
  <c r="LA188" i="2"/>
  <c r="LE188" i="2"/>
  <c r="LI188" i="2"/>
  <c r="IR188" i="2"/>
  <c r="JH188" i="2"/>
  <c r="JX188" i="2"/>
  <c r="KN188" i="2"/>
  <c r="LD188" i="2"/>
  <c r="IV188" i="2"/>
  <c r="JL188" i="2"/>
  <c r="KB188" i="2"/>
  <c r="KR188" i="2"/>
  <c r="LH188" i="2"/>
  <c r="IJ188" i="2"/>
  <c r="IZ188" i="2"/>
  <c r="JP188" i="2"/>
  <c r="KF188" i="2"/>
  <c r="KV188" i="2"/>
  <c r="LL188" i="2"/>
  <c r="IN188" i="2"/>
  <c r="JD188" i="2"/>
  <c r="JT188" i="2"/>
  <c r="KJ188" i="2"/>
  <c r="KZ188" i="2"/>
  <c r="HC3" i="2"/>
  <c r="GM188" i="2"/>
  <c r="GQ188" i="2"/>
  <c r="GU188" i="2"/>
  <c r="GY188" i="2"/>
  <c r="HC188" i="2"/>
  <c r="HG188" i="2"/>
  <c r="HK188" i="2"/>
  <c r="HO188" i="2"/>
  <c r="HS188" i="2"/>
  <c r="HW188" i="2"/>
  <c r="IA188" i="2"/>
  <c r="IE188" i="2"/>
  <c r="GN188" i="2"/>
  <c r="GR188" i="2"/>
  <c r="GV188" i="2"/>
  <c r="GZ188" i="2"/>
  <c r="HD188" i="2"/>
  <c r="HH188" i="2"/>
  <c r="HL188" i="2"/>
  <c r="HP188" i="2"/>
  <c r="HT188" i="2"/>
  <c r="HX188" i="2"/>
  <c r="IB188" i="2"/>
  <c r="IF188" i="2"/>
  <c r="GO188" i="2"/>
  <c r="GS188" i="2"/>
  <c r="GW188" i="2"/>
  <c r="HA188" i="2"/>
  <c r="HE188" i="2"/>
  <c r="HI188" i="2"/>
  <c r="HM188" i="2"/>
  <c r="HQ188" i="2"/>
  <c r="HU188" i="2"/>
  <c r="HY188" i="2"/>
  <c r="IC188" i="2"/>
  <c r="IG188" i="2"/>
  <c r="GP188" i="2"/>
  <c r="GT188" i="2"/>
  <c r="GX188" i="2"/>
  <c r="HB188" i="2"/>
  <c r="HF188" i="2"/>
  <c r="HJ188" i="2"/>
  <c r="HN188" i="2"/>
  <c r="HR188" i="2"/>
  <c r="HV188" i="2"/>
  <c r="HZ188" i="2"/>
  <c r="ID188" i="2"/>
  <c r="IH188" i="2"/>
  <c r="HC251" i="2"/>
  <c r="HC252" i="2"/>
  <c r="HC253" i="2"/>
  <c r="HC254" i="2"/>
  <c r="HC255" i="2"/>
  <c r="HC256" i="2"/>
  <c r="HC257" i="2"/>
  <c r="HC258" i="2"/>
  <c r="HC259" i="2"/>
  <c r="HC260" i="2"/>
  <c r="HC261" i="2"/>
  <c r="HC262" i="2"/>
  <c r="HC263" i="2"/>
  <c r="HC264" i="2"/>
  <c r="HC265" i="2"/>
  <c r="HC266" i="2"/>
  <c r="HC267" i="2"/>
  <c r="HC268" i="2"/>
  <c r="HC269" i="2"/>
  <c r="HC270" i="2"/>
  <c r="HC271" i="2"/>
  <c r="HC272" i="2"/>
  <c r="HC273" i="2"/>
  <c r="HC274" i="2"/>
  <c r="HC275" i="2"/>
  <c r="HC276" i="2"/>
  <c r="HC277" i="2"/>
  <c r="HC278" i="2"/>
  <c r="HC279" i="2"/>
  <c r="HC280" i="2"/>
  <c r="HC281" i="2"/>
  <c r="HC282" i="2"/>
  <c r="HC283" i="2"/>
  <c r="HC284" i="2"/>
  <c r="HC285" i="2"/>
  <c r="HC286" i="2"/>
  <c r="HC287" i="2"/>
  <c r="HC288" i="2"/>
  <c r="HC289" i="2"/>
  <c r="HC290" i="2"/>
  <c r="HC291" i="2"/>
  <c r="HC292" i="2"/>
  <c r="HC293" i="2"/>
  <c r="HC294" i="2"/>
  <c r="HC295" i="2"/>
  <c r="HC296" i="2"/>
  <c r="HC297" i="2"/>
  <c r="HC298" i="2"/>
  <c r="HC299" i="2"/>
  <c r="HC300" i="2"/>
  <c r="HC301" i="2"/>
  <c r="HC302" i="2"/>
  <c r="DP188" i="2"/>
  <c r="DT188" i="2"/>
  <c r="DX188" i="2"/>
  <c r="EB188" i="2"/>
  <c r="EF188" i="2"/>
  <c r="EJ188" i="2"/>
  <c r="EN188" i="2"/>
  <c r="ER188" i="2"/>
  <c r="EV188" i="2"/>
  <c r="EZ188" i="2"/>
  <c r="FD188" i="2"/>
  <c r="FH188" i="2"/>
  <c r="FL188" i="2"/>
  <c r="FP188" i="2"/>
  <c r="FT188" i="2"/>
  <c r="FX188" i="2"/>
  <c r="GB188" i="2"/>
  <c r="GF188" i="2"/>
  <c r="GJ188" i="2"/>
  <c r="DN188" i="2"/>
  <c r="DR188" i="2"/>
  <c r="DV188" i="2"/>
  <c r="DZ188" i="2"/>
  <c r="ED188" i="2"/>
  <c r="EH188" i="2"/>
  <c r="EL188" i="2"/>
  <c r="EP188" i="2"/>
  <c r="ET188" i="2"/>
  <c r="EX188" i="2"/>
  <c r="FB188" i="2"/>
  <c r="FF188" i="2"/>
  <c r="FJ188" i="2"/>
  <c r="FN188" i="2"/>
  <c r="FR188" i="2"/>
  <c r="FV188" i="2"/>
  <c r="FZ188" i="2"/>
  <c r="GD188" i="2"/>
  <c r="GH188" i="2"/>
  <c r="GL188" i="2"/>
  <c r="DO188" i="2"/>
  <c r="DS188" i="2"/>
  <c r="DW188" i="2"/>
  <c r="EA188" i="2"/>
  <c r="EE188" i="2"/>
  <c r="EI188" i="2"/>
  <c r="EM188" i="2"/>
  <c r="EQ188" i="2"/>
  <c r="EU188" i="2"/>
  <c r="EY188" i="2"/>
  <c r="FC188" i="2"/>
  <c r="FG188" i="2"/>
  <c r="FK188" i="2"/>
  <c r="FO188" i="2"/>
  <c r="FS188" i="2"/>
  <c r="FW188" i="2"/>
  <c r="GA188" i="2"/>
  <c r="GE188" i="2"/>
  <c r="GI188" i="2"/>
  <c r="EC188" i="2"/>
  <c r="ES188" i="2"/>
  <c r="FI188" i="2"/>
  <c r="FY188" i="2"/>
  <c r="DQ188" i="2"/>
  <c r="EG188" i="2"/>
  <c r="EW188" i="2"/>
  <c r="FM188" i="2"/>
  <c r="GC188" i="2"/>
  <c r="DU188" i="2"/>
  <c r="EK188" i="2"/>
  <c r="FA188" i="2"/>
  <c r="FQ188" i="2"/>
  <c r="GG188" i="2"/>
  <c r="DY188" i="2"/>
  <c r="EO188" i="2"/>
  <c r="FE188" i="2"/>
  <c r="FU188" i="2"/>
  <c r="GK188" i="2"/>
  <c r="LM214" i="2"/>
  <c r="II214" i="2"/>
  <c r="IM214" i="2"/>
  <c r="IQ214" i="2"/>
  <c r="IU214" i="2"/>
  <c r="IY214" i="2"/>
  <c r="JC214" i="2"/>
  <c r="JG214" i="2"/>
  <c r="JK214" i="2"/>
  <c r="JO214" i="2"/>
  <c r="JS214" i="2"/>
  <c r="JW214" i="2"/>
  <c r="KA214" i="2"/>
  <c r="KE214" i="2"/>
  <c r="KI214" i="2"/>
  <c r="KM214" i="2"/>
  <c r="KQ214" i="2"/>
  <c r="KU214" i="2"/>
  <c r="KY214" i="2"/>
  <c r="LC214" i="2"/>
  <c r="LG214" i="2"/>
  <c r="LK214" i="2"/>
  <c r="IJ214" i="2"/>
  <c r="IN214" i="2"/>
  <c r="IR214" i="2"/>
  <c r="IV214" i="2"/>
  <c r="IZ214" i="2"/>
  <c r="JD214" i="2"/>
  <c r="JH214" i="2"/>
  <c r="JL214" i="2"/>
  <c r="JP214" i="2"/>
  <c r="JT214" i="2"/>
  <c r="JX214" i="2"/>
  <c r="KB214" i="2"/>
  <c r="KF214" i="2"/>
  <c r="KJ214" i="2"/>
  <c r="KN214" i="2"/>
  <c r="KR214" i="2"/>
  <c r="KV214" i="2"/>
  <c r="KZ214" i="2"/>
  <c r="LD214" i="2"/>
  <c r="LH214" i="2"/>
  <c r="LL214" i="2"/>
  <c r="IK214" i="2"/>
  <c r="IO214" i="2"/>
  <c r="IS214" i="2"/>
  <c r="IW214" i="2"/>
  <c r="JA214" i="2"/>
  <c r="JE214" i="2"/>
  <c r="JI214" i="2"/>
  <c r="JM214" i="2"/>
  <c r="JQ214" i="2"/>
  <c r="JU214" i="2"/>
  <c r="JY214" i="2"/>
  <c r="KC214" i="2"/>
  <c r="KG214" i="2"/>
  <c r="KK214" i="2"/>
  <c r="KO214" i="2"/>
  <c r="KS214" i="2"/>
  <c r="KW214" i="2"/>
  <c r="LA214" i="2"/>
  <c r="LE214" i="2"/>
  <c r="LI214" i="2"/>
  <c r="IL214" i="2"/>
  <c r="IP214" i="2"/>
  <c r="IT214" i="2"/>
  <c r="IX214" i="2"/>
  <c r="JB214" i="2"/>
  <c r="JF214" i="2"/>
  <c r="JJ214" i="2"/>
  <c r="JN214" i="2"/>
  <c r="JR214" i="2"/>
  <c r="JV214" i="2"/>
  <c r="JZ214" i="2"/>
  <c r="KD214" i="2"/>
  <c r="KH214" i="2"/>
  <c r="KL214" i="2"/>
  <c r="KP214" i="2"/>
  <c r="KT214" i="2"/>
  <c r="KX214" i="2"/>
  <c r="LB214" i="2"/>
  <c r="LF214" i="2"/>
  <c r="LJ214" i="2"/>
  <c r="IC3" i="2"/>
  <c r="GM214" i="2"/>
  <c r="GQ214" i="2"/>
  <c r="GU214" i="2"/>
  <c r="GY214" i="2"/>
  <c r="HC214" i="2"/>
  <c r="HG214" i="2"/>
  <c r="HK214" i="2"/>
  <c r="HO214" i="2"/>
  <c r="HS214" i="2"/>
  <c r="HW214" i="2"/>
  <c r="IA214" i="2"/>
  <c r="IE214" i="2"/>
  <c r="GN214" i="2"/>
  <c r="GR214" i="2"/>
  <c r="GV214" i="2"/>
  <c r="GZ214" i="2"/>
  <c r="HD214" i="2"/>
  <c r="HH214" i="2"/>
  <c r="HL214" i="2"/>
  <c r="HP214" i="2"/>
  <c r="HT214" i="2"/>
  <c r="HX214" i="2"/>
  <c r="IB214" i="2"/>
  <c r="IF214" i="2"/>
  <c r="GO214" i="2"/>
  <c r="GS214" i="2"/>
  <c r="GW214" i="2"/>
  <c r="HA214" i="2"/>
  <c r="HE214" i="2"/>
  <c r="HI214" i="2"/>
  <c r="HM214" i="2"/>
  <c r="HQ214" i="2"/>
  <c r="HU214" i="2"/>
  <c r="HY214" i="2"/>
  <c r="IC214" i="2"/>
  <c r="IG214" i="2"/>
  <c r="IC251" i="2"/>
  <c r="IC252" i="2"/>
  <c r="IC253" i="2"/>
  <c r="IC254" i="2"/>
  <c r="IC255" i="2"/>
  <c r="IC256" i="2"/>
  <c r="IC257" i="2"/>
  <c r="IC258" i="2"/>
  <c r="IC259" i="2"/>
  <c r="IC260" i="2"/>
  <c r="IC261" i="2"/>
  <c r="IC262" i="2"/>
  <c r="IC263" i="2"/>
  <c r="IC264" i="2"/>
  <c r="IC265" i="2"/>
  <c r="IC266" i="2"/>
  <c r="IC267" i="2"/>
  <c r="IC268" i="2"/>
  <c r="IC269" i="2"/>
  <c r="IC270" i="2"/>
  <c r="IC271" i="2"/>
  <c r="IC272" i="2"/>
  <c r="IC273" i="2"/>
  <c r="IC274" i="2"/>
  <c r="IC275" i="2"/>
  <c r="IC276" i="2"/>
  <c r="IC277" i="2"/>
  <c r="IC278" i="2"/>
  <c r="IC279" i="2"/>
  <c r="IC280" i="2"/>
  <c r="IC281" i="2"/>
  <c r="IC282" i="2"/>
  <c r="IC283" i="2"/>
  <c r="IC284" i="2"/>
  <c r="IC285" i="2"/>
  <c r="IC286" i="2"/>
  <c r="IC287" i="2"/>
  <c r="IC288" i="2"/>
  <c r="IC289" i="2"/>
  <c r="IC290" i="2"/>
  <c r="IC291" i="2"/>
  <c r="IC292" i="2"/>
  <c r="IC293" i="2"/>
  <c r="IC294" i="2"/>
  <c r="IC295" i="2"/>
  <c r="IC296" i="2"/>
  <c r="IC297" i="2"/>
  <c r="IC298" i="2"/>
  <c r="IC299" i="2"/>
  <c r="IC300" i="2"/>
  <c r="IC301" i="2"/>
  <c r="IC302" i="2"/>
  <c r="GP214" i="2"/>
  <c r="GT214" i="2"/>
  <c r="GX214" i="2"/>
  <c r="HB214" i="2"/>
  <c r="HF214" i="2"/>
  <c r="HJ214" i="2"/>
  <c r="HN214" i="2"/>
  <c r="HR214" i="2"/>
  <c r="HV214" i="2"/>
  <c r="HZ214" i="2"/>
  <c r="ID214" i="2"/>
  <c r="IH214" i="2"/>
  <c r="DP214" i="2"/>
  <c r="DT214" i="2"/>
  <c r="DX214" i="2"/>
  <c r="EB214" i="2"/>
  <c r="EF214" i="2"/>
  <c r="EJ214" i="2"/>
  <c r="EN214" i="2"/>
  <c r="ER214" i="2"/>
  <c r="EV214" i="2"/>
  <c r="EZ214" i="2"/>
  <c r="FD214" i="2"/>
  <c r="FH214" i="2"/>
  <c r="FL214" i="2"/>
  <c r="FP214" i="2"/>
  <c r="FT214" i="2"/>
  <c r="FX214" i="2"/>
  <c r="GB214" i="2"/>
  <c r="GF214" i="2"/>
  <c r="GJ214" i="2"/>
  <c r="DQ214" i="2"/>
  <c r="DU214" i="2"/>
  <c r="DY214" i="2"/>
  <c r="EC214" i="2"/>
  <c r="EG214" i="2"/>
  <c r="EK214" i="2"/>
  <c r="EO214" i="2"/>
  <c r="ES214" i="2"/>
  <c r="EW214" i="2"/>
  <c r="FA214" i="2"/>
  <c r="FE214" i="2"/>
  <c r="FI214" i="2"/>
  <c r="FM214" i="2"/>
  <c r="FQ214" i="2"/>
  <c r="FU214" i="2"/>
  <c r="FY214" i="2"/>
  <c r="GC214" i="2"/>
  <c r="GG214" i="2"/>
  <c r="GK214" i="2"/>
  <c r="DN214" i="2"/>
  <c r="DR214" i="2"/>
  <c r="DV214" i="2"/>
  <c r="DZ214" i="2"/>
  <c r="ED214" i="2"/>
  <c r="EH214" i="2"/>
  <c r="EL214" i="2"/>
  <c r="EP214" i="2"/>
  <c r="ET214" i="2"/>
  <c r="EX214" i="2"/>
  <c r="FB214" i="2"/>
  <c r="FF214" i="2"/>
  <c r="FJ214" i="2"/>
  <c r="FN214" i="2"/>
  <c r="FR214" i="2"/>
  <c r="FV214" i="2"/>
  <c r="FZ214" i="2"/>
  <c r="GD214" i="2"/>
  <c r="GH214" i="2"/>
  <c r="GL214" i="2"/>
  <c r="DO214" i="2"/>
  <c r="DS214" i="2"/>
  <c r="DW214" i="2"/>
  <c r="EA214" i="2"/>
  <c r="EE214" i="2"/>
  <c r="EI214" i="2"/>
  <c r="EM214" i="2"/>
  <c r="EQ214" i="2"/>
  <c r="EU214" i="2"/>
  <c r="EY214" i="2"/>
  <c r="FC214" i="2"/>
  <c r="FG214" i="2"/>
  <c r="FK214" i="2"/>
  <c r="FO214" i="2"/>
  <c r="FS214" i="2"/>
  <c r="FW214" i="2"/>
  <c r="GA214" i="2"/>
  <c r="GE214" i="2"/>
  <c r="GI214" i="2"/>
  <c r="JC3" i="2"/>
  <c r="LM240" i="2"/>
  <c r="II240" i="2"/>
  <c r="IM240" i="2"/>
  <c r="IQ240" i="2"/>
  <c r="IU240" i="2"/>
  <c r="IY240" i="2"/>
  <c r="JC240" i="2"/>
  <c r="JG240" i="2"/>
  <c r="JK240" i="2"/>
  <c r="JO240" i="2"/>
  <c r="JS240" i="2"/>
  <c r="JW240" i="2"/>
  <c r="KA240" i="2"/>
  <c r="KE240" i="2"/>
  <c r="KI240" i="2"/>
  <c r="KM240" i="2"/>
  <c r="KQ240" i="2"/>
  <c r="KU240" i="2"/>
  <c r="KY240" i="2"/>
  <c r="LC240" i="2"/>
  <c r="LG240" i="2"/>
  <c r="LK240" i="2"/>
  <c r="JC252" i="2"/>
  <c r="JC254" i="2"/>
  <c r="JC256" i="2"/>
  <c r="JC258" i="2"/>
  <c r="JC260" i="2"/>
  <c r="IJ240" i="2"/>
  <c r="IN240" i="2"/>
  <c r="IR240" i="2"/>
  <c r="IV240" i="2"/>
  <c r="IZ240" i="2"/>
  <c r="JD240" i="2"/>
  <c r="JH240" i="2"/>
  <c r="JL240" i="2"/>
  <c r="JP240" i="2"/>
  <c r="JT240" i="2"/>
  <c r="JX240" i="2"/>
  <c r="KB240" i="2"/>
  <c r="KF240" i="2"/>
  <c r="KJ240" i="2"/>
  <c r="KN240" i="2"/>
  <c r="KR240" i="2"/>
  <c r="KV240" i="2"/>
  <c r="KZ240" i="2"/>
  <c r="LD240" i="2"/>
  <c r="LH240" i="2"/>
  <c r="LL240" i="2"/>
  <c r="IK240" i="2"/>
  <c r="IO240" i="2"/>
  <c r="IS240" i="2"/>
  <c r="IW240" i="2"/>
  <c r="JA240" i="2"/>
  <c r="JE240" i="2"/>
  <c r="JI240" i="2"/>
  <c r="JM240" i="2"/>
  <c r="JQ240" i="2"/>
  <c r="JU240" i="2"/>
  <c r="JY240" i="2"/>
  <c r="KC240" i="2"/>
  <c r="KG240" i="2"/>
  <c r="KK240" i="2"/>
  <c r="KO240" i="2"/>
  <c r="KS240" i="2"/>
  <c r="KW240" i="2"/>
  <c r="LA240" i="2"/>
  <c r="LE240" i="2"/>
  <c r="LI240" i="2"/>
  <c r="JC251" i="2"/>
  <c r="JC253" i="2"/>
  <c r="JC255" i="2"/>
  <c r="JC257" i="2"/>
  <c r="JC259" i="2"/>
  <c r="JC261" i="2"/>
  <c r="IL240" i="2"/>
  <c r="IP240" i="2"/>
  <c r="IT240" i="2"/>
  <c r="IX240" i="2"/>
  <c r="JB240" i="2"/>
  <c r="JF240" i="2"/>
  <c r="JJ240" i="2"/>
  <c r="JN240" i="2"/>
  <c r="JR240" i="2"/>
  <c r="JV240" i="2"/>
  <c r="JZ240" i="2"/>
  <c r="KD240" i="2"/>
  <c r="KH240" i="2"/>
  <c r="KL240" i="2"/>
  <c r="KP240" i="2"/>
  <c r="KT240" i="2"/>
  <c r="KX240" i="2"/>
  <c r="LB240" i="2"/>
  <c r="LF240" i="2"/>
  <c r="LJ240" i="2"/>
  <c r="JC262" i="2"/>
  <c r="JC264" i="2"/>
  <c r="JC266" i="2"/>
  <c r="JC268" i="2"/>
  <c r="JC270" i="2"/>
  <c r="JC272" i="2"/>
  <c r="JC274" i="2"/>
  <c r="JC276" i="2"/>
  <c r="JC278" i="2"/>
  <c r="JC280" i="2"/>
  <c r="JC282" i="2"/>
  <c r="JC284" i="2"/>
  <c r="JC286" i="2"/>
  <c r="JC288" i="2"/>
  <c r="JC290" i="2"/>
  <c r="JC292" i="2"/>
  <c r="JC294" i="2"/>
  <c r="JC296" i="2"/>
  <c r="JC298" i="2"/>
  <c r="JC300" i="2"/>
  <c r="JC302" i="2"/>
  <c r="JC263" i="2"/>
  <c r="JC265" i="2"/>
  <c r="JC267" i="2"/>
  <c r="JC269" i="2"/>
  <c r="JC271" i="2"/>
  <c r="JC273" i="2"/>
  <c r="JC275" i="2"/>
  <c r="JC277" i="2"/>
  <c r="JC279" i="2"/>
  <c r="JC281" i="2"/>
  <c r="JC283" i="2"/>
  <c r="JC285" i="2"/>
  <c r="JC287" i="2"/>
  <c r="JC289" i="2"/>
  <c r="JC291" i="2"/>
  <c r="JC293" i="2"/>
  <c r="JC295" i="2"/>
  <c r="JC297" i="2"/>
  <c r="JC299" i="2"/>
  <c r="JC301" i="2"/>
  <c r="GM240" i="2"/>
  <c r="GQ240" i="2"/>
  <c r="GU240" i="2"/>
  <c r="GY240" i="2"/>
  <c r="HC240" i="2"/>
  <c r="HG240" i="2"/>
  <c r="HK240" i="2"/>
  <c r="HO240" i="2"/>
  <c r="HS240" i="2"/>
  <c r="HW240" i="2"/>
  <c r="IA240" i="2"/>
  <c r="IE240" i="2"/>
  <c r="GN240" i="2"/>
  <c r="GR240" i="2"/>
  <c r="GV240" i="2"/>
  <c r="GZ240" i="2"/>
  <c r="HD240" i="2"/>
  <c r="HH240" i="2"/>
  <c r="HL240" i="2"/>
  <c r="HP240" i="2"/>
  <c r="HT240" i="2"/>
  <c r="HX240" i="2"/>
  <c r="IB240" i="2"/>
  <c r="IF240" i="2"/>
  <c r="GO240" i="2"/>
  <c r="GS240" i="2"/>
  <c r="GW240" i="2"/>
  <c r="HA240" i="2"/>
  <c r="HE240" i="2"/>
  <c r="HI240" i="2"/>
  <c r="HM240" i="2"/>
  <c r="HQ240" i="2"/>
  <c r="HU240" i="2"/>
  <c r="HY240" i="2"/>
  <c r="IC240" i="2"/>
  <c r="IG240" i="2"/>
  <c r="GP240" i="2"/>
  <c r="GT240" i="2"/>
  <c r="GX240" i="2"/>
  <c r="HB240" i="2"/>
  <c r="HF240" i="2"/>
  <c r="HJ240" i="2"/>
  <c r="HN240" i="2"/>
  <c r="HR240" i="2"/>
  <c r="HV240" i="2"/>
  <c r="HZ240" i="2"/>
  <c r="ID240" i="2"/>
  <c r="IH240" i="2"/>
  <c r="DN240" i="2"/>
  <c r="DR240" i="2"/>
  <c r="DV240" i="2"/>
  <c r="DZ240" i="2"/>
  <c r="ED240" i="2"/>
  <c r="EH240" i="2"/>
  <c r="EL240" i="2"/>
  <c r="EP240" i="2"/>
  <c r="ET240" i="2"/>
  <c r="EX240" i="2"/>
  <c r="FB240" i="2"/>
  <c r="FF240" i="2"/>
  <c r="FJ240" i="2"/>
  <c r="FN240" i="2"/>
  <c r="FR240" i="2"/>
  <c r="FV240" i="2"/>
  <c r="FZ240" i="2"/>
  <c r="GD240" i="2"/>
  <c r="GH240" i="2"/>
  <c r="GL240" i="2"/>
  <c r="DO240" i="2"/>
  <c r="DS240" i="2"/>
  <c r="DW240" i="2"/>
  <c r="EA240" i="2"/>
  <c r="EE240" i="2"/>
  <c r="EI240" i="2"/>
  <c r="EM240" i="2"/>
  <c r="EQ240" i="2"/>
  <c r="EU240" i="2"/>
  <c r="EY240" i="2"/>
  <c r="FC240" i="2"/>
  <c r="FG240" i="2"/>
  <c r="FK240" i="2"/>
  <c r="FO240" i="2"/>
  <c r="FS240" i="2"/>
  <c r="FW240" i="2"/>
  <c r="GA240" i="2"/>
  <c r="GE240" i="2"/>
  <c r="GI240" i="2"/>
  <c r="DP240" i="2"/>
  <c r="DT240" i="2"/>
  <c r="DX240" i="2"/>
  <c r="EB240" i="2"/>
  <c r="EF240" i="2"/>
  <c r="EJ240" i="2"/>
  <c r="EN240" i="2"/>
  <c r="ER240" i="2"/>
  <c r="EV240" i="2"/>
  <c r="EZ240" i="2"/>
  <c r="FD240" i="2"/>
  <c r="FH240" i="2"/>
  <c r="FL240" i="2"/>
  <c r="FP240" i="2"/>
  <c r="FT240" i="2"/>
  <c r="FX240" i="2"/>
  <c r="GB240" i="2"/>
  <c r="GF240" i="2"/>
  <c r="GJ240" i="2"/>
  <c r="DQ240" i="2"/>
  <c r="DU240" i="2"/>
  <c r="DY240" i="2"/>
  <c r="EC240" i="2"/>
  <c r="EG240" i="2"/>
  <c r="EK240" i="2"/>
  <c r="EO240" i="2"/>
  <c r="ES240" i="2"/>
  <c r="EW240" i="2"/>
  <c r="FA240" i="2"/>
  <c r="FE240" i="2"/>
  <c r="FI240" i="2"/>
  <c r="FM240" i="2"/>
  <c r="FQ240" i="2"/>
  <c r="FU240" i="2"/>
  <c r="FY240" i="2"/>
  <c r="GC240" i="2"/>
  <c r="GG240" i="2"/>
  <c r="GK240" i="2"/>
  <c r="IV3" i="2"/>
  <c r="LM233" i="2"/>
  <c r="IK233" i="2"/>
  <c r="IO233" i="2"/>
  <c r="IS233" i="2"/>
  <c r="IW233" i="2"/>
  <c r="JA233" i="2"/>
  <c r="JE233" i="2"/>
  <c r="JI233" i="2"/>
  <c r="JM233" i="2"/>
  <c r="JQ233" i="2"/>
  <c r="JU233" i="2"/>
  <c r="JY233" i="2"/>
  <c r="KC233" i="2"/>
  <c r="KG233" i="2"/>
  <c r="KK233" i="2"/>
  <c r="KO233" i="2"/>
  <c r="KS233" i="2"/>
  <c r="KW233" i="2"/>
  <c r="LA233" i="2"/>
  <c r="LE233" i="2"/>
  <c r="LI233" i="2"/>
  <c r="IL233" i="2"/>
  <c r="IP233" i="2"/>
  <c r="IT233" i="2"/>
  <c r="IX233" i="2"/>
  <c r="JB233" i="2"/>
  <c r="JF233" i="2"/>
  <c r="JJ233" i="2"/>
  <c r="JN233" i="2"/>
  <c r="JR233" i="2"/>
  <c r="JV233" i="2"/>
  <c r="JZ233" i="2"/>
  <c r="KD233" i="2"/>
  <c r="KH233" i="2"/>
  <c r="KL233" i="2"/>
  <c r="KP233" i="2"/>
  <c r="KT233" i="2"/>
  <c r="KX233" i="2"/>
  <c r="LB233" i="2"/>
  <c r="LF233" i="2"/>
  <c r="LJ233" i="2"/>
  <c r="IV252" i="2"/>
  <c r="IV254" i="2"/>
  <c r="II233" i="2"/>
  <c r="IM233" i="2"/>
  <c r="IQ233" i="2"/>
  <c r="IU233" i="2"/>
  <c r="IY233" i="2"/>
  <c r="JC233" i="2"/>
  <c r="JG233" i="2"/>
  <c r="JK233" i="2"/>
  <c r="JO233" i="2"/>
  <c r="JS233" i="2"/>
  <c r="JW233" i="2"/>
  <c r="KA233" i="2"/>
  <c r="KE233" i="2"/>
  <c r="KI233" i="2"/>
  <c r="KM233" i="2"/>
  <c r="KQ233" i="2"/>
  <c r="KU233" i="2"/>
  <c r="KY233" i="2"/>
  <c r="LC233" i="2"/>
  <c r="LG233" i="2"/>
  <c r="LK233" i="2"/>
  <c r="IJ233" i="2"/>
  <c r="IN233" i="2"/>
  <c r="IR233" i="2"/>
  <c r="IV233" i="2"/>
  <c r="IZ233" i="2"/>
  <c r="JD233" i="2"/>
  <c r="JH233" i="2"/>
  <c r="JL233" i="2"/>
  <c r="JP233" i="2"/>
  <c r="JT233" i="2"/>
  <c r="JX233" i="2"/>
  <c r="KB233" i="2"/>
  <c r="KF233" i="2"/>
  <c r="KJ233" i="2"/>
  <c r="KN233" i="2"/>
  <c r="KR233" i="2"/>
  <c r="KV233" i="2"/>
  <c r="KZ233" i="2"/>
  <c r="LD233" i="2"/>
  <c r="LH233" i="2"/>
  <c r="LL233" i="2"/>
  <c r="IV251" i="2"/>
  <c r="IV253" i="2"/>
  <c r="IV255" i="2"/>
  <c r="IV257" i="2"/>
  <c r="IV259" i="2"/>
  <c r="IV261" i="2"/>
  <c r="IV263" i="2"/>
  <c r="IV265" i="2"/>
  <c r="IV267" i="2"/>
  <c r="IV269" i="2"/>
  <c r="IV271" i="2"/>
  <c r="IV273" i="2"/>
  <c r="IV275" i="2"/>
  <c r="IV277" i="2"/>
  <c r="IV279" i="2"/>
  <c r="IV281" i="2"/>
  <c r="IV283" i="2"/>
  <c r="IV285" i="2"/>
  <c r="IV287" i="2"/>
  <c r="IV289" i="2"/>
  <c r="IV291" i="2"/>
  <c r="IV293" i="2"/>
  <c r="IV295" i="2"/>
  <c r="IV297" i="2"/>
  <c r="IV299" i="2"/>
  <c r="IV301" i="2"/>
  <c r="IV256" i="2"/>
  <c r="IV258" i="2"/>
  <c r="IV262" i="2"/>
  <c r="IV264" i="2"/>
  <c r="IV266" i="2"/>
  <c r="IV268" i="2"/>
  <c r="IV270" i="2"/>
  <c r="IV272" i="2"/>
  <c r="IV274" i="2"/>
  <c r="IV276" i="2"/>
  <c r="IV278" i="2"/>
  <c r="IV280" i="2"/>
  <c r="IV282" i="2"/>
  <c r="IV284" i="2"/>
  <c r="IV286" i="2"/>
  <c r="IV288" i="2"/>
  <c r="IV290" i="2"/>
  <c r="IV292" i="2"/>
  <c r="IV294" i="2"/>
  <c r="IV296" i="2"/>
  <c r="IV298" i="2"/>
  <c r="IV300" i="2"/>
  <c r="IV302" i="2"/>
  <c r="IV260" i="2"/>
  <c r="GM233" i="2"/>
  <c r="GQ233" i="2"/>
  <c r="GU233" i="2"/>
  <c r="GY233" i="2"/>
  <c r="HC233" i="2"/>
  <c r="HG233" i="2"/>
  <c r="HK233" i="2"/>
  <c r="HO233" i="2"/>
  <c r="HS233" i="2"/>
  <c r="HW233" i="2"/>
  <c r="IA233" i="2"/>
  <c r="IE233" i="2"/>
  <c r="GN233" i="2"/>
  <c r="GR233" i="2"/>
  <c r="GV233" i="2"/>
  <c r="GZ233" i="2"/>
  <c r="HD233" i="2"/>
  <c r="HH233" i="2"/>
  <c r="HL233" i="2"/>
  <c r="HP233" i="2"/>
  <c r="HT233" i="2"/>
  <c r="HX233" i="2"/>
  <c r="IB233" i="2"/>
  <c r="IF233" i="2"/>
  <c r="GO233" i="2"/>
  <c r="GS233" i="2"/>
  <c r="GW233" i="2"/>
  <c r="HA233" i="2"/>
  <c r="HE233" i="2"/>
  <c r="HI233" i="2"/>
  <c r="HM233" i="2"/>
  <c r="HQ233" i="2"/>
  <c r="HU233" i="2"/>
  <c r="HY233" i="2"/>
  <c r="IC233" i="2"/>
  <c r="IG233" i="2"/>
  <c r="GP233" i="2"/>
  <c r="GT233" i="2"/>
  <c r="GX233" i="2"/>
  <c r="HB233" i="2"/>
  <c r="HF233" i="2"/>
  <c r="HJ233" i="2"/>
  <c r="HN233" i="2"/>
  <c r="HR233" i="2"/>
  <c r="HV233" i="2"/>
  <c r="HZ233" i="2"/>
  <c r="ID233" i="2"/>
  <c r="IH233" i="2"/>
  <c r="DQ233" i="2"/>
  <c r="DU233" i="2"/>
  <c r="DY233" i="2"/>
  <c r="EC233" i="2"/>
  <c r="EG233" i="2"/>
  <c r="EK233" i="2"/>
  <c r="EO233" i="2"/>
  <c r="ES233" i="2"/>
  <c r="EW233" i="2"/>
  <c r="FA233" i="2"/>
  <c r="FE233" i="2"/>
  <c r="FI233" i="2"/>
  <c r="FM233" i="2"/>
  <c r="FQ233" i="2"/>
  <c r="FU233" i="2"/>
  <c r="FY233" i="2"/>
  <c r="GC233" i="2"/>
  <c r="GG233" i="2"/>
  <c r="GK233" i="2"/>
  <c r="DN233" i="2"/>
  <c r="DR233" i="2"/>
  <c r="DV233" i="2"/>
  <c r="DZ233" i="2"/>
  <c r="ED233" i="2"/>
  <c r="EH233" i="2"/>
  <c r="EL233" i="2"/>
  <c r="EP233" i="2"/>
  <c r="ET233" i="2"/>
  <c r="EX233" i="2"/>
  <c r="FB233" i="2"/>
  <c r="FF233" i="2"/>
  <c r="FJ233" i="2"/>
  <c r="FN233" i="2"/>
  <c r="FR233" i="2"/>
  <c r="FV233" i="2"/>
  <c r="FZ233" i="2"/>
  <c r="GD233" i="2"/>
  <c r="GH233" i="2"/>
  <c r="GL233" i="2"/>
  <c r="DO233" i="2"/>
  <c r="DS233" i="2"/>
  <c r="DW233" i="2"/>
  <c r="EA233" i="2"/>
  <c r="EE233" i="2"/>
  <c r="EI233" i="2"/>
  <c r="EM233" i="2"/>
  <c r="EQ233" i="2"/>
  <c r="EU233" i="2"/>
  <c r="EY233" i="2"/>
  <c r="FC233" i="2"/>
  <c r="FG233" i="2"/>
  <c r="FK233" i="2"/>
  <c r="FO233" i="2"/>
  <c r="FS233" i="2"/>
  <c r="FW233" i="2"/>
  <c r="GA233" i="2"/>
  <c r="GE233" i="2"/>
  <c r="GI233" i="2"/>
  <c r="DP233" i="2"/>
  <c r="DT233" i="2"/>
  <c r="DX233" i="2"/>
  <c r="EB233" i="2"/>
  <c r="EF233" i="2"/>
  <c r="EJ233" i="2"/>
  <c r="EN233" i="2"/>
  <c r="ER233" i="2"/>
  <c r="EV233" i="2"/>
  <c r="EZ233" i="2"/>
  <c r="FD233" i="2"/>
  <c r="FH233" i="2"/>
  <c r="FL233" i="2"/>
  <c r="FP233" i="2"/>
  <c r="FT233" i="2"/>
  <c r="FX233" i="2"/>
  <c r="GB233" i="2"/>
  <c r="GF233" i="2"/>
  <c r="GJ233" i="2"/>
  <c r="LM235" i="2"/>
  <c r="IX3" i="2"/>
  <c r="IK235" i="2"/>
  <c r="IO235" i="2"/>
  <c r="IS235" i="2"/>
  <c r="IW235" i="2"/>
  <c r="JA235" i="2"/>
  <c r="JE235" i="2"/>
  <c r="JI235" i="2"/>
  <c r="JM235" i="2"/>
  <c r="JQ235" i="2"/>
  <c r="JU235" i="2"/>
  <c r="JY235" i="2"/>
  <c r="KC235" i="2"/>
  <c r="KG235" i="2"/>
  <c r="KK235" i="2"/>
  <c r="KO235" i="2"/>
  <c r="KS235" i="2"/>
  <c r="KW235" i="2"/>
  <c r="LA235" i="2"/>
  <c r="LE235" i="2"/>
  <c r="LI235" i="2"/>
  <c r="IL235" i="2"/>
  <c r="IP235" i="2"/>
  <c r="IT235" i="2"/>
  <c r="IX235" i="2"/>
  <c r="JB235" i="2"/>
  <c r="JF235" i="2"/>
  <c r="JJ235" i="2"/>
  <c r="JN235" i="2"/>
  <c r="JR235" i="2"/>
  <c r="JV235" i="2"/>
  <c r="JZ235" i="2"/>
  <c r="KD235" i="2"/>
  <c r="KH235" i="2"/>
  <c r="KL235" i="2"/>
  <c r="KP235" i="2"/>
  <c r="KT235" i="2"/>
  <c r="KX235" i="2"/>
  <c r="LB235" i="2"/>
  <c r="LF235" i="2"/>
  <c r="LJ235" i="2"/>
  <c r="IX251" i="2"/>
  <c r="IX253" i="2"/>
  <c r="IX255" i="2"/>
  <c r="II235" i="2"/>
  <c r="IM235" i="2"/>
  <c r="IQ235" i="2"/>
  <c r="IU235" i="2"/>
  <c r="IY235" i="2"/>
  <c r="JC235" i="2"/>
  <c r="JG235" i="2"/>
  <c r="JK235" i="2"/>
  <c r="JO235" i="2"/>
  <c r="JS235" i="2"/>
  <c r="JW235" i="2"/>
  <c r="KA235" i="2"/>
  <c r="KE235" i="2"/>
  <c r="KI235" i="2"/>
  <c r="KM235" i="2"/>
  <c r="KQ235" i="2"/>
  <c r="KU235" i="2"/>
  <c r="KY235" i="2"/>
  <c r="LC235" i="2"/>
  <c r="LG235" i="2"/>
  <c r="LK235" i="2"/>
  <c r="IJ235" i="2"/>
  <c r="IN235" i="2"/>
  <c r="IR235" i="2"/>
  <c r="IV235" i="2"/>
  <c r="IZ235" i="2"/>
  <c r="JD235" i="2"/>
  <c r="JH235" i="2"/>
  <c r="JL235" i="2"/>
  <c r="JP235" i="2"/>
  <c r="JT235" i="2"/>
  <c r="JX235" i="2"/>
  <c r="KB235" i="2"/>
  <c r="KF235" i="2"/>
  <c r="KJ235" i="2"/>
  <c r="KN235" i="2"/>
  <c r="KR235" i="2"/>
  <c r="KV235" i="2"/>
  <c r="KZ235" i="2"/>
  <c r="LD235" i="2"/>
  <c r="LH235" i="2"/>
  <c r="LL235" i="2"/>
  <c r="IX252" i="2"/>
  <c r="IX254" i="2"/>
  <c r="IX256" i="2"/>
  <c r="IX258" i="2"/>
  <c r="IX260" i="2"/>
  <c r="IX257" i="2"/>
  <c r="IX262" i="2"/>
  <c r="IX264" i="2"/>
  <c r="IX266" i="2"/>
  <c r="IX268" i="2"/>
  <c r="IX270" i="2"/>
  <c r="IX272" i="2"/>
  <c r="IX274" i="2"/>
  <c r="IX276" i="2"/>
  <c r="IX278" i="2"/>
  <c r="IX280" i="2"/>
  <c r="IX282" i="2"/>
  <c r="IX284" i="2"/>
  <c r="IX286" i="2"/>
  <c r="IX288" i="2"/>
  <c r="IX290" i="2"/>
  <c r="IX292" i="2"/>
  <c r="IX294" i="2"/>
  <c r="IX296" i="2"/>
  <c r="IX298" i="2"/>
  <c r="IX300" i="2"/>
  <c r="IX302" i="2"/>
  <c r="IX259" i="2"/>
  <c r="IX261" i="2"/>
  <c r="IX263" i="2"/>
  <c r="IX265" i="2"/>
  <c r="IX267" i="2"/>
  <c r="IX269" i="2"/>
  <c r="IX271" i="2"/>
  <c r="IX273" i="2"/>
  <c r="IX275" i="2"/>
  <c r="IX277" i="2"/>
  <c r="IX279" i="2"/>
  <c r="IX281" i="2"/>
  <c r="IX283" i="2"/>
  <c r="IX285" i="2"/>
  <c r="IX287" i="2"/>
  <c r="IX289" i="2"/>
  <c r="IX291" i="2"/>
  <c r="IX293" i="2"/>
  <c r="IX295" i="2"/>
  <c r="IX297" i="2"/>
  <c r="IX299" i="2"/>
  <c r="IX301" i="2"/>
  <c r="GM235" i="2"/>
  <c r="GQ235" i="2"/>
  <c r="GU235" i="2"/>
  <c r="GY235" i="2"/>
  <c r="HC235" i="2"/>
  <c r="HG235" i="2"/>
  <c r="HK235" i="2"/>
  <c r="HO235" i="2"/>
  <c r="HS235" i="2"/>
  <c r="HW235" i="2"/>
  <c r="IA235" i="2"/>
  <c r="IE235" i="2"/>
  <c r="GN235" i="2"/>
  <c r="GR235" i="2"/>
  <c r="GV235" i="2"/>
  <c r="GZ235" i="2"/>
  <c r="HD235" i="2"/>
  <c r="HH235" i="2"/>
  <c r="HL235" i="2"/>
  <c r="HP235" i="2"/>
  <c r="HT235" i="2"/>
  <c r="HX235" i="2"/>
  <c r="IB235" i="2"/>
  <c r="IF235" i="2"/>
  <c r="GO235" i="2"/>
  <c r="GS235" i="2"/>
  <c r="GW235" i="2"/>
  <c r="HA235" i="2"/>
  <c r="HE235" i="2"/>
  <c r="HI235" i="2"/>
  <c r="HM235" i="2"/>
  <c r="HQ235" i="2"/>
  <c r="HU235" i="2"/>
  <c r="HY235" i="2"/>
  <c r="IC235" i="2"/>
  <c r="IG235" i="2"/>
  <c r="GP235" i="2"/>
  <c r="GT235" i="2"/>
  <c r="GX235" i="2"/>
  <c r="HB235" i="2"/>
  <c r="HF235" i="2"/>
  <c r="HJ235" i="2"/>
  <c r="HN235" i="2"/>
  <c r="HR235" i="2"/>
  <c r="HV235" i="2"/>
  <c r="HZ235" i="2"/>
  <c r="ID235" i="2"/>
  <c r="IH235" i="2"/>
  <c r="DO235" i="2"/>
  <c r="DS235" i="2"/>
  <c r="DW235" i="2"/>
  <c r="EA235" i="2"/>
  <c r="EE235" i="2"/>
  <c r="EI235" i="2"/>
  <c r="EM235" i="2"/>
  <c r="EQ235" i="2"/>
  <c r="EU235" i="2"/>
  <c r="EY235" i="2"/>
  <c r="FC235" i="2"/>
  <c r="FG235" i="2"/>
  <c r="FK235" i="2"/>
  <c r="FO235" i="2"/>
  <c r="FS235" i="2"/>
  <c r="FW235" i="2"/>
  <c r="GA235" i="2"/>
  <c r="GE235" i="2"/>
  <c r="GI235" i="2"/>
  <c r="DP235" i="2"/>
  <c r="DT235" i="2"/>
  <c r="DX235" i="2"/>
  <c r="EB235" i="2"/>
  <c r="EF235" i="2"/>
  <c r="EJ235" i="2"/>
  <c r="EN235" i="2"/>
  <c r="ER235" i="2"/>
  <c r="EV235" i="2"/>
  <c r="EZ235" i="2"/>
  <c r="FD235" i="2"/>
  <c r="FH235" i="2"/>
  <c r="FL235" i="2"/>
  <c r="FP235" i="2"/>
  <c r="FT235" i="2"/>
  <c r="FX235" i="2"/>
  <c r="GB235" i="2"/>
  <c r="GF235" i="2"/>
  <c r="GJ235" i="2"/>
  <c r="DQ235" i="2"/>
  <c r="DU235" i="2"/>
  <c r="DY235" i="2"/>
  <c r="EC235" i="2"/>
  <c r="EG235" i="2"/>
  <c r="EK235" i="2"/>
  <c r="EO235" i="2"/>
  <c r="ES235" i="2"/>
  <c r="EW235" i="2"/>
  <c r="FA235" i="2"/>
  <c r="FE235" i="2"/>
  <c r="FI235" i="2"/>
  <c r="FM235" i="2"/>
  <c r="FQ235" i="2"/>
  <c r="FU235" i="2"/>
  <c r="FY235" i="2"/>
  <c r="GC235" i="2"/>
  <c r="GG235" i="2"/>
  <c r="GK235" i="2"/>
  <c r="DN235" i="2"/>
  <c r="DR235" i="2"/>
  <c r="DV235" i="2"/>
  <c r="DZ235" i="2"/>
  <c r="ED235" i="2"/>
  <c r="EH235" i="2"/>
  <c r="EL235" i="2"/>
  <c r="EP235" i="2"/>
  <c r="ET235" i="2"/>
  <c r="EX235" i="2"/>
  <c r="FB235" i="2"/>
  <c r="FF235" i="2"/>
  <c r="FJ235" i="2"/>
  <c r="FN235" i="2"/>
  <c r="FR235" i="2"/>
  <c r="FV235" i="2"/>
  <c r="FZ235" i="2"/>
  <c r="GD235" i="2"/>
  <c r="GH235" i="2"/>
  <c r="GL235" i="2"/>
  <c r="LM243" i="2"/>
  <c r="JF3" i="2"/>
  <c r="IK243" i="2"/>
  <c r="IO243" i="2"/>
  <c r="IS243" i="2"/>
  <c r="IW243" i="2"/>
  <c r="JA243" i="2"/>
  <c r="JE243" i="2"/>
  <c r="JI243" i="2"/>
  <c r="JM243" i="2"/>
  <c r="JQ243" i="2"/>
  <c r="JU243" i="2"/>
  <c r="JY243" i="2"/>
  <c r="KC243" i="2"/>
  <c r="KG243" i="2"/>
  <c r="KK243" i="2"/>
  <c r="KO243" i="2"/>
  <c r="KS243" i="2"/>
  <c r="KW243" i="2"/>
  <c r="LA243" i="2"/>
  <c r="LE243" i="2"/>
  <c r="LI243" i="2"/>
  <c r="IL243" i="2"/>
  <c r="IP243" i="2"/>
  <c r="IT243" i="2"/>
  <c r="IX243" i="2"/>
  <c r="JB243" i="2"/>
  <c r="JF243" i="2"/>
  <c r="JJ243" i="2"/>
  <c r="JN243" i="2"/>
  <c r="JR243" i="2"/>
  <c r="JV243" i="2"/>
  <c r="JZ243" i="2"/>
  <c r="KD243" i="2"/>
  <c r="KH243" i="2"/>
  <c r="KL243" i="2"/>
  <c r="KP243" i="2"/>
  <c r="KT243" i="2"/>
  <c r="KX243" i="2"/>
  <c r="LB243" i="2"/>
  <c r="LF243" i="2"/>
  <c r="LJ243" i="2"/>
  <c r="JF251" i="2"/>
  <c r="JF253" i="2"/>
  <c r="JF255" i="2"/>
  <c r="II243" i="2"/>
  <c r="IM243" i="2"/>
  <c r="IQ243" i="2"/>
  <c r="IU243" i="2"/>
  <c r="IY243" i="2"/>
  <c r="JC243" i="2"/>
  <c r="JG243" i="2"/>
  <c r="JK243" i="2"/>
  <c r="JO243" i="2"/>
  <c r="JS243" i="2"/>
  <c r="JW243" i="2"/>
  <c r="KA243" i="2"/>
  <c r="KE243" i="2"/>
  <c r="KI243" i="2"/>
  <c r="KM243" i="2"/>
  <c r="KQ243" i="2"/>
  <c r="KU243" i="2"/>
  <c r="KY243" i="2"/>
  <c r="LC243" i="2"/>
  <c r="LG243" i="2"/>
  <c r="LK243" i="2"/>
  <c r="IJ243" i="2"/>
  <c r="IN243" i="2"/>
  <c r="IR243" i="2"/>
  <c r="IV243" i="2"/>
  <c r="IZ243" i="2"/>
  <c r="JD243" i="2"/>
  <c r="JH243" i="2"/>
  <c r="JL243" i="2"/>
  <c r="JP243" i="2"/>
  <c r="JT243" i="2"/>
  <c r="JX243" i="2"/>
  <c r="KB243" i="2"/>
  <c r="KF243" i="2"/>
  <c r="KJ243" i="2"/>
  <c r="KN243" i="2"/>
  <c r="KR243" i="2"/>
  <c r="KV243" i="2"/>
  <c r="KZ243" i="2"/>
  <c r="LD243" i="2"/>
  <c r="LH243" i="2"/>
  <c r="LL243" i="2"/>
  <c r="JF252" i="2"/>
  <c r="JF254" i="2"/>
  <c r="JF256" i="2"/>
  <c r="JF258" i="2"/>
  <c r="JF260" i="2"/>
  <c r="JF261" i="2"/>
  <c r="JF262" i="2"/>
  <c r="JF264" i="2"/>
  <c r="JF266" i="2"/>
  <c r="JF268" i="2"/>
  <c r="JF270" i="2"/>
  <c r="JF272" i="2"/>
  <c r="JF274" i="2"/>
  <c r="JF276" i="2"/>
  <c r="JF278" i="2"/>
  <c r="JF280" i="2"/>
  <c r="JF282" i="2"/>
  <c r="JF284" i="2"/>
  <c r="JF286" i="2"/>
  <c r="JF288" i="2"/>
  <c r="JF290" i="2"/>
  <c r="JF292" i="2"/>
  <c r="JF294" i="2"/>
  <c r="JF296" i="2"/>
  <c r="JF298" i="2"/>
  <c r="JF300" i="2"/>
  <c r="JF302" i="2"/>
  <c r="JF257" i="2"/>
  <c r="JF263" i="2"/>
  <c r="JF265" i="2"/>
  <c r="JF267" i="2"/>
  <c r="JF269" i="2"/>
  <c r="JF271" i="2"/>
  <c r="JF273" i="2"/>
  <c r="JF275" i="2"/>
  <c r="JF277" i="2"/>
  <c r="JF279" i="2"/>
  <c r="JF281" i="2"/>
  <c r="JF283" i="2"/>
  <c r="JF285" i="2"/>
  <c r="JF287" i="2"/>
  <c r="JF289" i="2"/>
  <c r="JF291" i="2"/>
  <c r="JF293" i="2"/>
  <c r="JF295" i="2"/>
  <c r="JF297" i="2"/>
  <c r="JF299" i="2"/>
  <c r="JF301" i="2"/>
  <c r="JF259" i="2"/>
  <c r="GM243" i="2"/>
  <c r="GQ243" i="2"/>
  <c r="GU243" i="2"/>
  <c r="GY243" i="2"/>
  <c r="HC243" i="2"/>
  <c r="HG243" i="2"/>
  <c r="HK243" i="2"/>
  <c r="HO243" i="2"/>
  <c r="HS243" i="2"/>
  <c r="HW243" i="2"/>
  <c r="IA243" i="2"/>
  <c r="IE243" i="2"/>
  <c r="GN243" i="2"/>
  <c r="GR243" i="2"/>
  <c r="GV243" i="2"/>
  <c r="GZ243" i="2"/>
  <c r="HD243" i="2"/>
  <c r="HH243" i="2"/>
  <c r="HL243" i="2"/>
  <c r="HP243" i="2"/>
  <c r="HT243" i="2"/>
  <c r="HX243" i="2"/>
  <c r="IB243" i="2"/>
  <c r="IF243" i="2"/>
  <c r="GO243" i="2"/>
  <c r="GS243" i="2"/>
  <c r="GW243" i="2"/>
  <c r="HA243" i="2"/>
  <c r="HE243" i="2"/>
  <c r="HI243" i="2"/>
  <c r="HM243" i="2"/>
  <c r="HQ243" i="2"/>
  <c r="HU243" i="2"/>
  <c r="HY243" i="2"/>
  <c r="IC243" i="2"/>
  <c r="IG243" i="2"/>
  <c r="GP243" i="2"/>
  <c r="GT243" i="2"/>
  <c r="GX243" i="2"/>
  <c r="HB243" i="2"/>
  <c r="HF243" i="2"/>
  <c r="HJ243" i="2"/>
  <c r="HN243" i="2"/>
  <c r="HR243" i="2"/>
  <c r="HV243" i="2"/>
  <c r="HZ243" i="2"/>
  <c r="ID243" i="2"/>
  <c r="IH243" i="2"/>
  <c r="DO243" i="2"/>
  <c r="DS243" i="2"/>
  <c r="DW243" i="2"/>
  <c r="EA243" i="2"/>
  <c r="EE243" i="2"/>
  <c r="EI243" i="2"/>
  <c r="EM243" i="2"/>
  <c r="EQ243" i="2"/>
  <c r="EU243" i="2"/>
  <c r="EY243" i="2"/>
  <c r="FC243" i="2"/>
  <c r="FG243" i="2"/>
  <c r="FK243" i="2"/>
  <c r="FO243" i="2"/>
  <c r="FS243" i="2"/>
  <c r="FW243" i="2"/>
  <c r="GA243" i="2"/>
  <c r="GE243" i="2"/>
  <c r="GI243" i="2"/>
  <c r="DP243" i="2"/>
  <c r="DT243" i="2"/>
  <c r="DX243" i="2"/>
  <c r="EB243" i="2"/>
  <c r="EF243" i="2"/>
  <c r="EJ243" i="2"/>
  <c r="EN243" i="2"/>
  <c r="ER243" i="2"/>
  <c r="EV243" i="2"/>
  <c r="EZ243" i="2"/>
  <c r="FD243" i="2"/>
  <c r="FH243" i="2"/>
  <c r="FL243" i="2"/>
  <c r="FP243" i="2"/>
  <c r="FT243" i="2"/>
  <c r="FX243" i="2"/>
  <c r="GB243" i="2"/>
  <c r="GF243" i="2"/>
  <c r="GJ243" i="2"/>
  <c r="DQ243" i="2"/>
  <c r="DU243" i="2"/>
  <c r="DY243" i="2"/>
  <c r="EC243" i="2"/>
  <c r="EG243" i="2"/>
  <c r="EK243" i="2"/>
  <c r="EO243" i="2"/>
  <c r="ES243" i="2"/>
  <c r="EW243" i="2"/>
  <c r="FA243" i="2"/>
  <c r="FE243" i="2"/>
  <c r="FI243" i="2"/>
  <c r="FM243" i="2"/>
  <c r="FQ243" i="2"/>
  <c r="FU243" i="2"/>
  <c r="FY243" i="2"/>
  <c r="GC243" i="2"/>
  <c r="GG243" i="2"/>
  <c r="GK243" i="2"/>
  <c r="DN243" i="2"/>
  <c r="DR243" i="2"/>
  <c r="DV243" i="2"/>
  <c r="DZ243" i="2"/>
  <c r="ED243" i="2"/>
  <c r="EH243" i="2"/>
  <c r="EL243" i="2"/>
  <c r="EP243" i="2"/>
  <c r="ET243" i="2"/>
  <c r="EX243" i="2"/>
  <c r="FB243" i="2"/>
  <c r="FF243" i="2"/>
  <c r="FJ243" i="2"/>
  <c r="FN243" i="2"/>
  <c r="FR243" i="2"/>
  <c r="FV243" i="2"/>
  <c r="FZ243" i="2"/>
  <c r="GD243" i="2"/>
  <c r="GH243" i="2"/>
  <c r="GL243" i="2"/>
  <c r="DI302" i="2"/>
  <c r="CW302" i="2"/>
  <c r="CO302" i="2"/>
  <c r="CC302" i="2"/>
  <c r="BM302" i="2"/>
  <c r="BE302" i="2"/>
  <c r="CR301" i="2"/>
  <c r="BP301" i="2"/>
  <c r="AJ301" i="2"/>
  <c r="DG300" i="2"/>
  <c r="CE300" i="2"/>
  <c r="BO300" i="2"/>
  <c r="BG300" i="2"/>
  <c r="CL299" i="2"/>
  <c r="BV299" i="2"/>
  <c r="AT299" i="2"/>
  <c r="DM298" i="2"/>
  <c r="AG298" i="2"/>
  <c r="CR297" i="2"/>
  <c r="BP297" i="2"/>
  <c r="AJ297" i="2"/>
  <c r="CA296" i="2"/>
  <c r="AP295" i="2"/>
  <c r="DM294" i="2"/>
  <c r="AG294" i="2"/>
  <c r="CR293" i="2"/>
  <c r="BP293" i="2"/>
  <c r="AJ293" i="2"/>
  <c r="DG292" i="2"/>
  <c r="CE292" i="2"/>
  <c r="BO292" i="2"/>
  <c r="BG292" i="2"/>
  <c r="AP291" i="2"/>
  <c r="DM290" i="2"/>
  <c r="AG290" i="2"/>
  <c r="CR289" i="2"/>
  <c r="AV289" i="2"/>
  <c r="AJ289" i="2"/>
  <c r="DG288" i="2"/>
  <c r="CE288" i="2"/>
  <c r="BO288" i="2"/>
  <c r="BG288" i="2"/>
  <c r="AU288" i="2"/>
  <c r="CH287" i="2"/>
  <c r="BB287" i="2"/>
  <c r="AT287" i="2"/>
  <c r="DM286" i="2"/>
  <c r="AS286" i="2"/>
  <c r="AV285" i="2"/>
  <c r="DC284" i="2"/>
  <c r="CA284" i="2"/>
  <c r="CT283" i="2"/>
  <c r="AX283" i="2"/>
  <c r="DA282" i="2"/>
  <c r="BU282" i="2"/>
  <c r="AS282" i="2"/>
  <c r="AV281" i="2"/>
  <c r="DC280" i="2"/>
  <c r="CA280" i="2"/>
  <c r="CT279" i="2"/>
  <c r="AX279" i="2"/>
  <c r="DA278" i="2"/>
  <c r="BU278" i="2"/>
  <c r="AS278" i="2"/>
  <c r="AV277" i="2"/>
  <c r="DC276" i="2"/>
  <c r="CA276" i="2"/>
  <c r="AU276" i="2"/>
  <c r="CH275" i="2"/>
  <c r="BB275" i="2"/>
  <c r="AL275" i="2"/>
  <c r="DI274" i="2"/>
  <c r="CW274" i="2"/>
  <c r="CO274" i="2"/>
  <c r="CC274" i="2"/>
  <c r="BM274" i="2"/>
  <c r="CR273" i="2"/>
  <c r="AV273" i="2"/>
  <c r="DG272" i="2"/>
  <c r="CI272" i="2"/>
  <c r="DL302" i="2"/>
  <c r="DH302" i="2"/>
  <c r="DD302" i="2"/>
  <c r="CZ302" i="2"/>
  <c r="CV302" i="2"/>
  <c r="CR302" i="2"/>
  <c r="CN302" i="2"/>
  <c r="CJ302" i="2"/>
  <c r="CF302" i="2"/>
  <c r="CB302" i="2"/>
  <c r="BX302" i="2"/>
  <c r="BT302" i="2"/>
  <c r="BP302" i="2"/>
  <c r="BL302" i="2"/>
  <c r="BH302" i="2"/>
  <c r="BD302" i="2"/>
  <c r="AZ302" i="2"/>
  <c r="AV302" i="2"/>
  <c r="AR302" i="2"/>
  <c r="AN302" i="2"/>
  <c r="AJ302" i="2"/>
  <c r="AF302" i="2"/>
  <c r="AB302" i="2"/>
  <c r="DK301" i="2"/>
  <c r="DG301" i="2"/>
  <c r="DC301" i="2"/>
  <c r="CY301" i="2"/>
  <c r="CU301" i="2"/>
  <c r="CQ301" i="2"/>
  <c r="CM301" i="2"/>
  <c r="CI301" i="2"/>
  <c r="CE301" i="2"/>
  <c r="CA301" i="2"/>
  <c r="BW301" i="2"/>
  <c r="BS301" i="2"/>
  <c r="BO301" i="2"/>
  <c r="BK301" i="2"/>
  <c r="BG301" i="2"/>
  <c r="BC301" i="2"/>
  <c r="AY301" i="2"/>
  <c r="AU301" i="2"/>
  <c r="AQ301" i="2"/>
  <c r="AM301" i="2"/>
  <c r="AI301" i="2"/>
  <c r="AE301" i="2"/>
  <c r="AA301" i="2"/>
  <c r="DJ300" i="2"/>
  <c r="DF300" i="2"/>
  <c r="DB300" i="2"/>
  <c r="CX300" i="2"/>
  <c r="CT300" i="2"/>
  <c r="CP300" i="2"/>
  <c r="CL300" i="2"/>
  <c r="CH300" i="2"/>
  <c r="CD300" i="2"/>
  <c r="BZ300" i="2"/>
  <c r="BV300" i="2"/>
  <c r="BR300" i="2"/>
  <c r="BN300" i="2"/>
  <c r="BJ300" i="2"/>
  <c r="BF300" i="2"/>
  <c r="BB300" i="2"/>
  <c r="AX300" i="2"/>
  <c r="AT300" i="2"/>
  <c r="AP300" i="2"/>
  <c r="AL300" i="2"/>
  <c r="AH300" i="2"/>
  <c r="AD300" i="2"/>
  <c r="DM299" i="2"/>
  <c r="DI299" i="2"/>
  <c r="DE299" i="2"/>
  <c r="DA299" i="2"/>
  <c r="CW299" i="2"/>
  <c r="CS299" i="2"/>
  <c r="CO299" i="2"/>
  <c r="CK299" i="2"/>
  <c r="CG299" i="2"/>
  <c r="CC299" i="2"/>
  <c r="BY299" i="2"/>
  <c r="BU299" i="2"/>
  <c r="BQ299" i="2"/>
  <c r="BM299" i="2"/>
  <c r="BI299" i="2"/>
  <c r="BE299" i="2"/>
  <c r="BA299" i="2"/>
  <c r="AW299" i="2"/>
  <c r="AS299" i="2"/>
  <c r="AO299" i="2"/>
  <c r="AK299" i="2"/>
  <c r="AG299" i="2"/>
  <c r="AC299" i="2"/>
  <c r="DL298" i="2"/>
  <c r="DH298" i="2"/>
  <c r="DD298" i="2"/>
  <c r="CZ298" i="2"/>
  <c r="CV298" i="2"/>
  <c r="CR298" i="2"/>
  <c r="CN298" i="2"/>
  <c r="CJ298" i="2"/>
  <c r="CF298" i="2"/>
  <c r="CB298" i="2"/>
  <c r="BX298" i="2"/>
  <c r="BT298" i="2"/>
  <c r="BP298" i="2"/>
  <c r="BL298" i="2"/>
  <c r="BH298" i="2"/>
  <c r="BD298" i="2"/>
  <c r="AZ298" i="2"/>
  <c r="AV298" i="2"/>
  <c r="AR298" i="2"/>
  <c r="AN298" i="2"/>
  <c r="AJ298" i="2"/>
  <c r="AF298" i="2"/>
  <c r="AB298" i="2"/>
  <c r="DK297" i="2"/>
  <c r="DG297" i="2"/>
  <c r="DC297" i="2"/>
  <c r="CY297" i="2"/>
  <c r="CU297" i="2"/>
  <c r="CQ297" i="2"/>
  <c r="CM297" i="2"/>
  <c r="CI297" i="2"/>
  <c r="CE297" i="2"/>
  <c r="CA297" i="2"/>
  <c r="BW297" i="2"/>
  <c r="BS297" i="2"/>
  <c r="BO297" i="2"/>
  <c r="BK297" i="2"/>
  <c r="BG297" i="2"/>
  <c r="BC297" i="2"/>
  <c r="AY297" i="2"/>
  <c r="AU297" i="2"/>
  <c r="AQ297" i="2"/>
  <c r="AM297" i="2"/>
  <c r="AI297" i="2"/>
  <c r="AE297" i="2"/>
  <c r="AA297" i="2"/>
  <c r="DJ296" i="2"/>
  <c r="DF296" i="2"/>
  <c r="DB296" i="2"/>
  <c r="CX296" i="2"/>
  <c r="CT296" i="2"/>
  <c r="CP296" i="2"/>
  <c r="CL296" i="2"/>
  <c r="CH296" i="2"/>
  <c r="CD296" i="2"/>
  <c r="BZ296" i="2"/>
  <c r="BV296" i="2"/>
  <c r="BR296" i="2"/>
  <c r="BN296" i="2"/>
  <c r="BJ296" i="2"/>
  <c r="BF296" i="2"/>
  <c r="BB296" i="2"/>
  <c r="AX296" i="2"/>
  <c r="AT296" i="2"/>
  <c r="AP296" i="2"/>
  <c r="AL296" i="2"/>
  <c r="AH296" i="2"/>
  <c r="AD296" i="2"/>
  <c r="DM295" i="2"/>
  <c r="DI295" i="2"/>
  <c r="DE295" i="2"/>
  <c r="DA295" i="2"/>
  <c r="CW295" i="2"/>
  <c r="CS295" i="2"/>
  <c r="CO295" i="2"/>
  <c r="CK295" i="2"/>
  <c r="CG295" i="2"/>
  <c r="CC295" i="2"/>
  <c r="BY295" i="2"/>
  <c r="BU295" i="2"/>
  <c r="BQ295" i="2"/>
  <c r="BM295" i="2"/>
  <c r="BI295" i="2"/>
  <c r="BE295" i="2"/>
  <c r="BA295" i="2"/>
  <c r="AW295" i="2"/>
  <c r="AS295" i="2"/>
  <c r="AO295" i="2"/>
  <c r="AK295" i="2"/>
  <c r="AG295" i="2"/>
  <c r="AC295" i="2"/>
  <c r="DL294" i="2"/>
  <c r="DH294" i="2"/>
  <c r="DD294" i="2"/>
  <c r="CZ294" i="2"/>
  <c r="CV294" i="2"/>
  <c r="CR294" i="2"/>
  <c r="CN294" i="2"/>
  <c r="CJ294" i="2"/>
  <c r="CF294" i="2"/>
  <c r="CB294" i="2"/>
  <c r="BX294" i="2"/>
  <c r="BT294" i="2"/>
  <c r="BP294" i="2"/>
  <c r="BL294" i="2"/>
  <c r="BH294" i="2"/>
  <c r="BD294" i="2"/>
  <c r="AZ294" i="2"/>
  <c r="AV294" i="2"/>
  <c r="AR294" i="2"/>
  <c r="AN294" i="2"/>
  <c r="AJ294" i="2"/>
  <c r="AF294" i="2"/>
  <c r="AB294" i="2"/>
  <c r="DK293" i="2"/>
  <c r="DG293" i="2"/>
  <c r="DC293" i="2"/>
  <c r="CY293" i="2"/>
  <c r="CU293" i="2"/>
  <c r="CQ293" i="2"/>
  <c r="CM293" i="2"/>
  <c r="CI293" i="2"/>
  <c r="CE293" i="2"/>
  <c r="CA293" i="2"/>
  <c r="BW293" i="2"/>
  <c r="BS293" i="2"/>
  <c r="BO293" i="2"/>
  <c r="BK293" i="2"/>
  <c r="BG293" i="2"/>
  <c r="BC293" i="2"/>
  <c r="AY293" i="2"/>
  <c r="AU293" i="2"/>
  <c r="AQ293" i="2"/>
  <c r="AM293" i="2"/>
  <c r="AI293" i="2"/>
  <c r="AE293" i="2"/>
  <c r="AA293" i="2"/>
  <c r="DJ292" i="2"/>
  <c r="DF292" i="2"/>
  <c r="DB292" i="2"/>
  <c r="CX292" i="2"/>
  <c r="CT292" i="2"/>
  <c r="CP292" i="2"/>
  <c r="CL292" i="2"/>
  <c r="CH292" i="2"/>
  <c r="CD292" i="2"/>
  <c r="BZ292" i="2"/>
  <c r="BV292" i="2"/>
  <c r="BR292" i="2"/>
  <c r="BN292" i="2"/>
  <c r="BJ292" i="2"/>
  <c r="BF292" i="2"/>
  <c r="BB292" i="2"/>
  <c r="AX292" i="2"/>
  <c r="AT292" i="2"/>
  <c r="AP292" i="2"/>
  <c r="AL292" i="2"/>
  <c r="AH292" i="2"/>
  <c r="AD292" i="2"/>
  <c r="DM291" i="2"/>
  <c r="DI291" i="2"/>
  <c r="DE291" i="2"/>
  <c r="DA291" i="2"/>
  <c r="CW291" i="2"/>
  <c r="CS291" i="2"/>
  <c r="CO291" i="2"/>
  <c r="CK291" i="2"/>
  <c r="CG291" i="2"/>
  <c r="CC291" i="2"/>
  <c r="BY291" i="2"/>
  <c r="BU291" i="2"/>
  <c r="BQ291" i="2"/>
  <c r="BM291" i="2"/>
  <c r="BI291" i="2"/>
  <c r="BE291" i="2"/>
  <c r="BA291" i="2"/>
  <c r="AW291" i="2"/>
  <c r="AS291" i="2"/>
  <c r="AO291" i="2"/>
  <c r="AK291" i="2"/>
  <c r="AG291" i="2"/>
  <c r="AC291" i="2"/>
  <c r="DL290" i="2"/>
  <c r="DH290" i="2"/>
  <c r="DD290" i="2"/>
  <c r="CZ290" i="2"/>
  <c r="CV290" i="2"/>
  <c r="CR290" i="2"/>
  <c r="CN290" i="2"/>
  <c r="CJ290" i="2"/>
  <c r="CF290" i="2"/>
  <c r="CB290" i="2"/>
  <c r="BX290" i="2"/>
  <c r="BT290" i="2"/>
  <c r="BP290" i="2"/>
  <c r="BL290" i="2"/>
  <c r="BH290" i="2"/>
  <c r="BD290" i="2"/>
  <c r="AZ290" i="2"/>
  <c r="AV290" i="2"/>
  <c r="AR290" i="2"/>
  <c r="AN290" i="2"/>
  <c r="AJ290" i="2"/>
  <c r="AF290" i="2"/>
  <c r="AB290" i="2"/>
  <c r="DK289" i="2"/>
  <c r="DG289" i="2"/>
  <c r="DC289" i="2"/>
  <c r="CY289" i="2"/>
  <c r="CU289" i="2"/>
  <c r="CQ289" i="2"/>
  <c r="CM289" i="2"/>
  <c r="CI289" i="2"/>
  <c r="CE289" i="2"/>
  <c r="CA289" i="2"/>
  <c r="BW289" i="2"/>
  <c r="BS289" i="2"/>
  <c r="BO289" i="2"/>
  <c r="BK289" i="2"/>
  <c r="BG289" i="2"/>
  <c r="BC289" i="2"/>
  <c r="AY289" i="2"/>
  <c r="AU289" i="2"/>
  <c r="AQ289" i="2"/>
  <c r="AM289" i="2"/>
  <c r="AI289" i="2"/>
  <c r="AE289" i="2"/>
  <c r="AA289" i="2"/>
  <c r="DJ288" i="2"/>
  <c r="DF288" i="2"/>
  <c r="DB288" i="2"/>
  <c r="CX288" i="2"/>
  <c r="CT288" i="2"/>
  <c r="CP288" i="2"/>
  <c r="CL288" i="2"/>
  <c r="CH288" i="2"/>
  <c r="CD288" i="2"/>
  <c r="BZ288" i="2"/>
  <c r="BV288" i="2"/>
  <c r="BR288" i="2"/>
  <c r="BN288" i="2"/>
  <c r="BJ288" i="2"/>
  <c r="BF288" i="2"/>
  <c r="BB288" i="2"/>
  <c r="AX288" i="2"/>
  <c r="AT288" i="2"/>
  <c r="AP288" i="2"/>
  <c r="AL288" i="2"/>
  <c r="AH288" i="2"/>
  <c r="AD288" i="2"/>
  <c r="DM287" i="2"/>
  <c r="DI287" i="2"/>
  <c r="DE287" i="2"/>
  <c r="DA287" i="2"/>
  <c r="CW287" i="2"/>
  <c r="CS287" i="2"/>
  <c r="CO287" i="2"/>
  <c r="CK287" i="2"/>
  <c r="CG287" i="2"/>
  <c r="CC287" i="2"/>
  <c r="BY287" i="2"/>
  <c r="BU287" i="2"/>
  <c r="BQ287" i="2"/>
  <c r="BM287" i="2"/>
  <c r="BI287" i="2"/>
  <c r="BE287" i="2"/>
  <c r="BA287" i="2"/>
  <c r="AW287" i="2"/>
  <c r="AS287" i="2"/>
  <c r="AO287" i="2"/>
  <c r="AK287" i="2"/>
  <c r="AG287" i="2"/>
  <c r="AC287" i="2"/>
  <c r="DL286" i="2"/>
  <c r="DH286" i="2"/>
  <c r="DD286" i="2"/>
  <c r="CZ286" i="2"/>
  <c r="CV286" i="2"/>
  <c r="CR286" i="2"/>
  <c r="CN286" i="2"/>
  <c r="CJ286" i="2"/>
  <c r="CF286" i="2"/>
  <c r="CB286" i="2"/>
  <c r="BX286" i="2"/>
  <c r="BT286" i="2"/>
  <c r="BP286" i="2"/>
  <c r="BL286" i="2"/>
  <c r="BH286" i="2"/>
  <c r="BD286" i="2"/>
  <c r="AZ286" i="2"/>
  <c r="AV286" i="2"/>
  <c r="AR286" i="2"/>
  <c r="AN286" i="2"/>
  <c r="AJ286" i="2"/>
  <c r="AF286" i="2"/>
  <c r="AB286" i="2"/>
  <c r="DK285" i="2"/>
  <c r="DG285" i="2"/>
  <c r="DC285" i="2"/>
  <c r="CY285" i="2"/>
  <c r="CU285" i="2"/>
  <c r="CQ285" i="2"/>
  <c r="CM285" i="2"/>
  <c r="CI285" i="2"/>
  <c r="CE285" i="2"/>
  <c r="CA285" i="2"/>
  <c r="BW285" i="2"/>
  <c r="BS285" i="2"/>
  <c r="BO285" i="2"/>
  <c r="BK285" i="2"/>
  <c r="BG285" i="2"/>
  <c r="BC285" i="2"/>
  <c r="AY285" i="2"/>
  <c r="AU285" i="2"/>
  <c r="AQ285" i="2"/>
  <c r="AM285" i="2"/>
  <c r="AI285" i="2"/>
  <c r="AE285" i="2"/>
  <c r="AA285" i="2"/>
  <c r="DJ284" i="2"/>
  <c r="DF284" i="2"/>
  <c r="DB284" i="2"/>
  <c r="CX284" i="2"/>
  <c r="CT284" i="2"/>
  <c r="CP284" i="2"/>
  <c r="CL284" i="2"/>
  <c r="CH284" i="2"/>
  <c r="CD284" i="2"/>
  <c r="BZ284" i="2"/>
  <c r="BV284" i="2"/>
  <c r="BR284" i="2"/>
  <c r="BN284" i="2"/>
  <c r="BJ284" i="2"/>
  <c r="BF284" i="2"/>
  <c r="BB284" i="2"/>
  <c r="AX284" i="2"/>
  <c r="AT284" i="2"/>
  <c r="AP284" i="2"/>
  <c r="AL284" i="2"/>
  <c r="AH284" i="2"/>
  <c r="AD284" i="2"/>
  <c r="DM283" i="2"/>
  <c r="DI283" i="2"/>
  <c r="DE283" i="2"/>
  <c r="DA283" i="2"/>
  <c r="CW283" i="2"/>
  <c r="CS283" i="2"/>
  <c r="CO283" i="2"/>
  <c r="CK283" i="2"/>
  <c r="CG283" i="2"/>
  <c r="CC283" i="2"/>
  <c r="BY283" i="2"/>
  <c r="BU283" i="2"/>
  <c r="BQ283" i="2"/>
  <c r="BM283" i="2"/>
  <c r="BI283" i="2"/>
  <c r="BE283" i="2"/>
  <c r="BA283" i="2"/>
  <c r="AW283" i="2"/>
  <c r="AS283" i="2"/>
  <c r="AO283" i="2"/>
  <c r="AK283" i="2"/>
  <c r="AG283" i="2"/>
  <c r="AC283" i="2"/>
  <c r="DL282" i="2"/>
  <c r="DH282" i="2"/>
  <c r="DD282" i="2"/>
  <c r="CZ282" i="2"/>
  <c r="CV282" i="2"/>
  <c r="CR282" i="2"/>
  <c r="CN282" i="2"/>
  <c r="CJ282" i="2"/>
  <c r="CF282" i="2"/>
  <c r="CB282" i="2"/>
  <c r="BX282" i="2"/>
  <c r="BT282" i="2"/>
  <c r="BP282" i="2"/>
  <c r="BL282" i="2"/>
  <c r="BH282" i="2"/>
  <c r="BD282" i="2"/>
  <c r="AZ282" i="2"/>
  <c r="AV282" i="2"/>
  <c r="AR282" i="2"/>
  <c r="AN282" i="2"/>
  <c r="AJ282" i="2"/>
  <c r="AF282" i="2"/>
  <c r="AB282" i="2"/>
  <c r="DK281" i="2"/>
  <c r="DG281" i="2"/>
  <c r="DC281" i="2"/>
  <c r="CY281" i="2"/>
  <c r="CU281" i="2"/>
  <c r="CQ281" i="2"/>
  <c r="CM281" i="2"/>
  <c r="CI281" i="2"/>
  <c r="CE281" i="2"/>
  <c r="CA281" i="2"/>
  <c r="BW281" i="2"/>
  <c r="BS281" i="2"/>
  <c r="BO281" i="2"/>
  <c r="BK281" i="2"/>
  <c r="BG281" i="2"/>
  <c r="BC281" i="2"/>
  <c r="AY281" i="2"/>
  <c r="AU281" i="2"/>
  <c r="AQ281" i="2"/>
  <c r="AM281" i="2"/>
  <c r="AI281" i="2"/>
  <c r="AE281" i="2"/>
  <c r="AA281" i="2"/>
  <c r="DJ280" i="2"/>
  <c r="DF280" i="2"/>
  <c r="DB280" i="2"/>
  <c r="CX280" i="2"/>
  <c r="CT280" i="2"/>
  <c r="CP280" i="2"/>
  <c r="CL280" i="2"/>
  <c r="CH280" i="2"/>
  <c r="CD280" i="2"/>
  <c r="BZ280" i="2"/>
  <c r="BV280" i="2"/>
  <c r="BR280" i="2"/>
  <c r="BN280" i="2"/>
  <c r="BJ280" i="2"/>
  <c r="BF280" i="2"/>
  <c r="BB280" i="2"/>
  <c r="AX280" i="2"/>
  <c r="AT280" i="2"/>
  <c r="AP280" i="2"/>
  <c r="AL280" i="2"/>
  <c r="AH280" i="2"/>
  <c r="AD280" i="2"/>
  <c r="DM279" i="2"/>
  <c r="DI279" i="2"/>
  <c r="DE279" i="2"/>
  <c r="DA279" i="2"/>
  <c r="CW279" i="2"/>
  <c r="CS279" i="2"/>
  <c r="CO279" i="2"/>
  <c r="CK279" i="2"/>
  <c r="CG279" i="2"/>
  <c r="CC279" i="2"/>
  <c r="BY279" i="2"/>
  <c r="BU279" i="2"/>
  <c r="BQ279" i="2"/>
  <c r="BM279" i="2"/>
  <c r="BI279" i="2"/>
  <c r="BE279" i="2"/>
  <c r="BA279" i="2"/>
  <c r="AW279" i="2"/>
  <c r="AS279" i="2"/>
  <c r="AO279" i="2"/>
  <c r="AK279" i="2"/>
  <c r="AG279" i="2"/>
  <c r="AC279" i="2"/>
  <c r="DL278" i="2"/>
  <c r="DH278" i="2"/>
  <c r="DD278" i="2"/>
  <c r="CZ278" i="2"/>
  <c r="CV278" i="2"/>
  <c r="CR278" i="2"/>
  <c r="CN278" i="2"/>
  <c r="CJ278" i="2"/>
  <c r="CF278" i="2"/>
  <c r="CB278" i="2"/>
  <c r="BX278" i="2"/>
  <c r="BT278" i="2"/>
  <c r="BP278" i="2"/>
  <c r="BL278" i="2"/>
  <c r="BH278" i="2"/>
  <c r="BD278" i="2"/>
  <c r="AZ278" i="2"/>
  <c r="AV278" i="2"/>
  <c r="AR278" i="2"/>
  <c r="AN278" i="2"/>
  <c r="AJ278" i="2"/>
  <c r="AF278" i="2"/>
  <c r="AB278" i="2"/>
  <c r="DK277" i="2"/>
  <c r="DG277" i="2"/>
  <c r="DC277" i="2"/>
  <c r="CY277" i="2"/>
  <c r="CU277" i="2"/>
  <c r="CQ277" i="2"/>
  <c r="CM277" i="2"/>
  <c r="CI277" i="2"/>
  <c r="CE277" i="2"/>
  <c r="CA277" i="2"/>
  <c r="BW277" i="2"/>
  <c r="BS277" i="2"/>
  <c r="BO277" i="2"/>
  <c r="BK277" i="2"/>
  <c r="BG277" i="2"/>
  <c r="BC277" i="2"/>
  <c r="AY277" i="2"/>
  <c r="AU277" i="2"/>
  <c r="AQ277" i="2"/>
  <c r="AM277" i="2"/>
  <c r="AI277" i="2"/>
  <c r="AE277" i="2"/>
  <c r="AA277" i="2"/>
  <c r="DJ276" i="2"/>
  <c r="DF276" i="2"/>
  <c r="DB276" i="2"/>
  <c r="CX276" i="2"/>
  <c r="CT276" i="2"/>
  <c r="CP276" i="2"/>
  <c r="CL276" i="2"/>
  <c r="CH276" i="2"/>
  <c r="CD276" i="2"/>
  <c r="BZ276" i="2"/>
  <c r="BV276" i="2"/>
  <c r="BR276" i="2"/>
  <c r="BN276" i="2"/>
  <c r="BJ276" i="2"/>
  <c r="BF276" i="2"/>
  <c r="BB276" i="2"/>
  <c r="AX276" i="2"/>
  <c r="AT276" i="2"/>
  <c r="AP276" i="2"/>
  <c r="AL276" i="2"/>
  <c r="AH276" i="2"/>
  <c r="AD276" i="2"/>
  <c r="DM275" i="2"/>
  <c r="DI275" i="2"/>
  <c r="DE275" i="2"/>
  <c r="DA275" i="2"/>
  <c r="CW275" i="2"/>
  <c r="CS275" i="2"/>
  <c r="CO275" i="2"/>
  <c r="CK275" i="2"/>
  <c r="CG275" i="2"/>
  <c r="CC275" i="2"/>
  <c r="BY275" i="2"/>
  <c r="BU275" i="2"/>
  <c r="BQ275" i="2"/>
  <c r="BM275" i="2"/>
  <c r="BI275" i="2"/>
  <c r="BE275" i="2"/>
  <c r="BA275" i="2"/>
  <c r="AW275" i="2"/>
  <c r="AS275" i="2"/>
  <c r="AO275" i="2"/>
  <c r="AK275" i="2"/>
  <c r="AG275" i="2"/>
  <c r="AC275" i="2"/>
  <c r="DL274" i="2"/>
  <c r="DH274" i="2"/>
  <c r="DD274" i="2"/>
  <c r="CZ274" i="2"/>
  <c r="CV274" i="2"/>
  <c r="CR274" i="2"/>
  <c r="CN274" i="2"/>
  <c r="CJ274" i="2"/>
  <c r="CF274" i="2"/>
  <c r="CB274" i="2"/>
  <c r="BX274" i="2"/>
  <c r="BT274" i="2"/>
  <c r="BP274" i="2"/>
  <c r="BL274" i="2"/>
  <c r="BH274" i="2"/>
  <c r="BD274" i="2"/>
  <c r="AZ274" i="2"/>
  <c r="AV274" i="2"/>
  <c r="AR274" i="2"/>
  <c r="AN274" i="2"/>
  <c r="AJ274" i="2"/>
  <c r="AF274" i="2"/>
  <c r="AB274" i="2"/>
  <c r="DK273" i="2"/>
  <c r="DG273" i="2"/>
  <c r="DC273" i="2"/>
  <c r="CY273" i="2"/>
  <c r="CU273" i="2"/>
  <c r="CQ273" i="2"/>
  <c r="CM273" i="2"/>
  <c r="CI273" i="2"/>
  <c r="CE273" i="2"/>
  <c r="CA273" i="2"/>
  <c r="BW273" i="2"/>
  <c r="BS273" i="2"/>
  <c r="BO273" i="2"/>
  <c r="BK273" i="2"/>
  <c r="BG273" i="2"/>
  <c r="BC273" i="2"/>
  <c r="AY273" i="2"/>
  <c r="AU273" i="2"/>
  <c r="AQ273" i="2"/>
  <c r="AM273" i="2"/>
  <c r="AI273" i="2"/>
  <c r="AE273" i="2"/>
  <c r="AA273" i="2"/>
  <c r="DJ272" i="2"/>
  <c r="DF272" i="2"/>
  <c r="DB272" i="2"/>
  <c r="CX272" i="2"/>
  <c r="CT272" i="2"/>
  <c r="CP272" i="2"/>
  <c r="CL272" i="2"/>
  <c r="CH272" i="2"/>
  <c r="CD272" i="2"/>
  <c r="BZ272" i="2"/>
  <c r="BV272" i="2"/>
  <c r="BR272" i="2"/>
  <c r="BN272" i="2"/>
  <c r="BJ272" i="2"/>
  <c r="BF272" i="2"/>
  <c r="BB272" i="2"/>
  <c r="AX272" i="2"/>
  <c r="AT272" i="2"/>
  <c r="AP272" i="2"/>
  <c r="AL272" i="2"/>
  <c r="AH272" i="2"/>
  <c r="AD272" i="2"/>
  <c r="DM271" i="2"/>
  <c r="DI271" i="2"/>
  <c r="DE271" i="2"/>
  <c r="DA271" i="2"/>
  <c r="CW271" i="2"/>
  <c r="CS271" i="2"/>
  <c r="CO271" i="2"/>
  <c r="CK271" i="2"/>
  <c r="CG271" i="2"/>
  <c r="CC271" i="2"/>
  <c r="BY271" i="2"/>
  <c r="BU271" i="2"/>
  <c r="BQ271" i="2"/>
  <c r="BM271" i="2"/>
  <c r="BI271" i="2"/>
  <c r="BE271" i="2"/>
  <c r="BA271" i="2"/>
  <c r="AW271" i="2"/>
  <c r="AS271" i="2"/>
  <c r="AO271" i="2"/>
  <c r="AK271" i="2"/>
  <c r="AG271" i="2"/>
  <c r="AC271" i="2"/>
  <c r="DL270" i="2"/>
  <c r="DH270" i="2"/>
  <c r="DD270" i="2"/>
  <c r="CZ270" i="2"/>
  <c r="CV270" i="2"/>
  <c r="CR270" i="2"/>
  <c r="CN270" i="2"/>
  <c r="CJ270" i="2"/>
  <c r="CF270" i="2"/>
  <c r="CB270" i="2"/>
  <c r="BX270" i="2"/>
  <c r="BT270" i="2"/>
  <c r="BP270" i="2"/>
  <c r="BL270" i="2"/>
  <c r="BH270" i="2"/>
  <c r="BD270" i="2"/>
  <c r="AZ270" i="2"/>
  <c r="AV270" i="2"/>
  <c r="AR270" i="2"/>
  <c r="AN270" i="2"/>
  <c r="AJ270" i="2"/>
  <c r="AF270" i="2"/>
  <c r="AB270" i="2"/>
  <c r="DK269" i="2"/>
  <c r="DG269" i="2"/>
  <c r="DC269" i="2"/>
  <c r="CY269" i="2"/>
  <c r="CU269" i="2"/>
  <c r="CQ269" i="2"/>
  <c r="CM269" i="2"/>
  <c r="CI269" i="2"/>
  <c r="CE269" i="2"/>
  <c r="CA269" i="2"/>
  <c r="BW269" i="2"/>
  <c r="BS269" i="2"/>
  <c r="BO269" i="2"/>
  <c r="BK269" i="2"/>
  <c r="BG269" i="2"/>
  <c r="BC269" i="2"/>
  <c r="AY269" i="2"/>
  <c r="AU269" i="2"/>
  <c r="AQ269" i="2"/>
  <c r="AM269" i="2"/>
  <c r="AI269" i="2"/>
  <c r="AE269" i="2"/>
  <c r="AA269" i="2"/>
  <c r="DJ268" i="2"/>
  <c r="DF268" i="2"/>
  <c r="DB268" i="2"/>
  <c r="CX268" i="2"/>
  <c r="CT268" i="2"/>
  <c r="CP268" i="2"/>
  <c r="CL268" i="2"/>
  <c r="CH268" i="2"/>
  <c r="CD268" i="2"/>
  <c r="BZ268" i="2"/>
  <c r="BV268" i="2"/>
  <c r="BR268" i="2"/>
  <c r="BN268" i="2"/>
  <c r="BJ268" i="2"/>
  <c r="BF268" i="2"/>
  <c r="BB268" i="2"/>
  <c r="AX268" i="2"/>
  <c r="AT268" i="2"/>
  <c r="AP268" i="2"/>
  <c r="AL268" i="2"/>
  <c r="AH268" i="2"/>
  <c r="AD268" i="2"/>
  <c r="DM267" i="2"/>
  <c r="DI267" i="2"/>
  <c r="DE267" i="2"/>
  <c r="DA267" i="2"/>
  <c r="CW267" i="2"/>
  <c r="CS267" i="2"/>
  <c r="CO267" i="2"/>
  <c r="CK267" i="2"/>
  <c r="CG267" i="2"/>
  <c r="CC267" i="2"/>
  <c r="BY267" i="2"/>
  <c r="BU267" i="2"/>
  <c r="BQ267" i="2"/>
  <c r="BM267" i="2"/>
  <c r="BI267" i="2"/>
  <c r="BE267" i="2"/>
  <c r="BA267" i="2"/>
  <c r="AW267" i="2"/>
  <c r="AS267" i="2"/>
  <c r="AO267" i="2"/>
  <c r="AK267" i="2"/>
  <c r="AG267" i="2"/>
  <c r="AC267" i="2"/>
  <c r="DL266" i="2"/>
  <c r="DH266" i="2"/>
  <c r="DD266" i="2"/>
  <c r="CZ266" i="2"/>
  <c r="CV266" i="2"/>
  <c r="CR266" i="2"/>
  <c r="CN266" i="2"/>
  <c r="CJ266" i="2"/>
  <c r="CF266" i="2"/>
  <c r="CB266" i="2"/>
  <c r="BX266" i="2"/>
  <c r="BT266" i="2"/>
  <c r="BP266" i="2"/>
  <c r="BL266" i="2"/>
  <c r="BH266" i="2"/>
  <c r="BD266" i="2"/>
  <c r="AZ266" i="2"/>
  <c r="AV266" i="2"/>
  <c r="AR266" i="2"/>
  <c r="AN266" i="2"/>
  <c r="AJ266" i="2"/>
  <c r="AF266" i="2"/>
  <c r="AB266" i="2"/>
  <c r="DK265" i="2"/>
  <c r="DG265" i="2"/>
  <c r="DC265" i="2"/>
  <c r="CY265" i="2"/>
  <c r="CU265" i="2"/>
  <c r="CQ265" i="2"/>
  <c r="CM265" i="2"/>
  <c r="CI265" i="2"/>
  <c r="CE265" i="2"/>
  <c r="CA265" i="2"/>
  <c r="BW265" i="2"/>
  <c r="BS265" i="2"/>
  <c r="BO265" i="2"/>
  <c r="BK265" i="2"/>
  <c r="BG265" i="2"/>
  <c r="BC265" i="2"/>
  <c r="AY265" i="2"/>
  <c r="AU265" i="2"/>
  <c r="AQ265" i="2"/>
  <c r="AM265" i="2"/>
  <c r="AI265" i="2"/>
  <c r="AE265" i="2"/>
  <c r="AA265" i="2"/>
  <c r="DJ264" i="2"/>
  <c r="DF264" i="2"/>
  <c r="DB264" i="2"/>
  <c r="CX264" i="2"/>
  <c r="CT264" i="2"/>
  <c r="CP264" i="2"/>
  <c r="CL264" i="2"/>
  <c r="CH264" i="2"/>
  <c r="CD264" i="2"/>
  <c r="BZ264" i="2"/>
  <c r="BV264" i="2"/>
  <c r="BR264" i="2"/>
  <c r="BN264" i="2"/>
  <c r="BJ264" i="2"/>
  <c r="BF264" i="2"/>
  <c r="BB264" i="2"/>
  <c r="AX264" i="2"/>
  <c r="AT264" i="2"/>
  <c r="AP264" i="2"/>
  <c r="AL264" i="2"/>
  <c r="AH264" i="2"/>
  <c r="AD264" i="2"/>
  <c r="DM263" i="2"/>
  <c r="DI263" i="2"/>
  <c r="DE263" i="2"/>
  <c r="DA263" i="2"/>
  <c r="CW263" i="2"/>
  <c r="CS263" i="2"/>
  <c r="CO263" i="2"/>
  <c r="CK263" i="2"/>
  <c r="CG263" i="2"/>
  <c r="CC263" i="2"/>
  <c r="BY263" i="2"/>
  <c r="BU263" i="2"/>
  <c r="BQ263" i="2"/>
  <c r="BM263" i="2"/>
  <c r="BI263" i="2"/>
  <c r="BE263" i="2"/>
  <c r="BA263" i="2"/>
  <c r="AW263" i="2"/>
  <c r="AS263" i="2"/>
  <c r="AO263" i="2"/>
  <c r="AK263" i="2"/>
  <c r="AG263" i="2"/>
  <c r="AC263" i="2"/>
  <c r="DL262" i="2"/>
  <c r="DH262" i="2"/>
  <c r="DD262" i="2"/>
  <c r="CZ262" i="2"/>
  <c r="CV262" i="2"/>
  <c r="CR262" i="2"/>
  <c r="CN262" i="2"/>
  <c r="CJ262" i="2"/>
  <c r="CF262" i="2"/>
  <c r="CB262" i="2"/>
  <c r="BX262" i="2"/>
  <c r="BT262" i="2"/>
  <c r="BP262" i="2"/>
  <c r="BL262" i="2"/>
  <c r="BH262" i="2"/>
  <c r="BD262" i="2"/>
  <c r="AZ262" i="2"/>
  <c r="AV262" i="2"/>
  <c r="AR262" i="2"/>
  <c r="AN262" i="2"/>
  <c r="AJ262" i="2"/>
  <c r="AF262" i="2"/>
  <c r="AB262" i="2"/>
  <c r="DK261" i="2"/>
  <c r="DG261" i="2"/>
  <c r="DC261" i="2"/>
  <c r="CY261" i="2"/>
  <c r="CU261" i="2"/>
  <c r="CQ261" i="2"/>
  <c r="CM261" i="2"/>
  <c r="CI261" i="2"/>
  <c r="CE261" i="2"/>
  <c r="CA261" i="2"/>
  <c r="BW261" i="2"/>
  <c r="BS261" i="2"/>
  <c r="BO261" i="2"/>
  <c r="BK261" i="2"/>
  <c r="BG261" i="2"/>
  <c r="BC261" i="2"/>
  <c r="AY261" i="2"/>
  <c r="AU261" i="2"/>
  <c r="AQ261" i="2"/>
  <c r="AM261" i="2"/>
  <c r="AI261" i="2"/>
  <c r="AE261" i="2"/>
  <c r="AA261" i="2"/>
  <c r="DJ260" i="2"/>
  <c r="DF260" i="2"/>
  <c r="DB260" i="2"/>
  <c r="CX260" i="2"/>
  <c r="CT260" i="2"/>
  <c r="CP260" i="2"/>
  <c r="CL260" i="2"/>
  <c r="CH260" i="2"/>
  <c r="CD260" i="2"/>
  <c r="BZ260" i="2"/>
  <c r="BV260" i="2"/>
  <c r="BR260" i="2"/>
  <c r="BN260" i="2"/>
  <c r="BJ260" i="2"/>
  <c r="BF260" i="2"/>
  <c r="BB260" i="2"/>
  <c r="AX260" i="2"/>
  <c r="AT260" i="2"/>
  <c r="AP260" i="2"/>
  <c r="AL260" i="2"/>
  <c r="AH260" i="2"/>
  <c r="AD260" i="2"/>
  <c r="DM259" i="2"/>
  <c r="DI259" i="2"/>
  <c r="DE259" i="2"/>
  <c r="DA259" i="2"/>
  <c r="CW259" i="2"/>
  <c r="CS259" i="2"/>
  <c r="CO259" i="2"/>
  <c r="CK259" i="2"/>
  <c r="CG259" i="2"/>
  <c r="CC259" i="2"/>
  <c r="BY259" i="2"/>
  <c r="BU259" i="2"/>
  <c r="BQ259" i="2"/>
  <c r="BM259" i="2"/>
  <c r="BI259" i="2"/>
  <c r="BE259" i="2"/>
  <c r="BA259" i="2"/>
  <c r="AW259" i="2"/>
  <c r="AS259" i="2"/>
  <c r="AO259" i="2"/>
  <c r="AK259" i="2"/>
  <c r="AG259" i="2"/>
  <c r="AC259" i="2"/>
  <c r="DL258" i="2"/>
  <c r="DH258" i="2"/>
  <c r="DD258" i="2"/>
  <c r="CZ258" i="2"/>
  <c r="CV258" i="2"/>
  <c r="CR258" i="2"/>
  <c r="CN258" i="2"/>
  <c r="CJ258" i="2"/>
  <c r="CF258" i="2"/>
  <c r="CB258" i="2"/>
  <c r="BX258" i="2"/>
  <c r="BT258" i="2"/>
  <c r="BP258" i="2"/>
  <c r="BL258" i="2"/>
  <c r="BH258" i="2"/>
  <c r="BD258" i="2"/>
  <c r="AZ258" i="2"/>
  <c r="AV258" i="2"/>
  <c r="AR258" i="2"/>
  <c r="AN258" i="2"/>
  <c r="AJ258" i="2"/>
  <c r="AF258" i="2"/>
  <c r="AB258" i="2"/>
  <c r="DK257" i="2"/>
  <c r="DG257" i="2"/>
  <c r="DC257" i="2"/>
  <c r="CY257" i="2"/>
  <c r="CU257" i="2"/>
  <c r="CQ257" i="2"/>
  <c r="CM257" i="2"/>
  <c r="CI257" i="2"/>
  <c r="CE257" i="2"/>
  <c r="CA257" i="2"/>
  <c r="BW257" i="2"/>
  <c r="BS257" i="2"/>
  <c r="BO257" i="2"/>
  <c r="BK257" i="2"/>
  <c r="BG257" i="2"/>
  <c r="BC257" i="2"/>
  <c r="AY257" i="2"/>
  <c r="AU257" i="2"/>
  <c r="AQ257" i="2"/>
  <c r="AM257" i="2"/>
  <c r="AI257" i="2"/>
  <c r="AE257" i="2"/>
  <c r="AA257" i="2"/>
  <c r="DJ256" i="2"/>
  <c r="DF256" i="2"/>
  <c r="DB256" i="2"/>
  <c r="CX256" i="2"/>
  <c r="CT256" i="2"/>
  <c r="CP256" i="2"/>
  <c r="CL256" i="2"/>
  <c r="CH256" i="2"/>
  <c r="CD256" i="2"/>
  <c r="BZ256" i="2"/>
  <c r="BV256" i="2"/>
  <c r="BR256" i="2"/>
  <c r="BN256" i="2"/>
  <c r="BJ256" i="2"/>
  <c r="BF256" i="2"/>
  <c r="BB256" i="2"/>
  <c r="AX256" i="2"/>
  <c r="AT256" i="2"/>
  <c r="AP256" i="2"/>
  <c r="AL256" i="2"/>
  <c r="AH256" i="2"/>
  <c r="AD256" i="2"/>
  <c r="DM255" i="2"/>
  <c r="DI255" i="2"/>
  <c r="DE255" i="2"/>
  <c r="DA255" i="2"/>
  <c r="CW255" i="2"/>
  <c r="CS255" i="2"/>
  <c r="CO255" i="2"/>
  <c r="CK255" i="2"/>
  <c r="CG255" i="2"/>
  <c r="CC255" i="2"/>
  <c r="BY255" i="2"/>
  <c r="BU255" i="2"/>
  <c r="BQ255" i="2"/>
  <c r="BM255" i="2"/>
  <c r="BI255" i="2"/>
  <c r="BE255" i="2"/>
  <c r="BA255" i="2"/>
  <c r="AW255" i="2"/>
  <c r="AS255" i="2"/>
  <c r="AO255" i="2"/>
  <c r="AK255" i="2"/>
  <c r="AG255" i="2"/>
  <c r="AC255" i="2"/>
  <c r="DD254" i="2"/>
  <c r="CZ254" i="2"/>
  <c r="CV254" i="2"/>
  <c r="CR254" i="2"/>
  <c r="CN254" i="2"/>
  <c r="CB254" i="2"/>
  <c r="BX254" i="2"/>
  <c r="BT254" i="2"/>
  <c r="BP254" i="2"/>
  <c r="BH254" i="2"/>
  <c r="BD254" i="2"/>
  <c r="AV254" i="2"/>
  <c r="AR254" i="2"/>
  <c r="AN254" i="2"/>
  <c r="AJ254" i="2"/>
  <c r="DK253" i="2"/>
  <c r="DG253" i="2"/>
  <c r="DC253" i="2"/>
  <c r="CY253" i="2"/>
  <c r="CU253" i="2"/>
  <c r="CM253" i="2"/>
  <c r="CI253" i="2"/>
  <c r="CE253" i="2"/>
  <c r="BS253" i="2"/>
  <c r="BG253" i="2"/>
  <c r="AY253" i="2"/>
  <c r="AU253" i="2"/>
  <c r="AM253" i="2"/>
  <c r="AE253" i="2"/>
  <c r="AA253" i="2"/>
  <c r="DJ252" i="2"/>
  <c r="CH252" i="2"/>
  <c r="CD252" i="2"/>
  <c r="BV252" i="2"/>
  <c r="BF252" i="2"/>
  <c r="AX252" i="2"/>
  <c r="AT252" i="2"/>
  <c r="AP252" i="2"/>
  <c r="AL252" i="2"/>
  <c r="AD252" i="2"/>
  <c r="DI251" i="2"/>
  <c r="DA251" i="2"/>
  <c r="CW251" i="2"/>
  <c r="CS251" i="2"/>
  <c r="CO251" i="2"/>
  <c r="CK251" i="2"/>
  <c r="CC251" i="2"/>
  <c r="BY251" i="2"/>
  <c r="BQ251" i="2"/>
  <c r="BM251" i="2"/>
  <c r="BI251" i="2"/>
  <c r="BE251" i="2"/>
  <c r="AW251" i="2"/>
  <c r="AS251" i="2"/>
  <c r="AO251" i="2"/>
  <c r="AK251" i="2"/>
  <c r="AG251" i="2"/>
  <c r="AC251" i="2"/>
  <c r="DL250" i="2"/>
  <c r="DH250" i="2"/>
  <c r="DD250" i="2"/>
  <c r="CZ250" i="2"/>
  <c r="CV250" i="2"/>
  <c r="CR250" i="2"/>
  <c r="CN250" i="2"/>
  <c r="CJ250" i="2"/>
  <c r="CF250" i="2"/>
  <c r="CB250" i="2"/>
  <c r="BX250" i="2"/>
  <c r="BT250" i="2"/>
  <c r="BP250" i="2"/>
  <c r="BL250" i="2"/>
  <c r="BH250" i="2"/>
  <c r="BD250" i="2"/>
  <c r="AZ250" i="2"/>
  <c r="AV250" i="2"/>
  <c r="AR250" i="2"/>
  <c r="AN250" i="2"/>
  <c r="AJ250" i="2"/>
  <c r="AF250" i="2"/>
  <c r="AB250" i="2"/>
  <c r="DK249" i="2"/>
  <c r="DG249" i="2"/>
  <c r="DC249" i="2"/>
  <c r="CY249" i="2"/>
  <c r="CU249" i="2"/>
  <c r="CQ249" i="2"/>
  <c r="CM249" i="2"/>
  <c r="CI249" i="2"/>
  <c r="CE249" i="2"/>
  <c r="CA249" i="2"/>
  <c r="BW249" i="2"/>
  <c r="BS249" i="2"/>
  <c r="BO249" i="2"/>
  <c r="BK249" i="2"/>
  <c r="BG249" i="2"/>
  <c r="BC249" i="2"/>
  <c r="AY249" i="2"/>
  <c r="AU249" i="2"/>
  <c r="AQ249" i="2"/>
  <c r="AM249" i="2"/>
  <c r="AI249" i="2"/>
  <c r="AE249" i="2"/>
  <c r="DJ248" i="2"/>
  <c r="DF248" i="2"/>
  <c r="DB248" i="2"/>
  <c r="CX248" i="2"/>
  <c r="CT248" i="2"/>
  <c r="CP248" i="2"/>
  <c r="CL248" i="2"/>
  <c r="CH248" i="2"/>
  <c r="CD248" i="2"/>
  <c r="BZ248" i="2"/>
  <c r="BV248" i="2"/>
  <c r="BR248" i="2"/>
  <c r="BN248" i="2"/>
  <c r="BJ248" i="2"/>
  <c r="BF248" i="2"/>
  <c r="BB248" i="2"/>
  <c r="AX248" i="2"/>
  <c r="AT248" i="2"/>
  <c r="AP248" i="2"/>
  <c r="AL248" i="2"/>
  <c r="AH248" i="2"/>
  <c r="AD248" i="2"/>
  <c r="DM247" i="2"/>
  <c r="DI247" i="2"/>
  <c r="DE247" i="2"/>
  <c r="DA247" i="2"/>
  <c r="CW247" i="2"/>
  <c r="CS247" i="2"/>
  <c r="CO247" i="2"/>
  <c r="CK247" i="2"/>
  <c r="CG247" i="2"/>
  <c r="CC247" i="2"/>
  <c r="BY247" i="2"/>
  <c r="BU247" i="2"/>
  <c r="BQ247" i="2"/>
  <c r="BM247" i="2"/>
  <c r="BI247" i="2"/>
  <c r="BE247" i="2"/>
  <c r="BA247" i="2"/>
  <c r="AW247" i="2"/>
  <c r="AS247" i="2"/>
  <c r="AO247" i="2"/>
  <c r="AK247" i="2"/>
  <c r="AG247" i="2"/>
  <c r="AC247" i="2"/>
  <c r="DL246" i="2"/>
  <c r="DH246" i="2"/>
  <c r="DD246" i="2"/>
  <c r="CZ246" i="2"/>
  <c r="CV246" i="2"/>
  <c r="CR246" i="2"/>
  <c r="CN246" i="2"/>
  <c r="CJ246" i="2"/>
  <c r="CF246" i="2"/>
  <c r="CB246" i="2"/>
  <c r="BX246" i="2"/>
  <c r="BT246" i="2"/>
  <c r="BP246" i="2"/>
  <c r="BL246" i="2"/>
  <c r="BH246" i="2"/>
  <c r="BD246" i="2"/>
  <c r="AZ246" i="2"/>
  <c r="AV246" i="2"/>
  <c r="AR246" i="2"/>
  <c r="AN246" i="2"/>
  <c r="AJ246" i="2"/>
  <c r="AF246" i="2"/>
  <c r="AB246" i="2"/>
  <c r="DK245" i="2"/>
  <c r="DG245" i="2"/>
  <c r="DC245" i="2"/>
  <c r="CY245" i="2"/>
  <c r="CU245" i="2"/>
  <c r="CQ245" i="2"/>
  <c r="CM245" i="2"/>
  <c r="CI245" i="2"/>
  <c r="CE245" i="2"/>
  <c r="CA245" i="2"/>
  <c r="BW245" i="2"/>
  <c r="BS245" i="2"/>
  <c r="BO245" i="2"/>
  <c r="BK245" i="2"/>
  <c r="BG245" i="2"/>
  <c r="BC245" i="2"/>
  <c r="AY245" i="2"/>
  <c r="AU245" i="2"/>
  <c r="AQ245" i="2"/>
  <c r="AM245" i="2"/>
  <c r="AI245" i="2"/>
  <c r="AE245" i="2"/>
  <c r="AA245" i="2"/>
  <c r="DJ244" i="2"/>
  <c r="DF244" i="2"/>
  <c r="DB244" i="2"/>
  <c r="CX244" i="2"/>
  <c r="CT244" i="2"/>
  <c r="CP244" i="2"/>
  <c r="CL244" i="2"/>
  <c r="CH244" i="2"/>
  <c r="CD244" i="2"/>
  <c r="BZ244" i="2"/>
  <c r="BV244" i="2"/>
  <c r="BR244" i="2"/>
  <c r="BN244" i="2"/>
  <c r="BJ244" i="2"/>
  <c r="BF244" i="2"/>
  <c r="BB244" i="2"/>
  <c r="AX244" i="2"/>
  <c r="AT244" i="2"/>
  <c r="AP244" i="2"/>
  <c r="AL244" i="2"/>
  <c r="AH244" i="2"/>
  <c r="AD244" i="2"/>
  <c r="DM243" i="2"/>
  <c r="DI243" i="2"/>
  <c r="DE243" i="2"/>
  <c r="DA243" i="2"/>
  <c r="CW243" i="2"/>
  <c r="CS243" i="2"/>
  <c r="CO243" i="2"/>
  <c r="CK243" i="2"/>
  <c r="CG243" i="2"/>
  <c r="CC243" i="2"/>
  <c r="BY243" i="2"/>
  <c r="BU243" i="2"/>
  <c r="BQ243" i="2"/>
  <c r="BM243" i="2"/>
  <c r="BI243" i="2"/>
  <c r="BE243" i="2"/>
  <c r="BA243" i="2"/>
  <c r="AW243" i="2"/>
  <c r="AS243" i="2"/>
  <c r="AO243" i="2"/>
  <c r="AK243" i="2"/>
  <c r="AG243" i="2"/>
  <c r="AC243" i="2"/>
  <c r="DL242" i="2"/>
  <c r="DH242" i="2"/>
  <c r="DD242" i="2"/>
  <c r="CZ242" i="2"/>
  <c r="CV242" i="2"/>
  <c r="CR242" i="2"/>
  <c r="CN242" i="2"/>
  <c r="CJ242" i="2"/>
  <c r="CF242" i="2"/>
  <c r="CB242" i="2"/>
  <c r="BX242" i="2"/>
  <c r="BT242" i="2"/>
  <c r="BP242" i="2"/>
  <c r="BL242" i="2"/>
  <c r="BH242" i="2"/>
  <c r="BD242" i="2"/>
  <c r="AZ242" i="2"/>
  <c r="AV242" i="2"/>
  <c r="AR242" i="2"/>
  <c r="AN242" i="2"/>
  <c r="AJ242" i="2"/>
  <c r="AF242" i="2"/>
  <c r="DK241" i="2"/>
  <c r="DG241" i="2"/>
  <c r="DC241" i="2"/>
  <c r="CY241" i="2"/>
  <c r="CU241" i="2"/>
  <c r="CQ241" i="2"/>
  <c r="CM241" i="2"/>
  <c r="CI241" i="2"/>
  <c r="CE241" i="2"/>
  <c r="CA241" i="2"/>
  <c r="BW241" i="2"/>
  <c r="BS241" i="2"/>
  <c r="BO241" i="2"/>
  <c r="BK241" i="2"/>
  <c r="BG241" i="2"/>
  <c r="BC241" i="2"/>
  <c r="AY241" i="2"/>
  <c r="AU241" i="2"/>
  <c r="AQ241" i="2"/>
  <c r="AM241" i="2"/>
  <c r="AI241" i="2"/>
  <c r="AE241" i="2"/>
  <c r="DJ240" i="2"/>
  <c r="DF240" i="2"/>
  <c r="DB240" i="2"/>
  <c r="CX240" i="2"/>
  <c r="CT240" i="2"/>
  <c r="CP240" i="2"/>
  <c r="CL240" i="2"/>
  <c r="CH240" i="2"/>
  <c r="CD240" i="2"/>
  <c r="BZ240" i="2"/>
  <c r="BV240" i="2"/>
  <c r="BR240" i="2"/>
  <c r="BN240" i="2"/>
  <c r="BJ240" i="2"/>
  <c r="BF240" i="2"/>
  <c r="BB240" i="2"/>
  <c r="AX240" i="2"/>
  <c r="AT240" i="2"/>
  <c r="AP240" i="2"/>
  <c r="AL240" i="2"/>
  <c r="AH240" i="2"/>
  <c r="AD240" i="2"/>
  <c r="DM239" i="2"/>
  <c r="DI239" i="2"/>
  <c r="DE239" i="2"/>
  <c r="DA239" i="2"/>
  <c r="CW239" i="2"/>
  <c r="CS239" i="2"/>
  <c r="CO239" i="2"/>
  <c r="CK239" i="2"/>
  <c r="CG239" i="2"/>
  <c r="CC239" i="2"/>
  <c r="BY239" i="2"/>
  <c r="BU239" i="2"/>
  <c r="BQ239" i="2"/>
  <c r="BM239" i="2"/>
  <c r="BI239" i="2"/>
  <c r="BE239" i="2"/>
  <c r="BA239" i="2"/>
  <c r="AW239" i="2"/>
  <c r="AS239" i="2"/>
  <c r="AO239" i="2"/>
  <c r="AK239" i="2"/>
  <c r="AG239" i="2"/>
  <c r="AC239" i="2"/>
  <c r="DL238" i="2"/>
  <c r="DH238" i="2"/>
  <c r="DD238" i="2"/>
  <c r="CZ238" i="2"/>
  <c r="CV238" i="2"/>
  <c r="CR238" i="2"/>
  <c r="CN238" i="2"/>
  <c r="CJ238" i="2"/>
  <c r="CF238" i="2"/>
  <c r="CB238" i="2"/>
  <c r="BX238" i="2"/>
  <c r="BT238" i="2"/>
  <c r="BP238" i="2"/>
  <c r="BL238" i="2"/>
  <c r="BH238" i="2"/>
  <c r="BD238" i="2"/>
  <c r="AZ238" i="2"/>
  <c r="AV238" i="2"/>
  <c r="AR238" i="2"/>
  <c r="AN238" i="2"/>
  <c r="AJ238" i="2"/>
  <c r="AF238" i="2"/>
  <c r="DK237" i="2"/>
  <c r="DG237" i="2"/>
  <c r="DC237" i="2"/>
  <c r="CY237" i="2"/>
  <c r="CU237" i="2"/>
  <c r="CQ237" i="2"/>
  <c r="CM237" i="2"/>
  <c r="CI237" i="2"/>
  <c r="CE237" i="2"/>
  <c r="CA237" i="2"/>
  <c r="BW237" i="2"/>
  <c r="BS237" i="2"/>
  <c r="BO237" i="2"/>
  <c r="BK237" i="2"/>
  <c r="BG237" i="2"/>
  <c r="BC237" i="2"/>
  <c r="AY237" i="2"/>
  <c r="AU237" i="2"/>
  <c r="AQ237" i="2"/>
  <c r="AM237" i="2"/>
  <c r="AI237" i="2"/>
  <c r="AE237" i="2"/>
  <c r="DJ236" i="2"/>
  <c r="DF236" i="2"/>
  <c r="DB236" i="2"/>
  <c r="CX236" i="2"/>
  <c r="CT236" i="2"/>
  <c r="CP236" i="2"/>
  <c r="CL236" i="2"/>
  <c r="CH236" i="2"/>
  <c r="CD236" i="2"/>
  <c r="BZ236" i="2"/>
  <c r="BV236" i="2"/>
  <c r="BR236" i="2"/>
  <c r="BN236" i="2"/>
  <c r="BJ236" i="2"/>
  <c r="BF236" i="2"/>
  <c r="BB236" i="2"/>
  <c r="AX236" i="2"/>
  <c r="AT236" i="2"/>
  <c r="AP236" i="2"/>
  <c r="AL236" i="2"/>
  <c r="AH236" i="2"/>
  <c r="AD236" i="2"/>
  <c r="DM235" i="2"/>
  <c r="DI235" i="2"/>
  <c r="DE235" i="2"/>
  <c r="DA235" i="2"/>
  <c r="CW235" i="2"/>
  <c r="CS235" i="2"/>
  <c r="CO235" i="2"/>
  <c r="CK235" i="2"/>
  <c r="CG235" i="2"/>
  <c r="CC235" i="2"/>
  <c r="BY235" i="2"/>
  <c r="BU235" i="2"/>
  <c r="BQ235" i="2"/>
  <c r="BM235" i="2"/>
  <c r="BI235" i="2"/>
  <c r="BE235" i="2"/>
  <c r="BA235" i="2"/>
  <c r="AW235" i="2"/>
  <c r="AS235" i="2"/>
  <c r="AO235" i="2"/>
  <c r="AK235" i="2"/>
  <c r="AG235" i="2"/>
  <c r="AC235" i="2"/>
  <c r="DL234" i="2"/>
  <c r="DH234" i="2"/>
  <c r="DD234" i="2"/>
  <c r="CZ234" i="2"/>
  <c r="CV234" i="2"/>
  <c r="CR234" i="2"/>
  <c r="CN234" i="2"/>
  <c r="CJ234" i="2"/>
  <c r="CF234" i="2"/>
  <c r="CB234" i="2"/>
  <c r="BX234" i="2"/>
  <c r="BT234" i="2"/>
  <c r="BP234" i="2"/>
  <c r="BL234" i="2"/>
  <c r="BH234" i="2"/>
  <c r="BD234" i="2"/>
  <c r="AZ234" i="2"/>
  <c r="AV234" i="2"/>
  <c r="AR234" i="2"/>
  <c r="AN234" i="2"/>
  <c r="AJ234" i="2"/>
  <c r="AF234" i="2"/>
  <c r="DK233" i="2"/>
  <c r="DG233" i="2"/>
  <c r="DC233" i="2"/>
  <c r="CY233" i="2"/>
  <c r="CU233" i="2"/>
  <c r="CQ233" i="2"/>
  <c r="CM233" i="2"/>
  <c r="CI233" i="2"/>
  <c r="CE233" i="2"/>
  <c r="CA233" i="2"/>
  <c r="BW233" i="2"/>
  <c r="BS233" i="2"/>
  <c r="BO233" i="2"/>
  <c r="BK233" i="2"/>
  <c r="BG233" i="2"/>
  <c r="BC233" i="2"/>
  <c r="AY233" i="2"/>
  <c r="AU233" i="2"/>
  <c r="AQ233" i="2"/>
  <c r="AM233" i="2"/>
  <c r="AI233" i="2"/>
  <c r="AE233" i="2"/>
  <c r="AA233" i="2"/>
  <c r="DJ232" i="2"/>
  <c r="DF232" i="2"/>
  <c r="DB232" i="2"/>
  <c r="CX232" i="2"/>
  <c r="CT232" i="2"/>
  <c r="CP232" i="2"/>
  <c r="CL232" i="2"/>
  <c r="CH232" i="2"/>
  <c r="CD232" i="2"/>
  <c r="BZ232" i="2"/>
  <c r="BV232" i="2"/>
  <c r="BR232" i="2"/>
  <c r="BN232" i="2"/>
  <c r="BJ232" i="2"/>
  <c r="BF232" i="2"/>
  <c r="BB232" i="2"/>
  <c r="AX232" i="2"/>
  <c r="AT232" i="2"/>
  <c r="AP232" i="2"/>
  <c r="AL232" i="2"/>
  <c r="AH232" i="2"/>
  <c r="AD232" i="2"/>
  <c r="DM231" i="2"/>
  <c r="DI231" i="2"/>
  <c r="DE231" i="2"/>
  <c r="DA231" i="2"/>
  <c r="CW231" i="2"/>
  <c r="CS231" i="2"/>
  <c r="CO231" i="2"/>
  <c r="CK231" i="2"/>
  <c r="CG231" i="2"/>
  <c r="CC231" i="2"/>
  <c r="BY231" i="2"/>
  <c r="BU231" i="2"/>
  <c r="BQ231" i="2"/>
  <c r="BM231" i="2"/>
  <c r="BI231" i="2"/>
  <c r="BE231" i="2"/>
  <c r="BA231" i="2"/>
  <c r="AW231" i="2"/>
  <c r="AS231" i="2"/>
  <c r="AO231" i="2"/>
  <c r="AK231" i="2"/>
  <c r="AG231" i="2"/>
  <c r="DL230" i="2"/>
  <c r="DH230" i="2"/>
  <c r="DD230" i="2"/>
  <c r="CZ230" i="2"/>
  <c r="CV230" i="2"/>
  <c r="CR230" i="2"/>
  <c r="CN230" i="2"/>
  <c r="CJ230" i="2"/>
  <c r="CF230" i="2"/>
  <c r="CB230" i="2"/>
  <c r="BX230" i="2"/>
  <c r="BT230" i="2"/>
  <c r="BP230" i="2"/>
  <c r="BL230" i="2"/>
  <c r="BH230" i="2"/>
  <c r="BD230" i="2"/>
  <c r="AZ230" i="2"/>
  <c r="AV230" i="2"/>
  <c r="AR230" i="2"/>
  <c r="AN230" i="2"/>
  <c r="AJ230" i="2"/>
  <c r="AF230" i="2"/>
  <c r="AB230" i="2"/>
  <c r="DK229" i="2"/>
  <c r="DG229" i="2"/>
  <c r="DC229" i="2"/>
  <c r="CY229" i="2"/>
  <c r="CU229" i="2"/>
  <c r="CQ229" i="2"/>
  <c r="CM229" i="2"/>
  <c r="CI229" i="2"/>
  <c r="CE229" i="2"/>
  <c r="CA229" i="2"/>
  <c r="BW229" i="2"/>
  <c r="BS229" i="2"/>
  <c r="BO229" i="2"/>
  <c r="BK229" i="2"/>
  <c r="BG229" i="2"/>
  <c r="BC229" i="2"/>
  <c r="AY229" i="2"/>
  <c r="AU229" i="2"/>
  <c r="AQ229" i="2"/>
  <c r="AM229" i="2"/>
  <c r="AI229" i="2"/>
  <c r="AE229" i="2"/>
  <c r="DJ228" i="2"/>
  <c r="DF228" i="2"/>
  <c r="DB228" i="2"/>
  <c r="CX228" i="2"/>
  <c r="CT228" i="2"/>
  <c r="CP228" i="2"/>
  <c r="CL228" i="2"/>
  <c r="CH228" i="2"/>
  <c r="CD228" i="2"/>
  <c r="BZ228" i="2"/>
  <c r="BV228" i="2"/>
  <c r="BR228" i="2"/>
  <c r="BN228" i="2"/>
  <c r="BJ228" i="2"/>
  <c r="BF228" i="2"/>
  <c r="BB228" i="2"/>
  <c r="AX228" i="2"/>
  <c r="AT228" i="2"/>
  <c r="AP228" i="2"/>
  <c r="AL228" i="2"/>
  <c r="AH228" i="2"/>
  <c r="DM227" i="2"/>
  <c r="DI227" i="2"/>
  <c r="DE227" i="2"/>
  <c r="DA227" i="2"/>
  <c r="CW227" i="2"/>
  <c r="CS227" i="2"/>
  <c r="CO227" i="2"/>
  <c r="CK227" i="2"/>
  <c r="CG227" i="2"/>
  <c r="CC227" i="2"/>
  <c r="BY227" i="2"/>
  <c r="BU227" i="2"/>
  <c r="BQ227" i="2"/>
  <c r="BM227" i="2"/>
  <c r="BI227" i="2"/>
  <c r="BE227" i="2"/>
  <c r="BA227" i="2"/>
  <c r="AW227" i="2"/>
  <c r="AS227" i="2"/>
  <c r="AO227" i="2"/>
  <c r="AK227" i="2"/>
  <c r="AG227" i="2"/>
  <c r="AC227" i="2"/>
  <c r="DL226" i="2"/>
  <c r="DH226" i="2"/>
  <c r="DD226" i="2"/>
  <c r="CZ226" i="2"/>
  <c r="CV226" i="2"/>
  <c r="CR226" i="2"/>
  <c r="CN226" i="2"/>
  <c r="CJ226" i="2"/>
  <c r="CF226" i="2"/>
  <c r="CB226" i="2"/>
  <c r="BX226" i="2"/>
  <c r="BT226" i="2"/>
  <c r="BP226" i="2"/>
  <c r="BL226" i="2"/>
  <c r="BH226" i="2"/>
  <c r="BD226" i="2"/>
  <c r="AZ226" i="2"/>
  <c r="AV226" i="2"/>
  <c r="AR226" i="2"/>
  <c r="AN226" i="2"/>
  <c r="AJ226" i="2"/>
  <c r="AF226" i="2"/>
  <c r="AB226" i="2"/>
  <c r="DK225" i="2"/>
  <c r="DG225" i="2"/>
  <c r="DC225" i="2"/>
  <c r="CY225" i="2"/>
  <c r="CU225" i="2"/>
  <c r="CQ225" i="2"/>
  <c r="CM225" i="2"/>
  <c r="CI225" i="2"/>
  <c r="CE225" i="2"/>
  <c r="CA225" i="2"/>
  <c r="BW225" i="2"/>
  <c r="BS225" i="2"/>
  <c r="BO225" i="2"/>
  <c r="BK225" i="2"/>
  <c r="BG225" i="2"/>
  <c r="BC225" i="2"/>
  <c r="AY225" i="2"/>
  <c r="AU225" i="2"/>
  <c r="AQ225" i="2"/>
  <c r="AM225" i="2"/>
  <c r="AI225" i="2"/>
  <c r="AE225" i="2"/>
  <c r="AA225" i="2"/>
  <c r="DJ224" i="2"/>
  <c r="DF224" i="2"/>
  <c r="DB224" i="2"/>
  <c r="CX224" i="2"/>
  <c r="CT224" i="2"/>
  <c r="CP224" i="2"/>
  <c r="CL224" i="2"/>
  <c r="CH224" i="2"/>
  <c r="CD224" i="2"/>
  <c r="BZ224" i="2"/>
  <c r="BV224" i="2"/>
  <c r="BR224" i="2"/>
  <c r="BN224" i="2"/>
  <c r="BJ224" i="2"/>
  <c r="BF224" i="2"/>
  <c r="BB224" i="2"/>
  <c r="AX224" i="2"/>
  <c r="AT224" i="2"/>
  <c r="AP224" i="2"/>
  <c r="AL224" i="2"/>
  <c r="AH224" i="2"/>
  <c r="AD224" i="2"/>
  <c r="DM223" i="2"/>
  <c r="DI223" i="2"/>
  <c r="DE223" i="2"/>
  <c r="DA223" i="2"/>
  <c r="CW223" i="2"/>
  <c r="CS223" i="2"/>
  <c r="CO223" i="2"/>
  <c r="CK223" i="2"/>
  <c r="CG223" i="2"/>
  <c r="CC223" i="2"/>
  <c r="BY223" i="2"/>
  <c r="BU223" i="2"/>
  <c r="BQ223" i="2"/>
  <c r="BM223" i="2"/>
  <c r="BI223" i="2"/>
  <c r="BE223" i="2"/>
  <c r="BA223" i="2"/>
  <c r="AW223" i="2"/>
  <c r="AS223" i="2"/>
  <c r="AO223" i="2"/>
  <c r="AK223" i="2"/>
  <c r="AG223" i="2"/>
  <c r="AC223" i="2"/>
  <c r="DL222" i="2"/>
  <c r="DH222" i="2"/>
  <c r="DD222" i="2"/>
  <c r="CZ222" i="2"/>
  <c r="CV222" i="2"/>
  <c r="CR222" i="2"/>
  <c r="CN222" i="2"/>
  <c r="CJ222" i="2"/>
  <c r="CF222" i="2"/>
  <c r="CB222" i="2"/>
  <c r="BX222" i="2"/>
  <c r="BT222" i="2"/>
  <c r="BP222" i="2"/>
  <c r="BL222" i="2"/>
  <c r="BH222" i="2"/>
  <c r="BD222" i="2"/>
  <c r="AZ222" i="2"/>
  <c r="AV222" i="2"/>
  <c r="AR222" i="2"/>
  <c r="AN222" i="2"/>
  <c r="AJ222" i="2"/>
  <c r="AF222" i="2"/>
  <c r="DK221" i="2"/>
  <c r="DG221" i="2"/>
  <c r="DC221" i="2"/>
  <c r="CY221" i="2"/>
  <c r="CU221" i="2"/>
  <c r="CQ221" i="2"/>
  <c r="CM221" i="2"/>
  <c r="CI221" i="2"/>
  <c r="CE221" i="2"/>
  <c r="CA221" i="2"/>
  <c r="BW221" i="2"/>
  <c r="BS221" i="2"/>
  <c r="BO221" i="2"/>
  <c r="BK221" i="2"/>
  <c r="BG221" i="2"/>
  <c r="BC221" i="2"/>
  <c r="AY221" i="2"/>
  <c r="AU221" i="2"/>
  <c r="AQ221" i="2"/>
  <c r="AM221" i="2"/>
  <c r="AI221" i="2"/>
  <c r="AE221" i="2"/>
  <c r="AA221" i="2"/>
  <c r="DJ220" i="2"/>
  <c r="DF220" i="2"/>
  <c r="DB220" i="2"/>
  <c r="CX220" i="2"/>
  <c r="CT220" i="2"/>
  <c r="CP220" i="2"/>
  <c r="CL220" i="2"/>
  <c r="CH220" i="2"/>
  <c r="CD220" i="2"/>
  <c r="BZ220" i="2"/>
  <c r="BV220" i="2"/>
  <c r="BR220" i="2"/>
  <c r="BN220" i="2"/>
  <c r="BJ220" i="2"/>
  <c r="BF220" i="2"/>
  <c r="BB220" i="2"/>
  <c r="AX220" i="2"/>
  <c r="AT220" i="2"/>
  <c r="AP220" i="2"/>
  <c r="AL220" i="2"/>
  <c r="AH220" i="2"/>
  <c r="DM219" i="2"/>
  <c r="DI219" i="2"/>
  <c r="DE219" i="2"/>
  <c r="DA219" i="2"/>
  <c r="CW219" i="2"/>
  <c r="CS219" i="2"/>
  <c r="CO219" i="2"/>
  <c r="CK219" i="2"/>
  <c r="CG219" i="2"/>
  <c r="CC219" i="2"/>
  <c r="BY219" i="2"/>
  <c r="BU219" i="2"/>
  <c r="BQ219" i="2"/>
  <c r="BM219" i="2"/>
  <c r="BI219" i="2"/>
  <c r="BE219" i="2"/>
  <c r="BA219" i="2"/>
  <c r="AW219" i="2"/>
  <c r="AS219" i="2"/>
  <c r="AO219" i="2"/>
  <c r="AK219" i="2"/>
  <c r="AG219" i="2"/>
  <c r="DL218" i="2"/>
  <c r="DH218" i="2"/>
  <c r="DD218" i="2"/>
  <c r="CZ218" i="2"/>
  <c r="CV218" i="2"/>
  <c r="CR218" i="2"/>
  <c r="CN218" i="2"/>
  <c r="CJ218" i="2"/>
  <c r="CF218" i="2"/>
  <c r="CB218" i="2"/>
  <c r="BX218" i="2"/>
  <c r="BT218" i="2"/>
  <c r="BP218" i="2"/>
  <c r="BL218" i="2"/>
  <c r="BH218" i="2"/>
  <c r="BD218" i="2"/>
  <c r="AZ218" i="2"/>
  <c r="AV218" i="2"/>
  <c r="AR218" i="2"/>
  <c r="AN218" i="2"/>
  <c r="AJ218" i="2"/>
  <c r="AF218" i="2"/>
  <c r="AB218" i="2"/>
  <c r="DK217" i="2"/>
  <c r="DG217" i="2"/>
  <c r="DC217" i="2"/>
  <c r="CY217" i="2"/>
  <c r="CU217" i="2"/>
  <c r="CQ217" i="2"/>
  <c r="CM217" i="2"/>
  <c r="CI217" i="2"/>
  <c r="CE217" i="2"/>
  <c r="CA217" i="2"/>
  <c r="BW217" i="2"/>
  <c r="BS217" i="2"/>
  <c r="BO217" i="2"/>
  <c r="BK217" i="2"/>
  <c r="BG217" i="2"/>
  <c r="BC217" i="2"/>
  <c r="AY217" i="2"/>
  <c r="AU217" i="2"/>
  <c r="AQ217" i="2"/>
  <c r="AM217" i="2"/>
  <c r="AI217" i="2"/>
  <c r="AE217" i="2"/>
  <c r="AA217" i="2"/>
  <c r="DJ216" i="2"/>
  <c r="DF216" i="2"/>
  <c r="DB216" i="2"/>
  <c r="CX216" i="2"/>
  <c r="CT216" i="2"/>
  <c r="CP216" i="2"/>
  <c r="CL216" i="2"/>
  <c r="CH216" i="2"/>
  <c r="CD216" i="2"/>
  <c r="BZ216" i="2"/>
  <c r="BV216" i="2"/>
  <c r="BR216" i="2"/>
  <c r="BN216" i="2"/>
  <c r="BJ216" i="2"/>
  <c r="BF216" i="2"/>
  <c r="BB216" i="2"/>
  <c r="AX216" i="2"/>
  <c r="AT216" i="2"/>
  <c r="AP216" i="2"/>
  <c r="AL216" i="2"/>
  <c r="AH216" i="2"/>
  <c r="AD216" i="2"/>
  <c r="DM215" i="2"/>
  <c r="DI215" i="2"/>
  <c r="DE215" i="2"/>
  <c r="DA215" i="2"/>
  <c r="CW215" i="2"/>
  <c r="CS215" i="2"/>
  <c r="CO215" i="2"/>
  <c r="CK215" i="2"/>
  <c r="CG215" i="2"/>
  <c r="CC215" i="2"/>
  <c r="BY215" i="2"/>
  <c r="BU215" i="2"/>
  <c r="BQ215" i="2"/>
  <c r="BM215" i="2"/>
  <c r="BI215" i="2"/>
  <c r="BE215" i="2"/>
  <c r="BA215" i="2"/>
  <c r="AW215" i="2"/>
  <c r="AS215" i="2"/>
  <c r="AO215" i="2"/>
  <c r="AK215" i="2"/>
  <c r="AG215" i="2"/>
  <c r="AC215" i="2"/>
  <c r="DL214" i="2"/>
  <c r="DH214" i="2"/>
  <c r="DD214" i="2"/>
  <c r="CZ214" i="2"/>
  <c r="CV214" i="2"/>
  <c r="CR214" i="2"/>
  <c r="CN214" i="2"/>
  <c r="CJ214" i="2"/>
  <c r="CF214" i="2"/>
  <c r="CB214" i="2"/>
  <c r="BX214" i="2"/>
  <c r="BT214" i="2"/>
  <c r="BP214" i="2"/>
  <c r="BL214" i="2"/>
  <c r="BH214" i="2"/>
  <c r="BD214" i="2"/>
  <c r="AZ214" i="2"/>
  <c r="AV214" i="2"/>
  <c r="AR214" i="2"/>
  <c r="AN214" i="2"/>
  <c r="AJ214" i="2"/>
  <c r="AF214" i="2"/>
  <c r="AB214" i="2"/>
  <c r="DK213" i="2"/>
  <c r="DG213" i="2"/>
  <c r="DC213" i="2"/>
  <c r="CY213" i="2"/>
  <c r="CU213" i="2"/>
  <c r="CQ213" i="2"/>
  <c r="CM213" i="2"/>
  <c r="CI213" i="2"/>
  <c r="CE213" i="2"/>
  <c r="CA213" i="2"/>
  <c r="BW213" i="2"/>
  <c r="BS213" i="2"/>
  <c r="BO213" i="2"/>
  <c r="BK213" i="2"/>
  <c r="BG213" i="2"/>
  <c r="BC213" i="2"/>
  <c r="AY213" i="2"/>
  <c r="AU213" i="2"/>
  <c r="AQ213" i="2"/>
  <c r="AM213" i="2"/>
  <c r="AI213" i="2"/>
  <c r="AE213" i="2"/>
  <c r="DJ212" i="2"/>
  <c r="DF212" i="2"/>
  <c r="DB212" i="2"/>
  <c r="CX212" i="2"/>
  <c r="CT212" i="2"/>
  <c r="CP212" i="2"/>
  <c r="CL212" i="2"/>
  <c r="CH212" i="2"/>
  <c r="CD212" i="2"/>
  <c r="BZ212" i="2"/>
  <c r="BV212" i="2"/>
  <c r="BR212" i="2"/>
  <c r="BN212" i="2"/>
  <c r="BJ212" i="2"/>
  <c r="BF212" i="2"/>
  <c r="BB212" i="2"/>
  <c r="AX212" i="2"/>
  <c r="AT212" i="2"/>
  <c r="AP212" i="2"/>
  <c r="AL212" i="2"/>
  <c r="AH212" i="2"/>
  <c r="DM211" i="2"/>
  <c r="DI211" i="2"/>
  <c r="DE211" i="2"/>
  <c r="DA211" i="2"/>
  <c r="CW211" i="2"/>
  <c r="CS211" i="2"/>
  <c r="CO211" i="2"/>
  <c r="CK211" i="2"/>
  <c r="CG211" i="2"/>
  <c r="CC211" i="2"/>
  <c r="BY211" i="2"/>
  <c r="BU211" i="2"/>
  <c r="BQ211" i="2"/>
  <c r="BM211" i="2"/>
  <c r="BI211" i="2"/>
  <c r="BE211" i="2"/>
  <c r="BA211" i="2"/>
  <c r="AW211" i="2"/>
  <c r="AS211" i="2"/>
  <c r="AO211" i="2"/>
  <c r="AK211" i="2"/>
  <c r="AG211" i="2"/>
  <c r="DL210" i="2"/>
  <c r="DH210" i="2"/>
  <c r="DD210" i="2"/>
  <c r="CZ210" i="2"/>
  <c r="CV210" i="2"/>
  <c r="CR210" i="2"/>
  <c r="CN210" i="2"/>
  <c r="CJ210" i="2"/>
  <c r="CF210" i="2"/>
  <c r="CB210" i="2"/>
  <c r="BX210" i="2"/>
  <c r="BT210" i="2"/>
  <c r="BP210" i="2"/>
  <c r="BL210" i="2"/>
  <c r="BH210" i="2"/>
  <c r="BD210" i="2"/>
  <c r="AZ210" i="2"/>
  <c r="AV210" i="2"/>
  <c r="AR210" i="2"/>
  <c r="AN210" i="2"/>
  <c r="AJ210" i="2"/>
  <c r="AF210" i="2"/>
  <c r="DK209" i="2"/>
  <c r="DG209" i="2"/>
  <c r="DC209" i="2"/>
  <c r="CY209" i="2"/>
  <c r="CU209" i="2"/>
  <c r="CQ209" i="2"/>
  <c r="CM209" i="2"/>
  <c r="CI209" i="2"/>
  <c r="CE209" i="2"/>
  <c r="CA209" i="2"/>
  <c r="BW209" i="2"/>
  <c r="BS209" i="2"/>
  <c r="BO209" i="2"/>
  <c r="BK209" i="2"/>
  <c r="BG209" i="2"/>
  <c r="BC209" i="2"/>
  <c r="AY209" i="2"/>
  <c r="AU209" i="2"/>
  <c r="AQ209" i="2"/>
  <c r="AM209" i="2"/>
  <c r="AI209" i="2"/>
  <c r="AE209" i="2"/>
  <c r="DJ208" i="2"/>
  <c r="DF208" i="2"/>
  <c r="DB208" i="2"/>
  <c r="CX208" i="2"/>
  <c r="CT208" i="2"/>
  <c r="CP208" i="2"/>
  <c r="CL208" i="2"/>
  <c r="CH208" i="2"/>
  <c r="CD208" i="2"/>
  <c r="BZ208" i="2"/>
  <c r="BV208" i="2"/>
  <c r="BR208" i="2"/>
  <c r="BN208" i="2"/>
  <c r="BJ208" i="2"/>
  <c r="BF208" i="2"/>
  <c r="BB208" i="2"/>
  <c r="AX208" i="2"/>
  <c r="AT208" i="2"/>
  <c r="AP208" i="2"/>
  <c r="AL208" i="2"/>
  <c r="AH208" i="2"/>
  <c r="DM207" i="2"/>
  <c r="DI207" i="2"/>
  <c r="DE207" i="2"/>
  <c r="DA207" i="2"/>
  <c r="CW207" i="2"/>
  <c r="CS207" i="2"/>
  <c r="CO207" i="2"/>
  <c r="CK207" i="2"/>
  <c r="CG207" i="2"/>
  <c r="CC207" i="2"/>
  <c r="BY207" i="2"/>
  <c r="BU207" i="2"/>
  <c r="BQ207" i="2"/>
  <c r="BM207" i="2"/>
  <c r="BI207" i="2"/>
  <c r="BE207" i="2"/>
  <c r="BA207" i="2"/>
  <c r="AW207" i="2"/>
  <c r="AS207" i="2"/>
  <c r="AO207" i="2"/>
  <c r="AK207" i="2"/>
  <c r="AG207" i="2"/>
  <c r="AC207" i="2"/>
  <c r="DL206" i="2"/>
  <c r="DH206" i="2"/>
  <c r="DD206" i="2"/>
  <c r="CZ206" i="2"/>
  <c r="CV206" i="2"/>
  <c r="CR206" i="2"/>
  <c r="CN206" i="2"/>
  <c r="CJ206" i="2"/>
  <c r="CF206" i="2"/>
  <c r="CB206" i="2"/>
  <c r="BX206" i="2"/>
  <c r="BT206" i="2"/>
  <c r="BP206" i="2"/>
  <c r="BL206" i="2"/>
  <c r="BH206" i="2"/>
  <c r="BD206" i="2"/>
  <c r="AZ206" i="2"/>
  <c r="AV206" i="2"/>
  <c r="AR206" i="2"/>
  <c r="AN206" i="2"/>
  <c r="AJ206" i="2"/>
  <c r="AF206" i="2"/>
  <c r="AB206" i="2"/>
  <c r="DK205" i="2"/>
  <c r="DG205" i="2"/>
  <c r="DC205" i="2"/>
  <c r="CY205" i="2"/>
  <c r="CU205" i="2"/>
  <c r="CQ205" i="2"/>
  <c r="CM205" i="2"/>
  <c r="CI205" i="2"/>
  <c r="CE205" i="2"/>
  <c r="CA205" i="2"/>
  <c r="BW205" i="2"/>
  <c r="BS205" i="2"/>
  <c r="BO205" i="2"/>
  <c r="BK205" i="2"/>
  <c r="BG205" i="2"/>
  <c r="BC205" i="2"/>
  <c r="AY205" i="2"/>
  <c r="AU205" i="2"/>
  <c r="AQ205" i="2"/>
  <c r="AM205" i="2"/>
  <c r="AI205" i="2"/>
  <c r="AE205" i="2"/>
  <c r="DJ204" i="2"/>
  <c r="DF204" i="2"/>
  <c r="DB204" i="2"/>
  <c r="CX204" i="2"/>
  <c r="CT204" i="2"/>
  <c r="CP204" i="2"/>
  <c r="CL204" i="2"/>
  <c r="CH204" i="2"/>
  <c r="CD204" i="2"/>
  <c r="BZ204" i="2"/>
  <c r="BV204" i="2"/>
  <c r="BR204" i="2"/>
  <c r="BN204" i="2"/>
  <c r="BJ204" i="2"/>
  <c r="BF204" i="2"/>
  <c r="BB204" i="2"/>
  <c r="AX204" i="2"/>
  <c r="AT204" i="2"/>
  <c r="AP204" i="2"/>
  <c r="AL204" i="2"/>
  <c r="AH204" i="2"/>
  <c r="AD204" i="2"/>
  <c r="DM203" i="2"/>
  <c r="DI203" i="2"/>
  <c r="DE203" i="2"/>
  <c r="DA203" i="2"/>
  <c r="CW203" i="2"/>
  <c r="CS203" i="2"/>
  <c r="CO203" i="2"/>
  <c r="CK203" i="2"/>
  <c r="CG203" i="2"/>
  <c r="CC203" i="2"/>
  <c r="BY203" i="2"/>
  <c r="BU203" i="2"/>
  <c r="BQ203" i="2"/>
  <c r="BM203" i="2"/>
  <c r="BI203" i="2"/>
  <c r="BE203" i="2"/>
  <c r="BA203" i="2"/>
  <c r="AW203" i="2"/>
  <c r="AS203" i="2"/>
  <c r="AO203" i="2"/>
  <c r="AK203" i="2"/>
  <c r="AG203" i="2"/>
  <c r="AC203" i="2"/>
  <c r="DL202" i="2"/>
  <c r="DH202" i="2"/>
  <c r="DD202" i="2"/>
  <c r="CZ202" i="2"/>
  <c r="CV202" i="2"/>
  <c r="CR202" i="2"/>
  <c r="CN202" i="2"/>
  <c r="CJ202" i="2"/>
  <c r="CF202" i="2"/>
  <c r="CB202" i="2"/>
  <c r="BX202" i="2"/>
  <c r="BT202" i="2"/>
  <c r="BP202" i="2"/>
  <c r="BL202" i="2"/>
  <c r="BH202" i="2"/>
  <c r="BD202" i="2"/>
  <c r="AZ202" i="2"/>
  <c r="AV202" i="2"/>
  <c r="AR202" i="2"/>
  <c r="AN202" i="2"/>
  <c r="AJ202" i="2"/>
  <c r="AF202" i="2"/>
  <c r="AB202" i="2"/>
  <c r="DK201" i="2"/>
  <c r="DG201" i="2"/>
  <c r="DC201" i="2"/>
  <c r="CY201" i="2"/>
  <c r="CU201" i="2"/>
  <c r="CQ201" i="2"/>
  <c r="CM201" i="2"/>
  <c r="CI201" i="2"/>
  <c r="CE201" i="2"/>
  <c r="CA201" i="2"/>
  <c r="BW201" i="2"/>
  <c r="BS201" i="2"/>
  <c r="BO201" i="2"/>
  <c r="BK201" i="2"/>
  <c r="BG201" i="2"/>
  <c r="BC201" i="2"/>
  <c r="AY201" i="2"/>
  <c r="AU201" i="2"/>
  <c r="AQ201" i="2"/>
  <c r="AM201" i="2"/>
  <c r="AI201" i="2"/>
  <c r="AE201" i="2"/>
  <c r="DJ200" i="2"/>
  <c r="DF200" i="2"/>
  <c r="DB200" i="2"/>
  <c r="CX200" i="2"/>
  <c r="CT200" i="2"/>
  <c r="CP200" i="2"/>
  <c r="CL200" i="2"/>
  <c r="CH200" i="2"/>
  <c r="CD200" i="2"/>
  <c r="BZ200" i="2"/>
  <c r="BV200" i="2"/>
  <c r="BR200" i="2"/>
  <c r="BN200" i="2"/>
  <c r="BJ200" i="2"/>
  <c r="BF200" i="2"/>
  <c r="BB200" i="2"/>
  <c r="AX200" i="2"/>
  <c r="AT200" i="2"/>
  <c r="AP200" i="2"/>
  <c r="AL200" i="2"/>
  <c r="AH200" i="2"/>
  <c r="DM199" i="2"/>
  <c r="DI199" i="2"/>
  <c r="DE199" i="2"/>
  <c r="DA199" i="2"/>
  <c r="CW199" i="2"/>
  <c r="CS199" i="2"/>
  <c r="CO199" i="2"/>
  <c r="CK199" i="2"/>
  <c r="CG199" i="2"/>
  <c r="CC199" i="2"/>
  <c r="BY199" i="2"/>
  <c r="BU199" i="2"/>
  <c r="BQ199" i="2"/>
  <c r="BM199" i="2"/>
  <c r="BI199" i="2"/>
  <c r="BE199" i="2"/>
  <c r="BA199" i="2"/>
  <c r="AW199" i="2"/>
  <c r="AS199" i="2"/>
  <c r="AO199" i="2"/>
  <c r="AK199" i="2"/>
  <c r="AG199" i="2"/>
  <c r="AC199" i="2"/>
  <c r="DL198" i="2"/>
  <c r="DH198" i="2"/>
  <c r="DD198" i="2"/>
  <c r="CZ198" i="2"/>
  <c r="CV198" i="2"/>
  <c r="CR198" i="2"/>
  <c r="CN198" i="2"/>
  <c r="CJ198" i="2"/>
  <c r="CF198" i="2"/>
  <c r="CB198" i="2"/>
  <c r="BX198" i="2"/>
  <c r="BT198" i="2"/>
  <c r="BP198" i="2"/>
  <c r="BL198" i="2"/>
  <c r="BH198" i="2"/>
  <c r="BD198" i="2"/>
  <c r="AZ198" i="2"/>
  <c r="AV198" i="2"/>
  <c r="AR198" i="2"/>
  <c r="AN198" i="2"/>
  <c r="AJ198" i="2"/>
  <c r="AF198" i="2"/>
  <c r="AB198" i="2"/>
  <c r="DK197" i="2"/>
  <c r="DG197" i="2"/>
  <c r="DC197" i="2"/>
  <c r="CY197" i="2"/>
  <c r="CU197" i="2"/>
  <c r="CQ197" i="2"/>
  <c r="CM197" i="2"/>
  <c r="CI197" i="2"/>
  <c r="CE197" i="2"/>
  <c r="CA197" i="2"/>
  <c r="BW197" i="2"/>
  <c r="BS197" i="2"/>
  <c r="BO197" i="2"/>
  <c r="BK197" i="2"/>
  <c r="BG197" i="2"/>
  <c r="BC197" i="2"/>
  <c r="AY197" i="2"/>
  <c r="AU197" i="2"/>
  <c r="AQ197" i="2"/>
  <c r="AM197" i="2"/>
  <c r="AI197" i="2"/>
  <c r="AE197" i="2"/>
  <c r="AA197" i="2"/>
  <c r="DJ196" i="2"/>
  <c r="DF196" i="2"/>
  <c r="DB196" i="2"/>
  <c r="CX196" i="2"/>
  <c r="CT196" i="2"/>
  <c r="CP196" i="2"/>
  <c r="CL196" i="2"/>
  <c r="CH196" i="2"/>
  <c r="CD196" i="2"/>
  <c r="BZ196" i="2"/>
  <c r="BV196" i="2"/>
  <c r="BR196" i="2"/>
  <c r="BN196" i="2"/>
  <c r="BJ196" i="2"/>
  <c r="BF196" i="2"/>
  <c r="BB196" i="2"/>
  <c r="AX196" i="2"/>
  <c r="AT196" i="2"/>
  <c r="AP196" i="2"/>
  <c r="AL196" i="2"/>
  <c r="AH196" i="2"/>
  <c r="DM195" i="2"/>
  <c r="DI195" i="2"/>
  <c r="DE195" i="2"/>
  <c r="DA195" i="2"/>
  <c r="CW195" i="2"/>
  <c r="CS195" i="2"/>
  <c r="CO195" i="2"/>
  <c r="CK195" i="2"/>
  <c r="CG195" i="2"/>
  <c r="CC195" i="2"/>
  <c r="BY195" i="2"/>
  <c r="BU195" i="2"/>
  <c r="BQ195" i="2"/>
  <c r="BM195" i="2"/>
  <c r="BI195" i="2"/>
  <c r="BE195" i="2"/>
  <c r="BA195" i="2"/>
  <c r="AW195" i="2"/>
  <c r="AS195" i="2"/>
  <c r="AO195" i="2"/>
  <c r="AK195" i="2"/>
  <c r="AG195" i="2"/>
  <c r="DL194" i="2"/>
  <c r="DH194" i="2"/>
  <c r="DD194" i="2"/>
  <c r="CZ194" i="2"/>
  <c r="CV194" i="2"/>
  <c r="CR194" i="2"/>
  <c r="CN194" i="2"/>
  <c r="CJ194" i="2"/>
  <c r="CF194" i="2"/>
  <c r="CB194" i="2"/>
  <c r="BX194" i="2"/>
  <c r="BT194" i="2"/>
  <c r="BP194" i="2"/>
  <c r="BL194" i="2"/>
  <c r="BH194" i="2"/>
  <c r="BD194" i="2"/>
  <c r="AZ194" i="2"/>
  <c r="AV194" i="2"/>
  <c r="AR194" i="2"/>
  <c r="AN194" i="2"/>
  <c r="AJ194" i="2"/>
  <c r="AF194" i="2"/>
  <c r="AB194" i="2"/>
  <c r="DK193" i="2"/>
  <c r="DG193" i="2"/>
  <c r="DC193" i="2"/>
  <c r="CY193" i="2"/>
  <c r="CU193" i="2"/>
  <c r="CQ193" i="2"/>
  <c r="CM193" i="2"/>
  <c r="CI193" i="2"/>
  <c r="CE193" i="2"/>
  <c r="CA193" i="2"/>
  <c r="BW193" i="2"/>
  <c r="BS193" i="2"/>
  <c r="BO193" i="2"/>
  <c r="BK193" i="2"/>
  <c r="BG193" i="2"/>
  <c r="BC193" i="2"/>
  <c r="AY193" i="2"/>
  <c r="AU193" i="2"/>
  <c r="AQ193" i="2"/>
  <c r="AM193" i="2"/>
  <c r="AI193" i="2"/>
  <c r="AE193" i="2"/>
  <c r="DJ192" i="2"/>
  <c r="DF192" i="2"/>
  <c r="DB192" i="2"/>
  <c r="CX192" i="2"/>
  <c r="CT192" i="2"/>
  <c r="CP192" i="2"/>
  <c r="CL192" i="2"/>
  <c r="CH192" i="2"/>
  <c r="CD192" i="2"/>
  <c r="BZ192" i="2"/>
  <c r="BV192" i="2"/>
  <c r="BR192" i="2"/>
  <c r="BN192" i="2"/>
  <c r="BJ192" i="2"/>
  <c r="BF192" i="2"/>
  <c r="BB192" i="2"/>
  <c r="AX192" i="2"/>
  <c r="AT192" i="2"/>
  <c r="AP192" i="2"/>
  <c r="AL192" i="2"/>
  <c r="AH192" i="2"/>
  <c r="AD192" i="2"/>
  <c r="DM191" i="2"/>
  <c r="DI191" i="2"/>
  <c r="DE191" i="2"/>
  <c r="DA191" i="2"/>
  <c r="CW191" i="2"/>
  <c r="CS191" i="2"/>
  <c r="CO191" i="2"/>
  <c r="CK191" i="2"/>
  <c r="CG191" i="2"/>
  <c r="CC191" i="2"/>
  <c r="BY191" i="2"/>
  <c r="BU191" i="2"/>
  <c r="BQ191" i="2"/>
  <c r="BM191" i="2"/>
  <c r="BI191" i="2"/>
  <c r="BE191" i="2"/>
  <c r="BA191" i="2"/>
  <c r="AW191" i="2"/>
  <c r="AS191" i="2"/>
  <c r="AO191" i="2"/>
  <c r="AK191" i="2"/>
  <c r="AG191" i="2"/>
  <c r="DL190" i="2"/>
  <c r="DH190" i="2"/>
  <c r="DD190" i="2"/>
  <c r="CZ190" i="2"/>
  <c r="CV190" i="2"/>
  <c r="CR190" i="2"/>
  <c r="CN190" i="2"/>
  <c r="CJ190" i="2"/>
  <c r="CF190" i="2"/>
  <c r="CB190" i="2"/>
  <c r="BX190" i="2"/>
  <c r="BT190" i="2"/>
  <c r="BP190" i="2"/>
  <c r="BL190" i="2"/>
  <c r="BH190" i="2"/>
  <c r="BD190" i="2"/>
  <c r="AZ190" i="2"/>
  <c r="AV190" i="2"/>
  <c r="AR190" i="2"/>
  <c r="AN190" i="2"/>
  <c r="AJ190" i="2"/>
  <c r="AF190" i="2"/>
  <c r="AB190" i="2"/>
  <c r="DK189" i="2"/>
  <c r="DG189" i="2"/>
  <c r="DC189" i="2"/>
  <c r="CY189" i="2"/>
  <c r="CU189" i="2"/>
  <c r="CQ189" i="2"/>
  <c r="CM189" i="2"/>
  <c r="CI189" i="2"/>
  <c r="CE189" i="2"/>
  <c r="CA189" i="2"/>
  <c r="BW189" i="2"/>
  <c r="BS189" i="2"/>
  <c r="BO189" i="2"/>
  <c r="BK189" i="2"/>
  <c r="BG189" i="2"/>
  <c r="BC189" i="2"/>
  <c r="AY189" i="2"/>
  <c r="AU189" i="2"/>
  <c r="AQ189" i="2"/>
  <c r="AM189" i="2"/>
  <c r="AI189" i="2"/>
  <c r="AE189" i="2"/>
  <c r="AA189" i="2"/>
  <c r="DJ188" i="2"/>
  <c r="DF188" i="2"/>
  <c r="DB188" i="2"/>
  <c r="CX188" i="2"/>
  <c r="CT188" i="2"/>
  <c r="CP188" i="2"/>
  <c r="CL188" i="2"/>
  <c r="CH188" i="2"/>
  <c r="CD188" i="2"/>
  <c r="BZ188" i="2"/>
  <c r="BV188" i="2"/>
  <c r="BR188" i="2"/>
  <c r="BN188" i="2"/>
  <c r="BJ188" i="2"/>
  <c r="BF188" i="2"/>
  <c r="BB188" i="2"/>
  <c r="AX188" i="2"/>
  <c r="AT188" i="2"/>
  <c r="AP188" i="2"/>
  <c r="AL188" i="2"/>
  <c r="AH188" i="2"/>
  <c r="AD188" i="2"/>
  <c r="DM187" i="2"/>
  <c r="DI187" i="2"/>
  <c r="DE187" i="2"/>
  <c r="DA187" i="2"/>
  <c r="CW187" i="2"/>
  <c r="CS187" i="2"/>
  <c r="CO187" i="2"/>
  <c r="CK187" i="2"/>
  <c r="CG187" i="2"/>
  <c r="CC187" i="2"/>
  <c r="BY187" i="2"/>
  <c r="BU187" i="2"/>
  <c r="BQ187" i="2"/>
  <c r="BM187" i="2"/>
  <c r="BI187" i="2"/>
  <c r="BE187" i="2"/>
  <c r="BA187" i="2"/>
  <c r="AW187" i="2"/>
  <c r="AS187" i="2"/>
  <c r="AO187" i="2"/>
  <c r="AK187" i="2"/>
  <c r="AG187" i="2"/>
  <c r="DL186" i="2"/>
  <c r="DH186" i="2"/>
  <c r="DD186" i="2"/>
  <c r="CZ186" i="2"/>
  <c r="CV186" i="2"/>
  <c r="CR186" i="2"/>
  <c r="CN186" i="2"/>
  <c r="CJ186" i="2"/>
  <c r="CF186" i="2"/>
  <c r="CB186" i="2"/>
  <c r="BX186" i="2"/>
  <c r="BT186" i="2"/>
  <c r="BP186" i="2"/>
  <c r="BL186" i="2"/>
  <c r="BH186" i="2"/>
  <c r="BD186" i="2"/>
  <c r="AZ186" i="2"/>
  <c r="AV186" i="2"/>
  <c r="AR186" i="2"/>
  <c r="AN186" i="2"/>
  <c r="AJ186" i="2"/>
  <c r="AF186" i="2"/>
  <c r="AB186" i="2"/>
  <c r="DK185" i="2"/>
  <c r="DG185" i="2"/>
  <c r="DC185" i="2"/>
  <c r="CY185" i="2"/>
  <c r="CU185" i="2"/>
  <c r="CQ185" i="2"/>
  <c r="CM185" i="2"/>
  <c r="CI185" i="2"/>
  <c r="CE185" i="2"/>
  <c r="CA185" i="2"/>
  <c r="BW185" i="2"/>
  <c r="BS185" i="2"/>
  <c r="BO185" i="2"/>
  <c r="BK185" i="2"/>
  <c r="BG185" i="2"/>
  <c r="BC185" i="2"/>
  <c r="AY185" i="2"/>
  <c r="AU185" i="2"/>
  <c r="AQ185" i="2"/>
  <c r="AM185" i="2"/>
  <c r="AI185" i="2"/>
  <c r="AE185" i="2"/>
  <c r="AA185" i="2"/>
  <c r="DJ184" i="2"/>
  <c r="DF184" i="2"/>
  <c r="DB184" i="2"/>
  <c r="CX184" i="2"/>
  <c r="CT184" i="2"/>
  <c r="CP184" i="2"/>
  <c r="CL184" i="2"/>
  <c r="CH184" i="2"/>
  <c r="CD184" i="2"/>
  <c r="BZ184" i="2"/>
  <c r="BV184" i="2"/>
  <c r="BR184" i="2"/>
  <c r="BN184" i="2"/>
  <c r="BJ184" i="2"/>
  <c r="BF184" i="2"/>
  <c r="BB184" i="2"/>
  <c r="AX184" i="2"/>
  <c r="AT184" i="2"/>
  <c r="AP184" i="2"/>
  <c r="AL184" i="2"/>
  <c r="AH184" i="2"/>
  <c r="DM183" i="2"/>
  <c r="DI183" i="2"/>
  <c r="DE183" i="2"/>
  <c r="DA183" i="2"/>
  <c r="CW183" i="2"/>
  <c r="CS183" i="2"/>
  <c r="CO183" i="2"/>
  <c r="CK183" i="2"/>
  <c r="CG183" i="2"/>
  <c r="CC183" i="2"/>
  <c r="BY183" i="2"/>
  <c r="BU183" i="2"/>
  <c r="BQ183" i="2"/>
  <c r="BM183" i="2"/>
  <c r="BI183" i="2"/>
  <c r="BE183" i="2"/>
  <c r="BA183" i="2"/>
  <c r="AW183" i="2"/>
  <c r="AS183" i="2"/>
  <c r="AO183" i="2"/>
  <c r="AK183" i="2"/>
  <c r="AG183" i="2"/>
  <c r="DL182" i="2"/>
  <c r="DH182" i="2"/>
  <c r="DD182" i="2"/>
  <c r="CZ182" i="2"/>
  <c r="CV182" i="2"/>
  <c r="CR182" i="2"/>
  <c r="CN182" i="2"/>
  <c r="CJ182" i="2"/>
  <c r="CF182" i="2"/>
  <c r="CB182" i="2"/>
  <c r="BX182" i="2"/>
  <c r="BT182" i="2"/>
  <c r="BP182" i="2"/>
  <c r="BL182" i="2"/>
  <c r="BH182" i="2"/>
  <c r="BD182" i="2"/>
  <c r="AZ182" i="2"/>
  <c r="AV182" i="2"/>
  <c r="AR182" i="2"/>
  <c r="AN182" i="2"/>
  <c r="AJ182" i="2"/>
  <c r="AF182" i="2"/>
  <c r="AB182" i="2"/>
  <c r="DK181" i="2"/>
  <c r="DG181" i="2"/>
  <c r="DC181" i="2"/>
  <c r="CY181" i="2"/>
  <c r="CU181" i="2"/>
  <c r="CQ181" i="2"/>
  <c r="CM181" i="2"/>
  <c r="CI181" i="2"/>
  <c r="CE181" i="2"/>
  <c r="CA181" i="2"/>
  <c r="BW181" i="2"/>
  <c r="BS181" i="2"/>
  <c r="BO181" i="2"/>
  <c r="BK181" i="2"/>
  <c r="BG181" i="2"/>
  <c r="BC181" i="2"/>
  <c r="AY181" i="2"/>
  <c r="AU181" i="2"/>
  <c r="AQ181" i="2"/>
  <c r="AM181" i="2"/>
  <c r="AI181" i="2"/>
  <c r="AE181" i="2"/>
  <c r="DJ180" i="2"/>
  <c r="DF180" i="2"/>
  <c r="DB180" i="2"/>
  <c r="CX180" i="2"/>
  <c r="CT180" i="2"/>
  <c r="CP180" i="2"/>
  <c r="CL180" i="2"/>
  <c r="CH180" i="2"/>
  <c r="CD180" i="2"/>
  <c r="BZ180" i="2"/>
  <c r="BV180" i="2"/>
  <c r="BR180" i="2"/>
  <c r="BN180" i="2"/>
  <c r="BJ180" i="2"/>
  <c r="BF180" i="2"/>
  <c r="BB180" i="2"/>
  <c r="AX180" i="2"/>
  <c r="AT180" i="2"/>
  <c r="AP180" i="2"/>
  <c r="AL180" i="2"/>
  <c r="AH180" i="2"/>
  <c r="AD180" i="2"/>
  <c r="DM179" i="2"/>
  <c r="DI179" i="2"/>
  <c r="DE179" i="2"/>
  <c r="DA179" i="2"/>
  <c r="CW179" i="2"/>
  <c r="CS179" i="2"/>
  <c r="CO179" i="2"/>
  <c r="CK179" i="2"/>
  <c r="CG179" i="2"/>
  <c r="CC179" i="2"/>
  <c r="BY179" i="2"/>
  <c r="BU179" i="2"/>
  <c r="BQ179" i="2"/>
  <c r="BM179" i="2"/>
  <c r="BI179" i="2"/>
  <c r="BE179" i="2"/>
  <c r="BA179" i="2"/>
  <c r="AW179" i="2"/>
  <c r="AS179" i="2"/>
  <c r="AO179" i="2"/>
  <c r="AK179" i="2"/>
  <c r="AG179" i="2"/>
  <c r="AC179" i="2"/>
  <c r="DL178" i="2"/>
  <c r="DH178" i="2"/>
  <c r="DD178" i="2"/>
  <c r="CZ178" i="2"/>
  <c r="CV178" i="2"/>
  <c r="CR178" i="2"/>
  <c r="CN178" i="2"/>
  <c r="CJ178" i="2"/>
  <c r="CF178" i="2"/>
  <c r="CB178" i="2"/>
  <c r="BX178" i="2"/>
  <c r="BT178" i="2"/>
  <c r="BP178" i="2"/>
  <c r="BL178" i="2"/>
  <c r="BH178" i="2"/>
  <c r="BD178" i="2"/>
  <c r="AZ178" i="2"/>
  <c r="AV178" i="2"/>
  <c r="AR178" i="2"/>
  <c r="AN178" i="2"/>
  <c r="AJ178" i="2"/>
  <c r="AF178" i="2"/>
  <c r="DK177" i="2"/>
  <c r="DG177" i="2"/>
  <c r="DC177" i="2"/>
  <c r="CY177" i="2"/>
  <c r="CU177" i="2"/>
  <c r="CQ177" i="2"/>
  <c r="CM177" i="2"/>
  <c r="CI177" i="2"/>
  <c r="CE177" i="2"/>
  <c r="CA177" i="2"/>
  <c r="BW177" i="2"/>
  <c r="BS177" i="2"/>
  <c r="BO177" i="2"/>
  <c r="BK177" i="2"/>
  <c r="BG177" i="2"/>
  <c r="BC177" i="2"/>
  <c r="AY177" i="2"/>
  <c r="AU177" i="2"/>
  <c r="AQ177" i="2"/>
  <c r="AM177" i="2"/>
  <c r="AI177" i="2"/>
  <c r="AE177" i="2"/>
  <c r="DJ176" i="2"/>
  <c r="DF176" i="2"/>
  <c r="DB176" i="2"/>
  <c r="CX176" i="2"/>
  <c r="CT176" i="2"/>
  <c r="CP176" i="2"/>
  <c r="CL176" i="2"/>
  <c r="CH176" i="2"/>
  <c r="CD176" i="2"/>
  <c r="BZ176" i="2"/>
  <c r="BV176" i="2"/>
  <c r="BR176" i="2"/>
  <c r="BN176" i="2"/>
  <c r="BJ176" i="2"/>
  <c r="BF176" i="2"/>
  <c r="BB176" i="2"/>
  <c r="AX176" i="2"/>
  <c r="AT176" i="2"/>
  <c r="AP176" i="2"/>
  <c r="AL176" i="2"/>
  <c r="AH176" i="2"/>
  <c r="AD176" i="2"/>
  <c r="DM175" i="2"/>
  <c r="DI175" i="2"/>
  <c r="DE175" i="2"/>
  <c r="DA175" i="2"/>
  <c r="CW175" i="2"/>
  <c r="CS175" i="2"/>
  <c r="CO175" i="2"/>
  <c r="CK175" i="2"/>
  <c r="CG175" i="2"/>
  <c r="CC175" i="2"/>
  <c r="BY175" i="2"/>
  <c r="BU175" i="2"/>
  <c r="BQ175" i="2"/>
  <c r="BM175" i="2"/>
  <c r="BI175" i="2"/>
  <c r="BE175" i="2"/>
  <c r="BA175" i="2"/>
  <c r="AW175" i="2"/>
  <c r="AS175" i="2"/>
  <c r="AO175" i="2"/>
  <c r="AK175" i="2"/>
  <c r="AG175" i="2"/>
  <c r="AC175" i="2"/>
  <c r="DL174" i="2"/>
  <c r="DH174" i="2"/>
  <c r="DD174" i="2"/>
  <c r="CZ174" i="2"/>
  <c r="CV174" i="2"/>
  <c r="CR174" i="2"/>
  <c r="CN174" i="2"/>
  <c r="CJ174" i="2"/>
  <c r="CF174" i="2"/>
  <c r="CB174" i="2"/>
  <c r="BX174" i="2"/>
  <c r="BT174" i="2"/>
  <c r="BP174" i="2"/>
  <c r="BL174" i="2"/>
  <c r="BH174" i="2"/>
  <c r="BD174" i="2"/>
  <c r="AZ174" i="2"/>
  <c r="AV174" i="2"/>
  <c r="AR174" i="2"/>
  <c r="AN174" i="2"/>
  <c r="AJ174" i="2"/>
  <c r="AF174" i="2"/>
  <c r="DK173" i="2"/>
  <c r="DG173" i="2"/>
  <c r="DC173" i="2"/>
  <c r="CY173" i="2"/>
  <c r="CU173" i="2"/>
  <c r="CQ173" i="2"/>
  <c r="CM173" i="2"/>
  <c r="CI173" i="2"/>
  <c r="CE173" i="2"/>
  <c r="CA173" i="2"/>
  <c r="BW173" i="2"/>
  <c r="BS173" i="2"/>
  <c r="BO173" i="2"/>
  <c r="BK173" i="2"/>
  <c r="BG173" i="2"/>
  <c r="BC173" i="2"/>
  <c r="AY173" i="2"/>
  <c r="AU173" i="2"/>
  <c r="AQ173" i="2"/>
  <c r="AM173" i="2"/>
  <c r="AI173" i="2"/>
  <c r="AE173" i="2"/>
  <c r="AA173" i="2"/>
  <c r="DJ172" i="2"/>
  <c r="DF172" i="2"/>
  <c r="DB172" i="2"/>
  <c r="CX172" i="2"/>
  <c r="CT172" i="2"/>
  <c r="CP172" i="2"/>
  <c r="CL172" i="2"/>
  <c r="CH172" i="2"/>
  <c r="CD172" i="2"/>
  <c r="BZ172" i="2"/>
  <c r="BV172" i="2"/>
  <c r="BR172" i="2"/>
  <c r="BN172" i="2"/>
  <c r="BJ172" i="2"/>
  <c r="BF172" i="2"/>
  <c r="BB172" i="2"/>
  <c r="AX172" i="2"/>
  <c r="AT172" i="2"/>
  <c r="AP172" i="2"/>
  <c r="AL172" i="2"/>
  <c r="AH172" i="2"/>
  <c r="AD172" i="2"/>
  <c r="DM171" i="2"/>
  <c r="DI171" i="2"/>
  <c r="DE171" i="2"/>
  <c r="DA171" i="2"/>
  <c r="CW171" i="2"/>
  <c r="CS171" i="2"/>
  <c r="CO171" i="2"/>
  <c r="CK171" i="2"/>
  <c r="CG171" i="2"/>
  <c r="CC171" i="2"/>
  <c r="BY171" i="2"/>
  <c r="BU171" i="2"/>
  <c r="BQ171" i="2"/>
  <c r="BM171" i="2"/>
  <c r="BI171" i="2"/>
  <c r="BE171" i="2"/>
  <c r="BA171" i="2"/>
  <c r="AW171" i="2"/>
  <c r="AS171" i="2"/>
  <c r="AO171" i="2"/>
  <c r="AK171" i="2"/>
  <c r="AG171" i="2"/>
  <c r="AC171" i="2"/>
  <c r="DL170" i="2"/>
  <c r="DH170" i="2"/>
  <c r="DD170" i="2"/>
  <c r="CZ170" i="2"/>
  <c r="CV170" i="2"/>
  <c r="CR170" i="2"/>
  <c r="CN170" i="2"/>
  <c r="CJ170" i="2"/>
  <c r="CF170" i="2"/>
  <c r="CB170" i="2"/>
  <c r="BX170" i="2"/>
  <c r="BT170" i="2"/>
  <c r="BP170" i="2"/>
  <c r="BL170" i="2"/>
  <c r="BH170" i="2"/>
  <c r="BD170" i="2"/>
  <c r="AZ170" i="2"/>
  <c r="AV170" i="2"/>
  <c r="AR170" i="2"/>
  <c r="AN170" i="2"/>
  <c r="AJ170" i="2"/>
  <c r="AF170" i="2"/>
  <c r="DK169" i="2"/>
  <c r="DG169" i="2"/>
  <c r="DC169" i="2"/>
  <c r="CY169" i="2"/>
  <c r="CU169" i="2"/>
  <c r="CQ169" i="2"/>
  <c r="CM169" i="2"/>
  <c r="CI169" i="2"/>
  <c r="CE169" i="2"/>
  <c r="CA169" i="2"/>
  <c r="BW169" i="2"/>
  <c r="BS169" i="2"/>
  <c r="BO169" i="2"/>
  <c r="BK169" i="2"/>
  <c r="BG169" i="2"/>
  <c r="BC169" i="2"/>
  <c r="AY169" i="2"/>
  <c r="AU169" i="2"/>
  <c r="AQ169" i="2"/>
  <c r="AM169" i="2"/>
  <c r="AI169" i="2"/>
  <c r="AE169" i="2"/>
  <c r="DJ168" i="2"/>
  <c r="DF168" i="2"/>
  <c r="DB168" i="2"/>
  <c r="CX168" i="2"/>
  <c r="CT168" i="2"/>
  <c r="CP168" i="2"/>
  <c r="CL168" i="2"/>
  <c r="CH168" i="2"/>
  <c r="CD168" i="2"/>
  <c r="BZ168" i="2"/>
  <c r="BV168" i="2"/>
  <c r="BR168" i="2"/>
  <c r="BN168" i="2"/>
  <c r="BJ168" i="2"/>
  <c r="BF168" i="2"/>
  <c r="BB168" i="2"/>
  <c r="AX168" i="2"/>
  <c r="AT168" i="2"/>
  <c r="AP168" i="2"/>
  <c r="AL168" i="2"/>
  <c r="AH168" i="2"/>
  <c r="AD168" i="2"/>
  <c r="DM167" i="2"/>
  <c r="DI167" i="2"/>
  <c r="DE167" i="2"/>
  <c r="DA167" i="2"/>
  <c r="CW167" i="2"/>
  <c r="CS167" i="2"/>
  <c r="CO167" i="2"/>
  <c r="CK167" i="2"/>
  <c r="CG167" i="2"/>
  <c r="CC167" i="2"/>
  <c r="BY167" i="2"/>
  <c r="BU167" i="2"/>
  <c r="BQ167" i="2"/>
  <c r="BM167" i="2"/>
  <c r="BI167" i="2"/>
  <c r="BE167" i="2"/>
  <c r="BA167" i="2"/>
  <c r="AW167" i="2"/>
  <c r="AS167" i="2"/>
  <c r="AO167" i="2"/>
  <c r="AK167" i="2"/>
  <c r="AG167" i="2"/>
  <c r="AC167" i="2"/>
  <c r="DL166" i="2"/>
  <c r="DH166" i="2"/>
  <c r="DD166" i="2"/>
  <c r="CZ166" i="2"/>
  <c r="CV166" i="2"/>
  <c r="CR166" i="2"/>
  <c r="CN166" i="2"/>
  <c r="CJ166" i="2"/>
  <c r="CF166" i="2"/>
  <c r="CB166" i="2"/>
  <c r="BX166" i="2"/>
  <c r="BT166" i="2"/>
  <c r="BP166" i="2"/>
  <c r="BL166" i="2"/>
  <c r="BH166" i="2"/>
  <c r="BD166" i="2"/>
  <c r="AZ166" i="2"/>
  <c r="AV166" i="2"/>
  <c r="AR166" i="2"/>
  <c r="AN166" i="2"/>
  <c r="AJ166" i="2"/>
  <c r="AF166" i="2"/>
  <c r="DK165" i="2"/>
  <c r="DG165" i="2"/>
  <c r="DC165" i="2"/>
  <c r="CY165" i="2"/>
  <c r="CU165" i="2"/>
  <c r="CQ165" i="2"/>
  <c r="CM165" i="2"/>
  <c r="CI165" i="2"/>
  <c r="CE165" i="2"/>
  <c r="CA165" i="2"/>
  <c r="BW165" i="2"/>
  <c r="BS165" i="2"/>
  <c r="BO165" i="2"/>
  <c r="BK165" i="2"/>
  <c r="BG165" i="2"/>
  <c r="BC165" i="2"/>
  <c r="AY165" i="2"/>
  <c r="AU165" i="2"/>
  <c r="AQ165" i="2"/>
  <c r="AM165" i="2"/>
  <c r="AI165" i="2"/>
  <c r="AE165" i="2"/>
  <c r="AA165" i="2"/>
  <c r="DJ164" i="2"/>
  <c r="DF164" i="2"/>
  <c r="DB164" i="2"/>
  <c r="CX164" i="2"/>
  <c r="CT164" i="2"/>
  <c r="CP164" i="2"/>
  <c r="CL164" i="2"/>
  <c r="CH164" i="2"/>
  <c r="CD164" i="2"/>
  <c r="BZ164" i="2"/>
  <c r="BV164" i="2"/>
  <c r="BR164" i="2"/>
  <c r="BN164" i="2"/>
  <c r="BJ164" i="2"/>
  <c r="BF164" i="2"/>
  <c r="BB164" i="2"/>
  <c r="AX164" i="2"/>
  <c r="AT164" i="2"/>
  <c r="AP164" i="2"/>
  <c r="AL164" i="2"/>
  <c r="AH164" i="2"/>
  <c r="DM163" i="2"/>
  <c r="DI163" i="2"/>
  <c r="DE163" i="2"/>
  <c r="DA163" i="2"/>
  <c r="CW163" i="2"/>
  <c r="CS163" i="2"/>
  <c r="CO163" i="2"/>
  <c r="CK163" i="2"/>
  <c r="CG163" i="2"/>
  <c r="CC163" i="2"/>
  <c r="BY163" i="2"/>
  <c r="BU163" i="2"/>
  <c r="BQ163" i="2"/>
  <c r="BM163" i="2"/>
  <c r="BI163" i="2"/>
  <c r="BE163" i="2"/>
  <c r="BA163" i="2"/>
  <c r="AW163" i="2"/>
  <c r="AS163" i="2"/>
  <c r="AO163" i="2"/>
  <c r="AK163" i="2"/>
  <c r="AG163" i="2"/>
  <c r="AC163" i="2"/>
  <c r="DL162" i="2"/>
  <c r="DH162" i="2"/>
  <c r="DD162" i="2"/>
  <c r="CZ162" i="2"/>
  <c r="CV162" i="2"/>
  <c r="CR162" i="2"/>
  <c r="CN162" i="2"/>
  <c r="CJ162" i="2"/>
  <c r="CF162" i="2"/>
  <c r="CB162" i="2"/>
  <c r="BX162" i="2"/>
  <c r="BT162" i="2"/>
  <c r="BP162" i="2"/>
  <c r="BL162" i="2"/>
  <c r="BH162" i="2"/>
  <c r="BD162" i="2"/>
  <c r="AZ162" i="2"/>
  <c r="AV162" i="2"/>
  <c r="AR162" i="2"/>
  <c r="AN162" i="2"/>
  <c r="AJ162" i="2"/>
  <c r="AF162" i="2"/>
  <c r="AB162" i="2"/>
  <c r="DK161" i="2"/>
  <c r="DG161" i="2"/>
  <c r="DC161" i="2"/>
  <c r="CY161" i="2"/>
  <c r="CU161" i="2"/>
  <c r="CQ161" i="2"/>
  <c r="CM161" i="2"/>
  <c r="CI161" i="2"/>
  <c r="CE161" i="2"/>
  <c r="CA161" i="2"/>
  <c r="BW161" i="2"/>
  <c r="BS161" i="2"/>
  <c r="BO161" i="2"/>
  <c r="BK161" i="2"/>
  <c r="BG161" i="2"/>
  <c r="BC161" i="2"/>
  <c r="AY161" i="2"/>
  <c r="AU161" i="2"/>
  <c r="AQ161" i="2"/>
  <c r="AM161" i="2"/>
  <c r="AI161" i="2"/>
  <c r="AE161" i="2"/>
  <c r="DJ160" i="2"/>
  <c r="DF160" i="2"/>
  <c r="DB160" i="2"/>
  <c r="CX160" i="2"/>
  <c r="CT160" i="2"/>
  <c r="CP160" i="2"/>
  <c r="CL160" i="2"/>
  <c r="CH160" i="2"/>
  <c r="CD160" i="2"/>
  <c r="BZ160" i="2"/>
  <c r="BV160" i="2"/>
  <c r="BR160" i="2"/>
  <c r="BN160" i="2"/>
  <c r="BJ160" i="2"/>
  <c r="BF160" i="2"/>
  <c r="BB160" i="2"/>
  <c r="AX160" i="2"/>
  <c r="AT160" i="2"/>
  <c r="AP160" i="2"/>
  <c r="AL160" i="2"/>
  <c r="AH160" i="2"/>
  <c r="AD160" i="2"/>
  <c r="DM159" i="2"/>
  <c r="DI159" i="2"/>
  <c r="DE159" i="2"/>
  <c r="DA159" i="2"/>
  <c r="CW159" i="2"/>
  <c r="CS159" i="2"/>
  <c r="CO159" i="2"/>
  <c r="CK159" i="2"/>
  <c r="CG159" i="2"/>
  <c r="CC159" i="2"/>
  <c r="BY159" i="2"/>
  <c r="BU159" i="2"/>
  <c r="BQ159" i="2"/>
  <c r="BM159" i="2"/>
  <c r="BI159" i="2"/>
  <c r="BE159" i="2"/>
  <c r="BA159" i="2"/>
  <c r="AW159" i="2"/>
  <c r="AS159" i="2"/>
  <c r="AO159" i="2"/>
  <c r="AK159" i="2"/>
  <c r="AG159" i="2"/>
  <c r="DL158" i="2"/>
  <c r="DH158" i="2"/>
  <c r="DD158" i="2"/>
  <c r="CZ158" i="2"/>
  <c r="CV158" i="2"/>
  <c r="CR158" i="2"/>
  <c r="CN158" i="2"/>
  <c r="CJ158" i="2"/>
  <c r="CF158" i="2"/>
  <c r="CB158" i="2"/>
  <c r="BX158" i="2"/>
  <c r="BT158" i="2"/>
  <c r="BP158" i="2"/>
  <c r="BL158" i="2"/>
  <c r="BH158" i="2"/>
  <c r="BD158" i="2"/>
  <c r="AZ158" i="2"/>
  <c r="AV158" i="2"/>
  <c r="AR158" i="2"/>
  <c r="AN158" i="2"/>
  <c r="AJ158" i="2"/>
  <c r="AF158" i="2"/>
  <c r="DK157" i="2"/>
  <c r="DG157" i="2"/>
  <c r="DC157" i="2"/>
  <c r="CY157" i="2"/>
  <c r="CU157" i="2"/>
  <c r="CQ157" i="2"/>
  <c r="CM157" i="2"/>
  <c r="CI157" i="2"/>
  <c r="CE157" i="2"/>
  <c r="CA157" i="2"/>
  <c r="BW157" i="2"/>
  <c r="BS157" i="2"/>
  <c r="BO157" i="2"/>
  <c r="BK157" i="2"/>
  <c r="BG157" i="2"/>
  <c r="BC157" i="2"/>
  <c r="AY157" i="2"/>
  <c r="AU157" i="2"/>
  <c r="AQ157" i="2"/>
  <c r="AM157" i="2"/>
  <c r="AI157" i="2"/>
  <c r="AE157" i="2"/>
  <c r="AA157" i="2"/>
  <c r="DJ156" i="2"/>
  <c r="DF156" i="2"/>
  <c r="DB156" i="2"/>
  <c r="CX156" i="2"/>
  <c r="CT156" i="2"/>
  <c r="CP156" i="2"/>
  <c r="CL156" i="2"/>
  <c r="CH156" i="2"/>
  <c r="CD156" i="2"/>
  <c r="BZ156" i="2"/>
  <c r="BV156" i="2"/>
  <c r="BR156" i="2"/>
  <c r="BN156" i="2"/>
  <c r="BJ156" i="2"/>
  <c r="BF156" i="2"/>
  <c r="BB156" i="2"/>
  <c r="AX156" i="2"/>
  <c r="AT156" i="2"/>
  <c r="AP156" i="2"/>
  <c r="AL156" i="2"/>
  <c r="AH156" i="2"/>
  <c r="AD156" i="2"/>
  <c r="DM155" i="2"/>
  <c r="DI155" i="2"/>
  <c r="DE155" i="2"/>
  <c r="DA155" i="2"/>
  <c r="CW155" i="2"/>
  <c r="CS155" i="2"/>
  <c r="CO155" i="2"/>
  <c r="CK155" i="2"/>
  <c r="CG155" i="2"/>
  <c r="CC155" i="2"/>
  <c r="BY155" i="2"/>
  <c r="BU155" i="2"/>
  <c r="BQ155" i="2"/>
  <c r="BM155" i="2"/>
  <c r="BI155" i="2"/>
  <c r="BE155" i="2"/>
  <c r="BA155" i="2"/>
  <c r="AW155" i="2"/>
  <c r="AS155" i="2"/>
  <c r="AO155" i="2"/>
  <c r="AK155" i="2"/>
  <c r="AG155" i="2"/>
  <c r="AC155" i="2"/>
  <c r="DL154" i="2"/>
  <c r="DH154" i="2"/>
  <c r="DD154" i="2"/>
  <c r="CZ154" i="2"/>
  <c r="CV154" i="2"/>
  <c r="CR154" i="2"/>
  <c r="CN154" i="2"/>
  <c r="CJ154" i="2"/>
  <c r="CF154" i="2"/>
  <c r="CB154" i="2"/>
  <c r="BX154" i="2"/>
  <c r="BT154" i="2"/>
  <c r="BP154" i="2"/>
  <c r="BL154" i="2"/>
  <c r="BH154" i="2"/>
  <c r="BD154" i="2"/>
  <c r="AZ154" i="2"/>
  <c r="AV154" i="2"/>
  <c r="AR154" i="2"/>
  <c r="AN154" i="2"/>
  <c r="AJ154" i="2"/>
  <c r="AF154" i="2"/>
  <c r="AB154" i="2"/>
  <c r="DK153" i="2"/>
  <c r="DG153" i="2"/>
  <c r="DC153" i="2"/>
  <c r="CY153" i="2"/>
  <c r="CU153" i="2"/>
  <c r="CQ153" i="2"/>
  <c r="CM153" i="2"/>
  <c r="CI153" i="2"/>
  <c r="CE153" i="2"/>
  <c r="CA153" i="2"/>
  <c r="BW153" i="2"/>
  <c r="BS153" i="2"/>
  <c r="BO153" i="2"/>
  <c r="BK153" i="2"/>
  <c r="BG153" i="2"/>
  <c r="BC153" i="2"/>
  <c r="AY153" i="2"/>
  <c r="AU153" i="2"/>
  <c r="AQ153" i="2"/>
  <c r="AM153" i="2"/>
  <c r="AI153" i="2"/>
  <c r="AE153" i="2"/>
  <c r="AA153" i="2"/>
  <c r="DJ152" i="2"/>
  <c r="DF152" i="2"/>
  <c r="DB152" i="2"/>
  <c r="CX152" i="2"/>
  <c r="CT152" i="2"/>
  <c r="CP152" i="2"/>
  <c r="CL152" i="2"/>
  <c r="CH152" i="2"/>
  <c r="CD152" i="2"/>
  <c r="BZ152" i="2"/>
  <c r="BV152" i="2"/>
  <c r="BR152" i="2"/>
  <c r="BN152" i="2"/>
  <c r="BJ152" i="2"/>
  <c r="BF152" i="2"/>
  <c r="BB152" i="2"/>
  <c r="AX152" i="2"/>
  <c r="AT152" i="2"/>
  <c r="AP152" i="2"/>
  <c r="AL152" i="2"/>
  <c r="AH152" i="2"/>
  <c r="AD152" i="2"/>
  <c r="DM151" i="2"/>
  <c r="DI151" i="2"/>
  <c r="DE151" i="2"/>
  <c r="DA151" i="2"/>
  <c r="CW151" i="2"/>
  <c r="CS151" i="2"/>
  <c r="CO151" i="2"/>
  <c r="CK151" i="2"/>
  <c r="CG151" i="2"/>
  <c r="CC151" i="2"/>
  <c r="BY151" i="2"/>
  <c r="BU151" i="2"/>
  <c r="BQ151" i="2"/>
  <c r="BM151" i="2"/>
  <c r="BI151" i="2"/>
  <c r="BE151" i="2"/>
  <c r="BA151" i="2"/>
  <c r="AW151" i="2"/>
  <c r="AS151" i="2"/>
  <c r="AO151" i="2"/>
  <c r="AK151" i="2"/>
  <c r="AG151" i="2"/>
  <c r="AC151" i="2"/>
  <c r="DL150" i="2"/>
  <c r="DH150" i="2"/>
  <c r="DD150" i="2"/>
  <c r="CZ150" i="2"/>
  <c r="CV150" i="2"/>
  <c r="CR150" i="2"/>
  <c r="CN150" i="2"/>
  <c r="CJ150" i="2"/>
  <c r="CF150" i="2"/>
  <c r="CB150" i="2"/>
  <c r="BX150" i="2"/>
  <c r="BT150" i="2"/>
  <c r="BP150" i="2"/>
  <c r="BL150" i="2"/>
  <c r="BH150" i="2"/>
  <c r="BD150" i="2"/>
  <c r="AZ150" i="2"/>
  <c r="AV150" i="2"/>
  <c r="AR150" i="2"/>
  <c r="AN150" i="2"/>
  <c r="AJ150" i="2"/>
  <c r="AF150" i="2"/>
  <c r="DK149" i="2"/>
  <c r="DG149" i="2"/>
  <c r="DC149" i="2"/>
  <c r="CY149" i="2"/>
  <c r="CU149" i="2"/>
  <c r="CQ149" i="2"/>
  <c r="CM149" i="2"/>
  <c r="CI149" i="2"/>
  <c r="CE149" i="2"/>
  <c r="CA149" i="2"/>
  <c r="BW149" i="2"/>
  <c r="BS149" i="2"/>
  <c r="BO149" i="2"/>
  <c r="BK149" i="2"/>
  <c r="BG149" i="2"/>
  <c r="BC149" i="2"/>
  <c r="AY149" i="2"/>
  <c r="AU149" i="2"/>
  <c r="AQ149" i="2"/>
  <c r="AM149" i="2"/>
  <c r="AI149" i="2"/>
  <c r="AE149" i="2"/>
  <c r="DJ148" i="2"/>
  <c r="DF148" i="2"/>
  <c r="DB148" i="2"/>
  <c r="CX148" i="2"/>
  <c r="CT148" i="2"/>
  <c r="CP148" i="2"/>
  <c r="CL148" i="2"/>
  <c r="CH148" i="2"/>
  <c r="CD148" i="2"/>
  <c r="BZ148" i="2"/>
  <c r="BV148" i="2"/>
  <c r="BR148" i="2"/>
  <c r="BN148" i="2"/>
  <c r="BJ148" i="2"/>
  <c r="BF148" i="2"/>
  <c r="BB148" i="2"/>
  <c r="AX148" i="2"/>
  <c r="AT148" i="2"/>
  <c r="AP148" i="2"/>
  <c r="AL148" i="2"/>
  <c r="AH148" i="2"/>
  <c r="AD148" i="2"/>
  <c r="DM147" i="2"/>
  <c r="DI147" i="2"/>
  <c r="DE147" i="2"/>
  <c r="DA147" i="2"/>
  <c r="CW147" i="2"/>
  <c r="CS147" i="2"/>
  <c r="CO147" i="2"/>
  <c r="CK147" i="2"/>
  <c r="CG147" i="2"/>
  <c r="CC147" i="2"/>
  <c r="BY147" i="2"/>
  <c r="BU147" i="2"/>
  <c r="BQ147" i="2"/>
  <c r="BM147" i="2"/>
  <c r="BI147" i="2"/>
  <c r="BE147" i="2"/>
  <c r="BA147" i="2"/>
  <c r="AW147" i="2"/>
  <c r="AS147" i="2"/>
  <c r="AO147" i="2"/>
  <c r="AK147" i="2"/>
  <c r="AG147" i="2"/>
  <c r="AC147" i="2"/>
  <c r="DL146" i="2"/>
  <c r="DH146" i="2"/>
  <c r="DD146" i="2"/>
  <c r="CZ146" i="2"/>
  <c r="CV146" i="2"/>
  <c r="CR146" i="2"/>
  <c r="CN146" i="2"/>
  <c r="CJ146" i="2"/>
  <c r="CF146" i="2"/>
  <c r="CB146" i="2"/>
  <c r="BX146" i="2"/>
  <c r="BT146" i="2"/>
  <c r="BP146" i="2"/>
  <c r="BL146" i="2"/>
  <c r="BH146" i="2"/>
  <c r="BD146" i="2"/>
  <c r="AZ146" i="2"/>
  <c r="AV146" i="2"/>
  <c r="AR146" i="2"/>
  <c r="AN146" i="2"/>
  <c r="AJ146" i="2"/>
  <c r="AF146" i="2"/>
  <c r="AB146" i="2"/>
  <c r="DK145" i="2"/>
  <c r="DG145" i="2"/>
  <c r="DC145" i="2"/>
  <c r="CY145" i="2"/>
  <c r="CU145" i="2"/>
  <c r="CQ145" i="2"/>
  <c r="CM145" i="2"/>
  <c r="CI145" i="2"/>
  <c r="CE145" i="2"/>
  <c r="CA145" i="2"/>
  <c r="BW145" i="2"/>
  <c r="BS145" i="2"/>
  <c r="BO145" i="2"/>
  <c r="BK145" i="2"/>
  <c r="BG145" i="2"/>
  <c r="BC145" i="2"/>
  <c r="AY145" i="2"/>
  <c r="AU145" i="2"/>
  <c r="AQ145" i="2"/>
  <c r="AM145" i="2"/>
  <c r="AI145" i="2"/>
  <c r="AE145" i="2"/>
  <c r="AA145" i="2"/>
  <c r="DJ144" i="2"/>
  <c r="DF144" i="2"/>
  <c r="DB144" i="2"/>
  <c r="CX144" i="2"/>
  <c r="CT144" i="2"/>
  <c r="CP144" i="2"/>
  <c r="CL144" i="2"/>
  <c r="CH144" i="2"/>
  <c r="CD144" i="2"/>
  <c r="BZ144" i="2"/>
  <c r="BV144" i="2"/>
  <c r="BR144" i="2"/>
  <c r="BN144" i="2"/>
  <c r="BJ144" i="2"/>
  <c r="BF144" i="2"/>
  <c r="BB144" i="2"/>
  <c r="AX144" i="2"/>
  <c r="AT144" i="2"/>
  <c r="AP144" i="2"/>
  <c r="AL144" i="2"/>
  <c r="AH144" i="2"/>
  <c r="AD144" i="2"/>
  <c r="DM143" i="2"/>
  <c r="DI143" i="2"/>
  <c r="DE143" i="2"/>
  <c r="DA143" i="2"/>
  <c r="CW143" i="2"/>
  <c r="CS143" i="2"/>
  <c r="CO143" i="2"/>
  <c r="CK143" i="2"/>
  <c r="CG143" i="2"/>
  <c r="CC143" i="2"/>
  <c r="BY143" i="2"/>
  <c r="BU143" i="2"/>
  <c r="BQ143" i="2"/>
  <c r="BM143" i="2"/>
  <c r="BI143" i="2"/>
  <c r="BE143" i="2"/>
  <c r="BA143" i="2"/>
  <c r="AW143" i="2"/>
  <c r="AS143" i="2"/>
  <c r="AO143" i="2"/>
  <c r="AK143" i="2"/>
  <c r="AG143" i="2"/>
  <c r="AC143" i="2"/>
  <c r="DL142" i="2"/>
  <c r="DH142" i="2"/>
  <c r="DD142" i="2"/>
  <c r="CZ142" i="2"/>
  <c r="CV142" i="2"/>
  <c r="CR142" i="2"/>
  <c r="CN142" i="2"/>
  <c r="CJ142" i="2"/>
  <c r="CF142" i="2"/>
  <c r="CB142" i="2"/>
  <c r="BX142" i="2"/>
  <c r="BT142" i="2"/>
  <c r="BP142" i="2"/>
  <c r="BL142" i="2"/>
  <c r="BH142" i="2"/>
  <c r="BD142" i="2"/>
  <c r="AZ142" i="2"/>
  <c r="AV142" i="2"/>
  <c r="AR142" i="2"/>
  <c r="AN142" i="2"/>
  <c r="AJ142" i="2"/>
  <c r="AF142" i="2"/>
  <c r="DK141" i="2"/>
  <c r="DG141" i="2"/>
  <c r="DC141" i="2"/>
  <c r="CY141" i="2"/>
  <c r="CU141" i="2"/>
  <c r="CQ141" i="2"/>
  <c r="CM141" i="2"/>
  <c r="CI141" i="2"/>
  <c r="CE141" i="2"/>
  <c r="CA141" i="2"/>
  <c r="BW141" i="2"/>
  <c r="BS141" i="2"/>
  <c r="BO141" i="2"/>
  <c r="BK141" i="2"/>
  <c r="BG141" i="2"/>
  <c r="BC141" i="2"/>
  <c r="AY141" i="2"/>
  <c r="AU141" i="2"/>
  <c r="AQ141" i="2"/>
  <c r="AM141" i="2"/>
  <c r="AI141" i="2"/>
  <c r="AE141" i="2"/>
  <c r="AA141" i="2"/>
  <c r="DJ140" i="2"/>
  <c r="DF140" i="2"/>
  <c r="DB140" i="2"/>
  <c r="CX140" i="2"/>
  <c r="CT140" i="2"/>
  <c r="CP140" i="2"/>
  <c r="CL140" i="2"/>
  <c r="CH140" i="2"/>
  <c r="CD140" i="2"/>
  <c r="BZ140" i="2"/>
  <c r="BV140" i="2"/>
  <c r="BR140" i="2"/>
  <c r="BN140" i="2"/>
  <c r="BJ140" i="2"/>
  <c r="BF140" i="2"/>
  <c r="BB140" i="2"/>
  <c r="AX140" i="2"/>
  <c r="AT140" i="2"/>
  <c r="AP140" i="2"/>
  <c r="AL140" i="2"/>
  <c r="AH140" i="2"/>
  <c r="AD140" i="2"/>
  <c r="DM139" i="2"/>
  <c r="DI139" i="2"/>
  <c r="DE139" i="2"/>
  <c r="DA139" i="2"/>
  <c r="CW139" i="2"/>
  <c r="CS139" i="2"/>
  <c r="CO139" i="2"/>
  <c r="CK139" i="2"/>
  <c r="CG139" i="2"/>
  <c r="CC139" i="2"/>
  <c r="BY139" i="2"/>
  <c r="BU139" i="2"/>
  <c r="BQ139" i="2"/>
  <c r="BM139" i="2"/>
  <c r="BI139" i="2"/>
  <c r="BE139" i="2"/>
  <c r="BA139" i="2"/>
  <c r="AW139" i="2"/>
  <c r="AS139" i="2"/>
  <c r="AO139" i="2"/>
  <c r="AK139" i="2"/>
  <c r="AG139" i="2"/>
  <c r="AC139" i="2"/>
  <c r="DL138" i="2"/>
  <c r="DH138" i="2"/>
  <c r="DD138" i="2"/>
  <c r="CZ138" i="2"/>
  <c r="CV138" i="2"/>
  <c r="CR138" i="2"/>
  <c r="CN138" i="2"/>
  <c r="CJ138" i="2"/>
  <c r="CF138" i="2"/>
  <c r="CB138" i="2"/>
  <c r="BX138" i="2"/>
  <c r="BT138" i="2"/>
  <c r="BP138" i="2"/>
  <c r="BL138" i="2"/>
  <c r="BH138" i="2"/>
  <c r="BD138" i="2"/>
  <c r="AZ138" i="2"/>
  <c r="AV138" i="2"/>
  <c r="AR138" i="2"/>
  <c r="AN138" i="2"/>
  <c r="AJ138" i="2"/>
  <c r="AF138" i="2"/>
  <c r="AB138" i="2"/>
  <c r="DK137" i="2"/>
  <c r="DG137" i="2"/>
  <c r="DC137" i="2"/>
  <c r="CY137" i="2"/>
  <c r="CU137" i="2"/>
  <c r="CQ137" i="2"/>
  <c r="CM137" i="2"/>
  <c r="CI137" i="2"/>
  <c r="CE137" i="2"/>
  <c r="CA137" i="2"/>
  <c r="BW137" i="2"/>
  <c r="BS137" i="2"/>
  <c r="BO137" i="2"/>
  <c r="BK137" i="2"/>
  <c r="BG137" i="2"/>
  <c r="BC137" i="2"/>
  <c r="AY137" i="2"/>
  <c r="AU137" i="2"/>
  <c r="AQ137" i="2"/>
  <c r="AM137" i="2"/>
  <c r="AI137" i="2"/>
  <c r="AE137" i="2"/>
  <c r="DJ136" i="2"/>
  <c r="DF136" i="2"/>
  <c r="DB136" i="2"/>
  <c r="CX136" i="2"/>
  <c r="CT136" i="2"/>
  <c r="CP136" i="2"/>
  <c r="CL136" i="2"/>
  <c r="CH136" i="2"/>
  <c r="CD136" i="2"/>
  <c r="BZ136" i="2"/>
  <c r="BV136" i="2"/>
  <c r="BR136" i="2"/>
  <c r="BM136" i="2"/>
  <c r="BH136" i="2"/>
  <c r="AZ136" i="2"/>
  <c r="AR136" i="2"/>
  <c r="AJ136" i="2"/>
  <c r="DG135" i="2"/>
  <c r="CY135" i="2"/>
  <c r="CQ135" i="2"/>
  <c r="CI135" i="2"/>
  <c r="CA135" i="2"/>
  <c r="BS135" i="2"/>
  <c r="BK135" i="2"/>
  <c r="BA135" i="2"/>
  <c r="DH134" i="2"/>
  <c r="CR134" i="2"/>
  <c r="CB134" i="2"/>
  <c r="BL134" i="2"/>
  <c r="AV134" i="2"/>
  <c r="AF134" i="2"/>
  <c r="DC133" i="2"/>
  <c r="LM11" i="2"/>
  <c r="IL11" i="2"/>
  <c r="IP11" i="2"/>
  <c r="IT11" i="2"/>
  <c r="IX11" i="2"/>
  <c r="JB11" i="2"/>
  <c r="JF11" i="2"/>
  <c r="JJ11" i="2"/>
  <c r="JN11" i="2"/>
  <c r="JR11" i="2"/>
  <c r="JV11" i="2"/>
  <c r="JZ11" i="2"/>
  <c r="KD11" i="2"/>
  <c r="KH11" i="2"/>
  <c r="KL11" i="2"/>
  <c r="KP11" i="2"/>
  <c r="KT11" i="2"/>
  <c r="KX11" i="2"/>
  <c r="LB11" i="2"/>
  <c r="LF11" i="2"/>
  <c r="LJ11" i="2"/>
  <c r="IM11" i="2"/>
  <c r="IR11" i="2"/>
  <c r="IW11" i="2"/>
  <c r="JC11" i="2"/>
  <c r="JH11" i="2"/>
  <c r="JM11" i="2"/>
  <c r="JS11" i="2"/>
  <c r="JX11" i="2"/>
  <c r="KC11" i="2"/>
  <c r="KI11" i="2"/>
  <c r="KN11" i="2"/>
  <c r="KS11" i="2"/>
  <c r="KY11" i="2"/>
  <c r="LD11" i="2"/>
  <c r="LI11" i="2"/>
  <c r="II11" i="2"/>
  <c r="IN11" i="2"/>
  <c r="IS11" i="2"/>
  <c r="IY11" i="2"/>
  <c r="JD11" i="2"/>
  <c r="JI11" i="2"/>
  <c r="JO11" i="2"/>
  <c r="JT11" i="2"/>
  <c r="JY11" i="2"/>
  <c r="KE11" i="2"/>
  <c r="KJ11" i="2"/>
  <c r="KO11" i="2"/>
  <c r="KU11" i="2"/>
  <c r="KZ11" i="2"/>
  <c r="LE11" i="2"/>
  <c r="LK11" i="2"/>
  <c r="IK11" i="2"/>
  <c r="IV11" i="2"/>
  <c r="JG11" i="2"/>
  <c r="JQ11" i="2"/>
  <c r="KB11" i="2"/>
  <c r="KM11" i="2"/>
  <c r="KW11" i="2"/>
  <c r="LH11" i="2"/>
  <c r="IO11" i="2"/>
  <c r="IZ11" i="2"/>
  <c r="JK11" i="2"/>
  <c r="JU11" i="2"/>
  <c r="KF11" i="2"/>
  <c r="KQ11" i="2"/>
  <c r="LA11" i="2"/>
  <c r="LL11" i="2"/>
  <c r="IQ11" i="2"/>
  <c r="JL11" i="2"/>
  <c r="KG11" i="2"/>
  <c r="LC11" i="2"/>
  <c r="IU11" i="2"/>
  <c r="JP11" i="2"/>
  <c r="KK11" i="2"/>
  <c r="LG11" i="2"/>
  <c r="JA11" i="2"/>
  <c r="KR11" i="2"/>
  <c r="JE11" i="2"/>
  <c r="KV11" i="2"/>
  <c r="JW11" i="2"/>
  <c r="IJ11" i="2"/>
  <c r="KA11" i="2"/>
  <c r="GN11" i="2"/>
  <c r="GR11" i="2"/>
  <c r="GV11" i="2"/>
  <c r="GZ11" i="2"/>
  <c r="HD11" i="2"/>
  <c r="HH11" i="2"/>
  <c r="HL11" i="2"/>
  <c r="HP11" i="2"/>
  <c r="HT11" i="2"/>
  <c r="HX11" i="2"/>
  <c r="IB11" i="2"/>
  <c r="IF11" i="2"/>
  <c r="GO11" i="2"/>
  <c r="GS11" i="2"/>
  <c r="GW11" i="2"/>
  <c r="HA11" i="2"/>
  <c r="HE11" i="2"/>
  <c r="HI11" i="2"/>
  <c r="HM11" i="2"/>
  <c r="HQ11" i="2"/>
  <c r="HU11" i="2"/>
  <c r="HY11" i="2"/>
  <c r="IC11" i="2"/>
  <c r="IG11" i="2"/>
  <c r="GP11" i="2"/>
  <c r="GT11" i="2"/>
  <c r="GX11" i="2"/>
  <c r="HB11" i="2"/>
  <c r="HF11" i="2"/>
  <c r="HJ11" i="2"/>
  <c r="HN11" i="2"/>
  <c r="HR11" i="2"/>
  <c r="HV11" i="2"/>
  <c r="HZ11" i="2"/>
  <c r="ID11" i="2"/>
  <c r="IH11" i="2"/>
  <c r="GM11" i="2"/>
  <c r="GQ11" i="2"/>
  <c r="GU11" i="2"/>
  <c r="GY11" i="2"/>
  <c r="HC11" i="2"/>
  <c r="HG11" i="2"/>
  <c r="HK11" i="2"/>
  <c r="HO11" i="2"/>
  <c r="HS11" i="2"/>
  <c r="HW11" i="2"/>
  <c r="IA11" i="2"/>
  <c r="IE11" i="2"/>
  <c r="DN11" i="2"/>
  <c r="DR11" i="2"/>
  <c r="DV11" i="2"/>
  <c r="DZ11" i="2"/>
  <c r="ED11" i="2"/>
  <c r="EH11" i="2"/>
  <c r="EL11" i="2"/>
  <c r="EP11" i="2"/>
  <c r="ET11" i="2"/>
  <c r="EX11" i="2"/>
  <c r="FB11" i="2"/>
  <c r="FF11" i="2"/>
  <c r="FJ11" i="2"/>
  <c r="FN11" i="2"/>
  <c r="FR11" i="2"/>
  <c r="FV11" i="2"/>
  <c r="FZ11" i="2"/>
  <c r="GD11" i="2"/>
  <c r="GH11" i="2"/>
  <c r="GL11" i="2"/>
  <c r="DO11" i="2"/>
  <c r="DS11" i="2"/>
  <c r="DW11" i="2"/>
  <c r="EA11" i="2"/>
  <c r="EE11" i="2"/>
  <c r="EI11" i="2"/>
  <c r="EM11" i="2"/>
  <c r="EQ11" i="2"/>
  <c r="EU11" i="2"/>
  <c r="EY11" i="2"/>
  <c r="FC11" i="2"/>
  <c r="FG11" i="2"/>
  <c r="FK11" i="2"/>
  <c r="FO11" i="2"/>
  <c r="FS11" i="2"/>
  <c r="FW11" i="2"/>
  <c r="GA11" i="2"/>
  <c r="GE11" i="2"/>
  <c r="GI11" i="2"/>
  <c r="DP11" i="2"/>
  <c r="DT11" i="2"/>
  <c r="DX11" i="2"/>
  <c r="EB11" i="2"/>
  <c r="EF11" i="2"/>
  <c r="EJ11" i="2"/>
  <c r="EN11" i="2"/>
  <c r="ER11" i="2"/>
  <c r="EV11" i="2"/>
  <c r="EZ11" i="2"/>
  <c r="FD11" i="2"/>
  <c r="FH11" i="2"/>
  <c r="FL11" i="2"/>
  <c r="FP11" i="2"/>
  <c r="FT11" i="2"/>
  <c r="FX11" i="2"/>
  <c r="GB11" i="2"/>
  <c r="GF11" i="2"/>
  <c r="GJ11" i="2"/>
  <c r="DQ11" i="2"/>
  <c r="DU11" i="2"/>
  <c r="DY11" i="2"/>
  <c r="EC11" i="2"/>
  <c r="EG11" i="2"/>
  <c r="EK11" i="2"/>
  <c r="EO11" i="2"/>
  <c r="ES11" i="2"/>
  <c r="EW11" i="2"/>
  <c r="FA11" i="2"/>
  <c r="FE11" i="2"/>
  <c r="FI11" i="2"/>
  <c r="FM11" i="2"/>
  <c r="FQ11" i="2"/>
  <c r="FU11" i="2"/>
  <c r="FY11" i="2"/>
  <c r="GC11" i="2"/>
  <c r="GG11" i="2"/>
  <c r="GK11" i="2"/>
  <c r="AC11" i="2"/>
  <c r="AG11" i="2"/>
  <c r="AK11" i="2"/>
  <c r="AO11" i="2"/>
  <c r="AS11" i="2"/>
  <c r="AW11" i="2"/>
  <c r="BA11" i="2"/>
  <c r="BE11" i="2"/>
  <c r="BI11" i="2"/>
  <c r="BM11" i="2"/>
  <c r="BQ11" i="2"/>
  <c r="BU11" i="2"/>
  <c r="BY11" i="2"/>
  <c r="CC11" i="2"/>
  <c r="CG11" i="2"/>
  <c r="CK11" i="2"/>
  <c r="CO11" i="2"/>
  <c r="CS11" i="2"/>
  <c r="CW11" i="2"/>
  <c r="DA11" i="2"/>
  <c r="DE11" i="2"/>
  <c r="DI11" i="2"/>
  <c r="DM11" i="2"/>
  <c r="AH3" i="2"/>
  <c r="AD11" i="2"/>
  <c r="AH11" i="2"/>
  <c r="AL11" i="2"/>
  <c r="AP11" i="2"/>
  <c r="AT11" i="2"/>
  <c r="AX11" i="2"/>
  <c r="BB11" i="2"/>
  <c r="BF11" i="2"/>
  <c r="BJ11" i="2"/>
  <c r="BN11" i="2"/>
  <c r="BR11" i="2"/>
  <c r="BV11" i="2"/>
  <c r="BZ11" i="2"/>
  <c r="CD11" i="2"/>
  <c r="CH11" i="2"/>
  <c r="CL11" i="2"/>
  <c r="CP11" i="2"/>
  <c r="CT11" i="2"/>
  <c r="CX11" i="2"/>
  <c r="DB11" i="2"/>
  <c r="DF11" i="2"/>
  <c r="DJ11" i="2"/>
  <c r="AF11" i="2"/>
  <c r="AN11" i="2"/>
  <c r="AV11" i="2"/>
  <c r="BD11" i="2"/>
  <c r="BL11" i="2"/>
  <c r="BT11" i="2"/>
  <c r="CB11" i="2"/>
  <c r="CJ11" i="2"/>
  <c r="CR11" i="2"/>
  <c r="CZ11" i="2"/>
  <c r="DH11" i="2"/>
  <c r="AA11" i="2"/>
  <c r="AI11" i="2"/>
  <c r="R12" i="1" s="1" a="1"/>
  <c r="R12" i="1" s="1"/>
  <c r="T12" i="1" s="1"/>
  <c r="AQ11" i="2"/>
  <c r="AY11" i="2"/>
  <c r="BG11" i="2"/>
  <c r="BO11" i="2"/>
  <c r="BW11" i="2"/>
  <c r="CE11" i="2"/>
  <c r="CM11" i="2"/>
  <c r="CU11" i="2"/>
  <c r="DC11" i="2"/>
  <c r="DK11" i="2"/>
  <c r="AB11" i="2"/>
  <c r="AJ11" i="2"/>
  <c r="AR11" i="2"/>
  <c r="AZ11" i="2"/>
  <c r="BH11" i="2"/>
  <c r="BP11" i="2"/>
  <c r="BX11" i="2"/>
  <c r="CF11" i="2"/>
  <c r="CN11" i="2"/>
  <c r="CV11" i="2"/>
  <c r="DD11" i="2"/>
  <c r="DL11" i="2"/>
  <c r="AE11" i="2"/>
  <c r="AM11" i="2"/>
  <c r="AU11" i="2"/>
  <c r="BC11" i="2"/>
  <c r="BK11" i="2"/>
  <c r="BS11" i="2"/>
  <c r="CA11" i="2"/>
  <c r="CI11" i="2"/>
  <c r="CQ11" i="2"/>
  <c r="CY11" i="2"/>
  <c r="DG11" i="2"/>
  <c r="LM31" i="2"/>
  <c r="IL31" i="2"/>
  <c r="IP31" i="2"/>
  <c r="IT31" i="2"/>
  <c r="IX31" i="2"/>
  <c r="JB31" i="2"/>
  <c r="JF31" i="2"/>
  <c r="JJ31" i="2"/>
  <c r="JN31" i="2"/>
  <c r="JR31" i="2"/>
  <c r="JV31" i="2"/>
  <c r="JZ31" i="2"/>
  <c r="KD31" i="2"/>
  <c r="KH31" i="2"/>
  <c r="KL31" i="2"/>
  <c r="KP31" i="2"/>
  <c r="KT31" i="2"/>
  <c r="KX31" i="2"/>
  <c r="LB31" i="2"/>
  <c r="LF31" i="2"/>
  <c r="LJ31" i="2"/>
  <c r="II31" i="2"/>
  <c r="IN31" i="2"/>
  <c r="IS31" i="2"/>
  <c r="IY31" i="2"/>
  <c r="JD31" i="2"/>
  <c r="JI31" i="2"/>
  <c r="JO31" i="2"/>
  <c r="JT31" i="2"/>
  <c r="JY31" i="2"/>
  <c r="KE31" i="2"/>
  <c r="KJ31" i="2"/>
  <c r="KO31" i="2"/>
  <c r="KU31" i="2"/>
  <c r="KZ31" i="2"/>
  <c r="LE31" i="2"/>
  <c r="LK31" i="2"/>
  <c r="IJ31" i="2"/>
  <c r="IO31" i="2"/>
  <c r="IU31" i="2"/>
  <c r="IZ31" i="2"/>
  <c r="JE31" i="2"/>
  <c r="JK31" i="2"/>
  <c r="JP31" i="2"/>
  <c r="JU31" i="2"/>
  <c r="KA31" i="2"/>
  <c r="KF31" i="2"/>
  <c r="KK31" i="2"/>
  <c r="KQ31" i="2"/>
  <c r="KV31" i="2"/>
  <c r="LA31" i="2"/>
  <c r="LG31" i="2"/>
  <c r="LL31" i="2"/>
  <c r="IK31" i="2"/>
  <c r="IV31" i="2"/>
  <c r="JG31" i="2"/>
  <c r="JQ31" i="2"/>
  <c r="KB31" i="2"/>
  <c r="KM31" i="2"/>
  <c r="KW31" i="2"/>
  <c r="LH31" i="2"/>
  <c r="IM31" i="2"/>
  <c r="IW31" i="2"/>
  <c r="JH31" i="2"/>
  <c r="JS31" i="2"/>
  <c r="KC31" i="2"/>
  <c r="KN31" i="2"/>
  <c r="KY31" i="2"/>
  <c r="LI31" i="2"/>
  <c r="IQ31" i="2"/>
  <c r="JA31" i="2"/>
  <c r="JL31" i="2"/>
  <c r="JW31" i="2"/>
  <c r="KG31" i="2"/>
  <c r="KR31" i="2"/>
  <c r="LC31" i="2"/>
  <c r="IR31" i="2"/>
  <c r="KI31" i="2"/>
  <c r="JC31" i="2"/>
  <c r="KS31" i="2"/>
  <c r="LD31" i="2"/>
  <c r="JM31" i="2"/>
  <c r="JX31" i="2"/>
  <c r="GN31" i="2"/>
  <c r="GR31" i="2"/>
  <c r="GV31" i="2"/>
  <c r="GZ31" i="2"/>
  <c r="HD31" i="2"/>
  <c r="HH31" i="2"/>
  <c r="HL31" i="2"/>
  <c r="HP31" i="2"/>
  <c r="HT31" i="2"/>
  <c r="HX31" i="2"/>
  <c r="IB31" i="2"/>
  <c r="IF31" i="2"/>
  <c r="GO31" i="2"/>
  <c r="GS31" i="2"/>
  <c r="GW31" i="2"/>
  <c r="HA31" i="2"/>
  <c r="HE31" i="2"/>
  <c r="HI31" i="2"/>
  <c r="HM31" i="2"/>
  <c r="HQ31" i="2"/>
  <c r="HU31" i="2"/>
  <c r="HY31" i="2"/>
  <c r="IC31" i="2"/>
  <c r="IG31" i="2"/>
  <c r="GP31" i="2"/>
  <c r="GT31" i="2"/>
  <c r="GX31" i="2"/>
  <c r="HB31" i="2"/>
  <c r="HF31" i="2"/>
  <c r="HJ31" i="2"/>
  <c r="HN31" i="2"/>
  <c r="HR31" i="2"/>
  <c r="HV31" i="2"/>
  <c r="HZ31" i="2"/>
  <c r="ID31" i="2"/>
  <c r="IH31" i="2"/>
  <c r="GM31" i="2"/>
  <c r="GQ31" i="2"/>
  <c r="GU31" i="2"/>
  <c r="GY31" i="2"/>
  <c r="HC31" i="2"/>
  <c r="HG31" i="2"/>
  <c r="HK31" i="2"/>
  <c r="HO31" i="2"/>
  <c r="HS31" i="2"/>
  <c r="HW31" i="2"/>
  <c r="IA31" i="2"/>
  <c r="IE31" i="2"/>
  <c r="DN31" i="2"/>
  <c r="DR31" i="2"/>
  <c r="DV31" i="2"/>
  <c r="DZ31" i="2"/>
  <c r="ED31" i="2"/>
  <c r="EH31" i="2"/>
  <c r="EL31" i="2"/>
  <c r="EP31" i="2"/>
  <c r="ET31" i="2"/>
  <c r="EX31" i="2"/>
  <c r="FB31" i="2"/>
  <c r="FF31" i="2"/>
  <c r="FJ31" i="2"/>
  <c r="FN31" i="2"/>
  <c r="FR31" i="2"/>
  <c r="FV31" i="2"/>
  <c r="FZ31" i="2"/>
  <c r="GD31" i="2"/>
  <c r="GH31" i="2"/>
  <c r="GL31" i="2"/>
  <c r="DO31" i="2"/>
  <c r="DS31" i="2"/>
  <c r="DW31" i="2"/>
  <c r="EA31" i="2"/>
  <c r="EE31" i="2"/>
  <c r="EI31" i="2"/>
  <c r="EM31" i="2"/>
  <c r="EQ31" i="2"/>
  <c r="EU31" i="2"/>
  <c r="EY31" i="2"/>
  <c r="FC31" i="2"/>
  <c r="FG31" i="2"/>
  <c r="FK31" i="2"/>
  <c r="FO31" i="2"/>
  <c r="FS31" i="2"/>
  <c r="FW31" i="2"/>
  <c r="GA31" i="2"/>
  <c r="GE31" i="2"/>
  <c r="GI31" i="2"/>
  <c r="DP31" i="2"/>
  <c r="DT31" i="2"/>
  <c r="DX31" i="2"/>
  <c r="EB31" i="2"/>
  <c r="EF31" i="2"/>
  <c r="EJ31" i="2"/>
  <c r="EN31" i="2"/>
  <c r="ER31" i="2"/>
  <c r="EV31" i="2"/>
  <c r="EZ31" i="2"/>
  <c r="FD31" i="2"/>
  <c r="FH31" i="2"/>
  <c r="FL31" i="2"/>
  <c r="FP31" i="2"/>
  <c r="FT31" i="2"/>
  <c r="FX31" i="2"/>
  <c r="GB31" i="2"/>
  <c r="GF31" i="2"/>
  <c r="GJ31" i="2"/>
  <c r="DQ31" i="2"/>
  <c r="DU31" i="2"/>
  <c r="DY31" i="2"/>
  <c r="EC31" i="2"/>
  <c r="EG31" i="2"/>
  <c r="EK31" i="2"/>
  <c r="EO31" i="2"/>
  <c r="ES31" i="2"/>
  <c r="EW31" i="2"/>
  <c r="FA31" i="2"/>
  <c r="FE31" i="2"/>
  <c r="FI31" i="2"/>
  <c r="FM31" i="2"/>
  <c r="FQ31" i="2"/>
  <c r="FU31" i="2"/>
  <c r="FY31" i="2"/>
  <c r="GC31" i="2"/>
  <c r="GG31" i="2"/>
  <c r="GK31" i="2"/>
  <c r="AC31" i="2"/>
  <c r="AG31" i="2"/>
  <c r="AK31" i="2"/>
  <c r="AO31" i="2"/>
  <c r="AS31" i="2"/>
  <c r="AW31" i="2"/>
  <c r="BA31" i="2"/>
  <c r="BE31" i="2"/>
  <c r="BI31" i="2"/>
  <c r="BM31" i="2"/>
  <c r="BQ31" i="2"/>
  <c r="BU31" i="2"/>
  <c r="BY31" i="2"/>
  <c r="CC31" i="2"/>
  <c r="CG31" i="2"/>
  <c r="CK31" i="2"/>
  <c r="CO31" i="2"/>
  <c r="CS31" i="2"/>
  <c r="CW31" i="2"/>
  <c r="DA31" i="2"/>
  <c r="DE31" i="2"/>
  <c r="DI31" i="2"/>
  <c r="DM31" i="2"/>
  <c r="BB3" i="2"/>
  <c r="AD31" i="2"/>
  <c r="AH31" i="2"/>
  <c r="AL31" i="2"/>
  <c r="AP31" i="2"/>
  <c r="AT31" i="2"/>
  <c r="AX31" i="2"/>
  <c r="BB31" i="2"/>
  <c r="BF31" i="2"/>
  <c r="BJ31" i="2"/>
  <c r="BN31" i="2"/>
  <c r="BR31" i="2"/>
  <c r="BV31" i="2"/>
  <c r="BZ31" i="2"/>
  <c r="CD31" i="2"/>
  <c r="CH31" i="2"/>
  <c r="CL31" i="2"/>
  <c r="CP31" i="2"/>
  <c r="CT31" i="2"/>
  <c r="CX31" i="2"/>
  <c r="DB31" i="2"/>
  <c r="DF31" i="2"/>
  <c r="DJ31" i="2"/>
  <c r="AB31" i="2"/>
  <c r="AJ31" i="2"/>
  <c r="AR31" i="2"/>
  <c r="AZ31" i="2"/>
  <c r="BH31" i="2"/>
  <c r="BP31" i="2"/>
  <c r="BX31" i="2"/>
  <c r="CF31" i="2"/>
  <c r="CN31" i="2"/>
  <c r="CV31" i="2"/>
  <c r="DD31" i="2"/>
  <c r="DL31" i="2"/>
  <c r="AE31" i="2"/>
  <c r="AM31" i="2"/>
  <c r="AU31" i="2"/>
  <c r="BC31" i="2"/>
  <c r="R32" i="1" s="1" a="1"/>
  <c r="R32" i="1" s="1"/>
  <c r="T32" i="1" s="1"/>
  <c r="BK31" i="2"/>
  <c r="BS31" i="2"/>
  <c r="CA31" i="2"/>
  <c r="CI31" i="2"/>
  <c r="CQ31" i="2"/>
  <c r="CY31" i="2"/>
  <c r="DG31" i="2"/>
  <c r="AF31" i="2"/>
  <c r="AN31" i="2"/>
  <c r="AV31" i="2"/>
  <c r="BD31" i="2"/>
  <c r="BL31" i="2"/>
  <c r="BT31" i="2"/>
  <c r="CB31" i="2"/>
  <c r="CJ31" i="2"/>
  <c r="CR31" i="2"/>
  <c r="CZ31" i="2"/>
  <c r="DH31" i="2"/>
  <c r="AA31" i="2"/>
  <c r="AI31" i="2"/>
  <c r="AQ31" i="2"/>
  <c r="AY31" i="2"/>
  <c r="BG31" i="2"/>
  <c r="BO31" i="2"/>
  <c r="BW31" i="2"/>
  <c r="CE31" i="2"/>
  <c r="CM31" i="2"/>
  <c r="CU31" i="2"/>
  <c r="DC31" i="2"/>
  <c r="DK31" i="2"/>
  <c r="LM40" i="2"/>
  <c r="IJ40" i="2"/>
  <c r="IN40" i="2"/>
  <c r="IR40" i="2"/>
  <c r="IV40" i="2"/>
  <c r="IZ40" i="2"/>
  <c r="JD40" i="2"/>
  <c r="JH40" i="2"/>
  <c r="JL40" i="2"/>
  <c r="JP40" i="2"/>
  <c r="JT40" i="2"/>
  <c r="JX40" i="2"/>
  <c r="KB40" i="2"/>
  <c r="KF40" i="2"/>
  <c r="KJ40" i="2"/>
  <c r="KN40" i="2"/>
  <c r="KR40" i="2"/>
  <c r="KV40" i="2"/>
  <c r="KZ40" i="2"/>
  <c r="LD40" i="2"/>
  <c r="LH40" i="2"/>
  <c r="LL40" i="2"/>
  <c r="IK40" i="2"/>
  <c r="IO40" i="2"/>
  <c r="IS40" i="2"/>
  <c r="IW40" i="2"/>
  <c r="JA40" i="2"/>
  <c r="JE40" i="2"/>
  <c r="JI40" i="2"/>
  <c r="JM40" i="2"/>
  <c r="JQ40" i="2"/>
  <c r="JU40" i="2"/>
  <c r="JY40" i="2"/>
  <c r="KC40" i="2"/>
  <c r="KG40" i="2"/>
  <c r="KK40" i="2"/>
  <c r="KO40" i="2"/>
  <c r="KS40" i="2"/>
  <c r="KW40" i="2"/>
  <c r="LA40" i="2"/>
  <c r="LE40" i="2"/>
  <c r="LI40" i="2"/>
  <c r="IP40" i="2"/>
  <c r="IX40" i="2"/>
  <c r="JF40" i="2"/>
  <c r="JN40" i="2"/>
  <c r="JV40" i="2"/>
  <c r="KD40" i="2"/>
  <c r="KL40" i="2"/>
  <c r="KT40" i="2"/>
  <c r="LB40" i="2"/>
  <c r="LJ40" i="2"/>
  <c r="IL40" i="2"/>
  <c r="IT40" i="2"/>
  <c r="JB40" i="2"/>
  <c r="JJ40" i="2"/>
  <c r="JR40" i="2"/>
  <c r="JZ40" i="2"/>
  <c r="KH40" i="2"/>
  <c r="KP40" i="2"/>
  <c r="KX40" i="2"/>
  <c r="LF40" i="2"/>
  <c r="IU40" i="2"/>
  <c r="JK40" i="2"/>
  <c r="KA40" i="2"/>
  <c r="KQ40" i="2"/>
  <c r="LG40" i="2"/>
  <c r="II40" i="2"/>
  <c r="IY40" i="2"/>
  <c r="JO40" i="2"/>
  <c r="KE40" i="2"/>
  <c r="KU40" i="2"/>
  <c r="LK40" i="2"/>
  <c r="IM40" i="2"/>
  <c r="JS40" i="2"/>
  <c r="KY40" i="2"/>
  <c r="IQ40" i="2"/>
  <c r="JW40" i="2"/>
  <c r="LC40" i="2"/>
  <c r="JC40" i="2"/>
  <c r="KI40" i="2"/>
  <c r="JG40" i="2"/>
  <c r="KM40" i="2"/>
  <c r="GN40" i="2"/>
  <c r="GR40" i="2"/>
  <c r="GV40" i="2"/>
  <c r="GZ40" i="2"/>
  <c r="HD40" i="2"/>
  <c r="HH40" i="2"/>
  <c r="HL40" i="2"/>
  <c r="HP40" i="2"/>
  <c r="HT40" i="2"/>
  <c r="HX40" i="2"/>
  <c r="IB40" i="2"/>
  <c r="IF40" i="2"/>
  <c r="GO40" i="2"/>
  <c r="GS40" i="2"/>
  <c r="GW40" i="2"/>
  <c r="HA40" i="2"/>
  <c r="HE40" i="2"/>
  <c r="HI40" i="2"/>
  <c r="HM40" i="2"/>
  <c r="HQ40" i="2"/>
  <c r="HU40" i="2"/>
  <c r="HY40" i="2"/>
  <c r="IC40" i="2"/>
  <c r="IG40" i="2"/>
  <c r="GP40" i="2"/>
  <c r="GT40" i="2"/>
  <c r="GX40" i="2"/>
  <c r="HB40" i="2"/>
  <c r="HF40" i="2"/>
  <c r="HJ40" i="2"/>
  <c r="HN40" i="2"/>
  <c r="HR40" i="2"/>
  <c r="HV40" i="2"/>
  <c r="HZ40" i="2"/>
  <c r="ID40" i="2"/>
  <c r="IH40" i="2"/>
  <c r="GM40" i="2"/>
  <c r="GQ40" i="2"/>
  <c r="GU40" i="2"/>
  <c r="GY40" i="2"/>
  <c r="HC40" i="2"/>
  <c r="HG40" i="2"/>
  <c r="HK40" i="2"/>
  <c r="HO40" i="2"/>
  <c r="HS40" i="2"/>
  <c r="HW40" i="2"/>
  <c r="IA40" i="2"/>
  <c r="IE40" i="2"/>
  <c r="DQ40" i="2"/>
  <c r="DU40" i="2"/>
  <c r="DY40" i="2"/>
  <c r="EC40" i="2"/>
  <c r="EG40" i="2"/>
  <c r="EK40" i="2"/>
  <c r="EO40" i="2"/>
  <c r="ES40" i="2"/>
  <c r="EW40" i="2"/>
  <c r="FA40" i="2"/>
  <c r="FE40" i="2"/>
  <c r="FI40" i="2"/>
  <c r="FM40" i="2"/>
  <c r="FQ40" i="2"/>
  <c r="FU40" i="2"/>
  <c r="FY40" i="2"/>
  <c r="GC40" i="2"/>
  <c r="GG40" i="2"/>
  <c r="GK40" i="2"/>
  <c r="DN40" i="2"/>
  <c r="DR40" i="2"/>
  <c r="DV40" i="2"/>
  <c r="DZ40" i="2"/>
  <c r="ED40" i="2"/>
  <c r="EH40" i="2"/>
  <c r="EL40" i="2"/>
  <c r="EP40" i="2"/>
  <c r="ET40" i="2"/>
  <c r="EX40" i="2"/>
  <c r="FB40" i="2"/>
  <c r="FF40" i="2"/>
  <c r="FJ40" i="2"/>
  <c r="FN40" i="2"/>
  <c r="FR40" i="2"/>
  <c r="FV40" i="2"/>
  <c r="FZ40" i="2"/>
  <c r="GD40" i="2"/>
  <c r="GH40" i="2"/>
  <c r="GL40" i="2"/>
  <c r="DO40" i="2"/>
  <c r="DS40" i="2"/>
  <c r="DW40" i="2"/>
  <c r="EA40" i="2"/>
  <c r="EE40" i="2"/>
  <c r="EI40" i="2"/>
  <c r="EM40" i="2"/>
  <c r="EQ40" i="2"/>
  <c r="EU40" i="2"/>
  <c r="EY40" i="2"/>
  <c r="FC40" i="2"/>
  <c r="FG40" i="2"/>
  <c r="FK40" i="2"/>
  <c r="FO40" i="2"/>
  <c r="FS40" i="2"/>
  <c r="FW40" i="2"/>
  <c r="GA40" i="2"/>
  <c r="GE40" i="2"/>
  <c r="GI40" i="2"/>
  <c r="DP40" i="2"/>
  <c r="DT40" i="2"/>
  <c r="DX40" i="2"/>
  <c r="EB40" i="2"/>
  <c r="EF40" i="2"/>
  <c r="EJ40" i="2"/>
  <c r="EN40" i="2"/>
  <c r="ER40" i="2"/>
  <c r="EV40" i="2"/>
  <c r="EZ40" i="2"/>
  <c r="FD40" i="2"/>
  <c r="FH40" i="2"/>
  <c r="FL40" i="2"/>
  <c r="FP40" i="2"/>
  <c r="FT40" i="2"/>
  <c r="FX40" i="2"/>
  <c r="GB40" i="2"/>
  <c r="GF40" i="2"/>
  <c r="GJ40" i="2"/>
  <c r="AA40" i="2"/>
  <c r="AE40" i="2"/>
  <c r="AI40" i="2"/>
  <c r="AM40" i="2"/>
  <c r="AQ40" i="2"/>
  <c r="AU40" i="2"/>
  <c r="AY40" i="2"/>
  <c r="BC40" i="2"/>
  <c r="BG40" i="2"/>
  <c r="BK40" i="2"/>
  <c r="BO40" i="2"/>
  <c r="BS40" i="2"/>
  <c r="BW40" i="2"/>
  <c r="CA40" i="2"/>
  <c r="CE40" i="2"/>
  <c r="CI40" i="2"/>
  <c r="CM40" i="2"/>
  <c r="CQ40" i="2"/>
  <c r="CU40" i="2"/>
  <c r="CY40" i="2"/>
  <c r="DC40" i="2"/>
  <c r="DG40" i="2"/>
  <c r="DK40" i="2"/>
  <c r="AB40" i="2"/>
  <c r="AF40" i="2"/>
  <c r="AJ40" i="2"/>
  <c r="AN40" i="2"/>
  <c r="AR40" i="2"/>
  <c r="AV40" i="2"/>
  <c r="AZ40" i="2"/>
  <c r="BD40" i="2"/>
  <c r="BH40" i="2"/>
  <c r="BL40" i="2"/>
  <c r="R41" i="1" s="1" a="1"/>
  <c r="R41" i="1" s="1"/>
  <c r="T41" i="1" s="1"/>
  <c r="BP40" i="2"/>
  <c r="BT40" i="2"/>
  <c r="BX40" i="2"/>
  <c r="CB40" i="2"/>
  <c r="CF40" i="2"/>
  <c r="CJ40" i="2"/>
  <c r="CN40" i="2"/>
  <c r="CR40" i="2"/>
  <c r="CV40" i="2"/>
  <c r="CZ40" i="2"/>
  <c r="DD40" i="2"/>
  <c r="DH40" i="2"/>
  <c r="DL40" i="2"/>
  <c r="AC40" i="2"/>
  <c r="AG40" i="2"/>
  <c r="AK40" i="2"/>
  <c r="AO40" i="2"/>
  <c r="AS40" i="2"/>
  <c r="AW40" i="2"/>
  <c r="BA40" i="2"/>
  <c r="BE40" i="2"/>
  <c r="BI40" i="2"/>
  <c r="BM40" i="2"/>
  <c r="BQ40" i="2"/>
  <c r="BU40" i="2"/>
  <c r="BY40" i="2"/>
  <c r="CC40" i="2"/>
  <c r="CG40" i="2"/>
  <c r="CK40" i="2"/>
  <c r="CO40" i="2"/>
  <c r="CS40" i="2"/>
  <c r="CW40" i="2"/>
  <c r="DA40" i="2"/>
  <c r="DE40" i="2"/>
  <c r="DI40" i="2"/>
  <c r="DM40" i="2"/>
  <c r="BK3" i="2"/>
  <c r="AD40" i="2"/>
  <c r="AH40" i="2"/>
  <c r="AL40" i="2"/>
  <c r="AP40" i="2"/>
  <c r="AT40" i="2"/>
  <c r="AX40" i="2"/>
  <c r="BB40" i="2"/>
  <c r="BF40" i="2"/>
  <c r="BJ40" i="2"/>
  <c r="BN40" i="2"/>
  <c r="BR40" i="2"/>
  <c r="BV40" i="2"/>
  <c r="BZ40" i="2"/>
  <c r="CD40" i="2"/>
  <c r="CH40" i="2"/>
  <c r="CL40" i="2"/>
  <c r="CP40" i="2"/>
  <c r="CT40" i="2"/>
  <c r="CX40" i="2"/>
  <c r="DB40" i="2"/>
  <c r="DF40" i="2"/>
  <c r="DJ40" i="2"/>
  <c r="LM44" i="2"/>
  <c r="IJ44" i="2"/>
  <c r="IN44" i="2"/>
  <c r="IR44" i="2"/>
  <c r="IV44" i="2"/>
  <c r="IZ44" i="2"/>
  <c r="JD44" i="2"/>
  <c r="JH44" i="2"/>
  <c r="JL44" i="2"/>
  <c r="JP44" i="2"/>
  <c r="JT44" i="2"/>
  <c r="JX44" i="2"/>
  <c r="KB44" i="2"/>
  <c r="KF44" i="2"/>
  <c r="KJ44" i="2"/>
  <c r="KN44" i="2"/>
  <c r="KR44" i="2"/>
  <c r="KV44" i="2"/>
  <c r="KZ44" i="2"/>
  <c r="LD44" i="2"/>
  <c r="LH44" i="2"/>
  <c r="LL44" i="2"/>
  <c r="IK44" i="2"/>
  <c r="IO44" i="2"/>
  <c r="IS44" i="2"/>
  <c r="IW44" i="2"/>
  <c r="JA44" i="2"/>
  <c r="JE44" i="2"/>
  <c r="JI44" i="2"/>
  <c r="JM44" i="2"/>
  <c r="JQ44" i="2"/>
  <c r="JU44" i="2"/>
  <c r="JY44" i="2"/>
  <c r="KC44" i="2"/>
  <c r="KG44" i="2"/>
  <c r="KK44" i="2"/>
  <c r="KO44" i="2"/>
  <c r="KS44" i="2"/>
  <c r="KW44" i="2"/>
  <c r="LA44" i="2"/>
  <c r="LE44" i="2"/>
  <c r="LI44" i="2"/>
  <c r="II44" i="2"/>
  <c r="IQ44" i="2"/>
  <c r="IY44" i="2"/>
  <c r="JG44" i="2"/>
  <c r="JO44" i="2"/>
  <c r="JW44" i="2"/>
  <c r="KE44" i="2"/>
  <c r="KM44" i="2"/>
  <c r="KU44" i="2"/>
  <c r="LC44" i="2"/>
  <c r="LK44" i="2"/>
  <c r="IL44" i="2"/>
  <c r="IT44" i="2"/>
  <c r="JB44" i="2"/>
  <c r="JJ44" i="2"/>
  <c r="JR44" i="2"/>
  <c r="JZ44" i="2"/>
  <c r="KH44" i="2"/>
  <c r="KP44" i="2"/>
  <c r="KX44" i="2"/>
  <c r="LF44" i="2"/>
  <c r="IU44" i="2"/>
  <c r="JK44" i="2"/>
  <c r="KA44" i="2"/>
  <c r="KQ44" i="2"/>
  <c r="LG44" i="2"/>
  <c r="IX44" i="2"/>
  <c r="JN44" i="2"/>
  <c r="KD44" i="2"/>
  <c r="KT44" i="2"/>
  <c r="LJ44" i="2"/>
  <c r="IM44" i="2"/>
  <c r="JC44" i="2"/>
  <c r="JS44" i="2"/>
  <c r="KI44" i="2"/>
  <c r="KY44" i="2"/>
  <c r="KL44" i="2"/>
  <c r="IP44" i="2"/>
  <c r="LB44" i="2"/>
  <c r="JF44" i="2"/>
  <c r="JV44" i="2"/>
  <c r="GN44" i="2"/>
  <c r="GR44" i="2"/>
  <c r="GV44" i="2"/>
  <c r="GZ44" i="2"/>
  <c r="HD44" i="2"/>
  <c r="HH44" i="2"/>
  <c r="HL44" i="2"/>
  <c r="HP44" i="2"/>
  <c r="HT44" i="2"/>
  <c r="HX44" i="2"/>
  <c r="IB44" i="2"/>
  <c r="IF44" i="2"/>
  <c r="GO44" i="2"/>
  <c r="GS44" i="2"/>
  <c r="GW44" i="2"/>
  <c r="HA44" i="2"/>
  <c r="HE44" i="2"/>
  <c r="HI44" i="2"/>
  <c r="HM44" i="2"/>
  <c r="HQ44" i="2"/>
  <c r="HU44" i="2"/>
  <c r="HY44" i="2"/>
  <c r="IC44" i="2"/>
  <c r="IG44" i="2"/>
  <c r="GP44" i="2"/>
  <c r="GT44" i="2"/>
  <c r="GX44" i="2"/>
  <c r="HB44" i="2"/>
  <c r="HF44" i="2"/>
  <c r="HJ44" i="2"/>
  <c r="HN44" i="2"/>
  <c r="HR44" i="2"/>
  <c r="HV44" i="2"/>
  <c r="HZ44" i="2"/>
  <c r="ID44" i="2"/>
  <c r="IH44" i="2"/>
  <c r="GM44" i="2"/>
  <c r="GQ44" i="2"/>
  <c r="GU44" i="2"/>
  <c r="GY44" i="2"/>
  <c r="HC44" i="2"/>
  <c r="HG44" i="2"/>
  <c r="HK44" i="2"/>
  <c r="HO44" i="2"/>
  <c r="HS44" i="2"/>
  <c r="HW44" i="2"/>
  <c r="IA44" i="2"/>
  <c r="IE44" i="2"/>
  <c r="DQ44" i="2"/>
  <c r="DU44" i="2"/>
  <c r="DY44" i="2"/>
  <c r="EC44" i="2"/>
  <c r="EG44" i="2"/>
  <c r="EK44" i="2"/>
  <c r="EO44" i="2"/>
  <c r="ES44" i="2"/>
  <c r="EW44" i="2"/>
  <c r="FA44" i="2"/>
  <c r="FE44" i="2"/>
  <c r="FI44" i="2"/>
  <c r="FM44" i="2"/>
  <c r="FQ44" i="2"/>
  <c r="FU44" i="2"/>
  <c r="FY44" i="2"/>
  <c r="GC44" i="2"/>
  <c r="GG44" i="2"/>
  <c r="GK44" i="2"/>
  <c r="DN44" i="2"/>
  <c r="DR44" i="2"/>
  <c r="DV44" i="2"/>
  <c r="DZ44" i="2"/>
  <c r="ED44" i="2"/>
  <c r="EH44" i="2"/>
  <c r="EL44" i="2"/>
  <c r="EP44" i="2"/>
  <c r="ET44" i="2"/>
  <c r="EX44" i="2"/>
  <c r="FB44" i="2"/>
  <c r="FF44" i="2"/>
  <c r="FJ44" i="2"/>
  <c r="FN44" i="2"/>
  <c r="FR44" i="2"/>
  <c r="FV44" i="2"/>
  <c r="FZ44" i="2"/>
  <c r="GD44" i="2"/>
  <c r="GH44" i="2"/>
  <c r="GL44" i="2"/>
  <c r="DO44" i="2"/>
  <c r="DS44" i="2"/>
  <c r="DW44" i="2"/>
  <c r="EA44" i="2"/>
  <c r="EE44" i="2"/>
  <c r="EI44" i="2"/>
  <c r="EM44" i="2"/>
  <c r="EQ44" i="2"/>
  <c r="EU44" i="2"/>
  <c r="EY44" i="2"/>
  <c r="FC44" i="2"/>
  <c r="FG44" i="2"/>
  <c r="FK44" i="2"/>
  <c r="FO44" i="2"/>
  <c r="FS44" i="2"/>
  <c r="FW44" i="2"/>
  <c r="GA44" i="2"/>
  <c r="GE44" i="2"/>
  <c r="GI44" i="2"/>
  <c r="DP44" i="2"/>
  <c r="DT44" i="2"/>
  <c r="DX44" i="2"/>
  <c r="EB44" i="2"/>
  <c r="EF44" i="2"/>
  <c r="EJ44" i="2"/>
  <c r="EN44" i="2"/>
  <c r="ER44" i="2"/>
  <c r="EV44" i="2"/>
  <c r="EZ44" i="2"/>
  <c r="FD44" i="2"/>
  <c r="FH44" i="2"/>
  <c r="FL44" i="2"/>
  <c r="FP44" i="2"/>
  <c r="FT44" i="2"/>
  <c r="FX44" i="2"/>
  <c r="GB44" i="2"/>
  <c r="GF44" i="2"/>
  <c r="GJ44" i="2"/>
  <c r="AA44" i="2"/>
  <c r="AE44" i="2"/>
  <c r="AI44" i="2"/>
  <c r="AM44" i="2"/>
  <c r="AQ44" i="2"/>
  <c r="AU44" i="2"/>
  <c r="AY44" i="2"/>
  <c r="BC44" i="2"/>
  <c r="BG44" i="2"/>
  <c r="BK44" i="2"/>
  <c r="BO44" i="2"/>
  <c r="BS44" i="2"/>
  <c r="BW44" i="2"/>
  <c r="CA44" i="2"/>
  <c r="CE44" i="2"/>
  <c r="CI44" i="2"/>
  <c r="CM44" i="2"/>
  <c r="CQ44" i="2"/>
  <c r="CU44" i="2"/>
  <c r="CY44" i="2"/>
  <c r="DC44" i="2"/>
  <c r="DG44" i="2"/>
  <c r="DK44" i="2"/>
  <c r="BO3" i="2"/>
  <c r="AB44" i="2"/>
  <c r="AF44" i="2"/>
  <c r="AJ44" i="2"/>
  <c r="AN44" i="2"/>
  <c r="AR44" i="2"/>
  <c r="AV44" i="2"/>
  <c r="AZ44" i="2"/>
  <c r="BD44" i="2"/>
  <c r="BH44" i="2"/>
  <c r="BL44" i="2"/>
  <c r="BP44" i="2"/>
  <c r="R45" i="1" s="1" a="1"/>
  <c r="R45" i="1" s="1"/>
  <c r="T45" i="1" s="1"/>
  <c r="BT44" i="2"/>
  <c r="BX44" i="2"/>
  <c r="CB44" i="2"/>
  <c r="CF44" i="2"/>
  <c r="CJ44" i="2"/>
  <c r="CN44" i="2"/>
  <c r="CR44" i="2"/>
  <c r="CV44" i="2"/>
  <c r="CZ44" i="2"/>
  <c r="DD44" i="2"/>
  <c r="DH44" i="2"/>
  <c r="DL44" i="2"/>
  <c r="AC44" i="2"/>
  <c r="AG44" i="2"/>
  <c r="AK44" i="2"/>
  <c r="AO44" i="2"/>
  <c r="AS44" i="2"/>
  <c r="AW44" i="2"/>
  <c r="BA44" i="2"/>
  <c r="BE44" i="2"/>
  <c r="BI44" i="2"/>
  <c r="BM44" i="2"/>
  <c r="BQ44" i="2"/>
  <c r="BU44" i="2"/>
  <c r="BY44" i="2"/>
  <c r="CC44" i="2"/>
  <c r="CG44" i="2"/>
  <c r="CK44" i="2"/>
  <c r="CO44" i="2"/>
  <c r="CS44" i="2"/>
  <c r="CW44" i="2"/>
  <c r="DA44" i="2"/>
  <c r="DE44" i="2"/>
  <c r="DI44" i="2"/>
  <c r="DM44" i="2"/>
  <c r="AD44" i="2"/>
  <c r="AH44" i="2"/>
  <c r="AL44" i="2"/>
  <c r="AP44" i="2"/>
  <c r="AT44" i="2"/>
  <c r="AX44" i="2"/>
  <c r="BB44" i="2"/>
  <c r="BF44" i="2"/>
  <c r="BJ44" i="2"/>
  <c r="BN44" i="2"/>
  <c r="BR44" i="2"/>
  <c r="BV44" i="2"/>
  <c r="BZ44" i="2"/>
  <c r="CD44" i="2"/>
  <c r="CH44" i="2"/>
  <c r="CL44" i="2"/>
  <c r="CP44" i="2"/>
  <c r="CT44" i="2"/>
  <c r="CX44" i="2"/>
  <c r="DB44" i="2"/>
  <c r="DF44" i="2"/>
  <c r="DJ44" i="2"/>
  <c r="LM50" i="2"/>
  <c r="IK50" i="2"/>
  <c r="IO50" i="2"/>
  <c r="IS50" i="2"/>
  <c r="IW50" i="2"/>
  <c r="JA50" i="2"/>
  <c r="JE50" i="2"/>
  <c r="JI50" i="2"/>
  <c r="JM50" i="2"/>
  <c r="JQ50" i="2"/>
  <c r="JU50" i="2"/>
  <c r="JY50" i="2"/>
  <c r="KC50" i="2"/>
  <c r="KG50" i="2"/>
  <c r="KK50" i="2"/>
  <c r="KO50" i="2"/>
  <c r="KS50" i="2"/>
  <c r="KW50" i="2"/>
  <c r="LA50" i="2"/>
  <c r="LE50" i="2"/>
  <c r="LI50" i="2"/>
  <c r="IJ50" i="2"/>
  <c r="IP50" i="2"/>
  <c r="IU50" i="2"/>
  <c r="IZ50" i="2"/>
  <c r="JF50" i="2"/>
  <c r="JK50" i="2"/>
  <c r="JP50" i="2"/>
  <c r="JV50" i="2"/>
  <c r="KA50" i="2"/>
  <c r="KF50" i="2"/>
  <c r="KL50" i="2"/>
  <c r="KQ50" i="2"/>
  <c r="KV50" i="2"/>
  <c r="LB50" i="2"/>
  <c r="LG50" i="2"/>
  <c r="LL50" i="2"/>
  <c r="IL50" i="2"/>
  <c r="IQ50" i="2"/>
  <c r="IV50" i="2"/>
  <c r="JB50" i="2"/>
  <c r="JG50" i="2"/>
  <c r="JL50" i="2"/>
  <c r="JR50" i="2"/>
  <c r="JW50" i="2"/>
  <c r="KB50" i="2"/>
  <c r="KH50" i="2"/>
  <c r="KM50" i="2"/>
  <c r="KR50" i="2"/>
  <c r="KX50" i="2"/>
  <c r="LC50" i="2"/>
  <c r="LH50" i="2"/>
  <c r="IR50" i="2"/>
  <c r="JC50" i="2"/>
  <c r="JN50" i="2"/>
  <c r="JX50" i="2"/>
  <c r="KI50" i="2"/>
  <c r="KT50" i="2"/>
  <c r="LD50" i="2"/>
  <c r="II50" i="2"/>
  <c r="IT50" i="2"/>
  <c r="JD50" i="2"/>
  <c r="JO50" i="2"/>
  <c r="JZ50" i="2"/>
  <c r="KJ50" i="2"/>
  <c r="KU50" i="2"/>
  <c r="LF50" i="2"/>
  <c r="IM50" i="2"/>
  <c r="IX50" i="2"/>
  <c r="JH50" i="2"/>
  <c r="JS50" i="2"/>
  <c r="KD50" i="2"/>
  <c r="KN50" i="2"/>
  <c r="KY50" i="2"/>
  <c r="LJ50" i="2"/>
  <c r="IY50" i="2"/>
  <c r="KP50" i="2"/>
  <c r="JJ50" i="2"/>
  <c r="KZ50" i="2"/>
  <c r="JT50" i="2"/>
  <c r="LK50" i="2"/>
  <c r="KE50" i="2"/>
  <c r="IN50" i="2"/>
  <c r="GN50" i="2"/>
  <c r="GR50" i="2"/>
  <c r="GV50" i="2"/>
  <c r="GZ50" i="2"/>
  <c r="HD50" i="2"/>
  <c r="HH50" i="2"/>
  <c r="HL50" i="2"/>
  <c r="HP50" i="2"/>
  <c r="HT50" i="2"/>
  <c r="HX50" i="2"/>
  <c r="IB50" i="2"/>
  <c r="IF50" i="2"/>
  <c r="GO50" i="2"/>
  <c r="GS50" i="2"/>
  <c r="GW50" i="2"/>
  <c r="HA50" i="2"/>
  <c r="HE50" i="2"/>
  <c r="HI50" i="2"/>
  <c r="HM50" i="2"/>
  <c r="HQ50" i="2"/>
  <c r="HU50" i="2"/>
  <c r="HY50" i="2"/>
  <c r="IC50" i="2"/>
  <c r="IG50" i="2"/>
  <c r="GP50" i="2"/>
  <c r="GT50" i="2"/>
  <c r="GX50" i="2"/>
  <c r="HB50" i="2"/>
  <c r="HF50" i="2"/>
  <c r="HJ50" i="2"/>
  <c r="HN50" i="2"/>
  <c r="HR50" i="2"/>
  <c r="HV50" i="2"/>
  <c r="HZ50" i="2"/>
  <c r="ID50" i="2"/>
  <c r="IH50" i="2"/>
  <c r="GM50" i="2"/>
  <c r="GQ50" i="2"/>
  <c r="GU50" i="2"/>
  <c r="GY50" i="2"/>
  <c r="HC50" i="2"/>
  <c r="HG50" i="2"/>
  <c r="HK50" i="2"/>
  <c r="HO50" i="2"/>
  <c r="HS50" i="2"/>
  <c r="HW50" i="2"/>
  <c r="IA50" i="2"/>
  <c r="IE50" i="2"/>
  <c r="DO50" i="2"/>
  <c r="DS50" i="2"/>
  <c r="DW50" i="2"/>
  <c r="EA50" i="2"/>
  <c r="EE50" i="2"/>
  <c r="EI50" i="2"/>
  <c r="EM50" i="2"/>
  <c r="EQ50" i="2"/>
  <c r="EU50" i="2"/>
  <c r="EY50" i="2"/>
  <c r="FC50" i="2"/>
  <c r="FG50" i="2"/>
  <c r="FK50" i="2"/>
  <c r="FO50" i="2"/>
  <c r="FS50" i="2"/>
  <c r="FW50" i="2"/>
  <c r="GA50" i="2"/>
  <c r="GE50" i="2"/>
  <c r="GI50" i="2"/>
  <c r="DP50" i="2"/>
  <c r="DT50" i="2"/>
  <c r="DX50" i="2"/>
  <c r="EB50" i="2"/>
  <c r="EF50" i="2"/>
  <c r="EJ50" i="2"/>
  <c r="EN50" i="2"/>
  <c r="ER50" i="2"/>
  <c r="EV50" i="2"/>
  <c r="EZ50" i="2"/>
  <c r="FD50" i="2"/>
  <c r="FH50" i="2"/>
  <c r="FL50" i="2"/>
  <c r="FP50" i="2"/>
  <c r="FT50" i="2"/>
  <c r="FX50" i="2"/>
  <c r="GB50" i="2"/>
  <c r="GF50" i="2"/>
  <c r="GJ50" i="2"/>
  <c r="DQ50" i="2"/>
  <c r="DU50" i="2"/>
  <c r="DY50" i="2"/>
  <c r="EC50" i="2"/>
  <c r="EG50" i="2"/>
  <c r="EK50" i="2"/>
  <c r="EO50" i="2"/>
  <c r="ES50" i="2"/>
  <c r="EW50" i="2"/>
  <c r="FA50" i="2"/>
  <c r="FE50" i="2"/>
  <c r="FI50" i="2"/>
  <c r="FM50" i="2"/>
  <c r="FQ50" i="2"/>
  <c r="FU50" i="2"/>
  <c r="FY50" i="2"/>
  <c r="GC50" i="2"/>
  <c r="GG50" i="2"/>
  <c r="GK50" i="2"/>
  <c r="DN50" i="2"/>
  <c r="DR50" i="2"/>
  <c r="DV50" i="2"/>
  <c r="DZ50" i="2"/>
  <c r="ED50" i="2"/>
  <c r="EH50" i="2"/>
  <c r="EL50" i="2"/>
  <c r="EP50" i="2"/>
  <c r="ET50" i="2"/>
  <c r="EX50" i="2"/>
  <c r="FB50" i="2"/>
  <c r="FF50" i="2"/>
  <c r="FJ50" i="2"/>
  <c r="FN50" i="2"/>
  <c r="FR50" i="2"/>
  <c r="FV50" i="2"/>
  <c r="FZ50" i="2"/>
  <c r="GD50" i="2"/>
  <c r="GH50" i="2"/>
  <c r="GL50" i="2"/>
  <c r="BU3" i="2"/>
  <c r="AC50" i="2"/>
  <c r="AG50" i="2"/>
  <c r="AK50" i="2"/>
  <c r="AO50" i="2"/>
  <c r="AS50" i="2"/>
  <c r="AW50" i="2"/>
  <c r="BA50" i="2"/>
  <c r="BE50" i="2"/>
  <c r="BI50" i="2"/>
  <c r="BM50" i="2"/>
  <c r="BQ50" i="2"/>
  <c r="BU50" i="2"/>
  <c r="BY50" i="2"/>
  <c r="CC50" i="2"/>
  <c r="CG50" i="2"/>
  <c r="CK50" i="2"/>
  <c r="CO50" i="2"/>
  <c r="CS50" i="2"/>
  <c r="CW50" i="2"/>
  <c r="DA50" i="2"/>
  <c r="DE50" i="2"/>
  <c r="DI50" i="2"/>
  <c r="DM50" i="2"/>
  <c r="AD50" i="2"/>
  <c r="AH50" i="2"/>
  <c r="AL50" i="2"/>
  <c r="AP50" i="2"/>
  <c r="AT50" i="2"/>
  <c r="AX50" i="2"/>
  <c r="BB50" i="2"/>
  <c r="BF50" i="2"/>
  <c r="BJ50" i="2"/>
  <c r="BN50" i="2"/>
  <c r="BR50" i="2"/>
  <c r="BV50" i="2"/>
  <c r="R51" i="1" s="1" a="1"/>
  <c r="R51" i="1" s="1"/>
  <c r="T51" i="1" s="1"/>
  <c r="BZ50" i="2"/>
  <c r="CD50" i="2"/>
  <c r="CH50" i="2"/>
  <c r="CL50" i="2"/>
  <c r="CP50" i="2"/>
  <c r="CT50" i="2"/>
  <c r="CX50" i="2"/>
  <c r="DB50" i="2"/>
  <c r="DF50" i="2"/>
  <c r="DJ50" i="2"/>
  <c r="AA50" i="2"/>
  <c r="AE50" i="2"/>
  <c r="AI50" i="2"/>
  <c r="AM50" i="2"/>
  <c r="AQ50" i="2"/>
  <c r="AU50" i="2"/>
  <c r="AY50" i="2"/>
  <c r="BC50" i="2"/>
  <c r="BG50" i="2"/>
  <c r="BK50" i="2"/>
  <c r="BO50" i="2"/>
  <c r="BS50" i="2"/>
  <c r="BW50" i="2"/>
  <c r="CA50" i="2"/>
  <c r="CE50" i="2"/>
  <c r="CI50" i="2"/>
  <c r="CM50" i="2"/>
  <c r="CQ50" i="2"/>
  <c r="CU50" i="2"/>
  <c r="CY50" i="2"/>
  <c r="DC50" i="2"/>
  <c r="DG50" i="2"/>
  <c r="DK50" i="2"/>
  <c r="AB50" i="2"/>
  <c r="AF50" i="2"/>
  <c r="AJ50" i="2"/>
  <c r="AN50" i="2"/>
  <c r="AR50" i="2"/>
  <c r="AV50" i="2"/>
  <c r="AZ50" i="2"/>
  <c r="BD50" i="2"/>
  <c r="BH50" i="2"/>
  <c r="BL50" i="2"/>
  <c r="BP50" i="2"/>
  <c r="BT50" i="2"/>
  <c r="BX50" i="2"/>
  <c r="CB50" i="2"/>
  <c r="CF50" i="2"/>
  <c r="CJ50" i="2"/>
  <c r="CN50" i="2"/>
  <c r="CR50" i="2"/>
  <c r="CV50" i="2"/>
  <c r="CZ50" i="2"/>
  <c r="DD50" i="2"/>
  <c r="DH50" i="2"/>
  <c r="DL50" i="2"/>
  <c r="LM67" i="2"/>
  <c r="IJ67" i="2"/>
  <c r="IN67" i="2"/>
  <c r="IR67" i="2"/>
  <c r="IV67" i="2"/>
  <c r="IZ67" i="2"/>
  <c r="JD67" i="2"/>
  <c r="JH67" i="2"/>
  <c r="JL67" i="2"/>
  <c r="JP67" i="2"/>
  <c r="JT67" i="2"/>
  <c r="JX67" i="2"/>
  <c r="KB67" i="2"/>
  <c r="KF67" i="2"/>
  <c r="KJ67" i="2"/>
  <c r="KN67" i="2"/>
  <c r="KR67" i="2"/>
  <c r="KV67" i="2"/>
  <c r="KZ67" i="2"/>
  <c r="LD67" i="2"/>
  <c r="LH67" i="2"/>
  <c r="LL67" i="2"/>
  <c r="IK67" i="2"/>
  <c r="IO67" i="2"/>
  <c r="IS67" i="2"/>
  <c r="IW67" i="2"/>
  <c r="JA67" i="2"/>
  <c r="JE67" i="2"/>
  <c r="JI67" i="2"/>
  <c r="JM67" i="2"/>
  <c r="JQ67" i="2"/>
  <c r="JU67" i="2"/>
  <c r="JY67" i="2"/>
  <c r="KC67" i="2"/>
  <c r="KG67" i="2"/>
  <c r="KK67" i="2"/>
  <c r="KO67" i="2"/>
  <c r="KS67" i="2"/>
  <c r="KW67" i="2"/>
  <c r="LA67" i="2"/>
  <c r="LE67" i="2"/>
  <c r="LI67" i="2"/>
  <c r="IL67" i="2"/>
  <c r="IT67" i="2"/>
  <c r="JB67" i="2"/>
  <c r="JJ67" i="2"/>
  <c r="JR67" i="2"/>
  <c r="JZ67" i="2"/>
  <c r="KH67" i="2"/>
  <c r="KP67" i="2"/>
  <c r="KX67" i="2"/>
  <c r="LF67" i="2"/>
  <c r="IM67" i="2"/>
  <c r="IU67" i="2"/>
  <c r="JC67" i="2"/>
  <c r="JK67" i="2"/>
  <c r="JS67" i="2"/>
  <c r="KA67" i="2"/>
  <c r="KI67" i="2"/>
  <c r="KQ67" i="2"/>
  <c r="KY67" i="2"/>
  <c r="LG67" i="2"/>
  <c r="IQ67" i="2"/>
  <c r="JG67" i="2"/>
  <c r="JW67" i="2"/>
  <c r="KM67" i="2"/>
  <c r="LC67" i="2"/>
  <c r="IX67" i="2"/>
  <c r="JN67" i="2"/>
  <c r="KD67" i="2"/>
  <c r="KT67" i="2"/>
  <c r="LJ67" i="2"/>
  <c r="II67" i="2"/>
  <c r="IY67" i="2"/>
  <c r="JO67" i="2"/>
  <c r="KE67" i="2"/>
  <c r="KU67" i="2"/>
  <c r="LK67" i="2"/>
  <c r="KL67" i="2"/>
  <c r="IP67" i="2"/>
  <c r="LB67" i="2"/>
  <c r="JF67" i="2"/>
  <c r="JV67" i="2"/>
  <c r="GO67" i="2"/>
  <c r="GS67" i="2"/>
  <c r="GW67" i="2"/>
  <c r="HA67" i="2"/>
  <c r="HE67" i="2"/>
  <c r="HI67" i="2"/>
  <c r="HM67" i="2"/>
  <c r="HQ67" i="2"/>
  <c r="HU67" i="2"/>
  <c r="HY67" i="2"/>
  <c r="IC67" i="2"/>
  <c r="IG67" i="2"/>
  <c r="GP67" i="2"/>
  <c r="GT67" i="2"/>
  <c r="GX67" i="2"/>
  <c r="HB67" i="2"/>
  <c r="HF67" i="2"/>
  <c r="HJ67" i="2"/>
  <c r="HN67" i="2"/>
  <c r="HR67" i="2"/>
  <c r="HV67" i="2"/>
  <c r="HZ67" i="2"/>
  <c r="ID67" i="2"/>
  <c r="IH67" i="2"/>
  <c r="GM67" i="2"/>
  <c r="GQ67" i="2"/>
  <c r="GU67" i="2"/>
  <c r="GY67" i="2"/>
  <c r="HC67" i="2"/>
  <c r="HG67" i="2"/>
  <c r="HK67" i="2"/>
  <c r="HO67" i="2"/>
  <c r="HS67" i="2"/>
  <c r="HW67" i="2"/>
  <c r="IA67" i="2"/>
  <c r="IE67" i="2"/>
  <c r="GR67" i="2"/>
  <c r="HH67" i="2"/>
  <c r="HX67" i="2"/>
  <c r="GV67" i="2"/>
  <c r="HL67" i="2"/>
  <c r="IB67" i="2"/>
  <c r="GZ67" i="2"/>
  <c r="HP67" i="2"/>
  <c r="IF67" i="2"/>
  <c r="GN67" i="2"/>
  <c r="HD67" i="2"/>
  <c r="HT67" i="2"/>
  <c r="DN67" i="2"/>
  <c r="DR67" i="2"/>
  <c r="DV67" i="2"/>
  <c r="DZ67" i="2"/>
  <c r="ED67" i="2"/>
  <c r="EH67" i="2"/>
  <c r="EL67" i="2"/>
  <c r="EP67" i="2"/>
  <c r="ET67" i="2"/>
  <c r="EX67" i="2"/>
  <c r="FB67" i="2"/>
  <c r="FF67" i="2"/>
  <c r="FJ67" i="2"/>
  <c r="FN67" i="2"/>
  <c r="FR67" i="2"/>
  <c r="FV67" i="2"/>
  <c r="FZ67" i="2"/>
  <c r="GD67" i="2"/>
  <c r="GH67" i="2"/>
  <c r="GL67" i="2"/>
  <c r="DO67" i="2"/>
  <c r="DS67" i="2"/>
  <c r="DW67" i="2"/>
  <c r="EA67" i="2"/>
  <c r="EE67" i="2"/>
  <c r="EI67" i="2"/>
  <c r="EM67" i="2"/>
  <c r="EQ67" i="2"/>
  <c r="EU67" i="2"/>
  <c r="EY67" i="2"/>
  <c r="FC67" i="2"/>
  <c r="FG67" i="2"/>
  <c r="FK67" i="2"/>
  <c r="FO67" i="2"/>
  <c r="FS67" i="2"/>
  <c r="FW67" i="2"/>
  <c r="GA67" i="2"/>
  <c r="GE67" i="2"/>
  <c r="GI67" i="2"/>
  <c r="DQ67" i="2"/>
  <c r="DU67" i="2"/>
  <c r="DY67" i="2"/>
  <c r="EC67" i="2"/>
  <c r="EG67" i="2"/>
  <c r="EK67" i="2"/>
  <c r="EO67" i="2"/>
  <c r="ES67" i="2"/>
  <c r="EW67" i="2"/>
  <c r="FA67" i="2"/>
  <c r="FE67" i="2"/>
  <c r="FI67" i="2"/>
  <c r="FM67" i="2"/>
  <c r="FQ67" i="2"/>
  <c r="FU67" i="2"/>
  <c r="FY67" i="2"/>
  <c r="GC67" i="2"/>
  <c r="GG67" i="2"/>
  <c r="GK67" i="2"/>
  <c r="DT67" i="2"/>
  <c r="EJ67" i="2"/>
  <c r="EZ67" i="2"/>
  <c r="FP67" i="2"/>
  <c r="GF67" i="2"/>
  <c r="DX67" i="2"/>
  <c r="EN67" i="2"/>
  <c r="FD67" i="2"/>
  <c r="FT67" i="2"/>
  <c r="GJ67" i="2"/>
  <c r="EB67" i="2"/>
  <c r="ER67" i="2"/>
  <c r="FH67" i="2"/>
  <c r="FX67" i="2"/>
  <c r="DP67" i="2"/>
  <c r="EF67" i="2"/>
  <c r="EV67" i="2"/>
  <c r="FL67" i="2"/>
  <c r="GB67" i="2"/>
  <c r="CL3" i="2"/>
  <c r="AD67" i="2"/>
  <c r="AH67" i="2"/>
  <c r="AL67" i="2"/>
  <c r="AP67" i="2"/>
  <c r="AT67" i="2"/>
  <c r="AX67" i="2"/>
  <c r="BB67" i="2"/>
  <c r="BF67" i="2"/>
  <c r="BJ67" i="2"/>
  <c r="BN67" i="2"/>
  <c r="BR67" i="2"/>
  <c r="BV67" i="2"/>
  <c r="BZ67" i="2"/>
  <c r="CD67" i="2"/>
  <c r="CH67" i="2"/>
  <c r="CL67" i="2"/>
  <c r="CP67" i="2"/>
  <c r="CT67" i="2"/>
  <c r="CX67" i="2"/>
  <c r="DB67" i="2"/>
  <c r="DF67" i="2"/>
  <c r="DJ67" i="2"/>
  <c r="AA67" i="2"/>
  <c r="AE67" i="2"/>
  <c r="AI67" i="2"/>
  <c r="AM67" i="2"/>
  <c r="AQ67" i="2"/>
  <c r="AU67" i="2"/>
  <c r="AY67" i="2"/>
  <c r="BC67" i="2"/>
  <c r="BG67" i="2"/>
  <c r="BK67" i="2"/>
  <c r="BO67" i="2"/>
  <c r="BS67" i="2"/>
  <c r="BW67" i="2"/>
  <c r="CA67" i="2"/>
  <c r="CE67" i="2"/>
  <c r="CI67" i="2"/>
  <c r="CM67" i="2"/>
  <c r="CQ67" i="2"/>
  <c r="CU67" i="2"/>
  <c r="CY67" i="2"/>
  <c r="DC67" i="2"/>
  <c r="DG67" i="2"/>
  <c r="DK67" i="2"/>
  <c r="AB67" i="2"/>
  <c r="AF67" i="2"/>
  <c r="AJ67" i="2"/>
  <c r="AN67" i="2"/>
  <c r="AR67" i="2"/>
  <c r="AV67" i="2"/>
  <c r="AZ67" i="2"/>
  <c r="BD67" i="2"/>
  <c r="BH67" i="2"/>
  <c r="BL67" i="2"/>
  <c r="BP67" i="2"/>
  <c r="BT67" i="2"/>
  <c r="BX67" i="2"/>
  <c r="CB67" i="2"/>
  <c r="CF67" i="2"/>
  <c r="CJ67" i="2"/>
  <c r="CN67" i="2"/>
  <c r="CR67" i="2"/>
  <c r="CV67" i="2"/>
  <c r="CZ67" i="2"/>
  <c r="DD67" i="2"/>
  <c r="DH67" i="2"/>
  <c r="DL67" i="2"/>
  <c r="AC67" i="2"/>
  <c r="AG67" i="2"/>
  <c r="AK67" i="2"/>
  <c r="AO67" i="2"/>
  <c r="AS67" i="2"/>
  <c r="AW67" i="2"/>
  <c r="BA67" i="2"/>
  <c r="BE67" i="2"/>
  <c r="BI67" i="2"/>
  <c r="BM67" i="2"/>
  <c r="BQ67" i="2"/>
  <c r="BU67" i="2"/>
  <c r="BY67" i="2"/>
  <c r="CC67" i="2"/>
  <c r="CG67" i="2"/>
  <c r="CK67" i="2"/>
  <c r="CO67" i="2"/>
  <c r="CS67" i="2"/>
  <c r="CW67" i="2"/>
  <c r="DA67" i="2"/>
  <c r="DE67" i="2"/>
  <c r="DI67" i="2"/>
  <c r="DM67" i="2"/>
  <c r="LM56" i="2"/>
  <c r="IL56" i="2"/>
  <c r="IP56" i="2"/>
  <c r="IT56" i="2"/>
  <c r="IX56" i="2"/>
  <c r="JB56" i="2"/>
  <c r="JF56" i="2"/>
  <c r="JJ56" i="2"/>
  <c r="JN56" i="2"/>
  <c r="JR56" i="2"/>
  <c r="JV56" i="2"/>
  <c r="JZ56" i="2"/>
  <c r="KD56" i="2"/>
  <c r="KH56" i="2"/>
  <c r="KL56" i="2"/>
  <c r="KP56" i="2"/>
  <c r="KT56" i="2"/>
  <c r="KX56" i="2"/>
  <c r="LB56" i="2"/>
  <c r="LF56" i="2"/>
  <c r="LJ56" i="2"/>
  <c r="II56" i="2"/>
  <c r="IM56" i="2"/>
  <c r="IQ56" i="2"/>
  <c r="IU56" i="2"/>
  <c r="IY56" i="2"/>
  <c r="JC56" i="2"/>
  <c r="JG56" i="2"/>
  <c r="JK56" i="2"/>
  <c r="JO56" i="2"/>
  <c r="JS56" i="2"/>
  <c r="JW56" i="2"/>
  <c r="KA56" i="2"/>
  <c r="KE56" i="2"/>
  <c r="KI56" i="2"/>
  <c r="KM56" i="2"/>
  <c r="KQ56" i="2"/>
  <c r="KU56" i="2"/>
  <c r="KY56" i="2"/>
  <c r="LC56" i="2"/>
  <c r="LG56" i="2"/>
  <c r="LK56" i="2"/>
  <c r="IJ56" i="2"/>
  <c r="IR56" i="2"/>
  <c r="IZ56" i="2"/>
  <c r="JH56" i="2"/>
  <c r="JP56" i="2"/>
  <c r="JX56" i="2"/>
  <c r="KF56" i="2"/>
  <c r="KN56" i="2"/>
  <c r="KV56" i="2"/>
  <c r="LD56" i="2"/>
  <c r="LL56" i="2"/>
  <c r="IK56" i="2"/>
  <c r="IS56" i="2"/>
  <c r="JA56" i="2"/>
  <c r="JI56" i="2"/>
  <c r="JQ56" i="2"/>
  <c r="JY56" i="2"/>
  <c r="KG56" i="2"/>
  <c r="KO56" i="2"/>
  <c r="KW56" i="2"/>
  <c r="LE56" i="2"/>
  <c r="IN56" i="2"/>
  <c r="IV56" i="2"/>
  <c r="JD56" i="2"/>
  <c r="JL56" i="2"/>
  <c r="JT56" i="2"/>
  <c r="KB56" i="2"/>
  <c r="KJ56" i="2"/>
  <c r="KR56" i="2"/>
  <c r="KZ56" i="2"/>
  <c r="LH56" i="2"/>
  <c r="IO56" i="2"/>
  <c r="JU56" i="2"/>
  <c r="LA56" i="2"/>
  <c r="IW56" i="2"/>
  <c r="KC56" i="2"/>
  <c r="LI56" i="2"/>
  <c r="JE56" i="2"/>
  <c r="KK56" i="2"/>
  <c r="JM56" i="2"/>
  <c r="KS56" i="2"/>
  <c r="GO56" i="2"/>
  <c r="GS56" i="2"/>
  <c r="GW56" i="2"/>
  <c r="HA56" i="2"/>
  <c r="HE56" i="2"/>
  <c r="HI56" i="2"/>
  <c r="HM56" i="2"/>
  <c r="HQ56" i="2"/>
  <c r="HU56" i="2"/>
  <c r="HY56" i="2"/>
  <c r="IC56" i="2"/>
  <c r="IG56" i="2"/>
  <c r="GP56" i="2"/>
  <c r="GT56" i="2"/>
  <c r="GX56" i="2"/>
  <c r="HB56" i="2"/>
  <c r="HF56" i="2"/>
  <c r="HJ56" i="2"/>
  <c r="HN56" i="2"/>
  <c r="HR56" i="2"/>
  <c r="HV56" i="2"/>
  <c r="HZ56" i="2"/>
  <c r="ID56" i="2"/>
  <c r="IH56" i="2"/>
  <c r="GM56" i="2"/>
  <c r="GQ56" i="2"/>
  <c r="GU56" i="2"/>
  <c r="GY56" i="2"/>
  <c r="HC56" i="2"/>
  <c r="HG56" i="2"/>
  <c r="HK56" i="2"/>
  <c r="HO56" i="2"/>
  <c r="HS56" i="2"/>
  <c r="HW56" i="2"/>
  <c r="IA56" i="2"/>
  <c r="IE56" i="2"/>
  <c r="GR56" i="2"/>
  <c r="HH56" i="2"/>
  <c r="HX56" i="2"/>
  <c r="GV56" i="2"/>
  <c r="HL56" i="2"/>
  <c r="IB56" i="2"/>
  <c r="GZ56" i="2"/>
  <c r="HP56" i="2"/>
  <c r="IF56" i="2"/>
  <c r="GN56" i="2"/>
  <c r="HD56" i="2"/>
  <c r="HT56" i="2"/>
  <c r="DQ56" i="2"/>
  <c r="DU56" i="2"/>
  <c r="DY56" i="2"/>
  <c r="EC56" i="2"/>
  <c r="EG56" i="2"/>
  <c r="EK56" i="2"/>
  <c r="EO56" i="2"/>
  <c r="ES56" i="2"/>
  <c r="EW56" i="2"/>
  <c r="FA56" i="2"/>
  <c r="FE56" i="2"/>
  <c r="FI56" i="2"/>
  <c r="FM56" i="2"/>
  <c r="FQ56" i="2"/>
  <c r="FU56" i="2"/>
  <c r="FY56" i="2"/>
  <c r="GC56" i="2"/>
  <c r="GG56" i="2"/>
  <c r="GK56" i="2"/>
  <c r="DN56" i="2"/>
  <c r="DR56" i="2"/>
  <c r="DV56" i="2"/>
  <c r="DZ56" i="2"/>
  <c r="ED56" i="2"/>
  <c r="EH56" i="2"/>
  <c r="EL56" i="2"/>
  <c r="EP56" i="2"/>
  <c r="ET56" i="2"/>
  <c r="EX56" i="2"/>
  <c r="FB56" i="2"/>
  <c r="FF56" i="2"/>
  <c r="FJ56" i="2"/>
  <c r="FN56" i="2"/>
  <c r="FR56" i="2"/>
  <c r="FV56" i="2"/>
  <c r="FZ56" i="2"/>
  <c r="GD56" i="2"/>
  <c r="GH56" i="2"/>
  <c r="GL56" i="2"/>
  <c r="DO56" i="2"/>
  <c r="DS56" i="2"/>
  <c r="DW56" i="2"/>
  <c r="EA56" i="2"/>
  <c r="EE56" i="2"/>
  <c r="EI56" i="2"/>
  <c r="EM56" i="2"/>
  <c r="EQ56" i="2"/>
  <c r="EU56" i="2"/>
  <c r="EY56" i="2"/>
  <c r="FC56" i="2"/>
  <c r="FG56" i="2"/>
  <c r="FK56" i="2"/>
  <c r="FO56" i="2"/>
  <c r="FS56" i="2"/>
  <c r="FW56" i="2"/>
  <c r="GA56" i="2"/>
  <c r="GE56" i="2"/>
  <c r="GI56" i="2"/>
  <c r="DP56" i="2"/>
  <c r="DT56" i="2"/>
  <c r="DX56" i="2"/>
  <c r="EB56" i="2"/>
  <c r="EF56" i="2"/>
  <c r="EJ56" i="2"/>
  <c r="EN56" i="2"/>
  <c r="ER56" i="2"/>
  <c r="EV56" i="2"/>
  <c r="EZ56" i="2"/>
  <c r="FD56" i="2"/>
  <c r="FH56" i="2"/>
  <c r="FL56" i="2"/>
  <c r="FP56" i="2"/>
  <c r="FT56" i="2"/>
  <c r="FX56" i="2"/>
  <c r="GB56" i="2"/>
  <c r="GF56" i="2"/>
  <c r="GJ56" i="2"/>
  <c r="AA56" i="2"/>
  <c r="AE56" i="2"/>
  <c r="AI56" i="2"/>
  <c r="AM56" i="2"/>
  <c r="AQ56" i="2"/>
  <c r="AU56" i="2"/>
  <c r="AY56" i="2"/>
  <c r="BC56" i="2"/>
  <c r="BG56" i="2"/>
  <c r="BK56" i="2"/>
  <c r="BO56" i="2"/>
  <c r="BS56" i="2"/>
  <c r="BW56" i="2"/>
  <c r="CA56" i="2"/>
  <c r="CE56" i="2"/>
  <c r="CI56" i="2"/>
  <c r="CM56" i="2"/>
  <c r="CQ56" i="2"/>
  <c r="CU56" i="2"/>
  <c r="CY56" i="2"/>
  <c r="DC56" i="2"/>
  <c r="DG56" i="2"/>
  <c r="DK56" i="2"/>
  <c r="AB56" i="2"/>
  <c r="AF56" i="2"/>
  <c r="AJ56" i="2"/>
  <c r="AN56" i="2"/>
  <c r="AR56" i="2"/>
  <c r="AV56" i="2"/>
  <c r="AZ56" i="2"/>
  <c r="BD56" i="2"/>
  <c r="BH56" i="2"/>
  <c r="BL56" i="2"/>
  <c r="BP56" i="2"/>
  <c r="BT56" i="2"/>
  <c r="BX56" i="2"/>
  <c r="CB56" i="2"/>
  <c r="CF56" i="2"/>
  <c r="CJ56" i="2"/>
  <c r="CN56" i="2"/>
  <c r="CR56" i="2"/>
  <c r="CV56" i="2"/>
  <c r="CZ56" i="2"/>
  <c r="DD56" i="2"/>
  <c r="DH56" i="2"/>
  <c r="DL56" i="2"/>
  <c r="AC56" i="2"/>
  <c r="AG56" i="2"/>
  <c r="AK56" i="2"/>
  <c r="AO56" i="2"/>
  <c r="AS56" i="2"/>
  <c r="AW56" i="2"/>
  <c r="BA56" i="2"/>
  <c r="BE56" i="2"/>
  <c r="BI56" i="2"/>
  <c r="BM56" i="2"/>
  <c r="BQ56" i="2"/>
  <c r="BU56" i="2"/>
  <c r="BY56" i="2"/>
  <c r="CC56" i="2"/>
  <c r="CG56" i="2"/>
  <c r="CK56" i="2"/>
  <c r="CO56" i="2"/>
  <c r="CS56" i="2"/>
  <c r="CW56" i="2"/>
  <c r="DA56" i="2"/>
  <c r="DE56" i="2"/>
  <c r="DI56" i="2"/>
  <c r="DM56" i="2"/>
  <c r="CA3" i="2"/>
  <c r="AD56" i="2"/>
  <c r="AH56" i="2"/>
  <c r="AL56" i="2"/>
  <c r="AP56" i="2"/>
  <c r="AT56" i="2"/>
  <c r="AX56" i="2"/>
  <c r="BB56" i="2"/>
  <c r="BF56" i="2"/>
  <c r="BJ56" i="2"/>
  <c r="BN56" i="2"/>
  <c r="BR56" i="2"/>
  <c r="BV56" i="2"/>
  <c r="BZ56" i="2"/>
  <c r="CD56" i="2"/>
  <c r="CH56" i="2"/>
  <c r="CL56" i="2"/>
  <c r="CP56" i="2"/>
  <c r="CT56" i="2"/>
  <c r="CX56" i="2"/>
  <c r="DB56" i="2"/>
  <c r="DF56" i="2"/>
  <c r="DJ56" i="2"/>
  <c r="LM86" i="2"/>
  <c r="IJ86" i="2"/>
  <c r="IN86" i="2"/>
  <c r="IR86" i="2"/>
  <c r="IV86" i="2"/>
  <c r="IZ86" i="2"/>
  <c r="JD86" i="2"/>
  <c r="JH86" i="2"/>
  <c r="JL86" i="2"/>
  <c r="JP86" i="2"/>
  <c r="JT86" i="2"/>
  <c r="JX86" i="2"/>
  <c r="KB86" i="2"/>
  <c r="KF86" i="2"/>
  <c r="KJ86" i="2"/>
  <c r="KN86" i="2"/>
  <c r="KR86" i="2"/>
  <c r="KV86" i="2"/>
  <c r="KZ86" i="2"/>
  <c r="LD86" i="2"/>
  <c r="LH86" i="2"/>
  <c r="LL86" i="2"/>
  <c r="IK86" i="2"/>
  <c r="IO86" i="2"/>
  <c r="IS86" i="2"/>
  <c r="IW86" i="2"/>
  <c r="JA86" i="2"/>
  <c r="JE86" i="2"/>
  <c r="JI86" i="2"/>
  <c r="JM86" i="2"/>
  <c r="JQ86" i="2"/>
  <c r="JU86" i="2"/>
  <c r="JY86" i="2"/>
  <c r="KC86" i="2"/>
  <c r="KG86" i="2"/>
  <c r="KK86" i="2"/>
  <c r="KO86" i="2"/>
  <c r="KS86" i="2"/>
  <c r="KW86" i="2"/>
  <c r="LA86" i="2"/>
  <c r="LE86" i="2"/>
  <c r="LI86" i="2"/>
  <c r="IM86" i="2"/>
  <c r="IU86" i="2"/>
  <c r="JC86" i="2"/>
  <c r="JK86" i="2"/>
  <c r="JS86" i="2"/>
  <c r="KA86" i="2"/>
  <c r="KI86" i="2"/>
  <c r="KQ86" i="2"/>
  <c r="KY86" i="2"/>
  <c r="LG86" i="2"/>
  <c r="IP86" i="2"/>
  <c r="IX86" i="2"/>
  <c r="JF86" i="2"/>
  <c r="JN86" i="2"/>
  <c r="JV86" i="2"/>
  <c r="KD86" i="2"/>
  <c r="KL86" i="2"/>
  <c r="KT86" i="2"/>
  <c r="LB86" i="2"/>
  <c r="LJ86" i="2"/>
  <c r="II86" i="2"/>
  <c r="IQ86" i="2"/>
  <c r="IY86" i="2"/>
  <c r="JG86" i="2"/>
  <c r="JO86" i="2"/>
  <c r="JW86" i="2"/>
  <c r="KE86" i="2"/>
  <c r="KM86" i="2"/>
  <c r="KU86" i="2"/>
  <c r="LC86" i="2"/>
  <c r="LK86" i="2"/>
  <c r="JJ86" i="2"/>
  <c r="KP86" i="2"/>
  <c r="IL86" i="2"/>
  <c r="JR86" i="2"/>
  <c r="KX86" i="2"/>
  <c r="IT86" i="2"/>
  <c r="JZ86" i="2"/>
  <c r="LF86" i="2"/>
  <c r="JB86" i="2"/>
  <c r="KH86" i="2"/>
  <c r="GO86" i="2"/>
  <c r="GS86" i="2"/>
  <c r="GW86" i="2"/>
  <c r="HA86" i="2"/>
  <c r="HE86" i="2"/>
  <c r="HI86" i="2"/>
  <c r="HM86" i="2"/>
  <c r="HQ86" i="2"/>
  <c r="HU86" i="2"/>
  <c r="HY86" i="2"/>
  <c r="IC86" i="2"/>
  <c r="IG86" i="2"/>
  <c r="GN86" i="2"/>
  <c r="GT86" i="2"/>
  <c r="GY86" i="2"/>
  <c r="HD86" i="2"/>
  <c r="HJ86" i="2"/>
  <c r="HO86" i="2"/>
  <c r="HT86" i="2"/>
  <c r="HZ86" i="2"/>
  <c r="IE86" i="2"/>
  <c r="GP86" i="2"/>
  <c r="GU86" i="2"/>
  <c r="GZ86" i="2"/>
  <c r="HF86" i="2"/>
  <c r="HK86" i="2"/>
  <c r="HP86" i="2"/>
  <c r="HV86" i="2"/>
  <c r="IA86" i="2"/>
  <c r="IF86" i="2"/>
  <c r="GQ86" i="2"/>
  <c r="GV86" i="2"/>
  <c r="HB86" i="2"/>
  <c r="HG86" i="2"/>
  <c r="HL86" i="2"/>
  <c r="HR86" i="2"/>
  <c r="HW86" i="2"/>
  <c r="IB86" i="2"/>
  <c r="IH86" i="2"/>
  <c r="GM86" i="2"/>
  <c r="GR86" i="2"/>
  <c r="GX86" i="2"/>
  <c r="HC86" i="2"/>
  <c r="HH86" i="2"/>
  <c r="HN86" i="2"/>
  <c r="HS86" i="2"/>
  <c r="HX86" i="2"/>
  <c r="ID86" i="2"/>
  <c r="DN86" i="2"/>
  <c r="DR86" i="2"/>
  <c r="DV86" i="2"/>
  <c r="DZ86" i="2"/>
  <c r="ED86" i="2"/>
  <c r="EH86" i="2"/>
  <c r="EL86" i="2"/>
  <c r="EP86" i="2"/>
  <c r="ET86" i="2"/>
  <c r="EX86" i="2"/>
  <c r="FB86" i="2"/>
  <c r="FF86" i="2"/>
  <c r="FJ86" i="2"/>
  <c r="FN86" i="2"/>
  <c r="FR86" i="2"/>
  <c r="FV86" i="2"/>
  <c r="FZ86" i="2"/>
  <c r="GD86" i="2"/>
  <c r="GH86" i="2"/>
  <c r="GL86" i="2"/>
  <c r="DO86" i="2"/>
  <c r="DS86" i="2"/>
  <c r="DW86" i="2"/>
  <c r="EA86" i="2"/>
  <c r="EE86" i="2"/>
  <c r="EI86" i="2"/>
  <c r="EM86" i="2"/>
  <c r="EQ86" i="2"/>
  <c r="EU86" i="2"/>
  <c r="EY86" i="2"/>
  <c r="FC86" i="2"/>
  <c r="FG86" i="2"/>
  <c r="FK86" i="2"/>
  <c r="FO86" i="2"/>
  <c r="FS86" i="2"/>
  <c r="FW86" i="2"/>
  <c r="GA86" i="2"/>
  <c r="GE86" i="2"/>
  <c r="GI86" i="2"/>
  <c r="DP86" i="2"/>
  <c r="DT86" i="2"/>
  <c r="DX86" i="2"/>
  <c r="EB86" i="2"/>
  <c r="EF86" i="2"/>
  <c r="EJ86" i="2"/>
  <c r="EN86" i="2"/>
  <c r="ER86" i="2"/>
  <c r="EV86" i="2"/>
  <c r="EZ86" i="2"/>
  <c r="FD86" i="2"/>
  <c r="FH86" i="2"/>
  <c r="FL86" i="2"/>
  <c r="FP86" i="2"/>
  <c r="FT86" i="2"/>
  <c r="FX86" i="2"/>
  <c r="GB86" i="2"/>
  <c r="GF86" i="2"/>
  <c r="GJ86" i="2"/>
  <c r="DQ86" i="2"/>
  <c r="DU86" i="2"/>
  <c r="DY86" i="2"/>
  <c r="EC86" i="2"/>
  <c r="EG86" i="2"/>
  <c r="EK86" i="2"/>
  <c r="EO86" i="2"/>
  <c r="ES86" i="2"/>
  <c r="EW86" i="2"/>
  <c r="FA86" i="2"/>
  <c r="FE86" i="2"/>
  <c r="FI86" i="2"/>
  <c r="FM86" i="2"/>
  <c r="FQ86" i="2"/>
  <c r="FU86" i="2"/>
  <c r="FY86" i="2"/>
  <c r="GC86" i="2"/>
  <c r="GG86" i="2"/>
  <c r="GK86" i="2"/>
  <c r="DE3" i="2"/>
  <c r="AC86" i="2"/>
  <c r="AG86" i="2"/>
  <c r="AK86" i="2"/>
  <c r="AO86" i="2"/>
  <c r="AS86" i="2"/>
  <c r="AW86" i="2"/>
  <c r="BA86" i="2"/>
  <c r="BE86" i="2"/>
  <c r="BI86" i="2"/>
  <c r="BM86" i="2"/>
  <c r="BQ86" i="2"/>
  <c r="BU86" i="2"/>
  <c r="BY86" i="2"/>
  <c r="CC86" i="2"/>
  <c r="CG86" i="2"/>
  <c r="CK86" i="2"/>
  <c r="CO86" i="2"/>
  <c r="CS86" i="2"/>
  <c r="CW86" i="2"/>
  <c r="DA86" i="2"/>
  <c r="DE86" i="2"/>
  <c r="DI86" i="2"/>
  <c r="DM86" i="2"/>
  <c r="AD86" i="2"/>
  <c r="AH86" i="2"/>
  <c r="AL86" i="2"/>
  <c r="AP86" i="2"/>
  <c r="AT86" i="2"/>
  <c r="AX86" i="2"/>
  <c r="BB86" i="2"/>
  <c r="BF86" i="2"/>
  <c r="BJ86" i="2"/>
  <c r="BN86" i="2"/>
  <c r="BR86" i="2"/>
  <c r="BV86" i="2"/>
  <c r="BZ86" i="2"/>
  <c r="CD86" i="2"/>
  <c r="CH86" i="2"/>
  <c r="CL86" i="2"/>
  <c r="CP86" i="2"/>
  <c r="CT86" i="2"/>
  <c r="CX86" i="2"/>
  <c r="DB86" i="2"/>
  <c r="DF86" i="2"/>
  <c r="DJ86" i="2"/>
  <c r="AA86" i="2"/>
  <c r="AE86" i="2"/>
  <c r="AI86" i="2"/>
  <c r="AM86" i="2"/>
  <c r="AQ86" i="2"/>
  <c r="AU86" i="2"/>
  <c r="AY86" i="2"/>
  <c r="BC86" i="2"/>
  <c r="BG86" i="2"/>
  <c r="BK86" i="2"/>
  <c r="BO86" i="2"/>
  <c r="BS86" i="2"/>
  <c r="BW86" i="2"/>
  <c r="CA86" i="2"/>
  <c r="CE86" i="2"/>
  <c r="CI86" i="2"/>
  <c r="CM86" i="2"/>
  <c r="CQ86" i="2"/>
  <c r="CU86" i="2"/>
  <c r="CY86" i="2"/>
  <c r="DC86" i="2"/>
  <c r="DG86" i="2"/>
  <c r="DK86" i="2"/>
  <c r="AB86" i="2"/>
  <c r="AF86" i="2"/>
  <c r="AJ86" i="2"/>
  <c r="AN86" i="2"/>
  <c r="AR86" i="2"/>
  <c r="AV86" i="2"/>
  <c r="AZ86" i="2"/>
  <c r="BD86" i="2"/>
  <c r="BH86" i="2"/>
  <c r="BL86" i="2"/>
  <c r="BP86" i="2"/>
  <c r="BT86" i="2"/>
  <c r="BX86" i="2"/>
  <c r="CB86" i="2"/>
  <c r="CF86" i="2"/>
  <c r="CJ86" i="2"/>
  <c r="CN86" i="2"/>
  <c r="CR86" i="2"/>
  <c r="CV86" i="2"/>
  <c r="CZ86" i="2"/>
  <c r="DD86" i="2"/>
  <c r="DH86" i="2"/>
  <c r="DL86" i="2"/>
  <c r="LM75" i="2"/>
  <c r="IJ75" i="2"/>
  <c r="IN75" i="2"/>
  <c r="IR75" i="2"/>
  <c r="IV75" i="2"/>
  <c r="IZ75" i="2"/>
  <c r="JD75" i="2"/>
  <c r="JH75" i="2"/>
  <c r="JL75" i="2"/>
  <c r="JP75" i="2"/>
  <c r="JT75" i="2"/>
  <c r="JX75" i="2"/>
  <c r="KB75" i="2"/>
  <c r="KF75" i="2"/>
  <c r="KJ75" i="2"/>
  <c r="KN75" i="2"/>
  <c r="KR75" i="2"/>
  <c r="KV75" i="2"/>
  <c r="KZ75" i="2"/>
  <c r="LD75" i="2"/>
  <c r="LH75" i="2"/>
  <c r="LL75" i="2"/>
  <c r="IM75" i="2"/>
  <c r="IS75" i="2"/>
  <c r="IX75" i="2"/>
  <c r="JC75" i="2"/>
  <c r="JI75" i="2"/>
  <c r="JN75" i="2"/>
  <c r="JS75" i="2"/>
  <c r="JY75" i="2"/>
  <c r="KD75" i="2"/>
  <c r="KI75" i="2"/>
  <c r="KO75" i="2"/>
  <c r="KT75" i="2"/>
  <c r="KY75" i="2"/>
  <c r="LE75" i="2"/>
  <c r="LJ75" i="2"/>
  <c r="II75" i="2"/>
  <c r="IO75" i="2"/>
  <c r="IT75" i="2"/>
  <c r="IY75" i="2"/>
  <c r="JE75" i="2"/>
  <c r="JJ75" i="2"/>
  <c r="JO75" i="2"/>
  <c r="JU75" i="2"/>
  <c r="JZ75" i="2"/>
  <c r="KE75" i="2"/>
  <c r="KK75" i="2"/>
  <c r="KP75" i="2"/>
  <c r="KU75" i="2"/>
  <c r="LA75" i="2"/>
  <c r="LF75" i="2"/>
  <c r="LK75" i="2"/>
  <c r="IQ75" i="2"/>
  <c r="JB75" i="2"/>
  <c r="JM75" i="2"/>
  <c r="JW75" i="2"/>
  <c r="KH75" i="2"/>
  <c r="KS75" i="2"/>
  <c r="LC75" i="2"/>
  <c r="IK75" i="2"/>
  <c r="IU75" i="2"/>
  <c r="JF75" i="2"/>
  <c r="JQ75" i="2"/>
  <c r="KA75" i="2"/>
  <c r="KL75" i="2"/>
  <c r="KW75" i="2"/>
  <c r="LG75" i="2"/>
  <c r="IL75" i="2"/>
  <c r="IW75" i="2"/>
  <c r="JG75" i="2"/>
  <c r="JR75" i="2"/>
  <c r="KC75" i="2"/>
  <c r="KM75" i="2"/>
  <c r="KX75" i="2"/>
  <c r="LI75" i="2"/>
  <c r="JA75" i="2"/>
  <c r="KQ75" i="2"/>
  <c r="JK75" i="2"/>
  <c r="LB75" i="2"/>
  <c r="JV75" i="2"/>
  <c r="IP75" i="2"/>
  <c r="KG75" i="2"/>
  <c r="GO75" i="2"/>
  <c r="GS75" i="2"/>
  <c r="GW75" i="2"/>
  <c r="HA75" i="2"/>
  <c r="HE75" i="2"/>
  <c r="HI75" i="2"/>
  <c r="HM75" i="2"/>
  <c r="HQ75" i="2"/>
  <c r="HU75" i="2"/>
  <c r="HY75" i="2"/>
  <c r="IC75" i="2"/>
  <c r="IG75" i="2"/>
  <c r="GP75" i="2"/>
  <c r="GT75" i="2"/>
  <c r="GX75" i="2"/>
  <c r="HB75" i="2"/>
  <c r="HF75" i="2"/>
  <c r="HJ75" i="2"/>
  <c r="HN75" i="2"/>
  <c r="HR75" i="2"/>
  <c r="HV75" i="2"/>
  <c r="HZ75" i="2"/>
  <c r="ID75" i="2"/>
  <c r="IH75" i="2"/>
  <c r="GM75" i="2"/>
  <c r="GQ75" i="2"/>
  <c r="GU75" i="2"/>
  <c r="GY75" i="2"/>
  <c r="HC75" i="2"/>
  <c r="HG75" i="2"/>
  <c r="HK75" i="2"/>
  <c r="HO75" i="2"/>
  <c r="HS75" i="2"/>
  <c r="HW75" i="2"/>
  <c r="IA75" i="2"/>
  <c r="IE75" i="2"/>
  <c r="GR75" i="2"/>
  <c r="HH75" i="2"/>
  <c r="HX75" i="2"/>
  <c r="GV75" i="2"/>
  <c r="HL75" i="2"/>
  <c r="IB75" i="2"/>
  <c r="GZ75" i="2"/>
  <c r="HP75" i="2"/>
  <c r="IF75" i="2"/>
  <c r="GN75" i="2"/>
  <c r="HD75" i="2"/>
  <c r="HT75" i="2"/>
  <c r="DQ75" i="2"/>
  <c r="DU75" i="2"/>
  <c r="DY75" i="2"/>
  <c r="EC75" i="2"/>
  <c r="EG75" i="2"/>
  <c r="EK75" i="2"/>
  <c r="EO75" i="2"/>
  <c r="ES75" i="2"/>
  <c r="EW75" i="2"/>
  <c r="FA75" i="2"/>
  <c r="FE75" i="2"/>
  <c r="FI75" i="2"/>
  <c r="FM75" i="2"/>
  <c r="FQ75" i="2"/>
  <c r="FU75" i="2"/>
  <c r="FY75" i="2"/>
  <c r="GC75" i="2"/>
  <c r="GG75" i="2"/>
  <c r="GK75" i="2"/>
  <c r="DN75" i="2"/>
  <c r="DR75" i="2"/>
  <c r="DV75" i="2"/>
  <c r="DZ75" i="2"/>
  <c r="ED75" i="2"/>
  <c r="EH75" i="2"/>
  <c r="EL75" i="2"/>
  <c r="EP75" i="2"/>
  <c r="ET75" i="2"/>
  <c r="EX75" i="2"/>
  <c r="FB75" i="2"/>
  <c r="FF75" i="2"/>
  <c r="FJ75" i="2"/>
  <c r="FN75" i="2"/>
  <c r="FR75" i="2"/>
  <c r="FV75" i="2"/>
  <c r="FZ75" i="2"/>
  <c r="GD75" i="2"/>
  <c r="GH75" i="2"/>
  <c r="GL75" i="2"/>
  <c r="DO75" i="2"/>
  <c r="DS75" i="2"/>
  <c r="DW75" i="2"/>
  <c r="EA75" i="2"/>
  <c r="EE75" i="2"/>
  <c r="EI75" i="2"/>
  <c r="EM75" i="2"/>
  <c r="EQ75" i="2"/>
  <c r="EU75" i="2"/>
  <c r="EY75" i="2"/>
  <c r="FC75" i="2"/>
  <c r="FG75" i="2"/>
  <c r="FK75" i="2"/>
  <c r="FO75" i="2"/>
  <c r="FS75" i="2"/>
  <c r="FW75" i="2"/>
  <c r="GA75" i="2"/>
  <c r="GE75" i="2"/>
  <c r="GI75" i="2"/>
  <c r="DP75" i="2"/>
  <c r="DT75" i="2"/>
  <c r="DX75" i="2"/>
  <c r="EB75" i="2"/>
  <c r="EF75" i="2"/>
  <c r="EJ75" i="2"/>
  <c r="EN75" i="2"/>
  <c r="ER75" i="2"/>
  <c r="EV75" i="2"/>
  <c r="EZ75" i="2"/>
  <c r="FD75" i="2"/>
  <c r="FH75" i="2"/>
  <c r="FL75" i="2"/>
  <c r="FP75" i="2"/>
  <c r="FT75" i="2"/>
  <c r="FX75" i="2"/>
  <c r="GB75" i="2"/>
  <c r="GF75" i="2"/>
  <c r="GJ75" i="2"/>
  <c r="CT3" i="2"/>
  <c r="AD75" i="2"/>
  <c r="AH75" i="2"/>
  <c r="AL75" i="2"/>
  <c r="AP75" i="2"/>
  <c r="AT75" i="2"/>
  <c r="AX75" i="2"/>
  <c r="BB75" i="2"/>
  <c r="BF75" i="2"/>
  <c r="BJ75" i="2"/>
  <c r="BN75" i="2"/>
  <c r="BR75" i="2"/>
  <c r="BV75" i="2"/>
  <c r="BZ75" i="2"/>
  <c r="CD75" i="2"/>
  <c r="CH75" i="2"/>
  <c r="CL75" i="2"/>
  <c r="CP75" i="2"/>
  <c r="CT75" i="2"/>
  <c r="CX75" i="2"/>
  <c r="DB75" i="2"/>
  <c r="DF75" i="2"/>
  <c r="DJ75" i="2"/>
  <c r="AA75" i="2"/>
  <c r="AE75" i="2"/>
  <c r="AI75" i="2"/>
  <c r="AM75" i="2"/>
  <c r="AQ75" i="2"/>
  <c r="AU75" i="2"/>
  <c r="AY75" i="2"/>
  <c r="BC75" i="2"/>
  <c r="BG75" i="2"/>
  <c r="BK75" i="2"/>
  <c r="BO75" i="2"/>
  <c r="BS75" i="2"/>
  <c r="BW75" i="2"/>
  <c r="CA75" i="2"/>
  <c r="CE75" i="2"/>
  <c r="CI75" i="2"/>
  <c r="CM75" i="2"/>
  <c r="CQ75" i="2"/>
  <c r="CU75" i="2"/>
  <c r="CY75" i="2"/>
  <c r="DC75" i="2"/>
  <c r="DG75" i="2"/>
  <c r="DK75" i="2"/>
  <c r="AB75" i="2"/>
  <c r="AF75" i="2"/>
  <c r="AJ75" i="2"/>
  <c r="AN75" i="2"/>
  <c r="AR75" i="2"/>
  <c r="AV75" i="2"/>
  <c r="AZ75" i="2"/>
  <c r="BD75" i="2"/>
  <c r="BH75" i="2"/>
  <c r="BL75" i="2"/>
  <c r="BP75" i="2"/>
  <c r="BT75" i="2"/>
  <c r="BX75" i="2"/>
  <c r="CB75" i="2"/>
  <c r="CF75" i="2"/>
  <c r="CJ75" i="2"/>
  <c r="CN75" i="2"/>
  <c r="CR75" i="2"/>
  <c r="CV75" i="2"/>
  <c r="CZ75" i="2"/>
  <c r="DD75" i="2"/>
  <c r="DH75" i="2"/>
  <c r="DL75" i="2"/>
  <c r="AC75" i="2"/>
  <c r="AG75" i="2"/>
  <c r="AK75" i="2"/>
  <c r="AO75" i="2"/>
  <c r="AS75" i="2"/>
  <c r="AW75" i="2"/>
  <c r="BA75" i="2"/>
  <c r="BE75" i="2"/>
  <c r="BI75" i="2"/>
  <c r="BM75" i="2"/>
  <c r="BQ75" i="2"/>
  <c r="BU75" i="2"/>
  <c r="BY75" i="2"/>
  <c r="CC75" i="2"/>
  <c r="CG75" i="2"/>
  <c r="CK75" i="2"/>
  <c r="CO75" i="2"/>
  <c r="CS75" i="2"/>
  <c r="CW75" i="2"/>
  <c r="DA75" i="2"/>
  <c r="DE75" i="2"/>
  <c r="DI75" i="2"/>
  <c r="DM75" i="2"/>
  <c r="LM94" i="2"/>
  <c r="IJ94" i="2"/>
  <c r="IN94" i="2"/>
  <c r="IR94" i="2"/>
  <c r="IV94" i="2"/>
  <c r="IZ94" i="2"/>
  <c r="JD94" i="2"/>
  <c r="JH94" i="2"/>
  <c r="JL94" i="2"/>
  <c r="JP94" i="2"/>
  <c r="JT94" i="2"/>
  <c r="JX94" i="2"/>
  <c r="KB94" i="2"/>
  <c r="KF94" i="2"/>
  <c r="KJ94" i="2"/>
  <c r="KN94" i="2"/>
  <c r="KR94" i="2"/>
  <c r="KV94" i="2"/>
  <c r="KZ94" i="2"/>
  <c r="LD94" i="2"/>
  <c r="LH94" i="2"/>
  <c r="LL94" i="2"/>
  <c r="IM94" i="2"/>
  <c r="IS94" i="2"/>
  <c r="IX94" i="2"/>
  <c r="JC94" i="2"/>
  <c r="JI94" i="2"/>
  <c r="JN94" i="2"/>
  <c r="JS94" i="2"/>
  <c r="JY94" i="2"/>
  <c r="KD94" i="2"/>
  <c r="KI94" i="2"/>
  <c r="KO94" i="2"/>
  <c r="KT94" i="2"/>
  <c r="KY94" i="2"/>
  <c r="LE94" i="2"/>
  <c r="LJ94" i="2"/>
  <c r="II94" i="2"/>
  <c r="IO94" i="2"/>
  <c r="IT94" i="2"/>
  <c r="IY94" i="2"/>
  <c r="JE94" i="2"/>
  <c r="JJ94" i="2"/>
  <c r="JO94" i="2"/>
  <c r="JU94" i="2"/>
  <c r="JZ94" i="2"/>
  <c r="KE94" i="2"/>
  <c r="KK94" i="2"/>
  <c r="KP94" i="2"/>
  <c r="KU94" i="2"/>
  <c r="LA94" i="2"/>
  <c r="LF94" i="2"/>
  <c r="LK94" i="2"/>
  <c r="IK94" i="2"/>
  <c r="IP94" i="2"/>
  <c r="IU94" i="2"/>
  <c r="JA94" i="2"/>
  <c r="JF94" i="2"/>
  <c r="JK94" i="2"/>
  <c r="JQ94" i="2"/>
  <c r="JV94" i="2"/>
  <c r="KA94" i="2"/>
  <c r="KG94" i="2"/>
  <c r="KL94" i="2"/>
  <c r="KQ94" i="2"/>
  <c r="KW94" i="2"/>
  <c r="LB94" i="2"/>
  <c r="LG94" i="2"/>
  <c r="IW94" i="2"/>
  <c r="JR94" i="2"/>
  <c r="KM94" i="2"/>
  <c r="LI94" i="2"/>
  <c r="JB94" i="2"/>
  <c r="JW94" i="2"/>
  <c r="KS94" i="2"/>
  <c r="IL94" i="2"/>
  <c r="JG94" i="2"/>
  <c r="KC94" i="2"/>
  <c r="KX94" i="2"/>
  <c r="KH94" i="2"/>
  <c r="LC94" i="2"/>
  <c r="IQ94" i="2"/>
  <c r="JM94" i="2"/>
  <c r="GM94" i="2"/>
  <c r="GQ94" i="2"/>
  <c r="GU94" i="2"/>
  <c r="GY94" i="2"/>
  <c r="HC94" i="2"/>
  <c r="HG94" i="2"/>
  <c r="HK94" i="2"/>
  <c r="HO94" i="2"/>
  <c r="HS94" i="2"/>
  <c r="HW94" i="2"/>
  <c r="IA94" i="2"/>
  <c r="IE94" i="2"/>
  <c r="GN94" i="2"/>
  <c r="GR94" i="2"/>
  <c r="GV94" i="2"/>
  <c r="GZ94" i="2"/>
  <c r="HD94" i="2"/>
  <c r="HH94" i="2"/>
  <c r="HL94" i="2"/>
  <c r="HP94" i="2"/>
  <c r="HT94" i="2"/>
  <c r="HX94" i="2"/>
  <c r="IB94" i="2"/>
  <c r="IF94" i="2"/>
  <c r="GO94" i="2"/>
  <c r="GS94" i="2"/>
  <c r="GW94" i="2"/>
  <c r="HA94" i="2"/>
  <c r="HE94" i="2"/>
  <c r="HI94" i="2"/>
  <c r="HM94" i="2"/>
  <c r="HQ94" i="2"/>
  <c r="HU94" i="2"/>
  <c r="HY94" i="2"/>
  <c r="IC94" i="2"/>
  <c r="IG94" i="2"/>
  <c r="GP94" i="2"/>
  <c r="GT94" i="2"/>
  <c r="GX94" i="2"/>
  <c r="HB94" i="2"/>
  <c r="HF94" i="2"/>
  <c r="HJ94" i="2"/>
  <c r="HN94" i="2"/>
  <c r="HR94" i="2"/>
  <c r="HV94" i="2"/>
  <c r="HZ94" i="2"/>
  <c r="ID94" i="2"/>
  <c r="IH94" i="2"/>
  <c r="DN94" i="2"/>
  <c r="DR94" i="2"/>
  <c r="DV94" i="2"/>
  <c r="DZ94" i="2"/>
  <c r="ED94" i="2"/>
  <c r="EH94" i="2"/>
  <c r="EL94" i="2"/>
  <c r="EP94" i="2"/>
  <c r="ET94" i="2"/>
  <c r="EX94" i="2"/>
  <c r="FB94" i="2"/>
  <c r="FF94" i="2"/>
  <c r="FJ94" i="2"/>
  <c r="FN94" i="2"/>
  <c r="FR94" i="2"/>
  <c r="FV94" i="2"/>
  <c r="FZ94" i="2"/>
  <c r="GD94" i="2"/>
  <c r="GH94" i="2"/>
  <c r="GL94" i="2"/>
  <c r="DO94" i="2"/>
  <c r="DS94" i="2"/>
  <c r="DW94" i="2"/>
  <c r="EA94" i="2"/>
  <c r="EE94" i="2"/>
  <c r="EI94" i="2"/>
  <c r="EM94" i="2"/>
  <c r="EQ94" i="2"/>
  <c r="EU94" i="2"/>
  <c r="EY94" i="2"/>
  <c r="FC94" i="2"/>
  <c r="FG94" i="2"/>
  <c r="FK94" i="2"/>
  <c r="FO94" i="2"/>
  <c r="FS94" i="2"/>
  <c r="FW94" i="2"/>
  <c r="GA94" i="2"/>
  <c r="GE94" i="2"/>
  <c r="GI94" i="2"/>
  <c r="DP94" i="2"/>
  <c r="DT94" i="2"/>
  <c r="DX94" i="2"/>
  <c r="EB94" i="2"/>
  <c r="EF94" i="2"/>
  <c r="EJ94" i="2"/>
  <c r="EN94" i="2"/>
  <c r="ER94" i="2"/>
  <c r="EV94" i="2"/>
  <c r="EZ94" i="2"/>
  <c r="FD94" i="2"/>
  <c r="FH94" i="2"/>
  <c r="FL94" i="2"/>
  <c r="FP94" i="2"/>
  <c r="FT94" i="2"/>
  <c r="FX94" i="2"/>
  <c r="GB94" i="2"/>
  <c r="GF94" i="2"/>
  <c r="GJ94" i="2"/>
  <c r="DQ94" i="2"/>
  <c r="DU94" i="2"/>
  <c r="DY94" i="2"/>
  <c r="EC94" i="2"/>
  <c r="EG94" i="2"/>
  <c r="EK94" i="2"/>
  <c r="EO94" i="2"/>
  <c r="ES94" i="2"/>
  <c r="EW94" i="2"/>
  <c r="FA94" i="2"/>
  <c r="FE94" i="2"/>
  <c r="FI94" i="2"/>
  <c r="FM94" i="2"/>
  <c r="FQ94" i="2"/>
  <c r="FU94" i="2"/>
  <c r="FY94" i="2"/>
  <c r="GC94" i="2"/>
  <c r="GG94" i="2"/>
  <c r="GK94" i="2"/>
  <c r="DM3" i="2"/>
  <c r="AC94" i="2"/>
  <c r="AG94" i="2"/>
  <c r="AK94" i="2"/>
  <c r="AO94" i="2"/>
  <c r="AS94" i="2"/>
  <c r="AW94" i="2"/>
  <c r="BA94" i="2"/>
  <c r="BE94" i="2"/>
  <c r="BI94" i="2"/>
  <c r="BM94" i="2"/>
  <c r="BQ94" i="2"/>
  <c r="BU94" i="2"/>
  <c r="BY94" i="2"/>
  <c r="CC94" i="2"/>
  <c r="CG94" i="2"/>
  <c r="CK94" i="2"/>
  <c r="CO94" i="2"/>
  <c r="CS94" i="2"/>
  <c r="CW94" i="2"/>
  <c r="DA94" i="2"/>
  <c r="DE94" i="2"/>
  <c r="DI94" i="2"/>
  <c r="DM94" i="2"/>
  <c r="AD94" i="2"/>
  <c r="AH94" i="2"/>
  <c r="AL94" i="2"/>
  <c r="AP94" i="2"/>
  <c r="AT94" i="2"/>
  <c r="AX94" i="2"/>
  <c r="BB94" i="2"/>
  <c r="BF94" i="2"/>
  <c r="BJ94" i="2"/>
  <c r="BN94" i="2"/>
  <c r="BR94" i="2"/>
  <c r="BV94" i="2"/>
  <c r="BZ94" i="2"/>
  <c r="CD94" i="2"/>
  <c r="CH94" i="2"/>
  <c r="CL94" i="2"/>
  <c r="CP94" i="2"/>
  <c r="CT94" i="2"/>
  <c r="CX94" i="2"/>
  <c r="DB94" i="2"/>
  <c r="DF94" i="2"/>
  <c r="DJ94" i="2"/>
  <c r="AA94" i="2"/>
  <c r="AE94" i="2"/>
  <c r="AI94" i="2"/>
  <c r="AM94" i="2"/>
  <c r="AQ94" i="2"/>
  <c r="AU94" i="2"/>
  <c r="AY94" i="2"/>
  <c r="BC94" i="2"/>
  <c r="BG94" i="2"/>
  <c r="BK94" i="2"/>
  <c r="BO94" i="2"/>
  <c r="BS94" i="2"/>
  <c r="BW94" i="2"/>
  <c r="CA94" i="2"/>
  <c r="CE94" i="2"/>
  <c r="CI94" i="2"/>
  <c r="CM94" i="2"/>
  <c r="CQ94" i="2"/>
  <c r="CU94" i="2"/>
  <c r="CY94" i="2"/>
  <c r="DC94" i="2"/>
  <c r="DG94" i="2"/>
  <c r="DK94" i="2"/>
  <c r="AB94" i="2"/>
  <c r="AF94" i="2"/>
  <c r="AJ94" i="2"/>
  <c r="AN94" i="2"/>
  <c r="AR94" i="2"/>
  <c r="AV94" i="2"/>
  <c r="AZ94" i="2"/>
  <c r="BD94" i="2"/>
  <c r="BH94" i="2"/>
  <c r="BL94" i="2"/>
  <c r="BP94" i="2"/>
  <c r="BT94" i="2"/>
  <c r="BX94" i="2"/>
  <c r="CB94" i="2"/>
  <c r="CF94" i="2"/>
  <c r="CJ94" i="2"/>
  <c r="CN94" i="2"/>
  <c r="CR94" i="2"/>
  <c r="CV94" i="2"/>
  <c r="CZ94" i="2"/>
  <c r="DD94" i="2"/>
  <c r="DH94" i="2"/>
  <c r="DL94" i="2"/>
  <c r="LM100" i="2"/>
  <c r="IJ100" i="2"/>
  <c r="IN100" i="2"/>
  <c r="IR100" i="2"/>
  <c r="IV100" i="2"/>
  <c r="IZ100" i="2"/>
  <c r="JD100" i="2"/>
  <c r="JH100" i="2"/>
  <c r="JL100" i="2"/>
  <c r="JP100" i="2"/>
  <c r="JT100" i="2"/>
  <c r="JX100" i="2"/>
  <c r="KB100" i="2"/>
  <c r="KF100" i="2"/>
  <c r="KJ100" i="2"/>
  <c r="KN100" i="2"/>
  <c r="KR100" i="2"/>
  <c r="KV100" i="2"/>
  <c r="KZ100" i="2"/>
  <c r="LD100" i="2"/>
  <c r="LH100" i="2"/>
  <c r="LL100" i="2"/>
  <c r="IL100" i="2"/>
  <c r="IQ100" i="2"/>
  <c r="IW100" i="2"/>
  <c r="JB100" i="2"/>
  <c r="JG100" i="2"/>
  <c r="JM100" i="2"/>
  <c r="JR100" i="2"/>
  <c r="JW100" i="2"/>
  <c r="KC100" i="2"/>
  <c r="KH100" i="2"/>
  <c r="KM100" i="2"/>
  <c r="KS100" i="2"/>
  <c r="KX100" i="2"/>
  <c r="LC100" i="2"/>
  <c r="LI100" i="2"/>
  <c r="IM100" i="2"/>
  <c r="IS100" i="2"/>
  <c r="IX100" i="2"/>
  <c r="JC100" i="2"/>
  <c r="JI100" i="2"/>
  <c r="JN100" i="2"/>
  <c r="JS100" i="2"/>
  <c r="JY100" i="2"/>
  <c r="KD100" i="2"/>
  <c r="KI100" i="2"/>
  <c r="KO100" i="2"/>
  <c r="KT100" i="2"/>
  <c r="KY100" i="2"/>
  <c r="LE100" i="2"/>
  <c r="LJ100" i="2"/>
  <c r="IK100" i="2"/>
  <c r="IU100" i="2"/>
  <c r="JF100" i="2"/>
  <c r="JQ100" i="2"/>
  <c r="KA100" i="2"/>
  <c r="KL100" i="2"/>
  <c r="KW100" i="2"/>
  <c r="LG100" i="2"/>
  <c r="IO100" i="2"/>
  <c r="IY100" i="2"/>
  <c r="JJ100" i="2"/>
  <c r="JU100" i="2"/>
  <c r="KE100" i="2"/>
  <c r="KP100" i="2"/>
  <c r="LA100" i="2"/>
  <c r="LK100" i="2"/>
  <c r="IP100" i="2"/>
  <c r="JA100" i="2"/>
  <c r="JK100" i="2"/>
  <c r="JV100" i="2"/>
  <c r="KG100" i="2"/>
  <c r="KQ100" i="2"/>
  <c r="LB100" i="2"/>
  <c r="II100" i="2"/>
  <c r="JZ100" i="2"/>
  <c r="IT100" i="2"/>
  <c r="KK100" i="2"/>
  <c r="JE100" i="2"/>
  <c r="KU100" i="2"/>
  <c r="JO100" i="2"/>
  <c r="LF100" i="2"/>
  <c r="GM100" i="2"/>
  <c r="GQ100" i="2"/>
  <c r="GU100" i="2"/>
  <c r="GY100" i="2"/>
  <c r="HC100" i="2"/>
  <c r="HG100" i="2"/>
  <c r="HK100" i="2"/>
  <c r="HO100" i="2"/>
  <c r="HS100" i="2"/>
  <c r="HW100" i="2"/>
  <c r="IA100" i="2"/>
  <c r="IE100" i="2"/>
  <c r="GN100" i="2"/>
  <c r="GR100" i="2"/>
  <c r="GV100" i="2"/>
  <c r="GZ100" i="2"/>
  <c r="HD100" i="2"/>
  <c r="HH100" i="2"/>
  <c r="HL100" i="2"/>
  <c r="HP100" i="2"/>
  <c r="HT100" i="2"/>
  <c r="HX100" i="2"/>
  <c r="IB100" i="2"/>
  <c r="IF100" i="2"/>
  <c r="GO100" i="2"/>
  <c r="GS100" i="2"/>
  <c r="GW100" i="2"/>
  <c r="HA100" i="2"/>
  <c r="HE100" i="2"/>
  <c r="HI100" i="2"/>
  <c r="HM100" i="2"/>
  <c r="HQ100" i="2"/>
  <c r="HU100" i="2"/>
  <c r="HY100" i="2"/>
  <c r="IC100" i="2"/>
  <c r="IG100" i="2"/>
  <c r="GP100" i="2"/>
  <c r="GT100" i="2"/>
  <c r="GX100" i="2"/>
  <c r="HB100" i="2"/>
  <c r="HF100" i="2"/>
  <c r="HJ100" i="2"/>
  <c r="HN100" i="2"/>
  <c r="HR100" i="2"/>
  <c r="HV100" i="2"/>
  <c r="HZ100" i="2"/>
  <c r="ID100" i="2"/>
  <c r="IH100" i="2"/>
  <c r="DS3" i="2"/>
  <c r="DP100" i="2"/>
  <c r="DT100" i="2"/>
  <c r="DX100" i="2"/>
  <c r="EB100" i="2"/>
  <c r="EF100" i="2"/>
  <c r="EJ100" i="2"/>
  <c r="EN100" i="2"/>
  <c r="ER100" i="2"/>
  <c r="EV100" i="2"/>
  <c r="EZ100" i="2"/>
  <c r="FD100" i="2"/>
  <c r="FH100" i="2"/>
  <c r="FL100" i="2"/>
  <c r="FP100" i="2"/>
  <c r="FT100" i="2"/>
  <c r="FX100" i="2"/>
  <c r="GB100" i="2"/>
  <c r="GF100" i="2"/>
  <c r="GJ100" i="2"/>
  <c r="DQ100" i="2"/>
  <c r="DU100" i="2"/>
  <c r="DY100" i="2"/>
  <c r="EC100" i="2"/>
  <c r="EG100" i="2"/>
  <c r="EK100" i="2"/>
  <c r="EO100" i="2"/>
  <c r="ES100" i="2"/>
  <c r="EW100" i="2"/>
  <c r="FA100" i="2"/>
  <c r="FE100" i="2"/>
  <c r="FI100" i="2"/>
  <c r="FM100" i="2"/>
  <c r="FQ100" i="2"/>
  <c r="FU100" i="2"/>
  <c r="FY100" i="2"/>
  <c r="GC100" i="2"/>
  <c r="GG100" i="2"/>
  <c r="GK100" i="2"/>
  <c r="DN100" i="2"/>
  <c r="DR100" i="2"/>
  <c r="DV100" i="2"/>
  <c r="DZ100" i="2"/>
  <c r="ED100" i="2"/>
  <c r="EH100" i="2"/>
  <c r="EL100" i="2"/>
  <c r="EP100" i="2"/>
  <c r="ET100" i="2"/>
  <c r="EX100" i="2"/>
  <c r="FB100" i="2"/>
  <c r="FF100" i="2"/>
  <c r="FJ100" i="2"/>
  <c r="FN100" i="2"/>
  <c r="FR100" i="2"/>
  <c r="FV100" i="2"/>
  <c r="FZ100" i="2"/>
  <c r="GD100" i="2"/>
  <c r="GH100" i="2"/>
  <c r="GL100" i="2"/>
  <c r="DO100" i="2"/>
  <c r="DS100" i="2"/>
  <c r="DW100" i="2"/>
  <c r="EA100" i="2"/>
  <c r="EE100" i="2"/>
  <c r="EI100" i="2"/>
  <c r="EM100" i="2"/>
  <c r="EQ100" i="2"/>
  <c r="EU100" i="2"/>
  <c r="EY100" i="2"/>
  <c r="FC100" i="2"/>
  <c r="FG100" i="2"/>
  <c r="FK100" i="2"/>
  <c r="FO100" i="2"/>
  <c r="FS100" i="2"/>
  <c r="FW100" i="2"/>
  <c r="GA100" i="2"/>
  <c r="GE100" i="2"/>
  <c r="GI100" i="2"/>
  <c r="DS251" i="2"/>
  <c r="DS255" i="2"/>
  <c r="DS259" i="2"/>
  <c r="DS263" i="2"/>
  <c r="DS267" i="2"/>
  <c r="DS271" i="2"/>
  <c r="DS275" i="2"/>
  <c r="DS279" i="2"/>
  <c r="DS283" i="2"/>
  <c r="DS287" i="2"/>
  <c r="DS291" i="2"/>
  <c r="DS295" i="2"/>
  <c r="DS252" i="2"/>
  <c r="DS256" i="2"/>
  <c r="DS260" i="2"/>
  <c r="DS264" i="2"/>
  <c r="DS268" i="2"/>
  <c r="DS272" i="2"/>
  <c r="DS276" i="2"/>
  <c r="DS280" i="2"/>
  <c r="DS284" i="2"/>
  <c r="DS288" i="2"/>
  <c r="DS292" i="2"/>
  <c r="DS296" i="2"/>
  <c r="DS300" i="2"/>
  <c r="DS253" i="2"/>
  <c r="DS257" i="2"/>
  <c r="DS261" i="2"/>
  <c r="DS265" i="2"/>
  <c r="DS269" i="2"/>
  <c r="DS273" i="2"/>
  <c r="DS277" i="2"/>
  <c r="DS281" i="2"/>
  <c r="DS285" i="2"/>
  <c r="DS289" i="2"/>
  <c r="DS293" i="2"/>
  <c r="DS297" i="2"/>
  <c r="DS301" i="2"/>
  <c r="DS254" i="2"/>
  <c r="DS258" i="2"/>
  <c r="DS262" i="2"/>
  <c r="DS266" i="2"/>
  <c r="DS270" i="2"/>
  <c r="DS274" i="2"/>
  <c r="DS278" i="2"/>
  <c r="DS282" i="2"/>
  <c r="DS286" i="2"/>
  <c r="AA100" i="2"/>
  <c r="AE100" i="2"/>
  <c r="AI100" i="2"/>
  <c r="AM100" i="2"/>
  <c r="AQ100" i="2"/>
  <c r="AU100" i="2"/>
  <c r="AY100" i="2"/>
  <c r="BC100" i="2"/>
  <c r="BG100" i="2"/>
  <c r="BK100" i="2"/>
  <c r="BO100" i="2"/>
  <c r="BS100" i="2"/>
  <c r="BW100" i="2"/>
  <c r="CA100" i="2"/>
  <c r="CE100" i="2"/>
  <c r="CI100" i="2"/>
  <c r="CM100" i="2"/>
  <c r="CQ100" i="2"/>
  <c r="CU100" i="2"/>
  <c r="CY100" i="2"/>
  <c r="DC100" i="2"/>
  <c r="DG100" i="2"/>
  <c r="DK100" i="2"/>
  <c r="DS290" i="2"/>
  <c r="DS302" i="2"/>
  <c r="AB100" i="2"/>
  <c r="AF100" i="2"/>
  <c r="AJ100" i="2"/>
  <c r="AN100" i="2"/>
  <c r="AR100" i="2"/>
  <c r="AV100" i="2"/>
  <c r="AZ100" i="2"/>
  <c r="BD100" i="2"/>
  <c r="BH100" i="2"/>
  <c r="BL100" i="2"/>
  <c r="BP100" i="2"/>
  <c r="BT100" i="2"/>
  <c r="BX100" i="2"/>
  <c r="CB100" i="2"/>
  <c r="CF100" i="2"/>
  <c r="CJ100" i="2"/>
  <c r="CN100" i="2"/>
  <c r="CR100" i="2"/>
  <c r="CV100" i="2"/>
  <c r="CZ100" i="2"/>
  <c r="DD100" i="2"/>
  <c r="DH100" i="2"/>
  <c r="DL100" i="2"/>
  <c r="DS294" i="2"/>
  <c r="DS299" i="2"/>
  <c r="AC100" i="2"/>
  <c r="AG100" i="2"/>
  <c r="AK100" i="2"/>
  <c r="AO100" i="2"/>
  <c r="AS100" i="2"/>
  <c r="AW100" i="2"/>
  <c r="BA100" i="2"/>
  <c r="BE100" i="2"/>
  <c r="BI100" i="2"/>
  <c r="BM100" i="2"/>
  <c r="BQ100" i="2"/>
  <c r="BU100" i="2"/>
  <c r="BY100" i="2"/>
  <c r="CC100" i="2"/>
  <c r="CG100" i="2"/>
  <c r="CK100" i="2"/>
  <c r="CO100" i="2"/>
  <c r="CS100" i="2"/>
  <c r="CW100" i="2"/>
  <c r="DA100" i="2"/>
  <c r="DE100" i="2"/>
  <c r="DI100" i="2"/>
  <c r="DM100" i="2"/>
  <c r="DS298" i="2"/>
  <c r="AD100" i="2"/>
  <c r="AH100" i="2"/>
  <c r="AL100" i="2"/>
  <c r="AP100" i="2"/>
  <c r="AT100" i="2"/>
  <c r="AX100" i="2"/>
  <c r="BB100" i="2"/>
  <c r="BF100" i="2"/>
  <c r="BJ100" i="2"/>
  <c r="BN100" i="2"/>
  <c r="BR100" i="2"/>
  <c r="BV100" i="2"/>
  <c r="BZ100" i="2"/>
  <c r="CD100" i="2"/>
  <c r="CH100" i="2"/>
  <c r="CL100" i="2"/>
  <c r="CP100" i="2"/>
  <c r="CT100" i="2"/>
  <c r="CX100" i="2"/>
  <c r="DB100" i="2"/>
  <c r="DF100" i="2"/>
  <c r="DJ100" i="2"/>
  <c r="LM120" i="2"/>
  <c r="IK120" i="2"/>
  <c r="IO120" i="2"/>
  <c r="IS120" i="2"/>
  <c r="IW120" i="2"/>
  <c r="JA120" i="2"/>
  <c r="JE120" i="2"/>
  <c r="JI120" i="2"/>
  <c r="JM120" i="2"/>
  <c r="JQ120" i="2"/>
  <c r="JU120" i="2"/>
  <c r="JY120" i="2"/>
  <c r="KC120" i="2"/>
  <c r="KG120" i="2"/>
  <c r="KK120" i="2"/>
  <c r="KO120" i="2"/>
  <c r="KS120" i="2"/>
  <c r="KW120" i="2"/>
  <c r="LA120" i="2"/>
  <c r="LE120" i="2"/>
  <c r="LI120" i="2"/>
  <c r="IL120" i="2"/>
  <c r="IP120" i="2"/>
  <c r="IT120" i="2"/>
  <c r="IX120" i="2"/>
  <c r="JB120" i="2"/>
  <c r="JF120" i="2"/>
  <c r="JJ120" i="2"/>
  <c r="JN120" i="2"/>
  <c r="JR120" i="2"/>
  <c r="JV120" i="2"/>
  <c r="JZ120" i="2"/>
  <c r="KD120" i="2"/>
  <c r="KH120" i="2"/>
  <c r="KL120" i="2"/>
  <c r="KP120" i="2"/>
  <c r="KT120" i="2"/>
  <c r="KX120" i="2"/>
  <c r="LB120" i="2"/>
  <c r="LF120" i="2"/>
  <c r="LJ120" i="2"/>
  <c r="II120" i="2"/>
  <c r="IM120" i="2"/>
  <c r="IQ120" i="2"/>
  <c r="IU120" i="2"/>
  <c r="IY120" i="2"/>
  <c r="JC120" i="2"/>
  <c r="JG120" i="2"/>
  <c r="JK120" i="2"/>
  <c r="JO120" i="2"/>
  <c r="JS120" i="2"/>
  <c r="JW120" i="2"/>
  <c r="KA120" i="2"/>
  <c r="KE120" i="2"/>
  <c r="KI120" i="2"/>
  <c r="KM120" i="2"/>
  <c r="KQ120" i="2"/>
  <c r="KU120" i="2"/>
  <c r="KY120" i="2"/>
  <c r="LC120" i="2"/>
  <c r="LG120" i="2"/>
  <c r="LK120" i="2"/>
  <c r="IN120" i="2"/>
  <c r="JD120" i="2"/>
  <c r="JT120" i="2"/>
  <c r="KJ120" i="2"/>
  <c r="KZ120" i="2"/>
  <c r="IR120" i="2"/>
  <c r="JH120" i="2"/>
  <c r="JX120" i="2"/>
  <c r="KN120" i="2"/>
  <c r="LD120" i="2"/>
  <c r="IV120" i="2"/>
  <c r="JL120" i="2"/>
  <c r="KB120" i="2"/>
  <c r="KR120" i="2"/>
  <c r="LH120" i="2"/>
  <c r="IJ120" i="2"/>
  <c r="IZ120" i="2"/>
  <c r="JP120" i="2"/>
  <c r="KF120" i="2"/>
  <c r="KV120" i="2"/>
  <c r="LL120" i="2"/>
  <c r="GM120" i="2"/>
  <c r="GQ120" i="2"/>
  <c r="GU120" i="2"/>
  <c r="GY120" i="2"/>
  <c r="HC120" i="2"/>
  <c r="HG120" i="2"/>
  <c r="HK120" i="2"/>
  <c r="HO120" i="2"/>
  <c r="HS120" i="2"/>
  <c r="HW120" i="2"/>
  <c r="IA120" i="2"/>
  <c r="IE120" i="2"/>
  <c r="GN120" i="2"/>
  <c r="GR120" i="2"/>
  <c r="GV120" i="2"/>
  <c r="GZ120" i="2"/>
  <c r="HD120" i="2"/>
  <c r="HH120" i="2"/>
  <c r="HL120" i="2"/>
  <c r="HP120" i="2"/>
  <c r="HT120" i="2"/>
  <c r="HX120" i="2"/>
  <c r="IB120" i="2"/>
  <c r="IF120" i="2"/>
  <c r="GO120" i="2"/>
  <c r="GS120" i="2"/>
  <c r="GW120" i="2"/>
  <c r="HA120" i="2"/>
  <c r="HE120" i="2"/>
  <c r="HI120" i="2"/>
  <c r="HM120" i="2"/>
  <c r="HQ120" i="2"/>
  <c r="HU120" i="2"/>
  <c r="HY120" i="2"/>
  <c r="IC120" i="2"/>
  <c r="IG120" i="2"/>
  <c r="GP120" i="2"/>
  <c r="GT120" i="2"/>
  <c r="GX120" i="2"/>
  <c r="HB120" i="2"/>
  <c r="HF120" i="2"/>
  <c r="HJ120" i="2"/>
  <c r="HN120" i="2"/>
  <c r="HR120" i="2"/>
  <c r="HV120" i="2"/>
  <c r="HZ120" i="2"/>
  <c r="ID120" i="2"/>
  <c r="IH120" i="2"/>
  <c r="EM3" i="2"/>
  <c r="DP120" i="2"/>
  <c r="DT120" i="2"/>
  <c r="DX120" i="2"/>
  <c r="EB120" i="2"/>
  <c r="EF120" i="2"/>
  <c r="EJ120" i="2"/>
  <c r="EN120" i="2"/>
  <c r="ER120" i="2"/>
  <c r="EV120" i="2"/>
  <c r="EZ120" i="2"/>
  <c r="FD120" i="2"/>
  <c r="FH120" i="2"/>
  <c r="FL120" i="2"/>
  <c r="FP120" i="2"/>
  <c r="FT120" i="2"/>
  <c r="FX120" i="2"/>
  <c r="GB120" i="2"/>
  <c r="GF120" i="2"/>
  <c r="GJ120" i="2"/>
  <c r="DQ120" i="2"/>
  <c r="DU120" i="2"/>
  <c r="DY120" i="2"/>
  <c r="EC120" i="2"/>
  <c r="EG120" i="2"/>
  <c r="EK120" i="2"/>
  <c r="EO120" i="2"/>
  <c r="ES120" i="2"/>
  <c r="EW120" i="2"/>
  <c r="FA120" i="2"/>
  <c r="FE120" i="2"/>
  <c r="FI120" i="2"/>
  <c r="FM120" i="2"/>
  <c r="FQ120" i="2"/>
  <c r="FU120" i="2"/>
  <c r="FY120" i="2"/>
  <c r="GC120" i="2"/>
  <c r="GG120" i="2"/>
  <c r="GK120" i="2"/>
  <c r="DN120" i="2"/>
  <c r="DR120" i="2"/>
  <c r="DV120" i="2"/>
  <c r="DZ120" i="2"/>
  <c r="ED120" i="2"/>
  <c r="EH120" i="2"/>
  <c r="EL120" i="2"/>
  <c r="EP120" i="2"/>
  <c r="ET120" i="2"/>
  <c r="EX120" i="2"/>
  <c r="FB120" i="2"/>
  <c r="FF120" i="2"/>
  <c r="FJ120" i="2"/>
  <c r="FN120" i="2"/>
  <c r="FR120" i="2"/>
  <c r="FV120" i="2"/>
  <c r="FZ120" i="2"/>
  <c r="GD120" i="2"/>
  <c r="GH120" i="2"/>
  <c r="GL120" i="2"/>
  <c r="DO120" i="2"/>
  <c r="DS120" i="2"/>
  <c r="DW120" i="2"/>
  <c r="EA120" i="2"/>
  <c r="EE120" i="2"/>
  <c r="EI120" i="2"/>
  <c r="EM120" i="2"/>
  <c r="EQ120" i="2"/>
  <c r="EU120" i="2"/>
  <c r="EY120" i="2"/>
  <c r="FC120" i="2"/>
  <c r="FG120" i="2"/>
  <c r="FK120" i="2"/>
  <c r="FO120" i="2"/>
  <c r="FS120" i="2"/>
  <c r="FW120" i="2"/>
  <c r="GA120" i="2"/>
  <c r="GE120" i="2"/>
  <c r="GI120" i="2"/>
  <c r="EM251" i="2"/>
  <c r="EM255" i="2"/>
  <c r="EM259" i="2"/>
  <c r="EM263" i="2"/>
  <c r="EM267" i="2"/>
  <c r="EM271" i="2"/>
  <c r="EM275" i="2"/>
  <c r="EM279" i="2"/>
  <c r="EM283" i="2"/>
  <c r="EM287" i="2"/>
  <c r="EM291" i="2"/>
  <c r="EM295" i="2"/>
  <c r="EM252" i="2"/>
  <c r="EM256" i="2"/>
  <c r="EM260" i="2"/>
  <c r="EM264" i="2"/>
  <c r="EM268" i="2"/>
  <c r="EM272" i="2"/>
  <c r="EM276" i="2"/>
  <c r="EM280" i="2"/>
  <c r="EM284" i="2"/>
  <c r="EM288" i="2"/>
  <c r="EM292" i="2"/>
  <c r="EM296" i="2"/>
  <c r="EM300" i="2"/>
  <c r="EM253" i="2"/>
  <c r="EM257" i="2"/>
  <c r="EM261" i="2"/>
  <c r="EM265" i="2"/>
  <c r="EM269" i="2"/>
  <c r="EM273" i="2"/>
  <c r="EM277" i="2"/>
  <c r="EM281" i="2"/>
  <c r="EM285" i="2"/>
  <c r="EM289" i="2"/>
  <c r="EM293" i="2"/>
  <c r="EM297" i="2"/>
  <c r="EM301" i="2"/>
  <c r="EM254" i="2"/>
  <c r="EM258" i="2"/>
  <c r="EM262" i="2"/>
  <c r="EM266" i="2"/>
  <c r="EM270" i="2"/>
  <c r="EM274" i="2"/>
  <c r="EM278" i="2"/>
  <c r="EM282" i="2"/>
  <c r="EM286" i="2"/>
  <c r="EM299" i="2"/>
  <c r="AA120" i="2"/>
  <c r="AE120" i="2"/>
  <c r="AI120" i="2"/>
  <c r="AM120" i="2"/>
  <c r="AQ120" i="2"/>
  <c r="AU120" i="2"/>
  <c r="AY120" i="2"/>
  <c r="BC120" i="2"/>
  <c r="BG120" i="2"/>
  <c r="BK120" i="2"/>
  <c r="BO120" i="2"/>
  <c r="BS120" i="2"/>
  <c r="BW120" i="2"/>
  <c r="CA120" i="2"/>
  <c r="CE120" i="2"/>
  <c r="CI120" i="2"/>
  <c r="CM120" i="2"/>
  <c r="CQ120" i="2"/>
  <c r="CU120" i="2"/>
  <c r="CY120" i="2"/>
  <c r="DC120" i="2"/>
  <c r="DG120" i="2"/>
  <c r="DK120" i="2"/>
  <c r="EM298" i="2"/>
  <c r="AB120" i="2"/>
  <c r="AF120" i="2"/>
  <c r="AJ120" i="2"/>
  <c r="AN120" i="2"/>
  <c r="AR120" i="2"/>
  <c r="AV120" i="2"/>
  <c r="AZ120" i="2"/>
  <c r="BD120" i="2"/>
  <c r="BH120" i="2"/>
  <c r="BL120" i="2"/>
  <c r="BP120" i="2"/>
  <c r="BT120" i="2"/>
  <c r="BX120" i="2"/>
  <c r="CB120" i="2"/>
  <c r="CF120" i="2"/>
  <c r="CJ120" i="2"/>
  <c r="CN120" i="2"/>
  <c r="CR120" i="2"/>
  <c r="CV120" i="2"/>
  <c r="CZ120" i="2"/>
  <c r="DD120" i="2"/>
  <c r="DH120" i="2"/>
  <c r="DL120" i="2"/>
  <c r="EM290" i="2"/>
  <c r="AC120" i="2"/>
  <c r="AG120" i="2"/>
  <c r="AK120" i="2"/>
  <c r="AO120" i="2"/>
  <c r="AS120" i="2"/>
  <c r="AW120" i="2"/>
  <c r="BA120" i="2"/>
  <c r="BE120" i="2"/>
  <c r="BI120" i="2"/>
  <c r="BM120" i="2"/>
  <c r="BQ120" i="2"/>
  <c r="BU120" i="2"/>
  <c r="BY120" i="2"/>
  <c r="CC120" i="2"/>
  <c r="CG120" i="2"/>
  <c r="CK120" i="2"/>
  <c r="CO120" i="2"/>
  <c r="CS120" i="2"/>
  <c r="CW120" i="2"/>
  <c r="DA120" i="2"/>
  <c r="DE120" i="2"/>
  <c r="DI120" i="2"/>
  <c r="DM120" i="2"/>
  <c r="EM294" i="2"/>
  <c r="EM302" i="2"/>
  <c r="AD120" i="2"/>
  <c r="AH120" i="2"/>
  <c r="AL120" i="2"/>
  <c r="AP120" i="2"/>
  <c r="AT120" i="2"/>
  <c r="AX120" i="2"/>
  <c r="BB120" i="2"/>
  <c r="BF120" i="2"/>
  <c r="BJ120" i="2"/>
  <c r="BN120" i="2"/>
  <c r="BR120" i="2"/>
  <c r="BV120" i="2"/>
  <c r="BZ120" i="2"/>
  <c r="CD120" i="2"/>
  <c r="CH120" i="2"/>
  <c r="CL120" i="2"/>
  <c r="CP120" i="2"/>
  <c r="CT120" i="2"/>
  <c r="CX120" i="2"/>
  <c r="DB120" i="2"/>
  <c r="DF120" i="2"/>
  <c r="DJ120" i="2"/>
  <c r="LM115" i="2"/>
  <c r="II115" i="2"/>
  <c r="IM115" i="2"/>
  <c r="IQ115" i="2"/>
  <c r="IU115" i="2"/>
  <c r="IY115" i="2"/>
  <c r="JC115" i="2"/>
  <c r="JG115" i="2"/>
  <c r="JK115" i="2"/>
  <c r="JO115" i="2"/>
  <c r="JS115" i="2"/>
  <c r="JW115" i="2"/>
  <c r="KA115" i="2"/>
  <c r="KE115" i="2"/>
  <c r="KI115" i="2"/>
  <c r="KM115" i="2"/>
  <c r="KQ115" i="2"/>
  <c r="KU115" i="2"/>
  <c r="KY115" i="2"/>
  <c r="LC115" i="2"/>
  <c r="LG115" i="2"/>
  <c r="LK115" i="2"/>
  <c r="IJ115" i="2"/>
  <c r="IN115" i="2"/>
  <c r="IR115" i="2"/>
  <c r="IV115" i="2"/>
  <c r="IZ115" i="2"/>
  <c r="JD115" i="2"/>
  <c r="JH115" i="2"/>
  <c r="JL115" i="2"/>
  <c r="JP115" i="2"/>
  <c r="JT115" i="2"/>
  <c r="JX115" i="2"/>
  <c r="KB115" i="2"/>
  <c r="KF115" i="2"/>
  <c r="KJ115" i="2"/>
  <c r="KN115" i="2"/>
  <c r="KR115" i="2"/>
  <c r="KV115" i="2"/>
  <c r="KZ115" i="2"/>
  <c r="LD115" i="2"/>
  <c r="LH115" i="2"/>
  <c r="LL115" i="2"/>
  <c r="IK115" i="2"/>
  <c r="IO115" i="2"/>
  <c r="IS115" i="2"/>
  <c r="IW115" i="2"/>
  <c r="JA115" i="2"/>
  <c r="JE115" i="2"/>
  <c r="JI115" i="2"/>
  <c r="JM115" i="2"/>
  <c r="JQ115" i="2"/>
  <c r="JU115" i="2"/>
  <c r="JY115" i="2"/>
  <c r="KC115" i="2"/>
  <c r="KG115" i="2"/>
  <c r="KK115" i="2"/>
  <c r="KO115" i="2"/>
  <c r="KS115" i="2"/>
  <c r="KW115" i="2"/>
  <c r="LA115" i="2"/>
  <c r="LE115" i="2"/>
  <c r="LI115" i="2"/>
  <c r="IT115" i="2"/>
  <c r="JJ115" i="2"/>
  <c r="JZ115" i="2"/>
  <c r="KP115" i="2"/>
  <c r="LF115" i="2"/>
  <c r="IX115" i="2"/>
  <c r="JN115" i="2"/>
  <c r="KD115" i="2"/>
  <c r="KT115" i="2"/>
  <c r="LJ115" i="2"/>
  <c r="IL115" i="2"/>
  <c r="JB115" i="2"/>
  <c r="JR115" i="2"/>
  <c r="KH115" i="2"/>
  <c r="KX115" i="2"/>
  <c r="IP115" i="2"/>
  <c r="JF115" i="2"/>
  <c r="JV115" i="2"/>
  <c r="KL115" i="2"/>
  <c r="LB115" i="2"/>
  <c r="GM115" i="2"/>
  <c r="GQ115" i="2"/>
  <c r="GU115" i="2"/>
  <c r="GY115" i="2"/>
  <c r="HC115" i="2"/>
  <c r="HG115" i="2"/>
  <c r="HK115" i="2"/>
  <c r="HO115" i="2"/>
  <c r="HS115" i="2"/>
  <c r="HW115" i="2"/>
  <c r="IA115" i="2"/>
  <c r="IE115" i="2"/>
  <c r="GN115" i="2"/>
  <c r="GR115" i="2"/>
  <c r="GV115" i="2"/>
  <c r="GZ115" i="2"/>
  <c r="HD115" i="2"/>
  <c r="HH115" i="2"/>
  <c r="HL115" i="2"/>
  <c r="HP115" i="2"/>
  <c r="HT115" i="2"/>
  <c r="HX115" i="2"/>
  <c r="IB115" i="2"/>
  <c r="IF115" i="2"/>
  <c r="GO115" i="2"/>
  <c r="GS115" i="2"/>
  <c r="GW115" i="2"/>
  <c r="HA115" i="2"/>
  <c r="HE115" i="2"/>
  <c r="HI115" i="2"/>
  <c r="HM115" i="2"/>
  <c r="HQ115" i="2"/>
  <c r="HU115" i="2"/>
  <c r="HY115" i="2"/>
  <c r="IC115" i="2"/>
  <c r="IG115" i="2"/>
  <c r="GP115" i="2"/>
  <c r="GT115" i="2"/>
  <c r="GX115" i="2"/>
  <c r="HB115" i="2"/>
  <c r="HF115" i="2"/>
  <c r="HJ115" i="2"/>
  <c r="HN115" i="2"/>
  <c r="HR115" i="2"/>
  <c r="HV115" i="2"/>
  <c r="HZ115" i="2"/>
  <c r="ID115" i="2"/>
  <c r="IH115" i="2"/>
  <c r="EH3" i="2"/>
  <c r="DQ115" i="2"/>
  <c r="DU115" i="2"/>
  <c r="DY115" i="2"/>
  <c r="EC115" i="2"/>
  <c r="EG115" i="2"/>
  <c r="EK115" i="2"/>
  <c r="EO115" i="2"/>
  <c r="ES115" i="2"/>
  <c r="EW115" i="2"/>
  <c r="FA115" i="2"/>
  <c r="FE115" i="2"/>
  <c r="FI115" i="2"/>
  <c r="FM115" i="2"/>
  <c r="FQ115" i="2"/>
  <c r="FU115" i="2"/>
  <c r="FY115" i="2"/>
  <c r="GC115" i="2"/>
  <c r="GG115" i="2"/>
  <c r="GK115" i="2"/>
  <c r="DN115" i="2"/>
  <c r="DR115" i="2"/>
  <c r="DV115" i="2"/>
  <c r="DZ115" i="2"/>
  <c r="ED115" i="2"/>
  <c r="EH115" i="2"/>
  <c r="EL115" i="2"/>
  <c r="EP115" i="2"/>
  <c r="ET115" i="2"/>
  <c r="EX115" i="2"/>
  <c r="FB115" i="2"/>
  <c r="FF115" i="2"/>
  <c r="FJ115" i="2"/>
  <c r="FN115" i="2"/>
  <c r="FR115" i="2"/>
  <c r="FV115" i="2"/>
  <c r="FZ115" i="2"/>
  <c r="GD115" i="2"/>
  <c r="GH115" i="2"/>
  <c r="GL115" i="2"/>
  <c r="DO115" i="2"/>
  <c r="DS115" i="2"/>
  <c r="DW115" i="2"/>
  <c r="EA115" i="2"/>
  <c r="EE115" i="2"/>
  <c r="EI115" i="2"/>
  <c r="EM115" i="2"/>
  <c r="EQ115" i="2"/>
  <c r="EU115" i="2"/>
  <c r="EY115" i="2"/>
  <c r="FC115" i="2"/>
  <c r="FG115" i="2"/>
  <c r="FK115" i="2"/>
  <c r="FO115" i="2"/>
  <c r="FS115" i="2"/>
  <c r="FW115" i="2"/>
  <c r="GA115" i="2"/>
  <c r="GE115" i="2"/>
  <c r="GI115" i="2"/>
  <c r="DP115" i="2"/>
  <c r="DT115" i="2"/>
  <c r="DX115" i="2"/>
  <c r="EB115" i="2"/>
  <c r="EF115" i="2"/>
  <c r="EJ115" i="2"/>
  <c r="EN115" i="2"/>
  <c r="ER115" i="2"/>
  <c r="EV115" i="2"/>
  <c r="EZ115" i="2"/>
  <c r="FD115" i="2"/>
  <c r="FH115" i="2"/>
  <c r="FL115" i="2"/>
  <c r="FP115" i="2"/>
  <c r="FT115" i="2"/>
  <c r="FX115" i="2"/>
  <c r="GB115" i="2"/>
  <c r="GF115" i="2"/>
  <c r="GJ115" i="2"/>
  <c r="EH252" i="2"/>
  <c r="EH256" i="2"/>
  <c r="EH260" i="2"/>
  <c r="EH264" i="2"/>
  <c r="EH268" i="2"/>
  <c r="EH272" i="2"/>
  <c r="EH276" i="2"/>
  <c r="EH280" i="2"/>
  <c r="EH284" i="2"/>
  <c r="EH288" i="2"/>
  <c r="EH292" i="2"/>
  <c r="EH253" i="2"/>
  <c r="EH257" i="2"/>
  <c r="EH261" i="2"/>
  <c r="EH265" i="2"/>
  <c r="EH269" i="2"/>
  <c r="EH273" i="2"/>
  <c r="EH277" i="2"/>
  <c r="EH281" i="2"/>
  <c r="EH285" i="2"/>
  <c r="EH289" i="2"/>
  <c r="EH293" i="2"/>
  <c r="EH297" i="2"/>
  <c r="EH301" i="2"/>
  <c r="EH254" i="2"/>
  <c r="EH258" i="2"/>
  <c r="EH262" i="2"/>
  <c r="EH266" i="2"/>
  <c r="EH270" i="2"/>
  <c r="EH274" i="2"/>
  <c r="EH278" i="2"/>
  <c r="EH282" i="2"/>
  <c r="EH286" i="2"/>
  <c r="EH290" i="2"/>
  <c r="EH294" i="2"/>
  <c r="EH298" i="2"/>
  <c r="EH302" i="2"/>
  <c r="EH251" i="2"/>
  <c r="EH255" i="2"/>
  <c r="EH259" i="2"/>
  <c r="EH263" i="2"/>
  <c r="EH267" i="2"/>
  <c r="EH271" i="2"/>
  <c r="EH275" i="2"/>
  <c r="EH279" i="2"/>
  <c r="EH283" i="2"/>
  <c r="EH287" i="2"/>
  <c r="EH291" i="2"/>
  <c r="EH300" i="2"/>
  <c r="AD115" i="2"/>
  <c r="AH115" i="2"/>
  <c r="AL115" i="2"/>
  <c r="AP115" i="2"/>
  <c r="AT115" i="2"/>
  <c r="AX115" i="2"/>
  <c r="BB115" i="2"/>
  <c r="BF115" i="2"/>
  <c r="BJ115" i="2"/>
  <c r="BN115" i="2"/>
  <c r="BR115" i="2"/>
  <c r="BV115" i="2"/>
  <c r="BZ115" i="2"/>
  <c r="CD115" i="2"/>
  <c r="CH115" i="2"/>
  <c r="CL115" i="2"/>
  <c r="CP115" i="2"/>
  <c r="CT115" i="2"/>
  <c r="CX115" i="2"/>
  <c r="DB115" i="2"/>
  <c r="DF115" i="2"/>
  <c r="DJ115" i="2"/>
  <c r="EH295" i="2"/>
  <c r="EH299" i="2"/>
  <c r="AA115" i="2"/>
  <c r="AE115" i="2"/>
  <c r="AI115" i="2"/>
  <c r="AM115" i="2"/>
  <c r="AQ115" i="2"/>
  <c r="AU115" i="2"/>
  <c r="AY115" i="2"/>
  <c r="BC115" i="2"/>
  <c r="BG115" i="2"/>
  <c r="BK115" i="2"/>
  <c r="BO115" i="2"/>
  <c r="BS115" i="2"/>
  <c r="BW115" i="2"/>
  <c r="CA115" i="2"/>
  <c r="CE115" i="2"/>
  <c r="CI115" i="2"/>
  <c r="CM115" i="2"/>
  <c r="CQ115" i="2"/>
  <c r="CU115" i="2"/>
  <c r="CY115" i="2"/>
  <c r="DC115" i="2"/>
  <c r="DG115" i="2"/>
  <c r="DK115" i="2"/>
  <c r="EH296" i="2"/>
  <c r="AB115" i="2"/>
  <c r="AF115" i="2"/>
  <c r="AJ115" i="2"/>
  <c r="AN115" i="2"/>
  <c r="AR115" i="2"/>
  <c r="AV115" i="2"/>
  <c r="AZ115" i="2"/>
  <c r="BD115" i="2"/>
  <c r="BH115" i="2"/>
  <c r="BL115" i="2"/>
  <c r="BP115" i="2"/>
  <c r="BT115" i="2"/>
  <c r="BX115" i="2"/>
  <c r="CB115" i="2"/>
  <c r="CF115" i="2"/>
  <c r="CJ115" i="2"/>
  <c r="CN115" i="2"/>
  <c r="CR115" i="2"/>
  <c r="CV115" i="2"/>
  <c r="CZ115" i="2"/>
  <c r="DD115" i="2"/>
  <c r="DH115" i="2"/>
  <c r="DL115" i="2"/>
  <c r="AC115" i="2"/>
  <c r="AG115" i="2"/>
  <c r="AK115" i="2"/>
  <c r="AO115" i="2"/>
  <c r="AS115" i="2"/>
  <c r="AW115" i="2"/>
  <c r="BA115" i="2"/>
  <c r="BE115" i="2"/>
  <c r="BI115" i="2"/>
  <c r="BM115" i="2"/>
  <c r="BQ115" i="2"/>
  <c r="BU115" i="2"/>
  <c r="BY115" i="2"/>
  <c r="CC115" i="2"/>
  <c r="CG115" i="2"/>
  <c r="CK115" i="2"/>
  <c r="CO115" i="2"/>
  <c r="CS115" i="2"/>
  <c r="CW115" i="2"/>
  <c r="DA115" i="2"/>
  <c r="DE115" i="2"/>
  <c r="DI115" i="2"/>
  <c r="DM115" i="2"/>
  <c r="LM135" i="2"/>
  <c r="II135" i="2"/>
  <c r="IM135" i="2"/>
  <c r="IQ135" i="2"/>
  <c r="IU135" i="2"/>
  <c r="IY135" i="2"/>
  <c r="JC135" i="2"/>
  <c r="JG135" i="2"/>
  <c r="JK135" i="2"/>
  <c r="JO135" i="2"/>
  <c r="JS135" i="2"/>
  <c r="JW135" i="2"/>
  <c r="KA135" i="2"/>
  <c r="KE135" i="2"/>
  <c r="KI135" i="2"/>
  <c r="KM135" i="2"/>
  <c r="KQ135" i="2"/>
  <c r="KU135" i="2"/>
  <c r="KY135" i="2"/>
  <c r="LC135" i="2"/>
  <c r="LG135" i="2"/>
  <c r="LK135" i="2"/>
  <c r="IJ135" i="2"/>
  <c r="IN135" i="2"/>
  <c r="IR135" i="2"/>
  <c r="IV135" i="2"/>
  <c r="IZ135" i="2"/>
  <c r="JD135" i="2"/>
  <c r="JH135" i="2"/>
  <c r="JL135" i="2"/>
  <c r="JP135" i="2"/>
  <c r="JT135" i="2"/>
  <c r="JX135" i="2"/>
  <c r="KB135" i="2"/>
  <c r="KF135" i="2"/>
  <c r="KJ135" i="2"/>
  <c r="KN135" i="2"/>
  <c r="KR135" i="2"/>
  <c r="KV135" i="2"/>
  <c r="KZ135" i="2"/>
  <c r="LD135" i="2"/>
  <c r="LH135" i="2"/>
  <c r="LL135" i="2"/>
  <c r="IK135" i="2"/>
  <c r="IS135" i="2"/>
  <c r="JA135" i="2"/>
  <c r="JI135" i="2"/>
  <c r="JQ135" i="2"/>
  <c r="JY135" i="2"/>
  <c r="KG135" i="2"/>
  <c r="KO135" i="2"/>
  <c r="KW135" i="2"/>
  <c r="LE135" i="2"/>
  <c r="IL135" i="2"/>
  <c r="IT135" i="2"/>
  <c r="JB135" i="2"/>
  <c r="JJ135" i="2"/>
  <c r="JR135" i="2"/>
  <c r="JZ135" i="2"/>
  <c r="KH135" i="2"/>
  <c r="KP135" i="2"/>
  <c r="KX135" i="2"/>
  <c r="LF135" i="2"/>
  <c r="IO135" i="2"/>
  <c r="IW135" i="2"/>
  <c r="JE135" i="2"/>
  <c r="JM135" i="2"/>
  <c r="JU135" i="2"/>
  <c r="KC135" i="2"/>
  <c r="KK135" i="2"/>
  <c r="KS135" i="2"/>
  <c r="LA135" i="2"/>
  <c r="LI135" i="2"/>
  <c r="IP135" i="2"/>
  <c r="IX135" i="2"/>
  <c r="JF135" i="2"/>
  <c r="JN135" i="2"/>
  <c r="JV135" i="2"/>
  <c r="KD135" i="2"/>
  <c r="KL135" i="2"/>
  <c r="KT135" i="2"/>
  <c r="LB135" i="2"/>
  <c r="LJ135" i="2"/>
  <c r="GM135" i="2"/>
  <c r="GQ135" i="2"/>
  <c r="GU135" i="2"/>
  <c r="GY135" i="2"/>
  <c r="HC135" i="2"/>
  <c r="HG135" i="2"/>
  <c r="HK135" i="2"/>
  <c r="HO135" i="2"/>
  <c r="HS135" i="2"/>
  <c r="HW135" i="2"/>
  <c r="IA135" i="2"/>
  <c r="IE135" i="2"/>
  <c r="GN135" i="2"/>
  <c r="GR135" i="2"/>
  <c r="GV135" i="2"/>
  <c r="GZ135" i="2"/>
  <c r="HD135" i="2"/>
  <c r="HH135" i="2"/>
  <c r="HL135" i="2"/>
  <c r="HP135" i="2"/>
  <c r="HT135" i="2"/>
  <c r="HX135" i="2"/>
  <c r="IB135" i="2"/>
  <c r="IF135" i="2"/>
  <c r="GO135" i="2"/>
  <c r="GS135" i="2"/>
  <c r="GW135" i="2"/>
  <c r="HA135" i="2"/>
  <c r="HE135" i="2"/>
  <c r="HI135" i="2"/>
  <c r="HM135" i="2"/>
  <c r="HQ135" i="2"/>
  <c r="HU135" i="2"/>
  <c r="HY135" i="2"/>
  <c r="IC135" i="2"/>
  <c r="IG135" i="2"/>
  <c r="GP135" i="2"/>
  <c r="GT135" i="2"/>
  <c r="GX135" i="2"/>
  <c r="HB135" i="2"/>
  <c r="HF135" i="2"/>
  <c r="HJ135" i="2"/>
  <c r="HN135" i="2"/>
  <c r="HR135" i="2"/>
  <c r="HV135" i="2"/>
  <c r="HZ135" i="2"/>
  <c r="ID135" i="2"/>
  <c r="IH135" i="2"/>
  <c r="FB3" i="2"/>
  <c r="DQ135" i="2"/>
  <c r="DU135" i="2"/>
  <c r="DY135" i="2"/>
  <c r="EC135" i="2"/>
  <c r="EG135" i="2"/>
  <c r="EK135" i="2"/>
  <c r="EO135" i="2"/>
  <c r="ES135" i="2"/>
  <c r="EW135" i="2"/>
  <c r="FA135" i="2"/>
  <c r="FE135" i="2"/>
  <c r="FI135" i="2"/>
  <c r="FM135" i="2"/>
  <c r="FQ135" i="2"/>
  <c r="FU135" i="2"/>
  <c r="FY135" i="2"/>
  <c r="GC135" i="2"/>
  <c r="GG135" i="2"/>
  <c r="GK135" i="2"/>
  <c r="DN135" i="2"/>
  <c r="DR135" i="2"/>
  <c r="DV135" i="2"/>
  <c r="DZ135" i="2"/>
  <c r="ED135" i="2"/>
  <c r="EH135" i="2"/>
  <c r="EL135" i="2"/>
  <c r="EP135" i="2"/>
  <c r="ET135" i="2"/>
  <c r="EX135" i="2"/>
  <c r="FB135" i="2"/>
  <c r="FF135" i="2"/>
  <c r="FJ135" i="2"/>
  <c r="FN135" i="2"/>
  <c r="FR135" i="2"/>
  <c r="FV135" i="2"/>
  <c r="FZ135" i="2"/>
  <c r="GD135" i="2"/>
  <c r="GH135" i="2"/>
  <c r="GL135" i="2"/>
  <c r="DO135" i="2"/>
  <c r="DS135" i="2"/>
  <c r="DW135" i="2"/>
  <c r="EA135" i="2"/>
  <c r="EE135" i="2"/>
  <c r="EI135" i="2"/>
  <c r="EM135" i="2"/>
  <c r="EQ135" i="2"/>
  <c r="EU135" i="2"/>
  <c r="EY135" i="2"/>
  <c r="FC135" i="2"/>
  <c r="FG135" i="2"/>
  <c r="FK135" i="2"/>
  <c r="FO135" i="2"/>
  <c r="FS135" i="2"/>
  <c r="FW135" i="2"/>
  <c r="GA135" i="2"/>
  <c r="GE135" i="2"/>
  <c r="GI135" i="2"/>
  <c r="DP135" i="2"/>
  <c r="DT135" i="2"/>
  <c r="DX135" i="2"/>
  <c r="EB135" i="2"/>
  <c r="EF135" i="2"/>
  <c r="EJ135" i="2"/>
  <c r="EN135" i="2"/>
  <c r="ER135" i="2"/>
  <c r="EV135" i="2"/>
  <c r="EZ135" i="2"/>
  <c r="FD135" i="2"/>
  <c r="FH135" i="2"/>
  <c r="FL135" i="2"/>
  <c r="FP135" i="2"/>
  <c r="FT135" i="2"/>
  <c r="FX135" i="2"/>
  <c r="GB135" i="2"/>
  <c r="GF135" i="2"/>
  <c r="GJ135" i="2"/>
  <c r="FB252" i="2"/>
  <c r="FB256" i="2"/>
  <c r="FB260" i="2"/>
  <c r="FB264" i="2"/>
  <c r="FB268" i="2"/>
  <c r="FB272" i="2"/>
  <c r="FB276" i="2"/>
  <c r="FB280" i="2"/>
  <c r="FB284" i="2"/>
  <c r="FB288" i="2"/>
  <c r="FB292" i="2"/>
  <c r="FB253" i="2"/>
  <c r="FB257" i="2"/>
  <c r="FB261" i="2"/>
  <c r="FB265" i="2"/>
  <c r="FB269" i="2"/>
  <c r="FB273" i="2"/>
  <c r="FB277" i="2"/>
  <c r="FB281" i="2"/>
  <c r="FB285" i="2"/>
  <c r="FB289" i="2"/>
  <c r="FB293" i="2"/>
  <c r="FB297" i="2"/>
  <c r="FB301" i="2"/>
  <c r="FB254" i="2"/>
  <c r="FB258" i="2"/>
  <c r="FB262" i="2"/>
  <c r="FB266" i="2"/>
  <c r="FB270" i="2"/>
  <c r="FB274" i="2"/>
  <c r="FB278" i="2"/>
  <c r="FB282" i="2"/>
  <c r="FB286" i="2"/>
  <c r="FB290" i="2"/>
  <c r="FB294" i="2"/>
  <c r="FB298" i="2"/>
  <c r="FB302" i="2"/>
  <c r="FB251" i="2"/>
  <c r="FB255" i="2"/>
  <c r="FB259" i="2"/>
  <c r="FB263" i="2"/>
  <c r="FB267" i="2"/>
  <c r="FB271" i="2"/>
  <c r="FB275" i="2"/>
  <c r="FB279" i="2"/>
  <c r="FB283" i="2"/>
  <c r="FB287" i="2"/>
  <c r="FB296" i="2"/>
  <c r="AD135" i="2"/>
  <c r="AH135" i="2"/>
  <c r="AL135" i="2"/>
  <c r="AP135" i="2"/>
  <c r="AT135" i="2"/>
  <c r="AX135" i="2"/>
  <c r="BB135" i="2"/>
  <c r="BF135" i="2"/>
  <c r="BJ135" i="2"/>
  <c r="BN135" i="2"/>
  <c r="BR135" i="2"/>
  <c r="BV135" i="2"/>
  <c r="BZ135" i="2"/>
  <c r="CD135" i="2"/>
  <c r="CH135" i="2"/>
  <c r="CL135" i="2"/>
  <c r="CP135" i="2"/>
  <c r="CT135" i="2"/>
  <c r="CX135" i="2"/>
  <c r="DB135" i="2"/>
  <c r="DF135" i="2"/>
  <c r="DJ135" i="2"/>
  <c r="FB291" i="2"/>
  <c r="FB295" i="2"/>
  <c r="AA135" i="2"/>
  <c r="AE135" i="2"/>
  <c r="AI135" i="2"/>
  <c r="AM135" i="2"/>
  <c r="AQ135" i="2"/>
  <c r="AU135" i="2"/>
  <c r="AY135" i="2"/>
  <c r="BC135" i="2"/>
  <c r="FB300" i="2"/>
  <c r="AB135" i="2"/>
  <c r="AF135" i="2"/>
  <c r="AJ135" i="2"/>
  <c r="AN135" i="2"/>
  <c r="AR135" i="2"/>
  <c r="AV135" i="2"/>
  <c r="AZ135" i="2"/>
  <c r="BD135" i="2"/>
  <c r="BH135" i="2"/>
  <c r="BL135" i="2"/>
  <c r="BP135" i="2"/>
  <c r="BT135" i="2"/>
  <c r="BX135" i="2"/>
  <c r="CB135" i="2"/>
  <c r="CF135" i="2"/>
  <c r="CJ135" i="2"/>
  <c r="CN135" i="2"/>
  <c r="CR135" i="2"/>
  <c r="CV135" i="2"/>
  <c r="CZ135" i="2"/>
  <c r="DD135" i="2"/>
  <c r="DH135" i="2"/>
  <c r="DL135" i="2"/>
  <c r="FB299" i="2"/>
  <c r="LM137" i="2"/>
  <c r="IJ137" i="2"/>
  <c r="IN137" i="2"/>
  <c r="IR137" i="2"/>
  <c r="IV137" i="2"/>
  <c r="IZ137" i="2"/>
  <c r="JD137" i="2"/>
  <c r="JH137" i="2"/>
  <c r="JL137" i="2"/>
  <c r="JP137" i="2"/>
  <c r="JT137" i="2"/>
  <c r="JX137" i="2"/>
  <c r="KB137" i="2"/>
  <c r="KF137" i="2"/>
  <c r="KJ137" i="2"/>
  <c r="KN137" i="2"/>
  <c r="KR137" i="2"/>
  <c r="KV137" i="2"/>
  <c r="KZ137" i="2"/>
  <c r="LD137" i="2"/>
  <c r="LH137" i="2"/>
  <c r="LL137" i="2"/>
  <c r="IK137" i="2"/>
  <c r="IP137" i="2"/>
  <c r="IU137" i="2"/>
  <c r="JA137" i="2"/>
  <c r="JF137" i="2"/>
  <c r="JK137" i="2"/>
  <c r="JQ137" i="2"/>
  <c r="JV137" i="2"/>
  <c r="KA137" i="2"/>
  <c r="KG137" i="2"/>
  <c r="KL137" i="2"/>
  <c r="KQ137" i="2"/>
  <c r="KW137" i="2"/>
  <c r="LB137" i="2"/>
  <c r="LG137" i="2"/>
  <c r="IL137" i="2"/>
  <c r="IQ137" i="2"/>
  <c r="IW137" i="2"/>
  <c r="JB137" i="2"/>
  <c r="JG137" i="2"/>
  <c r="JM137" i="2"/>
  <c r="JR137" i="2"/>
  <c r="JW137" i="2"/>
  <c r="KC137" i="2"/>
  <c r="KH137" i="2"/>
  <c r="KM137" i="2"/>
  <c r="KS137" i="2"/>
  <c r="KX137" i="2"/>
  <c r="LC137" i="2"/>
  <c r="LI137" i="2"/>
  <c r="IM137" i="2"/>
  <c r="IS137" i="2"/>
  <c r="IX137" i="2"/>
  <c r="JC137" i="2"/>
  <c r="JI137" i="2"/>
  <c r="JN137" i="2"/>
  <c r="JS137" i="2"/>
  <c r="JY137" i="2"/>
  <c r="KD137" i="2"/>
  <c r="KI137" i="2"/>
  <c r="KO137" i="2"/>
  <c r="KT137" i="2"/>
  <c r="KY137" i="2"/>
  <c r="LE137" i="2"/>
  <c r="LJ137" i="2"/>
  <c r="II137" i="2"/>
  <c r="IO137" i="2"/>
  <c r="IT137" i="2"/>
  <c r="IY137" i="2"/>
  <c r="JE137" i="2"/>
  <c r="JJ137" i="2"/>
  <c r="JO137" i="2"/>
  <c r="JU137" i="2"/>
  <c r="JZ137" i="2"/>
  <c r="KE137" i="2"/>
  <c r="KK137" i="2"/>
  <c r="KP137" i="2"/>
  <c r="KU137" i="2"/>
  <c r="LA137" i="2"/>
  <c r="LF137" i="2"/>
  <c r="LK137" i="2"/>
  <c r="GM137" i="2"/>
  <c r="GQ137" i="2"/>
  <c r="GU137" i="2"/>
  <c r="GY137" i="2"/>
  <c r="HC137" i="2"/>
  <c r="HG137" i="2"/>
  <c r="HK137" i="2"/>
  <c r="HO137" i="2"/>
  <c r="HS137" i="2"/>
  <c r="HW137" i="2"/>
  <c r="IA137" i="2"/>
  <c r="IE137" i="2"/>
  <c r="GN137" i="2"/>
  <c r="GR137" i="2"/>
  <c r="GV137" i="2"/>
  <c r="GZ137" i="2"/>
  <c r="HD137" i="2"/>
  <c r="HH137" i="2"/>
  <c r="HL137" i="2"/>
  <c r="HP137" i="2"/>
  <c r="HT137" i="2"/>
  <c r="HX137" i="2"/>
  <c r="IB137" i="2"/>
  <c r="IF137" i="2"/>
  <c r="GO137" i="2"/>
  <c r="GS137" i="2"/>
  <c r="GW137" i="2"/>
  <c r="HA137" i="2"/>
  <c r="HE137" i="2"/>
  <c r="HI137" i="2"/>
  <c r="HM137" i="2"/>
  <c r="HQ137" i="2"/>
  <c r="HU137" i="2"/>
  <c r="HY137" i="2"/>
  <c r="IC137" i="2"/>
  <c r="IG137" i="2"/>
  <c r="GP137" i="2"/>
  <c r="GT137" i="2"/>
  <c r="GX137" i="2"/>
  <c r="HB137" i="2"/>
  <c r="HF137" i="2"/>
  <c r="HJ137" i="2"/>
  <c r="HN137" i="2"/>
  <c r="HR137" i="2"/>
  <c r="HV137" i="2"/>
  <c r="HZ137" i="2"/>
  <c r="ID137" i="2"/>
  <c r="IH137" i="2"/>
  <c r="FD3" i="2"/>
  <c r="DO137" i="2"/>
  <c r="DS137" i="2"/>
  <c r="DW137" i="2"/>
  <c r="EA137" i="2"/>
  <c r="EE137" i="2"/>
  <c r="EI137" i="2"/>
  <c r="EM137" i="2"/>
  <c r="EQ137" i="2"/>
  <c r="EU137" i="2"/>
  <c r="EY137" i="2"/>
  <c r="FC137" i="2"/>
  <c r="FG137" i="2"/>
  <c r="FK137" i="2"/>
  <c r="FO137" i="2"/>
  <c r="FS137" i="2"/>
  <c r="FW137" i="2"/>
  <c r="GA137" i="2"/>
  <c r="GE137" i="2"/>
  <c r="GI137" i="2"/>
  <c r="DP137" i="2"/>
  <c r="DT137" i="2"/>
  <c r="DX137" i="2"/>
  <c r="EB137" i="2"/>
  <c r="EF137" i="2"/>
  <c r="EJ137" i="2"/>
  <c r="EN137" i="2"/>
  <c r="ER137" i="2"/>
  <c r="EV137" i="2"/>
  <c r="EZ137" i="2"/>
  <c r="FD137" i="2"/>
  <c r="FH137" i="2"/>
  <c r="FL137" i="2"/>
  <c r="FP137" i="2"/>
  <c r="FT137" i="2"/>
  <c r="FX137" i="2"/>
  <c r="GB137" i="2"/>
  <c r="GF137" i="2"/>
  <c r="GJ137" i="2"/>
  <c r="DQ137" i="2"/>
  <c r="DU137" i="2"/>
  <c r="DY137" i="2"/>
  <c r="EC137" i="2"/>
  <c r="EG137" i="2"/>
  <c r="EK137" i="2"/>
  <c r="EO137" i="2"/>
  <c r="ES137" i="2"/>
  <c r="EW137" i="2"/>
  <c r="FA137" i="2"/>
  <c r="FE137" i="2"/>
  <c r="FI137" i="2"/>
  <c r="FM137" i="2"/>
  <c r="FQ137" i="2"/>
  <c r="FU137" i="2"/>
  <c r="FY137" i="2"/>
  <c r="GC137" i="2"/>
  <c r="GG137" i="2"/>
  <c r="GK137" i="2"/>
  <c r="DN137" i="2"/>
  <c r="DR137" i="2"/>
  <c r="DV137" i="2"/>
  <c r="DZ137" i="2"/>
  <c r="ED137" i="2"/>
  <c r="EH137" i="2"/>
  <c r="EL137" i="2"/>
  <c r="EP137" i="2"/>
  <c r="ET137" i="2"/>
  <c r="EX137" i="2"/>
  <c r="FB137" i="2"/>
  <c r="FF137" i="2"/>
  <c r="FJ137" i="2"/>
  <c r="FN137" i="2"/>
  <c r="FR137" i="2"/>
  <c r="FV137" i="2"/>
  <c r="FZ137" i="2"/>
  <c r="GD137" i="2"/>
  <c r="GH137" i="2"/>
  <c r="GL137" i="2"/>
  <c r="FD254" i="2"/>
  <c r="FD258" i="2"/>
  <c r="FD262" i="2"/>
  <c r="FD266" i="2"/>
  <c r="FD270" i="2"/>
  <c r="FD274" i="2"/>
  <c r="FD278" i="2"/>
  <c r="FD282" i="2"/>
  <c r="FD286" i="2"/>
  <c r="FD290" i="2"/>
  <c r="FD294" i="2"/>
  <c r="FD251" i="2"/>
  <c r="FD255" i="2"/>
  <c r="FD259" i="2"/>
  <c r="FD263" i="2"/>
  <c r="FD267" i="2"/>
  <c r="FD271" i="2"/>
  <c r="FD275" i="2"/>
  <c r="FD279" i="2"/>
  <c r="FD283" i="2"/>
  <c r="FD287" i="2"/>
  <c r="FD291" i="2"/>
  <c r="FD295" i="2"/>
  <c r="FD299" i="2"/>
  <c r="FD252" i="2"/>
  <c r="FD256" i="2"/>
  <c r="FD260" i="2"/>
  <c r="FD264" i="2"/>
  <c r="FD268" i="2"/>
  <c r="FD272" i="2"/>
  <c r="FD276" i="2"/>
  <c r="FD280" i="2"/>
  <c r="FD284" i="2"/>
  <c r="FD288" i="2"/>
  <c r="FD292" i="2"/>
  <c r="FD296" i="2"/>
  <c r="FD300" i="2"/>
  <c r="FD253" i="2"/>
  <c r="FD257" i="2"/>
  <c r="FD261" i="2"/>
  <c r="FD265" i="2"/>
  <c r="FD269" i="2"/>
  <c r="FD273" i="2"/>
  <c r="FD277" i="2"/>
  <c r="FD281" i="2"/>
  <c r="FD285" i="2"/>
  <c r="FD293" i="2"/>
  <c r="FD302" i="2"/>
  <c r="FD301" i="2"/>
  <c r="FD298" i="2"/>
  <c r="FD289" i="2"/>
  <c r="FD297" i="2"/>
  <c r="LM184" i="2"/>
  <c r="IL184" i="2"/>
  <c r="IP184" i="2"/>
  <c r="IT184" i="2"/>
  <c r="IX184" i="2"/>
  <c r="JB184" i="2"/>
  <c r="JF184" i="2"/>
  <c r="JJ184" i="2"/>
  <c r="JN184" i="2"/>
  <c r="JR184" i="2"/>
  <c r="JV184" i="2"/>
  <c r="JZ184" i="2"/>
  <c r="KD184" i="2"/>
  <c r="KH184" i="2"/>
  <c r="KL184" i="2"/>
  <c r="KP184" i="2"/>
  <c r="KT184" i="2"/>
  <c r="KX184" i="2"/>
  <c r="LB184" i="2"/>
  <c r="LF184" i="2"/>
  <c r="LJ184" i="2"/>
  <c r="II184" i="2"/>
  <c r="IM184" i="2"/>
  <c r="IQ184" i="2"/>
  <c r="IU184" i="2"/>
  <c r="IY184" i="2"/>
  <c r="JC184" i="2"/>
  <c r="JG184" i="2"/>
  <c r="JK184" i="2"/>
  <c r="JO184" i="2"/>
  <c r="JS184" i="2"/>
  <c r="JW184" i="2"/>
  <c r="KA184" i="2"/>
  <c r="KE184" i="2"/>
  <c r="KI184" i="2"/>
  <c r="KM184" i="2"/>
  <c r="KQ184" i="2"/>
  <c r="KU184" i="2"/>
  <c r="KY184" i="2"/>
  <c r="LC184" i="2"/>
  <c r="LG184" i="2"/>
  <c r="LK184" i="2"/>
  <c r="IJ184" i="2"/>
  <c r="IN184" i="2"/>
  <c r="IR184" i="2"/>
  <c r="IV184" i="2"/>
  <c r="IZ184" i="2"/>
  <c r="JD184" i="2"/>
  <c r="JH184" i="2"/>
  <c r="JL184" i="2"/>
  <c r="JP184" i="2"/>
  <c r="JT184" i="2"/>
  <c r="JX184" i="2"/>
  <c r="KB184" i="2"/>
  <c r="IK184" i="2"/>
  <c r="IO184" i="2"/>
  <c r="IS184" i="2"/>
  <c r="IW184" i="2"/>
  <c r="JA184" i="2"/>
  <c r="JE184" i="2"/>
  <c r="JI184" i="2"/>
  <c r="JM184" i="2"/>
  <c r="JQ184" i="2"/>
  <c r="JU184" i="2"/>
  <c r="JY184" i="2"/>
  <c r="KC184" i="2"/>
  <c r="KG184" i="2"/>
  <c r="KK184" i="2"/>
  <c r="KO184" i="2"/>
  <c r="KS184" i="2"/>
  <c r="KW184" i="2"/>
  <c r="LA184" i="2"/>
  <c r="LE184" i="2"/>
  <c r="LI184" i="2"/>
  <c r="KF184" i="2"/>
  <c r="KV184" i="2"/>
  <c r="LL184" i="2"/>
  <c r="KJ184" i="2"/>
  <c r="KZ184" i="2"/>
  <c r="KN184" i="2"/>
  <c r="LD184" i="2"/>
  <c r="KR184" i="2"/>
  <c r="LH184" i="2"/>
  <c r="GY3" i="2"/>
  <c r="GM184" i="2"/>
  <c r="GQ184" i="2"/>
  <c r="GU184" i="2"/>
  <c r="GY184" i="2"/>
  <c r="HC184" i="2"/>
  <c r="HG184" i="2"/>
  <c r="HK184" i="2"/>
  <c r="HO184" i="2"/>
  <c r="HS184" i="2"/>
  <c r="HW184" i="2"/>
  <c r="IA184" i="2"/>
  <c r="IE184" i="2"/>
  <c r="GN184" i="2"/>
  <c r="GR184" i="2"/>
  <c r="GV184" i="2"/>
  <c r="GZ184" i="2"/>
  <c r="HD184" i="2"/>
  <c r="HH184" i="2"/>
  <c r="HL184" i="2"/>
  <c r="HP184" i="2"/>
  <c r="HT184" i="2"/>
  <c r="HX184" i="2"/>
  <c r="IB184" i="2"/>
  <c r="IF184" i="2"/>
  <c r="GO184" i="2"/>
  <c r="GS184" i="2"/>
  <c r="GW184" i="2"/>
  <c r="HA184" i="2"/>
  <c r="HE184" i="2"/>
  <c r="HI184" i="2"/>
  <c r="HM184" i="2"/>
  <c r="HQ184" i="2"/>
  <c r="HU184" i="2"/>
  <c r="HY184" i="2"/>
  <c r="IC184" i="2"/>
  <c r="IG184" i="2"/>
  <c r="GP184" i="2"/>
  <c r="GT184" i="2"/>
  <c r="GX184" i="2"/>
  <c r="HB184" i="2"/>
  <c r="HF184" i="2"/>
  <c r="HJ184" i="2"/>
  <c r="HN184" i="2"/>
  <c r="HR184" i="2"/>
  <c r="HV184" i="2"/>
  <c r="HZ184" i="2"/>
  <c r="ID184" i="2"/>
  <c r="IH184" i="2"/>
  <c r="GY251" i="2"/>
  <c r="GY252" i="2"/>
  <c r="GY253" i="2"/>
  <c r="GY254" i="2"/>
  <c r="GY255" i="2"/>
  <c r="GY256" i="2"/>
  <c r="GY257" i="2"/>
  <c r="GY258" i="2"/>
  <c r="GY259" i="2"/>
  <c r="GY260" i="2"/>
  <c r="GY261" i="2"/>
  <c r="GY262" i="2"/>
  <c r="GY263" i="2"/>
  <c r="GY264" i="2"/>
  <c r="GY265" i="2"/>
  <c r="GY266" i="2"/>
  <c r="GY267" i="2"/>
  <c r="GY268" i="2"/>
  <c r="GY269" i="2"/>
  <c r="GY270" i="2"/>
  <c r="GY271" i="2"/>
  <c r="GY272" i="2"/>
  <c r="GY273" i="2"/>
  <c r="GY274" i="2"/>
  <c r="GY275" i="2"/>
  <c r="GY276" i="2"/>
  <c r="GY277" i="2"/>
  <c r="GY278" i="2"/>
  <c r="GY279" i="2"/>
  <c r="GY280" i="2"/>
  <c r="GY281" i="2"/>
  <c r="GY282" i="2"/>
  <c r="GY283" i="2"/>
  <c r="GY284" i="2"/>
  <c r="GY285" i="2"/>
  <c r="GY286" i="2"/>
  <c r="GY287" i="2"/>
  <c r="GY288" i="2"/>
  <c r="GY289" i="2"/>
  <c r="GY290" i="2"/>
  <c r="GY291" i="2"/>
  <c r="GY292" i="2"/>
  <c r="GY293" i="2"/>
  <c r="GY294" i="2"/>
  <c r="GY295" i="2"/>
  <c r="GY296" i="2"/>
  <c r="GY297" i="2"/>
  <c r="GY298" i="2"/>
  <c r="GY299" i="2"/>
  <c r="GY300" i="2"/>
  <c r="GY301" i="2"/>
  <c r="GY302" i="2"/>
  <c r="DP184" i="2"/>
  <c r="DT184" i="2"/>
  <c r="DX184" i="2"/>
  <c r="EB184" i="2"/>
  <c r="EF184" i="2"/>
  <c r="EJ184" i="2"/>
  <c r="EN184" i="2"/>
  <c r="ER184" i="2"/>
  <c r="EV184" i="2"/>
  <c r="EZ184" i="2"/>
  <c r="FD184" i="2"/>
  <c r="FH184" i="2"/>
  <c r="FL184" i="2"/>
  <c r="FP184" i="2"/>
  <c r="FT184" i="2"/>
  <c r="FX184" i="2"/>
  <c r="GB184" i="2"/>
  <c r="GF184" i="2"/>
  <c r="GJ184" i="2"/>
  <c r="DQ184" i="2"/>
  <c r="DU184" i="2"/>
  <c r="DY184" i="2"/>
  <c r="EC184" i="2"/>
  <c r="EG184" i="2"/>
  <c r="EK184" i="2"/>
  <c r="EO184" i="2"/>
  <c r="ES184" i="2"/>
  <c r="EW184" i="2"/>
  <c r="FA184" i="2"/>
  <c r="FE184" i="2"/>
  <c r="FI184" i="2"/>
  <c r="FM184" i="2"/>
  <c r="FQ184" i="2"/>
  <c r="FU184" i="2"/>
  <c r="FY184" i="2"/>
  <c r="GC184" i="2"/>
  <c r="GG184" i="2"/>
  <c r="GK184" i="2"/>
  <c r="DN184" i="2"/>
  <c r="DR184" i="2"/>
  <c r="DV184" i="2"/>
  <c r="DZ184" i="2"/>
  <c r="ED184" i="2"/>
  <c r="EH184" i="2"/>
  <c r="EL184" i="2"/>
  <c r="EP184" i="2"/>
  <c r="ET184" i="2"/>
  <c r="EX184" i="2"/>
  <c r="FB184" i="2"/>
  <c r="FF184" i="2"/>
  <c r="FJ184" i="2"/>
  <c r="FN184" i="2"/>
  <c r="FR184" i="2"/>
  <c r="FV184" i="2"/>
  <c r="FZ184" i="2"/>
  <c r="GD184" i="2"/>
  <c r="GH184" i="2"/>
  <c r="GL184" i="2"/>
  <c r="DO184" i="2"/>
  <c r="DS184" i="2"/>
  <c r="DW184" i="2"/>
  <c r="EA184" i="2"/>
  <c r="EE184" i="2"/>
  <c r="EI184" i="2"/>
  <c r="EM184" i="2"/>
  <c r="EQ184" i="2"/>
  <c r="EU184" i="2"/>
  <c r="EY184" i="2"/>
  <c r="FC184" i="2"/>
  <c r="FG184" i="2"/>
  <c r="FK184" i="2"/>
  <c r="FO184" i="2"/>
  <c r="FS184" i="2"/>
  <c r="FW184" i="2"/>
  <c r="GA184" i="2"/>
  <c r="GE184" i="2"/>
  <c r="GI184" i="2"/>
  <c r="LM149" i="2"/>
  <c r="IJ149" i="2"/>
  <c r="IN149" i="2"/>
  <c r="IR149" i="2"/>
  <c r="IV149" i="2"/>
  <c r="IZ149" i="2"/>
  <c r="JD149" i="2"/>
  <c r="JH149" i="2"/>
  <c r="JL149" i="2"/>
  <c r="JP149" i="2"/>
  <c r="JT149" i="2"/>
  <c r="JX149" i="2"/>
  <c r="KB149" i="2"/>
  <c r="KF149" i="2"/>
  <c r="KJ149" i="2"/>
  <c r="KN149" i="2"/>
  <c r="KR149" i="2"/>
  <c r="KV149" i="2"/>
  <c r="KZ149" i="2"/>
  <c r="LD149" i="2"/>
  <c r="LH149" i="2"/>
  <c r="LL149" i="2"/>
  <c r="IK149" i="2"/>
  <c r="IO149" i="2"/>
  <c r="IS149" i="2"/>
  <c r="IW149" i="2"/>
  <c r="JA149" i="2"/>
  <c r="JE149" i="2"/>
  <c r="JI149" i="2"/>
  <c r="JM149" i="2"/>
  <c r="JQ149" i="2"/>
  <c r="JU149" i="2"/>
  <c r="JY149" i="2"/>
  <c r="KC149" i="2"/>
  <c r="KG149" i="2"/>
  <c r="KK149" i="2"/>
  <c r="KO149" i="2"/>
  <c r="KS149" i="2"/>
  <c r="KW149" i="2"/>
  <c r="LA149" i="2"/>
  <c r="LE149" i="2"/>
  <c r="LI149" i="2"/>
  <c r="IL149" i="2"/>
  <c r="IP149" i="2"/>
  <c r="IT149" i="2"/>
  <c r="IX149" i="2"/>
  <c r="JB149" i="2"/>
  <c r="JF149" i="2"/>
  <c r="JJ149" i="2"/>
  <c r="JN149" i="2"/>
  <c r="JR149" i="2"/>
  <c r="JV149" i="2"/>
  <c r="JZ149" i="2"/>
  <c r="KD149" i="2"/>
  <c r="KH149" i="2"/>
  <c r="KL149" i="2"/>
  <c r="KP149" i="2"/>
  <c r="KT149" i="2"/>
  <c r="KX149" i="2"/>
  <c r="LB149" i="2"/>
  <c r="LF149" i="2"/>
  <c r="LJ149" i="2"/>
  <c r="II149" i="2"/>
  <c r="IM149" i="2"/>
  <c r="IQ149" i="2"/>
  <c r="IU149" i="2"/>
  <c r="IY149" i="2"/>
  <c r="JC149" i="2"/>
  <c r="JG149" i="2"/>
  <c r="JK149" i="2"/>
  <c r="JO149" i="2"/>
  <c r="JS149" i="2"/>
  <c r="JW149" i="2"/>
  <c r="KA149" i="2"/>
  <c r="KE149" i="2"/>
  <c r="KI149" i="2"/>
  <c r="KM149" i="2"/>
  <c r="KQ149" i="2"/>
  <c r="KU149" i="2"/>
  <c r="KY149" i="2"/>
  <c r="LC149" i="2"/>
  <c r="LG149" i="2"/>
  <c r="LK149" i="2"/>
  <c r="GM149" i="2"/>
  <c r="GQ149" i="2"/>
  <c r="GU149" i="2"/>
  <c r="GY149" i="2"/>
  <c r="HC149" i="2"/>
  <c r="HG149" i="2"/>
  <c r="HK149" i="2"/>
  <c r="HO149" i="2"/>
  <c r="HS149" i="2"/>
  <c r="HW149" i="2"/>
  <c r="IA149" i="2"/>
  <c r="IE149" i="2"/>
  <c r="GN149" i="2"/>
  <c r="GR149" i="2"/>
  <c r="GV149" i="2"/>
  <c r="GZ149" i="2"/>
  <c r="HD149" i="2"/>
  <c r="HH149" i="2"/>
  <c r="HL149" i="2"/>
  <c r="HP149" i="2"/>
  <c r="HT149" i="2"/>
  <c r="HX149" i="2"/>
  <c r="IB149" i="2"/>
  <c r="IF149" i="2"/>
  <c r="GO149" i="2"/>
  <c r="GS149" i="2"/>
  <c r="GW149" i="2"/>
  <c r="HA149" i="2"/>
  <c r="HE149" i="2"/>
  <c r="HI149" i="2"/>
  <c r="HM149" i="2"/>
  <c r="HQ149" i="2"/>
  <c r="HU149" i="2"/>
  <c r="HY149" i="2"/>
  <c r="IC149" i="2"/>
  <c r="IG149" i="2"/>
  <c r="GP149" i="2"/>
  <c r="GT149" i="2"/>
  <c r="GX149" i="2"/>
  <c r="HB149" i="2"/>
  <c r="HF149" i="2"/>
  <c r="HJ149" i="2"/>
  <c r="HN149" i="2"/>
  <c r="HR149" i="2"/>
  <c r="HV149" i="2"/>
  <c r="HZ149" i="2"/>
  <c r="ID149" i="2"/>
  <c r="IH149" i="2"/>
  <c r="FP3" i="2"/>
  <c r="DO149" i="2"/>
  <c r="DS149" i="2"/>
  <c r="DW149" i="2"/>
  <c r="EA149" i="2"/>
  <c r="EE149" i="2"/>
  <c r="EI149" i="2"/>
  <c r="EM149" i="2"/>
  <c r="EQ149" i="2"/>
  <c r="EU149" i="2"/>
  <c r="EY149" i="2"/>
  <c r="FC149" i="2"/>
  <c r="FG149" i="2"/>
  <c r="FK149" i="2"/>
  <c r="FO149" i="2"/>
  <c r="FS149" i="2"/>
  <c r="FW149" i="2"/>
  <c r="GA149" i="2"/>
  <c r="GE149" i="2"/>
  <c r="GI149" i="2"/>
  <c r="DP149" i="2"/>
  <c r="DT149" i="2"/>
  <c r="DX149" i="2"/>
  <c r="EB149" i="2"/>
  <c r="EF149" i="2"/>
  <c r="EJ149" i="2"/>
  <c r="EN149" i="2"/>
  <c r="ER149" i="2"/>
  <c r="EV149" i="2"/>
  <c r="EZ149" i="2"/>
  <c r="FD149" i="2"/>
  <c r="FH149" i="2"/>
  <c r="FL149" i="2"/>
  <c r="FP149" i="2"/>
  <c r="FT149" i="2"/>
  <c r="FX149" i="2"/>
  <c r="GB149" i="2"/>
  <c r="GF149" i="2"/>
  <c r="GJ149" i="2"/>
  <c r="DQ149" i="2"/>
  <c r="DU149" i="2"/>
  <c r="DY149" i="2"/>
  <c r="EC149" i="2"/>
  <c r="EG149" i="2"/>
  <c r="EK149" i="2"/>
  <c r="EO149" i="2"/>
  <c r="ES149" i="2"/>
  <c r="EW149" i="2"/>
  <c r="FA149" i="2"/>
  <c r="FE149" i="2"/>
  <c r="FI149" i="2"/>
  <c r="FM149" i="2"/>
  <c r="FQ149" i="2"/>
  <c r="FU149" i="2"/>
  <c r="FY149" i="2"/>
  <c r="GC149" i="2"/>
  <c r="GG149" i="2"/>
  <c r="GK149" i="2"/>
  <c r="DN149" i="2"/>
  <c r="DR149" i="2"/>
  <c r="DV149" i="2"/>
  <c r="DZ149" i="2"/>
  <c r="ED149" i="2"/>
  <c r="EH149" i="2"/>
  <c r="EL149" i="2"/>
  <c r="EP149" i="2"/>
  <c r="ET149" i="2"/>
  <c r="EX149" i="2"/>
  <c r="FB149" i="2"/>
  <c r="FF149" i="2"/>
  <c r="FJ149" i="2"/>
  <c r="FN149" i="2"/>
  <c r="FR149" i="2"/>
  <c r="FV149" i="2"/>
  <c r="FZ149" i="2"/>
  <c r="GD149" i="2"/>
  <c r="GH149" i="2"/>
  <c r="GL149" i="2"/>
  <c r="FP254" i="2"/>
  <c r="FP258" i="2"/>
  <c r="FP262" i="2"/>
  <c r="FP266" i="2"/>
  <c r="FP270" i="2"/>
  <c r="FP274" i="2"/>
  <c r="FP278" i="2"/>
  <c r="FP282" i="2"/>
  <c r="FP286" i="2"/>
  <c r="FP290" i="2"/>
  <c r="FP294" i="2"/>
  <c r="FP251" i="2"/>
  <c r="FP255" i="2"/>
  <c r="FP259" i="2"/>
  <c r="FP263" i="2"/>
  <c r="FP267" i="2"/>
  <c r="FP271" i="2"/>
  <c r="FP275" i="2"/>
  <c r="FP279" i="2"/>
  <c r="FP283" i="2"/>
  <c r="FP287" i="2"/>
  <c r="FP291" i="2"/>
  <c r="FP295" i="2"/>
  <c r="FP299" i="2"/>
  <c r="FP252" i="2"/>
  <c r="FP256" i="2"/>
  <c r="FP260" i="2"/>
  <c r="FP264" i="2"/>
  <c r="FP268" i="2"/>
  <c r="FP272" i="2"/>
  <c r="FP276" i="2"/>
  <c r="FP280" i="2"/>
  <c r="FP284" i="2"/>
  <c r="FP288" i="2"/>
  <c r="FP292" i="2"/>
  <c r="FP296" i="2"/>
  <c r="FP300" i="2"/>
  <c r="FP253" i="2"/>
  <c r="FP257" i="2"/>
  <c r="FP261" i="2"/>
  <c r="FP265" i="2"/>
  <c r="FP269" i="2"/>
  <c r="FP273" i="2"/>
  <c r="FP277" i="2"/>
  <c r="FP281" i="2"/>
  <c r="FP285" i="2"/>
  <c r="FP298" i="2"/>
  <c r="FP297" i="2"/>
  <c r="FP289" i="2"/>
  <c r="FP302" i="2"/>
  <c r="FP293" i="2"/>
  <c r="FP301" i="2"/>
  <c r="LM181" i="2"/>
  <c r="IJ181" i="2"/>
  <c r="IN181" i="2"/>
  <c r="IR181" i="2"/>
  <c r="IV181" i="2"/>
  <c r="IZ181" i="2"/>
  <c r="JD181" i="2"/>
  <c r="JH181" i="2"/>
  <c r="JL181" i="2"/>
  <c r="JP181" i="2"/>
  <c r="JT181" i="2"/>
  <c r="JX181" i="2"/>
  <c r="KB181" i="2"/>
  <c r="KF181" i="2"/>
  <c r="KJ181" i="2"/>
  <c r="KN181" i="2"/>
  <c r="KR181" i="2"/>
  <c r="KV181" i="2"/>
  <c r="KZ181" i="2"/>
  <c r="LD181" i="2"/>
  <c r="LH181" i="2"/>
  <c r="LL181" i="2"/>
  <c r="IK181" i="2"/>
  <c r="IO181" i="2"/>
  <c r="IS181" i="2"/>
  <c r="IW181" i="2"/>
  <c r="JA181" i="2"/>
  <c r="JE181" i="2"/>
  <c r="JI181" i="2"/>
  <c r="JM181" i="2"/>
  <c r="JQ181" i="2"/>
  <c r="JU181" i="2"/>
  <c r="JY181" i="2"/>
  <c r="KC181" i="2"/>
  <c r="KG181" i="2"/>
  <c r="KK181" i="2"/>
  <c r="KO181" i="2"/>
  <c r="KS181" i="2"/>
  <c r="KW181" i="2"/>
  <c r="LA181" i="2"/>
  <c r="LE181" i="2"/>
  <c r="LI181" i="2"/>
  <c r="IL181" i="2"/>
  <c r="IP181" i="2"/>
  <c r="IT181" i="2"/>
  <c r="IX181" i="2"/>
  <c r="JB181" i="2"/>
  <c r="JF181" i="2"/>
  <c r="JJ181" i="2"/>
  <c r="JN181" i="2"/>
  <c r="JR181" i="2"/>
  <c r="JV181" i="2"/>
  <c r="JZ181" i="2"/>
  <c r="KD181" i="2"/>
  <c r="KH181" i="2"/>
  <c r="KL181" i="2"/>
  <c r="KP181" i="2"/>
  <c r="KT181" i="2"/>
  <c r="KX181" i="2"/>
  <c r="LB181" i="2"/>
  <c r="LF181" i="2"/>
  <c r="LJ181" i="2"/>
  <c r="II181" i="2"/>
  <c r="IM181" i="2"/>
  <c r="IQ181" i="2"/>
  <c r="IU181" i="2"/>
  <c r="IY181" i="2"/>
  <c r="JC181" i="2"/>
  <c r="JG181" i="2"/>
  <c r="JK181" i="2"/>
  <c r="JO181" i="2"/>
  <c r="JS181" i="2"/>
  <c r="JW181" i="2"/>
  <c r="KA181" i="2"/>
  <c r="KE181" i="2"/>
  <c r="KI181" i="2"/>
  <c r="KM181" i="2"/>
  <c r="KQ181" i="2"/>
  <c r="KU181" i="2"/>
  <c r="KY181" i="2"/>
  <c r="LC181" i="2"/>
  <c r="LG181" i="2"/>
  <c r="LK181" i="2"/>
  <c r="GV3" i="2"/>
  <c r="GM181" i="2"/>
  <c r="GQ181" i="2"/>
  <c r="GU181" i="2"/>
  <c r="GY181" i="2"/>
  <c r="HC181" i="2"/>
  <c r="HG181" i="2"/>
  <c r="HK181" i="2"/>
  <c r="HO181" i="2"/>
  <c r="HS181" i="2"/>
  <c r="HW181" i="2"/>
  <c r="IA181" i="2"/>
  <c r="IE181" i="2"/>
  <c r="GN181" i="2"/>
  <c r="GR181" i="2"/>
  <c r="GV181" i="2"/>
  <c r="GZ181" i="2"/>
  <c r="HD181" i="2"/>
  <c r="HH181" i="2"/>
  <c r="HL181" i="2"/>
  <c r="HP181" i="2"/>
  <c r="HT181" i="2"/>
  <c r="HX181" i="2"/>
  <c r="IB181" i="2"/>
  <c r="IF181" i="2"/>
  <c r="GO181" i="2"/>
  <c r="GS181" i="2"/>
  <c r="GW181" i="2"/>
  <c r="HA181" i="2"/>
  <c r="HE181" i="2"/>
  <c r="HI181" i="2"/>
  <c r="HM181" i="2"/>
  <c r="HQ181" i="2"/>
  <c r="HU181" i="2"/>
  <c r="HY181" i="2"/>
  <c r="IC181" i="2"/>
  <c r="IG181" i="2"/>
  <c r="GP181" i="2"/>
  <c r="GT181" i="2"/>
  <c r="GX181" i="2"/>
  <c r="HB181" i="2"/>
  <c r="HF181" i="2"/>
  <c r="HJ181" i="2"/>
  <c r="HN181" i="2"/>
  <c r="HR181" i="2"/>
  <c r="HV181" i="2"/>
  <c r="HZ181" i="2"/>
  <c r="ID181" i="2"/>
  <c r="IH181" i="2"/>
  <c r="GV251" i="2"/>
  <c r="GV252" i="2"/>
  <c r="GV253" i="2"/>
  <c r="GV254" i="2"/>
  <c r="GV255" i="2"/>
  <c r="GV256" i="2"/>
  <c r="GV257" i="2"/>
  <c r="GV258" i="2"/>
  <c r="GV259" i="2"/>
  <c r="GV260" i="2"/>
  <c r="GV261" i="2"/>
  <c r="GV262" i="2"/>
  <c r="GV263" i="2"/>
  <c r="GV264" i="2"/>
  <c r="GV265" i="2"/>
  <c r="GV266" i="2"/>
  <c r="GV267" i="2"/>
  <c r="GV268" i="2"/>
  <c r="GV269" i="2"/>
  <c r="GV270" i="2"/>
  <c r="GV271" i="2"/>
  <c r="GV272" i="2"/>
  <c r="GV273" i="2"/>
  <c r="GV274" i="2"/>
  <c r="GV275" i="2"/>
  <c r="GV276" i="2"/>
  <c r="GV277" i="2"/>
  <c r="GV278" i="2"/>
  <c r="GV279" i="2"/>
  <c r="GV280" i="2"/>
  <c r="GV281" i="2"/>
  <c r="GV282" i="2"/>
  <c r="GV283" i="2"/>
  <c r="GV284" i="2"/>
  <c r="GV285" i="2"/>
  <c r="GV286" i="2"/>
  <c r="GV287" i="2"/>
  <c r="GV288" i="2"/>
  <c r="GV289" i="2"/>
  <c r="GV290" i="2"/>
  <c r="GV291" i="2"/>
  <c r="GV292" i="2"/>
  <c r="GV293" i="2"/>
  <c r="GV294" i="2"/>
  <c r="GV295" i="2"/>
  <c r="GV296" i="2"/>
  <c r="GV297" i="2"/>
  <c r="GV298" i="2"/>
  <c r="GV299" i="2"/>
  <c r="GV300" i="2"/>
  <c r="GV301" i="2"/>
  <c r="GV302" i="2"/>
  <c r="DO181" i="2"/>
  <c r="DS181" i="2"/>
  <c r="DW181" i="2"/>
  <c r="EA181" i="2"/>
  <c r="EE181" i="2"/>
  <c r="EI181" i="2"/>
  <c r="EM181" i="2"/>
  <c r="EQ181" i="2"/>
  <c r="EU181" i="2"/>
  <c r="EY181" i="2"/>
  <c r="FC181" i="2"/>
  <c r="FG181" i="2"/>
  <c r="FK181" i="2"/>
  <c r="FO181" i="2"/>
  <c r="FS181" i="2"/>
  <c r="FW181" i="2"/>
  <c r="GA181" i="2"/>
  <c r="GE181" i="2"/>
  <c r="GI181" i="2"/>
  <c r="DP181" i="2"/>
  <c r="DT181" i="2"/>
  <c r="DX181" i="2"/>
  <c r="EB181" i="2"/>
  <c r="EF181" i="2"/>
  <c r="EJ181" i="2"/>
  <c r="EN181" i="2"/>
  <c r="ER181" i="2"/>
  <c r="EV181" i="2"/>
  <c r="EZ181" i="2"/>
  <c r="FD181" i="2"/>
  <c r="FH181" i="2"/>
  <c r="FL181" i="2"/>
  <c r="FP181" i="2"/>
  <c r="FT181" i="2"/>
  <c r="FX181" i="2"/>
  <c r="GB181" i="2"/>
  <c r="GF181" i="2"/>
  <c r="GJ181" i="2"/>
  <c r="DQ181" i="2"/>
  <c r="DU181" i="2"/>
  <c r="DY181" i="2"/>
  <c r="EC181" i="2"/>
  <c r="EG181" i="2"/>
  <c r="EK181" i="2"/>
  <c r="EO181" i="2"/>
  <c r="ES181" i="2"/>
  <c r="EW181" i="2"/>
  <c r="FA181" i="2"/>
  <c r="FE181" i="2"/>
  <c r="FI181" i="2"/>
  <c r="FM181" i="2"/>
  <c r="FQ181" i="2"/>
  <c r="FU181" i="2"/>
  <c r="FY181" i="2"/>
  <c r="GC181" i="2"/>
  <c r="GG181" i="2"/>
  <c r="GK181" i="2"/>
  <c r="DN181" i="2"/>
  <c r="DR181" i="2"/>
  <c r="DV181" i="2"/>
  <c r="DZ181" i="2"/>
  <c r="ED181" i="2"/>
  <c r="EH181" i="2"/>
  <c r="EL181" i="2"/>
  <c r="EP181" i="2"/>
  <c r="ET181" i="2"/>
  <c r="EX181" i="2"/>
  <c r="FB181" i="2"/>
  <c r="FF181" i="2"/>
  <c r="FJ181" i="2"/>
  <c r="FN181" i="2"/>
  <c r="FR181" i="2"/>
  <c r="FV181" i="2"/>
  <c r="FZ181" i="2"/>
  <c r="GD181" i="2"/>
  <c r="GH181" i="2"/>
  <c r="GL181" i="2"/>
  <c r="LM161" i="2"/>
  <c r="IJ161" i="2"/>
  <c r="IN161" i="2"/>
  <c r="IR161" i="2"/>
  <c r="IV161" i="2"/>
  <c r="IZ161" i="2"/>
  <c r="JD161" i="2"/>
  <c r="JH161" i="2"/>
  <c r="JL161" i="2"/>
  <c r="JP161" i="2"/>
  <c r="JT161" i="2"/>
  <c r="JX161" i="2"/>
  <c r="KB161" i="2"/>
  <c r="KF161" i="2"/>
  <c r="KJ161" i="2"/>
  <c r="KN161" i="2"/>
  <c r="KR161" i="2"/>
  <c r="KV161" i="2"/>
  <c r="KZ161" i="2"/>
  <c r="LD161" i="2"/>
  <c r="LH161" i="2"/>
  <c r="LL161" i="2"/>
  <c r="IK161" i="2"/>
  <c r="IO161" i="2"/>
  <c r="IS161" i="2"/>
  <c r="IW161" i="2"/>
  <c r="JA161" i="2"/>
  <c r="JE161" i="2"/>
  <c r="JI161" i="2"/>
  <c r="JM161" i="2"/>
  <c r="JQ161" i="2"/>
  <c r="JU161" i="2"/>
  <c r="JY161" i="2"/>
  <c r="KC161" i="2"/>
  <c r="KG161" i="2"/>
  <c r="KK161" i="2"/>
  <c r="KO161" i="2"/>
  <c r="KS161" i="2"/>
  <c r="KW161" i="2"/>
  <c r="LA161" i="2"/>
  <c r="LE161" i="2"/>
  <c r="LI161" i="2"/>
  <c r="IL161" i="2"/>
  <c r="IP161" i="2"/>
  <c r="IT161" i="2"/>
  <c r="IX161" i="2"/>
  <c r="JB161" i="2"/>
  <c r="JF161" i="2"/>
  <c r="JJ161" i="2"/>
  <c r="JN161" i="2"/>
  <c r="JR161" i="2"/>
  <c r="JV161" i="2"/>
  <c r="JZ161" i="2"/>
  <c r="KD161" i="2"/>
  <c r="KH161" i="2"/>
  <c r="KL161" i="2"/>
  <c r="KP161" i="2"/>
  <c r="KT161" i="2"/>
  <c r="KX161" i="2"/>
  <c r="LB161" i="2"/>
  <c r="LF161" i="2"/>
  <c r="LJ161" i="2"/>
  <c r="II161" i="2"/>
  <c r="IM161" i="2"/>
  <c r="IQ161" i="2"/>
  <c r="IU161" i="2"/>
  <c r="IY161" i="2"/>
  <c r="JC161" i="2"/>
  <c r="JG161" i="2"/>
  <c r="JK161" i="2"/>
  <c r="JO161" i="2"/>
  <c r="JS161" i="2"/>
  <c r="JW161" i="2"/>
  <c r="KA161" i="2"/>
  <c r="KE161" i="2"/>
  <c r="KI161" i="2"/>
  <c r="KM161" i="2"/>
  <c r="KQ161" i="2"/>
  <c r="KU161" i="2"/>
  <c r="KY161" i="2"/>
  <c r="LC161" i="2"/>
  <c r="LG161" i="2"/>
  <c r="LK161" i="2"/>
  <c r="GM161" i="2"/>
  <c r="GQ161" i="2"/>
  <c r="GU161" i="2"/>
  <c r="GY161" i="2"/>
  <c r="HC161" i="2"/>
  <c r="HG161" i="2"/>
  <c r="HK161" i="2"/>
  <c r="HO161" i="2"/>
  <c r="HS161" i="2"/>
  <c r="HW161" i="2"/>
  <c r="IA161" i="2"/>
  <c r="IE161" i="2"/>
  <c r="GN161" i="2"/>
  <c r="GR161" i="2"/>
  <c r="GV161" i="2"/>
  <c r="GZ161" i="2"/>
  <c r="HD161" i="2"/>
  <c r="HH161" i="2"/>
  <c r="HL161" i="2"/>
  <c r="HP161" i="2"/>
  <c r="HT161" i="2"/>
  <c r="HX161" i="2"/>
  <c r="IB161" i="2"/>
  <c r="IF161" i="2"/>
  <c r="GO161" i="2"/>
  <c r="GS161" i="2"/>
  <c r="GW161" i="2"/>
  <c r="HA161" i="2"/>
  <c r="HE161" i="2"/>
  <c r="HI161" i="2"/>
  <c r="HM161" i="2"/>
  <c r="HQ161" i="2"/>
  <c r="HU161" i="2"/>
  <c r="HY161" i="2"/>
  <c r="IC161" i="2"/>
  <c r="IG161" i="2"/>
  <c r="GP161" i="2"/>
  <c r="GT161" i="2"/>
  <c r="GX161" i="2"/>
  <c r="HB161" i="2"/>
  <c r="HF161" i="2"/>
  <c r="HJ161" i="2"/>
  <c r="HN161" i="2"/>
  <c r="HR161" i="2"/>
  <c r="HV161" i="2"/>
  <c r="HZ161" i="2"/>
  <c r="ID161" i="2"/>
  <c r="IH161" i="2"/>
  <c r="GB3" i="2"/>
  <c r="DO161" i="2"/>
  <c r="DS161" i="2"/>
  <c r="DW161" i="2"/>
  <c r="EA161" i="2"/>
  <c r="EE161" i="2"/>
  <c r="EI161" i="2"/>
  <c r="EM161" i="2"/>
  <c r="EQ161" i="2"/>
  <c r="EU161" i="2"/>
  <c r="EY161" i="2"/>
  <c r="FC161" i="2"/>
  <c r="FG161" i="2"/>
  <c r="FK161" i="2"/>
  <c r="FO161" i="2"/>
  <c r="FS161" i="2"/>
  <c r="FW161" i="2"/>
  <c r="GA161" i="2"/>
  <c r="GE161" i="2"/>
  <c r="GI161" i="2"/>
  <c r="DP161" i="2"/>
  <c r="DT161" i="2"/>
  <c r="DX161" i="2"/>
  <c r="EB161" i="2"/>
  <c r="EF161" i="2"/>
  <c r="EJ161" i="2"/>
  <c r="EN161" i="2"/>
  <c r="ER161" i="2"/>
  <c r="EV161" i="2"/>
  <c r="EZ161" i="2"/>
  <c r="FD161" i="2"/>
  <c r="FH161" i="2"/>
  <c r="FL161" i="2"/>
  <c r="FP161" i="2"/>
  <c r="FT161" i="2"/>
  <c r="FX161" i="2"/>
  <c r="GB161" i="2"/>
  <c r="GF161" i="2"/>
  <c r="GJ161" i="2"/>
  <c r="DQ161" i="2"/>
  <c r="DU161" i="2"/>
  <c r="DY161" i="2"/>
  <c r="EC161" i="2"/>
  <c r="EG161" i="2"/>
  <c r="EK161" i="2"/>
  <c r="EO161" i="2"/>
  <c r="ES161" i="2"/>
  <c r="EW161" i="2"/>
  <c r="FA161" i="2"/>
  <c r="FE161" i="2"/>
  <c r="FI161" i="2"/>
  <c r="FM161" i="2"/>
  <c r="FQ161" i="2"/>
  <c r="FU161" i="2"/>
  <c r="FY161" i="2"/>
  <c r="GC161" i="2"/>
  <c r="GG161" i="2"/>
  <c r="GK161" i="2"/>
  <c r="DN161" i="2"/>
  <c r="DR161" i="2"/>
  <c r="DV161" i="2"/>
  <c r="DZ161" i="2"/>
  <c r="ED161" i="2"/>
  <c r="EH161" i="2"/>
  <c r="EL161" i="2"/>
  <c r="EP161" i="2"/>
  <c r="ET161" i="2"/>
  <c r="EX161" i="2"/>
  <c r="FB161" i="2"/>
  <c r="FF161" i="2"/>
  <c r="FJ161" i="2"/>
  <c r="FN161" i="2"/>
  <c r="FR161" i="2"/>
  <c r="FV161" i="2"/>
  <c r="FZ161" i="2"/>
  <c r="GD161" i="2"/>
  <c r="GH161" i="2"/>
  <c r="GL161" i="2"/>
  <c r="GB254" i="2"/>
  <c r="GB258" i="2"/>
  <c r="GB262" i="2"/>
  <c r="GB266" i="2"/>
  <c r="GB270" i="2"/>
  <c r="GB274" i="2"/>
  <c r="GB278" i="2"/>
  <c r="GB282" i="2"/>
  <c r="GB286" i="2"/>
  <c r="GB290" i="2"/>
  <c r="GB294" i="2"/>
  <c r="GB251" i="2"/>
  <c r="GB255" i="2"/>
  <c r="GB259" i="2"/>
  <c r="GB263" i="2"/>
  <c r="GB267" i="2"/>
  <c r="GB271" i="2"/>
  <c r="GB275" i="2"/>
  <c r="GB279" i="2"/>
  <c r="GB283" i="2"/>
  <c r="GB287" i="2"/>
  <c r="GB291" i="2"/>
  <c r="GB295" i="2"/>
  <c r="GB299" i="2"/>
  <c r="GB252" i="2"/>
  <c r="GB256" i="2"/>
  <c r="GB260" i="2"/>
  <c r="GB264" i="2"/>
  <c r="GB268" i="2"/>
  <c r="GB272" i="2"/>
  <c r="GB276" i="2"/>
  <c r="GB280" i="2"/>
  <c r="GB284" i="2"/>
  <c r="GB288" i="2"/>
  <c r="GB292" i="2"/>
  <c r="GB296" i="2"/>
  <c r="GB300" i="2"/>
  <c r="GB253" i="2"/>
  <c r="GB257" i="2"/>
  <c r="GB261" i="2"/>
  <c r="GB265" i="2"/>
  <c r="GB269" i="2"/>
  <c r="GB273" i="2"/>
  <c r="GB277" i="2"/>
  <c r="GB281" i="2"/>
  <c r="GB285" i="2"/>
  <c r="GB302" i="2"/>
  <c r="GB289" i="2"/>
  <c r="GB301" i="2"/>
  <c r="GB293" i="2"/>
  <c r="GB298" i="2"/>
  <c r="GB297" i="2"/>
  <c r="LM169" i="2"/>
  <c r="IJ169" i="2"/>
  <c r="IN169" i="2"/>
  <c r="IR169" i="2"/>
  <c r="IV169" i="2"/>
  <c r="IZ169" i="2"/>
  <c r="JD169" i="2"/>
  <c r="JH169" i="2"/>
  <c r="JL169" i="2"/>
  <c r="JP169" i="2"/>
  <c r="JT169" i="2"/>
  <c r="JX169" i="2"/>
  <c r="KB169" i="2"/>
  <c r="KF169" i="2"/>
  <c r="KJ169" i="2"/>
  <c r="KN169" i="2"/>
  <c r="KR169" i="2"/>
  <c r="KV169" i="2"/>
  <c r="KZ169" i="2"/>
  <c r="LD169" i="2"/>
  <c r="LH169" i="2"/>
  <c r="LL169" i="2"/>
  <c r="IK169" i="2"/>
  <c r="IO169" i="2"/>
  <c r="IS169" i="2"/>
  <c r="IW169" i="2"/>
  <c r="JA169" i="2"/>
  <c r="JE169" i="2"/>
  <c r="JI169" i="2"/>
  <c r="JM169" i="2"/>
  <c r="JQ169" i="2"/>
  <c r="JU169" i="2"/>
  <c r="JY169" i="2"/>
  <c r="KC169" i="2"/>
  <c r="KG169" i="2"/>
  <c r="KK169" i="2"/>
  <c r="KO169" i="2"/>
  <c r="KS169" i="2"/>
  <c r="KW169" i="2"/>
  <c r="LA169" i="2"/>
  <c r="LE169" i="2"/>
  <c r="LI169" i="2"/>
  <c r="IL169" i="2"/>
  <c r="IP169" i="2"/>
  <c r="IT169" i="2"/>
  <c r="IX169" i="2"/>
  <c r="JB169" i="2"/>
  <c r="JF169" i="2"/>
  <c r="JJ169" i="2"/>
  <c r="JN169" i="2"/>
  <c r="JR169" i="2"/>
  <c r="JV169" i="2"/>
  <c r="JZ169" i="2"/>
  <c r="KD169" i="2"/>
  <c r="KH169" i="2"/>
  <c r="KL169" i="2"/>
  <c r="KP169" i="2"/>
  <c r="KT169" i="2"/>
  <c r="KX169" i="2"/>
  <c r="LB169" i="2"/>
  <c r="LF169" i="2"/>
  <c r="LJ169" i="2"/>
  <c r="II169" i="2"/>
  <c r="IM169" i="2"/>
  <c r="IQ169" i="2"/>
  <c r="IU169" i="2"/>
  <c r="IY169" i="2"/>
  <c r="JC169" i="2"/>
  <c r="JG169" i="2"/>
  <c r="JK169" i="2"/>
  <c r="JO169" i="2"/>
  <c r="JS169" i="2"/>
  <c r="JW169" i="2"/>
  <c r="KA169" i="2"/>
  <c r="KE169" i="2"/>
  <c r="KI169" i="2"/>
  <c r="KM169" i="2"/>
  <c r="KQ169" i="2"/>
  <c r="KU169" i="2"/>
  <c r="KY169" i="2"/>
  <c r="LC169" i="2"/>
  <c r="LG169" i="2"/>
  <c r="LK169" i="2"/>
  <c r="GM169" i="2"/>
  <c r="GQ169" i="2"/>
  <c r="GU169" i="2"/>
  <c r="GY169" i="2"/>
  <c r="HC169" i="2"/>
  <c r="HG169" i="2"/>
  <c r="HK169" i="2"/>
  <c r="HO169" i="2"/>
  <c r="HS169" i="2"/>
  <c r="HW169" i="2"/>
  <c r="IA169" i="2"/>
  <c r="IE169" i="2"/>
  <c r="GN169" i="2"/>
  <c r="GR169" i="2"/>
  <c r="GV169" i="2"/>
  <c r="GZ169" i="2"/>
  <c r="HD169" i="2"/>
  <c r="HH169" i="2"/>
  <c r="HL169" i="2"/>
  <c r="HP169" i="2"/>
  <c r="HT169" i="2"/>
  <c r="HX169" i="2"/>
  <c r="IB169" i="2"/>
  <c r="IF169" i="2"/>
  <c r="GO169" i="2"/>
  <c r="GS169" i="2"/>
  <c r="GW169" i="2"/>
  <c r="HA169" i="2"/>
  <c r="HE169" i="2"/>
  <c r="HI169" i="2"/>
  <c r="HM169" i="2"/>
  <c r="HQ169" i="2"/>
  <c r="HU169" i="2"/>
  <c r="HY169" i="2"/>
  <c r="IC169" i="2"/>
  <c r="IG169" i="2"/>
  <c r="GP169" i="2"/>
  <c r="GT169" i="2"/>
  <c r="GX169" i="2"/>
  <c r="HB169" i="2"/>
  <c r="HF169" i="2"/>
  <c r="HJ169" i="2"/>
  <c r="HN169" i="2"/>
  <c r="HR169" i="2"/>
  <c r="HV169" i="2"/>
  <c r="HZ169" i="2"/>
  <c r="ID169" i="2"/>
  <c r="IH169" i="2"/>
  <c r="GJ3" i="2"/>
  <c r="DO169" i="2"/>
  <c r="DS169" i="2"/>
  <c r="DW169" i="2"/>
  <c r="EA169" i="2"/>
  <c r="EE169" i="2"/>
  <c r="EI169" i="2"/>
  <c r="EM169" i="2"/>
  <c r="EQ169" i="2"/>
  <c r="EU169" i="2"/>
  <c r="EY169" i="2"/>
  <c r="FC169" i="2"/>
  <c r="FG169" i="2"/>
  <c r="FK169" i="2"/>
  <c r="FO169" i="2"/>
  <c r="FS169" i="2"/>
  <c r="FW169" i="2"/>
  <c r="GA169" i="2"/>
  <c r="GE169" i="2"/>
  <c r="GI169" i="2"/>
  <c r="DP169" i="2"/>
  <c r="DT169" i="2"/>
  <c r="DX169" i="2"/>
  <c r="EB169" i="2"/>
  <c r="EF169" i="2"/>
  <c r="EJ169" i="2"/>
  <c r="EN169" i="2"/>
  <c r="ER169" i="2"/>
  <c r="EV169" i="2"/>
  <c r="EZ169" i="2"/>
  <c r="FD169" i="2"/>
  <c r="FH169" i="2"/>
  <c r="FL169" i="2"/>
  <c r="FP169" i="2"/>
  <c r="FT169" i="2"/>
  <c r="FX169" i="2"/>
  <c r="GB169" i="2"/>
  <c r="GF169" i="2"/>
  <c r="GJ169" i="2"/>
  <c r="DQ169" i="2"/>
  <c r="DU169" i="2"/>
  <c r="DY169" i="2"/>
  <c r="EC169" i="2"/>
  <c r="EG169" i="2"/>
  <c r="EK169" i="2"/>
  <c r="EO169" i="2"/>
  <c r="ES169" i="2"/>
  <c r="EW169" i="2"/>
  <c r="FA169" i="2"/>
  <c r="FE169" i="2"/>
  <c r="FI169" i="2"/>
  <c r="FM169" i="2"/>
  <c r="FQ169" i="2"/>
  <c r="FU169" i="2"/>
  <c r="FY169" i="2"/>
  <c r="GC169" i="2"/>
  <c r="GG169" i="2"/>
  <c r="GK169" i="2"/>
  <c r="DN169" i="2"/>
  <c r="DR169" i="2"/>
  <c r="DV169" i="2"/>
  <c r="DZ169" i="2"/>
  <c r="ED169" i="2"/>
  <c r="EH169" i="2"/>
  <c r="EL169" i="2"/>
  <c r="EP169" i="2"/>
  <c r="ET169" i="2"/>
  <c r="EX169" i="2"/>
  <c r="FB169" i="2"/>
  <c r="FF169" i="2"/>
  <c r="FJ169" i="2"/>
  <c r="FN169" i="2"/>
  <c r="FR169" i="2"/>
  <c r="FV169" i="2"/>
  <c r="FZ169" i="2"/>
  <c r="GD169" i="2"/>
  <c r="GH169" i="2"/>
  <c r="GL169" i="2"/>
  <c r="GJ254" i="2"/>
  <c r="GJ258" i="2"/>
  <c r="GJ262" i="2"/>
  <c r="GJ266" i="2"/>
  <c r="GJ270" i="2"/>
  <c r="GJ274" i="2"/>
  <c r="GJ278" i="2"/>
  <c r="GJ282" i="2"/>
  <c r="GJ286" i="2"/>
  <c r="GJ290" i="2"/>
  <c r="GJ294" i="2"/>
  <c r="GJ251" i="2"/>
  <c r="GJ255" i="2"/>
  <c r="GJ259" i="2"/>
  <c r="GJ263" i="2"/>
  <c r="GJ267" i="2"/>
  <c r="GJ271" i="2"/>
  <c r="GJ275" i="2"/>
  <c r="GJ279" i="2"/>
  <c r="GJ283" i="2"/>
  <c r="GJ287" i="2"/>
  <c r="GJ291" i="2"/>
  <c r="GJ295" i="2"/>
  <c r="GJ299" i="2"/>
  <c r="GJ252" i="2"/>
  <c r="GJ256" i="2"/>
  <c r="GJ260" i="2"/>
  <c r="GJ264" i="2"/>
  <c r="GJ268" i="2"/>
  <c r="GJ272" i="2"/>
  <c r="GJ276" i="2"/>
  <c r="GJ280" i="2"/>
  <c r="GJ284" i="2"/>
  <c r="GJ288" i="2"/>
  <c r="GJ292" i="2"/>
  <c r="GJ296" i="2"/>
  <c r="GJ300" i="2"/>
  <c r="GJ253" i="2"/>
  <c r="GJ257" i="2"/>
  <c r="GJ261" i="2"/>
  <c r="GJ265" i="2"/>
  <c r="GJ269" i="2"/>
  <c r="GJ273" i="2"/>
  <c r="GJ277" i="2"/>
  <c r="GJ281" i="2"/>
  <c r="GJ285" i="2"/>
  <c r="GJ293" i="2"/>
  <c r="GJ302" i="2"/>
  <c r="GJ301" i="2"/>
  <c r="GJ298" i="2"/>
  <c r="GJ289" i="2"/>
  <c r="GJ297" i="2"/>
  <c r="LM177" i="2"/>
  <c r="IJ177" i="2"/>
  <c r="IN177" i="2"/>
  <c r="IR177" i="2"/>
  <c r="IV177" i="2"/>
  <c r="IZ177" i="2"/>
  <c r="JD177" i="2"/>
  <c r="JH177" i="2"/>
  <c r="JL177" i="2"/>
  <c r="JP177" i="2"/>
  <c r="JT177" i="2"/>
  <c r="JX177" i="2"/>
  <c r="KB177" i="2"/>
  <c r="KF177" i="2"/>
  <c r="KJ177" i="2"/>
  <c r="KN177" i="2"/>
  <c r="KR177" i="2"/>
  <c r="KV177" i="2"/>
  <c r="KZ177" i="2"/>
  <c r="LD177" i="2"/>
  <c r="LH177" i="2"/>
  <c r="LL177" i="2"/>
  <c r="IK177" i="2"/>
  <c r="IO177" i="2"/>
  <c r="IS177" i="2"/>
  <c r="IW177" i="2"/>
  <c r="JA177" i="2"/>
  <c r="JE177" i="2"/>
  <c r="JI177" i="2"/>
  <c r="JM177" i="2"/>
  <c r="JQ177" i="2"/>
  <c r="JU177" i="2"/>
  <c r="JY177" i="2"/>
  <c r="KC177" i="2"/>
  <c r="KG177" i="2"/>
  <c r="KK177" i="2"/>
  <c r="KO177" i="2"/>
  <c r="KS177" i="2"/>
  <c r="KW177" i="2"/>
  <c r="LA177" i="2"/>
  <c r="LE177" i="2"/>
  <c r="LI177" i="2"/>
  <c r="IL177" i="2"/>
  <c r="IP177" i="2"/>
  <c r="IT177" i="2"/>
  <c r="IX177" i="2"/>
  <c r="JB177" i="2"/>
  <c r="JF177" i="2"/>
  <c r="JJ177" i="2"/>
  <c r="JN177" i="2"/>
  <c r="JR177" i="2"/>
  <c r="JV177" i="2"/>
  <c r="JZ177" i="2"/>
  <c r="KD177" i="2"/>
  <c r="KH177" i="2"/>
  <c r="KL177" i="2"/>
  <c r="KP177" i="2"/>
  <c r="KT177" i="2"/>
  <c r="KX177" i="2"/>
  <c r="LB177" i="2"/>
  <c r="LF177" i="2"/>
  <c r="LJ177" i="2"/>
  <c r="II177" i="2"/>
  <c r="IM177" i="2"/>
  <c r="IQ177" i="2"/>
  <c r="IU177" i="2"/>
  <c r="IY177" i="2"/>
  <c r="JC177" i="2"/>
  <c r="JG177" i="2"/>
  <c r="JK177" i="2"/>
  <c r="JO177" i="2"/>
  <c r="JS177" i="2"/>
  <c r="JW177" i="2"/>
  <c r="KA177" i="2"/>
  <c r="KE177" i="2"/>
  <c r="KI177" i="2"/>
  <c r="KM177" i="2"/>
  <c r="KQ177" i="2"/>
  <c r="KU177" i="2"/>
  <c r="KY177" i="2"/>
  <c r="LC177" i="2"/>
  <c r="LG177" i="2"/>
  <c r="LK177" i="2"/>
  <c r="GR3" i="2"/>
  <c r="GM177" i="2"/>
  <c r="GQ177" i="2"/>
  <c r="GU177" i="2"/>
  <c r="GY177" i="2"/>
  <c r="HC177" i="2"/>
  <c r="HG177" i="2"/>
  <c r="HK177" i="2"/>
  <c r="HO177" i="2"/>
  <c r="HS177" i="2"/>
  <c r="HW177" i="2"/>
  <c r="IA177" i="2"/>
  <c r="IE177" i="2"/>
  <c r="GN177" i="2"/>
  <c r="GR177" i="2"/>
  <c r="GV177" i="2"/>
  <c r="GZ177" i="2"/>
  <c r="HD177" i="2"/>
  <c r="HH177" i="2"/>
  <c r="HL177" i="2"/>
  <c r="HP177" i="2"/>
  <c r="HT177" i="2"/>
  <c r="HX177" i="2"/>
  <c r="IB177" i="2"/>
  <c r="IF177" i="2"/>
  <c r="GO177" i="2"/>
  <c r="GS177" i="2"/>
  <c r="GW177" i="2"/>
  <c r="HA177" i="2"/>
  <c r="HE177" i="2"/>
  <c r="HI177" i="2"/>
  <c r="HM177" i="2"/>
  <c r="HQ177" i="2"/>
  <c r="HU177" i="2"/>
  <c r="HY177" i="2"/>
  <c r="IC177" i="2"/>
  <c r="IG177" i="2"/>
  <c r="GP177" i="2"/>
  <c r="GT177" i="2"/>
  <c r="GX177" i="2"/>
  <c r="HB177" i="2"/>
  <c r="HF177" i="2"/>
  <c r="HJ177" i="2"/>
  <c r="HN177" i="2"/>
  <c r="HR177" i="2"/>
  <c r="HV177" i="2"/>
  <c r="HZ177" i="2"/>
  <c r="ID177" i="2"/>
  <c r="IH177" i="2"/>
  <c r="GR251" i="2"/>
  <c r="GR252" i="2"/>
  <c r="GR253" i="2"/>
  <c r="GR254" i="2"/>
  <c r="GR255" i="2"/>
  <c r="GR256" i="2"/>
  <c r="GR257" i="2"/>
  <c r="GR258" i="2"/>
  <c r="GR259" i="2"/>
  <c r="GR260" i="2"/>
  <c r="GR261" i="2"/>
  <c r="GR262" i="2"/>
  <c r="GR263" i="2"/>
  <c r="GR264" i="2"/>
  <c r="GR265" i="2"/>
  <c r="GR266" i="2"/>
  <c r="GR267" i="2"/>
  <c r="GR268" i="2"/>
  <c r="GR269" i="2"/>
  <c r="GR270" i="2"/>
  <c r="GR271" i="2"/>
  <c r="GR272" i="2"/>
  <c r="GR273" i="2"/>
  <c r="GR274" i="2"/>
  <c r="GR275" i="2"/>
  <c r="GR276" i="2"/>
  <c r="GR277" i="2"/>
  <c r="GR278" i="2"/>
  <c r="GR279" i="2"/>
  <c r="GR280" i="2"/>
  <c r="GR281" i="2"/>
  <c r="GR282" i="2"/>
  <c r="GR283" i="2"/>
  <c r="GR284" i="2"/>
  <c r="GR285" i="2"/>
  <c r="GR286" i="2"/>
  <c r="GR287" i="2"/>
  <c r="GR288" i="2"/>
  <c r="GR289" i="2"/>
  <c r="GR290" i="2"/>
  <c r="GR291" i="2"/>
  <c r="GR292" i="2"/>
  <c r="GR293" i="2"/>
  <c r="GR294" i="2"/>
  <c r="GR295" i="2"/>
  <c r="GR296" i="2"/>
  <c r="GR297" i="2"/>
  <c r="GR298" i="2"/>
  <c r="GR299" i="2"/>
  <c r="GR300" i="2"/>
  <c r="GR301" i="2"/>
  <c r="GR302" i="2"/>
  <c r="DO177" i="2"/>
  <c r="DS177" i="2"/>
  <c r="DW177" i="2"/>
  <c r="EA177" i="2"/>
  <c r="EE177" i="2"/>
  <c r="EI177" i="2"/>
  <c r="EM177" i="2"/>
  <c r="EQ177" i="2"/>
  <c r="EU177" i="2"/>
  <c r="EY177" i="2"/>
  <c r="FC177" i="2"/>
  <c r="FG177" i="2"/>
  <c r="FK177" i="2"/>
  <c r="FO177" i="2"/>
  <c r="FS177" i="2"/>
  <c r="FW177" i="2"/>
  <c r="GA177" i="2"/>
  <c r="GE177" i="2"/>
  <c r="GI177" i="2"/>
  <c r="DP177" i="2"/>
  <c r="DT177" i="2"/>
  <c r="DX177" i="2"/>
  <c r="EB177" i="2"/>
  <c r="EF177" i="2"/>
  <c r="EJ177" i="2"/>
  <c r="EN177" i="2"/>
  <c r="ER177" i="2"/>
  <c r="EV177" i="2"/>
  <c r="EZ177" i="2"/>
  <c r="FD177" i="2"/>
  <c r="FH177" i="2"/>
  <c r="FL177" i="2"/>
  <c r="FP177" i="2"/>
  <c r="FT177" i="2"/>
  <c r="FX177" i="2"/>
  <c r="GB177" i="2"/>
  <c r="GF177" i="2"/>
  <c r="GJ177" i="2"/>
  <c r="DQ177" i="2"/>
  <c r="DU177" i="2"/>
  <c r="DY177" i="2"/>
  <c r="EC177" i="2"/>
  <c r="EG177" i="2"/>
  <c r="EK177" i="2"/>
  <c r="EO177" i="2"/>
  <c r="ES177" i="2"/>
  <c r="EW177" i="2"/>
  <c r="FA177" i="2"/>
  <c r="FE177" i="2"/>
  <c r="FI177" i="2"/>
  <c r="FM177" i="2"/>
  <c r="FQ177" i="2"/>
  <c r="FU177" i="2"/>
  <c r="FY177" i="2"/>
  <c r="GC177" i="2"/>
  <c r="GG177" i="2"/>
  <c r="GK177" i="2"/>
  <c r="DN177" i="2"/>
  <c r="DR177" i="2"/>
  <c r="DV177" i="2"/>
  <c r="DZ177" i="2"/>
  <c r="ED177" i="2"/>
  <c r="EH177" i="2"/>
  <c r="EL177" i="2"/>
  <c r="EP177" i="2"/>
  <c r="ET177" i="2"/>
  <c r="EX177" i="2"/>
  <c r="FB177" i="2"/>
  <c r="FF177" i="2"/>
  <c r="FJ177" i="2"/>
  <c r="FN177" i="2"/>
  <c r="FR177" i="2"/>
  <c r="FV177" i="2"/>
  <c r="FZ177" i="2"/>
  <c r="GD177" i="2"/>
  <c r="GH177" i="2"/>
  <c r="GL177" i="2"/>
  <c r="LM208" i="2"/>
  <c r="II208" i="2"/>
  <c r="IM208" i="2"/>
  <c r="IQ208" i="2"/>
  <c r="IU208" i="2"/>
  <c r="IY208" i="2"/>
  <c r="JC208" i="2"/>
  <c r="JG208" i="2"/>
  <c r="JK208" i="2"/>
  <c r="JO208" i="2"/>
  <c r="JS208" i="2"/>
  <c r="JW208" i="2"/>
  <c r="KA208" i="2"/>
  <c r="KE208" i="2"/>
  <c r="KI208" i="2"/>
  <c r="KM208" i="2"/>
  <c r="KQ208" i="2"/>
  <c r="KU208" i="2"/>
  <c r="KY208" i="2"/>
  <c r="LC208" i="2"/>
  <c r="LG208" i="2"/>
  <c r="LK208" i="2"/>
  <c r="IJ208" i="2"/>
  <c r="IN208" i="2"/>
  <c r="IR208" i="2"/>
  <c r="IV208" i="2"/>
  <c r="IZ208" i="2"/>
  <c r="JD208" i="2"/>
  <c r="JH208" i="2"/>
  <c r="JL208" i="2"/>
  <c r="JP208" i="2"/>
  <c r="JT208" i="2"/>
  <c r="JX208" i="2"/>
  <c r="KB208" i="2"/>
  <c r="KF208" i="2"/>
  <c r="KJ208" i="2"/>
  <c r="KN208" i="2"/>
  <c r="KR208" i="2"/>
  <c r="KV208" i="2"/>
  <c r="KZ208" i="2"/>
  <c r="LD208" i="2"/>
  <c r="LH208" i="2"/>
  <c r="LL208" i="2"/>
  <c r="IK208" i="2"/>
  <c r="IO208" i="2"/>
  <c r="IS208" i="2"/>
  <c r="IW208" i="2"/>
  <c r="JA208" i="2"/>
  <c r="JE208" i="2"/>
  <c r="JI208" i="2"/>
  <c r="JM208" i="2"/>
  <c r="JQ208" i="2"/>
  <c r="JU208" i="2"/>
  <c r="JY208" i="2"/>
  <c r="KC208" i="2"/>
  <c r="KG208" i="2"/>
  <c r="KK208" i="2"/>
  <c r="KO208" i="2"/>
  <c r="KS208" i="2"/>
  <c r="KW208" i="2"/>
  <c r="LA208" i="2"/>
  <c r="LE208" i="2"/>
  <c r="LI208" i="2"/>
  <c r="IL208" i="2"/>
  <c r="IP208" i="2"/>
  <c r="IT208" i="2"/>
  <c r="IX208" i="2"/>
  <c r="JB208" i="2"/>
  <c r="JF208" i="2"/>
  <c r="JJ208" i="2"/>
  <c r="JN208" i="2"/>
  <c r="JR208" i="2"/>
  <c r="JV208" i="2"/>
  <c r="JZ208" i="2"/>
  <c r="KD208" i="2"/>
  <c r="KH208" i="2"/>
  <c r="KL208" i="2"/>
  <c r="KP208" i="2"/>
  <c r="KT208" i="2"/>
  <c r="KX208" i="2"/>
  <c r="LB208" i="2"/>
  <c r="LF208" i="2"/>
  <c r="LJ208" i="2"/>
  <c r="HW3" i="2"/>
  <c r="GM208" i="2"/>
  <c r="GQ208" i="2"/>
  <c r="GU208" i="2"/>
  <c r="GY208" i="2"/>
  <c r="HC208" i="2"/>
  <c r="HG208" i="2"/>
  <c r="HK208" i="2"/>
  <c r="HO208" i="2"/>
  <c r="HS208" i="2"/>
  <c r="HW208" i="2"/>
  <c r="IA208" i="2"/>
  <c r="IE208" i="2"/>
  <c r="HW251" i="2"/>
  <c r="HW252" i="2"/>
  <c r="HW253" i="2"/>
  <c r="HW254" i="2"/>
  <c r="HW255" i="2"/>
  <c r="HW256" i="2"/>
  <c r="HW257" i="2"/>
  <c r="HW258" i="2"/>
  <c r="HW259" i="2"/>
  <c r="HW260" i="2"/>
  <c r="HW261" i="2"/>
  <c r="HW262" i="2"/>
  <c r="HW263" i="2"/>
  <c r="HW264" i="2"/>
  <c r="HW265" i="2"/>
  <c r="HW266" i="2"/>
  <c r="HW267" i="2"/>
  <c r="HW268" i="2"/>
  <c r="HW269" i="2"/>
  <c r="HW270" i="2"/>
  <c r="HW271" i="2"/>
  <c r="HW272" i="2"/>
  <c r="HW273" i="2"/>
  <c r="HW274" i="2"/>
  <c r="HW275" i="2"/>
  <c r="HW276" i="2"/>
  <c r="HW277" i="2"/>
  <c r="HW278" i="2"/>
  <c r="HW279" i="2"/>
  <c r="HW280" i="2"/>
  <c r="HW281" i="2"/>
  <c r="HW282" i="2"/>
  <c r="HW283" i="2"/>
  <c r="HW284" i="2"/>
  <c r="HW285" i="2"/>
  <c r="HW286" i="2"/>
  <c r="HW287" i="2"/>
  <c r="HW288" i="2"/>
  <c r="HW289" i="2"/>
  <c r="HW290" i="2"/>
  <c r="HW291" i="2"/>
  <c r="HW292" i="2"/>
  <c r="HW293" i="2"/>
  <c r="HW294" i="2"/>
  <c r="HW295" i="2"/>
  <c r="HW296" i="2"/>
  <c r="HW297" i="2"/>
  <c r="HW298" i="2"/>
  <c r="HW299" i="2"/>
  <c r="HW300" i="2"/>
  <c r="HW301" i="2"/>
  <c r="HW302" i="2"/>
  <c r="GN208" i="2"/>
  <c r="GR208" i="2"/>
  <c r="GV208" i="2"/>
  <c r="GZ208" i="2"/>
  <c r="HD208" i="2"/>
  <c r="HH208" i="2"/>
  <c r="HL208" i="2"/>
  <c r="HP208" i="2"/>
  <c r="HT208" i="2"/>
  <c r="HX208" i="2"/>
  <c r="IB208" i="2"/>
  <c r="IF208" i="2"/>
  <c r="GO208" i="2"/>
  <c r="GS208" i="2"/>
  <c r="GW208" i="2"/>
  <c r="HA208" i="2"/>
  <c r="HE208" i="2"/>
  <c r="HI208" i="2"/>
  <c r="HM208" i="2"/>
  <c r="HQ208" i="2"/>
  <c r="HU208" i="2"/>
  <c r="HY208" i="2"/>
  <c r="IC208" i="2"/>
  <c r="IG208" i="2"/>
  <c r="GP208" i="2"/>
  <c r="GT208" i="2"/>
  <c r="GX208" i="2"/>
  <c r="HB208" i="2"/>
  <c r="HF208" i="2"/>
  <c r="HJ208" i="2"/>
  <c r="HN208" i="2"/>
  <c r="HR208" i="2"/>
  <c r="HV208" i="2"/>
  <c r="HZ208" i="2"/>
  <c r="ID208" i="2"/>
  <c r="IH208" i="2"/>
  <c r="DP208" i="2"/>
  <c r="DT208" i="2"/>
  <c r="DX208" i="2"/>
  <c r="EB208" i="2"/>
  <c r="EF208" i="2"/>
  <c r="EJ208" i="2"/>
  <c r="EN208" i="2"/>
  <c r="ER208" i="2"/>
  <c r="EV208" i="2"/>
  <c r="EZ208" i="2"/>
  <c r="FD208" i="2"/>
  <c r="FH208" i="2"/>
  <c r="FL208" i="2"/>
  <c r="FP208" i="2"/>
  <c r="FT208" i="2"/>
  <c r="FX208" i="2"/>
  <c r="GB208" i="2"/>
  <c r="GF208" i="2"/>
  <c r="GJ208" i="2"/>
  <c r="DN208" i="2"/>
  <c r="DR208" i="2"/>
  <c r="DV208" i="2"/>
  <c r="DZ208" i="2"/>
  <c r="ED208" i="2"/>
  <c r="EH208" i="2"/>
  <c r="EL208" i="2"/>
  <c r="EP208" i="2"/>
  <c r="ET208" i="2"/>
  <c r="EX208" i="2"/>
  <c r="FB208" i="2"/>
  <c r="FF208" i="2"/>
  <c r="FJ208" i="2"/>
  <c r="FN208" i="2"/>
  <c r="FR208" i="2"/>
  <c r="FV208" i="2"/>
  <c r="FZ208" i="2"/>
  <c r="GD208" i="2"/>
  <c r="GH208" i="2"/>
  <c r="GL208" i="2"/>
  <c r="DO208" i="2"/>
  <c r="DS208" i="2"/>
  <c r="DW208" i="2"/>
  <c r="EA208" i="2"/>
  <c r="EE208" i="2"/>
  <c r="EI208" i="2"/>
  <c r="EM208" i="2"/>
  <c r="EQ208" i="2"/>
  <c r="EU208" i="2"/>
  <c r="EY208" i="2"/>
  <c r="FC208" i="2"/>
  <c r="FG208" i="2"/>
  <c r="DY208" i="2"/>
  <c r="EO208" i="2"/>
  <c r="FE208" i="2"/>
  <c r="FO208" i="2"/>
  <c r="FW208" i="2"/>
  <c r="GE208" i="2"/>
  <c r="EC208" i="2"/>
  <c r="ES208" i="2"/>
  <c r="FI208" i="2"/>
  <c r="FQ208" i="2"/>
  <c r="FY208" i="2"/>
  <c r="GG208" i="2"/>
  <c r="DQ208" i="2"/>
  <c r="EG208" i="2"/>
  <c r="EW208" i="2"/>
  <c r="FK208" i="2"/>
  <c r="FS208" i="2"/>
  <c r="GA208" i="2"/>
  <c r="GI208" i="2"/>
  <c r="DU208" i="2"/>
  <c r="EK208" i="2"/>
  <c r="FA208" i="2"/>
  <c r="FM208" i="2"/>
  <c r="FU208" i="2"/>
  <c r="GC208" i="2"/>
  <c r="GK208" i="2"/>
  <c r="LM210" i="2"/>
  <c r="II210" i="2"/>
  <c r="IM210" i="2"/>
  <c r="IQ210" i="2"/>
  <c r="IU210" i="2"/>
  <c r="IY210" i="2"/>
  <c r="JC210" i="2"/>
  <c r="JG210" i="2"/>
  <c r="JK210" i="2"/>
  <c r="JO210" i="2"/>
  <c r="JS210" i="2"/>
  <c r="JW210" i="2"/>
  <c r="KA210" i="2"/>
  <c r="KE210" i="2"/>
  <c r="KI210" i="2"/>
  <c r="KM210" i="2"/>
  <c r="KQ210" i="2"/>
  <c r="KU210" i="2"/>
  <c r="KY210" i="2"/>
  <c r="LC210" i="2"/>
  <c r="LG210" i="2"/>
  <c r="LK210" i="2"/>
  <c r="IJ210" i="2"/>
  <c r="IN210" i="2"/>
  <c r="IR210" i="2"/>
  <c r="IV210" i="2"/>
  <c r="IZ210" i="2"/>
  <c r="JD210" i="2"/>
  <c r="JH210" i="2"/>
  <c r="JL210" i="2"/>
  <c r="JP210" i="2"/>
  <c r="JT210" i="2"/>
  <c r="JX210" i="2"/>
  <c r="KB210" i="2"/>
  <c r="KF210" i="2"/>
  <c r="KJ210" i="2"/>
  <c r="KN210" i="2"/>
  <c r="KR210" i="2"/>
  <c r="KV210" i="2"/>
  <c r="KZ210" i="2"/>
  <c r="LD210" i="2"/>
  <c r="LH210" i="2"/>
  <c r="LL210" i="2"/>
  <c r="IK210" i="2"/>
  <c r="IO210" i="2"/>
  <c r="IS210" i="2"/>
  <c r="IW210" i="2"/>
  <c r="JA210" i="2"/>
  <c r="JE210" i="2"/>
  <c r="JI210" i="2"/>
  <c r="JM210" i="2"/>
  <c r="JQ210" i="2"/>
  <c r="JU210" i="2"/>
  <c r="JY210" i="2"/>
  <c r="KC210" i="2"/>
  <c r="KG210" i="2"/>
  <c r="KK210" i="2"/>
  <c r="KO210" i="2"/>
  <c r="KS210" i="2"/>
  <c r="KW210" i="2"/>
  <c r="LA210" i="2"/>
  <c r="LE210" i="2"/>
  <c r="LI210" i="2"/>
  <c r="IL210" i="2"/>
  <c r="IP210" i="2"/>
  <c r="IT210" i="2"/>
  <c r="IX210" i="2"/>
  <c r="JB210" i="2"/>
  <c r="JF210" i="2"/>
  <c r="JJ210" i="2"/>
  <c r="JN210" i="2"/>
  <c r="JR210" i="2"/>
  <c r="JV210" i="2"/>
  <c r="JZ210" i="2"/>
  <c r="KD210" i="2"/>
  <c r="KH210" i="2"/>
  <c r="KL210" i="2"/>
  <c r="KP210" i="2"/>
  <c r="KT210" i="2"/>
  <c r="KX210" i="2"/>
  <c r="LB210" i="2"/>
  <c r="LF210" i="2"/>
  <c r="LJ210" i="2"/>
  <c r="HY3" i="2"/>
  <c r="GM210" i="2"/>
  <c r="GQ210" i="2"/>
  <c r="GU210" i="2"/>
  <c r="GY210" i="2"/>
  <c r="HC210" i="2"/>
  <c r="HG210" i="2"/>
  <c r="HK210" i="2"/>
  <c r="HO210" i="2"/>
  <c r="HS210" i="2"/>
  <c r="HW210" i="2"/>
  <c r="IA210" i="2"/>
  <c r="IE210" i="2"/>
  <c r="GN210" i="2"/>
  <c r="GR210" i="2"/>
  <c r="GV210" i="2"/>
  <c r="GZ210" i="2"/>
  <c r="HD210" i="2"/>
  <c r="HH210" i="2"/>
  <c r="HL210" i="2"/>
  <c r="HP210" i="2"/>
  <c r="HT210" i="2"/>
  <c r="HX210" i="2"/>
  <c r="IB210" i="2"/>
  <c r="IF210" i="2"/>
  <c r="GO210" i="2"/>
  <c r="GS210" i="2"/>
  <c r="GW210" i="2"/>
  <c r="HA210" i="2"/>
  <c r="HE210" i="2"/>
  <c r="HI210" i="2"/>
  <c r="HM210" i="2"/>
  <c r="HQ210" i="2"/>
  <c r="HU210" i="2"/>
  <c r="HY210" i="2"/>
  <c r="IC210" i="2"/>
  <c r="IG210" i="2"/>
  <c r="HY251" i="2"/>
  <c r="HY252" i="2"/>
  <c r="HY253" i="2"/>
  <c r="HY254" i="2"/>
  <c r="HY255" i="2"/>
  <c r="HY256" i="2"/>
  <c r="HY257" i="2"/>
  <c r="HY258" i="2"/>
  <c r="HY259" i="2"/>
  <c r="HY260" i="2"/>
  <c r="HY261" i="2"/>
  <c r="HY262" i="2"/>
  <c r="HY263" i="2"/>
  <c r="HY264" i="2"/>
  <c r="HY265" i="2"/>
  <c r="HY266" i="2"/>
  <c r="HY267" i="2"/>
  <c r="HY268" i="2"/>
  <c r="HY269" i="2"/>
  <c r="HY270" i="2"/>
  <c r="HY271" i="2"/>
  <c r="HY272" i="2"/>
  <c r="HY273" i="2"/>
  <c r="HY274" i="2"/>
  <c r="HY275" i="2"/>
  <c r="HY276" i="2"/>
  <c r="HY277" i="2"/>
  <c r="HY278" i="2"/>
  <c r="HY279" i="2"/>
  <c r="HY280" i="2"/>
  <c r="HY281" i="2"/>
  <c r="HY282" i="2"/>
  <c r="HY283" i="2"/>
  <c r="HY284" i="2"/>
  <c r="HY285" i="2"/>
  <c r="HY286" i="2"/>
  <c r="HY287" i="2"/>
  <c r="HY288" i="2"/>
  <c r="HY289" i="2"/>
  <c r="HY290" i="2"/>
  <c r="HY291" i="2"/>
  <c r="HY292" i="2"/>
  <c r="HY293" i="2"/>
  <c r="HY294" i="2"/>
  <c r="HY295" i="2"/>
  <c r="HY296" i="2"/>
  <c r="HY297" i="2"/>
  <c r="HY298" i="2"/>
  <c r="HY299" i="2"/>
  <c r="HY300" i="2"/>
  <c r="HY301" i="2"/>
  <c r="HY302" i="2"/>
  <c r="GP210" i="2"/>
  <c r="GT210" i="2"/>
  <c r="GX210" i="2"/>
  <c r="HB210" i="2"/>
  <c r="HF210" i="2"/>
  <c r="HJ210" i="2"/>
  <c r="HN210" i="2"/>
  <c r="HR210" i="2"/>
  <c r="HV210" i="2"/>
  <c r="HZ210" i="2"/>
  <c r="ID210" i="2"/>
  <c r="IH210" i="2"/>
  <c r="DN210" i="2"/>
  <c r="DR210" i="2"/>
  <c r="DV210" i="2"/>
  <c r="DZ210" i="2"/>
  <c r="ED210" i="2"/>
  <c r="EH210" i="2"/>
  <c r="EL210" i="2"/>
  <c r="EP210" i="2"/>
  <c r="ET210" i="2"/>
  <c r="EX210" i="2"/>
  <c r="FB210" i="2"/>
  <c r="FF210" i="2"/>
  <c r="FJ210" i="2"/>
  <c r="FN210" i="2"/>
  <c r="FR210" i="2"/>
  <c r="FV210" i="2"/>
  <c r="FZ210" i="2"/>
  <c r="GD210" i="2"/>
  <c r="GH210" i="2"/>
  <c r="GL210" i="2"/>
  <c r="DP210" i="2"/>
  <c r="DT210" i="2"/>
  <c r="DX210" i="2"/>
  <c r="EB210" i="2"/>
  <c r="EF210" i="2"/>
  <c r="EJ210" i="2"/>
  <c r="EN210" i="2"/>
  <c r="ER210" i="2"/>
  <c r="EV210" i="2"/>
  <c r="EZ210" i="2"/>
  <c r="FD210" i="2"/>
  <c r="FH210" i="2"/>
  <c r="DQ210" i="2"/>
  <c r="DY210" i="2"/>
  <c r="EG210" i="2"/>
  <c r="EO210" i="2"/>
  <c r="EW210" i="2"/>
  <c r="FE210" i="2"/>
  <c r="FL210" i="2"/>
  <c r="FQ210" i="2"/>
  <c r="FW210" i="2"/>
  <c r="GB210" i="2"/>
  <c r="GG210" i="2"/>
  <c r="DS210" i="2"/>
  <c r="EA210" i="2"/>
  <c r="EI210" i="2"/>
  <c r="EQ210" i="2"/>
  <c r="EY210" i="2"/>
  <c r="FG210" i="2"/>
  <c r="FM210" i="2"/>
  <c r="FS210" i="2"/>
  <c r="FX210" i="2"/>
  <c r="GC210" i="2"/>
  <c r="GI210" i="2"/>
  <c r="DU210" i="2"/>
  <c r="EC210" i="2"/>
  <c r="EK210" i="2"/>
  <c r="ES210" i="2"/>
  <c r="FA210" i="2"/>
  <c r="FI210" i="2"/>
  <c r="FO210" i="2"/>
  <c r="FT210" i="2"/>
  <c r="FY210" i="2"/>
  <c r="GE210" i="2"/>
  <c r="GJ210" i="2"/>
  <c r="DO210" i="2"/>
  <c r="DW210" i="2"/>
  <c r="EE210" i="2"/>
  <c r="EM210" i="2"/>
  <c r="EU210" i="2"/>
  <c r="FC210" i="2"/>
  <c r="FK210" i="2"/>
  <c r="FP210" i="2"/>
  <c r="FU210" i="2"/>
  <c r="GA210" i="2"/>
  <c r="GF210" i="2"/>
  <c r="GK210" i="2"/>
  <c r="D241" i="3"/>
  <c r="LM219" i="2"/>
  <c r="IK219" i="2"/>
  <c r="IO219" i="2"/>
  <c r="IS219" i="2"/>
  <c r="IW219" i="2"/>
  <c r="JA219" i="2"/>
  <c r="JE219" i="2"/>
  <c r="JI219" i="2"/>
  <c r="JM219" i="2"/>
  <c r="JQ219" i="2"/>
  <c r="JU219" i="2"/>
  <c r="JY219" i="2"/>
  <c r="KC219" i="2"/>
  <c r="KG219" i="2"/>
  <c r="KK219" i="2"/>
  <c r="KO219" i="2"/>
  <c r="KS219" i="2"/>
  <c r="KW219" i="2"/>
  <c r="LA219" i="2"/>
  <c r="LE219" i="2"/>
  <c r="LI219" i="2"/>
  <c r="IL219" i="2"/>
  <c r="IP219" i="2"/>
  <c r="IT219" i="2"/>
  <c r="IX219" i="2"/>
  <c r="JB219" i="2"/>
  <c r="JF219" i="2"/>
  <c r="JJ219" i="2"/>
  <c r="JN219" i="2"/>
  <c r="JR219" i="2"/>
  <c r="JV219" i="2"/>
  <c r="JZ219" i="2"/>
  <c r="KD219" i="2"/>
  <c r="KH219" i="2"/>
  <c r="KL219" i="2"/>
  <c r="KP219" i="2"/>
  <c r="KT219" i="2"/>
  <c r="KX219" i="2"/>
  <c r="LB219" i="2"/>
  <c r="LF219" i="2"/>
  <c r="LJ219" i="2"/>
  <c r="II219" i="2"/>
  <c r="IM219" i="2"/>
  <c r="IQ219" i="2"/>
  <c r="IU219" i="2"/>
  <c r="IY219" i="2"/>
  <c r="JC219" i="2"/>
  <c r="JG219" i="2"/>
  <c r="JK219" i="2"/>
  <c r="JO219" i="2"/>
  <c r="JS219" i="2"/>
  <c r="JW219" i="2"/>
  <c r="KA219" i="2"/>
  <c r="KE219" i="2"/>
  <c r="KI219" i="2"/>
  <c r="KM219" i="2"/>
  <c r="KQ219" i="2"/>
  <c r="KU219" i="2"/>
  <c r="KY219" i="2"/>
  <c r="LC219" i="2"/>
  <c r="LG219" i="2"/>
  <c r="LK219" i="2"/>
  <c r="IJ219" i="2"/>
  <c r="IN219" i="2"/>
  <c r="IR219" i="2"/>
  <c r="IV219" i="2"/>
  <c r="IZ219" i="2"/>
  <c r="JD219" i="2"/>
  <c r="JH219" i="2"/>
  <c r="JL219" i="2"/>
  <c r="JP219" i="2"/>
  <c r="JT219" i="2"/>
  <c r="JX219" i="2"/>
  <c r="KB219" i="2"/>
  <c r="KF219" i="2"/>
  <c r="KJ219" i="2"/>
  <c r="KN219" i="2"/>
  <c r="KR219" i="2"/>
  <c r="KV219" i="2"/>
  <c r="KZ219" i="2"/>
  <c r="LD219" i="2"/>
  <c r="LH219" i="2"/>
  <c r="LL219" i="2"/>
  <c r="IH3" i="2"/>
  <c r="GM219" i="2"/>
  <c r="GQ219" i="2"/>
  <c r="GU219" i="2"/>
  <c r="GY219" i="2"/>
  <c r="HC219" i="2"/>
  <c r="HG219" i="2"/>
  <c r="HK219" i="2"/>
  <c r="HO219" i="2"/>
  <c r="HS219" i="2"/>
  <c r="HW219" i="2"/>
  <c r="IA219" i="2"/>
  <c r="IE219" i="2"/>
  <c r="GN219" i="2"/>
  <c r="GR219" i="2"/>
  <c r="GV219" i="2"/>
  <c r="GZ219" i="2"/>
  <c r="HD219" i="2"/>
  <c r="HH219" i="2"/>
  <c r="HL219" i="2"/>
  <c r="HP219" i="2"/>
  <c r="HT219" i="2"/>
  <c r="HX219" i="2"/>
  <c r="IB219" i="2"/>
  <c r="IF219" i="2"/>
  <c r="GO219" i="2"/>
  <c r="GS219" i="2"/>
  <c r="GW219" i="2"/>
  <c r="HA219" i="2"/>
  <c r="HE219" i="2"/>
  <c r="HI219" i="2"/>
  <c r="HM219" i="2"/>
  <c r="HQ219" i="2"/>
  <c r="HU219" i="2"/>
  <c r="HY219" i="2"/>
  <c r="IC219" i="2"/>
  <c r="IG219" i="2"/>
  <c r="GP219" i="2"/>
  <c r="GT219" i="2"/>
  <c r="GX219" i="2"/>
  <c r="HB219" i="2"/>
  <c r="HF219" i="2"/>
  <c r="HJ219" i="2"/>
  <c r="HN219" i="2"/>
  <c r="HR219" i="2"/>
  <c r="HV219" i="2"/>
  <c r="HZ219" i="2"/>
  <c r="ID219" i="2"/>
  <c r="IH219" i="2"/>
  <c r="IH251" i="2"/>
  <c r="IH252" i="2"/>
  <c r="IH253" i="2"/>
  <c r="IH254" i="2"/>
  <c r="IH255" i="2"/>
  <c r="IH256" i="2"/>
  <c r="IH257" i="2"/>
  <c r="IH258" i="2"/>
  <c r="IH259" i="2"/>
  <c r="IH260" i="2"/>
  <c r="IH261" i="2"/>
  <c r="IH262" i="2"/>
  <c r="IH263" i="2"/>
  <c r="IH264" i="2"/>
  <c r="IH265" i="2"/>
  <c r="IH266" i="2"/>
  <c r="IH267" i="2"/>
  <c r="IH268" i="2"/>
  <c r="IH269" i="2"/>
  <c r="IH270" i="2"/>
  <c r="IH271" i="2"/>
  <c r="IH272" i="2"/>
  <c r="IH273" i="2"/>
  <c r="IH274" i="2"/>
  <c r="IH275" i="2"/>
  <c r="IH276" i="2"/>
  <c r="IH277" i="2"/>
  <c r="IH278" i="2"/>
  <c r="IH279" i="2"/>
  <c r="IH280" i="2"/>
  <c r="IH281" i="2"/>
  <c r="IH282" i="2"/>
  <c r="IH283" i="2"/>
  <c r="IH284" i="2"/>
  <c r="IH285" i="2"/>
  <c r="IH286" i="2"/>
  <c r="IH287" i="2"/>
  <c r="IH288" i="2"/>
  <c r="IH289" i="2"/>
  <c r="IH290" i="2"/>
  <c r="IH291" i="2"/>
  <c r="IH292" i="2"/>
  <c r="IH293" i="2"/>
  <c r="IH294" i="2"/>
  <c r="IH295" i="2"/>
  <c r="IH296" i="2"/>
  <c r="IH297" i="2"/>
  <c r="IH298" i="2"/>
  <c r="IH299" i="2"/>
  <c r="IH300" i="2"/>
  <c r="IH301" i="2"/>
  <c r="IH302" i="2"/>
  <c r="DO219" i="2"/>
  <c r="DS219" i="2"/>
  <c r="DW219" i="2"/>
  <c r="EA219" i="2"/>
  <c r="EE219" i="2"/>
  <c r="EI219" i="2"/>
  <c r="EM219" i="2"/>
  <c r="EQ219" i="2"/>
  <c r="EU219" i="2"/>
  <c r="EY219" i="2"/>
  <c r="FC219" i="2"/>
  <c r="FG219" i="2"/>
  <c r="FK219" i="2"/>
  <c r="FO219" i="2"/>
  <c r="FS219" i="2"/>
  <c r="FW219" i="2"/>
  <c r="GA219" i="2"/>
  <c r="GE219" i="2"/>
  <c r="GI219" i="2"/>
  <c r="DP219" i="2"/>
  <c r="DT219" i="2"/>
  <c r="DX219" i="2"/>
  <c r="EB219" i="2"/>
  <c r="EF219" i="2"/>
  <c r="EJ219" i="2"/>
  <c r="EN219" i="2"/>
  <c r="ER219" i="2"/>
  <c r="EV219" i="2"/>
  <c r="EZ219" i="2"/>
  <c r="FD219" i="2"/>
  <c r="FH219" i="2"/>
  <c r="FL219" i="2"/>
  <c r="FP219" i="2"/>
  <c r="FT219" i="2"/>
  <c r="FX219" i="2"/>
  <c r="GB219" i="2"/>
  <c r="GF219" i="2"/>
  <c r="GJ219" i="2"/>
  <c r="DQ219" i="2"/>
  <c r="DU219" i="2"/>
  <c r="DY219" i="2"/>
  <c r="EC219" i="2"/>
  <c r="EG219" i="2"/>
  <c r="EK219" i="2"/>
  <c r="EO219" i="2"/>
  <c r="ES219" i="2"/>
  <c r="EW219" i="2"/>
  <c r="FA219" i="2"/>
  <c r="FE219" i="2"/>
  <c r="FI219" i="2"/>
  <c r="FM219" i="2"/>
  <c r="FQ219" i="2"/>
  <c r="FU219" i="2"/>
  <c r="FY219" i="2"/>
  <c r="GC219" i="2"/>
  <c r="GG219" i="2"/>
  <c r="GK219" i="2"/>
  <c r="DN219" i="2"/>
  <c r="DR219" i="2"/>
  <c r="DV219" i="2"/>
  <c r="DZ219" i="2"/>
  <c r="ED219" i="2"/>
  <c r="EH219" i="2"/>
  <c r="EL219" i="2"/>
  <c r="EP219" i="2"/>
  <c r="ET219" i="2"/>
  <c r="EX219" i="2"/>
  <c r="FB219" i="2"/>
  <c r="FF219" i="2"/>
  <c r="FJ219" i="2"/>
  <c r="FN219" i="2"/>
  <c r="FR219" i="2"/>
  <c r="FV219" i="2"/>
  <c r="FZ219" i="2"/>
  <c r="GD219" i="2"/>
  <c r="GH219" i="2"/>
  <c r="GL219" i="2"/>
  <c r="II3" i="2"/>
  <c r="LM220" i="2"/>
  <c r="II220" i="2"/>
  <c r="IM220" i="2"/>
  <c r="IQ220" i="2"/>
  <c r="IU220" i="2"/>
  <c r="IY220" i="2"/>
  <c r="JC220" i="2"/>
  <c r="JG220" i="2"/>
  <c r="JK220" i="2"/>
  <c r="JO220" i="2"/>
  <c r="JS220" i="2"/>
  <c r="JW220" i="2"/>
  <c r="KA220" i="2"/>
  <c r="KE220" i="2"/>
  <c r="KI220" i="2"/>
  <c r="KM220" i="2"/>
  <c r="KQ220" i="2"/>
  <c r="KU220" i="2"/>
  <c r="KY220" i="2"/>
  <c r="LC220" i="2"/>
  <c r="LG220" i="2"/>
  <c r="LK220" i="2"/>
  <c r="II252" i="2"/>
  <c r="II254" i="2"/>
  <c r="II256" i="2"/>
  <c r="II258" i="2"/>
  <c r="II260" i="2"/>
  <c r="II262" i="2"/>
  <c r="IJ220" i="2"/>
  <c r="IN220" i="2"/>
  <c r="IR220" i="2"/>
  <c r="IV220" i="2"/>
  <c r="IZ220" i="2"/>
  <c r="JD220" i="2"/>
  <c r="JH220" i="2"/>
  <c r="JL220" i="2"/>
  <c r="JP220" i="2"/>
  <c r="JT220" i="2"/>
  <c r="JX220" i="2"/>
  <c r="KB220" i="2"/>
  <c r="KF220" i="2"/>
  <c r="KJ220" i="2"/>
  <c r="KN220" i="2"/>
  <c r="KR220" i="2"/>
  <c r="KV220" i="2"/>
  <c r="KZ220" i="2"/>
  <c r="LD220" i="2"/>
  <c r="LH220" i="2"/>
  <c r="LL220" i="2"/>
  <c r="IK220" i="2"/>
  <c r="IO220" i="2"/>
  <c r="IS220" i="2"/>
  <c r="IW220" i="2"/>
  <c r="JA220" i="2"/>
  <c r="JE220" i="2"/>
  <c r="JI220" i="2"/>
  <c r="JM220" i="2"/>
  <c r="JQ220" i="2"/>
  <c r="JU220" i="2"/>
  <c r="JY220" i="2"/>
  <c r="KC220" i="2"/>
  <c r="KG220" i="2"/>
  <c r="KK220" i="2"/>
  <c r="KO220" i="2"/>
  <c r="KS220" i="2"/>
  <c r="KW220" i="2"/>
  <c r="LA220" i="2"/>
  <c r="LE220" i="2"/>
  <c r="LI220" i="2"/>
  <c r="II251" i="2"/>
  <c r="II253" i="2"/>
  <c r="II255" i="2"/>
  <c r="II257" i="2"/>
  <c r="II259" i="2"/>
  <c r="II261" i="2"/>
  <c r="IL220" i="2"/>
  <c r="IP220" i="2"/>
  <c r="IT220" i="2"/>
  <c r="IX220" i="2"/>
  <c r="JB220" i="2"/>
  <c r="JF220" i="2"/>
  <c r="JJ220" i="2"/>
  <c r="JN220" i="2"/>
  <c r="JR220" i="2"/>
  <c r="JV220" i="2"/>
  <c r="JZ220" i="2"/>
  <c r="KD220" i="2"/>
  <c r="KH220" i="2"/>
  <c r="KL220" i="2"/>
  <c r="KP220" i="2"/>
  <c r="KT220" i="2"/>
  <c r="KX220" i="2"/>
  <c r="LB220" i="2"/>
  <c r="LF220" i="2"/>
  <c r="LJ220" i="2"/>
  <c r="II264" i="2"/>
  <c r="II266" i="2"/>
  <c r="II268" i="2"/>
  <c r="II270" i="2"/>
  <c r="II272" i="2"/>
  <c r="II274" i="2"/>
  <c r="II276" i="2"/>
  <c r="II278" i="2"/>
  <c r="II280" i="2"/>
  <c r="II282" i="2"/>
  <c r="II284" i="2"/>
  <c r="II286" i="2"/>
  <c r="II288" i="2"/>
  <c r="II290" i="2"/>
  <c r="II292" i="2"/>
  <c r="II294" i="2"/>
  <c r="II296" i="2"/>
  <c r="II298" i="2"/>
  <c r="II300" i="2"/>
  <c r="II302" i="2"/>
  <c r="II263" i="2"/>
  <c r="II265" i="2"/>
  <c r="II267" i="2"/>
  <c r="II269" i="2"/>
  <c r="II271" i="2"/>
  <c r="II273" i="2"/>
  <c r="II275" i="2"/>
  <c r="II277" i="2"/>
  <c r="II279" i="2"/>
  <c r="II281" i="2"/>
  <c r="II283" i="2"/>
  <c r="II285" i="2"/>
  <c r="II287" i="2"/>
  <c r="II289" i="2"/>
  <c r="II291" i="2"/>
  <c r="II293" i="2"/>
  <c r="II295" i="2"/>
  <c r="II297" i="2"/>
  <c r="II299" i="2"/>
  <c r="II301" i="2"/>
  <c r="GM220" i="2"/>
  <c r="GQ220" i="2"/>
  <c r="GU220" i="2"/>
  <c r="GY220" i="2"/>
  <c r="HC220" i="2"/>
  <c r="HG220" i="2"/>
  <c r="HK220" i="2"/>
  <c r="HO220" i="2"/>
  <c r="HS220" i="2"/>
  <c r="HW220" i="2"/>
  <c r="IA220" i="2"/>
  <c r="IE220" i="2"/>
  <c r="GN220" i="2"/>
  <c r="GR220" i="2"/>
  <c r="GV220" i="2"/>
  <c r="GZ220" i="2"/>
  <c r="HD220" i="2"/>
  <c r="HH220" i="2"/>
  <c r="HL220" i="2"/>
  <c r="HP220" i="2"/>
  <c r="HT220" i="2"/>
  <c r="HX220" i="2"/>
  <c r="IB220" i="2"/>
  <c r="IF220" i="2"/>
  <c r="GO220" i="2"/>
  <c r="GS220" i="2"/>
  <c r="GW220" i="2"/>
  <c r="HA220" i="2"/>
  <c r="HE220" i="2"/>
  <c r="HI220" i="2"/>
  <c r="HM220" i="2"/>
  <c r="HQ220" i="2"/>
  <c r="HU220" i="2"/>
  <c r="HY220" i="2"/>
  <c r="IC220" i="2"/>
  <c r="IG220" i="2"/>
  <c r="GP220" i="2"/>
  <c r="GT220" i="2"/>
  <c r="GX220" i="2"/>
  <c r="HB220" i="2"/>
  <c r="HF220" i="2"/>
  <c r="HJ220" i="2"/>
  <c r="HN220" i="2"/>
  <c r="HR220" i="2"/>
  <c r="HV220" i="2"/>
  <c r="HZ220" i="2"/>
  <c r="ID220" i="2"/>
  <c r="IH220" i="2"/>
  <c r="DN220" i="2"/>
  <c r="DR220" i="2"/>
  <c r="DV220" i="2"/>
  <c r="DZ220" i="2"/>
  <c r="ED220" i="2"/>
  <c r="EH220" i="2"/>
  <c r="EL220" i="2"/>
  <c r="EP220" i="2"/>
  <c r="ET220" i="2"/>
  <c r="EX220" i="2"/>
  <c r="FB220" i="2"/>
  <c r="FF220" i="2"/>
  <c r="FJ220" i="2"/>
  <c r="FN220" i="2"/>
  <c r="FR220" i="2"/>
  <c r="FV220" i="2"/>
  <c r="FZ220" i="2"/>
  <c r="GD220" i="2"/>
  <c r="GH220" i="2"/>
  <c r="GL220" i="2"/>
  <c r="DO220" i="2"/>
  <c r="DS220" i="2"/>
  <c r="DW220" i="2"/>
  <c r="EA220" i="2"/>
  <c r="EE220" i="2"/>
  <c r="EI220" i="2"/>
  <c r="EM220" i="2"/>
  <c r="EQ220" i="2"/>
  <c r="EU220" i="2"/>
  <c r="EY220" i="2"/>
  <c r="FC220" i="2"/>
  <c r="FG220" i="2"/>
  <c r="FK220" i="2"/>
  <c r="FO220" i="2"/>
  <c r="FS220" i="2"/>
  <c r="FW220" i="2"/>
  <c r="GA220" i="2"/>
  <c r="GE220" i="2"/>
  <c r="GI220" i="2"/>
  <c r="DP220" i="2"/>
  <c r="DT220" i="2"/>
  <c r="DX220" i="2"/>
  <c r="EB220" i="2"/>
  <c r="EF220" i="2"/>
  <c r="EJ220" i="2"/>
  <c r="EN220" i="2"/>
  <c r="ER220" i="2"/>
  <c r="EV220" i="2"/>
  <c r="EZ220" i="2"/>
  <c r="FD220" i="2"/>
  <c r="FH220" i="2"/>
  <c r="FL220" i="2"/>
  <c r="FP220" i="2"/>
  <c r="FT220" i="2"/>
  <c r="FX220" i="2"/>
  <c r="GB220" i="2"/>
  <c r="GF220" i="2"/>
  <c r="GJ220" i="2"/>
  <c r="DQ220" i="2"/>
  <c r="DU220" i="2"/>
  <c r="DY220" i="2"/>
  <c r="EC220" i="2"/>
  <c r="EG220" i="2"/>
  <c r="EK220" i="2"/>
  <c r="EO220" i="2"/>
  <c r="ES220" i="2"/>
  <c r="EW220" i="2"/>
  <c r="FA220" i="2"/>
  <c r="FE220" i="2"/>
  <c r="FI220" i="2"/>
  <c r="FM220" i="2"/>
  <c r="FQ220" i="2"/>
  <c r="FU220" i="2"/>
  <c r="FY220" i="2"/>
  <c r="GC220" i="2"/>
  <c r="GG220" i="2"/>
  <c r="GK220" i="2"/>
  <c r="LM195" i="2"/>
  <c r="IK195" i="2"/>
  <c r="IO195" i="2"/>
  <c r="IS195" i="2"/>
  <c r="IW195" i="2"/>
  <c r="JA195" i="2"/>
  <c r="JE195" i="2"/>
  <c r="JI195" i="2"/>
  <c r="JM195" i="2"/>
  <c r="JQ195" i="2"/>
  <c r="JU195" i="2"/>
  <c r="JY195" i="2"/>
  <c r="KC195" i="2"/>
  <c r="KG195" i="2"/>
  <c r="KK195" i="2"/>
  <c r="KO195" i="2"/>
  <c r="KS195" i="2"/>
  <c r="KW195" i="2"/>
  <c r="LA195" i="2"/>
  <c r="LE195" i="2"/>
  <c r="LI195" i="2"/>
  <c r="IL195" i="2"/>
  <c r="IP195" i="2"/>
  <c r="IT195" i="2"/>
  <c r="IX195" i="2"/>
  <c r="JB195" i="2"/>
  <c r="JF195" i="2"/>
  <c r="JJ195" i="2"/>
  <c r="JN195" i="2"/>
  <c r="JR195" i="2"/>
  <c r="JV195" i="2"/>
  <c r="JZ195" i="2"/>
  <c r="KD195" i="2"/>
  <c r="KH195" i="2"/>
  <c r="KL195" i="2"/>
  <c r="KP195" i="2"/>
  <c r="KT195" i="2"/>
  <c r="KX195" i="2"/>
  <c r="LB195" i="2"/>
  <c r="LF195" i="2"/>
  <c r="LJ195" i="2"/>
  <c r="II195" i="2"/>
  <c r="IM195" i="2"/>
  <c r="IQ195" i="2"/>
  <c r="IU195" i="2"/>
  <c r="IY195" i="2"/>
  <c r="JC195" i="2"/>
  <c r="JG195" i="2"/>
  <c r="JK195" i="2"/>
  <c r="JO195" i="2"/>
  <c r="JS195" i="2"/>
  <c r="JW195" i="2"/>
  <c r="KA195" i="2"/>
  <c r="KE195" i="2"/>
  <c r="KI195" i="2"/>
  <c r="KM195" i="2"/>
  <c r="KQ195" i="2"/>
  <c r="KU195" i="2"/>
  <c r="KY195" i="2"/>
  <c r="LC195" i="2"/>
  <c r="LG195" i="2"/>
  <c r="LK195" i="2"/>
  <c r="IJ195" i="2"/>
  <c r="IN195" i="2"/>
  <c r="IR195" i="2"/>
  <c r="IV195" i="2"/>
  <c r="IZ195" i="2"/>
  <c r="JD195" i="2"/>
  <c r="JH195" i="2"/>
  <c r="JL195" i="2"/>
  <c r="JP195" i="2"/>
  <c r="JT195" i="2"/>
  <c r="JX195" i="2"/>
  <c r="KB195" i="2"/>
  <c r="KF195" i="2"/>
  <c r="KJ195" i="2"/>
  <c r="KN195" i="2"/>
  <c r="KR195" i="2"/>
  <c r="KV195" i="2"/>
  <c r="KZ195" i="2"/>
  <c r="LD195" i="2"/>
  <c r="LH195" i="2"/>
  <c r="LL195" i="2"/>
  <c r="HJ3" i="2"/>
  <c r="GM195" i="2"/>
  <c r="GQ195" i="2"/>
  <c r="GU195" i="2"/>
  <c r="GY195" i="2"/>
  <c r="HC195" i="2"/>
  <c r="HG195" i="2"/>
  <c r="HK195" i="2"/>
  <c r="HO195" i="2"/>
  <c r="HS195" i="2"/>
  <c r="HW195" i="2"/>
  <c r="IA195" i="2"/>
  <c r="IE195" i="2"/>
  <c r="GN195" i="2"/>
  <c r="GR195" i="2"/>
  <c r="GV195" i="2"/>
  <c r="GZ195" i="2"/>
  <c r="HD195" i="2"/>
  <c r="HH195" i="2"/>
  <c r="HL195" i="2"/>
  <c r="HP195" i="2"/>
  <c r="HT195" i="2"/>
  <c r="HX195" i="2"/>
  <c r="IB195" i="2"/>
  <c r="IF195" i="2"/>
  <c r="GO195" i="2"/>
  <c r="GS195" i="2"/>
  <c r="GW195" i="2"/>
  <c r="HA195" i="2"/>
  <c r="HE195" i="2"/>
  <c r="HI195" i="2"/>
  <c r="HM195" i="2"/>
  <c r="HQ195" i="2"/>
  <c r="HU195" i="2"/>
  <c r="HY195" i="2"/>
  <c r="IC195" i="2"/>
  <c r="IG195" i="2"/>
  <c r="GP195" i="2"/>
  <c r="GT195" i="2"/>
  <c r="GX195" i="2"/>
  <c r="HB195" i="2"/>
  <c r="HF195" i="2"/>
  <c r="HJ195" i="2"/>
  <c r="HN195" i="2"/>
  <c r="HR195" i="2"/>
  <c r="HV195" i="2"/>
  <c r="HZ195" i="2"/>
  <c r="ID195" i="2"/>
  <c r="IH195" i="2"/>
  <c r="HJ251" i="2"/>
  <c r="HJ252" i="2"/>
  <c r="HJ253" i="2"/>
  <c r="HJ254" i="2"/>
  <c r="HJ255" i="2"/>
  <c r="HJ256" i="2"/>
  <c r="HJ257" i="2"/>
  <c r="HJ258" i="2"/>
  <c r="HJ259" i="2"/>
  <c r="HJ260" i="2"/>
  <c r="HJ261" i="2"/>
  <c r="HJ262" i="2"/>
  <c r="HJ263" i="2"/>
  <c r="HJ264" i="2"/>
  <c r="HJ265" i="2"/>
  <c r="HJ266" i="2"/>
  <c r="HJ267" i="2"/>
  <c r="HJ268" i="2"/>
  <c r="HJ269" i="2"/>
  <c r="HJ270" i="2"/>
  <c r="HJ271" i="2"/>
  <c r="HJ272" i="2"/>
  <c r="HJ273" i="2"/>
  <c r="HJ274" i="2"/>
  <c r="HJ275" i="2"/>
  <c r="HJ276" i="2"/>
  <c r="HJ277" i="2"/>
  <c r="HJ278" i="2"/>
  <c r="HJ279" i="2"/>
  <c r="HJ280" i="2"/>
  <c r="HJ281" i="2"/>
  <c r="HJ282" i="2"/>
  <c r="HJ283" i="2"/>
  <c r="HJ284" i="2"/>
  <c r="HJ285" i="2"/>
  <c r="HJ286" i="2"/>
  <c r="HJ287" i="2"/>
  <c r="HJ288" i="2"/>
  <c r="HJ289" i="2"/>
  <c r="HJ290" i="2"/>
  <c r="HJ291" i="2"/>
  <c r="HJ292" i="2"/>
  <c r="HJ293" i="2"/>
  <c r="HJ294" i="2"/>
  <c r="HJ295" i="2"/>
  <c r="HJ296" i="2"/>
  <c r="HJ297" i="2"/>
  <c r="HJ298" i="2"/>
  <c r="HJ299" i="2"/>
  <c r="HJ300" i="2"/>
  <c r="HJ301" i="2"/>
  <c r="HJ302" i="2"/>
  <c r="DQ195" i="2"/>
  <c r="DU195" i="2"/>
  <c r="DY195" i="2"/>
  <c r="EC195" i="2"/>
  <c r="EG195" i="2"/>
  <c r="EK195" i="2"/>
  <c r="EO195" i="2"/>
  <c r="ES195" i="2"/>
  <c r="EW195" i="2"/>
  <c r="FA195" i="2"/>
  <c r="FE195" i="2"/>
  <c r="FI195" i="2"/>
  <c r="FM195" i="2"/>
  <c r="FQ195" i="2"/>
  <c r="FU195" i="2"/>
  <c r="FY195" i="2"/>
  <c r="GC195" i="2"/>
  <c r="GG195" i="2"/>
  <c r="GK195" i="2"/>
  <c r="DO195" i="2"/>
  <c r="DS195" i="2"/>
  <c r="DW195" i="2"/>
  <c r="EA195" i="2"/>
  <c r="EE195" i="2"/>
  <c r="EI195" i="2"/>
  <c r="EM195" i="2"/>
  <c r="EQ195" i="2"/>
  <c r="EU195" i="2"/>
  <c r="EY195" i="2"/>
  <c r="FC195" i="2"/>
  <c r="FG195" i="2"/>
  <c r="FK195" i="2"/>
  <c r="FO195" i="2"/>
  <c r="FS195" i="2"/>
  <c r="FW195" i="2"/>
  <c r="GA195" i="2"/>
  <c r="GE195" i="2"/>
  <c r="GI195" i="2"/>
  <c r="DP195" i="2"/>
  <c r="DT195" i="2"/>
  <c r="DX195" i="2"/>
  <c r="EB195" i="2"/>
  <c r="EF195" i="2"/>
  <c r="EJ195" i="2"/>
  <c r="EN195" i="2"/>
  <c r="ER195" i="2"/>
  <c r="EV195" i="2"/>
  <c r="EZ195" i="2"/>
  <c r="FD195" i="2"/>
  <c r="FH195" i="2"/>
  <c r="FL195" i="2"/>
  <c r="FP195" i="2"/>
  <c r="FT195" i="2"/>
  <c r="FX195" i="2"/>
  <c r="GB195" i="2"/>
  <c r="GF195" i="2"/>
  <c r="GJ195" i="2"/>
  <c r="DR195" i="2"/>
  <c r="EH195" i="2"/>
  <c r="EX195" i="2"/>
  <c r="FN195" i="2"/>
  <c r="GD195" i="2"/>
  <c r="DV195" i="2"/>
  <c r="EL195" i="2"/>
  <c r="FB195" i="2"/>
  <c r="FR195" i="2"/>
  <c r="GH195" i="2"/>
  <c r="DZ195" i="2"/>
  <c r="EP195" i="2"/>
  <c r="FF195" i="2"/>
  <c r="FV195" i="2"/>
  <c r="GL195" i="2"/>
  <c r="DN195" i="2"/>
  <c r="ED195" i="2"/>
  <c r="ET195" i="2"/>
  <c r="FJ195" i="2"/>
  <c r="FZ195" i="2"/>
  <c r="LM213" i="2"/>
  <c r="IK213" i="2"/>
  <c r="IO213" i="2"/>
  <c r="IS213" i="2"/>
  <c r="IW213" i="2"/>
  <c r="JA213" i="2"/>
  <c r="JE213" i="2"/>
  <c r="JI213" i="2"/>
  <c r="JM213" i="2"/>
  <c r="JQ213" i="2"/>
  <c r="JU213" i="2"/>
  <c r="JY213" i="2"/>
  <c r="KC213" i="2"/>
  <c r="KG213" i="2"/>
  <c r="KK213" i="2"/>
  <c r="KO213" i="2"/>
  <c r="KS213" i="2"/>
  <c r="KW213" i="2"/>
  <c r="LA213" i="2"/>
  <c r="LE213" i="2"/>
  <c r="LI213" i="2"/>
  <c r="IL213" i="2"/>
  <c r="IP213" i="2"/>
  <c r="IT213" i="2"/>
  <c r="IX213" i="2"/>
  <c r="JB213" i="2"/>
  <c r="JF213" i="2"/>
  <c r="JJ213" i="2"/>
  <c r="JN213" i="2"/>
  <c r="JR213" i="2"/>
  <c r="JV213" i="2"/>
  <c r="JZ213" i="2"/>
  <c r="KD213" i="2"/>
  <c r="KH213" i="2"/>
  <c r="KL213" i="2"/>
  <c r="KP213" i="2"/>
  <c r="KT213" i="2"/>
  <c r="KX213" i="2"/>
  <c r="LB213" i="2"/>
  <c r="LF213" i="2"/>
  <c r="LJ213" i="2"/>
  <c r="II213" i="2"/>
  <c r="IM213" i="2"/>
  <c r="IQ213" i="2"/>
  <c r="IU213" i="2"/>
  <c r="IY213" i="2"/>
  <c r="JC213" i="2"/>
  <c r="JG213" i="2"/>
  <c r="JK213" i="2"/>
  <c r="JO213" i="2"/>
  <c r="JS213" i="2"/>
  <c r="JW213" i="2"/>
  <c r="KA213" i="2"/>
  <c r="KE213" i="2"/>
  <c r="KI213" i="2"/>
  <c r="KM213" i="2"/>
  <c r="KQ213" i="2"/>
  <c r="KU213" i="2"/>
  <c r="KY213" i="2"/>
  <c r="LC213" i="2"/>
  <c r="LG213" i="2"/>
  <c r="LK213" i="2"/>
  <c r="IJ213" i="2"/>
  <c r="IN213" i="2"/>
  <c r="IR213" i="2"/>
  <c r="IV213" i="2"/>
  <c r="IZ213" i="2"/>
  <c r="JD213" i="2"/>
  <c r="JH213" i="2"/>
  <c r="JL213" i="2"/>
  <c r="JP213" i="2"/>
  <c r="JT213" i="2"/>
  <c r="JX213" i="2"/>
  <c r="KB213" i="2"/>
  <c r="KF213" i="2"/>
  <c r="KJ213" i="2"/>
  <c r="KN213" i="2"/>
  <c r="KR213" i="2"/>
  <c r="KV213" i="2"/>
  <c r="KZ213" i="2"/>
  <c r="LD213" i="2"/>
  <c r="LH213" i="2"/>
  <c r="LL213" i="2"/>
  <c r="IB3" i="2"/>
  <c r="GM213" i="2"/>
  <c r="GQ213" i="2"/>
  <c r="GU213" i="2"/>
  <c r="GY213" i="2"/>
  <c r="HC213" i="2"/>
  <c r="HG213" i="2"/>
  <c r="HK213" i="2"/>
  <c r="HO213" i="2"/>
  <c r="HS213" i="2"/>
  <c r="HW213" i="2"/>
  <c r="IA213" i="2"/>
  <c r="IE213" i="2"/>
  <c r="GN213" i="2"/>
  <c r="GR213" i="2"/>
  <c r="GV213" i="2"/>
  <c r="GZ213" i="2"/>
  <c r="HD213" i="2"/>
  <c r="HH213" i="2"/>
  <c r="HL213" i="2"/>
  <c r="HP213" i="2"/>
  <c r="HT213" i="2"/>
  <c r="HX213" i="2"/>
  <c r="IB213" i="2"/>
  <c r="IF213" i="2"/>
  <c r="IB251" i="2"/>
  <c r="IB252" i="2"/>
  <c r="IB253" i="2"/>
  <c r="IB254" i="2"/>
  <c r="IB255" i="2"/>
  <c r="IB256" i="2"/>
  <c r="IB257" i="2"/>
  <c r="IB258" i="2"/>
  <c r="IB259" i="2"/>
  <c r="IB260" i="2"/>
  <c r="IB261" i="2"/>
  <c r="IB262" i="2"/>
  <c r="IB263" i="2"/>
  <c r="IB264" i="2"/>
  <c r="IB265" i="2"/>
  <c r="IB266" i="2"/>
  <c r="IB267" i="2"/>
  <c r="IB268" i="2"/>
  <c r="IB269" i="2"/>
  <c r="IB270" i="2"/>
  <c r="IB271" i="2"/>
  <c r="IB272" i="2"/>
  <c r="IB273" i="2"/>
  <c r="IB274" i="2"/>
  <c r="IB275" i="2"/>
  <c r="IB276" i="2"/>
  <c r="IB277" i="2"/>
  <c r="IB278" i="2"/>
  <c r="IB279" i="2"/>
  <c r="IB280" i="2"/>
  <c r="IB281" i="2"/>
  <c r="IB282" i="2"/>
  <c r="IB283" i="2"/>
  <c r="IB284" i="2"/>
  <c r="IB285" i="2"/>
  <c r="IB286" i="2"/>
  <c r="IB287" i="2"/>
  <c r="IB288" i="2"/>
  <c r="IB289" i="2"/>
  <c r="IB290" i="2"/>
  <c r="IB291" i="2"/>
  <c r="IB292" i="2"/>
  <c r="IB293" i="2"/>
  <c r="IB294" i="2"/>
  <c r="IB295" i="2"/>
  <c r="IB296" i="2"/>
  <c r="IB297" i="2"/>
  <c r="IB298" i="2"/>
  <c r="IB299" i="2"/>
  <c r="IB300" i="2"/>
  <c r="IB301" i="2"/>
  <c r="IB302" i="2"/>
  <c r="GO213" i="2"/>
  <c r="GS213" i="2"/>
  <c r="GW213" i="2"/>
  <c r="HA213" i="2"/>
  <c r="HE213" i="2"/>
  <c r="HI213" i="2"/>
  <c r="HM213" i="2"/>
  <c r="HQ213" i="2"/>
  <c r="HU213" i="2"/>
  <c r="HY213" i="2"/>
  <c r="IC213" i="2"/>
  <c r="IG213" i="2"/>
  <c r="GP213" i="2"/>
  <c r="GT213" i="2"/>
  <c r="GX213" i="2"/>
  <c r="HB213" i="2"/>
  <c r="HF213" i="2"/>
  <c r="HJ213" i="2"/>
  <c r="HN213" i="2"/>
  <c r="HR213" i="2"/>
  <c r="HV213" i="2"/>
  <c r="HZ213" i="2"/>
  <c r="ID213" i="2"/>
  <c r="IH213" i="2"/>
  <c r="DQ213" i="2"/>
  <c r="DU213" i="2"/>
  <c r="DY213" i="2"/>
  <c r="EC213" i="2"/>
  <c r="EG213" i="2"/>
  <c r="EK213" i="2"/>
  <c r="EO213" i="2"/>
  <c r="ES213" i="2"/>
  <c r="EW213" i="2"/>
  <c r="FA213" i="2"/>
  <c r="FE213" i="2"/>
  <c r="FI213" i="2"/>
  <c r="FM213" i="2"/>
  <c r="FQ213" i="2"/>
  <c r="FU213" i="2"/>
  <c r="FY213" i="2"/>
  <c r="GC213" i="2"/>
  <c r="GG213" i="2"/>
  <c r="GK213" i="2"/>
  <c r="DN213" i="2"/>
  <c r="DR213" i="2"/>
  <c r="DV213" i="2"/>
  <c r="DZ213" i="2"/>
  <c r="ED213" i="2"/>
  <c r="EH213" i="2"/>
  <c r="EL213" i="2"/>
  <c r="EP213" i="2"/>
  <c r="ET213" i="2"/>
  <c r="EX213" i="2"/>
  <c r="FB213" i="2"/>
  <c r="FF213" i="2"/>
  <c r="FJ213" i="2"/>
  <c r="FN213" i="2"/>
  <c r="FR213" i="2"/>
  <c r="FV213" i="2"/>
  <c r="FZ213" i="2"/>
  <c r="GD213" i="2"/>
  <c r="GH213" i="2"/>
  <c r="GL213" i="2"/>
  <c r="DO213" i="2"/>
  <c r="DS213" i="2"/>
  <c r="DW213" i="2"/>
  <c r="EA213" i="2"/>
  <c r="EE213" i="2"/>
  <c r="EI213" i="2"/>
  <c r="EM213" i="2"/>
  <c r="EQ213" i="2"/>
  <c r="EU213" i="2"/>
  <c r="EY213" i="2"/>
  <c r="FC213" i="2"/>
  <c r="FG213" i="2"/>
  <c r="FK213" i="2"/>
  <c r="FO213" i="2"/>
  <c r="FS213" i="2"/>
  <c r="FW213" i="2"/>
  <c r="GA213" i="2"/>
  <c r="GE213" i="2"/>
  <c r="GI213" i="2"/>
  <c r="DP213" i="2"/>
  <c r="DT213" i="2"/>
  <c r="DX213" i="2"/>
  <c r="EB213" i="2"/>
  <c r="EF213" i="2"/>
  <c r="EJ213" i="2"/>
  <c r="EN213" i="2"/>
  <c r="ER213" i="2"/>
  <c r="EV213" i="2"/>
  <c r="EZ213" i="2"/>
  <c r="FD213" i="2"/>
  <c r="FH213" i="2"/>
  <c r="FL213" i="2"/>
  <c r="FP213" i="2"/>
  <c r="FT213" i="2"/>
  <c r="FX213" i="2"/>
  <c r="GB213" i="2"/>
  <c r="GF213" i="2"/>
  <c r="GJ213" i="2"/>
  <c r="JA3" i="2"/>
  <c r="LM238" i="2"/>
  <c r="II238" i="2"/>
  <c r="IM238" i="2"/>
  <c r="IQ238" i="2"/>
  <c r="IU238" i="2"/>
  <c r="IY238" i="2"/>
  <c r="JC238" i="2"/>
  <c r="JG238" i="2"/>
  <c r="JK238" i="2"/>
  <c r="JO238" i="2"/>
  <c r="JS238" i="2"/>
  <c r="JW238" i="2"/>
  <c r="KA238" i="2"/>
  <c r="KE238" i="2"/>
  <c r="KI238" i="2"/>
  <c r="KM238" i="2"/>
  <c r="KQ238" i="2"/>
  <c r="KU238" i="2"/>
  <c r="KY238" i="2"/>
  <c r="LC238" i="2"/>
  <c r="LG238" i="2"/>
  <c r="LK238" i="2"/>
  <c r="JA251" i="2"/>
  <c r="JA253" i="2"/>
  <c r="JA255" i="2"/>
  <c r="JA257" i="2"/>
  <c r="JA259" i="2"/>
  <c r="JA261" i="2"/>
  <c r="IJ238" i="2"/>
  <c r="IN238" i="2"/>
  <c r="IR238" i="2"/>
  <c r="IV238" i="2"/>
  <c r="IZ238" i="2"/>
  <c r="JD238" i="2"/>
  <c r="JH238" i="2"/>
  <c r="JL238" i="2"/>
  <c r="JP238" i="2"/>
  <c r="JT238" i="2"/>
  <c r="JX238" i="2"/>
  <c r="KB238" i="2"/>
  <c r="KF238" i="2"/>
  <c r="KJ238" i="2"/>
  <c r="KN238" i="2"/>
  <c r="KR238" i="2"/>
  <c r="KV238" i="2"/>
  <c r="KZ238" i="2"/>
  <c r="LD238" i="2"/>
  <c r="LH238" i="2"/>
  <c r="LL238" i="2"/>
  <c r="IK238" i="2"/>
  <c r="IO238" i="2"/>
  <c r="IS238" i="2"/>
  <c r="IW238" i="2"/>
  <c r="JA238" i="2"/>
  <c r="JE238" i="2"/>
  <c r="JI238" i="2"/>
  <c r="JM238" i="2"/>
  <c r="JQ238" i="2"/>
  <c r="JU238" i="2"/>
  <c r="JY238" i="2"/>
  <c r="KC238" i="2"/>
  <c r="KG238" i="2"/>
  <c r="KK238" i="2"/>
  <c r="KO238" i="2"/>
  <c r="KS238" i="2"/>
  <c r="KW238" i="2"/>
  <c r="LA238" i="2"/>
  <c r="LE238" i="2"/>
  <c r="LI238" i="2"/>
  <c r="JA252" i="2"/>
  <c r="JA254" i="2"/>
  <c r="JA256" i="2"/>
  <c r="JA258" i="2"/>
  <c r="JA260" i="2"/>
  <c r="IL238" i="2"/>
  <c r="IP238" i="2"/>
  <c r="IT238" i="2"/>
  <c r="IX238" i="2"/>
  <c r="JB238" i="2"/>
  <c r="JF238" i="2"/>
  <c r="JJ238" i="2"/>
  <c r="JN238" i="2"/>
  <c r="JR238" i="2"/>
  <c r="JV238" i="2"/>
  <c r="JZ238" i="2"/>
  <c r="KD238" i="2"/>
  <c r="KH238" i="2"/>
  <c r="KL238" i="2"/>
  <c r="KP238" i="2"/>
  <c r="KT238" i="2"/>
  <c r="KX238" i="2"/>
  <c r="LB238" i="2"/>
  <c r="LF238" i="2"/>
  <c r="LJ238" i="2"/>
  <c r="JA263" i="2"/>
  <c r="JA265" i="2"/>
  <c r="JA267" i="2"/>
  <c r="JA269" i="2"/>
  <c r="JA271" i="2"/>
  <c r="JA273" i="2"/>
  <c r="JA275" i="2"/>
  <c r="JA277" i="2"/>
  <c r="JA279" i="2"/>
  <c r="JA281" i="2"/>
  <c r="JA283" i="2"/>
  <c r="JA285" i="2"/>
  <c r="JA287" i="2"/>
  <c r="JA289" i="2"/>
  <c r="JA291" i="2"/>
  <c r="JA293" i="2"/>
  <c r="JA295" i="2"/>
  <c r="JA297" i="2"/>
  <c r="JA299" i="2"/>
  <c r="JA301" i="2"/>
  <c r="JA262" i="2"/>
  <c r="JA264" i="2"/>
  <c r="JA266" i="2"/>
  <c r="JA268" i="2"/>
  <c r="JA270" i="2"/>
  <c r="JA272" i="2"/>
  <c r="JA274" i="2"/>
  <c r="JA276" i="2"/>
  <c r="JA278" i="2"/>
  <c r="JA280" i="2"/>
  <c r="JA282" i="2"/>
  <c r="JA284" i="2"/>
  <c r="JA286" i="2"/>
  <c r="JA288" i="2"/>
  <c r="JA290" i="2"/>
  <c r="JA292" i="2"/>
  <c r="JA294" i="2"/>
  <c r="JA296" i="2"/>
  <c r="JA298" i="2"/>
  <c r="JA300" i="2"/>
  <c r="JA302" i="2"/>
  <c r="GM238" i="2"/>
  <c r="GQ238" i="2"/>
  <c r="GU238" i="2"/>
  <c r="GY238" i="2"/>
  <c r="HC238" i="2"/>
  <c r="HG238" i="2"/>
  <c r="HK238" i="2"/>
  <c r="HO238" i="2"/>
  <c r="HS238" i="2"/>
  <c r="HW238" i="2"/>
  <c r="IA238" i="2"/>
  <c r="IE238" i="2"/>
  <c r="GN238" i="2"/>
  <c r="GR238" i="2"/>
  <c r="GV238" i="2"/>
  <c r="GZ238" i="2"/>
  <c r="HD238" i="2"/>
  <c r="HH238" i="2"/>
  <c r="HL238" i="2"/>
  <c r="HP238" i="2"/>
  <c r="HT238" i="2"/>
  <c r="HX238" i="2"/>
  <c r="IB238" i="2"/>
  <c r="IF238" i="2"/>
  <c r="GO238" i="2"/>
  <c r="GS238" i="2"/>
  <c r="GW238" i="2"/>
  <c r="HA238" i="2"/>
  <c r="HE238" i="2"/>
  <c r="HI238" i="2"/>
  <c r="HM238" i="2"/>
  <c r="HQ238" i="2"/>
  <c r="HU238" i="2"/>
  <c r="HY238" i="2"/>
  <c r="IC238" i="2"/>
  <c r="IG238" i="2"/>
  <c r="GP238" i="2"/>
  <c r="GT238" i="2"/>
  <c r="GX238" i="2"/>
  <c r="HB238" i="2"/>
  <c r="HF238" i="2"/>
  <c r="HJ238" i="2"/>
  <c r="HN238" i="2"/>
  <c r="HR238" i="2"/>
  <c r="HV238" i="2"/>
  <c r="HZ238" i="2"/>
  <c r="ID238" i="2"/>
  <c r="IH238" i="2"/>
  <c r="DP238" i="2"/>
  <c r="DT238" i="2"/>
  <c r="DX238" i="2"/>
  <c r="EB238" i="2"/>
  <c r="EF238" i="2"/>
  <c r="EJ238" i="2"/>
  <c r="EN238" i="2"/>
  <c r="ER238" i="2"/>
  <c r="EV238" i="2"/>
  <c r="EZ238" i="2"/>
  <c r="FD238" i="2"/>
  <c r="FH238" i="2"/>
  <c r="FL238" i="2"/>
  <c r="FP238" i="2"/>
  <c r="FT238" i="2"/>
  <c r="FX238" i="2"/>
  <c r="GB238" i="2"/>
  <c r="GF238" i="2"/>
  <c r="GJ238" i="2"/>
  <c r="DQ238" i="2"/>
  <c r="DU238" i="2"/>
  <c r="DY238" i="2"/>
  <c r="EC238" i="2"/>
  <c r="EG238" i="2"/>
  <c r="EK238" i="2"/>
  <c r="EO238" i="2"/>
  <c r="ES238" i="2"/>
  <c r="EW238" i="2"/>
  <c r="FA238" i="2"/>
  <c r="FE238" i="2"/>
  <c r="FI238" i="2"/>
  <c r="FM238" i="2"/>
  <c r="FQ238" i="2"/>
  <c r="FU238" i="2"/>
  <c r="FY238" i="2"/>
  <c r="GC238" i="2"/>
  <c r="GG238" i="2"/>
  <c r="GK238" i="2"/>
  <c r="DN238" i="2"/>
  <c r="DR238" i="2"/>
  <c r="DV238" i="2"/>
  <c r="DZ238" i="2"/>
  <c r="ED238" i="2"/>
  <c r="EH238" i="2"/>
  <c r="EL238" i="2"/>
  <c r="EP238" i="2"/>
  <c r="ET238" i="2"/>
  <c r="EX238" i="2"/>
  <c r="FB238" i="2"/>
  <c r="FF238" i="2"/>
  <c r="FJ238" i="2"/>
  <c r="FN238" i="2"/>
  <c r="FR238" i="2"/>
  <c r="FV238" i="2"/>
  <c r="FZ238" i="2"/>
  <c r="GD238" i="2"/>
  <c r="GH238" i="2"/>
  <c r="GL238" i="2"/>
  <c r="DO238" i="2"/>
  <c r="DS238" i="2"/>
  <c r="DW238" i="2"/>
  <c r="EA238" i="2"/>
  <c r="EE238" i="2"/>
  <c r="EI238" i="2"/>
  <c r="EM238" i="2"/>
  <c r="EQ238" i="2"/>
  <c r="EU238" i="2"/>
  <c r="EY238" i="2"/>
  <c r="FC238" i="2"/>
  <c r="FG238" i="2"/>
  <c r="FK238" i="2"/>
  <c r="FO238" i="2"/>
  <c r="FS238" i="2"/>
  <c r="FW238" i="2"/>
  <c r="GA238" i="2"/>
  <c r="GE238" i="2"/>
  <c r="GI238" i="2"/>
  <c r="JD3" i="2"/>
  <c r="LM241" i="2"/>
  <c r="IK241" i="2"/>
  <c r="IO241" i="2"/>
  <c r="IS241" i="2"/>
  <c r="IW241" i="2"/>
  <c r="JA241" i="2"/>
  <c r="JE241" i="2"/>
  <c r="JI241" i="2"/>
  <c r="JM241" i="2"/>
  <c r="JQ241" i="2"/>
  <c r="JU241" i="2"/>
  <c r="JY241" i="2"/>
  <c r="KC241" i="2"/>
  <c r="KG241" i="2"/>
  <c r="KK241" i="2"/>
  <c r="KO241" i="2"/>
  <c r="KS241" i="2"/>
  <c r="KW241" i="2"/>
  <c r="LA241" i="2"/>
  <c r="LE241" i="2"/>
  <c r="LI241" i="2"/>
  <c r="IL241" i="2"/>
  <c r="IP241" i="2"/>
  <c r="IT241" i="2"/>
  <c r="IX241" i="2"/>
  <c r="JB241" i="2"/>
  <c r="JF241" i="2"/>
  <c r="JJ241" i="2"/>
  <c r="JN241" i="2"/>
  <c r="JR241" i="2"/>
  <c r="JV241" i="2"/>
  <c r="JZ241" i="2"/>
  <c r="KD241" i="2"/>
  <c r="KH241" i="2"/>
  <c r="KL241" i="2"/>
  <c r="KP241" i="2"/>
  <c r="KT241" i="2"/>
  <c r="KX241" i="2"/>
  <c r="LB241" i="2"/>
  <c r="LF241" i="2"/>
  <c r="LJ241" i="2"/>
  <c r="JD252" i="2"/>
  <c r="JD254" i="2"/>
  <c r="II241" i="2"/>
  <c r="IM241" i="2"/>
  <c r="IQ241" i="2"/>
  <c r="IU241" i="2"/>
  <c r="IY241" i="2"/>
  <c r="JC241" i="2"/>
  <c r="JG241" i="2"/>
  <c r="JK241" i="2"/>
  <c r="JO241" i="2"/>
  <c r="JS241" i="2"/>
  <c r="JW241" i="2"/>
  <c r="KA241" i="2"/>
  <c r="KE241" i="2"/>
  <c r="KI241" i="2"/>
  <c r="KM241" i="2"/>
  <c r="KQ241" i="2"/>
  <c r="KU241" i="2"/>
  <c r="KY241" i="2"/>
  <c r="LC241" i="2"/>
  <c r="LG241" i="2"/>
  <c r="LK241" i="2"/>
  <c r="IJ241" i="2"/>
  <c r="IN241" i="2"/>
  <c r="IR241" i="2"/>
  <c r="IV241" i="2"/>
  <c r="IZ241" i="2"/>
  <c r="JD241" i="2"/>
  <c r="JH241" i="2"/>
  <c r="JL241" i="2"/>
  <c r="JP241" i="2"/>
  <c r="JT241" i="2"/>
  <c r="JX241" i="2"/>
  <c r="KB241" i="2"/>
  <c r="KF241" i="2"/>
  <c r="KJ241" i="2"/>
  <c r="KN241" i="2"/>
  <c r="KR241" i="2"/>
  <c r="KV241" i="2"/>
  <c r="KZ241" i="2"/>
  <c r="LD241" i="2"/>
  <c r="LH241" i="2"/>
  <c r="LL241" i="2"/>
  <c r="JD251" i="2"/>
  <c r="JD253" i="2"/>
  <c r="JD255" i="2"/>
  <c r="JD257" i="2"/>
  <c r="JD259" i="2"/>
  <c r="JD261" i="2"/>
  <c r="JD258" i="2"/>
  <c r="JD263" i="2"/>
  <c r="JD265" i="2"/>
  <c r="JD267" i="2"/>
  <c r="JD269" i="2"/>
  <c r="JD271" i="2"/>
  <c r="JD273" i="2"/>
  <c r="JD275" i="2"/>
  <c r="JD277" i="2"/>
  <c r="JD279" i="2"/>
  <c r="JD281" i="2"/>
  <c r="JD283" i="2"/>
  <c r="JD285" i="2"/>
  <c r="JD287" i="2"/>
  <c r="JD289" i="2"/>
  <c r="JD291" i="2"/>
  <c r="JD293" i="2"/>
  <c r="JD295" i="2"/>
  <c r="JD297" i="2"/>
  <c r="JD299" i="2"/>
  <c r="JD301" i="2"/>
  <c r="JD260" i="2"/>
  <c r="JD262" i="2"/>
  <c r="JD264" i="2"/>
  <c r="JD266" i="2"/>
  <c r="JD268" i="2"/>
  <c r="JD270" i="2"/>
  <c r="JD272" i="2"/>
  <c r="JD274" i="2"/>
  <c r="JD276" i="2"/>
  <c r="JD278" i="2"/>
  <c r="JD280" i="2"/>
  <c r="JD282" i="2"/>
  <c r="JD284" i="2"/>
  <c r="JD286" i="2"/>
  <c r="JD288" i="2"/>
  <c r="JD290" i="2"/>
  <c r="JD292" i="2"/>
  <c r="JD294" i="2"/>
  <c r="JD296" i="2"/>
  <c r="JD298" i="2"/>
  <c r="JD300" i="2"/>
  <c r="JD302" i="2"/>
  <c r="JD256" i="2"/>
  <c r="GM241" i="2"/>
  <c r="GQ241" i="2"/>
  <c r="GU241" i="2"/>
  <c r="GY241" i="2"/>
  <c r="HC241" i="2"/>
  <c r="HG241" i="2"/>
  <c r="HK241" i="2"/>
  <c r="HO241" i="2"/>
  <c r="HS241" i="2"/>
  <c r="HW241" i="2"/>
  <c r="IA241" i="2"/>
  <c r="IE241" i="2"/>
  <c r="GN241" i="2"/>
  <c r="GR241" i="2"/>
  <c r="GV241" i="2"/>
  <c r="GZ241" i="2"/>
  <c r="HD241" i="2"/>
  <c r="HH241" i="2"/>
  <c r="HL241" i="2"/>
  <c r="HP241" i="2"/>
  <c r="HT241" i="2"/>
  <c r="HX241" i="2"/>
  <c r="IB241" i="2"/>
  <c r="IF241" i="2"/>
  <c r="GO241" i="2"/>
  <c r="GS241" i="2"/>
  <c r="GW241" i="2"/>
  <c r="HA241" i="2"/>
  <c r="HE241" i="2"/>
  <c r="HI241" i="2"/>
  <c r="HM241" i="2"/>
  <c r="HQ241" i="2"/>
  <c r="HU241" i="2"/>
  <c r="HY241" i="2"/>
  <c r="IC241" i="2"/>
  <c r="IG241" i="2"/>
  <c r="GP241" i="2"/>
  <c r="GT241" i="2"/>
  <c r="GX241" i="2"/>
  <c r="HB241" i="2"/>
  <c r="HF241" i="2"/>
  <c r="HJ241" i="2"/>
  <c r="HN241" i="2"/>
  <c r="HR241" i="2"/>
  <c r="HV241" i="2"/>
  <c r="HZ241" i="2"/>
  <c r="ID241" i="2"/>
  <c r="IH241" i="2"/>
  <c r="DQ241" i="2"/>
  <c r="DU241" i="2"/>
  <c r="DY241" i="2"/>
  <c r="EC241" i="2"/>
  <c r="EG241" i="2"/>
  <c r="EK241" i="2"/>
  <c r="EO241" i="2"/>
  <c r="ES241" i="2"/>
  <c r="EW241" i="2"/>
  <c r="FA241" i="2"/>
  <c r="FE241" i="2"/>
  <c r="FI241" i="2"/>
  <c r="FM241" i="2"/>
  <c r="FQ241" i="2"/>
  <c r="FU241" i="2"/>
  <c r="FY241" i="2"/>
  <c r="GC241" i="2"/>
  <c r="GG241" i="2"/>
  <c r="GK241" i="2"/>
  <c r="DN241" i="2"/>
  <c r="DR241" i="2"/>
  <c r="DV241" i="2"/>
  <c r="DZ241" i="2"/>
  <c r="ED241" i="2"/>
  <c r="EH241" i="2"/>
  <c r="EL241" i="2"/>
  <c r="EP241" i="2"/>
  <c r="ET241" i="2"/>
  <c r="EX241" i="2"/>
  <c r="FB241" i="2"/>
  <c r="FF241" i="2"/>
  <c r="FJ241" i="2"/>
  <c r="FN241" i="2"/>
  <c r="FR241" i="2"/>
  <c r="FV241" i="2"/>
  <c r="FZ241" i="2"/>
  <c r="GD241" i="2"/>
  <c r="GH241" i="2"/>
  <c r="GL241" i="2"/>
  <c r="DO241" i="2"/>
  <c r="DS241" i="2"/>
  <c r="DW241" i="2"/>
  <c r="EA241" i="2"/>
  <c r="EE241" i="2"/>
  <c r="EI241" i="2"/>
  <c r="EM241" i="2"/>
  <c r="EQ241" i="2"/>
  <c r="EU241" i="2"/>
  <c r="EY241" i="2"/>
  <c r="FC241" i="2"/>
  <c r="FG241" i="2"/>
  <c r="FK241" i="2"/>
  <c r="FO241" i="2"/>
  <c r="FS241" i="2"/>
  <c r="FW241" i="2"/>
  <c r="GA241" i="2"/>
  <c r="GE241" i="2"/>
  <c r="GI241" i="2"/>
  <c r="DP241" i="2"/>
  <c r="DT241" i="2"/>
  <c r="DX241" i="2"/>
  <c r="EB241" i="2"/>
  <c r="EF241" i="2"/>
  <c r="EJ241" i="2"/>
  <c r="EN241" i="2"/>
  <c r="ER241" i="2"/>
  <c r="EV241" i="2"/>
  <c r="EZ241" i="2"/>
  <c r="FD241" i="2"/>
  <c r="FH241" i="2"/>
  <c r="FL241" i="2"/>
  <c r="FP241" i="2"/>
  <c r="FT241" i="2"/>
  <c r="FX241" i="2"/>
  <c r="GB241" i="2"/>
  <c r="GF241" i="2"/>
  <c r="GJ241" i="2"/>
  <c r="LM231" i="2"/>
  <c r="IT3" i="2"/>
  <c r="IK231" i="2"/>
  <c r="IO231" i="2"/>
  <c r="IS231" i="2"/>
  <c r="IW231" i="2"/>
  <c r="JA231" i="2"/>
  <c r="JE231" i="2"/>
  <c r="JI231" i="2"/>
  <c r="JM231" i="2"/>
  <c r="JQ231" i="2"/>
  <c r="JU231" i="2"/>
  <c r="JY231" i="2"/>
  <c r="KC231" i="2"/>
  <c r="KG231" i="2"/>
  <c r="KK231" i="2"/>
  <c r="KO231" i="2"/>
  <c r="KS231" i="2"/>
  <c r="KW231" i="2"/>
  <c r="LA231" i="2"/>
  <c r="LE231" i="2"/>
  <c r="LI231" i="2"/>
  <c r="IL231" i="2"/>
  <c r="IP231" i="2"/>
  <c r="IT231" i="2"/>
  <c r="IX231" i="2"/>
  <c r="JB231" i="2"/>
  <c r="JF231" i="2"/>
  <c r="JJ231" i="2"/>
  <c r="JN231" i="2"/>
  <c r="JR231" i="2"/>
  <c r="JV231" i="2"/>
  <c r="JZ231" i="2"/>
  <c r="KD231" i="2"/>
  <c r="KH231" i="2"/>
  <c r="KL231" i="2"/>
  <c r="KP231" i="2"/>
  <c r="KT231" i="2"/>
  <c r="KX231" i="2"/>
  <c r="LB231" i="2"/>
  <c r="LF231" i="2"/>
  <c r="LJ231" i="2"/>
  <c r="IT251" i="2"/>
  <c r="IT253" i="2"/>
  <c r="IT255" i="2"/>
  <c r="II231" i="2"/>
  <c r="IM231" i="2"/>
  <c r="IQ231" i="2"/>
  <c r="IU231" i="2"/>
  <c r="IY231" i="2"/>
  <c r="JC231" i="2"/>
  <c r="JG231" i="2"/>
  <c r="JK231" i="2"/>
  <c r="JO231" i="2"/>
  <c r="JS231" i="2"/>
  <c r="JW231" i="2"/>
  <c r="KA231" i="2"/>
  <c r="KE231" i="2"/>
  <c r="KI231" i="2"/>
  <c r="KM231" i="2"/>
  <c r="KQ231" i="2"/>
  <c r="KU231" i="2"/>
  <c r="KY231" i="2"/>
  <c r="LC231" i="2"/>
  <c r="LG231" i="2"/>
  <c r="LK231" i="2"/>
  <c r="IJ231" i="2"/>
  <c r="IN231" i="2"/>
  <c r="IR231" i="2"/>
  <c r="IV231" i="2"/>
  <c r="IZ231" i="2"/>
  <c r="JD231" i="2"/>
  <c r="JH231" i="2"/>
  <c r="JL231" i="2"/>
  <c r="JP231" i="2"/>
  <c r="JT231" i="2"/>
  <c r="JX231" i="2"/>
  <c r="KB231" i="2"/>
  <c r="KF231" i="2"/>
  <c r="KJ231" i="2"/>
  <c r="KN231" i="2"/>
  <c r="KR231" i="2"/>
  <c r="KV231" i="2"/>
  <c r="KZ231" i="2"/>
  <c r="LD231" i="2"/>
  <c r="LH231" i="2"/>
  <c r="LL231" i="2"/>
  <c r="IT252" i="2"/>
  <c r="IT254" i="2"/>
  <c r="IT256" i="2"/>
  <c r="IT258" i="2"/>
  <c r="IT260" i="2"/>
  <c r="IT262" i="2"/>
  <c r="IT259" i="2"/>
  <c r="IT264" i="2"/>
  <c r="IT266" i="2"/>
  <c r="IT268" i="2"/>
  <c r="IT270" i="2"/>
  <c r="IT272" i="2"/>
  <c r="IT274" i="2"/>
  <c r="IT276" i="2"/>
  <c r="IT278" i="2"/>
  <c r="IT280" i="2"/>
  <c r="IT282" i="2"/>
  <c r="IT284" i="2"/>
  <c r="IT286" i="2"/>
  <c r="IT288" i="2"/>
  <c r="IT290" i="2"/>
  <c r="IT292" i="2"/>
  <c r="IT294" i="2"/>
  <c r="IT296" i="2"/>
  <c r="IT298" i="2"/>
  <c r="IT300" i="2"/>
  <c r="IT302" i="2"/>
  <c r="IT261" i="2"/>
  <c r="IT263" i="2"/>
  <c r="IT265" i="2"/>
  <c r="IT267" i="2"/>
  <c r="IT269" i="2"/>
  <c r="IT271" i="2"/>
  <c r="IT273" i="2"/>
  <c r="IT275" i="2"/>
  <c r="IT277" i="2"/>
  <c r="IT279" i="2"/>
  <c r="IT281" i="2"/>
  <c r="IT283" i="2"/>
  <c r="IT285" i="2"/>
  <c r="IT287" i="2"/>
  <c r="IT289" i="2"/>
  <c r="IT291" i="2"/>
  <c r="IT293" i="2"/>
  <c r="IT295" i="2"/>
  <c r="IT297" i="2"/>
  <c r="IT299" i="2"/>
  <c r="IT301" i="2"/>
  <c r="IT257" i="2"/>
  <c r="GM231" i="2"/>
  <c r="GQ231" i="2"/>
  <c r="GU231" i="2"/>
  <c r="GY231" i="2"/>
  <c r="HC231" i="2"/>
  <c r="HG231" i="2"/>
  <c r="HK231" i="2"/>
  <c r="HO231" i="2"/>
  <c r="HS231" i="2"/>
  <c r="HW231" i="2"/>
  <c r="IA231" i="2"/>
  <c r="IE231" i="2"/>
  <c r="GN231" i="2"/>
  <c r="GR231" i="2"/>
  <c r="GV231" i="2"/>
  <c r="GZ231" i="2"/>
  <c r="HD231" i="2"/>
  <c r="HH231" i="2"/>
  <c r="HL231" i="2"/>
  <c r="HP231" i="2"/>
  <c r="HT231" i="2"/>
  <c r="HX231" i="2"/>
  <c r="IB231" i="2"/>
  <c r="IF231" i="2"/>
  <c r="GO231" i="2"/>
  <c r="GS231" i="2"/>
  <c r="GW231" i="2"/>
  <c r="HA231" i="2"/>
  <c r="HE231" i="2"/>
  <c r="HI231" i="2"/>
  <c r="HM231" i="2"/>
  <c r="HQ231" i="2"/>
  <c r="HU231" i="2"/>
  <c r="HY231" i="2"/>
  <c r="IC231" i="2"/>
  <c r="IG231" i="2"/>
  <c r="GP231" i="2"/>
  <c r="GT231" i="2"/>
  <c r="GX231" i="2"/>
  <c r="HB231" i="2"/>
  <c r="HF231" i="2"/>
  <c r="HJ231" i="2"/>
  <c r="HN231" i="2"/>
  <c r="HR231" i="2"/>
  <c r="HV231" i="2"/>
  <c r="HZ231" i="2"/>
  <c r="ID231" i="2"/>
  <c r="IH231" i="2"/>
  <c r="DO231" i="2"/>
  <c r="DS231" i="2"/>
  <c r="DW231" i="2"/>
  <c r="EA231" i="2"/>
  <c r="EE231" i="2"/>
  <c r="EI231" i="2"/>
  <c r="EM231" i="2"/>
  <c r="EQ231" i="2"/>
  <c r="EU231" i="2"/>
  <c r="EY231" i="2"/>
  <c r="FC231" i="2"/>
  <c r="FG231" i="2"/>
  <c r="FK231" i="2"/>
  <c r="FO231" i="2"/>
  <c r="FS231" i="2"/>
  <c r="FW231" i="2"/>
  <c r="GA231" i="2"/>
  <c r="GE231" i="2"/>
  <c r="GI231" i="2"/>
  <c r="DP231" i="2"/>
  <c r="DT231" i="2"/>
  <c r="DX231" i="2"/>
  <c r="EB231" i="2"/>
  <c r="EF231" i="2"/>
  <c r="EJ231" i="2"/>
  <c r="EN231" i="2"/>
  <c r="ER231" i="2"/>
  <c r="EV231" i="2"/>
  <c r="EZ231" i="2"/>
  <c r="FD231" i="2"/>
  <c r="FH231" i="2"/>
  <c r="FL231" i="2"/>
  <c r="FP231" i="2"/>
  <c r="FT231" i="2"/>
  <c r="FX231" i="2"/>
  <c r="GB231" i="2"/>
  <c r="GF231" i="2"/>
  <c r="GJ231" i="2"/>
  <c r="DQ231" i="2"/>
  <c r="DU231" i="2"/>
  <c r="DY231" i="2"/>
  <c r="EC231" i="2"/>
  <c r="EG231" i="2"/>
  <c r="EK231" i="2"/>
  <c r="EO231" i="2"/>
  <c r="ES231" i="2"/>
  <c r="EW231" i="2"/>
  <c r="FA231" i="2"/>
  <c r="FE231" i="2"/>
  <c r="FI231" i="2"/>
  <c r="FM231" i="2"/>
  <c r="FQ231" i="2"/>
  <c r="FU231" i="2"/>
  <c r="FY231" i="2"/>
  <c r="GC231" i="2"/>
  <c r="GG231" i="2"/>
  <c r="GK231" i="2"/>
  <c r="DN231" i="2"/>
  <c r="DR231" i="2"/>
  <c r="DV231" i="2"/>
  <c r="DZ231" i="2"/>
  <c r="ED231" i="2"/>
  <c r="EH231" i="2"/>
  <c r="EL231" i="2"/>
  <c r="EP231" i="2"/>
  <c r="ET231" i="2"/>
  <c r="EX231" i="2"/>
  <c r="FB231" i="2"/>
  <c r="FF231" i="2"/>
  <c r="FJ231" i="2"/>
  <c r="FN231" i="2"/>
  <c r="FR231" i="2"/>
  <c r="FV231" i="2"/>
  <c r="FZ231" i="2"/>
  <c r="GD231" i="2"/>
  <c r="GH231" i="2"/>
  <c r="GL231" i="2"/>
  <c r="IR3" i="2"/>
  <c r="LM229" i="2"/>
  <c r="IK229" i="2"/>
  <c r="IO229" i="2"/>
  <c r="IS229" i="2"/>
  <c r="IW229" i="2"/>
  <c r="JA229" i="2"/>
  <c r="JE229" i="2"/>
  <c r="JI229" i="2"/>
  <c r="JM229" i="2"/>
  <c r="JQ229" i="2"/>
  <c r="JU229" i="2"/>
  <c r="JY229" i="2"/>
  <c r="KC229" i="2"/>
  <c r="KG229" i="2"/>
  <c r="KK229" i="2"/>
  <c r="KO229" i="2"/>
  <c r="KS229" i="2"/>
  <c r="KW229" i="2"/>
  <c r="LA229" i="2"/>
  <c r="LE229" i="2"/>
  <c r="LI229" i="2"/>
  <c r="IL229" i="2"/>
  <c r="IP229" i="2"/>
  <c r="IT229" i="2"/>
  <c r="IX229" i="2"/>
  <c r="JB229" i="2"/>
  <c r="JF229" i="2"/>
  <c r="JJ229" i="2"/>
  <c r="JN229" i="2"/>
  <c r="JR229" i="2"/>
  <c r="JV229" i="2"/>
  <c r="JZ229" i="2"/>
  <c r="KD229" i="2"/>
  <c r="KH229" i="2"/>
  <c r="KL229" i="2"/>
  <c r="KP229" i="2"/>
  <c r="KT229" i="2"/>
  <c r="KX229" i="2"/>
  <c r="LB229" i="2"/>
  <c r="LF229" i="2"/>
  <c r="LJ229" i="2"/>
  <c r="IR252" i="2"/>
  <c r="IR254" i="2"/>
  <c r="II229" i="2"/>
  <c r="IM229" i="2"/>
  <c r="IQ229" i="2"/>
  <c r="IU229" i="2"/>
  <c r="IY229" i="2"/>
  <c r="JC229" i="2"/>
  <c r="JG229" i="2"/>
  <c r="JK229" i="2"/>
  <c r="JO229" i="2"/>
  <c r="JS229" i="2"/>
  <c r="JW229" i="2"/>
  <c r="KA229" i="2"/>
  <c r="KE229" i="2"/>
  <c r="KI229" i="2"/>
  <c r="KM229" i="2"/>
  <c r="KQ229" i="2"/>
  <c r="KU229" i="2"/>
  <c r="KY229" i="2"/>
  <c r="LC229" i="2"/>
  <c r="LG229" i="2"/>
  <c r="LK229" i="2"/>
  <c r="IJ229" i="2"/>
  <c r="IN229" i="2"/>
  <c r="IR229" i="2"/>
  <c r="IV229" i="2"/>
  <c r="IZ229" i="2"/>
  <c r="JD229" i="2"/>
  <c r="JH229" i="2"/>
  <c r="JL229" i="2"/>
  <c r="JP229" i="2"/>
  <c r="JT229" i="2"/>
  <c r="JX229" i="2"/>
  <c r="KB229" i="2"/>
  <c r="KF229" i="2"/>
  <c r="KJ229" i="2"/>
  <c r="KN229" i="2"/>
  <c r="KR229" i="2"/>
  <c r="KV229" i="2"/>
  <c r="KZ229" i="2"/>
  <c r="LD229" i="2"/>
  <c r="LH229" i="2"/>
  <c r="LL229" i="2"/>
  <c r="IR251" i="2"/>
  <c r="IR253" i="2"/>
  <c r="IR255" i="2"/>
  <c r="IR257" i="2"/>
  <c r="IR259" i="2"/>
  <c r="IR261" i="2"/>
  <c r="IR256" i="2"/>
  <c r="IR263" i="2"/>
  <c r="IR265" i="2"/>
  <c r="IR267" i="2"/>
  <c r="IR269" i="2"/>
  <c r="IR271" i="2"/>
  <c r="IR273" i="2"/>
  <c r="IR275" i="2"/>
  <c r="IR277" i="2"/>
  <c r="IR279" i="2"/>
  <c r="IR281" i="2"/>
  <c r="IR283" i="2"/>
  <c r="IR285" i="2"/>
  <c r="IR287" i="2"/>
  <c r="IR289" i="2"/>
  <c r="IR291" i="2"/>
  <c r="IR293" i="2"/>
  <c r="IR295" i="2"/>
  <c r="IR297" i="2"/>
  <c r="IR299" i="2"/>
  <c r="IR301" i="2"/>
  <c r="IR258" i="2"/>
  <c r="IR260" i="2"/>
  <c r="IR264" i="2"/>
  <c r="IR266" i="2"/>
  <c r="IR268" i="2"/>
  <c r="IR270" i="2"/>
  <c r="IR272" i="2"/>
  <c r="IR274" i="2"/>
  <c r="IR276" i="2"/>
  <c r="IR278" i="2"/>
  <c r="IR280" i="2"/>
  <c r="IR282" i="2"/>
  <c r="IR284" i="2"/>
  <c r="IR286" i="2"/>
  <c r="IR288" i="2"/>
  <c r="IR290" i="2"/>
  <c r="IR292" i="2"/>
  <c r="IR294" i="2"/>
  <c r="IR296" i="2"/>
  <c r="IR298" i="2"/>
  <c r="IR300" i="2"/>
  <c r="IR302" i="2"/>
  <c r="IR262" i="2"/>
  <c r="GM229" i="2"/>
  <c r="GQ229" i="2"/>
  <c r="GU229" i="2"/>
  <c r="GY229" i="2"/>
  <c r="HC229" i="2"/>
  <c r="HG229" i="2"/>
  <c r="HK229" i="2"/>
  <c r="HO229" i="2"/>
  <c r="HS229" i="2"/>
  <c r="HW229" i="2"/>
  <c r="IA229" i="2"/>
  <c r="IE229" i="2"/>
  <c r="GN229" i="2"/>
  <c r="GR229" i="2"/>
  <c r="GV229" i="2"/>
  <c r="GZ229" i="2"/>
  <c r="HD229" i="2"/>
  <c r="HH229" i="2"/>
  <c r="HL229" i="2"/>
  <c r="HP229" i="2"/>
  <c r="HT229" i="2"/>
  <c r="HX229" i="2"/>
  <c r="IB229" i="2"/>
  <c r="IF229" i="2"/>
  <c r="GO229" i="2"/>
  <c r="GS229" i="2"/>
  <c r="GW229" i="2"/>
  <c r="HA229" i="2"/>
  <c r="HE229" i="2"/>
  <c r="HI229" i="2"/>
  <c r="HM229" i="2"/>
  <c r="HQ229" i="2"/>
  <c r="HU229" i="2"/>
  <c r="HY229" i="2"/>
  <c r="IC229" i="2"/>
  <c r="IG229" i="2"/>
  <c r="GP229" i="2"/>
  <c r="GT229" i="2"/>
  <c r="GX229" i="2"/>
  <c r="HB229" i="2"/>
  <c r="HF229" i="2"/>
  <c r="HJ229" i="2"/>
  <c r="HN229" i="2"/>
  <c r="HR229" i="2"/>
  <c r="HV229" i="2"/>
  <c r="HZ229" i="2"/>
  <c r="ID229" i="2"/>
  <c r="IH229" i="2"/>
  <c r="DQ229" i="2"/>
  <c r="DU229" i="2"/>
  <c r="DY229" i="2"/>
  <c r="EC229" i="2"/>
  <c r="EG229" i="2"/>
  <c r="EK229" i="2"/>
  <c r="EO229" i="2"/>
  <c r="ES229" i="2"/>
  <c r="EW229" i="2"/>
  <c r="FA229" i="2"/>
  <c r="FE229" i="2"/>
  <c r="FI229" i="2"/>
  <c r="FM229" i="2"/>
  <c r="FQ229" i="2"/>
  <c r="FU229" i="2"/>
  <c r="FY229" i="2"/>
  <c r="GC229" i="2"/>
  <c r="GG229" i="2"/>
  <c r="GK229" i="2"/>
  <c r="DN229" i="2"/>
  <c r="DR229" i="2"/>
  <c r="DV229" i="2"/>
  <c r="DZ229" i="2"/>
  <c r="ED229" i="2"/>
  <c r="EH229" i="2"/>
  <c r="EL229" i="2"/>
  <c r="EP229" i="2"/>
  <c r="ET229" i="2"/>
  <c r="EX229" i="2"/>
  <c r="FB229" i="2"/>
  <c r="FF229" i="2"/>
  <c r="FJ229" i="2"/>
  <c r="FN229" i="2"/>
  <c r="FR229" i="2"/>
  <c r="FV229" i="2"/>
  <c r="FZ229" i="2"/>
  <c r="GD229" i="2"/>
  <c r="GH229" i="2"/>
  <c r="GL229" i="2"/>
  <c r="DO229" i="2"/>
  <c r="DS229" i="2"/>
  <c r="DW229" i="2"/>
  <c r="EA229" i="2"/>
  <c r="EE229" i="2"/>
  <c r="EI229" i="2"/>
  <c r="EM229" i="2"/>
  <c r="EQ229" i="2"/>
  <c r="EU229" i="2"/>
  <c r="EY229" i="2"/>
  <c r="FC229" i="2"/>
  <c r="FG229" i="2"/>
  <c r="FK229" i="2"/>
  <c r="FO229" i="2"/>
  <c r="FS229" i="2"/>
  <c r="FW229" i="2"/>
  <c r="GA229" i="2"/>
  <c r="GE229" i="2"/>
  <c r="GI229" i="2"/>
  <c r="DP229" i="2"/>
  <c r="DT229" i="2"/>
  <c r="DX229" i="2"/>
  <c r="EB229" i="2"/>
  <c r="EF229" i="2"/>
  <c r="EJ229" i="2"/>
  <c r="EN229" i="2"/>
  <c r="ER229" i="2"/>
  <c r="EV229" i="2"/>
  <c r="EZ229" i="2"/>
  <c r="FD229" i="2"/>
  <c r="FH229" i="2"/>
  <c r="FL229" i="2"/>
  <c r="FP229" i="2"/>
  <c r="FT229" i="2"/>
  <c r="FX229" i="2"/>
  <c r="GB229" i="2"/>
  <c r="GF229" i="2"/>
  <c r="GJ229" i="2"/>
  <c r="DA302" i="2"/>
  <c r="BU302" i="2"/>
  <c r="AS302" i="2"/>
  <c r="CV301" i="2"/>
  <c r="AR301" i="2"/>
  <c r="DC300" i="2"/>
  <c r="CA300" i="2"/>
  <c r="AU300" i="2"/>
  <c r="AE300" i="2"/>
  <c r="AP299" i="2"/>
  <c r="AH299" i="2"/>
  <c r="DE298" i="2"/>
  <c r="BY298" i="2"/>
  <c r="BI298" i="2"/>
  <c r="AN297" i="2"/>
  <c r="DK296" i="2"/>
  <c r="CI296" i="2"/>
  <c r="BS296" i="2"/>
  <c r="AU296" i="2"/>
  <c r="CT295" i="2"/>
  <c r="CL295" i="2"/>
  <c r="CH295" i="2"/>
  <c r="BV295" i="2"/>
  <c r="AX295" i="2"/>
  <c r="DE294" i="2"/>
  <c r="BY294" i="2"/>
  <c r="BI294" i="2"/>
  <c r="AV293" i="2"/>
  <c r="BK292" i="2"/>
  <c r="CH291" i="2"/>
  <c r="BB291" i="2"/>
  <c r="AT291" i="2"/>
  <c r="AH291" i="2"/>
  <c r="DA290" i="2"/>
  <c r="BU290" i="2"/>
  <c r="AS290" i="2"/>
  <c r="CV289" i="2"/>
  <c r="AR289" i="2"/>
  <c r="DC288" i="2"/>
  <c r="CA288" i="2"/>
  <c r="BK288" i="2"/>
  <c r="AE288" i="2"/>
  <c r="AP287" i="2"/>
  <c r="AH287" i="2"/>
  <c r="DE286" i="2"/>
  <c r="BY286" i="2"/>
  <c r="CR285" i="2"/>
  <c r="BK284" i="2"/>
  <c r="CH283" i="2"/>
  <c r="BB283" i="2"/>
  <c r="AT283" i="2"/>
  <c r="DM282" i="2"/>
  <c r="CC282" i="2"/>
  <c r="BM282" i="2"/>
  <c r="BE282" i="2"/>
  <c r="CR281" i="2"/>
  <c r="DK280" i="2"/>
  <c r="AU280" i="2"/>
  <c r="AP279" i="2"/>
  <c r="DI278" i="2"/>
  <c r="CW278" i="2"/>
  <c r="CO278" i="2"/>
  <c r="BI278" i="2"/>
  <c r="CR277" i="2"/>
  <c r="BP277" i="2"/>
  <c r="AJ277" i="2"/>
  <c r="DG276" i="2"/>
  <c r="CE276" i="2"/>
  <c r="BO276" i="2"/>
  <c r="BG276" i="2"/>
  <c r="CL275" i="2"/>
  <c r="BV275" i="2"/>
  <c r="AT275" i="2"/>
  <c r="DM274" i="2"/>
  <c r="CV273" i="2"/>
  <c r="BP273" i="2"/>
  <c r="CA272" i="2"/>
  <c r="BO272" i="2"/>
  <c r="CL271" i="2"/>
  <c r="CH271" i="2"/>
  <c r="DM270" i="2"/>
  <c r="DE270" i="2"/>
  <c r="CW270" i="2"/>
  <c r="CO270" i="2"/>
  <c r="CC270" i="2"/>
  <c r="BU270" i="2"/>
  <c r="BI270" i="2"/>
  <c r="BE270" i="2"/>
  <c r="CR269" i="2"/>
  <c r="LM20" i="2"/>
  <c r="II20" i="2"/>
  <c r="IM20" i="2"/>
  <c r="IQ20" i="2"/>
  <c r="IU20" i="2"/>
  <c r="IY20" i="2"/>
  <c r="JC20" i="2"/>
  <c r="JG20" i="2"/>
  <c r="JK20" i="2"/>
  <c r="JO20" i="2"/>
  <c r="JS20" i="2"/>
  <c r="JW20" i="2"/>
  <c r="KA20" i="2"/>
  <c r="KE20" i="2"/>
  <c r="KI20" i="2"/>
  <c r="KM20" i="2"/>
  <c r="KQ20" i="2"/>
  <c r="KU20" i="2"/>
  <c r="KY20" i="2"/>
  <c r="LC20" i="2"/>
  <c r="LG20" i="2"/>
  <c r="LK20" i="2"/>
  <c r="IN20" i="2"/>
  <c r="IS20" i="2"/>
  <c r="IX20" i="2"/>
  <c r="JD20" i="2"/>
  <c r="JI20" i="2"/>
  <c r="JN20" i="2"/>
  <c r="JT20" i="2"/>
  <c r="JY20" i="2"/>
  <c r="KD20" i="2"/>
  <c r="KJ20" i="2"/>
  <c r="IJ20" i="2"/>
  <c r="IP20" i="2"/>
  <c r="IW20" i="2"/>
  <c r="JE20" i="2"/>
  <c r="JL20" i="2"/>
  <c r="JR20" i="2"/>
  <c r="JZ20" i="2"/>
  <c r="KG20" i="2"/>
  <c r="KN20" i="2"/>
  <c r="KS20" i="2"/>
  <c r="KX20" i="2"/>
  <c r="LD20" i="2"/>
  <c r="LI20" i="2"/>
  <c r="IK20" i="2"/>
  <c r="IR20" i="2"/>
  <c r="IZ20" i="2"/>
  <c r="JF20" i="2"/>
  <c r="JM20" i="2"/>
  <c r="JU20" i="2"/>
  <c r="KB20" i="2"/>
  <c r="KH20" i="2"/>
  <c r="KO20" i="2"/>
  <c r="KT20" i="2"/>
  <c r="KZ20" i="2"/>
  <c r="LE20" i="2"/>
  <c r="LJ20" i="2"/>
  <c r="IL20" i="2"/>
  <c r="JA20" i="2"/>
  <c r="JP20" i="2"/>
  <c r="KC20" i="2"/>
  <c r="KP20" i="2"/>
  <c r="LA20" i="2"/>
  <c r="LL20" i="2"/>
  <c r="IO20" i="2"/>
  <c r="JB20" i="2"/>
  <c r="JQ20" i="2"/>
  <c r="KF20" i="2"/>
  <c r="KR20" i="2"/>
  <c r="LB20" i="2"/>
  <c r="IT20" i="2"/>
  <c r="JH20" i="2"/>
  <c r="JV20" i="2"/>
  <c r="KK20" i="2"/>
  <c r="KV20" i="2"/>
  <c r="LF20" i="2"/>
  <c r="KL20" i="2"/>
  <c r="IV20" i="2"/>
  <c r="KW20" i="2"/>
  <c r="JJ20" i="2"/>
  <c r="LH20" i="2"/>
  <c r="JX20" i="2"/>
  <c r="GN20" i="2"/>
  <c r="GR20" i="2"/>
  <c r="GV20" i="2"/>
  <c r="GZ20" i="2"/>
  <c r="HD20" i="2"/>
  <c r="HH20" i="2"/>
  <c r="HL20" i="2"/>
  <c r="HP20" i="2"/>
  <c r="HT20" i="2"/>
  <c r="HX20" i="2"/>
  <c r="IB20" i="2"/>
  <c r="IF20" i="2"/>
  <c r="GO20" i="2"/>
  <c r="GS20" i="2"/>
  <c r="GW20" i="2"/>
  <c r="HA20" i="2"/>
  <c r="HE20" i="2"/>
  <c r="HI20" i="2"/>
  <c r="HM20" i="2"/>
  <c r="HQ20" i="2"/>
  <c r="HU20" i="2"/>
  <c r="HY20" i="2"/>
  <c r="IC20" i="2"/>
  <c r="IG20" i="2"/>
  <c r="GP20" i="2"/>
  <c r="GT20" i="2"/>
  <c r="GX20" i="2"/>
  <c r="HB20" i="2"/>
  <c r="HF20" i="2"/>
  <c r="HJ20" i="2"/>
  <c r="HN20" i="2"/>
  <c r="HR20" i="2"/>
  <c r="HV20" i="2"/>
  <c r="HZ20" i="2"/>
  <c r="ID20" i="2"/>
  <c r="IH20" i="2"/>
  <c r="GM20" i="2"/>
  <c r="GQ20" i="2"/>
  <c r="GU20" i="2"/>
  <c r="GY20" i="2"/>
  <c r="HC20" i="2"/>
  <c r="HG20" i="2"/>
  <c r="HK20" i="2"/>
  <c r="HO20" i="2"/>
  <c r="HS20" i="2"/>
  <c r="HW20" i="2"/>
  <c r="IA20" i="2"/>
  <c r="IE20" i="2"/>
  <c r="DQ20" i="2"/>
  <c r="DU20" i="2"/>
  <c r="DY20" i="2"/>
  <c r="EC20" i="2"/>
  <c r="EG20" i="2"/>
  <c r="EK20" i="2"/>
  <c r="EO20" i="2"/>
  <c r="ES20" i="2"/>
  <c r="EW20" i="2"/>
  <c r="FA20" i="2"/>
  <c r="FE20" i="2"/>
  <c r="FI20" i="2"/>
  <c r="FM20" i="2"/>
  <c r="FQ20" i="2"/>
  <c r="FU20" i="2"/>
  <c r="FY20" i="2"/>
  <c r="GC20" i="2"/>
  <c r="GG20" i="2"/>
  <c r="GK20" i="2"/>
  <c r="DN20" i="2"/>
  <c r="DR20" i="2"/>
  <c r="DV20" i="2"/>
  <c r="DZ20" i="2"/>
  <c r="ED20" i="2"/>
  <c r="EH20" i="2"/>
  <c r="EL20" i="2"/>
  <c r="EP20" i="2"/>
  <c r="ET20" i="2"/>
  <c r="EX20" i="2"/>
  <c r="FB20" i="2"/>
  <c r="FF20" i="2"/>
  <c r="FJ20" i="2"/>
  <c r="FN20" i="2"/>
  <c r="FR20" i="2"/>
  <c r="FV20" i="2"/>
  <c r="FZ20" i="2"/>
  <c r="GD20" i="2"/>
  <c r="GH20" i="2"/>
  <c r="GL20" i="2"/>
  <c r="DO20" i="2"/>
  <c r="DS20" i="2"/>
  <c r="DW20" i="2"/>
  <c r="EA20" i="2"/>
  <c r="EE20" i="2"/>
  <c r="EI20" i="2"/>
  <c r="EM20" i="2"/>
  <c r="EQ20" i="2"/>
  <c r="EU20" i="2"/>
  <c r="EY20" i="2"/>
  <c r="FC20" i="2"/>
  <c r="FG20" i="2"/>
  <c r="FK20" i="2"/>
  <c r="FO20" i="2"/>
  <c r="FS20" i="2"/>
  <c r="FW20" i="2"/>
  <c r="GA20" i="2"/>
  <c r="GE20" i="2"/>
  <c r="GI20" i="2"/>
  <c r="DP20" i="2"/>
  <c r="DT20" i="2"/>
  <c r="DX20" i="2"/>
  <c r="EB20" i="2"/>
  <c r="EF20" i="2"/>
  <c r="EJ20" i="2"/>
  <c r="EN20" i="2"/>
  <c r="ER20" i="2"/>
  <c r="EV20" i="2"/>
  <c r="EZ20" i="2"/>
  <c r="FD20" i="2"/>
  <c r="FH20" i="2"/>
  <c r="FL20" i="2"/>
  <c r="FP20" i="2"/>
  <c r="FT20" i="2"/>
  <c r="FX20" i="2"/>
  <c r="GB20" i="2"/>
  <c r="GF20" i="2"/>
  <c r="GJ20" i="2"/>
  <c r="AD20" i="2"/>
  <c r="AH20" i="2"/>
  <c r="AL20" i="2"/>
  <c r="AP20" i="2"/>
  <c r="AT20" i="2"/>
  <c r="AX20" i="2"/>
  <c r="BB20" i="2"/>
  <c r="BF20" i="2"/>
  <c r="BJ20" i="2"/>
  <c r="BN20" i="2"/>
  <c r="BR20" i="2"/>
  <c r="BV20" i="2"/>
  <c r="BZ20" i="2"/>
  <c r="CD20" i="2"/>
  <c r="CH20" i="2"/>
  <c r="CL20" i="2"/>
  <c r="CP20" i="2"/>
  <c r="CT20" i="2"/>
  <c r="CX20" i="2"/>
  <c r="DB20" i="2"/>
  <c r="DF20" i="2"/>
  <c r="DJ20" i="2"/>
  <c r="AA20" i="2"/>
  <c r="AE20" i="2"/>
  <c r="AI20" i="2"/>
  <c r="AM20" i="2"/>
  <c r="AQ20" i="2"/>
  <c r="AU20" i="2"/>
  <c r="AY20" i="2"/>
  <c r="BC20" i="2"/>
  <c r="BG20" i="2"/>
  <c r="BK20" i="2"/>
  <c r="BO20" i="2"/>
  <c r="BS20" i="2"/>
  <c r="BW20" i="2"/>
  <c r="CA20" i="2"/>
  <c r="CE20" i="2"/>
  <c r="CI20" i="2"/>
  <c r="CM20" i="2"/>
  <c r="CQ20" i="2"/>
  <c r="CU20" i="2"/>
  <c r="CY20" i="2"/>
  <c r="DC20" i="2"/>
  <c r="DG20" i="2"/>
  <c r="DK20" i="2"/>
  <c r="AC20" i="2"/>
  <c r="AK20" i="2"/>
  <c r="AS20" i="2"/>
  <c r="BA20" i="2"/>
  <c r="BI20" i="2"/>
  <c r="BQ20" i="2"/>
  <c r="BY20" i="2"/>
  <c r="CG20" i="2"/>
  <c r="CO20" i="2"/>
  <c r="CW20" i="2"/>
  <c r="DE20" i="2"/>
  <c r="DM20" i="2"/>
  <c r="AQ3" i="2"/>
  <c r="AF20" i="2"/>
  <c r="AN20" i="2"/>
  <c r="AV20" i="2"/>
  <c r="BD20" i="2"/>
  <c r="BL20" i="2"/>
  <c r="BT20" i="2"/>
  <c r="CB20" i="2"/>
  <c r="CJ20" i="2"/>
  <c r="CR20" i="2"/>
  <c r="CZ20" i="2"/>
  <c r="DH20" i="2"/>
  <c r="AG20" i="2"/>
  <c r="AO20" i="2"/>
  <c r="AW20" i="2"/>
  <c r="BE20" i="2"/>
  <c r="BM20" i="2"/>
  <c r="BU20" i="2"/>
  <c r="CC20" i="2"/>
  <c r="CK20" i="2"/>
  <c r="CS20" i="2"/>
  <c r="DA20" i="2"/>
  <c r="DI20" i="2"/>
  <c r="AB20" i="2"/>
  <c r="AJ20" i="2"/>
  <c r="AR20" i="2"/>
  <c r="R21" i="1" s="1" a="1"/>
  <c r="R21" i="1" s="1"/>
  <c r="T21" i="1" s="1"/>
  <c r="AZ20" i="2"/>
  <c r="BH20" i="2"/>
  <c r="BP20" i="2"/>
  <c r="BX20" i="2"/>
  <c r="CF20" i="2"/>
  <c r="CN20" i="2"/>
  <c r="CV20" i="2"/>
  <c r="DD20" i="2"/>
  <c r="DL20" i="2"/>
  <c r="LM9" i="2"/>
  <c r="IL9" i="2"/>
  <c r="IP9" i="2"/>
  <c r="IT9" i="2"/>
  <c r="IX9" i="2"/>
  <c r="JB9" i="2"/>
  <c r="JF9" i="2"/>
  <c r="JJ9" i="2"/>
  <c r="JN9" i="2"/>
  <c r="JR9" i="2"/>
  <c r="JV9" i="2"/>
  <c r="JZ9" i="2"/>
  <c r="KD9" i="2"/>
  <c r="KH9" i="2"/>
  <c r="KL9" i="2"/>
  <c r="KP9" i="2"/>
  <c r="KT9" i="2"/>
  <c r="KX9" i="2"/>
  <c r="LB9" i="2"/>
  <c r="LF9" i="2"/>
  <c r="LJ9" i="2"/>
  <c r="IK9" i="2"/>
  <c r="IQ9" i="2"/>
  <c r="IV9" i="2"/>
  <c r="JA9" i="2"/>
  <c r="JG9" i="2"/>
  <c r="JL9" i="2"/>
  <c r="JQ9" i="2"/>
  <c r="JW9" i="2"/>
  <c r="KB9" i="2"/>
  <c r="KG9" i="2"/>
  <c r="KM9" i="2"/>
  <c r="KR9" i="2"/>
  <c r="KW9" i="2"/>
  <c r="LC9" i="2"/>
  <c r="LH9" i="2"/>
  <c r="IM9" i="2"/>
  <c r="IR9" i="2"/>
  <c r="IW9" i="2"/>
  <c r="JC9" i="2"/>
  <c r="JH9" i="2"/>
  <c r="JM9" i="2"/>
  <c r="JS9" i="2"/>
  <c r="JX9" i="2"/>
  <c r="KC9" i="2"/>
  <c r="KI9" i="2"/>
  <c r="KN9" i="2"/>
  <c r="KS9" i="2"/>
  <c r="KY9" i="2"/>
  <c r="LD9" i="2"/>
  <c r="LI9" i="2"/>
  <c r="IO9" i="2"/>
  <c r="IZ9" i="2"/>
  <c r="JK9" i="2"/>
  <c r="JU9" i="2"/>
  <c r="KF9" i="2"/>
  <c r="KQ9" i="2"/>
  <c r="LA9" i="2"/>
  <c r="LL9" i="2"/>
  <c r="II9" i="2"/>
  <c r="IS9" i="2"/>
  <c r="JD9" i="2"/>
  <c r="JO9" i="2"/>
  <c r="JY9" i="2"/>
  <c r="KJ9" i="2"/>
  <c r="KU9" i="2"/>
  <c r="LE9" i="2"/>
  <c r="IJ9" i="2"/>
  <c r="JE9" i="2"/>
  <c r="KA9" i="2"/>
  <c r="KV9" i="2"/>
  <c r="IN9" i="2"/>
  <c r="JI9" i="2"/>
  <c r="KE9" i="2"/>
  <c r="KZ9" i="2"/>
  <c r="IU9" i="2"/>
  <c r="KK9" i="2"/>
  <c r="IY9" i="2"/>
  <c r="KO9" i="2"/>
  <c r="JP9" i="2"/>
  <c r="LG9" i="2"/>
  <c r="LK9" i="2"/>
  <c r="JT9" i="2"/>
  <c r="GN9" i="2"/>
  <c r="GR9" i="2"/>
  <c r="GV9" i="2"/>
  <c r="GZ9" i="2"/>
  <c r="HD9" i="2"/>
  <c r="HH9" i="2"/>
  <c r="HL9" i="2"/>
  <c r="HP9" i="2"/>
  <c r="HT9" i="2"/>
  <c r="HX9" i="2"/>
  <c r="IB9" i="2"/>
  <c r="IF9" i="2"/>
  <c r="GO9" i="2"/>
  <c r="GS9" i="2"/>
  <c r="GW9" i="2"/>
  <c r="HA9" i="2"/>
  <c r="HE9" i="2"/>
  <c r="HI9" i="2"/>
  <c r="HM9" i="2"/>
  <c r="HQ9" i="2"/>
  <c r="HU9" i="2"/>
  <c r="HY9" i="2"/>
  <c r="IC9" i="2"/>
  <c r="IG9" i="2"/>
  <c r="GP9" i="2"/>
  <c r="GT9" i="2"/>
  <c r="GX9" i="2"/>
  <c r="HB9" i="2"/>
  <c r="HF9" i="2"/>
  <c r="HJ9" i="2"/>
  <c r="HN9" i="2"/>
  <c r="HR9" i="2"/>
  <c r="HV9" i="2"/>
  <c r="HZ9" i="2"/>
  <c r="ID9" i="2"/>
  <c r="IH9" i="2"/>
  <c r="GM9" i="2"/>
  <c r="GQ9" i="2"/>
  <c r="GU9" i="2"/>
  <c r="GY9" i="2"/>
  <c r="HC9" i="2"/>
  <c r="HG9" i="2"/>
  <c r="HK9" i="2"/>
  <c r="HO9" i="2"/>
  <c r="HS9" i="2"/>
  <c r="HW9" i="2"/>
  <c r="IA9" i="2"/>
  <c r="IE9" i="2"/>
  <c r="DP9" i="2"/>
  <c r="DT9" i="2"/>
  <c r="DX9" i="2"/>
  <c r="EB9" i="2"/>
  <c r="EF9" i="2"/>
  <c r="EJ9" i="2"/>
  <c r="EN9" i="2"/>
  <c r="ER9" i="2"/>
  <c r="EV9" i="2"/>
  <c r="EZ9" i="2"/>
  <c r="FD9" i="2"/>
  <c r="FH9" i="2"/>
  <c r="FL9" i="2"/>
  <c r="FP9" i="2"/>
  <c r="FT9" i="2"/>
  <c r="FX9" i="2"/>
  <c r="GB9" i="2"/>
  <c r="GF9" i="2"/>
  <c r="GJ9" i="2"/>
  <c r="DQ9" i="2"/>
  <c r="DU9" i="2"/>
  <c r="DY9" i="2"/>
  <c r="EC9" i="2"/>
  <c r="EG9" i="2"/>
  <c r="EK9" i="2"/>
  <c r="EO9" i="2"/>
  <c r="ES9" i="2"/>
  <c r="EW9" i="2"/>
  <c r="FA9" i="2"/>
  <c r="FE9" i="2"/>
  <c r="FI9" i="2"/>
  <c r="FM9" i="2"/>
  <c r="FQ9" i="2"/>
  <c r="FU9" i="2"/>
  <c r="FY9" i="2"/>
  <c r="GC9" i="2"/>
  <c r="GG9" i="2"/>
  <c r="GK9" i="2"/>
  <c r="DN9" i="2"/>
  <c r="DR9" i="2"/>
  <c r="DV9" i="2"/>
  <c r="DZ9" i="2"/>
  <c r="ED9" i="2"/>
  <c r="EH9" i="2"/>
  <c r="EL9" i="2"/>
  <c r="EP9" i="2"/>
  <c r="ET9" i="2"/>
  <c r="EX9" i="2"/>
  <c r="FB9" i="2"/>
  <c r="FF9" i="2"/>
  <c r="FJ9" i="2"/>
  <c r="FN9" i="2"/>
  <c r="FR9" i="2"/>
  <c r="FV9" i="2"/>
  <c r="FZ9" i="2"/>
  <c r="GD9" i="2"/>
  <c r="GH9" i="2"/>
  <c r="GL9" i="2"/>
  <c r="DO9" i="2"/>
  <c r="DS9" i="2"/>
  <c r="DW9" i="2"/>
  <c r="EA9" i="2"/>
  <c r="EE9" i="2"/>
  <c r="EI9" i="2"/>
  <c r="EM9" i="2"/>
  <c r="EQ9" i="2"/>
  <c r="EU9" i="2"/>
  <c r="EY9" i="2"/>
  <c r="FC9" i="2"/>
  <c r="FG9" i="2"/>
  <c r="FK9" i="2"/>
  <c r="FO9" i="2"/>
  <c r="FS9" i="2"/>
  <c r="FW9" i="2"/>
  <c r="GA9" i="2"/>
  <c r="GE9" i="2"/>
  <c r="GI9" i="2"/>
  <c r="AA9" i="2"/>
  <c r="AE9" i="2"/>
  <c r="AI9" i="2"/>
  <c r="AM9" i="2"/>
  <c r="AQ9" i="2"/>
  <c r="AU9" i="2"/>
  <c r="AY9" i="2"/>
  <c r="BC9" i="2"/>
  <c r="BG9" i="2"/>
  <c r="BK9" i="2"/>
  <c r="BO9" i="2"/>
  <c r="BS9" i="2"/>
  <c r="BW9" i="2"/>
  <c r="CA9" i="2"/>
  <c r="CE9" i="2"/>
  <c r="CI9" i="2"/>
  <c r="CM9" i="2"/>
  <c r="CQ9" i="2"/>
  <c r="CU9" i="2"/>
  <c r="CY9" i="2"/>
  <c r="DC9" i="2"/>
  <c r="DG9" i="2"/>
  <c r="DK9" i="2"/>
  <c r="AB9" i="2"/>
  <c r="AF9" i="2"/>
  <c r="AJ9" i="2"/>
  <c r="AN9" i="2"/>
  <c r="AR9" i="2"/>
  <c r="AV9" i="2"/>
  <c r="AZ9" i="2"/>
  <c r="BD9" i="2"/>
  <c r="BH9" i="2"/>
  <c r="BL9" i="2"/>
  <c r="BP9" i="2"/>
  <c r="BT9" i="2"/>
  <c r="BX9" i="2"/>
  <c r="CB9" i="2"/>
  <c r="CF9" i="2"/>
  <c r="CJ9" i="2"/>
  <c r="CN9" i="2"/>
  <c r="CR9" i="2"/>
  <c r="CV9" i="2"/>
  <c r="CZ9" i="2"/>
  <c r="DD9" i="2"/>
  <c r="DH9" i="2"/>
  <c r="DL9" i="2"/>
  <c r="AF3" i="2"/>
  <c r="AD9" i="2"/>
  <c r="AL9" i="2"/>
  <c r="AT9" i="2"/>
  <c r="BB9" i="2"/>
  <c r="BJ9" i="2"/>
  <c r="BR9" i="2"/>
  <c r="BZ9" i="2"/>
  <c r="CH9" i="2"/>
  <c r="CP9" i="2"/>
  <c r="CX9" i="2"/>
  <c r="DF9" i="2"/>
  <c r="AG9" i="2"/>
  <c r="AO9" i="2"/>
  <c r="AW9" i="2"/>
  <c r="BE9" i="2"/>
  <c r="BM9" i="2"/>
  <c r="BU9" i="2"/>
  <c r="CC9" i="2"/>
  <c r="CK9" i="2"/>
  <c r="CS9" i="2"/>
  <c r="DA9" i="2"/>
  <c r="DI9" i="2"/>
  <c r="AH9" i="2"/>
  <c r="AP9" i="2"/>
  <c r="AX9" i="2"/>
  <c r="BF9" i="2"/>
  <c r="BN9" i="2"/>
  <c r="BV9" i="2"/>
  <c r="CD9" i="2"/>
  <c r="CL9" i="2"/>
  <c r="CT9" i="2"/>
  <c r="DB9" i="2"/>
  <c r="DJ9" i="2"/>
  <c r="AC9" i="2"/>
  <c r="AK9" i="2"/>
  <c r="AS9" i="2"/>
  <c r="BA9" i="2"/>
  <c r="BI9" i="2"/>
  <c r="BQ9" i="2"/>
  <c r="BY9" i="2"/>
  <c r="CG9" i="2"/>
  <c r="CO9" i="2"/>
  <c r="CW9" i="2"/>
  <c r="DE9" i="2"/>
  <c r="DM9" i="2"/>
  <c r="LM5" i="2"/>
  <c r="II5" i="2"/>
  <c r="IM5" i="2"/>
  <c r="IQ5" i="2"/>
  <c r="IU5" i="2"/>
  <c r="IY5" i="2"/>
  <c r="JC5" i="2"/>
  <c r="JG5" i="2"/>
  <c r="JK5" i="2"/>
  <c r="JO5" i="2"/>
  <c r="JS5" i="2"/>
  <c r="JW5" i="2"/>
  <c r="KA5" i="2"/>
  <c r="KE5" i="2"/>
  <c r="KI5" i="2"/>
  <c r="KM5" i="2"/>
  <c r="KQ5" i="2"/>
  <c r="KU5" i="2"/>
  <c r="KY5" i="2"/>
  <c r="LC5" i="2"/>
  <c r="LG5" i="2"/>
  <c r="LK5" i="2"/>
  <c r="IL5" i="2"/>
  <c r="IR5" i="2"/>
  <c r="IW5" i="2"/>
  <c r="JB5" i="2"/>
  <c r="JH5" i="2"/>
  <c r="JM5" i="2"/>
  <c r="JR5" i="2"/>
  <c r="JX5" i="2"/>
  <c r="KC5" i="2"/>
  <c r="KH5" i="2"/>
  <c r="KN5" i="2"/>
  <c r="KS5" i="2"/>
  <c r="KX5" i="2"/>
  <c r="LD5" i="2"/>
  <c r="LI5" i="2"/>
  <c r="IN5" i="2"/>
  <c r="IS5" i="2"/>
  <c r="IX5" i="2"/>
  <c r="JD5" i="2"/>
  <c r="JI5" i="2"/>
  <c r="JN5" i="2"/>
  <c r="JT5" i="2"/>
  <c r="JY5" i="2"/>
  <c r="KD5" i="2"/>
  <c r="KJ5" i="2"/>
  <c r="KO5" i="2"/>
  <c r="KT5" i="2"/>
  <c r="KZ5" i="2"/>
  <c r="LE5" i="2"/>
  <c r="LJ5" i="2"/>
  <c r="IK5" i="2"/>
  <c r="IV5" i="2"/>
  <c r="JF5" i="2"/>
  <c r="JQ5" i="2"/>
  <c r="KB5" i="2"/>
  <c r="KL5" i="2"/>
  <c r="KW5" i="2"/>
  <c r="LH5" i="2"/>
  <c r="IO5" i="2"/>
  <c r="IZ5" i="2"/>
  <c r="JJ5" i="2"/>
  <c r="JU5" i="2"/>
  <c r="KF5" i="2"/>
  <c r="KP5" i="2"/>
  <c r="LA5" i="2"/>
  <c r="LL5" i="2"/>
  <c r="IT5" i="2"/>
  <c r="JP5" i="2"/>
  <c r="KK5" i="2"/>
  <c r="LF5" i="2"/>
  <c r="JA5" i="2"/>
  <c r="JV5" i="2"/>
  <c r="KR5" i="2"/>
  <c r="JE5" i="2"/>
  <c r="KV5" i="2"/>
  <c r="JL5" i="2"/>
  <c r="LB5" i="2"/>
  <c r="IJ5" i="2"/>
  <c r="IP5" i="2"/>
  <c r="JZ5" i="2"/>
  <c r="KG5" i="2"/>
  <c r="GN5" i="2"/>
  <c r="GR5" i="2"/>
  <c r="GV5" i="2"/>
  <c r="GZ5" i="2"/>
  <c r="HD5" i="2"/>
  <c r="HH5" i="2"/>
  <c r="HL5" i="2"/>
  <c r="HP5" i="2"/>
  <c r="HT5" i="2"/>
  <c r="HX5" i="2"/>
  <c r="IB5" i="2"/>
  <c r="IF5" i="2"/>
  <c r="GO5" i="2"/>
  <c r="GS5" i="2"/>
  <c r="GW5" i="2"/>
  <c r="HA5" i="2"/>
  <c r="HE5" i="2"/>
  <c r="HI5" i="2"/>
  <c r="HM5" i="2"/>
  <c r="HQ5" i="2"/>
  <c r="HU5" i="2"/>
  <c r="HY5" i="2"/>
  <c r="IC5" i="2"/>
  <c r="IG5" i="2"/>
  <c r="GP5" i="2"/>
  <c r="GT5" i="2"/>
  <c r="GX5" i="2"/>
  <c r="HB5" i="2"/>
  <c r="HF5" i="2"/>
  <c r="HJ5" i="2"/>
  <c r="HN5" i="2"/>
  <c r="HR5" i="2"/>
  <c r="HV5" i="2"/>
  <c r="HZ5" i="2"/>
  <c r="ID5" i="2"/>
  <c r="IH5" i="2"/>
  <c r="GM5" i="2"/>
  <c r="GQ5" i="2"/>
  <c r="GU5" i="2"/>
  <c r="GY5" i="2"/>
  <c r="HC5" i="2"/>
  <c r="HG5" i="2"/>
  <c r="HK5" i="2"/>
  <c r="HO5" i="2"/>
  <c r="HS5" i="2"/>
  <c r="HW5" i="2"/>
  <c r="IA5" i="2"/>
  <c r="IE5" i="2"/>
  <c r="DP5" i="2"/>
  <c r="DT5" i="2"/>
  <c r="DX5" i="2"/>
  <c r="EB5" i="2"/>
  <c r="EF5" i="2"/>
  <c r="EJ5" i="2"/>
  <c r="EN5" i="2"/>
  <c r="ER5" i="2"/>
  <c r="EV5" i="2"/>
  <c r="EZ5" i="2"/>
  <c r="FD5" i="2"/>
  <c r="FH5" i="2"/>
  <c r="FL5" i="2"/>
  <c r="FP5" i="2"/>
  <c r="FT5" i="2"/>
  <c r="FX5" i="2"/>
  <c r="GB5" i="2"/>
  <c r="GF5" i="2"/>
  <c r="GJ5" i="2"/>
  <c r="DQ5" i="2"/>
  <c r="DU5" i="2"/>
  <c r="DY5" i="2"/>
  <c r="EC5" i="2"/>
  <c r="EG5" i="2"/>
  <c r="EK5" i="2"/>
  <c r="EO5" i="2"/>
  <c r="ES5" i="2"/>
  <c r="EW5" i="2"/>
  <c r="FA5" i="2"/>
  <c r="FE5" i="2"/>
  <c r="FI5" i="2"/>
  <c r="FM5" i="2"/>
  <c r="FQ5" i="2"/>
  <c r="FU5" i="2"/>
  <c r="FY5" i="2"/>
  <c r="GC5" i="2"/>
  <c r="GG5" i="2"/>
  <c r="GK5" i="2"/>
  <c r="DN5" i="2"/>
  <c r="DR5" i="2"/>
  <c r="DV5" i="2"/>
  <c r="DZ5" i="2"/>
  <c r="ED5" i="2"/>
  <c r="EH5" i="2"/>
  <c r="EL5" i="2"/>
  <c r="EP5" i="2"/>
  <c r="ET5" i="2"/>
  <c r="EX5" i="2"/>
  <c r="FB5" i="2"/>
  <c r="FF5" i="2"/>
  <c r="FJ5" i="2"/>
  <c r="FN5" i="2"/>
  <c r="FR5" i="2"/>
  <c r="FV5" i="2"/>
  <c r="FZ5" i="2"/>
  <c r="GD5" i="2"/>
  <c r="GH5" i="2"/>
  <c r="GL5" i="2"/>
  <c r="DO5" i="2"/>
  <c r="DS5" i="2"/>
  <c r="DW5" i="2"/>
  <c r="EA5" i="2"/>
  <c r="EE5" i="2"/>
  <c r="EI5" i="2"/>
  <c r="EM5" i="2"/>
  <c r="EQ5" i="2"/>
  <c r="EU5" i="2"/>
  <c r="EY5" i="2"/>
  <c r="FC5" i="2"/>
  <c r="FG5" i="2"/>
  <c r="FK5" i="2"/>
  <c r="FO5" i="2"/>
  <c r="FS5" i="2"/>
  <c r="FW5" i="2"/>
  <c r="GA5" i="2"/>
  <c r="GE5" i="2"/>
  <c r="GI5" i="2"/>
  <c r="AA5" i="2"/>
  <c r="AE5" i="2"/>
  <c r="AI5" i="2"/>
  <c r="AM5" i="2"/>
  <c r="AQ5" i="2"/>
  <c r="AU5" i="2"/>
  <c r="AY5" i="2"/>
  <c r="BC5" i="2"/>
  <c r="BG5" i="2"/>
  <c r="BK5" i="2"/>
  <c r="BO5" i="2"/>
  <c r="BS5" i="2"/>
  <c r="BW5" i="2"/>
  <c r="CA5" i="2"/>
  <c r="CE5" i="2"/>
  <c r="CI5" i="2"/>
  <c r="CM5" i="2"/>
  <c r="CQ5" i="2"/>
  <c r="CU5" i="2"/>
  <c r="CY5" i="2"/>
  <c r="DC5" i="2"/>
  <c r="DG5" i="2"/>
  <c r="DK5" i="2"/>
  <c r="AB5" i="2"/>
  <c r="AF5" i="2"/>
  <c r="AJ5" i="2"/>
  <c r="AN5" i="2"/>
  <c r="AR5" i="2"/>
  <c r="AV5" i="2"/>
  <c r="AZ5" i="2"/>
  <c r="BD5" i="2"/>
  <c r="BH5" i="2"/>
  <c r="BL5" i="2"/>
  <c r="BP5" i="2"/>
  <c r="BT5" i="2"/>
  <c r="BX5" i="2"/>
  <c r="CB5" i="2"/>
  <c r="CF5" i="2"/>
  <c r="CJ5" i="2"/>
  <c r="CN5" i="2"/>
  <c r="CR5" i="2"/>
  <c r="CV5" i="2"/>
  <c r="CZ5" i="2"/>
  <c r="DD5" i="2"/>
  <c r="DH5" i="2"/>
  <c r="DL5" i="2"/>
  <c r="AH5" i="2"/>
  <c r="AP5" i="2"/>
  <c r="AX5" i="2"/>
  <c r="BF5" i="2"/>
  <c r="BN5" i="2"/>
  <c r="BV5" i="2"/>
  <c r="CD5" i="2"/>
  <c r="CL5" i="2"/>
  <c r="CT5" i="2"/>
  <c r="DB5" i="2"/>
  <c r="DJ5" i="2"/>
  <c r="AC5" i="2"/>
  <c r="AK5" i="2"/>
  <c r="AS5" i="2"/>
  <c r="BA5" i="2"/>
  <c r="BI5" i="2"/>
  <c r="BQ5" i="2"/>
  <c r="BY5" i="2"/>
  <c r="CG5" i="2"/>
  <c r="CO5" i="2"/>
  <c r="CW5" i="2"/>
  <c r="DE5" i="2"/>
  <c r="DM5" i="2"/>
  <c r="AB3" i="2"/>
  <c r="AD5" i="2"/>
  <c r="AL5" i="2"/>
  <c r="AT5" i="2"/>
  <c r="BB5" i="2"/>
  <c r="BJ5" i="2"/>
  <c r="BR5" i="2"/>
  <c r="BZ5" i="2"/>
  <c r="CH5" i="2"/>
  <c r="CP5" i="2"/>
  <c r="CX5" i="2"/>
  <c r="DF5" i="2"/>
  <c r="AG5" i="2"/>
  <c r="AO5" i="2"/>
  <c r="AW5" i="2"/>
  <c r="BE5" i="2"/>
  <c r="BM5" i="2"/>
  <c r="BU5" i="2"/>
  <c r="CC5" i="2"/>
  <c r="CK5" i="2"/>
  <c r="CS5" i="2"/>
  <c r="DA5" i="2"/>
  <c r="DI5" i="2"/>
  <c r="LM12" i="2"/>
  <c r="IJ12" i="2"/>
  <c r="IN12" i="2"/>
  <c r="IR12" i="2"/>
  <c r="IV12" i="2"/>
  <c r="IZ12" i="2"/>
  <c r="JD12" i="2"/>
  <c r="JH12" i="2"/>
  <c r="JL12" i="2"/>
  <c r="JP12" i="2"/>
  <c r="JT12" i="2"/>
  <c r="JX12" i="2"/>
  <c r="KB12" i="2"/>
  <c r="KF12" i="2"/>
  <c r="KJ12" i="2"/>
  <c r="KN12" i="2"/>
  <c r="KR12" i="2"/>
  <c r="KV12" i="2"/>
  <c r="KZ12" i="2"/>
  <c r="IK12" i="2"/>
  <c r="IP12" i="2"/>
  <c r="IU12" i="2"/>
  <c r="JA12" i="2"/>
  <c r="JF12" i="2"/>
  <c r="JK12" i="2"/>
  <c r="JQ12" i="2"/>
  <c r="JV12" i="2"/>
  <c r="KA12" i="2"/>
  <c r="KG12" i="2"/>
  <c r="KL12" i="2"/>
  <c r="KQ12" i="2"/>
  <c r="KW12" i="2"/>
  <c r="LB12" i="2"/>
  <c r="LF12" i="2"/>
  <c r="LJ12" i="2"/>
  <c r="IL12" i="2"/>
  <c r="IQ12" i="2"/>
  <c r="IW12" i="2"/>
  <c r="JB12" i="2"/>
  <c r="JG12" i="2"/>
  <c r="JM12" i="2"/>
  <c r="JR12" i="2"/>
  <c r="JW12" i="2"/>
  <c r="KC12" i="2"/>
  <c r="KH12" i="2"/>
  <c r="KM12" i="2"/>
  <c r="KS12" i="2"/>
  <c r="KX12" i="2"/>
  <c r="LC12" i="2"/>
  <c r="LG12" i="2"/>
  <c r="LK12" i="2"/>
  <c r="IO12" i="2"/>
  <c r="IY12" i="2"/>
  <c r="JJ12" i="2"/>
  <c r="JU12" i="2"/>
  <c r="KE12" i="2"/>
  <c r="KP12" i="2"/>
  <c r="LA12" i="2"/>
  <c r="LI12" i="2"/>
  <c r="IS12" i="2"/>
  <c r="JC12" i="2"/>
  <c r="JN12" i="2"/>
  <c r="JY12" i="2"/>
  <c r="KI12" i="2"/>
  <c r="KT12" i="2"/>
  <c r="LD12" i="2"/>
  <c r="LL12" i="2"/>
  <c r="IT12" i="2"/>
  <c r="JO12" i="2"/>
  <c r="KK12" i="2"/>
  <c r="LE12" i="2"/>
  <c r="IX12" i="2"/>
  <c r="JS12" i="2"/>
  <c r="KO12" i="2"/>
  <c r="LH12" i="2"/>
  <c r="JE12" i="2"/>
  <c r="KU12" i="2"/>
  <c r="JI12" i="2"/>
  <c r="KY12" i="2"/>
  <c r="II12" i="2"/>
  <c r="JZ12" i="2"/>
  <c r="IM12" i="2"/>
  <c r="KD12" i="2"/>
  <c r="GN12" i="2"/>
  <c r="GR12" i="2"/>
  <c r="GV12" i="2"/>
  <c r="GZ12" i="2"/>
  <c r="HD12" i="2"/>
  <c r="HH12" i="2"/>
  <c r="HL12" i="2"/>
  <c r="HP12" i="2"/>
  <c r="HT12" i="2"/>
  <c r="HX12" i="2"/>
  <c r="IB12" i="2"/>
  <c r="IF12" i="2"/>
  <c r="GO12" i="2"/>
  <c r="GS12" i="2"/>
  <c r="GW12" i="2"/>
  <c r="HA12" i="2"/>
  <c r="HE12" i="2"/>
  <c r="HI12" i="2"/>
  <c r="HM12" i="2"/>
  <c r="HQ12" i="2"/>
  <c r="HU12" i="2"/>
  <c r="HY12" i="2"/>
  <c r="IC12" i="2"/>
  <c r="IG12" i="2"/>
  <c r="GP12" i="2"/>
  <c r="GT12" i="2"/>
  <c r="GX12" i="2"/>
  <c r="HB12" i="2"/>
  <c r="HF12" i="2"/>
  <c r="HJ12" i="2"/>
  <c r="HN12" i="2"/>
  <c r="HR12" i="2"/>
  <c r="HV12" i="2"/>
  <c r="HZ12" i="2"/>
  <c r="ID12" i="2"/>
  <c r="IH12" i="2"/>
  <c r="GM12" i="2"/>
  <c r="GQ12" i="2"/>
  <c r="GU12" i="2"/>
  <c r="GY12" i="2"/>
  <c r="HC12" i="2"/>
  <c r="HG12" i="2"/>
  <c r="HK12" i="2"/>
  <c r="HO12" i="2"/>
  <c r="HS12" i="2"/>
  <c r="HW12" i="2"/>
  <c r="IA12" i="2"/>
  <c r="IE12" i="2"/>
  <c r="DQ12" i="2"/>
  <c r="DU12" i="2"/>
  <c r="DY12" i="2"/>
  <c r="EC12" i="2"/>
  <c r="EG12" i="2"/>
  <c r="EK12" i="2"/>
  <c r="EO12" i="2"/>
  <c r="ES12" i="2"/>
  <c r="EW12" i="2"/>
  <c r="FA12" i="2"/>
  <c r="FE12" i="2"/>
  <c r="FI12" i="2"/>
  <c r="FM12" i="2"/>
  <c r="FQ12" i="2"/>
  <c r="FU12" i="2"/>
  <c r="FY12" i="2"/>
  <c r="GC12" i="2"/>
  <c r="GG12" i="2"/>
  <c r="GK12" i="2"/>
  <c r="DN12" i="2"/>
  <c r="DR12" i="2"/>
  <c r="DV12" i="2"/>
  <c r="DZ12" i="2"/>
  <c r="ED12" i="2"/>
  <c r="EH12" i="2"/>
  <c r="EL12" i="2"/>
  <c r="EP12" i="2"/>
  <c r="ET12" i="2"/>
  <c r="EX12" i="2"/>
  <c r="FB12" i="2"/>
  <c r="FF12" i="2"/>
  <c r="FJ12" i="2"/>
  <c r="FN12" i="2"/>
  <c r="FR12" i="2"/>
  <c r="FV12" i="2"/>
  <c r="FZ12" i="2"/>
  <c r="GD12" i="2"/>
  <c r="GH12" i="2"/>
  <c r="GL12" i="2"/>
  <c r="DO12" i="2"/>
  <c r="DS12" i="2"/>
  <c r="DW12" i="2"/>
  <c r="EA12" i="2"/>
  <c r="EE12" i="2"/>
  <c r="EI12" i="2"/>
  <c r="EM12" i="2"/>
  <c r="EQ12" i="2"/>
  <c r="EU12" i="2"/>
  <c r="EY12" i="2"/>
  <c r="FC12" i="2"/>
  <c r="FG12" i="2"/>
  <c r="FK12" i="2"/>
  <c r="FO12" i="2"/>
  <c r="FS12" i="2"/>
  <c r="FW12" i="2"/>
  <c r="GA12" i="2"/>
  <c r="GE12" i="2"/>
  <c r="GI12" i="2"/>
  <c r="DP12" i="2"/>
  <c r="DT12" i="2"/>
  <c r="DX12" i="2"/>
  <c r="EB12" i="2"/>
  <c r="EF12" i="2"/>
  <c r="EJ12" i="2"/>
  <c r="EN12" i="2"/>
  <c r="ER12" i="2"/>
  <c r="EV12" i="2"/>
  <c r="EZ12" i="2"/>
  <c r="FD12" i="2"/>
  <c r="FH12" i="2"/>
  <c r="FL12" i="2"/>
  <c r="FP12" i="2"/>
  <c r="FT12" i="2"/>
  <c r="FX12" i="2"/>
  <c r="GB12" i="2"/>
  <c r="GF12" i="2"/>
  <c r="GJ12" i="2"/>
  <c r="AD12" i="2"/>
  <c r="AH12" i="2"/>
  <c r="AL12" i="2"/>
  <c r="AP12" i="2"/>
  <c r="AT12" i="2"/>
  <c r="AX12" i="2"/>
  <c r="BB12" i="2"/>
  <c r="BF12" i="2"/>
  <c r="BJ12" i="2"/>
  <c r="BN12" i="2"/>
  <c r="BR12" i="2"/>
  <c r="BV12" i="2"/>
  <c r="BZ12" i="2"/>
  <c r="CD12" i="2"/>
  <c r="CH12" i="2"/>
  <c r="CL12" i="2"/>
  <c r="CP12" i="2"/>
  <c r="CT12" i="2"/>
  <c r="CX12" i="2"/>
  <c r="DB12" i="2"/>
  <c r="DF12" i="2"/>
  <c r="DJ12" i="2"/>
  <c r="AA12" i="2"/>
  <c r="AE12" i="2"/>
  <c r="AI12" i="2"/>
  <c r="AM12" i="2"/>
  <c r="AQ12" i="2"/>
  <c r="AU12" i="2"/>
  <c r="AY12" i="2"/>
  <c r="BC12" i="2"/>
  <c r="BG12" i="2"/>
  <c r="BK12" i="2"/>
  <c r="BO12" i="2"/>
  <c r="BS12" i="2"/>
  <c r="BW12" i="2"/>
  <c r="CA12" i="2"/>
  <c r="CE12" i="2"/>
  <c r="CI12" i="2"/>
  <c r="CM12" i="2"/>
  <c r="CQ12" i="2"/>
  <c r="CU12" i="2"/>
  <c r="CY12" i="2"/>
  <c r="DC12" i="2"/>
  <c r="DG12" i="2"/>
  <c r="DK12" i="2"/>
  <c r="AC12" i="2"/>
  <c r="AK12" i="2"/>
  <c r="AS12" i="2"/>
  <c r="BA12" i="2"/>
  <c r="BI12" i="2"/>
  <c r="BQ12" i="2"/>
  <c r="BY12" i="2"/>
  <c r="CG12" i="2"/>
  <c r="CO12" i="2"/>
  <c r="CW12" i="2"/>
  <c r="DE12" i="2"/>
  <c r="DM12" i="2"/>
  <c r="AI3" i="2"/>
  <c r="AF12" i="2"/>
  <c r="AN12" i="2"/>
  <c r="AV12" i="2"/>
  <c r="BD12" i="2"/>
  <c r="BL12" i="2"/>
  <c r="BT12" i="2"/>
  <c r="CB12" i="2"/>
  <c r="CJ12" i="2"/>
  <c r="CR12" i="2"/>
  <c r="CZ12" i="2"/>
  <c r="DH12" i="2"/>
  <c r="AG12" i="2"/>
  <c r="AO12" i="2"/>
  <c r="AW12" i="2"/>
  <c r="BE12" i="2"/>
  <c r="BM12" i="2"/>
  <c r="BU12" i="2"/>
  <c r="CC12" i="2"/>
  <c r="CK12" i="2"/>
  <c r="CS12" i="2"/>
  <c r="DA12" i="2"/>
  <c r="DI12" i="2"/>
  <c r="AB12" i="2"/>
  <c r="AJ12" i="2"/>
  <c r="AR12" i="2"/>
  <c r="AZ12" i="2"/>
  <c r="BH12" i="2"/>
  <c r="BP12" i="2"/>
  <c r="BX12" i="2"/>
  <c r="CF12" i="2"/>
  <c r="CN12" i="2"/>
  <c r="CV12" i="2"/>
  <c r="DD12" i="2"/>
  <c r="DL12" i="2"/>
  <c r="LM32" i="2"/>
  <c r="IJ32" i="2"/>
  <c r="IN32" i="2"/>
  <c r="IR32" i="2"/>
  <c r="IV32" i="2"/>
  <c r="IZ32" i="2"/>
  <c r="JD32" i="2"/>
  <c r="JH32" i="2"/>
  <c r="JL32" i="2"/>
  <c r="JP32" i="2"/>
  <c r="JT32" i="2"/>
  <c r="JX32" i="2"/>
  <c r="KB32" i="2"/>
  <c r="KF32" i="2"/>
  <c r="KJ32" i="2"/>
  <c r="KN32" i="2"/>
  <c r="KR32" i="2"/>
  <c r="KV32" i="2"/>
  <c r="KZ32" i="2"/>
  <c r="LD32" i="2"/>
  <c r="LH32" i="2"/>
  <c r="LL32" i="2"/>
  <c r="IL32" i="2"/>
  <c r="IQ32" i="2"/>
  <c r="IW32" i="2"/>
  <c r="JB32" i="2"/>
  <c r="JG32" i="2"/>
  <c r="JM32" i="2"/>
  <c r="JR32" i="2"/>
  <c r="JW32" i="2"/>
  <c r="KC32" i="2"/>
  <c r="KH32" i="2"/>
  <c r="KM32" i="2"/>
  <c r="KS32" i="2"/>
  <c r="KX32" i="2"/>
  <c r="LC32" i="2"/>
  <c r="LI32" i="2"/>
  <c r="IM32" i="2"/>
  <c r="IS32" i="2"/>
  <c r="IX32" i="2"/>
  <c r="JC32" i="2"/>
  <c r="JI32" i="2"/>
  <c r="JN32" i="2"/>
  <c r="JS32" i="2"/>
  <c r="JY32" i="2"/>
  <c r="KD32" i="2"/>
  <c r="KI32" i="2"/>
  <c r="KO32" i="2"/>
  <c r="KT32" i="2"/>
  <c r="KY32" i="2"/>
  <c r="LE32" i="2"/>
  <c r="LJ32" i="2"/>
  <c r="IO32" i="2"/>
  <c r="IY32" i="2"/>
  <c r="JJ32" i="2"/>
  <c r="JU32" i="2"/>
  <c r="KE32" i="2"/>
  <c r="KP32" i="2"/>
  <c r="LA32" i="2"/>
  <c r="LK32" i="2"/>
  <c r="IP32" i="2"/>
  <c r="JA32" i="2"/>
  <c r="JK32" i="2"/>
  <c r="JV32" i="2"/>
  <c r="KG32" i="2"/>
  <c r="KQ32" i="2"/>
  <c r="LB32" i="2"/>
  <c r="II32" i="2"/>
  <c r="IT32" i="2"/>
  <c r="JE32" i="2"/>
  <c r="JO32" i="2"/>
  <c r="JZ32" i="2"/>
  <c r="KK32" i="2"/>
  <c r="KU32" i="2"/>
  <c r="LF32" i="2"/>
  <c r="IU32" i="2"/>
  <c r="KL32" i="2"/>
  <c r="JF32" i="2"/>
  <c r="KW32" i="2"/>
  <c r="LG32" i="2"/>
  <c r="IK32" i="2"/>
  <c r="JQ32" i="2"/>
  <c r="KA32" i="2"/>
  <c r="GN32" i="2"/>
  <c r="GR32" i="2"/>
  <c r="GV32" i="2"/>
  <c r="GZ32" i="2"/>
  <c r="HD32" i="2"/>
  <c r="HH32" i="2"/>
  <c r="HL32" i="2"/>
  <c r="HP32" i="2"/>
  <c r="HT32" i="2"/>
  <c r="HX32" i="2"/>
  <c r="IB32" i="2"/>
  <c r="IF32" i="2"/>
  <c r="GO32" i="2"/>
  <c r="GS32" i="2"/>
  <c r="GW32" i="2"/>
  <c r="HA32" i="2"/>
  <c r="HE32" i="2"/>
  <c r="HI32" i="2"/>
  <c r="HM32" i="2"/>
  <c r="HQ32" i="2"/>
  <c r="HU32" i="2"/>
  <c r="HY32" i="2"/>
  <c r="IC32" i="2"/>
  <c r="IG32" i="2"/>
  <c r="GP32" i="2"/>
  <c r="GT32" i="2"/>
  <c r="GX32" i="2"/>
  <c r="HB32" i="2"/>
  <c r="HF32" i="2"/>
  <c r="HJ32" i="2"/>
  <c r="HN32" i="2"/>
  <c r="HR32" i="2"/>
  <c r="HV32" i="2"/>
  <c r="HZ32" i="2"/>
  <c r="ID32" i="2"/>
  <c r="IH32" i="2"/>
  <c r="GM32" i="2"/>
  <c r="GQ32" i="2"/>
  <c r="GU32" i="2"/>
  <c r="GY32" i="2"/>
  <c r="HC32" i="2"/>
  <c r="HG32" i="2"/>
  <c r="HK32" i="2"/>
  <c r="HO32" i="2"/>
  <c r="HS32" i="2"/>
  <c r="HW32" i="2"/>
  <c r="IA32" i="2"/>
  <c r="IE32" i="2"/>
  <c r="DQ32" i="2"/>
  <c r="DU32" i="2"/>
  <c r="DY32" i="2"/>
  <c r="EC32" i="2"/>
  <c r="EG32" i="2"/>
  <c r="EK32" i="2"/>
  <c r="EO32" i="2"/>
  <c r="ES32" i="2"/>
  <c r="EW32" i="2"/>
  <c r="FA32" i="2"/>
  <c r="FE32" i="2"/>
  <c r="FI32" i="2"/>
  <c r="FM32" i="2"/>
  <c r="FQ32" i="2"/>
  <c r="FU32" i="2"/>
  <c r="FY32" i="2"/>
  <c r="GC32" i="2"/>
  <c r="GG32" i="2"/>
  <c r="GK32" i="2"/>
  <c r="DN32" i="2"/>
  <c r="DR32" i="2"/>
  <c r="DV32" i="2"/>
  <c r="DZ32" i="2"/>
  <c r="ED32" i="2"/>
  <c r="EH32" i="2"/>
  <c r="EL32" i="2"/>
  <c r="EP32" i="2"/>
  <c r="ET32" i="2"/>
  <c r="EX32" i="2"/>
  <c r="FB32" i="2"/>
  <c r="FF32" i="2"/>
  <c r="FJ32" i="2"/>
  <c r="FN32" i="2"/>
  <c r="FR32" i="2"/>
  <c r="FV32" i="2"/>
  <c r="FZ32" i="2"/>
  <c r="GD32" i="2"/>
  <c r="GH32" i="2"/>
  <c r="GL32" i="2"/>
  <c r="DO32" i="2"/>
  <c r="DS32" i="2"/>
  <c r="DW32" i="2"/>
  <c r="EA32" i="2"/>
  <c r="EE32" i="2"/>
  <c r="EI32" i="2"/>
  <c r="EM32" i="2"/>
  <c r="EQ32" i="2"/>
  <c r="EU32" i="2"/>
  <c r="EY32" i="2"/>
  <c r="FC32" i="2"/>
  <c r="FG32" i="2"/>
  <c r="FK32" i="2"/>
  <c r="FO32" i="2"/>
  <c r="FS32" i="2"/>
  <c r="FW32" i="2"/>
  <c r="GA32" i="2"/>
  <c r="GE32" i="2"/>
  <c r="GI32" i="2"/>
  <c r="DP32" i="2"/>
  <c r="DT32" i="2"/>
  <c r="DX32" i="2"/>
  <c r="EB32" i="2"/>
  <c r="EF32" i="2"/>
  <c r="EJ32" i="2"/>
  <c r="EN32" i="2"/>
  <c r="ER32" i="2"/>
  <c r="EV32" i="2"/>
  <c r="EZ32" i="2"/>
  <c r="FD32" i="2"/>
  <c r="FH32" i="2"/>
  <c r="FL32" i="2"/>
  <c r="FP32" i="2"/>
  <c r="FT32" i="2"/>
  <c r="FX32" i="2"/>
  <c r="GB32" i="2"/>
  <c r="GF32" i="2"/>
  <c r="GJ32" i="2"/>
  <c r="AD32" i="2"/>
  <c r="AH32" i="2"/>
  <c r="AL32" i="2"/>
  <c r="AP32" i="2"/>
  <c r="AT32" i="2"/>
  <c r="AX32" i="2"/>
  <c r="BB32" i="2"/>
  <c r="BF32" i="2"/>
  <c r="BJ32" i="2"/>
  <c r="BN32" i="2"/>
  <c r="BR32" i="2"/>
  <c r="BV32" i="2"/>
  <c r="BZ32" i="2"/>
  <c r="CD32" i="2"/>
  <c r="CH32" i="2"/>
  <c r="CL32" i="2"/>
  <c r="CP32" i="2"/>
  <c r="CT32" i="2"/>
  <c r="CX32" i="2"/>
  <c r="DB32" i="2"/>
  <c r="DF32" i="2"/>
  <c r="DJ32" i="2"/>
  <c r="AA32" i="2"/>
  <c r="AE32" i="2"/>
  <c r="AI32" i="2"/>
  <c r="AM32" i="2"/>
  <c r="AQ32" i="2"/>
  <c r="AU32" i="2"/>
  <c r="AY32" i="2"/>
  <c r="BC32" i="2"/>
  <c r="BG32" i="2"/>
  <c r="BK32" i="2"/>
  <c r="BO32" i="2"/>
  <c r="BS32" i="2"/>
  <c r="BW32" i="2"/>
  <c r="CA32" i="2"/>
  <c r="CE32" i="2"/>
  <c r="CI32" i="2"/>
  <c r="CM32" i="2"/>
  <c r="CQ32" i="2"/>
  <c r="CU32" i="2"/>
  <c r="CY32" i="2"/>
  <c r="DC32" i="2"/>
  <c r="DG32" i="2"/>
  <c r="DK32" i="2"/>
  <c r="AG32" i="2"/>
  <c r="AO32" i="2"/>
  <c r="AW32" i="2"/>
  <c r="BE32" i="2"/>
  <c r="BM32" i="2"/>
  <c r="BU32" i="2"/>
  <c r="CC32" i="2"/>
  <c r="CK32" i="2"/>
  <c r="CS32" i="2"/>
  <c r="DA32" i="2"/>
  <c r="DI32" i="2"/>
  <c r="AB32" i="2"/>
  <c r="AJ32" i="2"/>
  <c r="AR32" i="2"/>
  <c r="AZ32" i="2"/>
  <c r="BH32" i="2"/>
  <c r="BP32" i="2"/>
  <c r="BX32" i="2"/>
  <c r="CF32" i="2"/>
  <c r="CN32" i="2"/>
  <c r="CV32" i="2"/>
  <c r="DD32" i="2"/>
  <c r="DL32" i="2"/>
  <c r="AC32" i="2"/>
  <c r="AK32" i="2"/>
  <c r="AS32" i="2"/>
  <c r="BA32" i="2"/>
  <c r="BI32" i="2"/>
  <c r="BQ32" i="2"/>
  <c r="BY32" i="2"/>
  <c r="CG32" i="2"/>
  <c r="CO32" i="2"/>
  <c r="CW32" i="2"/>
  <c r="DE32" i="2"/>
  <c r="DM32" i="2"/>
  <c r="BC3" i="2"/>
  <c r="AF32" i="2"/>
  <c r="AN32" i="2"/>
  <c r="AV32" i="2"/>
  <c r="BD32" i="2"/>
  <c r="R33" i="1" s="1" a="1"/>
  <c r="R33" i="1" s="1"/>
  <c r="T33" i="1" s="1"/>
  <c r="BL32" i="2"/>
  <c r="BT32" i="2"/>
  <c r="CB32" i="2"/>
  <c r="CJ32" i="2"/>
  <c r="CR32" i="2"/>
  <c r="CZ32" i="2"/>
  <c r="DH32" i="2"/>
  <c r="LM29" i="2"/>
  <c r="IL29" i="2"/>
  <c r="IP29" i="2"/>
  <c r="IT29" i="2"/>
  <c r="IX29" i="2"/>
  <c r="JB29" i="2"/>
  <c r="JF29" i="2"/>
  <c r="JJ29" i="2"/>
  <c r="JN29" i="2"/>
  <c r="JR29" i="2"/>
  <c r="JV29" i="2"/>
  <c r="JZ29" i="2"/>
  <c r="KD29" i="2"/>
  <c r="KH29" i="2"/>
  <c r="KL29" i="2"/>
  <c r="KP29" i="2"/>
  <c r="KT29" i="2"/>
  <c r="KX29" i="2"/>
  <c r="LB29" i="2"/>
  <c r="LF29" i="2"/>
  <c r="LJ29" i="2"/>
  <c r="II29" i="2"/>
  <c r="IM29" i="2"/>
  <c r="IQ29" i="2"/>
  <c r="IU29" i="2"/>
  <c r="IY29" i="2"/>
  <c r="JC29" i="2"/>
  <c r="JG29" i="2"/>
  <c r="JK29" i="2"/>
  <c r="JO29" i="2"/>
  <c r="JS29" i="2"/>
  <c r="JW29" i="2"/>
  <c r="KA29" i="2"/>
  <c r="KE29" i="2"/>
  <c r="KI29" i="2"/>
  <c r="KM29" i="2"/>
  <c r="KQ29" i="2"/>
  <c r="KU29" i="2"/>
  <c r="KY29" i="2"/>
  <c r="LC29" i="2"/>
  <c r="LG29" i="2"/>
  <c r="LK29" i="2"/>
  <c r="IJ29" i="2"/>
  <c r="IR29" i="2"/>
  <c r="IZ29" i="2"/>
  <c r="JH29" i="2"/>
  <c r="JP29" i="2"/>
  <c r="JX29" i="2"/>
  <c r="KF29" i="2"/>
  <c r="KN29" i="2"/>
  <c r="KV29" i="2"/>
  <c r="LD29" i="2"/>
  <c r="LL29" i="2"/>
  <c r="IK29" i="2"/>
  <c r="IS29" i="2"/>
  <c r="JA29" i="2"/>
  <c r="JI29" i="2"/>
  <c r="JQ29" i="2"/>
  <c r="JY29" i="2"/>
  <c r="KG29" i="2"/>
  <c r="KO29" i="2"/>
  <c r="KW29" i="2"/>
  <c r="LE29" i="2"/>
  <c r="IN29" i="2"/>
  <c r="JD29" i="2"/>
  <c r="JT29" i="2"/>
  <c r="KJ29" i="2"/>
  <c r="KZ29" i="2"/>
  <c r="IO29" i="2"/>
  <c r="JE29" i="2"/>
  <c r="JU29" i="2"/>
  <c r="KK29" i="2"/>
  <c r="LA29" i="2"/>
  <c r="IV29" i="2"/>
  <c r="JL29" i="2"/>
  <c r="KB29" i="2"/>
  <c r="KR29" i="2"/>
  <c r="LH29" i="2"/>
  <c r="IW29" i="2"/>
  <c r="LI29" i="2"/>
  <c r="JM29" i="2"/>
  <c r="KC29" i="2"/>
  <c r="KS29" i="2"/>
  <c r="GN29" i="2"/>
  <c r="GR29" i="2"/>
  <c r="GV29" i="2"/>
  <c r="GZ29" i="2"/>
  <c r="HD29" i="2"/>
  <c r="HH29" i="2"/>
  <c r="HL29" i="2"/>
  <c r="HP29" i="2"/>
  <c r="HT29" i="2"/>
  <c r="HX29" i="2"/>
  <c r="IB29" i="2"/>
  <c r="IF29" i="2"/>
  <c r="GO29" i="2"/>
  <c r="GS29" i="2"/>
  <c r="GW29" i="2"/>
  <c r="HA29" i="2"/>
  <c r="HE29" i="2"/>
  <c r="HI29" i="2"/>
  <c r="HM29" i="2"/>
  <c r="HQ29" i="2"/>
  <c r="HU29" i="2"/>
  <c r="HY29" i="2"/>
  <c r="IC29" i="2"/>
  <c r="IG29" i="2"/>
  <c r="GP29" i="2"/>
  <c r="GT29" i="2"/>
  <c r="GX29" i="2"/>
  <c r="HB29" i="2"/>
  <c r="HF29" i="2"/>
  <c r="HJ29" i="2"/>
  <c r="HN29" i="2"/>
  <c r="HR29" i="2"/>
  <c r="HV29" i="2"/>
  <c r="HZ29" i="2"/>
  <c r="ID29" i="2"/>
  <c r="IH29" i="2"/>
  <c r="GM29" i="2"/>
  <c r="GQ29" i="2"/>
  <c r="GU29" i="2"/>
  <c r="GY29" i="2"/>
  <c r="HC29" i="2"/>
  <c r="HG29" i="2"/>
  <c r="HK29" i="2"/>
  <c r="HO29" i="2"/>
  <c r="HS29" i="2"/>
  <c r="HW29" i="2"/>
  <c r="IA29" i="2"/>
  <c r="IE29" i="2"/>
  <c r="DP29" i="2"/>
  <c r="DT29" i="2"/>
  <c r="DX29" i="2"/>
  <c r="EB29" i="2"/>
  <c r="EF29" i="2"/>
  <c r="EJ29" i="2"/>
  <c r="EN29" i="2"/>
  <c r="ER29" i="2"/>
  <c r="EV29" i="2"/>
  <c r="EZ29" i="2"/>
  <c r="FD29" i="2"/>
  <c r="FH29" i="2"/>
  <c r="FL29" i="2"/>
  <c r="FP29" i="2"/>
  <c r="FT29" i="2"/>
  <c r="FX29" i="2"/>
  <c r="GB29" i="2"/>
  <c r="GF29" i="2"/>
  <c r="GJ29" i="2"/>
  <c r="DQ29" i="2"/>
  <c r="DU29" i="2"/>
  <c r="DY29" i="2"/>
  <c r="EC29" i="2"/>
  <c r="EG29" i="2"/>
  <c r="EK29" i="2"/>
  <c r="EO29" i="2"/>
  <c r="ES29" i="2"/>
  <c r="EW29" i="2"/>
  <c r="FA29" i="2"/>
  <c r="FE29" i="2"/>
  <c r="FI29" i="2"/>
  <c r="FM29" i="2"/>
  <c r="FQ29" i="2"/>
  <c r="FU29" i="2"/>
  <c r="FY29" i="2"/>
  <c r="GC29" i="2"/>
  <c r="GG29" i="2"/>
  <c r="GK29" i="2"/>
  <c r="DN29" i="2"/>
  <c r="DR29" i="2"/>
  <c r="DV29" i="2"/>
  <c r="DZ29" i="2"/>
  <c r="ED29" i="2"/>
  <c r="EH29" i="2"/>
  <c r="EL29" i="2"/>
  <c r="EP29" i="2"/>
  <c r="ET29" i="2"/>
  <c r="EX29" i="2"/>
  <c r="FB29" i="2"/>
  <c r="FF29" i="2"/>
  <c r="FJ29" i="2"/>
  <c r="FN29" i="2"/>
  <c r="FR29" i="2"/>
  <c r="FV29" i="2"/>
  <c r="FZ29" i="2"/>
  <c r="GD29" i="2"/>
  <c r="GH29" i="2"/>
  <c r="GL29" i="2"/>
  <c r="DO29" i="2"/>
  <c r="DS29" i="2"/>
  <c r="DW29" i="2"/>
  <c r="EA29" i="2"/>
  <c r="EE29" i="2"/>
  <c r="EI29" i="2"/>
  <c r="EM29" i="2"/>
  <c r="EQ29" i="2"/>
  <c r="EU29" i="2"/>
  <c r="EY29" i="2"/>
  <c r="FC29" i="2"/>
  <c r="FG29" i="2"/>
  <c r="FK29" i="2"/>
  <c r="FO29" i="2"/>
  <c r="FS29" i="2"/>
  <c r="FW29" i="2"/>
  <c r="GA29" i="2"/>
  <c r="GE29" i="2"/>
  <c r="GI29" i="2"/>
  <c r="AA29" i="2"/>
  <c r="AE29" i="2"/>
  <c r="AI29" i="2"/>
  <c r="AM29" i="2"/>
  <c r="AQ29" i="2"/>
  <c r="AU29" i="2"/>
  <c r="AY29" i="2"/>
  <c r="BC29" i="2"/>
  <c r="BG29" i="2"/>
  <c r="BK29" i="2"/>
  <c r="BO29" i="2"/>
  <c r="BS29" i="2"/>
  <c r="BW29" i="2"/>
  <c r="CA29" i="2"/>
  <c r="CE29" i="2"/>
  <c r="CI29" i="2"/>
  <c r="CM29" i="2"/>
  <c r="CQ29" i="2"/>
  <c r="CU29" i="2"/>
  <c r="CY29" i="2"/>
  <c r="DC29" i="2"/>
  <c r="DG29" i="2"/>
  <c r="DK29" i="2"/>
  <c r="AB29" i="2"/>
  <c r="AF29" i="2"/>
  <c r="AJ29" i="2"/>
  <c r="AN29" i="2"/>
  <c r="AR29" i="2"/>
  <c r="AV29" i="2"/>
  <c r="AZ29" i="2"/>
  <c r="BD29" i="2"/>
  <c r="BH29" i="2"/>
  <c r="BL29" i="2"/>
  <c r="BP29" i="2"/>
  <c r="BT29" i="2"/>
  <c r="BX29" i="2"/>
  <c r="CB29" i="2"/>
  <c r="CF29" i="2"/>
  <c r="CJ29" i="2"/>
  <c r="CN29" i="2"/>
  <c r="CR29" i="2"/>
  <c r="CV29" i="2"/>
  <c r="CZ29" i="2"/>
  <c r="DD29" i="2"/>
  <c r="DH29" i="2"/>
  <c r="DL29" i="2"/>
  <c r="AH29" i="2"/>
  <c r="AP29" i="2"/>
  <c r="AX29" i="2"/>
  <c r="BF29" i="2"/>
  <c r="BN29" i="2"/>
  <c r="BV29" i="2"/>
  <c r="CD29" i="2"/>
  <c r="CL29" i="2"/>
  <c r="CT29" i="2"/>
  <c r="DB29" i="2"/>
  <c r="DJ29" i="2"/>
  <c r="AC29" i="2"/>
  <c r="AK29" i="2"/>
  <c r="AS29" i="2"/>
  <c r="BA29" i="2"/>
  <c r="R30" i="1" s="1" a="1"/>
  <c r="R30" i="1" s="1"/>
  <c r="T30" i="1" s="1"/>
  <c r="BI29" i="2"/>
  <c r="BQ29" i="2"/>
  <c r="BY29" i="2"/>
  <c r="CG29" i="2"/>
  <c r="CO29" i="2"/>
  <c r="CW29" i="2"/>
  <c r="DE29" i="2"/>
  <c r="DM29" i="2"/>
  <c r="AZ3" i="2"/>
  <c r="AD29" i="2"/>
  <c r="AL29" i="2"/>
  <c r="AT29" i="2"/>
  <c r="BB29" i="2"/>
  <c r="BJ29" i="2"/>
  <c r="BR29" i="2"/>
  <c r="BZ29" i="2"/>
  <c r="CH29" i="2"/>
  <c r="CP29" i="2"/>
  <c r="CX29" i="2"/>
  <c r="DF29" i="2"/>
  <c r="AG29" i="2"/>
  <c r="AO29" i="2"/>
  <c r="AW29" i="2"/>
  <c r="BE29" i="2"/>
  <c r="BM29" i="2"/>
  <c r="BU29" i="2"/>
  <c r="CC29" i="2"/>
  <c r="CK29" i="2"/>
  <c r="CS29" i="2"/>
  <c r="DA29" i="2"/>
  <c r="DI29" i="2"/>
  <c r="LM43" i="2"/>
  <c r="IL43" i="2"/>
  <c r="IP43" i="2"/>
  <c r="IT43" i="2"/>
  <c r="IX43" i="2"/>
  <c r="JB43" i="2"/>
  <c r="JF43" i="2"/>
  <c r="JJ43" i="2"/>
  <c r="JN43" i="2"/>
  <c r="JR43" i="2"/>
  <c r="JV43" i="2"/>
  <c r="JZ43" i="2"/>
  <c r="KD43" i="2"/>
  <c r="KH43" i="2"/>
  <c r="KL43" i="2"/>
  <c r="KP43" i="2"/>
  <c r="KT43" i="2"/>
  <c r="KX43" i="2"/>
  <c r="LB43" i="2"/>
  <c r="LF43" i="2"/>
  <c r="LJ43" i="2"/>
  <c r="II43" i="2"/>
  <c r="IM43" i="2"/>
  <c r="IQ43" i="2"/>
  <c r="IU43" i="2"/>
  <c r="IY43" i="2"/>
  <c r="JC43" i="2"/>
  <c r="JG43" i="2"/>
  <c r="JK43" i="2"/>
  <c r="JO43" i="2"/>
  <c r="JS43" i="2"/>
  <c r="JW43" i="2"/>
  <c r="KA43" i="2"/>
  <c r="KE43" i="2"/>
  <c r="KI43" i="2"/>
  <c r="KM43" i="2"/>
  <c r="KQ43" i="2"/>
  <c r="KU43" i="2"/>
  <c r="KY43" i="2"/>
  <c r="LC43" i="2"/>
  <c r="LG43" i="2"/>
  <c r="LK43" i="2"/>
  <c r="IJ43" i="2"/>
  <c r="IR43" i="2"/>
  <c r="IN43" i="2"/>
  <c r="IV43" i="2"/>
  <c r="IO43" i="2"/>
  <c r="JA43" i="2"/>
  <c r="JI43" i="2"/>
  <c r="JQ43" i="2"/>
  <c r="JY43" i="2"/>
  <c r="KG43" i="2"/>
  <c r="KO43" i="2"/>
  <c r="KW43" i="2"/>
  <c r="LE43" i="2"/>
  <c r="IS43" i="2"/>
  <c r="JD43" i="2"/>
  <c r="JL43" i="2"/>
  <c r="JT43" i="2"/>
  <c r="KB43" i="2"/>
  <c r="KJ43" i="2"/>
  <c r="KR43" i="2"/>
  <c r="KZ43" i="2"/>
  <c r="LH43" i="2"/>
  <c r="IW43" i="2"/>
  <c r="JM43" i="2"/>
  <c r="KC43" i="2"/>
  <c r="KS43" i="2"/>
  <c r="LI43" i="2"/>
  <c r="IZ43" i="2"/>
  <c r="JP43" i="2"/>
  <c r="KF43" i="2"/>
  <c r="KV43" i="2"/>
  <c r="LL43" i="2"/>
  <c r="JE43" i="2"/>
  <c r="JU43" i="2"/>
  <c r="KK43" i="2"/>
  <c r="LA43" i="2"/>
  <c r="IK43" i="2"/>
  <c r="LD43" i="2"/>
  <c r="JH43" i="2"/>
  <c r="JX43" i="2"/>
  <c r="KN43" i="2"/>
  <c r="GN43" i="2"/>
  <c r="GR43" i="2"/>
  <c r="GV43" i="2"/>
  <c r="GZ43" i="2"/>
  <c r="HD43" i="2"/>
  <c r="HH43" i="2"/>
  <c r="HL43" i="2"/>
  <c r="HP43" i="2"/>
  <c r="HT43" i="2"/>
  <c r="HX43" i="2"/>
  <c r="IB43" i="2"/>
  <c r="IF43" i="2"/>
  <c r="GO43" i="2"/>
  <c r="GS43" i="2"/>
  <c r="GW43" i="2"/>
  <c r="HA43" i="2"/>
  <c r="HE43" i="2"/>
  <c r="HI43" i="2"/>
  <c r="HM43" i="2"/>
  <c r="HQ43" i="2"/>
  <c r="HU43" i="2"/>
  <c r="HY43" i="2"/>
  <c r="IC43" i="2"/>
  <c r="IG43" i="2"/>
  <c r="GP43" i="2"/>
  <c r="GT43" i="2"/>
  <c r="GX43" i="2"/>
  <c r="HB43" i="2"/>
  <c r="HF43" i="2"/>
  <c r="HJ43" i="2"/>
  <c r="HN43" i="2"/>
  <c r="HR43" i="2"/>
  <c r="HV43" i="2"/>
  <c r="HZ43" i="2"/>
  <c r="ID43" i="2"/>
  <c r="IH43" i="2"/>
  <c r="GM43" i="2"/>
  <c r="GQ43" i="2"/>
  <c r="GU43" i="2"/>
  <c r="GY43" i="2"/>
  <c r="HC43" i="2"/>
  <c r="HG43" i="2"/>
  <c r="HK43" i="2"/>
  <c r="HO43" i="2"/>
  <c r="HS43" i="2"/>
  <c r="HW43" i="2"/>
  <c r="IA43" i="2"/>
  <c r="IE43" i="2"/>
  <c r="DN43" i="2"/>
  <c r="DR43" i="2"/>
  <c r="DV43" i="2"/>
  <c r="DZ43" i="2"/>
  <c r="ED43" i="2"/>
  <c r="EH43" i="2"/>
  <c r="EL43" i="2"/>
  <c r="EP43" i="2"/>
  <c r="ET43" i="2"/>
  <c r="EX43" i="2"/>
  <c r="FB43" i="2"/>
  <c r="FF43" i="2"/>
  <c r="FJ43" i="2"/>
  <c r="FN43" i="2"/>
  <c r="FR43" i="2"/>
  <c r="FV43" i="2"/>
  <c r="FZ43" i="2"/>
  <c r="GD43" i="2"/>
  <c r="GH43" i="2"/>
  <c r="GL43" i="2"/>
  <c r="DO43" i="2"/>
  <c r="DS43" i="2"/>
  <c r="DW43" i="2"/>
  <c r="EA43" i="2"/>
  <c r="EE43" i="2"/>
  <c r="EI43" i="2"/>
  <c r="EM43" i="2"/>
  <c r="EQ43" i="2"/>
  <c r="EU43" i="2"/>
  <c r="EY43" i="2"/>
  <c r="FC43" i="2"/>
  <c r="FG43" i="2"/>
  <c r="FK43" i="2"/>
  <c r="FO43" i="2"/>
  <c r="FS43" i="2"/>
  <c r="FW43" i="2"/>
  <c r="GA43" i="2"/>
  <c r="GE43" i="2"/>
  <c r="GI43" i="2"/>
  <c r="DP43" i="2"/>
  <c r="DT43" i="2"/>
  <c r="DX43" i="2"/>
  <c r="EB43" i="2"/>
  <c r="EF43" i="2"/>
  <c r="EJ43" i="2"/>
  <c r="EN43" i="2"/>
  <c r="ER43" i="2"/>
  <c r="EV43" i="2"/>
  <c r="EZ43" i="2"/>
  <c r="FD43" i="2"/>
  <c r="FH43" i="2"/>
  <c r="FL43" i="2"/>
  <c r="FP43" i="2"/>
  <c r="FT43" i="2"/>
  <c r="FX43" i="2"/>
  <c r="GB43" i="2"/>
  <c r="GF43" i="2"/>
  <c r="GJ43" i="2"/>
  <c r="DQ43" i="2"/>
  <c r="DU43" i="2"/>
  <c r="DY43" i="2"/>
  <c r="EC43" i="2"/>
  <c r="EG43" i="2"/>
  <c r="EK43" i="2"/>
  <c r="EO43" i="2"/>
  <c r="ES43" i="2"/>
  <c r="EW43" i="2"/>
  <c r="FA43" i="2"/>
  <c r="FE43" i="2"/>
  <c r="FI43" i="2"/>
  <c r="FM43" i="2"/>
  <c r="FQ43" i="2"/>
  <c r="FU43" i="2"/>
  <c r="FY43" i="2"/>
  <c r="GC43" i="2"/>
  <c r="GG43" i="2"/>
  <c r="GK43" i="2"/>
  <c r="BN3" i="2"/>
  <c r="R4" i="1" s="1" a="1"/>
  <c r="R4" i="1" s="1"/>
  <c r="T4" i="1" s="1"/>
  <c r="AD43" i="2"/>
  <c r="AH43" i="2"/>
  <c r="AL43" i="2"/>
  <c r="AP43" i="2"/>
  <c r="AT43" i="2"/>
  <c r="AX43" i="2"/>
  <c r="BB43" i="2"/>
  <c r="BF43" i="2"/>
  <c r="BJ43" i="2"/>
  <c r="BN43" i="2"/>
  <c r="BR43" i="2"/>
  <c r="BV43" i="2"/>
  <c r="BZ43" i="2"/>
  <c r="CD43" i="2"/>
  <c r="CH43" i="2"/>
  <c r="CL43" i="2"/>
  <c r="CP43" i="2"/>
  <c r="CT43" i="2"/>
  <c r="CX43" i="2"/>
  <c r="DB43" i="2"/>
  <c r="DF43" i="2"/>
  <c r="DJ43" i="2"/>
  <c r="AA43" i="2"/>
  <c r="AE43" i="2"/>
  <c r="AI43" i="2"/>
  <c r="AM43" i="2"/>
  <c r="AQ43" i="2"/>
  <c r="AU43" i="2"/>
  <c r="AY43" i="2"/>
  <c r="BC43" i="2"/>
  <c r="BG43" i="2"/>
  <c r="BK43" i="2"/>
  <c r="BO43" i="2"/>
  <c r="R44" i="1" s="1" a="1"/>
  <c r="R44" i="1" s="1"/>
  <c r="T44" i="1" s="1"/>
  <c r="BS43" i="2"/>
  <c r="BW43" i="2"/>
  <c r="CA43" i="2"/>
  <c r="CE43" i="2"/>
  <c r="CI43" i="2"/>
  <c r="CM43" i="2"/>
  <c r="CQ43" i="2"/>
  <c r="CU43" i="2"/>
  <c r="CY43" i="2"/>
  <c r="DC43" i="2"/>
  <c r="DG43" i="2"/>
  <c r="DK43" i="2"/>
  <c r="AB43" i="2"/>
  <c r="AF43" i="2"/>
  <c r="AJ43" i="2"/>
  <c r="AN43" i="2"/>
  <c r="AR43" i="2"/>
  <c r="AV43" i="2"/>
  <c r="AZ43" i="2"/>
  <c r="BD43" i="2"/>
  <c r="BH43" i="2"/>
  <c r="BL43" i="2"/>
  <c r="BP43" i="2"/>
  <c r="BT43" i="2"/>
  <c r="BX43" i="2"/>
  <c r="CB43" i="2"/>
  <c r="CF43" i="2"/>
  <c r="CJ43" i="2"/>
  <c r="CN43" i="2"/>
  <c r="CR43" i="2"/>
  <c r="CV43" i="2"/>
  <c r="CZ43" i="2"/>
  <c r="DD43" i="2"/>
  <c r="DH43" i="2"/>
  <c r="DL43" i="2"/>
  <c r="AC43" i="2"/>
  <c r="AG43" i="2"/>
  <c r="AK43" i="2"/>
  <c r="AO43" i="2"/>
  <c r="AS43" i="2"/>
  <c r="AW43" i="2"/>
  <c r="BA43" i="2"/>
  <c r="BE43" i="2"/>
  <c r="BI43" i="2"/>
  <c r="BM43" i="2"/>
  <c r="BQ43" i="2"/>
  <c r="BU43" i="2"/>
  <c r="BY43" i="2"/>
  <c r="CC43" i="2"/>
  <c r="CG43" i="2"/>
  <c r="CK43" i="2"/>
  <c r="CO43" i="2"/>
  <c r="CS43" i="2"/>
  <c r="CW43" i="2"/>
  <c r="DA43" i="2"/>
  <c r="DE43" i="2"/>
  <c r="DI43" i="2"/>
  <c r="DM43" i="2"/>
  <c r="LM39" i="2"/>
  <c r="IL39" i="2"/>
  <c r="IP39" i="2"/>
  <c r="IT39" i="2"/>
  <c r="IX39" i="2"/>
  <c r="JB39" i="2"/>
  <c r="JF39" i="2"/>
  <c r="JJ39" i="2"/>
  <c r="JN39" i="2"/>
  <c r="JR39" i="2"/>
  <c r="JV39" i="2"/>
  <c r="JZ39" i="2"/>
  <c r="KD39" i="2"/>
  <c r="KH39" i="2"/>
  <c r="KL39" i="2"/>
  <c r="KP39" i="2"/>
  <c r="KT39" i="2"/>
  <c r="KX39" i="2"/>
  <c r="LB39" i="2"/>
  <c r="LF39" i="2"/>
  <c r="LJ39" i="2"/>
  <c r="II39" i="2"/>
  <c r="IM39" i="2"/>
  <c r="IQ39" i="2"/>
  <c r="IU39" i="2"/>
  <c r="IY39" i="2"/>
  <c r="JC39" i="2"/>
  <c r="JG39" i="2"/>
  <c r="JK39" i="2"/>
  <c r="JO39" i="2"/>
  <c r="JS39" i="2"/>
  <c r="JW39" i="2"/>
  <c r="KA39" i="2"/>
  <c r="KE39" i="2"/>
  <c r="KI39" i="2"/>
  <c r="KM39" i="2"/>
  <c r="KQ39" i="2"/>
  <c r="KU39" i="2"/>
  <c r="KY39" i="2"/>
  <c r="LC39" i="2"/>
  <c r="LG39" i="2"/>
  <c r="LK39" i="2"/>
  <c r="IJ39" i="2"/>
  <c r="IR39" i="2"/>
  <c r="IZ39" i="2"/>
  <c r="JH39" i="2"/>
  <c r="JP39" i="2"/>
  <c r="JX39" i="2"/>
  <c r="KF39" i="2"/>
  <c r="KN39" i="2"/>
  <c r="KV39" i="2"/>
  <c r="LD39" i="2"/>
  <c r="LL39" i="2"/>
  <c r="IK39" i="2"/>
  <c r="IS39" i="2"/>
  <c r="JA39" i="2"/>
  <c r="JI39" i="2"/>
  <c r="JQ39" i="2"/>
  <c r="JY39" i="2"/>
  <c r="KG39" i="2"/>
  <c r="KO39" i="2"/>
  <c r="KW39" i="2"/>
  <c r="LE39" i="2"/>
  <c r="IN39" i="2"/>
  <c r="IV39" i="2"/>
  <c r="JD39" i="2"/>
  <c r="JL39" i="2"/>
  <c r="JT39" i="2"/>
  <c r="KB39" i="2"/>
  <c r="KJ39" i="2"/>
  <c r="KR39" i="2"/>
  <c r="KZ39" i="2"/>
  <c r="LH39" i="2"/>
  <c r="IW39" i="2"/>
  <c r="KC39" i="2"/>
  <c r="LI39" i="2"/>
  <c r="JE39" i="2"/>
  <c r="KK39" i="2"/>
  <c r="JM39" i="2"/>
  <c r="JU39" i="2"/>
  <c r="KS39" i="2"/>
  <c r="LA39" i="2"/>
  <c r="IO39" i="2"/>
  <c r="GN39" i="2"/>
  <c r="GR39" i="2"/>
  <c r="GV39" i="2"/>
  <c r="GZ39" i="2"/>
  <c r="HD39" i="2"/>
  <c r="HH39" i="2"/>
  <c r="HL39" i="2"/>
  <c r="HP39" i="2"/>
  <c r="HT39" i="2"/>
  <c r="HX39" i="2"/>
  <c r="IB39" i="2"/>
  <c r="IF39" i="2"/>
  <c r="GO39" i="2"/>
  <c r="GS39" i="2"/>
  <c r="GW39" i="2"/>
  <c r="HA39" i="2"/>
  <c r="HE39" i="2"/>
  <c r="HI39" i="2"/>
  <c r="HM39" i="2"/>
  <c r="HQ39" i="2"/>
  <c r="HU39" i="2"/>
  <c r="HY39" i="2"/>
  <c r="IC39" i="2"/>
  <c r="IG39" i="2"/>
  <c r="GP39" i="2"/>
  <c r="GT39" i="2"/>
  <c r="GX39" i="2"/>
  <c r="HB39" i="2"/>
  <c r="HF39" i="2"/>
  <c r="HJ39" i="2"/>
  <c r="HN39" i="2"/>
  <c r="HR39" i="2"/>
  <c r="HV39" i="2"/>
  <c r="HZ39" i="2"/>
  <c r="ID39" i="2"/>
  <c r="IH39" i="2"/>
  <c r="GM39" i="2"/>
  <c r="GQ39" i="2"/>
  <c r="GU39" i="2"/>
  <c r="GY39" i="2"/>
  <c r="HC39" i="2"/>
  <c r="HG39" i="2"/>
  <c r="HK39" i="2"/>
  <c r="HO39" i="2"/>
  <c r="HS39" i="2"/>
  <c r="HW39" i="2"/>
  <c r="IA39" i="2"/>
  <c r="IE39" i="2"/>
  <c r="DN39" i="2"/>
  <c r="DR39" i="2"/>
  <c r="DV39" i="2"/>
  <c r="DZ39" i="2"/>
  <c r="ED39" i="2"/>
  <c r="EH39" i="2"/>
  <c r="EL39" i="2"/>
  <c r="EP39" i="2"/>
  <c r="ET39" i="2"/>
  <c r="EX39" i="2"/>
  <c r="FB39" i="2"/>
  <c r="FF39" i="2"/>
  <c r="FJ39" i="2"/>
  <c r="FN39" i="2"/>
  <c r="FR39" i="2"/>
  <c r="FV39" i="2"/>
  <c r="FZ39" i="2"/>
  <c r="GD39" i="2"/>
  <c r="GH39" i="2"/>
  <c r="GL39" i="2"/>
  <c r="DO39" i="2"/>
  <c r="DS39" i="2"/>
  <c r="DW39" i="2"/>
  <c r="EA39" i="2"/>
  <c r="EE39" i="2"/>
  <c r="EI39" i="2"/>
  <c r="EM39" i="2"/>
  <c r="EQ39" i="2"/>
  <c r="EU39" i="2"/>
  <c r="EY39" i="2"/>
  <c r="FC39" i="2"/>
  <c r="FG39" i="2"/>
  <c r="FK39" i="2"/>
  <c r="FO39" i="2"/>
  <c r="FS39" i="2"/>
  <c r="FW39" i="2"/>
  <c r="GA39" i="2"/>
  <c r="GE39" i="2"/>
  <c r="GI39" i="2"/>
  <c r="DP39" i="2"/>
  <c r="DT39" i="2"/>
  <c r="DX39" i="2"/>
  <c r="EB39" i="2"/>
  <c r="EF39" i="2"/>
  <c r="EJ39" i="2"/>
  <c r="EN39" i="2"/>
  <c r="ER39" i="2"/>
  <c r="EV39" i="2"/>
  <c r="EZ39" i="2"/>
  <c r="FD39" i="2"/>
  <c r="FH39" i="2"/>
  <c r="FL39" i="2"/>
  <c r="FP39" i="2"/>
  <c r="FT39" i="2"/>
  <c r="FX39" i="2"/>
  <c r="GB39" i="2"/>
  <c r="GF39" i="2"/>
  <c r="GJ39" i="2"/>
  <c r="DQ39" i="2"/>
  <c r="DU39" i="2"/>
  <c r="DY39" i="2"/>
  <c r="EC39" i="2"/>
  <c r="EG39" i="2"/>
  <c r="EK39" i="2"/>
  <c r="EO39" i="2"/>
  <c r="ES39" i="2"/>
  <c r="EW39" i="2"/>
  <c r="FA39" i="2"/>
  <c r="FE39" i="2"/>
  <c r="FI39" i="2"/>
  <c r="FM39" i="2"/>
  <c r="FQ39" i="2"/>
  <c r="FU39" i="2"/>
  <c r="FY39" i="2"/>
  <c r="GC39" i="2"/>
  <c r="GG39" i="2"/>
  <c r="GK39" i="2"/>
  <c r="AC39" i="2"/>
  <c r="AG39" i="2"/>
  <c r="AK39" i="2"/>
  <c r="AO39" i="2"/>
  <c r="AS39" i="2"/>
  <c r="AW39" i="2"/>
  <c r="BA39" i="2"/>
  <c r="BE39" i="2"/>
  <c r="BI39" i="2"/>
  <c r="BJ3" i="2"/>
  <c r="AD39" i="2"/>
  <c r="AI39" i="2"/>
  <c r="AN39" i="2"/>
  <c r="AT39" i="2"/>
  <c r="AY39" i="2"/>
  <c r="BD39" i="2"/>
  <c r="BJ39" i="2"/>
  <c r="BN39" i="2"/>
  <c r="BR39" i="2"/>
  <c r="BV39" i="2"/>
  <c r="BZ39" i="2"/>
  <c r="CD39" i="2"/>
  <c r="CH39" i="2"/>
  <c r="CL39" i="2"/>
  <c r="CP39" i="2"/>
  <c r="CT39" i="2"/>
  <c r="CX39" i="2"/>
  <c r="DB39" i="2"/>
  <c r="DF39" i="2"/>
  <c r="DJ39" i="2"/>
  <c r="AE39" i="2"/>
  <c r="AJ39" i="2"/>
  <c r="AP39" i="2"/>
  <c r="AU39" i="2"/>
  <c r="AZ39" i="2"/>
  <c r="BF39" i="2"/>
  <c r="BK39" i="2"/>
  <c r="R40" i="1" s="1" a="1"/>
  <c r="R40" i="1" s="1"/>
  <c r="T40" i="1" s="1"/>
  <c r="BO39" i="2"/>
  <c r="BS39" i="2"/>
  <c r="BW39" i="2"/>
  <c r="CA39" i="2"/>
  <c r="CE39" i="2"/>
  <c r="CI39" i="2"/>
  <c r="CM39" i="2"/>
  <c r="CQ39" i="2"/>
  <c r="CU39" i="2"/>
  <c r="CY39" i="2"/>
  <c r="DC39" i="2"/>
  <c r="DG39" i="2"/>
  <c r="DK39" i="2"/>
  <c r="AA39" i="2"/>
  <c r="AF39" i="2"/>
  <c r="AL39" i="2"/>
  <c r="AQ39" i="2"/>
  <c r="AV39" i="2"/>
  <c r="BB39" i="2"/>
  <c r="BG39" i="2"/>
  <c r="BL39" i="2"/>
  <c r="BP39" i="2"/>
  <c r="BT39" i="2"/>
  <c r="BX39" i="2"/>
  <c r="CB39" i="2"/>
  <c r="CF39" i="2"/>
  <c r="CJ39" i="2"/>
  <c r="CN39" i="2"/>
  <c r="CR39" i="2"/>
  <c r="CV39" i="2"/>
  <c r="CZ39" i="2"/>
  <c r="DD39" i="2"/>
  <c r="DH39" i="2"/>
  <c r="DL39" i="2"/>
  <c r="AB39" i="2"/>
  <c r="AH39" i="2"/>
  <c r="AM39" i="2"/>
  <c r="AR39" i="2"/>
  <c r="AX39" i="2"/>
  <c r="BC39" i="2"/>
  <c r="BH39" i="2"/>
  <c r="BM39" i="2"/>
  <c r="BQ39" i="2"/>
  <c r="BU39" i="2"/>
  <c r="BY39" i="2"/>
  <c r="CC39" i="2"/>
  <c r="CG39" i="2"/>
  <c r="CK39" i="2"/>
  <c r="CO39" i="2"/>
  <c r="CS39" i="2"/>
  <c r="CW39" i="2"/>
  <c r="DA39" i="2"/>
  <c r="DE39" i="2"/>
  <c r="DI39" i="2"/>
  <c r="DM39" i="2"/>
  <c r="LM41" i="2"/>
  <c r="IL41" i="2"/>
  <c r="IP41" i="2"/>
  <c r="IT41" i="2"/>
  <c r="IX41" i="2"/>
  <c r="JB41" i="2"/>
  <c r="JF41" i="2"/>
  <c r="JJ41" i="2"/>
  <c r="JN41" i="2"/>
  <c r="JR41" i="2"/>
  <c r="JV41" i="2"/>
  <c r="JZ41" i="2"/>
  <c r="KD41" i="2"/>
  <c r="KH41" i="2"/>
  <c r="KL41" i="2"/>
  <c r="KP41" i="2"/>
  <c r="KT41" i="2"/>
  <c r="KX41" i="2"/>
  <c r="LB41" i="2"/>
  <c r="LF41" i="2"/>
  <c r="LJ41" i="2"/>
  <c r="II41" i="2"/>
  <c r="IM41" i="2"/>
  <c r="IQ41" i="2"/>
  <c r="IU41" i="2"/>
  <c r="IY41" i="2"/>
  <c r="JC41" i="2"/>
  <c r="JG41" i="2"/>
  <c r="JK41" i="2"/>
  <c r="JO41" i="2"/>
  <c r="JS41" i="2"/>
  <c r="JW41" i="2"/>
  <c r="KA41" i="2"/>
  <c r="KE41" i="2"/>
  <c r="KI41" i="2"/>
  <c r="KM41" i="2"/>
  <c r="KQ41" i="2"/>
  <c r="KU41" i="2"/>
  <c r="KY41" i="2"/>
  <c r="LC41" i="2"/>
  <c r="LG41" i="2"/>
  <c r="LK41" i="2"/>
  <c r="IN41" i="2"/>
  <c r="IV41" i="2"/>
  <c r="JD41" i="2"/>
  <c r="JL41" i="2"/>
  <c r="JT41" i="2"/>
  <c r="KB41" i="2"/>
  <c r="KJ41" i="2"/>
  <c r="KR41" i="2"/>
  <c r="KZ41" i="2"/>
  <c r="LH41" i="2"/>
  <c r="IJ41" i="2"/>
  <c r="IR41" i="2"/>
  <c r="IZ41" i="2"/>
  <c r="JH41" i="2"/>
  <c r="JP41" i="2"/>
  <c r="JX41" i="2"/>
  <c r="KF41" i="2"/>
  <c r="KN41" i="2"/>
  <c r="KV41" i="2"/>
  <c r="LD41" i="2"/>
  <c r="LL41" i="2"/>
  <c r="IS41" i="2"/>
  <c r="JI41" i="2"/>
  <c r="JY41" i="2"/>
  <c r="KO41" i="2"/>
  <c r="LE41" i="2"/>
  <c r="IW41" i="2"/>
  <c r="JM41" i="2"/>
  <c r="KC41" i="2"/>
  <c r="KS41" i="2"/>
  <c r="LI41" i="2"/>
  <c r="JA41" i="2"/>
  <c r="KG41" i="2"/>
  <c r="JE41" i="2"/>
  <c r="KK41" i="2"/>
  <c r="IK41" i="2"/>
  <c r="JQ41" i="2"/>
  <c r="KW41" i="2"/>
  <c r="JU41" i="2"/>
  <c r="LA41" i="2"/>
  <c r="IO41" i="2"/>
  <c r="GN41" i="2"/>
  <c r="GR41" i="2"/>
  <c r="GV41" i="2"/>
  <c r="GZ41" i="2"/>
  <c r="HD41" i="2"/>
  <c r="HH41" i="2"/>
  <c r="HL41" i="2"/>
  <c r="HP41" i="2"/>
  <c r="HT41" i="2"/>
  <c r="HX41" i="2"/>
  <c r="IB41" i="2"/>
  <c r="IF41" i="2"/>
  <c r="GO41" i="2"/>
  <c r="GS41" i="2"/>
  <c r="GW41" i="2"/>
  <c r="HA41" i="2"/>
  <c r="HE41" i="2"/>
  <c r="HI41" i="2"/>
  <c r="HM41" i="2"/>
  <c r="HQ41" i="2"/>
  <c r="HU41" i="2"/>
  <c r="HY41" i="2"/>
  <c r="IC41" i="2"/>
  <c r="IG41" i="2"/>
  <c r="GP41" i="2"/>
  <c r="GT41" i="2"/>
  <c r="GX41" i="2"/>
  <c r="HB41" i="2"/>
  <c r="HF41" i="2"/>
  <c r="HJ41" i="2"/>
  <c r="HN41" i="2"/>
  <c r="HR41" i="2"/>
  <c r="HV41" i="2"/>
  <c r="HZ41" i="2"/>
  <c r="ID41" i="2"/>
  <c r="IH41" i="2"/>
  <c r="GM41" i="2"/>
  <c r="GQ41" i="2"/>
  <c r="GU41" i="2"/>
  <c r="GY41" i="2"/>
  <c r="HC41" i="2"/>
  <c r="HG41" i="2"/>
  <c r="HK41" i="2"/>
  <c r="HO41" i="2"/>
  <c r="HS41" i="2"/>
  <c r="HW41" i="2"/>
  <c r="IA41" i="2"/>
  <c r="IE41" i="2"/>
  <c r="DP41" i="2"/>
  <c r="DT41" i="2"/>
  <c r="DX41" i="2"/>
  <c r="EB41" i="2"/>
  <c r="EF41" i="2"/>
  <c r="EJ41" i="2"/>
  <c r="EN41" i="2"/>
  <c r="ER41" i="2"/>
  <c r="EV41" i="2"/>
  <c r="EZ41" i="2"/>
  <c r="FD41" i="2"/>
  <c r="FH41" i="2"/>
  <c r="FL41" i="2"/>
  <c r="FP41" i="2"/>
  <c r="FT41" i="2"/>
  <c r="FX41" i="2"/>
  <c r="GB41" i="2"/>
  <c r="GF41" i="2"/>
  <c r="GJ41" i="2"/>
  <c r="DQ41" i="2"/>
  <c r="DU41" i="2"/>
  <c r="DY41" i="2"/>
  <c r="EC41" i="2"/>
  <c r="EG41" i="2"/>
  <c r="EK41" i="2"/>
  <c r="EO41" i="2"/>
  <c r="ES41" i="2"/>
  <c r="EW41" i="2"/>
  <c r="FA41" i="2"/>
  <c r="FE41" i="2"/>
  <c r="FI41" i="2"/>
  <c r="FM41" i="2"/>
  <c r="FQ41" i="2"/>
  <c r="FU41" i="2"/>
  <c r="FY41" i="2"/>
  <c r="GC41" i="2"/>
  <c r="GG41" i="2"/>
  <c r="GK41" i="2"/>
  <c r="DN41" i="2"/>
  <c r="DR41" i="2"/>
  <c r="DV41" i="2"/>
  <c r="DZ41" i="2"/>
  <c r="ED41" i="2"/>
  <c r="EH41" i="2"/>
  <c r="EL41" i="2"/>
  <c r="EP41" i="2"/>
  <c r="ET41" i="2"/>
  <c r="EX41" i="2"/>
  <c r="FB41" i="2"/>
  <c r="FF41" i="2"/>
  <c r="FJ41" i="2"/>
  <c r="FN41" i="2"/>
  <c r="FR41" i="2"/>
  <c r="FV41" i="2"/>
  <c r="FZ41" i="2"/>
  <c r="GD41" i="2"/>
  <c r="GH41" i="2"/>
  <c r="GL41" i="2"/>
  <c r="DO41" i="2"/>
  <c r="DS41" i="2"/>
  <c r="DW41" i="2"/>
  <c r="EA41" i="2"/>
  <c r="EE41" i="2"/>
  <c r="EI41" i="2"/>
  <c r="EM41" i="2"/>
  <c r="EQ41" i="2"/>
  <c r="EU41" i="2"/>
  <c r="EY41" i="2"/>
  <c r="FC41" i="2"/>
  <c r="FG41" i="2"/>
  <c r="FK41" i="2"/>
  <c r="FO41" i="2"/>
  <c r="FS41" i="2"/>
  <c r="FW41" i="2"/>
  <c r="GA41" i="2"/>
  <c r="GE41" i="2"/>
  <c r="GI41" i="2"/>
  <c r="BL3" i="2"/>
  <c r="AB41" i="2"/>
  <c r="AF41" i="2"/>
  <c r="AJ41" i="2"/>
  <c r="AN41" i="2"/>
  <c r="AR41" i="2"/>
  <c r="AV41" i="2"/>
  <c r="AZ41" i="2"/>
  <c r="BD41" i="2"/>
  <c r="BH41" i="2"/>
  <c r="BL41" i="2"/>
  <c r="BP41" i="2"/>
  <c r="BT41" i="2"/>
  <c r="BX41" i="2"/>
  <c r="CB41" i="2"/>
  <c r="CF41" i="2"/>
  <c r="CJ41" i="2"/>
  <c r="CN41" i="2"/>
  <c r="CR41" i="2"/>
  <c r="CV41" i="2"/>
  <c r="CZ41" i="2"/>
  <c r="DD41" i="2"/>
  <c r="DH41" i="2"/>
  <c r="DL41" i="2"/>
  <c r="AC41" i="2"/>
  <c r="AG41" i="2"/>
  <c r="AK41" i="2"/>
  <c r="AO41" i="2"/>
  <c r="AS41" i="2"/>
  <c r="AW41" i="2"/>
  <c r="BA41" i="2"/>
  <c r="BE41" i="2"/>
  <c r="BI41" i="2"/>
  <c r="BM41" i="2"/>
  <c r="BQ41" i="2"/>
  <c r="BU41" i="2"/>
  <c r="BY41" i="2"/>
  <c r="CC41" i="2"/>
  <c r="CG41" i="2"/>
  <c r="CK41" i="2"/>
  <c r="CO41" i="2"/>
  <c r="CS41" i="2"/>
  <c r="CW41" i="2"/>
  <c r="DA41" i="2"/>
  <c r="DE41" i="2"/>
  <c r="DI41" i="2"/>
  <c r="DM41" i="2"/>
  <c r="AD41" i="2"/>
  <c r="AH41" i="2"/>
  <c r="AL41" i="2"/>
  <c r="AP41" i="2"/>
  <c r="AT41" i="2"/>
  <c r="AX41" i="2"/>
  <c r="BB41" i="2"/>
  <c r="BF41" i="2"/>
  <c r="BJ41" i="2"/>
  <c r="BN41" i="2"/>
  <c r="BR41" i="2"/>
  <c r="BV41" i="2"/>
  <c r="BZ41" i="2"/>
  <c r="CD41" i="2"/>
  <c r="CH41" i="2"/>
  <c r="CL41" i="2"/>
  <c r="CP41" i="2"/>
  <c r="CT41" i="2"/>
  <c r="CX41" i="2"/>
  <c r="DB41" i="2"/>
  <c r="DF41" i="2"/>
  <c r="DJ41" i="2"/>
  <c r="AA41" i="2"/>
  <c r="AE41" i="2"/>
  <c r="AI41" i="2"/>
  <c r="AM41" i="2"/>
  <c r="AQ41" i="2"/>
  <c r="AU41" i="2"/>
  <c r="AY41" i="2"/>
  <c r="BC41" i="2"/>
  <c r="BG41" i="2"/>
  <c r="BK41" i="2"/>
  <c r="BO41" i="2"/>
  <c r="BS41" i="2"/>
  <c r="BW41" i="2"/>
  <c r="CA41" i="2"/>
  <c r="CE41" i="2"/>
  <c r="CI41" i="2"/>
  <c r="CM41" i="2"/>
  <c r="CQ41" i="2"/>
  <c r="CU41" i="2"/>
  <c r="CY41" i="2"/>
  <c r="DC41" i="2"/>
  <c r="DG41" i="2"/>
  <c r="DK41" i="2"/>
  <c r="LM30" i="2"/>
  <c r="IJ30" i="2"/>
  <c r="IN30" i="2"/>
  <c r="IR30" i="2"/>
  <c r="IV30" i="2"/>
  <c r="IZ30" i="2"/>
  <c r="JD30" i="2"/>
  <c r="JH30" i="2"/>
  <c r="JL30" i="2"/>
  <c r="JP30" i="2"/>
  <c r="JT30" i="2"/>
  <c r="JX30" i="2"/>
  <c r="KB30" i="2"/>
  <c r="KF30" i="2"/>
  <c r="KJ30" i="2"/>
  <c r="KN30" i="2"/>
  <c r="KR30" i="2"/>
  <c r="KV30" i="2"/>
  <c r="KZ30" i="2"/>
  <c r="LD30" i="2"/>
  <c r="LH30" i="2"/>
  <c r="LL30" i="2"/>
  <c r="IK30" i="2"/>
  <c r="IO30" i="2"/>
  <c r="IS30" i="2"/>
  <c r="IW30" i="2"/>
  <c r="JA30" i="2"/>
  <c r="JE30" i="2"/>
  <c r="IP30" i="2"/>
  <c r="IX30" i="2"/>
  <c r="JF30" i="2"/>
  <c r="JK30" i="2"/>
  <c r="JQ30" i="2"/>
  <c r="JV30" i="2"/>
  <c r="KA30" i="2"/>
  <c r="KG30" i="2"/>
  <c r="KL30" i="2"/>
  <c r="KQ30" i="2"/>
  <c r="KW30" i="2"/>
  <c r="LB30" i="2"/>
  <c r="LG30" i="2"/>
  <c r="II30" i="2"/>
  <c r="IQ30" i="2"/>
  <c r="IY30" i="2"/>
  <c r="JG30" i="2"/>
  <c r="JM30" i="2"/>
  <c r="JR30" i="2"/>
  <c r="JW30" i="2"/>
  <c r="KC30" i="2"/>
  <c r="KH30" i="2"/>
  <c r="KM30" i="2"/>
  <c r="KS30" i="2"/>
  <c r="KX30" i="2"/>
  <c r="LC30" i="2"/>
  <c r="LI30" i="2"/>
  <c r="IL30" i="2"/>
  <c r="JB30" i="2"/>
  <c r="JN30" i="2"/>
  <c r="JY30" i="2"/>
  <c r="KI30" i="2"/>
  <c r="KT30" i="2"/>
  <c r="LE30" i="2"/>
  <c r="IM30" i="2"/>
  <c r="JC30" i="2"/>
  <c r="JO30" i="2"/>
  <c r="JZ30" i="2"/>
  <c r="KK30" i="2"/>
  <c r="KU30" i="2"/>
  <c r="LF30" i="2"/>
  <c r="IT30" i="2"/>
  <c r="JI30" i="2"/>
  <c r="JS30" i="2"/>
  <c r="KD30" i="2"/>
  <c r="KO30" i="2"/>
  <c r="KY30" i="2"/>
  <c r="LJ30" i="2"/>
  <c r="KE30" i="2"/>
  <c r="IU30" i="2"/>
  <c r="KP30" i="2"/>
  <c r="LA30" i="2"/>
  <c r="LK30" i="2"/>
  <c r="JJ30" i="2"/>
  <c r="JU30" i="2"/>
  <c r="GN30" i="2"/>
  <c r="GR30" i="2"/>
  <c r="GV30" i="2"/>
  <c r="GZ30" i="2"/>
  <c r="HD30" i="2"/>
  <c r="HH30" i="2"/>
  <c r="HL30" i="2"/>
  <c r="HP30" i="2"/>
  <c r="HT30" i="2"/>
  <c r="HX30" i="2"/>
  <c r="IB30" i="2"/>
  <c r="IF30" i="2"/>
  <c r="GO30" i="2"/>
  <c r="GS30" i="2"/>
  <c r="GW30" i="2"/>
  <c r="HA30" i="2"/>
  <c r="HE30" i="2"/>
  <c r="HI30" i="2"/>
  <c r="HM30" i="2"/>
  <c r="HQ30" i="2"/>
  <c r="HU30" i="2"/>
  <c r="HY30" i="2"/>
  <c r="IC30" i="2"/>
  <c r="IG30" i="2"/>
  <c r="GP30" i="2"/>
  <c r="GT30" i="2"/>
  <c r="GX30" i="2"/>
  <c r="HB30" i="2"/>
  <c r="HF30" i="2"/>
  <c r="HJ30" i="2"/>
  <c r="HN30" i="2"/>
  <c r="HR30" i="2"/>
  <c r="HV30" i="2"/>
  <c r="HZ30" i="2"/>
  <c r="ID30" i="2"/>
  <c r="IH30" i="2"/>
  <c r="GM30" i="2"/>
  <c r="GQ30" i="2"/>
  <c r="GU30" i="2"/>
  <c r="GY30" i="2"/>
  <c r="HC30" i="2"/>
  <c r="HG30" i="2"/>
  <c r="HK30" i="2"/>
  <c r="HO30" i="2"/>
  <c r="HS30" i="2"/>
  <c r="HW30" i="2"/>
  <c r="IA30" i="2"/>
  <c r="IE30" i="2"/>
  <c r="DO30" i="2"/>
  <c r="DS30" i="2"/>
  <c r="DW30" i="2"/>
  <c r="EA30" i="2"/>
  <c r="EE30" i="2"/>
  <c r="EI30" i="2"/>
  <c r="EM30" i="2"/>
  <c r="EQ30" i="2"/>
  <c r="EU30" i="2"/>
  <c r="EY30" i="2"/>
  <c r="FC30" i="2"/>
  <c r="FG30" i="2"/>
  <c r="FK30" i="2"/>
  <c r="FO30" i="2"/>
  <c r="FS30" i="2"/>
  <c r="FW30" i="2"/>
  <c r="GA30" i="2"/>
  <c r="GE30" i="2"/>
  <c r="GI30" i="2"/>
  <c r="DP30" i="2"/>
  <c r="DT30" i="2"/>
  <c r="DX30" i="2"/>
  <c r="EB30" i="2"/>
  <c r="EF30" i="2"/>
  <c r="EJ30" i="2"/>
  <c r="EN30" i="2"/>
  <c r="ER30" i="2"/>
  <c r="EV30" i="2"/>
  <c r="EZ30" i="2"/>
  <c r="FD30" i="2"/>
  <c r="FH30" i="2"/>
  <c r="FL30" i="2"/>
  <c r="FP30" i="2"/>
  <c r="FT30" i="2"/>
  <c r="FX30" i="2"/>
  <c r="GB30" i="2"/>
  <c r="GF30" i="2"/>
  <c r="GJ30" i="2"/>
  <c r="DQ30" i="2"/>
  <c r="DU30" i="2"/>
  <c r="DY30" i="2"/>
  <c r="EC30" i="2"/>
  <c r="EG30" i="2"/>
  <c r="EK30" i="2"/>
  <c r="EO30" i="2"/>
  <c r="ES30" i="2"/>
  <c r="EW30" i="2"/>
  <c r="FA30" i="2"/>
  <c r="FE30" i="2"/>
  <c r="FI30" i="2"/>
  <c r="FM30" i="2"/>
  <c r="FQ30" i="2"/>
  <c r="FU30" i="2"/>
  <c r="FY30" i="2"/>
  <c r="GC30" i="2"/>
  <c r="GG30" i="2"/>
  <c r="GK30" i="2"/>
  <c r="DN30" i="2"/>
  <c r="DR30" i="2"/>
  <c r="DV30" i="2"/>
  <c r="DZ30" i="2"/>
  <c r="ED30" i="2"/>
  <c r="EH30" i="2"/>
  <c r="EL30" i="2"/>
  <c r="EP30" i="2"/>
  <c r="ET30" i="2"/>
  <c r="EX30" i="2"/>
  <c r="FB30" i="2"/>
  <c r="FF30" i="2"/>
  <c r="FJ30" i="2"/>
  <c r="FN30" i="2"/>
  <c r="FR30" i="2"/>
  <c r="FV30" i="2"/>
  <c r="FZ30" i="2"/>
  <c r="GD30" i="2"/>
  <c r="GH30" i="2"/>
  <c r="GL30" i="2"/>
  <c r="BA3" i="2"/>
  <c r="AB30" i="2"/>
  <c r="AF30" i="2"/>
  <c r="AJ30" i="2"/>
  <c r="AN30" i="2"/>
  <c r="AR30" i="2"/>
  <c r="AV30" i="2"/>
  <c r="AZ30" i="2"/>
  <c r="BD30" i="2"/>
  <c r="BH30" i="2"/>
  <c r="BL30" i="2"/>
  <c r="BP30" i="2"/>
  <c r="BT30" i="2"/>
  <c r="BX30" i="2"/>
  <c r="CB30" i="2"/>
  <c r="CF30" i="2"/>
  <c r="CJ30" i="2"/>
  <c r="CN30" i="2"/>
  <c r="CR30" i="2"/>
  <c r="CV30" i="2"/>
  <c r="CZ30" i="2"/>
  <c r="DD30" i="2"/>
  <c r="DH30" i="2"/>
  <c r="DL30" i="2"/>
  <c r="AC30" i="2"/>
  <c r="AG30" i="2"/>
  <c r="AK30" i="2"/>
  <c r="AO30" i="2"/>
  <c r="AS30" i="2"/>
  <c r="AW30" i="2"/>
  <c r="BA30" i="2"/>
  <c r="BE30" i="2"/>
  <c r="BI30" i="2"/>
  <c r="BM30" i="2"/>
  <c r="BQ30" i="2"/>
  <c r="BU30" i="2"/>
  <c r="BY30" i="2"/>
  <c r="CC30" i="2"/>
  <c r="CG30" i="2"/>
  <c r="CK30" i="2"/>
  <c r="CO30" i="2"/>
  <c r="CS30" i="2"/>
  <c r="CW30" i="2"/>
  <c r="DA30" i="2"/>
  <c r="DE30" i="2"/>
  <c r="DI30" i="2"/>
  <c r="DM30" i="2"/>
  <c r="AE30" i="2"/>
  <c r="AM30" i="2"/>
  <c r="AU30" i="2"/>
  <c r="BC30" i="2"/>
  <c r="BK30" i="2"/>
  <c r="BS30" i="2"/>
  <c r="CA30" i="2"/>
  <c r="CI30" i="2"/>
  <c r="CQ30" i="2"/>
  <c r="CY30" i="2"/>
  <c r="DG30" i="2"/>
  <c r="AH30" i="2"/>
  <c r="AP30" i="2"/>
  <c r="AX30" i="2"/>
  <c r="BF30" i="2"/>
  <c r="BN30" i="2"/>
  <c r="BV30" i="2"/>
  <c r="CD30" i="2"/>
  <c r="CL30" i="2"/>
  <c r="CT30" i="2"/>
  <c r="DB30" i="2"/>
  <c r="DJ30" i="2"/>
  <c r="AA30" i="2"/>
  <c r="AI30" i="2"/>
  <c r="AQ30" i="2"/>
  <c r="AY30" i="2"/>
  <c r="BG30" i="2"/>
  <c r="BO30" i="2"/>
  <c r="BW30" i="2"/>
  <c r="CE30" i="2"/>
  <c r="CM30" i="2"/>
  <c r="CU30" i="2"/>
  <c r="DC30" i="2"/>
  <c r="DK30" i="2"/>
  <c r="AD30" i="2"/>
  <c r="AL30" i="2"/>
  <c r="AT30" i="2"/>
  <c r="BB30" i="2"/>
  <c r="R31" i="1" s="1" a="1"/>
  <c r="R31" i="1" s="1"/>
  <c r="T31" i="1" s="1"/>
  <c r="BJ30" i="2"/>
  <c r="BR30" i="2"/>
  <c r="BZ30" i="2"/>
  <c r="CH30" i="2"/>
  <c r="CP30" i="2"/>
  <c r="CX30" i="2"/>
  <c r="DF30" i="2"/>
  <c r="D86" i="3"/>
  <c r="LM47" i="2"/>
  <c r="IL47" i="2"/>
  <c r="IP47" i="2"/>
  <c r="IT47" i="2"/>
  <c r="IX47" i="2"/>
  <c r="JB47" i="2"/>
  <c r="JF47" i="2"/>
  <c r="JJ47" i="2"/>
  <c r="JN47" i="2"/>
  <c r="JR47" i="2"/>
  <c r="JV47" i="2"/>
  <c r="JZ47" i="2"/>
  <c r="KD47" i="2"/>
  <c r="KH47" i="2"/>
  <c r="KL47" i="2"/>
  <c r="KP47" i="2"/>
  <c r="KT47" i="2"/>
  <c r="KX47" i="2"/>
  <c r="LB47" i="2"/>
  <c r="LF47" i="2"/>
  <c r="LJ47" i="2"/>
  <c r="II47" i="2"/>
  <c r="IM47" i="2"/>
  <c r="IQ47" i="2"/>
  <c r="IU47" i="2"/>
  <c r="IY47" i="2"/>
  <c r="JC47" i="2"/>
  <c r="JG47" i="2"/>
  <c r="JK47" i="2"/>
  <c r="JO47" i="2"/>
  <c r="JS47" i="2"/>
  <c r="JW47" i="2"/>
  <c r="KA47" i="2"/>
  <c r="KE47" i="2"/>
  <c r="KI47" i="2"/>
  <c r="KM47" i="2"/>
  <c r="KQ47" i="2"/>
  <c r="KU47" i="2"/>
  <c r="KY47" i="2"/>
  <c r="LC47" i="2"/>
  <c r="LG47" i="2"/>
  <c r="LK47" i="2"/>
  <c r="IK47" i="2"/>
  <c r="IS47" i="2"/>
  <c r="JA47" i="2"/>
  <c r="JI47" i="2"/>
  <c r="JQ47" i="2"/>
  <c r="JY47" i="2"/>
  <c r="KG47" i="2"/>
  <c r="KO47" i="2"/>
  <c r="KW47" i="2"/>
  <c r="LE47" i="2"/>
  <c r="IN47" i="2"/>
  <c r="IV47" i="2"/>
  <c r="JD47" i="2"/>
  <c r="JL47" i="2"/>
  <c r="JT47" i="2"/>
  <c r="KB47" i="2"/>
  <c r="KJ47" i="2"/>
  <c r="KR47" i="2"/>
  <c r="KZ47" i="2"/>
  <c r="LH47" i="2"/>
  <c r="IO47" i="2"/>
  <c r="JE47" i="2"/>
  <c r="JU47" i="2"/>
  <c r="KK47" i="2"/>
  <c r="LA47" i="2"/>
  <c r="IR47" i="2"/>
  <c r="JH47" i="2"/>
  <c r="JX47" i="2"/>
  <c r="KN47" i="2"/>
  <c r="LD47" i="2"/>
  <c r="IW47" i="2"/>
  <c r="JM47" i="2"/>
  <c r="KC47" i="2"/>
  <c r="KS47" i="2"/>
  <c r="LI47" i="2"/>
  <c r="IJ47" i="2"/>
  <c r="KV47" i="2"/>
  <c r="IZ47" i="2"/>
  <c r="LL47" i="2"/>
  <c r="JP47" i="2"/>
  <c r="KF47" i="2"/>
  <c r="GN47" i="2"/>
  <c r="GR47" i="2"/>
  <c r="GV47" i="2"/>
  <c r="GZ47" i="2"/>
  <c r="HD47" i="2"/>
  <c r="HH47" i="2"/>
  <c r="HL47" i="2"/>
  <c r="HP47" i="2"/>
  <c r="HT47" i="2"/>
  <c r="HX47" i="2"/>
  <c r="IB47" i="2"/>
  <c r="IF47" i="2"/>
  <c r="GO47" i="2"/>
  <c r="GS47" i="2"/>
  <c r="GW47" i="2"/>
  <c r="HA47" i="2"/>
  <c r="HE47" i="2"/>
  <c r="HI47" i="2"/>
  <c r="HM47" i="2"/>
  <c r="HQ47" i="2"/>
  <c r="HU47" i="2"/>
  <c r="HY47" i="2"/>
  <c r="IC47" i="2"/>
  <c r="IG47" i="2"/>
  <c r="GP47" i="2"/>
  <c r="GT47" i="2"/>
  <c r="GX47" i="2"/>
  <c r="HB47" i="2"/>
  <c r="HF47" i="2"/>
  <c r="HJ47" i="2"/>
  <c r="HN47" i="2"/>
  <c r="HR47" i="2"/>
  <c r="HV47" i="2"/>
  <c r="HZ47" i="2"/>
  <c r="ID47" i="2"/>
  <c r="IH47" i="2"/>
  <c r="GM47" i="2"/>
  <c r="GQ47" i="2"/>
  <c r="GU47" i="2"/>
  <c r="GY47" i="2"/>
  <c r="HC47" i="2"/>
  <c r="HG47" i="2"/>
  <c r="HK47" i="2"/>
  <c r="HO47" i="2"/>
  <c r="HS47" i="2"/>
  <c r="HW47" i="2"/>
  <c r="IA47" i="2"/>
  <c r="IE47" i="2"/>
  <c r="DN47" i="2"/>
  <c r="DR47" i="2"/>
  <c r="DV47" i="2"/>
  <c r="DZ47" i="2"/>
  <c r="ED47" i="2"/>
  <c r="EH47" i="2"/>
  <c r="EL47" i="2"/>
  <c r="EP47" i="2"/>
  <c r="ET47" i="2"/>
  <c r="EX47" i="2"/>
  <c r="FB47" i="2"/>
  <c r="FF47" i="2"/>
  <c r="FJ47" i="2"/>
  <c r="FN47" i="2"/>
  <c r="FR47" i="2"/>
  <c r="FV47" i="2"/>
  <c r="FZ47" i="2"/>
  <c r="GD47" i="2"/>
  <c r="GH47" i="2"/>
  <c r="GL47" i="2"/>
  <c r="DO47" i="2"/>
  <c r="DS47" i="2"/>
  <c r="DW47" i="2"/>
  <c r="EA47" i="2"/>
  <c r="EE47" i="2"/>
  <c r="EI47" i="2"/>
  <c r="EM47" i="2"/>
  <c r="EQ47" i="2"/>
  <c r="EU47" i="2"/>
  <c r="EY47" i="2"/>
  <c r="FC47" i="2"/>
  <c r="FG47" i="2"/>
  <c r="FK47" i="2"/>
  <c r="FO47" i="2"/>
  <c r="FS47" i="2"/>
  <c r="FW47" i="2"/>
  <c r="GA47" i="2"/>
  <c r="GE47" i="2"/>
  <c r="GI47" i="2"/>
  <c r="DP47" i="2"/>
  <c r="DT47" i="2"/>
  <c r="DX47" i="2"/>
  <c r="EB47" i="2"/>
  <c r="EF47" i="2"/>
  <c r="EJ47" i="2"/>
  <c r="EN47" i="2"/>
  <c r="ER47" i="2"/>
  <c r="EV47" i="2"/>
  <c r="EZ47" i="2"/>
  <c r="FD47" i="2"/>
  <c r="FH47" i="2"/>
  <c r="FL47" i="2"/>
  <c r="FP47" i="2"/>
  <c r="FT47" i="2"/>
  <c r="FX47" i="2"/>
  <c r="GB47" i="2"/>
  <c r="GF47" i="2"/>
  <c r="GJ47" i="2"/>
  <c r="DQ47" i="2"/>
  <c r="DU47" i="2"/>
  <c r="DY47" i="2"/>
  <c r="EC47" i="2"/>
  <c r="EG47" i="2"/>
  <c r="EK47" i="2"/>
  <c r="EO47" i="2"/>
  <c r="ES47" i="2"/>
  <c r="EW47" i="2"/>
  <c r="FA47" i="2"/>
  <c r="FE47" i="2"/>
  <c r="FI47" i="2"/>
  <c r="FM47" i="2"/>
  <c r="FQ47" i="2"/>
  <c r="FU47" i="2"/>
  <c r="FY47" i="2"/>
  <c r="GC47" i="2"/>
  <c r="GG47" i="2"/>
  <c r="GK47" i="2"/>
  <c r="BR3" i="2"/>
  <c r="AD47" i="2"/>
  <c r="AH47" i="2"/>
  <c r="AL47" i="2"/>
  <c r="AP47" i="2"/>
  <c r="AT47" i="2"/>
  <c r="AX47" i="2"/>
  <c r="BB47" i="2"/>
  <c r="BF47" i="2"/>
  <c r="BJ47" i="2"/>
  <c r="BN47" i="2"/>
  <c r="BR47" i="2"/>
  <c r="BV47" i="2"/>
  <c r="BZ47" i="2"/>
  <c r="CD47" i="2"/>
  <c r="CH47" i="2"/>
  <c r="CL47" i="2"/>
  <c r="CP47" i="2"/>
  <c r="CT47" i="2"/>
  <c r="CX47" i="2"/>
  <c r="DB47" i="2"/>
  <c r="DF47" i="2"/>
  <c r="DJ47" i="2"/>
  <c r="AA47" i="2"/>
  <c r="AE47" i="2"/>
  <c r="AI47" i="2"/>
  <c r="AM47" i="2"/>
  <c r="AQ47" i="2"/>
  <c r="AU47" i="2"/>
  <c r="AY47" i="2"/>
  <c r="BC47" i="2"/>
  <c r="BG47" i="2"/>
  <c r="BK47" i="2"/>
  <c r="BO47" i="2"/>
  <c r="BS47" i="2"/>
  <c r="R48" i="1" s="1" a="1"/>
  <c r="R48" i="1" s="1"/>
  <c r="T48" i="1" s="1"/>
  <c r="BW47" i="2"/>
  <c r="CA47" i="2"/>
  <c r="CE47" i="2"/>
  <c r="CI47" i="2"/>
  <c r="CM47" i="2"/>
  <c r="CQ47" i="2"/>
  <c r="CU47" i="2"/>
  <c r="CY47" i="2"/>
  <c r="DC47" i="2"/>
  <c r="DG47" i="2"/>
  <c r="DK47" i="2"/>
  <c r="AB47" i="2"/>
  <c r="AF47" i="2"/>
  <c r="AJ47" i="2"/>
  <c r="AN47" i="2"/>
  <c r="AR47" i="2"/>
  <c r="AV47" i="2"/>
  <c r="AZ47" i="2"/>
  <c r="BD47" i="2"/>
  <c r="BH47" i="2"/>
  <c r="BL47" i="2"/>
  <c r="BP47" i="2"/>
  <c r="BT47" i="2"/>
  <c r="BX47" i="2"/>
  <c r="CB47" i="2"/>
  <c r="CF47" i="2"/>
  <c r="CJ47" i="2"/>
  <c r="CN47" i="2"/>
  <c r="CR47" i="2"/>
  <c r="CV47" i="2"/>
  <c r="CZ47" i="2"/>
  <c r="DD47" i="2"/>
  <c r="DH47" i="2"/>
  <c r="DL47" i="2"/>
  <c r="AC47" i="2"/>
  <c r="AG47" i="2"/>
  <c r="AK47" i="2"/>
  <c r="AO47" i="2"/>
  <c r="AS47" i="2"/>
  <c r="AW47" i="2"/>
  <c r="BA47" i="2"/>
  <c r="BE47" i="2"/>
  <c r="BI47" i="2"/>
  <c r="BM47" i="2"/>
  <c r="BQ47" i="2"/>
  <c r="BU47" i="2"/>
  <c r="BY47" i="2"/>
  <c r="CC47" i="2"/>
  <c r="CG47" i="2"/>
  <c r="CK47" i="2"/>
  <c r="CO47" i="2"/>
  <c r="CS47" i="2"/>
  <c r="CW47" i="2"/>
  <c r="DA47" i="2"/>
  <c r="DE47" i="2"/>
  <c r="DI47" i="2"/>
  <c r="DM47" i="2"/>
  <c r="LM52" i="2"/>
  <c r="IL52" i="2"/>
  <c r="IP52" i="2"/>
  <c r="IT52" i="2"/>
  <c r="IX52" i="2"/>
  <c r="JB52" i="2"/>
  <c r="JF52" i="2"/>
  <c r="JJ52" i="2"/>
  <c r="JN52" i="2"/>
  <c r="JR52" i="2"/>
  <c r="JV52" i="2"/>
  <c r="JZ52" i="2"/>
  <c r="KD52" i="2"/>
  <c r="KH52" i="2"/>
  <c r="KL52" i="2"/>
  <c r="KP52" i="2"/>
  <c r="KT52" i="2"/>
  <c r="KX52" i="2"/>
  <c r="LB52" i="2"/>
  <c r="LF52" i="2"/>
  <c r="LJ52" i="2"/>
  <c r="II52" i="2"/>
  <c r="IM52" i="2"/>
  <c r="IQ52" i="2"/>
  <c r="IU52" i="2"/>
  <c r="IY52" i="2"/>
  <c r="JC52" i="2"/>
  <c r="JG52" i="2"/>
  <c r="JK52" i="2"/>
  <c r="JO52" i="2"/>
  <c r="JS52" i="2"/>
  <c r="JW52" i="2"/>
  <c r="KA52" i="2"/>
  <c r="KE52" i="2"/>
  <c r="KI52" i="2"/>
  <c r="KM52" i="2"/>
  <c r="KQ52" i="2"/>
  <c r="KU52" i="2"/>
  <c r="KY52" i="2"/>
  <c r="LC52" i="2"/>
  <c r="LG52" i="2"/>
  <c r="LK52" i="2"/>
  <c r="IJ52" i="2"/>
  <c r="IR52" i="2"/>
  <c r="IZ52" i="2"/>
  <c r="JH52" i="2"/>
  <c r="JP52" i="2"/>
  <c r="JX52" i="2"/>
  <c r="KF52" i="2"/>
  <c r="KN52" i="2"/>
  <c r="KV52" i="2"/>
  <c r="LD52" i="2"/>
  <c r="LL52" i="2"/>
  <c r="IK52" i="2"/>
  <c r="IS52" i="2"/>
  <c r="JA52" i="2"/>
  <c r="JI52" i="2"/>
  <c r="JQ52" i="2"/>
  <c r="JY52" i="2"/>
  <c r="KG52" i="2"/>
  <c r="KO52" i="2"/>
  <c r="KW52" i="2"/>
  <c r="LE52" i="2"/>
  <c r="IN52" i="2"/>
  <c r="IV52" i="2"/>
  <c r="JD52" i="2"/>
  <c r="JL52" i="2"/>
  <c r="JT52" i="2"/>
  <c r="KB52" i="2"/>
  <c r="KJ52" i="2"/>
  <c r="KR52" i="2"/>
  <c r="KZ52" i="2"/>
  <c r="LH52" i="2"/>
  <c r="IW52" i="2"/>
  <c r="KC52" i="2"/>
  <c r="LI52" i="2"/>
  <c r="JE52" i="2"/>
  <c r="KK52" i="2"/>
  <c r="JM52" i="2"/>
  <c r="KS52" i="2"/>
  <c r="JU52" i="2"/>
  <c r="LA52" i="2"/>
  <c r="IO52" i="2"/>
  <c r="GN52" i="2"/>
  <c r="GR52" i="2"/>
  <c r="GV52" i="2"/>
  <c r="GZ52" i="2"/>
  <c r="HD52" i="2"/>
  <c r="HH52" i="2"/>
  <c r="HL52" i="2"/>
  <c r="HP52" i="2"/>
  <c r="HT52" i="2"/>
  <c r="HX52" i="2"/>
  <c r="IB52" i="2"/>
  <c r="IF52" i="2"/>
  <c r="GO52" i="2"/>
  <c r="GS52" i="2"/>
  <c r="GW52" i="2"/>
  <c r="HA52" i="2"/>
  <c r="HE52" i="2"/>
  <c r="HI52" i="2"/>
  <c r="HM52" i="2"/>
  <c r="HQ52" i="2"/>
  <c r="HU52" i="2"/>
  <c r="HY52" i="2"/>
  <c r="IC52" i="2"/>
  <c r="IG52" i="2"/>
  <c r="GP52" i="2"/>
  <c r="GT52" i="2"/>
  <c r="GX52" i="2"/>
  <c r="HB52" i="2"/>
  <c r="HF52" i="2"/>
  <c r="HJ52" i="2"/>
  <c r="HN52" i="2"/>
  <c r="HR52" i="2"/>
  <c r="HV52" i="2"/>
  <c r="HZ52" i="2"/>
  <c r="ID52" i="2"/>
  <c r="IH52" i="2"/>
  <c r="GM52" i="2"/>
  <c r="GQ52" i="2"/>
  <c r="GU52" i="2"/>
  <c r="GY52" i="2"/>
  <c r="HC52" i="2"/>
  <c r="HG52" i="2"/>
  <c r="HK52" i="2"/>
  <c r="HO52" i="2"/>
  <c r="HS52" i="2"/>
  <c r="HW52" i="2"/>
  <c r="IA52" i="2"/>
  <c r="IE52" i="2"/>
  <c r="DQ52" i="2"/>
  <c r="DU52" i="2"/>
  <c r="DY52" i="2"/>
  <c r="EC52" i="2"/>
  <c r="EG52" i="2"/>
  <c r="EK52" i="2"/>
  <c r="EO52" i="2"/>
  <c r="ES52" i="2"/>
  <c r="EW52" i="2"/>
  <c r="FA52" i="2"/>
  <c r="FE52" i="2"/>
  <c r="FI52" i="2"/>
  <c r="FM52" i="2"/>
  <c r="FQ52" i="2"/>
  <c r="FU52" i="2"/>
  <c r="FY52" i="2"/>
  <c r="GC52" i="2"/>
  <c r="GG52" i="2"/>
  <c r="GK52" i="2"/>
  <c r="DN52" i="2"/>
  <c r="DR52" i="2"/>
  <c r="DV52" i="2"/>
  <c r="DZ52" i="2"/>
  <c r="ED52" i="2"/>
  <c r="EH52" i="2"/>
  <c r="EL52" i="2"/>
  <c r="EP52" i="2"/>
  <c r="ET52" i="2"/>
  <c r="EX52" i="2"/>
  <c r="FB52" i="2"/>
  <c r="FF52" i="2"/>
  <c r="FJ52" i="2"/>
  <c r="FN52" i="2"/>
  <c r="FR52" i="2"/>
  <c r="FV52" i="2"/>
  <c r="FZ52" i="2"/>
  <c r="GD52" i="2"/>
  <c r="GH52" i="2"/>
  <c r="GL52" i="2"/>
  <c r="DO52" i="2"/>
  <c r="DS52" i="2"/>
  <c r="DW52" i="2"/>
  <c r="EA52" i="2"/>
  <c r="EE52" i="2"/>
  <c r="EI52" i="2"/>
  <c r="EM52" i="2"/>
  <c r="EQ52" i="2"/>
  <c r="EU52" i="2"/>
  <c r="EY52" i="2"/>
  <c r="FC52" i="2"/>
  <c r="FG52" i="2"/>
  <c r="FK52" i="2"/>
  <c r="FO52" i="2"/>
  <c r="FS52" i="2"/>
  <c r="FW52" i="2"/>
  <c r="GA52" i="2"/>
  <c r="GE52" i="2"/>
  <c r="GI52" i="2"/>
  <c r="DP52" i="2"/>
  <c r="DT52" i="2"/>
  <c r="DX52" i="2"/>
  <c r="EB52" i="2"/>
  <c r="EF52" i="2"/>
  <c r="EJ52" i="2"/>
  <c r="EN52" i="2"/>
  <c r="ER52" i="2"/>
  <c r="EV52" i="2"/>
  <c r="EZ52" i="2"/>
  <c r="FD52" i="2"/>
  <c r="FH52" i="2"/>
  <c r="FL52" i="2"/>
  <c r="FP52" i="2"/>
  <c r="FT52" i="2"/>
  <c r="FX52" i="2"/>
  <c r="GB52" i="2"/>
  <c r="GF52" i="2"/>
  <c r="GJ52" i="2"/>
  <c r="AA52" i="2"/>
  <c r="AE52" i="2"/>
  <c r="AI52" i="2"/>
  <c r="AM52" i="2"/>
  <c r="AQ52" i="2"/>
  <c r="AU52" i="2"/>
  <c r="AY52" i="2"/>
  <c r="BC52" i="2"/>
  <c r="BG52" i="2"/>
  <c r="BK52" i="2"/>
  <c r="BO52" i="2"/>
  <c r="BS52" i="2"/>
  <c r="BW52" i="2"/>
  <c r="CA52" i="2"/>
  <c r="CE52" i="2"/>
  <c r="CI52" i="2"/>
  <c r="CM52" i="2"/>
  <c r="CQ52" i="2"/>
  <c r="CU52" i="2"/>
  <c r="CY52" i="2"/>
  <c r="DC52" i="2"/>
  <c r="DG52" i="2"/>
  <c r="DK52" i="2"/>
  <c r="BW3" i="2"/>
  <c r="AB52" i="2"/>
  <c r="AF52" i="2"/>
  <c r="AJ52" i="2"/>
  <c r="AN52" i="2"/>
  <c r="AR52" i="2"/>
  <c r="AV52" i="2"/>
  <c r="AZ52" i="2"/>
  <c r="BD52" i="2"/>
  <c r="BH52" i="2"/>
  <c r="BL52" i="2"/>
  <c r="BP52" i="2"/>
  <c r="BT52" i="2"/>
  <c r="BX52" i="2"/>
  <c r="R53" i="1" s="1" a="1"/>
  <c r="R53" i="1" s="1"/>
  <c r="T53" i="1" s="1"/>
  <c r="CB52" i="2"/>
  <c r="CF52" i="2"/>
  <c r="CJ52" i="2"/>
  <c r="CN52" i="2"/>
  <c r="CR52" i="2"/>
  <c r="CV52" i="2"/>
  <c r="CZ52" i="2"/>
  <c r="DD52" i="2"/>
  <c r="DH52" i="2"/>
  <c r="DL52" i="2"/>
  <c r="AC52" i="2"/>
  <c r="AG52" i="2"/>
  <c r="AK52" i="2"/>
  <c r="AO52" i="2"/>
  <c r="AS52" i="2"/>
  <c r="AW52" i="2"/>
  <c r="BA52" i="2"/>
  <c r="BE52" i="2"/>
  <c r="BI52" i="2"/>
  <c r="BM52" i="2"/>
  <c r="BQ52" i="2"/>
  <c r="BU52" i="2"/>
  <c r="BY52" i="2"/>
  <c r="CC52" i="2"/>
  <c r="CG52" i="2"/>
  <c r="CK52" i="2"/>
  <c r="CO52" i="2"/>
  <c r="CS52" i="2"/>
  <c r="CW52" i="2"/>
  <c r="DA52" i="2"/>
  <c r="DE52" i="2"/>
  <c r="DI52" i="2"/>
  <c r="DM52" i="2"/>
  <c r="AD52" i="2"/>
  <c r="AH52" i="2"/>
  <c r="AL52" i="2"/>
  <c r="AP52" i="2"/>
  <c r="AT52" i="2"/>
  <c r="AX52" i="2"/>
  <c r="BB52" i="2"/>
  <c r="BF52" i="2"/>
  <c r="BJ52" i="2"/>
  <c r="BN52" i="2"/>
  <c r="BR52" i="2"/>
  <c r="BV52" i="2"/>
  <c r="BZ52" i="2"/>
  <c r="CD52" i="2"/>
  <c r="CH52" i="2"/>
  <c r="CL52" i="2"/>
  <c r="CP52" i="2"/>
  <c r="CT52" i="2"/>
  <c r="CX52" i="2"/>
  <c r="DB52" i="2"/>
  <c r="DF52" i="2"/>
  <c r="DJ52" i="2"/>
  <c r="LM65" i="2"/>
  <c r="IJ65" i="2"/>
  <c r="IN65" i="2"/>
  <c r="IR65" i="2"/>
  <c r="IV65" i="2"/>
  <c r="IZ65" i="2"/>
  <c r="JD65" i="2"/>
  <c r="JH65" i="2"/>
  <c r="JL65" i="2"/>
  <c r="JP65" i="2"/>
  <c r="JT65" i="2"/>
  <c r="JX65" i="2"/>
  <c r="KB65" i="2"/>
  <c r="KF65" i="2"/>
  <c r="KJ65" i="2"/>
  <c r="KN65" i="2"/>
  <c r="KR65" i="2"/>
  <c r="KV65" i="2"/>
  <c r="KZ65" i="2"/>
  <c r="LD65" i="2"/>
  <c r="LH65" i="2"/>
  <c r="LL65" i="2"/>
  <c r="IK65" i="2"/>
  <c r="IO65" i="2"/>
  <c r="IS65" i="2"/>
  <c r="IW65" i="2"/>
  <c r="JA65" i="2"/>
  <c r="JE65" i="2"/>
  <c r="JI65" i="2"/>
  <c r="JM65" i="2"/>
  <c r="JQ65" i="2"/>
  <c r="JU65" i="2"/>
  <c r="JY65" i="2"/>
  <c r="KC65" i="2"/>
  <c r="KG65" i="2"/>
  <c r="KK65" i="2"/>
  <c r="KO65" i="2"/>
  <c r="KS65" i="2"/>
  <c r="KW65" i="2"/>
  <c r="LA65" i="2"/>
  <c r="LE65" i="2"/>
  <c r="LI65" i="2"/>
  <c r="IP65" i="2"/>
  <c r="IX65" i="2"/>
  <c r="JF65" i="2"/>
  <c r="JN65" i="2"/>
  <c r="JV65" i="2"/>
  <c r="KD65" i="2"/>
  <c r="KL65" i="2"/>
  <c r="KT65" i="2"/>
  <c r="LB65" i="2"/>
  <c r="LJ65" i="2"/>
  <c r="II65" i="2"/>
  <c r="IQ65" i="2"/>
  <c r="IY65" i="2"/>
  <c r="JG65" i="2"/>
  <c r="JO65" i="2"/>
  <c r="JW65" i="2"/>
  <c r="KE65" i="2"/>
  <c r="KM65" i="2"/>
  <c r="KU65" i="2"/>
  <c r="LC65" i="2"/>
  <c r="LK65" i="2"/>
  <c r="IU65" i="2"/>
  <c r="JK65" i="2"/>
  <c r="KA65" i="2"/>
  <c r="KQ65" i="2"/>
  <c r="LG65" i="2"/>
  <c r="IL65" i="2"/>
  <c r="JB65" i="2"/>
  <c r="JR65" i="2"/>
  <c r="KH65" i="2"/>
  <c r="KX65" i="2"/>
  <c r="IM65" i="2"/>
  <c r="JC65" i="2"/>
  <c r="JS65" i="2"/>
  <c r="KI65" i="2"/>
  <c r="KY65" i="2"/>
  <c r="JJ65" i="2"/>
  <c r="JZ65" i="2"/>
  <c r="KP65" i="2"/>
  <c r="IT65" i="2"/>
  <c r="LF65" i="2"/>
  <c r="GO65" i="2"/>
  <c r="GS65" i="2"/>
  <c r="GW65" i="2"/>
  <c r="HA65" i="2"/>
  <c r="HE65" i="2"/>
  <c r="HI65" i="2"/>
  <c r="HM65" i="2"/>
  <c r="HQ65" i="2"/>
  <c r="HU65" i="2"/>
  <c r="HY65" i="2"/>
  <c r="IC65" i="2"/>
  <c r="IG65" i="2"/>
  <c r="GP65" i="2"/>
  <c r="GT65" i="2"/>
  <c r="GX65" i="2"/>
  <c r="HB65" i="2"/>
  <c r="HF65" i="2"/>
  <c r="HJ65" i="2"/>
  <c r="HN65" i="2"/>
  <c r="HR65" i="2"/>
  <c r="HV65" i="2"/>
  <c r="HZ65" i="2"/>
  <c r="ID65" i="2"/>
  <c r="IH65" i="2"/>
  <c r="GM65" i="2"/>
  <c r="GQ65" i="2"/>
  <c r="GU65" i="2"/>
  <c r="GY65" i="2"/>
  <c r="HC65" i="2"/>
  <c r="HG65" i="2"/>
  <c r="HK65" i="2"/>
  <c r="HO65" i="2"/>
  <c r="HS65" i="2"/>
  <c r="HW65" i="2"/>
  <c r="IA65" i="2"/>
  <c r="IE65" i="2"/>
  <c r="GR65" i="2"/>
  <c r="HH65" i="2"/>
  <c r="HX65" i="2"/>
  <c r="GV65" i="2"/>
  <c r="HL65" i="2"/>
  <c r="IB65" i="2"/>
  <c r="GZ65" i="2"/>
  <c r="HP65" i="2"/>
  <c r="IF65" i="2"/>
  <c r="GN65" i="2"/>
  <c r="HD65" i="2"/>
  <c r="HT65" i="2"/>
  <c r="DP65" i="2"/>
  <c r="DT65" i="2"/>
  <c r="DX65" i="2"/>
  <c r="EB65" i="2"/>
  <c r="EF65" i="2"/>
  <c r="EJ65" i="2"/>
  <c r="EN65" i="2"/>
  <c r="ER65" i="2"/>
  <c r="EV65" i="2"/>
  <c r="EZ65" i="2"/>
  <c r="FD65" i="2"/>
  <c r="FH65" i="2"/>
  <c r="FL65" i="2"/>
  <c r="FP65" i="2"/>
  <c r="FT65" i="2"/>
  <c r="FX65" i="2"/>
  <c r="GB65" i="2"/>
  <c r="GF65" i="2"/>
  <c r="GJ65" i="2"/>
  <c r="DQ65" i="2"/>
  <c r="DU65" i="2"/>
  <c r="DY65" i="2"/>
  <c r="EC65" i="2"/>
  <c r="EG65" i="2"/>
  <c r="EK65" i="2"/>
  <c r="EO65" i="2"/>
  <c r="ES65" i="2"/>
  <c r="EW65" i="2"/>
  <c r="FA65" i="2"/>
  <c r="FE65" i="2"/>
  <c r="FI65" i="2"/>
  <c r="FM65" i="2"/>
  <c r="FQ65" i="2"/>
  <c r="FU65" i="2"/>
  <c r="FY65" i="2"/>
  <c r="GC65" i="2"/>
  <c r="GG65" i="2"/>
  <c r="GK65" i="2"/>
  <c r="DO65" i="2"/>
  <c r="DS65" i="2"/>
  <c r="DW65" i="2"/>
  <c r="EA65" i="2"/>
  <c r="EE65" i="2"/>
  <c r="EI65" i="2"/>
  <c r="EM65" i="2"/>
  <c r="EQ65" i="2"/>
  <c r="EU65" i="2"/>
  <c r="EY65" i="2"/>
  <c r="FC65" i="2"/>
  <c r="FG65" i="2"/>
  <c r="FK65" i="2"/>
  <c r="FO65" i="2"/>
  <c r="FS65" i="2"/>
  <c r="FW65" i="2"/>
  <c r="GA65" i="2"/>
  <c r="GE65" i="2"/>
  <c r="GI65" i="2"/>
  <c r="DN65" i="2"/>
  <c r="ED65" i="2"/>
  <c r="ET65" i="2"/>
  <c r="FJ65" i="2"/>
  <c r="FZ65" i="2"/>
  <c r="DR65" i="2"/>
  <c r="EH65" i="2"/>
  <c r="EX65" i="2"/>
  <c r="FN65" i="2"/>
  <c r="GD65" i="2"/>
  <c r="DV65" i="2"/>
  <c r="EL65" i="2"/>
  <c r="FB65" i="2"/>
  <c r="FR65" i="2"/>
  <c r="GH65" i="2"/>
  <c r="DZ65" i="2"/>
  <c r="EP65" i="2"/>
  <c r="FF65" i="2"/>
  <c r="FV65" i="2"/>
  <c r="GL65" i="2"/>
  <c r="CJ3" i="2"/>
  <c r="AB65" i="2"/>
  <c r="AF65" i="2"/>
  <c r="AJ65" i="2"/>
  <c r="AN65" i="2"/>
  <c r="AR65" i="2"/>
  <c r="AV65" i="2"/>
  <c r="AZ65" i="2"/>
  <c r="BD65" i="2"/>
  <c r="BH65" i="2"/>
  <c r="BL65" i="2"/>
  <c r="BP65" i="2"/>
  <c r="BT65" i="2"/>
  <c r="BX65" i="2"/>
  <c r="CB65" i="2"/>
  <c r="CF65" i="2"/>
  <c r="CJ65" i="2"/>
  <c r="CN65" i="2"/>
  <c r="CR65" i="2"/>
  <c r="CV65" i="2"/>
  <c r="CZ65" i="2"/>
  <c r="DD65" i="2"/>
  <c r="DH65" i="2"/>
  <c r="DL65" i="2"/>
  <c r="AC65" i="2"/>
  <c r="AG65" i="2"/>
  <c r="AK65" i="2"/>
  <c r="AO65" i="2"/>
  <c r="AS65" i="2"/>
  <c r="AW65" i="2"/>
  <c r="BA65" i="2"/>
  <c r="BE65" i="2"/>
  <c r="BI65" i="2"/>
  <c r="BM65" i="2"/>
  <c r="BQ65" i="2"/>
  <c r="BU65" i="2"/>
  <c r="BY65" i="2"/>
  <c r="CC65" i="2"/>
  <c r="CG65" i="2"/>
  <c r="CK65" i="2"/>
  <c r="CO65" i="2"/>
  <c r="CS65" i="2"/>
  <c r="CW65" i="2"/>
  <c r="DA65" i="2"/>
  <c r="DE65" i="2"/>
  <c r="DI65" i="2"/>
  <c r="DM65" i="2"/>
  <c r="AD65" i="2"/>
  <c r="AH65" i="2"/>
  <c r="AL65" i="2"/>
  <c r="AP65" i="2"/>
  <c r="AT65" i="2"/>
  <c r="AX65" i="2"/>
  <c r="BB65" i="2"/>
  <c r="BF65" i="2"/>
  <c r="BJ65" i="2"/>
  <c r="BN65" i="2"/>
  <c r="BR65" i="2"/>
  <c r="BV65" i="2"/>
  <c r="BZ65" i="2"/>
  <c r="CD65" i="2"/>
  <c r="CH65" i="2"/>
  <c r="CL65" i="2"/>
  <c r="CP65" i="2"/>
  <c r="CT65" i="2"/>
  <c r="CX65" i="2"/>
  <c r="DB65" i="2"/>
  <c r="DF65" i="2"/>
  <c r="DJ65" i="2"/>
  <c r="AA65" i="2"/>
  <c r="AE65" i="2"/>
  <c r="AI65" i="2"/>
  <c r="AM65" i="2"/>
  <c r="AQ65" i="2"/>
  <c r="AU65" i="2"/>
  <c r="AY65" i="2"/>
  <c r="BC65" i="2"/>
  <c r="BG65" i="2"/>
  <c r="BK65" i="2"/>
  <c r="BO65" i="2"/>
  <c r="BS65" i="2"/>
  <c r="BW65" i="2"/>
  <c r="CA65" i="2"/>
  <c r="CE65" i="2"/>
  <c r="CI65" i="2"/>
  <c r="CM65" i="2"/>
  <c r="CQ65" i="2"/>
  <c r="CU65" i="2"/>
  <c r="CY65" i="2"/>
  <c r="DC65" i="2"/>
  <c r="DG65" i="2"/>
  <c r="DK65" i="2"/>
  <c r="LM55" i="2"/>
  <c r="IJ55" i="2"/>
  <c r="IN55" i="2"/>
  <c r="IR55" i="2"/>
  <c r="IV55" i="2"/>
  <c r="IZ55" i="2"/>
  <c r="JD55" i="2"/>
  <c r="JH55" i="2"/>
  <c r="JL55" i="2"/>
  <c r="JP55" i="2"/>
  <c r="JT55" i="2"/>
  <c r="JX55" i="2"/>
  <c r="KB55" i="2"/>
  <c r="KF55" i="2"/>
  <c r="KJ55" i="2"/>
  <c r="KN55" i="2"/>
  <c r="KR55" i="2"/>
  <c r="KV55" i="2"/>
  <c r="KZ55" i="2"/>
  <c r="LD55" i="2"/>
  <c r="LH55" i="2"/>
  <c r="LL55" i="2"/>
  <c r="IK55" i="2"/>
  <c r="IO55" i="2"/>
  <c r="IS55" i="2"/>
  <c r="IW55" i="2"/>
  <c r="JA55" i="2"/>
  <c r="JE55" i="2"/>
  <c r="JI55" i="2"/>
  <c r="JM55" i="2"/>
  <c r="JQ55" i="2"/>
  <c r="JU55" i="2"/>
  <c r="JY55" i="2"/>
  <c r="KC55" i="2"/>
  <c r="KG55" i="2"/>
  <c r="KK55" i="2"/>
  <c r="KO55" i="2"/>
  <c r="KS55" i="2"/>
  <c r="KW55" i="2"/>
  <c r="LA55" i="2"/>
  <c r="LE55" i="2"/>
  <c r="LI55" i="2"/>
  <c r="IL55" i="2"/>
  <c r="IT55" i="2"/>
  <c r="JB55" i="2"/>
  <c r="JJ55" i="2"/>
  <c r="JR55" i="2"/>
  <c r="JZ55" i="2"/>
  <c r="KH55" i="2"/>
  <c r="KP55" i="2"/>
  <c r="KX55" i="2"/>
  <c r="LF55" i="2"/>
  <c r="IM55" i="2"/>
  <c r="IU55" i="2"/>
  <c r="JC55" i="2"/>
  <c r="JK55" i="2"/>
  <c r="JS55" i="2"/>
  <c r="KA55" i="2"/>
  <c r="KI55" i="2"/>
  <c r="KQ55" i="2"/>
  <c r="KY55" i="2"/>
  <c r="LG55" i="2"/>
  <c r="IP55" i="2"/>
  <c r="IX55" i="2"/>
  <c r="JF55" i="2"/>
  <c r="JN55" i="2"/>
  <c r="JV55" i="2"/>
  <c r="KD55" i="2"/>
  <c r="KL55" i="2"/>
  <c r="KT55" i="2"/>
  <c r="LB55" i="2"/>
  <c r="LJ55" i="2"/>
  <c r="JG55" i="2"/>
  <c r="KM55" i="2"/>
  <c r="II55" i="2"/>
  <c r="JO55" i="2"/>
  <c r="KU55" i="2"/>
  <c r="IQ55" i="2"/>
  <c r="JW55" i="2"/>
  <c r="LC55" i="2"/>
  <c r="KE55" i="2"/>
  <c r="LK55" i="2"/>
  <c r="IY55" i="2"/>
  <c r="GO55" i="2"/>
  <c r="GS55" i="2"/>
  <c r="GW55" i="2"/>
  <c r="HA55" i="2"/>
  <c r="HE55" i="2"/>
  <c r="HI55" i="2"/>
  <c r="HM55" i="2"/>
  <c r="HQ55" i="2"/>
  <c r="HU55" i="2"/>
  <c r="HY55" i="2"/>
  <c r="IC55" i="2"/>
  <c r="IG55" i="2"/>
  <c r="GP55" i="2"/>
  <c r="GT55" i="2"/>
  <c r="GX55" i="2"/>
  <c r="HB55" i="2"/>
  <c r="HF55" i="2"/>
  <c r="HJ55" i="2"/>
  <c r="HN55" i="2"/>
  <c r="HR55" i="2"/>
  <c r="HV55" i="2"/>
  <c r="HZ55" i="2"/>
  <c r="ID55" i="2"/>
  <c r="IH55" i="2"/>
  <c r="GM55" i="2"/>
  <c r="GQ55" i="2"/>
  <c r="GU55" i="2"/>
  <c r="GY55" i="2"/>
  <c r="HC55" i="2"/>
  <c r="HG55" i="2"/>
  <c r="HK55" i="2"/>
  <c r="HO55" i="2"/>
  <c r="HS55" i="2"/>
  <c r="HW55" i="2"/>
  <c r="IA55" i="2"/>
  <c r="IE55" i="2"/>
  <c r="GR55" i="2"/>
  <c r="HH55" i="2"/>
  <c r="HX55" i="2"/>
  <c r="GV55" i="2"/>
  <c r="HL55" i="2"/>
  <c r="IB55" i="2"/>
  <c r="GZ55" i="2"/>
  <c r="HP55" i="2"/>
  <c r="IF55" i="2"/>
  <c r="GN55" i="2"/>
  <c r="HD55" i="2"/>
  <c r="HT55" i="2"/>
  <c r="DN55" i="2"/>
  <c r="DR55" i="2"/>
  <c r="DV55" i="2"/>
  <c r="DZ55" i="2"/>
  <c r="ED55" i="2"/>
  <c r="EH55" i="2"/>
  <c r="EL55" i="2"/>
  <c r="EP55" i="2"/>
  <c r="ET55" i="2"/>
  <c r="EX55" i="2"/>
  <c r="FB55" i="2"/>
  <c r="FF55" i="2"/>
  <c r="FJ55" i="2"/>
  <c r="FN55" i="2"/>
  <c r="FR55" i="2"/>
  <c r="FV55" i="2"/>
  <c r="FZ55" i="2"/>
  <c r="GD55" i="2"/>
  <c r="GH55" i="2"/>
  <c r="GL55" i="2"/>
  <c r="DO55" i="2"/>
  <c r="DS55" i="2"/>
  <c r="DW55" i="2"/>
  <c r="EA55" i="2"/>
  <c r="EE55" i="2"/>
  <c r="EI55" i="2"/>
  <c r="EM55" i="2"/>
  <c r="EQ55" i="2"/>
  <c r="EU55" i="2"/>
  <c r="EY55" i="2"/>
  <c r="FC55" i="2"/>
  <c r="FG55" i="2"/>
  <c r="FK55" i="2"/>
  <c r="FO55" i="2"/>
  <c r="FS55" i="2"/>
  <c r="FW55" i="2"/>
  <c r="GA55" i="2"/>
  <c r="GE55" i="2"/>
  <c r="GI55" i="2"/>
  <c r="DP55" i="2"/>
  <c r="DT55" i="2"/>
  <c r="DX55" i="2"/>
  <c r="EB55" i="2"/>
  <c r="EF55" i="2"/>
  <c r="EJ55" i="2"/>
  <c r="EN55" i="2"/>
  <c r="ER55" i="2"/>
  <c r="EV55" i="2"/>
  <c r="EZ55" i="2"/>
  <c r="FD55" i="2"/>
  <c r="FH55" i="2"/>
  <c r="FL55" i="2"/>
  <c r="FP55" i="2"/>
  <c r="FT55" i="2"/>
  <c r="FX55" i="2"/>
  <c r="GB55" i="2"/>
  <c r="GF55" i="2"/>
  <c r="GJ55" i="2"/>
  <c r="DQ55" i="2"/>
  <c r="DU55" i="2"/>
  <c r="DY55" i="2"/>
  <c r="EC55" i="2"/>
  <c r="EG55" i="2"/>
  <c r="EK55" i="2"/>
  <c r="EO55" i="2"/>
  <c r="ES55" i="2"/>
  <c r="EW55" i="2"/>
  <c r="FA55" i="2"/>
  <c r="FE55" i="2"/>
  <c r="FI55" i="2"/>
  <c r="FM55" i="2"/>
  <c r="FQ55" i="2"/>
  <c r="FU55" i="2"/>
  <c r="FY55" i="2"/>
  <c r="GC55" i="2"/>
  <c r="GG55" i="2"/>
  <c r="GK55" i="2"/>
  <c r="BZ3" i="2"/>
  <c r="AD55" i="2"/>
  <c r="AH55" i="2"/>
  <c r="AL55" i="2"/>
  <c r="AP55" i="2"/>
  <c r="AT55" i="2"/>
  <c r="AX55" i="2"/>
  <c r="BB55" i="2"/>
  <c r="BF55" i="2"/>
  <c r="BJ55" i="2"/>
  <c r="BN55" i="2"/>
  <c r="BR55" i="2"/>
  <c r="BV55" i="2"/>
  <c r="BZ55" i="2"/>
  <c r="CD55" i="2"/>
  <c r="CH55" i="2"/>
  <c r="CL55" i="2"/>
  <c r="CP55" i="2"/>
  <c r="CT55" i="2"/>
  <c r="CX55" i="2"/>
  <c r="DB55" i="2"/>
  <c r="DF55" i="2"/>
  <c r="DJ55" i="2"/>
  <c r="AA55" i="2"/>
  <c r="AE55" i="2"/>
  <c r="AI55" i="2"/>
  <c r="AM55" i="2"/>
  <c r="AQ55" i="2"/>
  <c r="AU55" i="2"/>
  <c r="AY55" i="2"/>
  <c r="BC55" i="2"/>
  <c r="BG55" i="2"/>
  <c r="BK55" i="2"/>
  <c r="BO55" i="2"/>
  <c r="BS55" i="2"/>
  <c r="BW55" i="2"/>
  <c r="CA55" i="2"/>
  <c r="CE55" i="2"/>
  <c r="CI55" i="2"/>
  <c r="CM55" i="2"/>
  <c r="CQ55" i="2"/>
  <c r="CU55" i="2"/>
  <c r="CY55" i="2"/>
  <c r="DC55" i="2"/>
  <c r="DG55" i="2"/>
  <c r="DK55" i="2"/>
  <c r="AB55" i="2"/>
  <c r="AF55" i="2"/>
  <c r="AJ55" i="2"/>
  <c r="AN55" i="2"/>
  <c r="AR55" i="2"/>
  <c r="AV55" i="2"/>
  <c r="AZ55" i="2"/>
  <c r="BD55" i="2"/>
  <c r="BH55" i="2"/>
  <c r="BL55" i="2"/>
  <c r="BP55" i="2"/>
  <c r="BT55" i="2"/>
  <c r="BX55" i="2"/>
  <c r="CB55" i="2"/>
  <c r="CF55" i="2"/>
  <c r="CJ55" i="2"/>
  <c r="CN55" i="2"/>
  <c r="CR55" i="2"/>
  <c r="CV55" i="2"/>
  <c r="CZ55" i="2"/>
  <c r="DD55" i="2"/>
  <c r="DH55" i="2"/>
  <c r="DL55" i="2"/>
  <c r="AC55" i="2"/>
  <c r="AG55" i="2"/>
  <c r="AK55" i="2"/>
  <c r="AO55" i="2"/>
  <c r="AS55" i="2"/>
  <c r="AW55" i="2"/>
  <c r="BA55" i="2"/>
  <c r="BE55" i="2"/>
  <c r="BI55" i="2"/>
  <c r="BM55" i="2"/>
  <c r="BQ55" i="2"/>
  <c r="BU55" i="2"/>
  <c r="BY55" i="2"/>
  <c r="CC55" i="2"/>
  <c r="CG55" i="2"/>
  <c r="CK55" i="2"/>
  <c r="CO55" i="2"/>
  <c r="CS55" i="2"/>
  <c r="CW55" i="2"/>
  <c r="DA55" i="2"/>
  <c r="DE55" i="2"/>
  <c r="DI55" i="2"/>
  <c r="DM55" i="2"/>
  <c r="LM62" i="2"/>
  <c r="IL62" i="2"/>
  <c r="IP62" i="2"/>
  <c r="IT62" i="2"/>
  <c r="IX62" i="2"/>
  <c r="JB62" i="2"/>
  <c r="JF62" i="2"/>
  <c r="JJ62" i="2"/>
  <c r="JN62" i="2"/>
  <c r="JR62" i="2"/>
  <c r="JV62" i="2"/>
  <c r="JZ62" i="2"/>
  <c r="KD62" i="2"/>
  <c r="KH62" i="2"/>
  <c r="KL62" i="2"/>
  <c r="KP62" i="2"/>
  <c r="KT62" i="2"/>
  <c r="KX62" i="2"/>
  <c r="LB62" i="2"/>
  <c r="LF62" i="2"/>
  <c r="LJ62" i="2"/>
  <c r="II62" i="2"/>
  <c r="IM62" i="2"/>
  <c r="IQ62" i="2"/>
  <c r="IU62" i="2"/>
  <c r="IY62" i="2"/>
  <c r="JC62" i="2"/>
  <c r="JG62" i="2"/>
  <c r="JK62" i="2"/>
  <c r="JO62" i="2"/>
  <c r="JS62" i="2"/>
  <c r="JW62" i="2"/>
  <c r="KA62" i="2"/>
  <c r="KE62" i="2"/>
  <c r="KI62" i="2"/>
  <c r="KM62" i="2"/>
  <c r="KQ62" i="2"/>
  <c r="KU62" i="2"/>
  <c r="KY62" i="2"/>
  <c r="LC62" i="2"/>
  <c r="LG62" i="2"/>
  <c r="LK62" i="2"/>
  <c r="IN62" i="2"/>
  <c r="IV62" i="2"/>
  <c r="JD62" i="2"/>
  <c r="JL62" i="2"/>
  <c r="JT62" i="2"/>
  <c r="KB62" i="2"/>
  <c r="KJ62" i="2"/>
  <c r="KR62" i="2"/>
  <c r="KZ62" i="2"/>
  <c r="LH62" i="2"/>
  <c r="IO62" i="2"/>
  <c r="IW62" i="2"/>
  <c r="JE62" i="2"/>
  <c r="JM62" i="2"/>
  <c r="JU62" i="2"/>
  <c r="KC62" i="2"/>
  <c r="KK62" i="2"/>
  <c r="KS62" i="2"/>
  <c r="LA62" i="2"/>
  <c r="LI62" i="2"/>
  <c r="IK62" i="2"/>
  <c r="JA62" i="2"/>
  <c r="JQ62" i="2"/>
  <c r="KG62" i="2"/>
  <c r="KW62" i="2"/>
  <c r="IR62" i="2"/>
  <c r="JH62" i="2"/>
  <c r="JX62" i="2"/>
  <c r="KN62" i="2"/>
  <c r="LD62" i="2"/>
  <c r="IS62" i="2"/>
  <c r="JI62" i="2"/>
  <c r="JY62" i="2"/>
  <c r="KO62" i="2"/>
  <c r="LE62" i="2"/>
  <c r="IZ62" i="2"/>
  <c r="LL62" i="2"/>
  <c r="JP62" i="2"/>
  <c r="KF62" i="2"/>
  <c r="IJ62" i="2"/>
  <c r="KV62" i="2"/>
  <c r="GO62" i="2"/>
  <c r="GS62" i="2"/>
  <c r="GW62" i="2"/>
  <c r="HA62" i="2"/>
  <c r="HE62" i="2"/>
  <c r="HI62" i="2"/>
  <c r="HM62" i="2"/>
  <c r="HQ62" i="2"/>
  <c r="HU62" i="2"/>
  <c r="HY62" i="2"/>
  <c r="IC62" i="2"/>
  <c r="IG62" i="2"/>
  <c r="GP62" i="2"/>
  <c r="GT62" i="2"/>
  <c r="GX62" i="2"/>
  <c r="HB62" i="2"/>
  <c r="HF62" i="2"/>
  <c r="HJ62" i="2"/>
  <c r="HN62" i="2"/>
  <c r="HR62" i="2"/>
  <c r="HV62" i="2"/>
  <c r="HZ62" i="2"/>
  <c r="ID62" i="2"/>
  <c r="IH62" i="2"/>
  <c r="GM62" i="2"/>
  <c r="GQ62" i="2"/>
  <c r="GU62" i="2"/>
  <c r="GY62" i="2"/>
  <c r="HC62" i="2"/>
  <c r="HG62" i="2"/>
  <c r="HK62" i="2"/>
  <c r="HO62" i="2"/>
  <c r="HS62" i="2"/>
  <c r="HW62" i="2"/>
  <c r="IA62" i="2"/>
  <c r="IE62" i="2"/>
  <c r="GR62" i="2"/>
  <c r="HH62" i="2"/>
  <c r="HX62" i="2"/>
  <c r="GV62" i="2"/>
  <c r="HL62" i="2"/>
  <c r="IB62" i="2"/>
  <c r="GZ62" i="2"/>
  <c r="HP62" i="2"/>
  <c r="IF62" i="2"/>
  <c r="GN62" i="2"/>
  <c r="HD62" i="2"/>
  <c r="HT62" i="2"/>
  <c r="DO62" i="2"/>
  <c r="DS62" i="2"/>
  <c r="DW62" i="2"/>
  <c r="EA62" i="2"/>
  <c r="EE62" i="2"/>
  <c r="EI62" i="2"/>
  <c r="EM62" i="2"/>
  <c r="EQ62" i="2"/>
  <c r="EU62" i="2"/>
  <c r="EY62" i="2"/>
  <c r="FC62" i="2"/>
  <c r="FG62" i="2"/>
  <c r="FK62" i="2"/>
  <c r="FO62" i="2"/>
  <c r="FS62" i="2"/>
  <c r="FW62" i="2"/>
  <c r="GA62" i="2"/>
  <c r="GE62" i="2"/>
  <c r="GI62" i="2"/>
  <c r="DP62" i="2"/>
  <c r="DT62" i="2"/>
  <c r="DX62" i="2"/>
  <c r="EB62" i="2"/>
  <c r="EF62" i="2"/>
  <c r="EJ62" i="2"/>
  <c r="EN62" i="2"/>
  <c r="ER62" i="2"/>
  <c r="EV62" i="2"/>
  <c r="EZ62" i="2"/>
  <c r="FD62" i="2"/>
  <c r="FH62" i="2"/>
  <c r="FL62" i="2"/>
  <c r="FP62" i="2"/>
  <c r="FT62" i="2"/>
  <c r="FX62" i="2"/>
  <c r="GB62" i="2"/>
  <c r="GF62" i="2"/>
  <c r="GJ62" i="2"/>
  <c r="DN62" i="2"/>
  <c r="DR62" i="2"/>
  <c r="DV62" i="2"/>
  <c r="DZ62" i="2"/>
  <c r="ED62" i="2"/>
  <c r="EH62" i="2"/>
  <c r="EL62" i="2"/>
  <c r="EP62" i="2"/>
  <c r="ET62" i="2"/>
  <c r="EX62" i="2"/>
  <c r="FB62" i="2"/>
  <c r="FF62" i="2"/>
  <c r="FJ62" i="2"/>
  <c r="FN62" i="2"/>
  <c r="FR62" i="2"/>
  <c r="FV62" i="2"/>
  <c r="FZ62" i="2"/>
  <c r="GD62" i="2"/>
  <c r="GH62" i="2"/>
  <c r="GL62" i="2"/>
  <c r="DU62" i="2"/>
  <c r="EK62" i="2"/>
  <c r="FA62" i="2"/>
  <c r="FQ62" i="2"/>
  <c r="GG62" i="2"/>
  <c r="DY62" i="2"/>
  <c r="EO62" i="2"/>
  <c r="FE62" i="2"/>
  <c r="FU62" i="2"/>
  <c r="GK62" i="2"/>
  <c r="EC62" i="2"/>
  <c r="ES62" i="2"/>
  <c r="FI62" i="2"/>
  <c r="FY62" i="2"/>
  <c r="DQ62" i="2"/>
  <c r="EG62" i="2"/>
  <c r="EW62" i="2"/>
  <c r="FM62" i="2"/>
  <c r="GC62" i="2"/>
  <c r="CG3" i="2"/>
  <c r="AC62" i="2"/>
  <c r="AG62" i="2"/>
  <c r="AK62" i="2"/>
  <c r="AO62" i="2"/>
  <c r="AS62" i="2"/>
  <c r="AW62" i="2"/>
  <c r="BA62" i="2"/>
  <c r="BE62" i="2"/>
  <c r="BI62" i="2"/>
  <c r="BM62" i="2"/>
  <c r="BQ62" i="2"/>
  <c r="BU62" i="2"/>
  <c r="BY62" i="2"/>
  <c r="CC62" i="2"/>
  <c r="CG62" i="2"/>
  <c r="CK62" i="2"/>
  <c r="CO62" i="2"/>
  <c r="CS62" i="2"/>
  <c r="CW62" i="2"/>
  <c r="DA62" i="2"/>
  <c r="DE62" i="2"/>
  <c r="DI62" i="2"/>
  <c r="DM62" i="2"/>
  <c r="AD62" i="2"/>
  <c r="AH62" i="2"/>
  <c r="AL62" i="2"/>
  <c r="AP62" i="2"/>
  <c r="AT62" i="2"/>
  <c r="AX62" i="2"/>
  <c r="BB62" i="2"/>
  <c r="BF62" i="2"/>
  <c r="BJ62" i="2"/>
  <c r="BN62" i="2"/>
  <c r="BR62" i="2"/>
  <c r="BV62" i="2"/>
  <c r="BZ62" i="2"/>
  <c r="CD62" i="2"/>
  <c r="CH62" i="2"/>
  <c r="CL62" i="2"/>
  <c r="CP62" i="2"/>
  <c r="CT62" i="2"/>
  <c r="CX62" i="2"/>
  <c r="DB62" i="2"/>
  <c r="DF62" i="2"/>
  <c r="DJ62" i="2"/>
  <c r="AA62" i="2"/>
  <c r="AE62" i="2"/>
  <c r="AI62" i="2"/>
  <c r="AM62" i="2"/>
  <c r="AQ62" i="2"/>
  <c r="AU62" i="2"/>
  <c r="AY62" i="2"/>
  <c r="BC62" i="2"/>
  <c r="BG62" i="2"/>
  <c r="BK62" i="2"/>
  <c r="BO62" i="2"/>
  <c r="BS62" i="2"/>
  <c r="BW62" i="2"/>
  <c r="CA62" i="2"/>
  <c r="CE62" i="2"/>
  <c r="CI62" i="2"/>
  <c r="CM62" i="2"/>
  <c r="CQ62" i="2"/>
  <c r="CU62" i="2"/>
  <c r="CY62" i="2"/>
  <c r="DC62" i="2"/>
  <c r="DG62" i="2"/>
  <c r="DK62" i="2"/>
  <c r="AB62" i="2"/>
  <c r="AF62" i="2"/>
  <c r="AJ62" i="2"/>
  <c r="AN62" i="2"/>
  <c r="AR62" i="2"/>
  <c r="AV62" i="2"/>
  <c r="AZ62" i="2"/>
  <c r="BD62" i="2"/>
  <c r="BH62" i="2"/>
  <c r="BL62" i="2"/>
  <c r="BP62" i="2"/>
  <c r="BT62" i="2"/>
  <c r="BX62" i="2"/>
  <c r="CB62" i="2"/>
  <c r="CF62" i="2"/>
  <c r="CJ62" i="2"/>
  <c r="CN62" i="2"/>
  <c r="CR62" i="2"/>
  <c r="CV62" i="2"/>
  <c r="CZ62" i="2"/>
  <c r="DD62" i="2"/>
  <c r="DH62" i="2"/>
  <c r="DL62" i="2"/>
  <c r="F167" i="3"/>
  <c r="LM61" i="2"/>
  <c r="IJ61" i="2"/>
  <c r="IN61" i="2"/>
  <c r="IR61" i="2"/>
  <c r="IV61" i="2"/>
  <c r="IZ61" i="2"/>
  <c r="JD61" i="2"/>
  <c r="JH61" i="2"/>
  <c r="JL61" i="2"/>
  <c r="JP61" i="2"/>
  <c r="JT61" i="2"/>
  <c r="JX61" i="2"/>
  <c r="KB61" i="2"/>
  <c r="KF61" i="2"/>
  <c r="KJ61" i="2"/>
  <c r="KN61" i="2"/>
  <c r="KR61" i="2"/>
  <c r="KV61" i="2"/>
  <c r="KZ61" i="2"/>
  <c r="LD61" i="2"/>
  <c r="LH61" i="2"/>
  <c r="LL61" i="2"/>
  <c r="IK61" i="2"/>
  <c r="IO61" i="2"/>
  <c r="IS61" i="2"/>
  <c r="IW61" i="2"/>
  <c r="JA61" i="2"/>
  <c r="JE61" i="2"/>
  <c r="JI61" i="2"/>
  <c r="JM61" i="2"/>
  <c r="JQ61" i="2"/>
  <c r="JU61" i="2"/>
  <c r="JY61" i="2"/>
  <c r="KC61" i="2"/>
  <c r="KG61" i="2"/>
  <c r="KK61" i="2"/>
  <c r="KO61" i="2"/>
  <c r="KS61" i="2"/>
  <c r="KW61" i="2"/>
  <c r="LA61" i="2"/>
  <c r="LE61" i="2"/>
  <c r="LI61" i="2"/>
  <c r="IP61" i="2"/>
  <c r="IX61" i="2"/>
  <c r="JF61" i="2"/>
  <c r="JN61" i="2"/>
  <c r="JV61" i="2"/>
  <c r="KD61" i="2"/>
  <c r="KL61" i="2"/>
  <c r="KT61" i="2"/>
  <c r="LB61" i="2"/>
  <c r="LJ61" i="2"/>
  <c r="II61" i="2"/>
  <c r="IQ61" i="2"/>
  <c r="IY61" i="2"/>
  <c r="JG61" i="2"/>
  <c r="JO61" i="2"/>
  <c r="JW61" i="2"/>
  <c r="KE61" i="2"/>
  <c r="KM61" i="2"/>
  <c r="KU61" i="2"/>
  <c r="LC61" i="2"/>
  <c r="LK61" i="2"/>
  <c r="IM61" i="2"/>
  <c r="JC61" i="2"/>
  <c r="JS61" i="2"/>
  <c r="KI61" i="2"/>
  <c r="KY61" i="2"/>
  <c r="IT61" i="2"/>
  <c r="JJ61" i="2"/>
  <c r="JZ61" i="2"/>
  <c r="KP61" i="2"/>
  <c r="LF61" i="2"/>
  <c r="IU61" i="2"/>
  <c r="JK61" i="2"/>
  <c r="KA61" i="2"/>
  <c r="KQ61" i="2"/>
  <c r="LG61" i="2"/>
  <c r="JR61" i="2"/>
  <c r="KH61" i="2"/>
  <c r="IL61" i="2"/>
  <c r="KX61" i="2"/>
  <c r="JB61" i="2"/>
  <c r="GO61" i="2"/>
  <c r="GS61" i="2"/>
  <c r="GW61" i="2"/>
  <c r="HA61" i="2"/>
  <c r="HE61" i="2"/>
  <c r="HI61" i="2"/>
  <c r="HM61" i="2"/>
  <c r="HQ61" i="2"/>
  <c r="HU61" i="2"/>
  <c r="HY61" i="2"/>
  <c r="IC61" i="2"/>
  <c r="IG61" i="2"/>
  <c r="GP61" i="2"/>
  <c r="GT61" i="2"/>
  <c r="GX61" i="2"/>
  <c r="HB61" i="2"/>
  <c r="HF61" i="2"/>
  <c r="HJ61" i="2"/>
  <c r="HN61" i="2"/>
  <c r="HR61" i="2"/>
  <c r="HV61" i="2"/>
  <c r="HZ61" i="2"/>
  <c r="ID61" i="2"/>
  <c r="IH61" i="2"/>
  <c r="GM61" i="2"/>
  <c r="GQ61" i="2"/>
  <c r="GU61" i="2"/>
  <c r="GY61" i="2"/>
  <c r="HC61" i="2"/>
  <c r="HG61" i="2"/>
  <c r="HK61" i="2"/>
  <c r="HO61" i="2"/>
  <c r="HS61" i="2"/>
  <c r="HW61" i="2"/>
  <c r="IA61" i="2"/>
  <c r="IE61" i="2"/>
  <c r="GR61" i="2"/>
  <c r="HH61" i="2"/>
  <c r="HX61" i="2"/>
  <c r="GV61" i="2"/>
  <c r="HL61" i="2"/>
  <c r="IB61" i="2"/>
  <c r="GZ61" i="2"/>
  <c r="HP61" i="2"/>
  <c r="IF61" i="2"/>
  <c r="GN61" i="2"/>
  <c r="HD61" i="2"/>
  <c r="HT61" i="2"/>
  <c r="DP61" i="2"/>
  <c r="DT61" i="2"/>
  <c r="DX61" i="2"/>
  <c r="EB61" i="2"/>
  <c r="EF61" i="2"/>
  <c r="EJ61" i="2"/>
  <c r="EN61" i="2"/>
  <c r="ER61" i="2"/>
  <c r="EV61" i="2"/>
  <c r="EZ61" i="2"/>
  <c r="FD61" i="2"/>
  <c r="FH61" i="2"/>
  <c r="FL61" i="2"/>
  <c r="FP61" i="2"/>
  <c r="FT61" i="2"/>
  <c r="FX61" i="2"/>
  <c r="GB61" i="2"/>
  <c r="GF61" i="2"/>
  <c r="GJ61" i="2"/>
  <c r="DQ61" i="2"/>
  <c r="DU61" i="2"/>
  <c r="DY61" i="2"/>
  <c r="EC61" i="2"/>
  <c r="EG61" i="2"/>
  <c r="EK61" i="2"/>
  <c r="EO61" i="2"/>
  <c r="ES61" i="2"/>
  <c r="EW61" i="2"/>
  <c r="FA61" i="2"/>
  <c r="FE61" i="2"/>
  <c r="FI61" i="2"/>
  <c r="FM61" i="2"/>
  <c r="FQ61" i="2"/>
  <c r="FU61" i="2"/>
  <c r="FY61" i="2"/>
  <c r="GC61" i="2"/>
  <c r="GG61" i="2"/>
  <c r="GK61" i="2"/>
  <c r="DO61" i="2"/>
  <c r="DS61" i="2"/>
  <c r="DW61" i="2"/>
  <c r="EA61" i="2"/>
  <c r="EE61" i="2"/>
  <c r="EI61" i="2"/>
  <c r="EM61" i="2"/>
  <c r="EQ61" i="2"/>
  <c r="EU61" i="2"/>
  <c r="EY61" i="2"/>
  <c r="FC61" i="2"/>
  <c r="FG61" i="2"/>
  <c r="FK61" i="2"/>
  <c r="FO61" i="2"/>
  <c r="FS61" i="2"/>
  <c r="FW61" i="2"/>
  <c r="GA61" i="2"/>
  <c r="GE61" i="2"/>
  <c r="GI61" i="2"/>
  <c r="DR61" i="2"/>
  <c r="EH61" i="2"/>
  <c r="EX61" i="2"/>
  <c r="FN61" i="2"/>
  <c r="GD61" i="2"/>
  <c r="DV61" i="2"/>
  <c r="EL61" i="2"/>
  <c r="FB61" i="2"/>
  <c r="FR61" i="2"/>
  <c r="GH61" i="2"/>
  <c r="DZ61" i="2"/>
  <c r="EP61" i="2"/>
  <c r="FF61" i="2"/>
  <c r="FV61" i="2"/>
  <c r="GL61" i="2"/>
  <c r="DN61" i="2"/>
  <c r="ED61" i="2"/>
  <c r="ET61" i="2"/>
  <c r="FJ61" i="2"/>
  <c r="FZ61" i="2"/>
  <c r="AB61" i="2"/>
  <c r="AF61" i="2"/>
  <c r="AJ61" i="2"/>
  <c r="AN61" i="2"/>
  <c r="AR61" i="2"/>
  <c r="AV61" i="2"/>
  <c r="AZ61" i="2"/>
  <c r="BD61" i="2"/>
  <c r="BH61" i="2"/>
  <c r="BL61" i="2"/>
  <c r="BP61" i="2"/>
  <c r="BT61" i="2"/>
  <c r="BX61" i="2"/>
  <c r="CB61" i="2"/>
  <c r="CF61" i="2"/>
  <c r="CJ61" i="2"/>
  <c r="CN61" i="2"/>
  <c r="CR61" i="2"/>
  <c r="CV61" i="2"/>
  <c r="CZ61" i="2"/>
  <c r="DD61" i="2"/>
  <c r="DH61" i="2"/>
  <c r="DL61" i="2"/>
  <c r="AC61" i="2"/>
  <c r="AG61" i="2"/>
  <c r="AK61" i="2"/>
  <c r="AO61" i="2"/>
  <c r="AS61" i="2"/>
  <c r="AW61" i="2"/>
  <c r="BA61" i="2"/>
  <c r="BE61" i="2"/>
  <c r="BI61" i="2"/>
  <c r="BM61" i="2"/>
  <c r="BQ61" i="2"/>
  <c r="BU61" i="2"/>
  <c r="BY61" i="2"/>
  <c r="CC61" i="2"/>
  <c r="CG61" i="2"/>
  <c r="CK61" i="2"/>
  <c r="CO61" i="2"/>
  <c r="CS61" i="2"/>
  <c r="CW61" i="2"/>
  <c r="DA61" i="2"/>
  <c r="DE61" i="2"/>
  <c r="DI61" i="2"/>
  <c r="DM61" i="2"/>
  <c r="CF3" i="2"/>
  <c r="AD61" i="2"/>
  <c r="AH61" i="2"/>
  <c r="AL61" i="2"/>
  <c r="AP61" i="2"/>
  <c r="AT61" i="2"/>
  <c r="AX61" i="2"/>
  <c r="BB61" i="2"/>
  <c r="BF61" i="2"/>
  <c r="BJ61" i="2"/>
  <c r="BN61" i="2"/>
  <c r="BR61" i="2"/>
  <c r="BV61" i="2"/>
  <c r="BZ61" i="2"/>
  <c r="CD61" i="2"/>
  <c r="CH61" i="2"/>
  <c r="CL61" i="2"/>
  <c r="CP61" i="2"/>
  <c r="CT61" i="2"/>
  <c r="CX61" i="2"/>
  <c r="DB61" i="2"/>
  <c r="DF61" i="2"/>
  <c r="DJ61" i="2"/>
  <c r="AA61" i="2"/>
  <c r="AE61" i="2"/>
  <c r="AI61" i="2"/>
  <c r="AM61" i="2"/>
  <c r="AQ61" i="2"/>
  <c r="AU61" i="2"/>
  <c r="AY61" i="2"/>
  <c r="BC61" i="2"/>
  <c r="BG61" i="2"/>
  <c r="BK61" i="2"/>
  <c r="BO61" i="2"/>
  <c r="BS61" i="2"/>
  <c r="BW61" i="2"/>
  <c r="CA61" i="2"/>
  <c r="CE61" i="2"/>
  <c r="CI61" i="2"/>
  <c r="CM61" i="2"/>
  <c r="CQ61" i="2"/>
  <c r="CU61" i="2"/>
  <c r="CY61" i="2"/>
  <c r="DC61" i="2"/>
  <c r="DG61" i="2"/>
  <c r="DK61" i="2"/>
  <c r="LM79" i="2"/>
  <c r="IL79" i="2"/>
  <c r="IP79" i="2"/>
  <c r="IT79" i="2"/>
  <c r="IX79" i="2"/>
  <c r="JB79" i="2"/>
  <c r="JF79" i="2"/>
  <c r="JJ79" i="2"/>
  <c r="JN79" i="2"/>
  <c r="JR79" i="2"/>
  <c r="JV79" i="2"/>
  <c r="JZ79" i="2"/>
  <c r="KD79" i="2"/>
  <c r="KH79" i="2"/>
  <c r="KL79" i="2"/>
  <c r="KP79" i="2"/>
  <c r="KT79" i="2"/>
  <c r="KX79" i="2"/>
  <c r="LB79" i="2"/>
  <c r="LF79" i="2"/>
  <c r="LJ79" i="2"/>
  <c r="II79" i="2"/>
  <c r="IM79" i="2"/>
  <c r="IQ79" i="2"/>
  <c r="IU79" i="2"/>
  <c r="IY79" i="2"/>
  <c r="JC79" i="2"/>
  <c r="JG79" i="2"/>
  <c r="JK79" i="2"/>
  <c r="JO79" i="2"/>
  <c r="JS79" i="2"/>
  <c r="JW79" i="2"/>
  <c r="KA79" i="2"/>
  <c r="KE79" i="2"/>
  <c r="KI79" i="2"/>
  <c r="KM79" i="2"/>
  <c r="KQ79" i="2"/>
  <c r="KU79" i="2"/>
  <c r="KY79" i="2"/>
  <c r="LC79" i="2"/>
  <c r="LG79" i="2"/>
  <c r="LK79" i="2"/>
  <c r="IK79" i="2"/>
  <c r="IS79" i="2"/>
  <c r="JA79" i="2"/>
  <c r="JI79" i="2"/>
  <c r="JQ79" i="2"/>
  <c r="JY79" i="2"/>
  <c r="KG79" i="2"/>
  <c r="KO79" i="2"/>
  <c r="KW79" i="2"/>
  <c r="LE79" i="2"/>
  <c r="IN79" i="2"/>
  <c r="IV79" i="2"/>
  <c r="JD79" i="2"/>
  <c r="JL79" i="2"/>
  <c r="JT79" i="2"/>
  <c r="KB79" i="2"/>
  <c r="KJ79" i="2"/>
  <c r="KR79" i="2"/>
  <c r="KZ79" i="2"/>
  <c r="LH79" i="2"/>
  <c r="IO79" i="2"/>
  <c r="IW79" i="2"/>
  <c r="JE79" i="2"/>
  <c r="JM79" i="2"/>
  <c r="JU79" i="2"/>
  <c r="KC79" i="2"/>
  <c r="KK79" i="2"/>
  <c r="KS79" i="2"/>
  <c r="LA79" i="2"/>
  <c r="LI79" i="2"/>
  <c r="JH79" i="2"/>
  <c r="KN79" i="2"/>
  <c r="IJ79" i="2"/>
  <c r="JP79" i="2"/>
  <c r="KV79" i="2"/>
  <c r="IR79" i="2"/>
  <c r="JX79" i="2"/>
  <c r="LD79" i="2"/>
  <c r="KF79" i="2"/>
  <c r="LL79" i="2"/>
  <c r="IZ79" i="2"/>
  <c r="GO79" i="2"/>
  <c r="GS79" i="2"/>
  <c r="GW79" i="2"/>
  <c r="HA79" i="2"/>
  <c r="HE79" i="2"/>
  <c r="HI79" i="2"/>
  <c r="HM79" i="2"/>
  <c r="HQ79" i="2"/>
  <c r="HU79" i="2"/>
  <c r="HY79" i="2"/>
  <c r="IC79" i="2"/>
  <c r="IG79" i="2"/>
  <c r="GP79" i="2"/>
  <c r="GT79" i="2"/>
  <c r="GX79" i="2"/>
  <c r="HB79" i="2"/>
  <c r="HF79" i="2"/>
  <c r="HJ79" i="2"/>
  <c r="HN79" i="2"/>
  <c r="HR79" i="2"/>
  <c r="HV79" i="2"/>
  <c r="HZ79" i="2"/>
  <c r="ID79" i="2"/>
  <c r="IH79" i="2"/>
  <c r="GM79" i="2"/>
  <c r="GU79" i="2"/>
  <c r="HC79" i="2"/>
  <c r="HK79" i="2"/>
  <c r="HS79" i="2"/>
  <c r="IA79" i="2"/>
  <c r="GN79" i="2"/>
  <c r="GV79" i="2"/>
  <c r="HD79" i="2"/>
  <c r="HL79" i="2"/>
  <c r="HT79" i="2"/>
  <c r="IB79" i="2"/>
  <c r="GQ79" i="2"/>
  <c r="GY79" i="2"/>
  <c r="HG79" i="2"/>
  <c r="HO79" i="2"/>
  <c r="HW79" i="2"/>
  <c r="IE79" i="2"/>
  <c r="GR79" i="2"/>
  <c r="GZ79" i="2"/>
  <c r="HH79" i="2"/>
  <c r="HP79" i="2"/>
  <c r="HX79" i="2"/>
  <c r="IF79" i="2"/>
  <c r="DQ79" i="2"/>
  <c r="DU79" i="2"/>
  <c r="DY79" i="2"/>
  <c r="EC79" i="2"/>
  <c r="EG79" i="2"/>
  <c r="EK79" i="2"/>
  <c r="EO79" i="2"/>
  <c r="ES79" i="2"/>
  <c r="EW79" i="2"/>
  <c r="FA79" i="2"/>
  <c r="FE79" i="2"/>
  <c r="FI79" i="2"/>
  <c r="FM79" i="2"/>
  <c r="FQ79" i="2"/>
  <c r="FU79" i="2"/>
  <c r="FY79" i="2"/>
  <c r="GC79" i="2"/>
  <c r="GG79" i="2"/>
  <c r="GK79" i="2"/>
  <c r="DN79" i="2"/>
  <c r="DR79" i="2"/>
  <c r="DV79" i="2"/>
  <c r="DZ79" i="2"/>
  <c r="ED79" i="2"/>
  <c r="EH79" i="2"/>
  <c r="EL79" i="2"/>
  <c r="EP79" i="2"/>
  <c r="ET79" i="2"/>
  <c r="EX79" i="2"/>
  <c r="FB79" i="2"/>
  <c r="FF79" i="2"/>
  <c r="FJ79" i="2"/>
  <c r="FN79" i="2"/>
  <c r="FR79" i="2"/>
  <c r="FV79" i="2"/>
  <c r="FZ79" i="2"/>
  <c r="GD79" i="2"/>
  <c r="GH79" i="2"/>
  <c r="GL79" i="2"/>
  <c r="DO79" i="2"/>
  <c r="DS79" i="2"/>
  <c r="DW79" i="2"/>
  <c r="EA79" i="2"/>
  <c r="EE79" i="2"/>
  <c r="EI79" i="2"/>
  <c r="EM79" i="2"/>
  <c r="EQ79" i="2"/>
  <c r="EU79" i="2"/>
  <c r="EY79" i="2"/>
  <c r="FC79" i="2"/>
  <c r="FG79" i="2"/>
  <c r="FK79" i="2"/>
  <c r="FO79" i="2"/>
  <c r="FS79" i="2"/>
  <c r="FW79" i="2"/>
  <c r="GA79" i="2"/>
  <c r="GE79" i="2"/>
  <c r="GI79" i="2"/>
  <c r="DP79" i="2"/>
  <c r="DT79" i="2"/>
  <c r="DX79" i="2"/>
  <c r="EB79" i="2"/>
  <c r="EF79" i="2"/>
  <c r="EJ79" i="2"/>
  <c r="EN79" i="2"/>
  <c r="ER79" i="2"/>
  <c r="EV79" i="2"/>
  <c r="EZ79" i="2"/>
  <c r="FD79" i="2"/>
  <c r="FH79" i="2"/>
  <c r="FL79" i="2"/>
  <c r="FP79" i="2"/>
  <c r="FT79" i="2"/>
  <c r="FX79" i="2"/>
  <c r="GB79" i="2"/>
  <c r="GF79" i="2"/>
  <c r="GJ79" i="2"/>
  <c r="CX3" i="2"/>
  <c r="AD79" i="2"/>
  <c r="AH79" i="2"/>
  <c r="AL79" i="2"/>
  <c r="AP79" i="2"/>
  <c r="AT79" i="2"/>
  <c r="AX79" i="2"/>
  <c r="BB79" i="2"/>
  <c r="BF79" i="2"/>
  <c r="BJ79" i="2"/>
  <c r="BN79" i="2"/>
  <c r="BR79" i="2"/>
  <c r="BV79" i="2"/>
  <c r="BZ79" i="2"/>
  <c r="CD79" i="2"/>
  <c r="CH79" i="2"/>
  <c r="CL79" i="2"/>
  <c r="CP79" i="2"/>
  <c r="CT79" i="2"/>
  <c r="CX79" i="2"/>
  <c r="DB79" i="2"/>
  <c r="DF79" i="2"/>
  <c r="DJ79" i="2"/>
  <c r="AA79" i="2"/>
  <c r="AE79" i="2"/>
  <c r="AI79" i="2"/>
  <c r="AM79" i="2"/>
  <c r="AQ79" i="2"/>
  <c r="AU79" i="2"/>
  <c r="AY79" i="2"/>
  <c r="BC79" i="2"/>
  <c r="BG79" i="2"/>
  <c r="BK79" i="2"/>
  <c r="BO79" i="2"/>
  <c r="BS79" i="2"/>
  <c r="BW79" i="2"/>
  <c r="CA79" i="2"/>
  <c r="CE79" i="2"/>
  <c r="CI79" i="2"/>
  <c r="CM79" i="2"/>
  <c r="CQ79" i="2"/>
  <c r="CU79" i="2"/>
  <c r="CY79" i="2"/>
  <c r="DC79" i="2"/>
  <c r="DG79" i="2"/>
  <c r="DK79" i="2"/>
  <c r="AB79" i="2"/>
  <c r="AF79" i="2"/>
  <c r="AJ79" i="2"/>
  <c r="AN79" i="2"/>
  <c r="AR79" i="2"/>
  <c r="AV79" i="2"/>
  <c r="AZ79" i="2"/>
  <c r="BD79" i="2"/>
  <c r="BH79" i="2"/>
  <c r="BL79" i="2"/>
  <c r="BP79" i="2"/>
  <c r="BT79" i="2"/>
  <c r="BX79" i="2"/>
  <c r="CB79" i="2"/>
  <c r="CF79" i="2"/>
  <c r="CJ79" i="2"/>
  <c r="CN79" i="2"/>
  <c r="CR79" i="2"/>
  <c r="CV79" i="2"/>
  <c r="CZ79" i="2"/>
  <c r="DD79" i="2"/>
  <c r="DH79" i="2"/>
  <c r="DL79" i="2"/>
  <c r="AC79" i="2"/>
  <c r="AG79" i="2"/>
  <c r="AK79" i="2"/>
  <c r="AO79" i="2"/>
  <c r="AS79" i="2"/>
  <c r="AW79" i="2"/>
  <c r="BA79" i="2"/>
  <c r="BE79" i="2"/>
  <c r="BI79" i="2"/>
  <c r="BM79" i="2"/>
  <c r="BQ79" i="2"/>
  <c r="BU79" i="2"/>
  <c r="BY79" i="2"/>
  <c r="CC79" i="2"/>
  <c r="CG79" i="2"/>
  <c r="CK79" i="2"/>
  <c r="CO79" i="2"/>
  <c r="CS79" i="2"/>
  <c r="CW79" i="2"/>
  <c r="DA79" i="2"/>
  <c r="DE79" i="2"/>
  <c r="DI79" i="2"/>
  <c r="DM79" i="2"/>
  <c r="LM87" i="2"/>
  <c r="IL87" i="2"/>
  <c r="IP87" i="2"/>
  <c r="IT87" i="2"/>
  <c r="IX87" i="2"/>
  <c r="JB87" i="2"/>
  <c r="JF87" i="2"/>
  <c r="JJ87" i="2"/>
  <c r="JN87" i="2"/>
  <c r="JR87" i="2"/>
  <c r="JV87" i="2"/>
  <c r="JZ87" i="2"/>
  <c r="KD87" i="2"/>
  <c r="KH87" i="2"/>
  <c r="KL87" i="2"/>
  <c r="KP87" i="2"/>
  <c r="KT87" i="2"/>
  <c r="KX87" i="2"/>
  <c r="LB87" i="2"/>
  <c r="LF87" i="2"/>
  <c r="LJ87" i="2"/>
  <c r="II87" i="2"/>
  <c r="IM87" i="2"/>
  <c r="IQ87" i="2"/>
  <c r="IU87" i="2"/>
  <c r="IY87" i="2"/>
  <c r="JC87" i="2"/>
  <c r="JG87" i="2"/>
  <c r="JK87" i="2"/>
  <c r="JO87" i="2"/>
  <c r="JS87" i="2"/>
  <c r="JW87" i="2"/>
  <c r="KA87" i="2"/>
  <c r="KE87" i="2"/>
  <c r="KI87" i="2"/>
  <c r="KM87" i="2"/>
  <c r="KQ87" i="2"/>
  <c r="KU87" i="2"/>
  <c r="KY87" i="2"/>
  <c r="LC87" i="2"/>
  <c r="LG87" i="2"/>
  <c r="LK87" i="2"/>
  <c r="IK87" i="2"/>
  <c r="IS87" i="2"/>
  <c r="JA87" i="2"/>
  <c r="JI87" i="2"/>
  <c r="JQ87" i="2"/>
  <c r="JY87" i="2"/>
  <c r="KG87" i="2"/>
  <c r="KO87" i="2"/>
  <c r="KW87" i="2"/>
  <c r="LE87" i="2"/>
  <c r="IN87" i="2"/>
  <c r="IV87" i="2"/>
  <c r="JD87" i="2"/>
  <c r="JL87" i="2"/>
  <c r="JT87" i="2"/>
  <c r="KB87" i="2"/>
  <c r="KJ87" i="2"/>
  <c r="KR87" i="2"/>
  <c r="KZ87" i="2"/>
  <c r="LH87" i="2"/>
  <c r="IO87" i="2"/>
  <c r="IW87" i="2"/>
  <c r="JE87" i="2"/>
  <c r="JM87" i="2"/>
  <c r="JU87" i="2"/>
  <c r="KC87" i="2"/>
  <c r="KK87" i="2"/>
  <c r="KS87" i="2"/>
  <c r="LA87" i="2"/>
  <c r="LI87" i="2"/>
  <c r="IR87" i="2"/>
  <c r="JX87" i="2"/>
  <c r="LD87" i="2"/>
  <c r="IZ87" i="2"/>
  <c r="KF87" i="2"/>
  <c r="LL87" i="2"/>
  <c r="JH87" i="2"/>
  <c r="KN87" i="2"/>
  <c r="JP87" i="2"/>
  <c r="KV87" i="2"/>
  <c r="IJ87" i="2"/>
  <c r="GO87" i="2"/>
  <c r="GS87" i="2"/>
  <c r="GW87" i="2"/>
  <c r="HA87" i="2"/>
  <c r="HE87" i="2"/>
  <c r="HI87" i="2"/>
  <c r="HM87" i="2"/>
  <c r="HQ87" i="2"/>
  <c r="HU87" i="2"/>
  <c r="HY87" i="2"/>
  <c r="IC87" i="2"/>
  <c r="IG87" i="2"/>
  <c r="GN87" i="2"/>
  <c r="GT87" i="2"/>
  <c r="GY87" i="2"/>
  <c r="HD87" i="2"/>
  <c r="HJ87" i="2"/>
  <c r="HO87" i="2"/>
  <c r="HT87" i="2"/>
  <c r="HZ87" i="2"/>
  <c r="IE87" i="2"/>
  <c r="GP87" i="2"/>
  <c r="GU87" i="2"/>
  <c r="GZ87" i="2"/>
  <c r="HF87" i="2"/>
  <c r="HK87" i="2"/>
  <c r="HP87" i="2"/>
  <c r="HV87" i="2"/>
  <c r="IA87" i="2"/>
  <c r="IF87" i="2"/>
  <c r="GQ87" i="2"/>
  <c r="GV87" i="2"/>
  <c r="HB87" i="2"/>
  <c r="HG87" i="2"/>
  <c r="HL87" i="2"/>
  <c r="HR87" i="2"/>
  <c r="HW87" i="2"/>
  <c r="IB87" i="2"/>
  <c r="IH87" i="2"/>
  <c r="GM87" i="2"/>
  <c r="GR87" i="2"/>
  <c r="GX87" i="2"/>
  <c r="HC87" i="2"/>
  <c r="HH87" i="2"/>
  <c r="HN87" i="2"/>
  <c r="HS87" i="2"/>
  <c r="HX87" i="2"/>
  <c r="ID87" i="2"/>
  <c r="DQ87" i="2"/>
  <c r="DU87" i="2"/>
  <c r="DY87" i="2"/>
  <c r="EC87" i="2"/>
  <c r="EG87" i="2"/>
  <c r="EK87" i="2"/>
  <c r="EO87" i="2"/>
  <c r="ES87" i="2"/>
  <c r="EW87" i="2"/>
  <c r="FA87" i="2"/>
  <c r="FE87" i="2"/>
  <c r="FI87" i="2"/>
  <c r="FM87" i="2"/>
  <c r="FQ87" i="2"/>
  <c r="FU87" i="2"/>
  <c r="FY87" i="2"/>
  <c r="GC87" i="2"/>
  <c r="GG87" i="2"/>
  <c r="GK87" i="2"/>
  <c r="DN87" i="2"/>
  <c r="DR87" i="2"/>
  <c r="DV87" i="2"/>
  <c r="DZ87" i="2"/>
  <c r="ED87" i="2"/>
  <c r="EH87" i="2"/>
  <c r="EL87" i="2"/>
  <c r="EP87" i="2"/>
  <c r="ET87" i="2"/>
  <c r="EX87" i="2"/>
  <c r="FB87" i="2"/>
  <c r="FF87" i="2"/>
  <c r="FJ87" i="2"/>
  <c r="FN87" i="2"/>
  <c r="FR87" i="2"/>
  <c r="FV87" i="2"/>
  <c r="FZ87" i="2"/>
  <c r="GD87" i="2"/>
  <c r="GH87" i="2"/>
  <c r="GL87" i="2"/>
  <c r="DO87" i="2"/>
  <c r="DS87" i="2"/>
  <c r="DW87" i="2"/>
  <c r="EA87" i="2"/>
  <c r="EE87" i="2"/>
  <c r="EI87" i="2"/>
  <c r="EM87" i="2"/>
  <c r="EQ87" i="2"/>
  <c r="EU87" i="2"/>
  <c r="EY87" i="2"/>
  <c r="FC87" i="2"/>
  <c r="FG87" i="2"/>
  <c r="FK87" i="2"/>
  <c r="FO87" i="2"/>
  <c r="FS87" i="2"/>
  <c r="FW87" i="2"/>
  <c r="GA87" i="2"/>
  <c r="GE87" i="2"/>
  <c r="GI87" i="2"/>
  <c r="DP87" i="2"/>
  <c r="DT87" i="2"/>
  <c r="DX87" i="2"/>
  <c r="EB87" i="2"/>
  <c r="EF87" i="2"/>
  <c r="EJ87" i="2"/>
  <c r="EN87" i="2"/>
  <c r="ER87" i="2"/>
  <c r="EV87" i="2"/>
  <c r="EZ87" i="2"/>
  <c r="FD87" i="2"/>
  <c r="FH87" i="2"/>
  <c r="FL87" i="2"/>
  <c r="FP87" i="2"/>
  <c r="FT87" i="2"/>
  <c r="FX87" i="2"/>
  <c r="GB87" i="2"/>
  <c r="GF87" i="2"/>
  <c r="GJ87" i="2"/>
  <c r="DF3" i="2"/>
  <c r="AD87" i="2"/>
  <c r="AH87" i="2"/>
  <c r="AL87" i="2"/>
  <c r="AP87" i="2"/>
  <c r="AT87" i="2"/>
  <c r="AX87" i="2"/>
  <c r="BB87" i="2"/>
  <c r="BF87" i="2"/>
  <c r="BJ87" i="2"/>
  <c r="BN87" i="2"/>
  <c r="BR87" i="2"/>
  <c r="BV87" i="2"/>
  <c r="BZ87" i="2"/>
  <c r="CD87" i="2"/>
  <c r="CH87" i="2"/>
  <c r="CL87" i="2"/>
  <c r="CP87" i="2"/>
  <c r="CT87" i="2"/>
  <c r="CX87" i="2"/>
  <c r="DB87" i="2"/>
  <c r="DF87" i="2"/>
  <c r="DJ87" i="2"/>
  <c r="AA87" i="2"/>
  <c r="AE87" i="2"/>
  <c r="AI87" i="2"/>
  <c r="AM87" i="2"/>
  <c r="AQ87" i="2"/>
  <c r="AU87" i="2"/>
  <c r="AY87" i="2"/>
  <c r="BC87" i="2"/>
  <c r="BG87" i="2"/>
  <c r="BK87" i="2"/>
  <c r="BO87" i="2"/>
  <c r="BS87" i="2"/>
  <c r="BW87" i="2"/>
  <c r="CA87" i="2"/>
  <c r="CE87" i="2"/>
  <c r="CI87" i="2"/>
  <c r="CM87" i="2"/>
  <c r="CQ87" i="2"/>
  <c r="CU87" i="2"/>
  <c r="CY87" i="2"/>
  <c r="DC87" i="2"/>
  <c r="DG87" i="2"/>
  <c r="DK87" i="2"/>
  <c r="AB87" i="2"/>
  <c r="AF87" i="2"/>
  <c r="AJ87" i="2"/>
  <c r="AN87" i="2"/>
  <c r="AR87" i="2"/>
  <c r="AV87" i="2"/>
  <c r="AZ87" i="2"/>
  <c r="BD87" i="2"/>
  <c r="BH87" i="2"/>
  <c r="BL87" i="2"/>
  <c r="BP87" i="2"/>
  <c r="BT87" i="2"/>
  <c r="BX87" i="2"/>
  <c r="CB87" i="2"/>
  <c r="CF87" i="2"/>
  <c r="CJ87" i="2"/>
  <c r="CN87" i="2"/>
  <c r="CR87" i="2"/>
  <c r="CV87" i="2"/>
  <c r="CZ87" i="2"/>
  <c r="DD87" i="2"/>
  <c r="DH87" i="2"/>
  <c r="DL87" i="2"/>
  <c r="AC87" i="2"/>
  <c r="AG87" i="2"/>
  <c r="AK87" i="2"/>
  <c r="AO87" i="2"/>
  <c r="AS87" i="2"/>
  <c r="AW87" i="2"/>
  <c r="BA87" i="2"/>
  <c r="BE87" i="2"/>
  <c r="BI87" i="2"/>
  <c r="BM87" i="2"/>
  <c r="BQ87" i="2"/>
  <c r="BU87" i="2"/>
  <c r="BY87" i="2"/>
  <c r="CC87" i="2"/>
  <c r="CG87" i="2"/>
  <c r="CK87" i="2"/>
  <c r="CO87" i="2"/>
  <c r="CS87" i="2"/>
  <c r="CW87" i="2"/>
  <c r="DA87" i="2"/>
  <c r="DE87" i="2"/>
  <c r="DI87" i="2"/>
  <c r="DM87" i="2"/>
  <c r="LM71" i="2"/>
  <c r="IJ71" i="2"/>
  <c r="IN71" i="2"/>
  <c r="IR71" i="2"/>
  <c r="IV71" i="2"/>
  <c r="IZ71" i="2"/>
  <c r="JD71" i="2"/>
  <c r="JH71" i="2"/>
  <c r="JL71" i="2"/>
  <c r="JP71" i="2"/>
  <c r="JT71" i="2"/>
  <c r="JX71" i="2"/>
  <c r="KB71" i="2"/>
  <c r="KF71" i="2"/>
  <c r="KJ71" i="2"/>
  <c r="KN71" i="2"/>
  <c r="KR71" i="2"/>
  <c r="KV71" i="2"/>
  <c r="KZ71" i="2"/>
  <c r="LD71" i="2"/>
  <c r="LH71" i="2"/>
  <c r="LL71" i="2"/>
  <c r="IK71" i="2"/>
  <c r="IO71" i="2"/>
  <c r="IS71" i="2"/>
  <c r="IW71" i="2"/>
  <c r="JA71" i="2"/>
  <c r="JE71" i="2"/>
  <c r="JI71" i="2"/>
  <c r="JM71" i="2"/>
  <c r="JQ71" i="2"/>
  <c r="JU71" i="2"/>
  <c r="JY71" i="2"/>
  <c r="KC71" i="2"/>
  <c r="KG71" i="2"/>
  <c r="KK71" i="2"/>
  <c r="KO71" i="2"/>
  <c r="KS71" i="2"/>
  <c r="KW71" i="2"/>
  <c r="LA71" i="2"/>
  <c r="LE71" i="2"/>
  <c r="LI71" i="2"/>
  <c r="IL71" i="2"/>
  <c r="IT71" i="2"/>
  <c r="JB71" i="2"/>
  <c r="JJ71" i="2"/>
  <c r="JR71" i="2"/>
  <c r="JZ71" i="2"/>
  <c r="KH71" i="2"/>
  <c r="KP71" i="2"/>
  <c r="KX71" i="2"/>
  <c r="LF71" i="2"/>
  <c r="IM71" i="2"/>
  <c r="IU71" i="2"/>
  <c r="JC71" i="2"/>
  <c r="JK71" i="2"/>
  <c r="JS71" i="2"/>
  <c r="KA71" i="2"/>
  <c r="KI71" i="2"/>
  <c r="KQ71" i="2"/>
  <c r="KY71" i="2"/>
  <c r="LG71" i="2"/>
  <c r="II71" i="2"/>
  <c r="IY71" i="2"/>
  <c r="JO71" i="2"/>
  <c r="KE71" i="2"/>
  <c r="KU71" i="2"/>
  <c r="LK71" i="2"/>
  <c r="IP71" i="2"/>
  <c r="JF71" i="2"/>
  <c r="JV71" i="2"/>
  <c r="KL71" i="2"/>
  <c r="LB71" i="2"/>
  <c r="IQ71" i="2"/>
  <c r="JG71" i="2"/>
  <c r="JW71" i="2"/>
  <c r="KM71" i="2"/>
  <c r="LC71" i="2"/>
  <c r="KD71" i="2"/>
  <c r="KT71" i="2"/>
  <c r="IX71" i="2"/>
  <c r="LJ71" i="2"/>
  <c r="JN71" i="2"/>
  <c r="GO71" i="2"/>
  <c r="GS71" i="2"/>
  <c r="GW71" i="2"/>
  <c r="HA71" i="2"/>
  <c r="HE71" i="2"/>
  <c r="HI71" i="2"/>
  <c r="HM71" i="2"/>
  <c r="HQ71" i="2"/>
  <c r="HU71" i="2"/>
  <c r="HY71" i="2"/>
  <c r="IC71" i="2"/>
  <c r="IG71" i="2"/>
  <c r="GP71" i="2"/>
  <c r="GT71" i="2"/>
  <c r="GX71" i="2"/>
  <c r="HB71" i="2"/>
  <c r="HF71" i="2"/>
  <c r="HJ71" i="2"/>
  <c r="HN71" i="2"/>
  <c r="HR71" i="2"/>
  <c r="HV71" i="2"/>
  <c r="HZ71" i="2"/>
  <c r="ID71" i="2"/>
  <c r="IH71" i="2"/>
  <c r="GM71" i="2"/>
  <c r="GQ71" i="2"/>
  <c r="GU71" i="2"/>
  <c r="GY71" i="2"/>
  <c r="HC71" i="2"/>
  <c r="HG71" i="2"/>
  <c r="HK71" i="2"/>
  <c r="HO71" i="2"/>
  <c r="HS71" i="2"/>
  <c r="HW71" i="2"/>
  <c r="IA71" i="2"/>
  <c r="IE71" i="2"/>
  <c r="GR71" i="2"/>
  <c r="HH71" i="2"/>
  <c r="HX71" i="2"/>
  <c r="GV71" i="2"/>
  <c r="HL71" i="2"/>
  <c r="IB71" i="2"/>
  <c r="GZ71" i="2"/>
  <c r="HP71" i="2"/>
  <c r="IF71" i="2"/>
  <c r="GN71" i="2"/>
  <c r="HD71" i="2"/>
  <c r="HT71" i="2"/>
  <c r="DN71" i="2"/>
  <c r="DR71" i="2"/>
  <c r="DV71" i="2"/>
  <c r="DZ71" i="2"/>
  <c r="ED71" i="2"/>
  <c r="EH71" i="2"/>
  <c r="EL71" i="2"/>
  <c r="EP71" i="2"/>
  <c r="ET71" i="2"/>
  <c r="EX71" i="2"/>
  <c r="FB71" i="2"/>
  <c r="FF71" i="2"/>
  <c r="FJ71" i="2"/>
  <c r="FN71" i="2"/>
  <c r="FR71" i="2"/>
  <c r="FV71" i="2"/>
  <c r="FZ71" i="2"/>
  <c r="GD71" i="2"/>
  <c r="GH71" i="2"/>
  <c r="GL71" i="2"/>
  <c r="DO71" i="2"/>
  <c r="DS71" i="2"/>
  <c r="DW71" i="2"/>
  <c r="EA71" i="2"/>
  <c r="EE71" i="2"/>
  <c r="EI71" i="2"/>
  <c r="EM71" i="2"/>
  <c r="EQ71" i="2"/>
  <c r="EU71" i="2"/>
  <c r="EY71" i="2"/>
  <c r="FC71" i="2"/>
  <c r="FG71" i="2"/>
  <c r="FK71" i="2"/>
  <c r="FO71" i="2"/>
  <c r="FS71" i="2"/>
  <c r="FW71" i="2"/>
  <c r="GA71" i="2"/>
  <c r="GE71" i="2"/>
  <c r="GI71" i="2"/>
  <c r="DQ71" i="2"/>
  <c r="DU71" i="2"/>
  <c r="DY71" i="2"/>
  <c r="EC71" i="2"/>
  <c r="EG71" i="2"/>
  <c r="EK71" i="2"/>
  <c r="EO71" i="2"/>
  <c r="ES71" i="2"/>
  <c r="EW71" i="2"/>
  <c r="FA71" i="2"/>
  <c r="FE71" i="2"/>
  <c r="FI71" i="2"/>
  <c r="FM71" i="2"/>
  <c r="FQ71" i="2"/>
  <c r="FU71" i="2"/>
  <c r="FY71" i="2"/>
  <c r="GC71" i="2"/>
  <c r="GG71" i="2"/>
  <c r="GK71" i="2"/>
  <c r="DP71" i="2"/>
  <c r="EF71" i="2"/>
  <c r="EV71" i="2"/>
  <c r="FL71" i="2"/>
  <c r="GB71" i="2"/>
  <c r="DT71" i="2"/>
  <c r="EJ71" i="2"/>
  <c r="EZ71" i="2"/>
  <c r="FP71" i="2"/>
  <c r="GF71" i="2"/>
  <c r="DX71" i="2"/>
  <c r="EN71" i="2"/>
  <c r="FD71" i="2"/>
  <c r="FT71" i="2"/>
  <c r="GJ71" i="2"/>
  <c r="EB71" i="2"/>
  <c r="ER71" i="2"/>
  <c r="FH71" i="2"/>
  <c r="FX71" i="2"/>
  <c r="CP3" i="2"/>
  <c r="AD71" i="2"/>
  <c r="AH71" i="2"/>
  <c r="AL71" i="2"/>
  <c r="AP71" i="2"/>
  <c r="AT71" i="2"/>
  <c r="AX71" i="2"/>
  <c r="BB71" i="2"/>
  <c r="BF71" i="2"/>
  <c r="BJ71" i="2"/>
  <c r="BN71" i="2"/>
  <c r="BR71" i="2"/>
  <c r="BV71" i="2"/>
  <c r="BZ71" i="2"/>
  <c r="CD71" i="2"/>
  <c r="CH71" i="2"/>
  <c r="CL71" i="2"/>
  <c r="CP71" i="2"/>
  <c r="CT71" i="2"/>
  <c r="CX71" i="2"/>
  <c r="DB71" i="2"/>
  <c r="DF71" i="2"/>
  <c r="DJ71" i="2"/>
  <c r="AA71" i="2"/>
  <c r="AE71" i="2"/>
  <c r="AI71" i="2"/>
  <c r="AM71" i="2"/>
  <c r="AQ71" i="2"/>
  <c r="AU71" i="2"/>
  <c r="AY71" i="2"/>
  <c r="BC71" i="2"/>
  <c r="BG71" i="2"/>
  <c r="BK71" i="2"/>
  <c r="BO71" i="2"/>
  <c r="BS71" i="2"/>
  <c r="BW71" i="2"/>
  <c r="CA71" i="2"/>
  <c r="CE71" i="2"/>
  <c r="CI71" i="2"/>
  <c r="CM71" i="2"/>
  <c r="CQ71" i="2"/>
  <c r="CU71" i="2"/>
  <c r="CY71" i="2"/>
  <c r="DC71" i="2"/>
  <c r="DG71" i="2"/>
  <c r="DK71" i="2"/>
  <c r="AB71" i="2"/>
  <c r="AF71" i="2"/>
  <c r="AJ71" i="2"/>
  <c r="AN71" i="2"/>
  <c r="AR71" i="2"/>
  <c r="AV71" i="2"/>
  <c r="AZ71" i="2"/>
  <c r="BD71" i="2"/>
  <c r="BH71" i="2"/>
  <c r="BL71" i="2"/>
  <c r="BP71" i="2"/>
  <c r="BT71" i="2"/>
  <c r="BX71" i="2"/>
  <c r="CB71" i="2"/>
  <c r="CF71" i="2"/>
  <c r="CJ71" i="2"/>
  <c r="CN71" i="2"/>
  <c r="CR71" i="2"/>
  <c r="CV71" i="2"/>
  <c r="CZ71" i="2"/>
  <c r="DD71" i="2"/>
  <c r="DH71" i="2"/>
  <c r="DL71" i="2"/>
  <c r="AC71" i="2"/>
  <c r="AG71" i="2"/>
  <c r="AK71" i="2"/>
  <c r="AO71" i="2"/>
  <c r="AS71" i="2"/>
  <c r="AW71" i="2"/>
  <c r="BA71" i="2"/>
  <c r="BE71" i="2"/>
  <c r="BI71" i="2"/>
  <c r="BM71" i="2"/>
  <c r="BQ71" i="2"/>
  <c r="BU71" i="2"/>
  <c r="BY71" i="2"/>
  <c r="CC71" i="2"/>
  <c r="CG71" i="2"/>
  <c r="CK71" i="2"/>
  <c r="CO71" i="2"/>
  <c r="CS71" i="2"/>
  <c r="CW71" i="2"/>
  <c r="DA71" i="2"/>
  <c r="DE71" i="2"/>
  <c r="DI71" i="2"/>
  <c r="DM71" i="2"/>
  <c r="LM72" i="2"/>
  <c r="IL72" i="2"/>
  <c r="IP72" i="2"/>
  <c r="IT72" i="2"/>
  <c r="IX72" i="2"/>
  <c r="JB72" i="2"/>
  <c r="JF72" i="2"/>
  <c r="JJ72" i="2"/>
  <c r="JN72" i="2"/>
  <c r="JR72" i="2"/>
  <c r="JV72" i="2"/>
  <c r="JZ72" i="2"/>
  <c r="KD72" i="2"/>
  <c r="KH72" i="2"/>
  <c r="KL72" i="2"/>
  <c r="KP72" i="2"/>
  <c r="KT72" i="2"/>
  <c r="KX72" i="2"/>
  <c r="LB72" i="2"/>
  <c r="LF72" i="2"/>
  <c r="LJ72" i="2"/>
  <c r="II72" i="2"/>
  <c r="IM72" i="2"/>
  <c r="IQ72" i="2"/>
  <c r="IU72" i="2"/>
  <c r="IY72" i="2"/>
  <c r="JC72" i="2"/>
  <c r="JG72" i="2"/>
  <c r="JK72" i="2"/>
  <c r="JO72" i="2"/>
  <c r="JS72" i="2"/>
  <c r="JW72" i="2"/>
  <c r="KA72" i="2"/>
  <c r="KE72" i="2"/>
  <c r="KI72" i="2"/>
  <c r="KM72" i="2"/>
  <c r="KQ72" i="2"/>
  <c r="KU72" i="2"/>
  <c r="KY72" i="2"/>
  <c r="LC72" i="2"/>
  <c r="LG72" i="2"/>
  <c r="LK72" i="2"/>
  <c r="IJ72" i="2"/>
  <c r="IR72" i="2"/>
  <c r="IZ72" i="2"/>
  <c r="JH72" i="2"/>
  <c r="JP72" i="2"/>
  <c r="JX72" i="2"/>
  <c r="KF72" i="2"/>
  <c r="KN72" i="2"/>
  <c r="KV72" i="2"/>
  <c r="LD72" i="2"/>
  <c r="LL72" i="2"/>
  <c r="IK72" i="2"/>
  <c r="IS72" i="2"/>
  <c r="JA72" i="2"/>
  <c r="JI72" i="2"/>
  <c r="JQ72" i="2"/>
  <c r="JY72" i="2"/>
  <c r="KG72" i="2"/>
  <c r="KO72" i="2"/>
  <c r="KW72" i="2"/>
  <c r="LE72" i="2"/>
  <c r="IW72" i="2"/>
  <c r="JM72" i="2"/>
  <c r="KC72" i="2"/>
  <c r="KS72" i="2"/>
  <c r="LI72" i="2"/>
  <c r="IN72" i="2"/>
  <c r="JD72" i="2"/>
  <c r="JT72" i="2"/>
  <c r="KJ72" i="2"/>
  <c r="KZ72" i="2"/>
  <c r="IO72" i="2"/>
  <c r="JE72" i="2"/>
  <c r="JU72" i="2"/>
  <c r="KK72" i="2"/>
  <c r="LA72" i="2"/>
  <c r="JL72" i="2"/>
  <c r="KB72" i="2"/>
  <c r="KR72" i="2"/>
  <c r="IV72" i="2"/>
  <c r="LH72" i="2"/>
  <c r="GO72" i="2"/>
  <c r="GS72" i="2"/>
  <c r="GW72" i="2"/>
  <c r="HA72" i="2"/>
  <c r="HE72" i="2"/>
  <c r="HI72" i="2"/>
  <c r="HM72" i="2"/>
  <c r="HQ72" i="2"/>
  <c r="HU72" i="2"/>
  <c r="HY72" i="2"/>
  <c r="IC72" i="2"/>
  <c r="IG72" i="2"/>
  <c r="GP72" i="2"/>
  <c r="GT72" i="2"/>
  <c r="GX72" i="2"/>
  <c r="HB72" i="2"/>
  <c r="HF72" i="2"/>
  <c r="HJ72" i="2"/>
  <c r="HN72" i="2"/>
  <c r="HR72" i="2"/>
  <c r="HV72" i="2"/>
  <c r="HZ72" i="2"/>
  <c r="ID72" i="2"/>
  <c r="IH72" i="2"/>
  <c r="GM72" i="2"/>
  <c r="GQ72" i="2"/>
  <c r="GU72" i="2"/>
  <c r="GY72" i="2"/>
  <c r="HC72" i="2"/>
  <c r="HG72" i="2"/>
  <c r="HK72" i="2"/>
  <c r="HO72" i="2"/>
  <c r="HS72" i="2"/>
  <c r="HW72" i="2"/>
  <c r="IA72" i="2"/>
  <c r="IE72" i="2"/>
  <c r="GR72" i="2"/>
  <c r="HH72" i="2"/>
  <c r="HX72" i="2"/>
  <c r="GV72" i="2"/>
  <c r="HL72" i="2"/>
  <c r="IB72" i="2"/>
  <c r="GZ72" i="2"/>
  <c r="HP72" i="2"/>
  <c r="IF72" i="2"/>
  <c r="GN72" i="2"/>
  <c r="HD72" i="2"/>
  <c r="HT72" i="2"/>
  <c r="DQ72" i="2"/>
  <c r="DU72" i="2"/>
  <c r="DY72" i="2"/>
  <c r="EC72" i="2"/>
  <c r="EG72" i="2"/>
  <c r="EK72" i="2"/>
  <c r="EO72" i="2"/>
  <c r="ES72" i="2"/>
  <c r="EW72" i="2"/>
  <c r="FA72" i="2"/>
  <c r="FE72" i="2"/>
  <c r="FI72" i="2"/>
  <c r="FM72" i="2"/>
  <c r="DN72" i="2"/>
  <c r="DR72" i="2"/>
  <c r="DV72" i="2"/>
  <c r="DZ72" i="2"/>
  <c r="ED72" i="2"/>
  <c r="EH72" i="2"/>
  <c r="EL72" i="2"/>
  <c r="EP72" i="2"/>
  <c r="ET72" i="2"/>
  <c r="EX72" i="2"/>
  <c r="FB72" i="2"/>
  <c r="FF72" i="2"/>
  <c r="FJ72" i="2"/>
  <c r="FN72" i="2"/>
  <c r="FR72" i="2"/>
  <c r="FV72" i="2"/>
  <c r="FZ72" i="2"/>
  <c r="GD72" i="2"/>
  <c r="GH72" i="2"/>
  <c r="GL72" i="2"/>
  <c r="DP72" i="2"/>
  <c r="DT72" i="2"/>
  <c r="DX72" i="2"/>
  <c r="EB72" i="2"/>
  <c r="EF72" i="2"/>
  <c r="EJ72" i="2"/>
  <c r="EN72" i="2"/>
  <c r="ER72" i="2"/>
  <c r="EV72" i="2"/>
  <c r="EZ72" i="2"/>
  <c r="FD72" i="2"/>
  <c r="FH72" i="2"/>
  <c r="FL72" i="2"/>
  <c r="FP72" i="2"/>
  <c r="FT72" i="2"/>
  <c r="FX72" i="2"/>
  <c r="GB72" i="2"/>
  <c r="GF72" i="2"/>
  <c r="GJ72" i="2"/>
  <c r="DS72" i="2"/>
  <c r="EI72" i="2"/>
  <c r="EY72" i="2"/>
  <c r="FO72" i="2"/>
  <c r="FW72" i="2"/>
  <c r="GE72" i="2"/>
  <c r="DW72" i="2"/>
  <c r="EM72" i="2"/>
  <c r="FC72" i="2"/>
  <c r="FQ72" i="2"/>
  <c r="FY72" i="2"/>
  <c r="GG72" i="2"/>
  <c r="EA72" i="2"/>
  <c r="EQ72" i="2"/>
  <c r="FG72" i="2"/>
  <c r="FS72" i="2"/>
  <c r="GA72" i="2"/>
  <c r="GI72" i="2"/>
  <c r="DO72" i="2"/>
  <c r="EE72" i="2"/>
  <c r="EU72" i="2"/>
  <c r="FK72" i="2"/>
  <c r="FU72" i="2"/>
  <c r="GC72" i="2"/>
  <c r="GK72" i="2"/>
  <c r="AA72" i="2"/>
  <c r="AE72" i="2"/>
  <c r="AI72" i="2"/>
  <c r="AM72" i="2"/>
  <c r="AQ72" i="2"/>
  <c r="AU72" i="2"/>
  <c r="AY72" i="2"/>
  <c r="BC72" i="2"/>
  <c r="BG72" i="2"/>
  <c r="BK72" i="2"/>
  <c r="BO72" i="2"/>
  <c r="BS72" i="2"/>
  <c r="BW72" i="2"/>
  <c r="CA72" i="2"/>
  <c r="CE72" i="2"/>
  <c r="CI72" i="2"/>
  <c r="CM72" i="2"/>
  <c r="CQ72" i="2"/>
  <c r="CU72" i="2"/>
  <c r="CY72" i="2"/>
  <c r="DC72" i="2"/>
  <c r="DG72" i="2"/>
  <c r="DK72" i="2"/>
  <c r="AB72" i="2"/>
  <c r="AF72" i="2"/>
  <c r="AJ72" i="2"/>
  <c r="AN72" i="2"/>
  <c r="AR72" i="2"/>
  <c r="AV72" i="2"/>
  <c r="AZ72" i="2"/>
  <c r="BD72" i="2"/>
  <c r="BH72" i="2"/>
  <c r="BL72" i="2"/>
  <c r="BP72" i="2"/>
  <c r="BT72" i="2"/>
  <c r="BX72" i="2"/>
  <c r="CB72" i="2"/>
  <c r="CF72" i="2"/>
  <c r="CJ72" i="2"/>
  <c r="CN72" i="2"/>
  <c r="CR72" i="2"/>
  <c r="CV72" i="2"/>
  <c r="CZ72" i="2"/>
  <c r="DD72" i="2"/>
  <c r="DH72" i="2"/>
  <c r="DL72" i="2"/>
  <c r="AC72" i="2"/>
  <c r="AG72" i="2"/>
  <c r="AK72" i="2"/>
  <c r="AO72" i="2"/>
  <c r="AS72" i="2"/>
  <c r="AW72" i="2"/>
  <c r="BA72" i="2"/>
  <c r="BE72" i="2"/>
  <c r="BI72" i="2"/>
  <c r="BM72" i="2"/>
  <c r="BQ72" i="2"/>
  <c r="BU72" i="2"/>
  <c r="BY72" i="2"/>
  <c r="CC72" i="2"/>
  <c r="CG72" i="2"/>
  <c r="CK72" i="2"/>
  <c r="CO72" i="2"/>
  <c r="CS72" i="2"/>
  <c r="CW72" i="2"/>
  <c r="DA72" i="2"/>
  <c r="DE72" i="2"/>
  <c r="DI72" i="2"/>
  <c r="DM72" i="2"/>
  <c r="CQ3" i="2"/>
  <c r="AD72" i="2"/>
  <c r="AH72" i="2"/>
  <c r="AL72" i="2"/>
  <c r="AP72" i="2"/>
  <c r="AT72" i="2"/>
  <c r="AX72" i="2"/>
  <c r="BB72" i="2"/>
  <c r="BF72" i="2"/>
  <c r="BJ72" i="2"/>
  <c r="BN72" i="2"/>
  <c r="BR72" i="2"/>
  <c r="BV72" i="2"/>
  <c r="BZ72" i="2"/>
  <c r="CD72" i="2"/>
  <c r="CH72" i="2"/>
  <c r="CL72" i="2"/>
  <c r="CP72" i="2"/>
  <c r="CT72" i="2"/>
  <c r="CX72" i="2"/>
  <c r="DB72" i="2"/>
  <c r="DF72" i="2"/>
  <c r="DJ72" i="2"/>
  <c r="LM83" i="2"/>
  <c r="IL83" i="2"/>
  <c r="IP83" i="2"/>
  <c r="IT83" i="2"/>
  <c r="IX83" i="2"/>
  <c r="JB83" i="2"/>
  <c r="JF83" i="2"/>
  <c r="JJ83" i="2"/>
  <c r="JN83" i="2"/>
  <c r="JR83" i="2"/>
  <c r="JV83" i="2"/>
  <c r="JZ83" i="2"/>
  <c r="KD83" i="2"/>
  <c r="KH83" i="2"/>
  <c r="KL83" i="2"/>
  <c r="KP83" i="2"/>
  <c r="KT83" i="2"/>
  <c r="KX83" i="2"/>
  <c r="LB83" i="2"/>
  <c r="LF83" i="2"/>
  <c r="LJ83" i="2"/>
  <c r="II83" i="2"/>
  <c r="IM83" i="2"/>
  <c r="IQ83" i="2"/>
  <c r="IU83" i="2"/>
  <c r="IY83" i="2"/>
  <c r="JC83" i="2"/>
  <c r="JG83" i="2"/>
  <c r="JK83" i="2"/>
  <c r="JO83" i="2"/>
  <c r="JS83" i="2"/>
  <c r="JW83" i="2"/>
  <c r="KA83" i="2"/>
  <c r="KE83" i="2"/>
  <c r="KI83" i="2"/>
  <c r="KM83" i="2"/>
  <c r="KQ83" i="2"/>
  <c r="KU83" i="2"/>
  <c r="KY83" i="2"/>
  <c r="LC83" i="2"/>
  <c r="LG83" i="2"/>
  <c r="LK83" i="2"/>
  <c r="IK83" i="2"/>
  <c r="IS83" i="2"/>
  <c r="JA83" i="2"/>
  <c r="JI83" i="2"/>
  <c r="JQ83" i="2"/>
  <c r="JY83" i="2"/>
  <c r="KG83" i="2"/>
  <c r="KO83" i="2"/>
  <c r="KW83" i="2"/>
  <c r="LE83" i="2"/>
  <c r="IN83" i="2"/>
  <c r="IV83" i="2"/>
  <c r="JD83" i="2"/>
  <c r="JL83" i="2"/>
  <c r="JT83" i="2"/>
  <c r="KB83" i="2"/>
  <c r="KJ83" i="2"/>
  <c r="KR83" i="2"/>
  <c r="KZ83" i="2"/>
  <c r="LH83" i="2"/>
  <c r="IO83" i="2"/>
  <c r="IW83" i="2"/>
  <c r="JE83" i="2"/>
  <c r="JM83" i="2"/>
  <c r="JU83" i="2"/>
  <c r="KC83" i="2"/>
  <c r="KK83" i="2"/>
  <c r="KS83" i="2"/>
  <c r="LA83" i="2"/>
  <c r="LI83" i="2"/>
  <c r="IZ83" i="2"/>
  <c r="KF83" i="2"/>
  <c r="LL83" i="2"/>
  <c r="JH83" i="2"/>
  <c r="KN83" i="2"/>
  <c r="IJ83" i="2"/>
  <c r="JP83" i="2"/>
  <c r="KV83" i="2"/>
  <c r="IR83" i="2"/>
  <c r="JX83" i="2"/>
  <c r="LD83" i="2"/>
  <c r="GO83" i="2"/>
  <c r="GS83" i="2"/>
  <c r="GW83" i="2"/>
  <c r="HA83" i="2"/>
  <c r="HE83" i="2"/>
  <c r="HI83" i="2"/>
  <c r="HM83" i="2"/>
  <c r="HQ83" i="2"/>
  <c r="HU83" i="2"/>
  <c r="HY83" i="2"/>
  <c r="IC83" i="2"/>
  <c r="IG83" i="2"/>
  <c r="GP83" i="2"/>
  <c r="GT83" i="2"/>
  <c r="GX83" i="2"/>
  <c r="HB83" i="2"/>
  <c r="HF83" i="2"/>
  <c r="HJ83" i="2"/>
  <c r="HN83" i="2"/>
  <c r="HR83" i="2"/>
  <c r="HV83" i="2"/>
  <c r="HZ83" i="2"/>
  <c r="ID83" i="2"/>
  <c r="IH83" i="2"/>
  <c r="GM83" i="2"/>
  <c r="GU83" i="2"/>
  <c r="HC83" i="2"/>
  <c r="HK83" i="2"/>
  <c r="HS83" i="2"/>
  <c r="IA83" i="2"/>
  <c r="GN83" i="2"/>
  <c r="GV83" i="2"/>
  <c r="HD83" i="2"/>
  <c r="HL83" i="2"/>
  <c r="HT83" i="2"/>
  <c r="IB83" i="2"/>
  <c r="GQ83" i="2"/>
  <c r="GY83" i="2"/>
  <c r="HG83" i="2"/>
  <c r="HO83" i="2"/>
  <c r="HW83" i="2"/>
  <c r="IE83" i="2"/>
  <c r="GR83" i="2"/>
  <c r="GZ83" i="2"/>
  <c r="HH83" i="2"/>
  <c r="HP83" i="2"/>
  <c r="HX83" i="2"/>
  <c r="IF83" i="2"/>
  <c r="DQ83" i="2"/>
  <c r="DU83" i="2"/>
  <c r="DY83" i="2"/>
  <c r="EC83" i="2"/>
  <c r="EG83" i="2"/>
  <c r="EK83" i="2"/>
  <c r="EO83" i="2"/>
  <c r="ES83" i="2"/>
  <c r="EW83" i="2"/>
  <c r="FA83" i="2"/>
  <c r="FE83" i="2"/>
  <c r="FI83" i="2"/>
  <c r="FM83" i="2"/>
  <c r="FQ83" i="2"/>
  <c r="FU83" i="2"/>
  <c r="FY83" i="2"/>
  <c r="GC83" i="2"/>
  <c r="GG83" i="2"/>
  <c r="GK83" i="2"/>
  <c r="DN83" i="2"/>
  <c r="DR83" i="2"/>
  <c r="DV83" i="2"/>
  <c r="DZ83" i="2"/>
  <c r="ED83" i="2"/>
  <c r="EH83" i="2"/>
  <c r="EL83" i="2"/>
  <c r="EP83" i="2"/>
  <c r="ET83" i="2"/>
  <c r="EX83" i="2"/>
  <c r="FB83" i="2"/>
  <c r="FF83" i="2"/>
  <c r="FJ83" i="2"/>
  <c r="FN83" i="2"/>
  <c r="FR83" i="2"/>
  <c r="FV83" i="2"/>
  <c r="FZ83" i="2"/>
  <c r="GD83" i="2"/>
  <c r="GH83" i="2"/>
  <c r="GL83" i="2"/>
  <c r="DO83" i="2"/>
  <c r="DS83" i="2"/>
  <c r="DW83" i="2"/>
  <c r="EA83" i="2"/>
  <c r="EE83" i="2"/>
  <c r="EI83" i="2"/>
  <c r="EM83" i="2"/>
  <c r="EQ83" i="2"/>
  <c r="EU83" i="2"/>
  <c r="EY83" i="2"/>
  <c r="FC83" i="2"/>
  <c r="FG83" i="2"/>
  <c r="FK83" i="2"/>
  <c r="FO83" i="2"/>
  <c r="FS83" i="2"/>
  <c r="FW83" i="2"/>
  <c r="GA83" i="2"/>
  <c r="GE83" i="2"/>
  <c r="GI83" i="2"/>
  <c r="DP83" i="2"/>
  <c r="DT83" i="2"/>
  <c r="DX83" i="2"/>
  <c r="EB83" i="2"/>
  <c r="EF83" i="2"/>
  <c r="EJ83" i="2"/>
  <c r="EN83" i="2"/>
  <c r="ER83" i="2"/>
  <c r="EV83" i="2"/>
  <c r="EZ83" i="2"/>
  <c r="FD83" i="2"/>
  <c r="FH83" i="2"/>
  <c r="FL83" i="2"/>
  <c r="FP83" i="2"/>
  <c r="FT83" i="2"/>
  <c r="FX83" i="2"/>
  <c r="GB83" i="2"/>
  <c r="GF83" i="2"/>
  <c r="GJ83" i="2"/>
  <c r="DB3" i="2"/>
  <c r="AD83" i="2"/>
  <c r="AH83" i="2"/>
  <c r="AL83" i="2"/>
  <c r="AP83" i="2"/>
  <c r="AT83" i="2"/>
  <c r="AX83" i="2"/>
  <c r="BB83" i="2"/>
  <c r="BF83" i="2"/>
  <c r="BJ83" i="2"/>
  <c r="BN83" i="2"/>
  <c r="BR83" i="2"/>
  <c r="BV83" i="2"/>
  <c r="BZ83" i="2"/>
  <c r="CD83" i="2"/>
  <c r="CH83" i="2"/>
  <c r="CL83" i="2"/>
  <c r="CP83" i="2"/>
  <c r="CT83" i="2"/>
  <c r="CX83" i="2"/>
  <c r="DB83" i="2"/>
  <c r="DF83" i="2"/>
  <c r="DJ83" i="2"/>
  <c r="AA83" i="2"/>
  <c r="AE83" i="2"/>
  <c r="AI83" i="2"/>
  <c r="AM83" i="2"/>
  <c r="AQ83" i="2"/>
  <c r="AU83" i="2"/>
  <c r="AY83" i="2"/>
  <c r="BC83" i="2"/>
  <c r="BG83" i="2"/>
  <c r="BK83" i="2"/>
  <c r="BO83" i="2"/>
  <c r="BS83" i="2"/>
  <c r="BW83" i="2"/>
  <c r="CA83" i="2"/>
  <c r="CE83" i="2"/>
  <c r="CI83" i="2"/>
  <c r="CM83" i="2"/>
  <c r="CQ83" i="2"/>
  <c r="CU83" i="2"/>
  <c r="CY83" i="2"/>
  <c r="DC83" i="2"/>
  <c r="DG83" i="2"/>
  <c r="DK83" i="2"/>
  <c r="AB83" i="2"/>
  <c r="AF83" i="2"/>
  <c r="AJ83" i="2"/>
  <c r="AN83" i="2"/>
  <c r="AR83" i="2"/>
  <c r="AV83" i="2"/>
  <c r="AZ83" i="2"/>
  <c r="BD83" i="2"/>
  <c r="BH83" i="2"/>
  <c r="BL83" i="2"/>
  <c r="BP83" i="2"/>
  <c r="BT83" i="2"/>
  <c r="BX83" i="2"/>
  <c r="CB83" i="2"/>
  <c r="CF83" i="2"/>
  <c r="CJ83" i="2"/>
  <c r="CN83" i="2"/>
  <c r="CR83" i="2"/>
  <c r="CV83" i="2"/>
  <c r="CZ83" i="2"/>
  <c r="DD83" i="2"/>
  <c r="DH83" i="2"/>
  <c r="DL83" i="2"/>
  <c r="AC83" i="2"/>
  <c r="AG83" i="2"/>
  <c r="AK83" i="2"/>
  <c r="AO83" i="2"/>
  <c r="AS83" i="2"/>
  <c r="AW83" i="2"/>
  <c r="BA83" i="2"/>
  <c r="BE83" i="2"/>
  <c r="BI83" i="2"/>
  <c r="BM83" i="2"/>
  <c r="BQ83" i="2"/>
  <c r="BU83" i="2"/>
  <c r="BY83" i="2"/>
  <c r="CC83" i="2"/>
  <c r="CG83" i="2"/>
  <c r="CK83" i="2"/>
  <c r="CO83" i="2"/>
  <c r="CS83" i="2"/>
  <c r="CW83" i="2"/>
  <c r="DA83" i="2"/>
  <c r="DE83" i="2"/>
  <c r="DI83" i="2"/>
  <c r="DM83" i="2"/>
  <c r="LM101" i="2"/>
  <c r="IL101" i="2"/>
  <c r="IP101" i="2"/>
  <c r="IT101" i="2"/>
  <c r="IX101" i="2"/>
  <c r="JB101" i="2"/>
  <c r="JF101" i="2"/>
  <c r="JJ101" i="2"/>
  <c r="JN101" i="2"/>
  <c r="JR101" i="2"/>
  <c r="JV101" i="2"/>
  <c r="JZ101" i="2"/>
  <c r="KD101" i="2"/>
  <c r="KH101" i="2"/>
  <c r="KL101" i="2"/>
  <c r="KP101" i="2"/>
  <c r="KT101" i="2"/>
  <c r="KX101" i="2"/>
  <c r="LB101" i="2"/>
  <c r="LF101" i="2"/>
  <c r="LJ101" i="2"/>
  <c r="IJ101" i="2"/>
  <c r="IO101" i="2"/>
  <c r="IU101" i="2"/>
  <c r="IZ101" i="2"/>
  <c r="JE101" i="2"/>
  <c r="JK101" i="2"/>
  <c r="JP101" i="2"/>
  <c r="JU101" i="2"/>
  <c r="KA101" i="2"/>
  <c r="KF101" i="2"/>
  <c r="KK101" i="2"/>
  <c r="KQ101" i="2"/>
  <c r="KV101" i="2"/>
  <c r="LA101" i="2"/>
  <c r="LG101" i="2"/>
  <c r="LL101" i="2"/>
  <c r="IK101" i="2"/>
  <c r="IQ101" i="2"/>
  <c r="IV101" i="2"/>
  <c r="JA101" i="2"/>
  <c r="JG101" i="2"/>
  <c r="JL101" i="2"/>
  <c r="JQ101" i="2"/>
  <c r="JW101" i="2"/>
  <c r="KB101" i="2"/>
  <c r="KG101" i="2"/>
  <c r="KM101" i="2"/>
  <c r="KR101" i="2"/>
  <c r="KW101" i="2"/>
  <c r="LC101" i="2"/>
  <c r="LH101" i="2"/>
  <c r="IN101" i="2"/>
  <c r="IY101" i="2"/>
  <c r="JI101" i="2"/>
  <c r="JT101" i="2"/>
  <c r="KE101" i="2"/>
  <c r="KO101" i="2"/>
  <c r="KZ101" i="2"/>
  <c r="LK101" i="2"/>
  <c r="IR101" i="2"/>
  <c r="JC101" i="2"/>
  <c r="JM101" i="2"/>
  <c r="JX101" i="2"/>
  <c r="KI101" i="2"/>
  <c r="KS101" i="2"/>
  <c r="LD101" i="2"/>
  <c r="II101" i="2"/>
  <c r="IS101" i="2"/>
  <c r="JD101" i="2"/>
  <c r="JO101" i="2"/>
  <c r="JY101" i="2"/>
  <c r="KJ101" i="2"/>
  <c r="KU101" i="2"/>
  <c r="LE101" i="2"/>
  <c r="IM101" i="2"/>
  <c r="KC101" i="2"/>
  <c r="IW101" i="2"/>
  <c r="KN101" i="2"/>
  <c r="JH101" i="2"/>
  <c r="KY101" i="2"/>
  <c r="JS101" i="2"/>
  <c r="LI101" i="2"/>
  <c r="GM101" i="2"/>
  <c r="GQ101" i="2"/>
  <c r="GU101" i="2"/>
  <c r="GY101" i="2"/>
  <c r="HC101" i="2"/>
  <c r="HG101" i="2"/>
  <c r="HK101" i="2"/>
  <c r="HO101" i="2"/>
  <c r="HS101" i="2"/>
  <c r="HW101" i="2"/>
  <c r="IA101" i="2"/>
  <c r="IE101" i="2"/>
  <c r="GN101" i="2"/>
  <c r="GR101" i="2"/>
  <c r="GV101" i="2"/>
  <c r="GZ101" i="2"/>
  <c r="HD101" i="2"/>
  <c r="HH101" i="2"/>
  <c r="HL101" i="2"/>
  <c r="HP101" i="2"/>
  <c r="HT101" i="2"/>
  <c r="HX101" i="2"/>
  <c r="IB101" i="2"/>
  <c r="IF101" i="2"/>
  <c r="GO101" i="2"/>
  <c r="GS101" i="2"/>
  <c r="GW101" i="2"/>
  <c r="HA101" i="2"/>
  <c r="HE101" i="2"/>
  <c r="HI101" i="2"/>
  <c r="HM101" i="2"/>
  <c r="HQ101" i="2"/>
  <c r="HU101" i="2"/>
  <c r="HY101" i="2"/>
  <c r="IC101" i="2"/>
  <c r="IG101" i="2"/>
  <c r="GP101" i="2"/>
  <c r="GT101" i="2"/>
  <c r="GX101" i="2"/>
  <c r="HB101" i="2"/>
  <c r="HF101" i="2"/>
  <c r="HJ101" i="2"/>
  <c r="HN101" i="2"/>
  <c r="HR101" i="2"/>
  <c r="HV101" i="2"/>
  <c r="HZ101" i="2"/>
  <c r="ID101" i="2"/>
  <c r="IH101" i="2"/>
  <c r="DT3" i="2"/>
  <c r="DO101" i="2"/>
  <c r="DS101" i="2"/>
  <c r="DW101" i="2"/>
  <c r="EA101" i="2"/>
  <c r="EE101" i="2"/>
  <c r="EI101" i="2"/>
  <c r="EM101" i="2"/>
  <c r="EQ101" i="2"/>
  <c r="EU101" i="2"/>
  <c r="EY101" i="2"/>
  <c r="FC101" i="2"/>
  <c r="FG101" i="2"/>
  <c r="FK101" i="2"/>
  <c r="FO101" i="2"/>
  <c r="FS101" i="2"/>
  <c r="FW101" i="2"/>
  <c r="GA101" i="2"/>
  <c r="GE101" i="2"/>
  <c r="GI101" i="2"/>
  <c r="DP101" i="2"/>
  <c r="DT101" i="2"/>
  <c r="DX101" i="2"/>
  <c r="EB101" i="2"/>
  <c r="EF101" i="2"/>
  <c r="EJ101" i="2"/>
  <c r="EN101" i="2"/>
  <c r="ER101" i="2"/>
  <c r="EV101" i="2"/>
  <c r="EZ101" i="2"/>
  <c r="FD101" i="2"/>
  <c r="FH101" i="2"/>
  <c r="FL101" i="2"/>
  <c r="FP101" i="2"/>
  <c r="FT101" i="2"/>
  <c r="FX101" i="2"/>
  <c r="GB101" i="2"/>
  <c r="GF101" i="2"/>
  <c r="GJ101" i="2"/>
  <c r="DQ101" i="2"/>
  <c r="DU101" i="2"/>
  <c r="DY101" i="2"/>
  <c r="EC101" i="2"/>
  <c r="EG101" i="2"/>
  <c r="EK101" i="2"/>
  <c r="EO101" i="2"/>
  <c r="ES101" i="2"/>
  <c r="EW101" i="2"/>
  <c r="FA101" i="2"/>
  <c r="FE101" i="2"/>
  <c r="FI101" i="2"/>
  <c r="FM101" i="2"/>
  <c r="FQ101" i="2"/>
  <c r="FU101" i="2"/>
  <c r="FY101" i="2"/>
  <c r="GC101" i="2"/>
  <c r="GG101" i="2"/>
  <c r="GK101" i="2"/>
  <c r="DN101" i="2"/>
  <c r="DR101" i="2"/>
  <c r="DV101" i="2"/>
  <c r="DZ101" i="2"/>
  <c r="ED101" i="2"/>
  <c r="EH101" i="2"/>
  <c r="EL101" i="2"/>
  <c r="EP101" i="2"/>
  <c r="ET101" i="2"/>
  <c r="EX101" i="2"/>
  <c r="FB101" i="2"/>
  <c r="FF101" i="2"/>
  <c r="FJ101" i="2"/>
  <c r="FN101" i="2"/>
  <c r="FR101" i="2"/>
  <c r="FV101" i="2"/>
  <c r="FZ101" i="2"/>
  <c r="GD101" i="2"/>
  <c r="GH101" i="2"/>
  <c r="GL101" i="2"/>
  <c r="DT254" i="2"/>
  <c r="DT258" i="2"/>
  <c r="DT262" i="2"/>
  <c r="DT266" i="2"/>
  <c r="DT270" i="2"/>
  <c r="DT274" i="2"/>
  <c r="DT278" i="2"/>
  <c r="DT282" i="2"/>
  <c r="DT286" i="2"/>
  <c r="DT290" i="2"/>
  <c r="DT294" i="2"/>
  <c r="DT251" i="2"/>
  <c r="DT255" i="2"/>
  <c r="DT259" i="2"/>
  <c r="DT263" i="2"/>
  <c r="DT267" i="2"/>
  <c r="DT271" i="2"/>
  <c r="DT275" i="2"/>
  <c r="DT279" i="2"/>
  <c r="DT283" i="2"/>
  <c r="DT287" i="2"/>
  <c r="DT291" i="2"/>
  <c r="DT295" i="2"/>
  <c r="DT299" i="2"/>
  <c r="DT252" i="2"/>
  <c r="DT256" i="2"/>
  <c r="DT260" i="2"/>
  <c r="DT264" i="2"/>
  <c r="DT268" i="2"/>
  <c r="DT272" i="2"/>
  <c r="DT276" i="2"/>
  <c r="DT280" i="2"/>
  <c r="DT284" i="2"/>
  <c r="DT288" i="2"/>
  <c r="DT292" i="2"/>
  <c r="DT296" i="2"/>
  <c r="DT300" i="2"/>
  <c r="DT253" i="2"/>
  <c r="DT257" i="2"/>
  <c r="DT261" i="2"/>
  <c r="DT265" i="2"/>
  <c r="DT269" i="2"/>
  <c r="DT273" i="2"/>
  <c r="DT277" i="2"/>
  <c r="DT281" i="2"/>
  <c r="DT285" i="2"/>
  <c r="DT289" i="2"/>
  <c r="DT298" i="2"/>
  <c r="AB101" i="2"/>
  <c r="AF101" i="2"/>
  <c r="AJ101" i="2"/>
  <c r="AN101" i="2"/>
  <c r="AR101" i="2"/>
  <c r="AV101" i="2"/>
  <c r="AZ101" i="2"/>
  <c r="BD101" i="2"/>
  <c r="BH101" i="2"/>
  <c r="BL101" i="2"/>
  <c r="BP101" i="2"/>
  <c r="BT101" i="2"/>
  <c r="BX101" i="2"/>
  <c r="CB101" i="2"/>
  <c r="CF101" i="2"/>
  <c r="CJ101" i="2"/>
  <c r="CN101" i="2"/>
  <c r="CR101" i="2"/>
  <c r="CV101" i="2"/>
  <c r="CZ101" i="2"/>
  <c r="DD101" i="2"/>
  <c r="DH101" i="2"/>
  <c r="DL101" i="2"/>
  <c r="DT297" i="2"/>
  <c r="AC101" i="2"/>
  <c r="AG101" i="2"/>
  <c r="AK101" i="2"/>
  <c r="AO101" i="2"/>
  <c r="AS101" i="2"/>
  <c r="AW101" i="2"/>
  <c r="BA101" i="2"/>
  <c r="BE101" i="2"/>
  <c r="BI101" i="2"/>
  <c r="BM101" i="2"/>
  <c r="BQ101" i="2"/>
  <c r="BU101" i="2"/>
  <c r="BY101" i="2"/>
  <c r="CC101" i="2"/>
  <c r="CG101" i="2"/>
  <c r="CK101" i="2"/>
  <c r="CO101" i="2"/>
  <c r="CS101" i="2"/>
  <c r="CW101" i="2"/>
  <c r="DA101" i="2"/>
  <c r="DE101" i="2"/>
  <c r="DI101" i="2"/>
  <c r="DM101" i="2"/>
  <c r="DT302" i="2"/>
  <c r="AD101" i="2"/>
  <c r="AH101" i="2"/>
  <c r="AL101" i="2"/>
  <c r="AP101" i="2"/>
  <c r="AT101" i="2"/>
  <c r="AX101" i="2"/>
  <c r="BB101" i="2"/>
  <c r="BF101" i="2"/>
  <c r="BJ101" i="2"/>
  <c r="BN101" i="2"/>
  <c r="BR101" i="2"/>
  <c r="BV101" i="2"/>
  <c r="BZ101" i="2"/>
  <c r="CD101" i="2"/>
  <c r="CH101" i="2"/>
  <c r="CL101" i="2"/>
  <c r="CP101" i="2"/>
  <c r="CT101" i="2"/>
  <c r="CX101" i="2"/>
  <c r="DB101" i="2"/>
  <c r="DF101" i="2"/>
  <c r="DJ101" i="2"/>
  <c r="DT293" i="2"/>
  <c r="DT301" i="2"/>
  <c r="AA101" i="2"/>
  <c r="AE101" i="2"/>
  <c r="AI101" i="2"/>
  <c r="AM101" i="2"/>
  <c r="AQ101" i="2"/>
  <c r="AU101" i="2"/>
  <c r="AY101" i="2"/>
  <c r="BC101" i="2"/>
  <c r="BG101" i="2"/>
  <c r="BK101" i="2"/>
  <c r="BO101" i="2"/>
  <c r="BS101" i="2"/>
  <c r="BW101" i="2"/>
  <c r="CA101" i="2"/>
  <c r="CE101" i="2"/>
  <c r="CI101" i="2"/>
  <c r="CM101" i="2"/>
  <c r="CQ101" i="2"/>
  <c r="CU101" i="2"/>
  <c r="CY101" i="2"/>
  <c r="DC101" i="2"/>
  <c r="DG101" i="2"/>
  <c r="DK101" i="2"/>
  <c r="LM89" i="2"/>
  <c r="IL89" i="2"/>
  <c r="IP89" i="2"/>
  <c r="IT89" i="2"/>
  <c r="IX89" i="2"/>
  <c r="JB89" i="2"/>
  <c r="JF89" i="2"/>
  <c r="JJ89" i="2"/>
  <c r="JN89" i="2"/>
  <c r="JR89" i="2"/>
  <c r="JV89" i="2"/>
  <c r="JZ89" i="2"/>
  <c r="KD89" i="2"/>
  <c r="KH89" i="2"/>
  <c r="KL89" i="2"/>
  <c r="KP89" i="2"/>
  <c r="KT89" i="2"/>
  <c r="KX89" i="2"/>
  <c r="LB89" i="2"/>
  <c r="LF89" i="2"/>
  <c r="LJ89" i="2"/>
  <c r="II89" i="2"/>
  <c r="IM89" i="2"/>
  <c r="IQ89" i="2"/>
  <c r="IU89" i="2"/>
  <c r="IY89" i="2"/>
  <c r="JC89" i="2"/>
  <c r="JG89" i="2"/>
  <c r="JK89" i="2"/>
  <c r="JO89" i="2"/>
  <c r="JS89" i="2"/>
  <c r="JW89" i="2"/>
  <c r="KA89" i="2"/>
  <c r="KE89" i="2"/>
  <c r="KI89" i="2"/>
  <c r="KM89" i="2"/>
  <c r="KQ89" i="2"/>
  <c r="KU89" i="2"/>
  <c r="KY89" i="2"/>
  <c r="LC89" i="2"/>
  <c r="LG89" i="2"/>
  <c r="LK89" i="2"/>
  <c r="IO89" i="2"/>
  <c r="IW89" i="2"/>
  <c r="JE89" i="2"/>
  <c r="JM89" i="2"/>
  <c r="JU89" i="2"/>
  <c r="KC89" i="2"/>
  <c r="KK89" i="2"/>
  <c r="KS89" i="2"/>
  <c r="LA89" i="2"/>
  <c r="LI89" i="2"/>
  <c r="IJ89" i="2"/>
  <c r="IR89" i="2"/>
  <c r="IZ89" i="2"/>
  <c r="JH89" i="2"/>
  <c r="JP89" i="2"/>
  <c r="JX89" i="2"/>
  <c r="KF89" i="2"/>
  <c r="KN89" i="2"/>
  <c r="KV89" i="2"/>
  <c r="LD89" i="2"/>
  <c r="LL89" i="2"/>
  <c r="IK89" i="2"/>
  <c r="IS89" i="2"/>
  <c r="JA89" i="2"/>
  <c r="JI89" i="2"/>
  <c r="JQ89" i="2"/>
  <c r="JY89" i="2"/>
  <c r="KG89" i="2"/>
  <c r="KO89" i="2"/>
  <c r="KW89" i="2"/>
  <c r="LE89" i="2"/>
  <c r="IN89" i="2"/>
  <c r="JT89" i="2"/>
  <c r="KZ89" i="2"/>
  <c r="IV89" i="2"/>
  <c r="KB89" i="2"/>
  <c r="LH89" i="2"/>
  <c r="JD89" i="2"/>
  <c r="KJ89" i="2"/>
  <c r="JL89" i="2"/>
  <c r="KR89" i="2"/>
  <c r="GM89" i="2"/>
  <c r="GQ89" i="2"/>
  <c r="GU89" i="2"/>
  <c r="GY89" i="2"/>
  <c r="HC89" i="2"/>
  <c r="HG89" i="2"/>
  <c r="HK89" i="2"/>
  <c r="HO89" i="2"/>
  <c r="HS89" i="2"/>
  <c r="HW89" i="2"/>
  <c r="IA89" i="2"/>
  <c r="IE89" i="2"/>
  <c r="GN89" i="2"/>
  <c r="GR89" i="2"/>
  <c r="GV89" i="2"/>
  <c r="GZ89" i="2"/>
  <c r="HD89" i="2"/>
  <c r="HH89" i="2"/>
  <c r="HL89" i="2"/>
  <c r="HP89" i="2"/>
  <c r="HT89" i="2"/>
  <c r="HX89" i="2"/>
  <c r="IB89" i="2"/>
  <c r="IF89" i="2"/>
  <c r="GO89" i="2"/>
  <c r="GS89" i="2"/>
  <c r="GW89" i="2"/>
  <c r="HA89" i="2"/>
  <c r="HE89" i="2"/>
  <c r="HI89" i="2"/>
  <c r="HM89" i="2"/>
  <c r="HQ89" i="2"/>
  <c r="HU89" i="2"/>
  <c r="HY89" i="2"/>
  <c r="IC89" i="2"/>
  <c r="IG89" i="2"/>
  <c r="GP89" i="2"/>
  <c r="GT89" i="2"/>
  <c r="GX89" i="2"/>
  <c r="HB89" i="2"/>
  <c r="HF89" i="2"/>
  <c r="HJ89" i="2"/>
  <c r="HN89" i="2"/>
  <c r="HR89" i="2"/>
  <c r="HV89" i="2"/>
  <c r="HZ89" i="2"/>
  <c r="ID89" i="2"/>
  <c r="IH89" i="2"/>
  <c r="DO89" i="2"/>
  <c r="DS89" i="2"/>
  <c r="DW89" i="2"/>
  <c r="EA89" i="2"/>
  <c r="EE89" i="2"/>
  <c r="EI89" i="2"/>
  <c r="EM89" i="2"/>
  <c r="EQ89" i="2"/>
  <c r="EU89" i="2"/>
  <c r="EY89" i="2"/>
  <c r="FC89" i="2"/>
  <c r="FG89" i="2"/>
  <c r="FK89" i="2"/>
  <c r="FO89" i="2"/>
  <c r="FS89" i="2"/>
  <c r="FW89" i="2"/>
  <c r="GA89" i="2"/>
  <c r="GE89" i="2"/>
  <c r="GI89" i="2"/>
  <c r="DP89" i="2"/>
  <c r="DT89" i="2"/>
  <c r="DX89" i="2"/>
  <c r="EB89" i="2"/>
  <c r="EF89" i="2"/>
  <c r="EJ89" i="2"/>
  <c r="EN89" i="2"/>
  <c r="ER89" i="2"/>
  <c r="EV89" i="2"/>
  <c r="EZ89" i="2"/>
  <c r="FD89" i="2"/>
  <c r="FH89" i="2"/>
  <c r="FL89" i="2"/>
  <c r="FP89" i="2"/>
  <c r="FT89" i="2"/>
  <c r="FX89" i="2"/>
  <c r="GB89" i="2"/>
  <c r="GF89" i="2"/>
  <c r="GJ89" i="2"/>
  <c r="DQ89" i="2"/>
  <c r="DU89" i="2"/>
  <c r="DY89" i="2"/>
  <c r="EC89" i="2"/>
  <c r="EG89" i="2"/>
  <c r="EK89" i="2"/>
  <c r="EO89" i="2"/>
  <c r="ES89" i="2"/>
  <c r="EW89" i="2"/>
  <c r="FA89" i="2"/>
  <c r="FE89" i="2"/>
  <c r="FI89" i="2"/>
  <c r="FM89" i="2"/>
  <c r="FQ89" i="2"/>
  <c r="FU89" i="2"/>
  <c r="FY89" i="2"/>
  <c r="GC89" i="2"/>
  <c r="GG89" i="2"/>
  <c r="GK89" i="2"/>
  <c r="DN89" i="2"/>
  <c r="DR89" i="2"/>
  <c r="DV89" i="2"/>
  <c r="DZ89" i="2"/>
  <c r="ED89" i="2"/>
  <c r="EH89" i="2"/>
  <c r="EL89" i="2"/>
  <c r="EP89" i="2"/>
  <c r="ET89" i="2"/>
  <c r="EX89" i="2"/>
  <c r="FB89" i="2"/>
  <c r="FF89" i="2"/>
  <c r="FJ89" i="2"/>
  <c r="FN89" i="2"/>
  <c r="FR89" i="2"/>
  <c r="FV89" i="2"/>
  <c r="FZ89" i="2"/>
  <c r="GD89" i="2"/>
  <c r="GH89" i="2"/>
  <c r="GL89" i="2"/>
  <c r="DH3" i="2"/>
  <c r="AB89" i="2"/>
  <c r="AF89" i="2"/>
  <c r="AJ89" i="2"/>
  <c r="AN89" i="2"/>
  <c r="AR89" i="2"/>
  <c r="AV89" i="2"/>
  <c r="AZ89" i="2"/>
  <c r="BD89" i="2"/>
  <c r="BH89" i="2"/>
  <c r="BL89" i="2"/>
  <c r="BP89" i="2"/>
  <c r="BT89" i="2"/>
  <c r="BX89" i="2"/>
  <c r="CB89" i="2"/>
  <c r="CF89" i="2"/>
  <c r="CJ89" i="2"/>
  <c r="CN89" i="2"/>
  <c r="CR89" i="2"/>
  <c r="CV89" i="2"/>
  <c r="CZ89" i="2"/>
  <c r="DD89" i="2"/>
  <c r="DH89" i="2"/>
  <c r="DL89" i="2"/>
  <c r="AC89" i="2"/>
  <c r="AG89" i="2"/>
  <c r="AK89" i="2"/>
  <c r="AO89" i="2"/>
  <c r="AS89" i="2"/>
  <c r="AW89" i="2"/>
  <c r="BA89" i="2"/>
  <c r="BE89" i="2"/>
  <c r="BI89" i="2"/>
  <c r="BM89" i="2"/>
  <c r="BQ89" i="2"/>
  <c r="BU89" i="2"/>
  <c r="BY89" i="2"/>
  <c r="CC89" i="2"/>
  <c r="CG89" i="2"/>
  <c r="CK89" i="2"/>
  <c r="CO89" i="2"/>
  <c r="CS89" i="2"/>
  <c r="CW89" i="2"/>
  <c r="DA89" i="2"/>
  <c r="DE89" i="2"/>
  <c r="DI89" i="2"/>
  <c r="DM89" i="2"/>
  <c r="AD89" i="2"/>
  <c r="AH89" i="2"/>
  <c r="AL89" i="2"/>
  <c r="AP89" i="2"/>
  <c r="AT89" i="2"/>
  <c r="AX89" i="2"/>
  <c r="BB89" i="2"/>
  <c r="BF89" i="2"/>
  <c r="BJ89" i="2"/>
  <c r="BN89" i="2"/>
  <c r="BR89" i="2"/>
  <c r="BV89" i="2"/>
  <c r="BZ89" i="2"/>
  <c r="CD89" i="2"/>
  <c r="CH89" i="2"/>
  <c r="CL89" i="2"/>
  <c r="CP89" i="2"/>
  <c r="CT89" i="2"/>
  <c r="CX89" i="2"/>
  <c r="DB89" i="2"/>
  <c r="DF89" i="2"/>
  <c r="DJ89" i="2"/>
  <c r="AA89" i="2"/>
  <c r="AE89" i="2"/>
  <c r="AI89" i="2"/>
  <c r="AM89" i="2"/>
  <c r="AQ89" i="2"/>
  <c r="AU89" i="2"/>
  <c r="AY89" i="2"/>
  <c r="BC89" i="2"/>
  <c r="BG89" i="2"/>
  <c r="BK89" i="2"/>
  <c r="BO89" i="2"/>
  <c r="BS89" i="2"/>
  <c r="BW89" i="2"/>
  <c r="CA89" i="2"/>
  <c r="CE89" i="2"/>
  <c r="CI89" i="2"/>
  <c r="CM89" i="2"/>
  <c r="CQ89" i="2"/>
  <c r="CU89" i="2"/>
  <c r="CY89" i="2"/>
  <c r="DC89" i="2"/>
  <c r="DG89" i="2"/>
  <c r="DK89" i="2"/>
  <c r="LM93" i="2"/>
  <c r="IL93" i="2"/>
  <c r="IP93" i="2"/>
  <c r="IT93" i="2"/>
  <c r="IX93" i="2"/>
  <c r="JB93" i="2"/>
  <c r="JF93" i="2"/>
  <c r="JJ93" i="2"/>
  <c r="JN93" i="2"/>
  <c r="JR93" i="2"/>
  <c r="JV93" i="2"/>
  <c r="JZ93" i="2"/>
  <c r="KD93" i="2"/>
  <c r="KH93" i="2"/>
  <c r="KL93" i="2"/>
  <c r="KP93" i="2"/>
  <c r="KT93" i="2"/>
  <c r="KX93" i="2"/>
  <c r="LB93" i="2"/>
  <c r="LF93" i="2"/>
  <c r="LJ93" i="2"/>
  <c r="II93" i="2"/>
  <c r="IM93" i="2"/>
  <c r="IQ93" i="2"/>
  <c r="IU93" i="2"/>
  <c r="IY93" i="2"/>
  <c r="JC93" i="2"/>
  <c r="JG93" i="2"/>
  <c r="JK93" i="2"/>
  <c r="JO93" i="2"/>
  <c r="JS93" i="2"/>
  <c r="IO93" i="2"/>
  <c r="IW93" i="2"/>
  <c r="JE93" i="2"/>
  <c r="JM93" i="2"/>
  <c r="JU93" i="2"/>
  <c r="KA93" i="2"/>
  <c r="KF93" i="2"/>
  <c r="KK93" i="2"/>
  <c r="KQ93" i="2"/>
  <c r="KV93" i="2"/>
  <c r="LA93" i="2"/>
  <c r="LG93" i="2"/>
  <c r="LL93" i="2"/>
  <c r="IJ93" i="2"/>
  <c r="IR93" i="2"/>
  <c r="IZ93" i="2"/>
  <c r="JH93" i="2"/>
  <c r="JP93" i="2"/>
  <c r="JW93" i="2"/>
  <c r="KB93" i="2"/>
  <c r="KG93" i="2"/>
  <c r="KM93" i="2"/>
  <c r="KR93" i="2"/>
  <c r="KW93" i="2"/>
  <c r="LC93" i="2"/>
  <c r="LH93" i="2"/>
  <c r="IK93" i="2"/>
  <c r="IS93" i="2"/>
  <c r="JA93" i="2"/>
  <c r="JI93" i="2"/>
  <c r="JQ93" i="2"/>
  <c r="JX93" i="2"/>
  <c r="KC93" i="2"/>
  <c r="KI93" i="2"/>
  <c r="KN93" i="2"/>
  <c r="KS93" i="2"/>
  <c r="KY93" i="2"/>
  <c r="LD93" i="2"/>
  <c r="LI93" i="2"/>
  <c r="JL93" i="2"/>
  <c r="KJ93" i="2"/>
  <c r="LE93" i="2"/>
  <c r="IN93" i="2"/>
  <c r="JT93" i="2"/>
  <c r="KO93" i="2"/>
  <c r="LK93" i="2"/>
  <c r="IV93" i="2"/>
  <c r="JY93" i="2"/>
  <c r="KU93" i="2"/>
  <c r="KE93" i="2"/>
  <c r="KZ93" i="2"/>
  <c r="JD93" i="2"/>
  <c r="GM93" i="2"/>
  <c r="GQ93" i="2"/>
  <c r="GU93" i="2"/>
  <c r="GY93" i="2"/>
  <c r="HC93" i="2"/>
  <c r="HG93" i="2"/>
  <c r="HK93" i="2"/>
  <c r="HO93" i="2"/>
  <c r="HS93" i="2"/>
  <c r="HW93" i="2"/>
  <c r="IA93" i="2"/>
  <c r="IE93" i="2"/>
  <c r="GN93" i="2"/>
  <c r="GR93" i="2"/>
  <c r="GV93" i="2"/>
  <c r="GZ93" i="2"/>
  <c r="HD93" i="2"/>
  <c r="HH93" i="2"/>
  <c r="HL93" i="2"/>
  <c r="HP93" i="2"/>
  <c r="HT93" i="2"/>
  <c r="HX93" i="2"/>
  <c r="IB93" i="2"/>
  <c r="IF93" i="2"/>
  <c r="GO93" i="2"/>
  <c r="GS93" i="2"/>
  <c r="GW93" i="2"/>
  <c r="HA93" i="2"/>
  <c r="HE93" i="2"/>
  <c r="HI93" i="2"/>
  <c r="HM93" i="2"/>
  <c r="HQ93" i="2"/>
  <c r="HU93" i="2"/>
  <c r="HY93" i="2"/>
  <c r="IC93" i="2"/>
  <c r="IG93" i="2"/>
  <c r="GP93" i="2"/>
  <c r="GT93" i="2"/>
  <c r="GX93" i="2"/>
  <c r="HB93" i="2"/>
  <c r="HF93" i="2"/>
  <c r="HJ93" i="2"/>
  <c r="HN93" i="2"/>
  <c r="HR93" i="2"/>
  <c r="HV93" i="2"/>
  <c r="HZ93" i="2"/>
  <c r="ID93" i="2"/>
  <c r="IH93" i="2"/>
  <c r="DO93" i="2"/>
  <c r="DS93" i="2"/>
  <c r="DW93" i="2"/>
  <c r="EA93" i="2"/>
  <c r="EE93" i="2"/>
  <c r="EI93" i="2"/>
  <c r="EM93" i="2"/>
  <c r="EQ93" i="2"/>
  <c r="EU93" i="2"/>
  <c r="EY93" i="2"/>
  <c r="FC93" i="2"/>
  <c r="FG93" i="2"/>
  <c r="FK93" i="2"/>
  <c r="FO93" i="2"/>
  <c r="FS93" i="2"/>
  <c r="FW93" i="2"/>
  <c r="GA93" i="2"/>
  <c r="GE93" i="2"/>
  <c r="GI93" i="2"/>
  <c r="DP93" i="2"/>
  <c r="DT93" i="2"/>
  <c r="DX93" i="2"/>
  <c r="EB93" i="2"/>
  <c r="EF93" i="2"/>
  <c r="EJ93" i="2"/>
  <c r="EN93" i="2"/>
  <c r="ER93" i="2"/>
  <c r="EV93" i="2"/>
  <c r="EZ93" i="2"/>
  <c r="FD93" i="2"/>
  <c r="FH93" i="2"/>
  <c r="FL93" i="2"/>
  <c r="FP93" i="2"/>
  <c r="FT93" i="2"/>
  <c r="FX93" i="2"/>
  <c r="GB93" i="2"/>
  <c r="GF93" i="2"/>
  <c r="GJ93" i="2"/>
  <c r="DQ93" i="2"/>
  <c r="DU93" i="2"/>
  <c r="DY93" i="2"/>
  <c r="EC93" i="2"/>
  <c r="EG93" i="2"/>
  <c r="EK93" i="2"/>
  <c r="EO93" i="2"/>
  <c r="ES93" i="2"/>
  <c r="EW93" i="2"/>
  <c r="FA93" i="2"/>
  <c r="FE93" i="2"/>
  <c r="FI93" i="2"/>
  <c r="FM93" i="2"/>
  <c r="FQ93" i="2"/>
  <c r="FU93" i="2"/>
  <c r="FY93" i="2"/>
  <c r="GC93" i="2"/>
  <c r="GG93" i="2"/>
  <c r="GK93" i="2"/>
  <c r="DN93" i="2"/>
  <c r="DR93" i="2"/>
  <c r="DV93" i="2"/>
  <c r="DZ93" i="2"/>
  <c r="ED93" i="2"/>
  <c r="EH93" i="2"/>
  <c r="EL93" i="2"/>
  <c r="EP93" i="2"/>
  <c r="ET93" i="2"/>
  <c r="EX93" i="2"/>
  <c r="FB93" i="2"/>
  <c r="FF93" i="2"/>
  <c r="FJ93" i="2"/>
  <c r="FN93" i="2"/>
  <c r="FR93" i="2"/>
  <c r="FV93" i="2"/>
  <c r="FZ93" i="2"/>
  <c r="GD93" i="2"/>
  <c r="GH93" i="2"/>
  <c r="GL93" i="2"/>
  <c r="AB93" i="2"/>
  <c r="AF93" i="2"/>
  <c r="AJ93" i="2"/>
  <c r="AN93" i="2"/>
  <c r="AR93" i="2"/>
  <c r="AV93" i="2"/>
  <c r="AZ93" i="2"/>
  <c r="BD93" i="2"/>
  <c r="BH93" i="2"/>
  <c r="BL93" i="2"/>
  <c r="BP93" i="2"/>
  <c r="BT93" i="2"/>
  <c r="BX93" i="2"/>
  <c r="CB93" i="2"/>
  <c r="CF93" i="2"/>
  <c r="CJ93" i="2"/>
  <c r="CN93" i="2"/>
  <c r="CR93" i="2"/>
  <c r="CV93" i="2"/>
  <c r="CZ93" i="2"/>
  <c r="DD93" i="2"/>
  <c r="DH93" i="2"/>
  <c r="DL93" i="2"/>
  <c r="AC93" i="2"/>
  <c r="AG93" i="2"/>
  <c r="AK93" i="2"/>
  <c r="AO93" i="2"/>
  <c r="AS93" i="2"/>
  <c r="AW93" i="2"/>
  <c r="BA93" i="2"/>
  <c r="BE93" i="2"/>
  <c r="BI93" i="2"/>
  <c r="BM93" i="2"/>
  <c r="BQ93" i="2"/>
  <c r="BU93" i="2"/>
  <c r="BY93" i="2"/>
  <c r="CC93" i="2"/>
  <c r="CG93" i="2"/>
  <c r="CK93" i="2"/>
  <c r="CO93" i="2"/>
  <c r="CS93" i="2"/>
  <c r="CW93" i="2"/>
  <c r="DA93" i="2"/>
  <c r="DE93" i="2"/>
  <c r="DI93" i="2"/>
  <c r="DM93" i="2"/>
  <c r="DL3" i="2"/>
  <c r="AD93" i="2"/>
  <c r="AH93" i="2"/>
  <c r="AL93" i="2"/>
  <c r="AP93" i="2"/>
  <c r="AT93" i="2"/>
  <c r="AX93" i="2"/>
  <c r="BB93" i="2"/>
  <c r="BF93" i="2"/>
  <c r="BJ93" i="2"/>
  <c r="BN93" i="2"/>
  <c r="BR93" i="2"/>
  <c r="BV93" i="2"/>
  <c r="BZ93" i="2"/>
  <c r="CD93" i="2"/>
  <c r="CH93" i="2"/>
  <c r="CL93" i="2"/>
  <c r="CP93" i="2"/>
  <c r="CT93" i="2"/>
  <c r="CX93" i="2"/>
  <c r="DB93" i="2"/>
  <c r="DF93" i="2"/>
  <c r="DJ93" i="2"/>
  <c r="AA93" i="2"/>
  <c r="AE93" i="2"/>
  <c r="AI93" i="2"/>
  <c r="AM93" i="2"/>
  <c r="AQ93" i="2"/>
  <c r="AU93" i="2"/>
  <c r="AY93" i="2"/>
  <c r="BC93" i="2"/>
  <c r="BG93" i="2"/>
  <c r="BK93" i="2"/>
  <c r="BO93" i="2"/>
  <c r="BS93" i="2"/>
  <c r="BW93" i="2"/>
  <c r="CA93" i="2"/>
  <c r="CE93" i="2"/>
  <c r="CI93" i="2"/>
  <c r="CM93" i="2"/>
  <c r="CQ93" i="2"/>
  <c r="CU93" i="2"/>
  <c r="CY93" i="2"/>
  <c r="DC93" i="2"/>
  <c r="DG93" i="2"/>
  <c r="DK93" i="2"/>
  <c r="LM97" i="2"/>
  <c r="IL97" i="2"/>
  <c r="IP97" i="2"/>
  <c r="IT97" i="2"/>
  <c r="IX97" i="2"/>
  <c r="JB97" i="2"/>
  <c r="JF97" i="2"/>
  <c r="JJ97" i="2"/>
  <c r="JN97" i="2"/>
  <c r="JR97" i="2"/>
  <c r="JV97" i="2"/>
  <c r="JZ97" i="2"/>
  <c r="KD97" i="2"/>
  <c r="KH97" i="2"/>
  <c r="KL97" i="2"/>
  <c r="KP97" i="2"/>
  <c r="KT97" i="2"/>
  <c r="KX97" i="2"/>
  <c r="LB97" i="2"/>
  <c r="LF97" i="2"/>
  <c r="LJ97" i="2"/>
  <c r="IM97" i="2"/>
  <c r="IR97" i="2"/>
  <c r="IW97" i="2"/>
  <c r="JC97" i="2"/>
  <c r="JH97" i="2"/>
  <c r="JM97" i="2"/>
  <c r="JS97" i="2"/>
  <c r="JX97" i="2"/>
  <c r="KC97" i="2"/>
  <c r="KI97" i="2"/>
  <c r="KN97" i="2"/>
  <c r="KS97" i="2"/>
  <c r="KY97" i="2"/>
  <c r="LD97" i="2"/>
  <c r="LI97" i="2"/>
  <c r="II97" i="2"/>
  <c r="IN97" i="2"/>
  <c r="IS97" i="2"/>
  <c r="IY97" i="2"/>
  <c r="JD97" i="2"/>
  <c r="JI97" i="2"/>
  <c r="JO97" i="2"/>
  <c r="JT97" i="2"/>
  <c r="JY97" i="2"/>
  <c r="KE97" i="2"/>
  <c r="KJ97" i="2"/>
  <c r="KO97" i="2"/>
  <c r="KU97" i="2"/>
  <c r="KZ97" i="2"/>
  <c r="LE97" i="2"/>
  <c r="LK97" i="2"/>
  <c r="IK97" i="2"/>
  <c r="IV97" i="2"/>
  <c r="JG97" i="2"/>
  <c r="JQ97" i="2"/>
  <c r="KB97" i="2"/>
  <c r="KM97" i="2"/>
  <c r="KW97" i="2"/>
  <c r="LH97" i="2"/>
  <c r="IO97" i="2"/>
  <c r="IZ97" i="2"/>
  <c r="JK97" i="2"/>
  <c r="JU97" i="2"/>
  <c r="KF97" i="2"/>
  <c r="KQ97" i="2"/>
  <c r="LA97" i="2"/>
  <c r="LL97" i="2"/>
  <c r="IQ97" i="2"/>
  <c r="JA97" i="2"/>
  <c r="JL97" i="2"/>
  <c r="JW97" i="2"/>
  <c r="KG97" i="2"/>
  <c r="KR97" i="2"/>
  <c r="LC97" i="2"/>
  <c r="JP97" i="2"/>
  <c r="LG97" i="2"/>
  <c r="IJ97" i="2"/>
  <c r="KA97" i="2"/>
  <c r="IU97" i="2"/>
  <c r="KK97" i="2"/>
  <c r="JE97" i="2"/>
  <c r="KV97" i="2"/>
  <c r="GM97" i="2"/>
  <c r="GQ97" i="2"/>
  <c r="GU97" i="2"/>
  <c r="GY97" i="2"/>
  <c r="HC97" i="2"/>
  <c r="HG97" i="2"/>
  <c r="HK97" i="2"/>
  <c r="HO97" i="2"/>
  <c r="HS97" i="2"/>
  <c r="HW97" i="2"/>
  <c r="IA97" i="2"/>
  <c r="IE97" i="2"/>
  <c r="GN97" i="2"/>
  <c r="GR97" i="2"/>
  <c r="GV97" i="2"/>
  <c r="GZ97" i="2"/>
  <c r="HD97" i="2"/>
  <c r="HH97" i="2"/>
  <c r="HL97" i="2"/>
  <c r="HP97" i="2"/>
  <c r="HT97" i="2"/>
  <c r="HX97" i="2"/>
  <c r="IB97" i="2"/>
  <c r="IF97" i="2"/>
  <c r="GO97" i="2"/>
  <c r="GS97" i="2"/>
  <c r="GW97" i="2"/>
  <c r="HA97" i="2"/>
  <c r="HE97" i="2"/>
  <c r="HI97" i="2"/>
  <c r="HM97" i="2"/>
  <c r="HQ97" i="2"/>
  <c r="HU97" i="2"/>
  <c r="HY97" i="2"/>
  <c r="IC97" i="2"/>
  <c r="IG97" i="2"/>
  <c r="GP97" i="2"/>
  <c r="GT97" i="2"/>
  <c r="GX97" i="2"/>
  <c r="HB97" i="2"/>
  <c r="HF97" i="2"/>
  <c r="HJ97" i="2"/>
  <c r="HN97" i="2"/>
  <c r="HR97" i="2"/>
  <c r="HV97" i="2"/>
  <c r="HZ97" i="2"/>
  <c r="ID97" i="2"/>
  <c r="IH97" i="2"/>
  <c r="DP3" i="2"/>
  <c r="DO97" i="2"/>
  <c r="DS97" i="2"/>
  <c r="DW97" i="2"/>
  <c r="EA97" i="2"/>
  <c r="EE97" i="2"/>
  <c r="EI97" i="2"/>
  <c r="EM97" i="2"/>
  <c r="EQ97" i="2"/>
  <c r="EU97" i="2"/>
  <c r="EY97" i="2"/>
  <c r="FC97" i="2"/>
  <c r="FG97" i="2"/>
  <c r="FK97" i="2"/>
  <c r="FO97" i="2"/>
  <c r="FS97" i="2"/>
  <c r="FW97" i="2"/>
  <c r="GA97" i="2"/>
  <c r="GE97" i="2"/>
  <c r="GI97" i="2"/>
  <c r="DP97" i="2"/>
  <c r="DT97" i="2"/>
  <c r="DX97" i="2"/>
  <c r="EB97" i="2"/>
  <c r="EF97" i="2"/>
  <c r="EJ97" i="2"/>
  <c r="EN97" i="2"/>
  <c r="ER97" i="2"/>
  <c r="EV97" i="2"/>
  <c r="EZ97" i="2"/>
  <c r="FD97" i="2"/>
  <c r="FH97" i="2"/>
  <c r="FL97" i="2"/>
  <c r="FP97" i="2"/>
  <c r="FT97" i="2"/>
  <c r="FX97" i="2"/>
  <c r="GB97" i="2"/>
  <c r="GF97" i="2"/>
  <c r="GJ97" i="2"/>
  <c r="DQ97" i="2"/>
  <c r="DU97" i="2"/>
  <c r="DY97" i="2"/>
  <c r="EC97" i="2"/>
  <c r="EG97" i="2"/>
  <c r="EK97" i="2"/>
  <c r="EO97" i="2"/>
  <c r="ES97" i="2"/>
  <c r="EW97" i="2"/>
  <c r="FA97" i="2"/>
  <c r="FE97" i="2"/>
  <c r="FI97" i="2"/>
  <c r="FM97" i="2"/>
  <c r="FQ97" i="2"/>
  <c r="FU97" i="2"/>
  <c r="FY97" i="2"/>
  <c r="GC97" i="2"/>
  <c r="GG97" i="2"/>
  <c r="GK97" i="2"/>
  <c r="DN97" i="2"/>
  <c r="DR97" i="2"/>
  <c r="DV97" i="2"/>
  <c r="DZ97" i="2"/>
  <c r="ED97" i="2"/>
  <c r="EH97" i="2"/>
  <c r="EL97" i="2"/>
  <c r="EP97" i="2"/>
  <c r="ET97" i="2"/>
  <c r="EX97" i="2"/>
  <c r="FB97" i="2"/>
  <c r="FF97" i="2"/>
  <c r="FJ97" i="2"/>
  <c r="FN97" i="2"/>
  <c r="FR97" i="2"/>
  <c r="FV97" i="2"/>
  <c r="FZ97" i="2"/>
  <c r="GD97" i="2"/>
  <c r="GH97" i="2"/>
  <c r="GL97" i="2"/>
  <c r="DP254" i="2"/>
  <c r="DP258" i="2"/>
  <c r="DP262" i="2"/>
  <c r="DP266" i="2"/>
  <c r="DP270" i="2"/>
  <c r="DP274" i="2"/>
  <c r="DP278" i="2"/>
  <c r="DP282" i="2"/>
  <c r="DP286" i="2"/>
  <c r="DP290" i="2"/>
  <c r="DP294" i="2"/>
  <c r="DP251" i="2"/>
  <c r="DP255" i="2"/>
  <c r="DP259" i="2"/>
  <c r="DP263" i="2"/>
  <c r="DP267" i="2"/>
  <c r="DP271" i="2"/>
  <c r="DP275" i="2"/>
  <c r="DP279" i="2"/>
  <c r="DP283" i="2"/>
  <c r="DP287" i="2"/>
  <c r="DP291" i="2"/>
  <c r="DP295" i="2"/>
  <c r="DP299" i="2"/>
  <c r="DP252" i="2"/>
  <c r="DP256" i="2"/>
  <c r="DP260" i="2"/>
  <c r="DP264" i="2"/>
  <c r="DP268" i="2"/>
  <c r="DP272" i="2"/>
  <c r="DP276" i="2"/>
  <c r="DP280" i="2"/>
  <c r="DP284" i="2"/>
  <c r="DP288" i="2"/>
  <c r="DP292" i="2"/>
  <c r="DP296" i="2"/>
  <c r="DP300" i="2"/>
  <c r="DP253" i="2"/>
  <c r="DP257" i="2"/>
  <c r="DP261" i="2"/>
  <c r="DP265" i="2"/>
  <c r="DP269" i="2"/>
  <c r="DP273" i="2"/>
  <c r="DP277" i="2"/>
  <c r="DP281" i="2"/>
  <c r="DP285" i="2"/>
  <c r="DP289" i="2"/>
  <c r="DP302" i="2"/>
  <c r="AB97" i="2"/>
  <c r="AF97" i="2"/>
  <c r="AJ97" i="2"/>
  <c r="AN97" i="2"/>
  <c r="AR97" i="2"/>
  <c r="AV97" i="2"/>
  <c r="AZ97" i="2"/>
  <c r="BD97" i="2"/>
  <c r="BH97" i="2"/>
  <c r="BL97" i="2"/>
  <c r="BP97" i="2"/>
  <c r="BT97" i="2"/>
  <c r="BX97" i="2"/>
  <c r="CB97" i="2"/>
  <c r="CF97" i="2"/>
  <c r="CJ97" i="2"/>
  <c r="CN97" i="2"/>
  <c r="CR97" i="2"/>
  <c r="CV97" i="2"/>
  <c r="CZ97" i="2"/>
  <c r="DD97" i="2"/>
  <c r="DH97" i="2"/>
  <c r="DL97" i="2"/>
  <c r="DP301" i="2"/>
  <c r="AC97" i="2"/>
  <c r="AG97" i="2"/>
  <c r="AK97" i="2"/>
  <c r="AO97" i="2"/>
  <c r="AS97" i="2"/>
  <c r="AW97" i="2"/>
  <c r="BA97" i="2"/>
  <c r="BE97" i="2"/>
  <c r="BI97" i="2"/>
  <c r="BM97" i="2"/>
  <c r="BQ97" i="2"/>
  <c r="BU97" i="2"/>
  <c r="BY97" i="2"/>
  <c r="CC97" i="2"/>
  <c r="CG97" i="2"/>
  <c r="CK97" i="2"/>
  <c r="CO97" i="2"/>
  <c r="CS97" i="2"/>
  <c r="CW97" i="2"/>
  <c r="DA97" i="2"/>
  <c r="DE97" i="2"/>
  <c r="DI97" i="2"/>
  <c r="DM97" i="2"/>
  <c r="DP293" i="2"/>
  <c r="DP298" i="2"/>
  <c r="AD97" i="2"/>
  <c r="AH97" i="2"/>
  <c r="AL97" i="2"/>
  <c r="AP97" i="2"/>
  <c r="AT97" i="2"/>
  <c r="AX97" i="2"/>
  <c r="BB97" i="2"/>
  <c r="BF97" i="2"/>
  <c r="BJ97" i="2"/>
  <c r="BN97" i="2"/>
  <c r="BR97" i="2"/>
  <c r="BV97" i="2"/>
  <c r="BZ97" i="2"/>
  <c r="CD97" i="2"/>
  <c r="CH97" i="2"/>
  <c r="CL97" i="2"/>
  <c r="CP97" i="2"/>
  <c r="CT97" i="2"/>
  <c r="CX97" i="2"/>
  <c r="DB97" i="2"/>
  <c r="DF97" i="2"/>
  <c r="DJ97" i="2"/>
  <c r="DP297" i="2"/>
  <c r="AA97" i="2"/>
  <c r="AE97" i="2"/>
  <c r="AI97" i="2"/>
  <c r="AM97" i="2"/>
  <c r="AQ97" i="2"/>
  <c r="AU97" i="2"/>
  <c r="AY97" i="2"/>
  <c r="BC97" i="2"/>
  <c r="BG97" i="2"/>
  <c r="BK97" i="2"/>
  <c r="BO97" i="2"/>
  <c r="BS97" i="2"/>
  <c r="BW97" i="2"/>
  <c r="CA97" i="2"/>
  <c r="CE97" i="2"/>
  <c r="CI97" i="2"/>
  <c r="CM97" i="2"/>
  <c r="CQ97" i="2"/>
  <c r="CU97" i="2"/>
  <c r="CY97" i="2"/>
  <c r="DC97" i="2"/>
  <c r="DG97" i="2"/>
  <c r="DK97" i="2"/>
  <c r="D206" i="3"/>
  <c r="LM103" i="2"/>
  <c r="IL103" i="2"/>
  <c r="IP103" i="2"/>
  <c r="IT103" i="2"/>
  <c r="IX103" i="2"/>
  <c r="JB103" i="2"/>
  <c r="JF103" i="2"/>
  <c r="JJ103" i="2"/>
  <c r="JN103" i="2"/>
  <c r="JR103" i="2"/>
  <c r="JV103" i="2"/>
  <c r="JZ103" i="2"/>
  <c r="KD103" i="2"/>
  <c r="KH103" i="2"/>
  <c r="KL103" i="2"/>
  <c r="KP103" i="2"/>
  <c r="KT103" i="2"/>
  <c r="KX103" i="2"/>
  <c r="LB103" i="2"/>
  <c r="LF103" i="2"/>
  <c r="LJ103" i="2"/>
  <c r="IK103" i="2"/>
  <c r="IQ103" i="2"/>
  <c r="IV103" i="2"/>
  <c r="JA103" i="2"/>
  <c r="JG103" i="2"/>
  <c r="JL103" i="2"/>
  <c r="JQ103" i="2"/>
  <c r="JW103" i="2"/>
  <c r="KB103" i="2"/>
  <c r="KG103" i="2"/>
  <c r="KM103" i="2"/>
  <c r="KR103" i="2"/>
  <c r="KW103" i="2"/>
  <c r="LC103" i="2"/>
  <c r="LH103" i="2"/>
  <c r="IM103" i="2"/>
  <c r="IR103" i="2"/>
  <c r="IW103" i="2"/>
  <c r="JC103" i="2"/>
  <c r="JH103" i="2"/>
  <c r="JM103" i="2"/>
  <c r="JS103" i="2"/>
  <c r="JX103" i="2"/>
  <c r="KC103" i="2"/>
  <c r="KI103" i="2"/>
  <c r="KN103" i="2"/>
  <c r="KS103" i="2"/>
  <c r="KY103" i="2"/>
  <c r="LD103" i="2"/>
  <c r="LI103" i="2"/>
  <c r="IJ103" i="2"/>
  <c r="IU103" i="2"/>
  <c r="JE103" i="2"/>
  <c r="JP103" i="2"/>
  <c r="KA103" i="2"/>
  <c r="KK103" i="2"/>
  <c r="KV103" i="2"/>
  <c r="LG103" i="2"/>
  <c r="IN103" i="2"/>
  <c r="IY103" i="2"/>
  <c r="JI103" i="2"/>
  <c r="JT103" i="2"/>
  <c r="KE103" i="2"/>
  <c r="KO103" i="2"/>
  <c r="KZ103" i="2"/>
  <c r="LK103" i="2"/>
  <c r="IO103" i="2"/>
  <c r="IZ103" i="2"/>
  <c r="JK103" i="2"/>
  <c r="JU103" i="2"/>
  <c r="KF103" i="2"/>
  <c r="KQ103" i="2"/>
  <c r="LA103" i="2"/>
  <c r="LL103" i="2"/>
  <c r="IS103" i="2"/>
  <c r="KJ103" i="2"/>
  <c r="JD103" i="2"/>
  <c r="KU103" i="2"/>
  <c r="JO103" i="2"/>
  <c r="LE103" i="2"/>
  <c r="II103" i="2"/>
  <c r="JY103" i="2"/>
  <c r="GM103" i="2"/>
  <c r="GQ103" i="2"/>
  <c r="GU103" i="2"/>
  <c r="GY103" i="2"/>
  <c r="HC103" i="2"/>
  <c r="HG103" i="2"/>
  <c r="HK103" i="2"/>
  <c r="HO103" i="2"/>
  <c r="HS103" i="2"/>
  <c r="HW103" i="2"/>
  <c r="IA103" i="2"/>
  <c r="IE103" i="2"/>
  <c r="GN103" i="2"/>
  <c r="GR103" i="2"/>
  <c r="GV103" i="2"/>
  <c r="GZ103" i="2"/>
  <c r="HD103" i="2"/>
  <c r="HH103" i="2"/>
  <c r="HL103" i="2"/>
  <c r="HP103" i="2"/>
  <c r="HT103" i="2"/>
  <c r="HX103" i="2"/>
  <c r="IB103" i="2"/>
  <c r="IF103" i="2"/>
  <c r="GO103" i="2"/>
  <c r="GS103" i="2"/>
  <c r="GW103" i="2"/>
  <c r="HA103" i="2"/>
  <c r="HE103" i="2"/>
  <c r="HI103" i="2"/>
  <c r="HM103" i="2"/>
  <c r="HQ103" i="2"/>
  <c r="HU103" i="2"/>
  <c r="HY103" i="2"/>
  <c r="IC103" i="2"/>
  <c r="IG103" i="2"/>
  <c r="GP103" i="2"/>
  <c r="GT103" i="2"/>
  <c r="GX103" i="2"/>
  <c r="HB103" i="2"/>
  <c r="HF103" i="2"/>
  <c r="HJ103" i="2"/>
  <c r="HN103" i="2"/>
  <c r="HR103" i="2"/>
  <c r="HV103" i="2"/>
  <c r="HZ103" i="2"/>
  <c r="ID103" i="2"/>
  <c r="IH103" i="2"/>
  <c r="DV3" i="2"/>
  <c r="DQ103" i="2"/>
  <c r="DU103" i="2"/>
  <c r="DY103" i="2"/>
  <c r="EC103" i="2"/>
  <c r="EG103" i="2"/>
  <c r="EK103" i="2"/>
  <c r="EO103" i="2"/>
  <c r="ES103" i="2"/>
  <c r="EW103" i="2"/>
  <c r="FA103" i="2"/>
  <c r="FE103" i="2"/>
  <c r="FI103" i="2"/>
  <c r="FM103" i="2"/>
  <c r="FQ103" i="2"/>
  <c r="FU103" i="2"/>
  <c r="FY103" i="2"/>
  <c r="GC103" i="2"/>
  <c r="GG103" i="2"/>
  <c r="GK103" i="2"/>
  <c r="DN103" i="2"/>
  <c r="DR103" i="2"/>
  <c r="DV103" i="2"/>
  <c r="DZ103" i="2"/>
  <c r="ED103" i="2"/>
  <c r="EH103" i="2"/>
  <c r="EL103" i="2"/>
  <c r="EP103" i="2"/>
  <c r="ET103" i="2"/>
  <c r="EX103" i="2"/>
  <c r="FB103" i="2"/>
  <c r="FF103" i="2"/>
  <c r="FJ103" i="2"/>
  <c r="FN103" i="2"/>
  <c r="FR103" i="2"/>
  <c r="FV103" i="2"/>
  <c r="FZ103" i="2"/>
  <c r="GD103" i="2"/>
  <c r="GH103" i="2"/>
  <c r="GL103" i="2"/>
  <c r="DO103" i="2"/>
  <c r="DS103" i="2"/>
  <c r="DW103" i="2"/>
  <c r="EA103" i="2"/>
  <c r="EE103" i="2"/>
  <c r="EI103" i="2"/>
  <c r="EM103" i="2"/>
  <c r="EQ103" i="2"/>
  <c r="EU103" i="2"/>
  <c r="EY103" i="2"/>
  <c r="FC103" i="2"/>
  <c r="FG103" i="2"/>
  <c r="FK103" i="2"/>
  <c r="FO103" i="2"/>
  <c r="FS103" i="2"/>
  <c r="FW103" i="2"/>
  <c r="GA103" i="2"/>
  <c r="GE103" i="2"/>
  <c r="GI103" i="2"/>
  <c r="DP103" i="2"/>
  <c r="DT103" i="2"/>
  <c r="DX103" i="2"/>
  <c r="EB103" i="2"/>
  <c r="EF103" i="2"/>
  <c r="EJ103" i="2"/>
  <c r="EN103" i="2"/>
  <c r="ER103" i="2"/>
  <c r="EV103" i="2"/>
  <c r="EZ103" i="2"/>
  <c r="FD103" i="2"/>
  <c r="FH103" i="2"/>
  <c r="FL103" i="2"/>
  <c r="FP103" i="2"/>
  <c r="FT103" i="2"/>
  <c r="FX103" i="2"/>
  <c r="GB103" i="2"/>
  <c r="GF103" i="2"/>
  <c r="GJ103" i="2"/>
  <c r="DV252" i="2"/>
  <c r="DV256" i="2"/>
  <c r="DV260" i="2"/>
  <c r="DV264" i="2"/>
  <c r="DV268" i="2"/>
  <c r="DV272" i="2"/>
  <c r="DV276" i="2"/>
  <c r="DV280" i="2"/>
  <c r="DV284" i="2"/>
  <c r="DV288" i="2"/>
  <c r="DV292" i="2"/>
  <c r="DV253" i="2"/>
  <c r="DV257" i="2"/>
  <c r="DV261" i="2"/>
  <c r="DV265" i="2"/>
  <c r="DV269" i="2"/>
  <c r="DV273" i="2"/>
  <c r="DV277" i="2"/>
  <c r="DV281" i="2"/>
  <c r="DV285" i="2"/>
  <c r="DV289" i="2"/>
  <c r="DV293" i="2"/>
  <c r="DV297" i="2"/>
  <c r="DV301" i="2"/>
  <c r="DV254" i="2"/>
  <c r="DV258" i="2"/>
  <c r="DV262" i="2"/>
  <c r="DV266" i="2"/>
  <c r="DV270" i="2"/>
  <c r="DV274" i="2"/>
  <c r="DV278" i="2"/>
  <c r="DV282" i="2"/>
  <c r="DV286" i="2"/>
  <c r="DV290" i="2"/>
  <c r="DV294" i="2"/>
  <c r="DV298" i="2"/>
  <c r="DV302" i="2"/>
  <c r="DV251" i="2"/>
  <c r="DV255" i="2"/>
  <c r="DV259" i="2"/>
  <c r="DV263" i="2"/>
  <c r="DV267" i="2"/>
  <c r="DV271" i="2"/>
  <c r="DV275" i="2"/>
  <c r="DV279" i="2"/>
  <c r="DV283" i="2"/>
  <c r="DV287" i="2"/>
  <c r="DV296" i="2"/>
  <c r="AD103" i="2"/>
  <c r="AH103" i="2"/>
  <c r="AL103" i="2"/>
  <c r="AP103" i="2"/>
  <c r="AT103" i="2"/>
  <c r="AX103" i="2"/>
  <c r="BB103" i="2"/>
  <c r="BF103" i="2"/>
  <c r="BJ103" i="2"/>
  <c r="BN103" i="2"/>
  <c r="BR103" i="2"/>
  <c r="BV103" i="2"/>
  <c r="BZ103" i="2"/>
  <c r="CD103" i="2"/>
  <c r="CH103" i="2"/>
  <c r="CL103" i="2"/>
  <c r="CP103" i="2"/>
  <c r="CT103" i="2"/>
  <c r="CX103" i="2"/>
  <c r="DB103" i="2"/>
  <c r="DF103" i="2"/>
  <c r="DJ103" i="2"/>
  <c r="DV291" i="2"/>
  <c r="AA103" i="2"/>
  <c r="AE103" i="2"/>
  <c r="AI103" i="2"/>
  <c r="AM103" i="2"/>
  <c r="AQ103" i="2"/>
  <c r="AU103" i="2"/>
  <c r="AY103" i="2"/>
  <c r="BC103" i="2"/>
  <c r="BG103" i="2"/>
  <c r="BK103" i="2"/>
  <c r="BO103" i="2"/>
  <c r="BS103" i="2"/>
  <c r="BW103" i="2"/>
  <c r="CA103" i="2"/>
  <c r="CE103" i="2"/>
  <c r="CI103" i="2"/>
  <c r="CM103" i="2"/>
  <c r="CQ103" i="2"/>
  <c r="CU103" i="2"/>
  <c r="CY103" i="2"/>
  <c r="DC103" i="2"/>
  <c r="DG103" i="2"/>
  <c r="DK103" i="2"/>
  <c r="DV295" i="2"/>
  <c r="DV300" i="2"/>
  <c r="AB103" i="2"/>
  <c r="AF103" i="2"/>
  <c r="AJ103" i="2"/>
  <c r="AN103" i="2"/>
  <c r="AR103" i="2"/>
  <c r="AV103" i="2"/>
  <c r="AZ103" i="2"/>
  <c r="BD103" i="2"/>
  <c r="BH103" i="2"/>
  <c r="BL103" i="2"/>
  <c r="BP103" i="2"/>
  <c r="BT103" i="2"/>
  <c r="BX103" i="2"/>
  <c r="CB103" i="2"/>
  <c r="CF103" i="2"/>
  <c r="CJ103" i="2"/>
  <c r="CN103" i="2"/>
  <c r="CR103" i="2"/>
  <c r="CV103" i="2"/>
  <c r="CZ103" i="2"/>
  <c r="DD103" i="2"/>
  <c r="DH103" i="2"/>
  <c r="DL103" i="2"/>
  <c r="DV299" i="2"/>
  <c r="AC103" i="2"/>
  <c r="AG103" i="2"/>
  <c r="AK103" i="2"/>
  <c r="AO103" i="2"/>
  <c r="AS103" i="2"/>
  <c r="AW103" i="2"/>
  <c r="BA103" i="2"/>
  <c r="BE103" i="2"/>
  <c r="BI103" i="2"/>
  <c r="BM103" i="2"/>
  <c r="BQ103" i="2"/>
  <c r="BU103" i="2"/>
  <c r="BY103" i="2"/>
  <c r="CC103" i="2"/>
  <c r="CG103" i="2"/>
  <c r="CK103" i="2"/>
  <c r="CO103" i="2"/>
  <c r="CS103" i="2"/>
  <c r="CW103" i="2"/>
  <c r="DA103" i="2"/>
  <c r="DE103" i="2"/>
  <c r="DI103" i="2"/>
  <c r="DM103" i="2"/>
  <c r="LM108" i="2"/>
  <c r="IJ108" i="2"/>
  <c r="IN108" i="2"/>
  <c r="IR108" i="2"/>
  <c r="IV108" i="2"/>
  <c r="IZ108" i="2"/>
  <c r="JD108" i="2"/>
  <c r="JH108" i="2"/>
  <c r="JL108" i="2"/>
  <c r="JP108" i="2"/>
  <c r="JT108" i="2"/>
  <c r="JX108" i="2"/>
  <c r="KB108" i="2"/>
  <c r="KF108" i="2"/>
  <c r="KJ108" i="2"/>
  <c r="KN108" i="2"/>
  <c r="KR108" i="2"/>
  <c r="KV108" i="2"/>
  <c r="KZ108" i="2"/>
  <c r="LD108" i="2"/>
  <c r="LH108" i="2"/>
  <c r="LL108" i="2"/>
  <c r="IL108" i="2"/>
  <c r="IQ108" i="2"/>
  <c r="IW108" i="2"/>
  <c r="JB108" i="2"/>
  <c r="JG108" i="2"/>
  <c r="JM108" i="2"/>
  <c r="JR108" i="2"/>
  <c r="JW108" i="2"/>
  <c r="KC108" i="2"/>
  <c r="KH108" i="2"/>
  <c r="KM108" i="2"/>
  <c r="KS108" i="2"/>
  <c r="KX108" i="2"/>
  <c r="LC108" i="2"/>
  <c r="LI108" i="2"/>
  <c r="IM108" i="2"/>
  <c r="IS108" i="2"/>
  <c r="IX108" i="2"/>
  <c r="JC108" i="2"/>
  <c r="JI108" i="2"/>
  <c r="JN108" i="2"/>
  <c r="JS108" i="2"/>
  <c r="JY108" i="2"/>
  <c r="KD108" i="2"/>
  <c r="KI108" i="2"/>
  <c r="KO108" i="2"/>
  <c r="KT108" i="2"/>
  <c r="KY108" i="2"/>
  <c r="LE108" i="2"/>
  <c r="LJ108" i="2"/>
  <c r="II108" i="2"/>
  <c r="IO108" i="2"/>
  <c r="IT108" i="2"/>
  <c r="IY108" i="2"/>
  <c r="JE108" i="2"/>
  <c r="JJ108" i="2"/>
  <c r="JO108" i="2"/>
  <c r="JU108" i="2"/>
  <c r="JZ108" i="2"/>
  <c r="KE108" i="2"/>
  <c r="KK108" i="2"/>
  <c r="KP108" i="2"/>
  <c r="KU108" i="2"/>
  <c r="LA108" i="2"/>
  <c r="LF108" i="2"/>
  <c r="LK108" i="2"/>
  <c r="IK108" i="2"/>
  <c r="JF108" i="2"/>
  <c r="KA108" i="2"/>
  <c r="KW108" i="2"/>
  <c r="IP108" i="2"/>
  <c r="JK108" i="2"/>
  <c r="KG108" i="2"/>
  <c r="LB108" i="2"/>
  <c r="IU108" i="2"/>
  <c r="JQ108" i="2"/>
  <c r="KL108" i="2"/>
  <c r="LG108" i="2"/>
  <c r="JA108" i="2"/>
  <c r="JV108" i="2"/>
  <c r="KQ108" i="2"/>
  <c r="GM108" i="2"/>
  <c r="GQ108" i="2"/>
  <c r="GU108" i="2"/>
  <c r="GY108" i="2"/>
  <c r="HC108" i="2"/>
  <c r="HG108" i="2"/>
  <c r="HK108" i="2"/>
  <c r="HO108" i="2"/>
  <c r="HS108" i="2"/>
  <c r="HW108" i="2"/>
  <c r="IA108" i="2"/>
  <c r="IE108" i="2"/>
  <c r="GN108" i="2"/>
  <c r="GR108" i="2"/>
  <c r="GV108" i="2"/>
  <c r="GZ108" i="2"/>
  <c r="HD108" i="2"/>
  <c r="HH108" i="2"/>
  <c r="HL108" i="2"/>
  <c r="HP108" i="2"/>
  <c r="HT108" i="2"/>
  <c r="HX108" i="2"/>
  <c r="IB108" i="2"/>
  <c r="IF108" i="2"/>
  <c r="GO108" i="2"/>
  <c r="GS108" i="2"/>
  <c r="GW108" i="2"/>
  <c r="HA108" i="2"/>
  <c r="HE108" i="2"/>
  <c r="HI108" i="2"/>
  <c r="HM108" i="2"/>
  <c r="HQ108" i="2"/>
  <c r="HU108" i="2"/>
  <c r="HY108" i="2"/>
  <c r="IC108" i="2"/>
  <c r="IG108" i="2"/>
  <c r="GP108" i="2"/>
  <c r="GT108" i="2"/>
  <c r="GX108" i="2"/>
  <c r="HB108" i="2"/>
  <c r="HF108" i="2"/>
  <c r="HJ108" i="2"/>
  <c r="HN108" i="2"/>
  <c r="HR108" i="2"/>
  <c r="HV108" i="2"/>
  <c r="HZ108" i="2"/>
  <c r="ID108" i="2"/>
  <c r="IH108" i="2"/>
  <c r="EA3" i="2"/>
  <c r="DP108" i="2"/>
  <c r="DT108" i="2"/>
  <c r="DX108" i="2"/>
  <c r="EB108" i="2"/>
  <c r="EF108" i="2"/>
  <c r="EJ108" i="2"/>
  <c r="EN108" i="2"/>
  <c r="ER108" i="2"/>
  <c r="EV108" i="2"/>
  <c r="EZ108" i="2"/>
  <c r="FD108" i="2"/>
  <c r="FH108" i="2"/>
  <c r="FL108" i="2"/>
  <c r="FP108" i="2"/>
  <c r="FT108" i="2"/>
  <c r="FX108" i="2"/>
  <c r="GB108" i="2"/>
  <c r="GF108" i="2"/>
  <c r="GJ108" i="2"/>
  <c r="DQ108" i="2"/>
  <c r="DU108" i="2"/>
  <c r="DY108" i="2"/>
  <c r="EC108" i="2"/>
  <c r="EG108" i="2"/>
  <c r="EK108" i="2"/>
  <c r="EO108" i="2"/>
  <c r="ES108" i="2"/>
  <c r="EW108" i="2"/>
  <c r="FA108" i="2"/>
  <c r="FE108" i="2"/>
  <c r="FI108" i="2"/>
  <c r="FM108" i="2"/>
  <c r="FQ108" i="2"/>
  <c r="FU108" i="2"/>
  <c r="FY108" i="2"/>
  <c r="GC108" i="2"/>
  <c r="GG108" i="2"/>
  <c r="GK108" i="2"/>
  <c r="DN108" i="2"/>
  <c r="DR108" i="2"/>
  <c r="DV108" i="2"/>
  <c r="DZ108" i="2"/>
  <c r="ED108" i="2"/>
  <c r="EH108" i="2"/>
  <c r="EL108" i="2"/>
  <c r="EP108" i="2"/>
  <c r="ET108" i="2"/>
  <c r="EX108" i="2"/>
  <c r="FB108" i="2"/>
  <c r="FF108" i="2"/>
  <c r="FJ108" i="2"/>
  <c r="FN108" i="2"/>
  <c r="FR108" i="2"/>
  <c r="FV108" i="2"/>
  <c r="FZ108" i="2"/>
  <c r="GD108" i="2"/>
  <c r="GH108" i="2"/>
  <c r="GL108" i="2"/>
  <c r="DO108" i="2"/>
  <c r="DS108" i="2"/>
  <c r="DW108" i="2"/>
  <c r="EA108" i="2"/>
  <c r="EE108" i="2"/>
  <c r="EI108" i="2"/>
  <c r="EM108" i="2"/>
  <c r="EQ108" i="2"/>
  <c r="EU108" i="2"/>
  <c r="EY108" i="2"/>
  <c r="FC108" i="2"/>
  <c r="FG108" i="2"/>
  <c r="FK108" i="2"/>
  <c r="FO108" i="2"/>
  <c r="FS108" i="2"/>
  <c r="FW108" i="2"/>
  <c r="GA108" i="2"/>
  <c r="GE108" i="2"/>
  <c r="GI108" i="2"/>
  <c r="EA251" i="2"/>
  <c r="EA255" i="2"/>
  <c r="EA259" i="2"/>
  <c r="EA263" i="2"/>
  <c r="EA267" i="2"/>
  <c r="EA271" i="2"/>
  <c r="EA275" i="2"/>
  <c r="EA279" i="2"/>
  <c r="EA283" i="2"/>
  <c r="EA287" i="2"/>
  <c r="EA291" i="2"/>
  <c r="EA295" i="2"/>
  <c r="EA252" i="2"/>
  <c r="EA256" i="2"/>
  <c r="EA260" i="2"/>
  <c r="EA264" i="2"/>
  <c r="EA268" i="2"/>
  <c r="EA272" i="2"/>
  <c r="EA276" i="2"/>
  <c r="EA280" i="2"/>
  <c r="EA284" i="2"/>
  <c r="EA288" i="2"/>
  <c r="EA292" i="2"/>
  <c r="EA296" i="2"/>
  <c r="EA300" i="2"/>
  <c r="EA253" i="2"/>
  <c r="EA257" i="2"/>
  <c r="EA261" i="2"/>
  <c r="EA265" i="2"/>
  <c r="EA269" i="2"/>
  <c r="EA273" i="2"/>
  <c r="EA277" i="2"/>
  <c r="EA281" i="2"/>
  <c r="EA285" i="2"/>
  <c r="EA289" i="2"/>
  <c r="EA293" i="2"/>
  <c r="EA297" i="2"/>
  <c r="EA301" i="2"/>
  <c r="EA254" i="2"/>
  <c r="EA258" i="2"/>
  <c r="EA262" i="2"/>
  <c r="EA266" i="2"/>
  <c r="EA270" i="2"/>
  <c r="EA274" i="2"/>
  <c r="EA278" i="2"/>
  <c r="EA282" i="2"/>
  <c r="EA286" i="2"/>
  <c r="EA294" i="2"/>
  <c r="AA108" i="2"/>
  <c r="AE108" i="2"/>
  <c r="AI108" i="2"/>
  <c r="AM108" i="2"/>
  <c r="AQ108" i="2"/>
  <c r="AU108" i="2"/>
  <c r="AY108" i="2"/>
  <c r="BC108" i="2"/>
  <c r="BG108" i="2"/>
  <c r="BK108" i="2"/>
  <c r="BO108" i="2"/>
  <c r="BS108" i="2"/>
  <c r="BW108" i="2"/>
  <c r="CA108" i="2"/>
  <c r="CE108" i="2"/>
  <c r="CI108" i="2"/>
  <c r="CM108" i="2"/>
  <c r="CQ108" i="2"/>
  <c r="CU108" i="2"/>
  <c r="CY108" i="2"/>
  <c r="DC108" i="2"/>
  <c r="DG108" i="2"/>
  <c r="DK108" i="2"/>
  <c r="EA302" i="2"/>
  <c r="AB108" i="2"/>
  <c r="AF108" i="2"/>
  <c r="AJ108" i="2"/>
  <c r="AN108" i="2"/>
  <c r="AR108" i="2"/>
  <c r="AV108" i="2"/>
  <c r="AZ108" i="2"/>
  <c r="BD108" i="2"/>
  <c r="BH108" i="2"/>
  <c r="BL108" i="2"/>
  <c r="BP108" i="2"/>
  <c r="BT108" i="2"/>
  <c r="BX108" i="2"/>
  <c r="CB108" i="2"/>
  <c r="CF108" i="2"/>
  <c r="CJ108" i="2"/>
  <c r="CN108" i="2"/>
  <c r="CR108" i="2"/>
  <c r="CV108" i="2"/>
  <c r="CZ108" i="2"/>
  <c r="DD108" i="2"/>
  <c r="DH108" i="2"/>
  <c r="DL108" i="2"/>
  <c r="EA299" i="2"/>
  <c r="AC108" i="2"/>
  <c r="AG108" i="2"/>
  <c r="AK108" i="2"/>
  <c r="AO108" i="2"/>
  <c r="AS108" i="2"/>
  <c r="AW108" i="2"/>
  <c r="BA108" i="2"/>
  <c r="BE108" i="2"/>
  <c r="BI108" i="2"/>
  <c r="BM108" i="2"/>
  <c r="BQ108" i="2"/>
  <c r="BU108" i="2"/>
  <c r="BY108" i="2"/>
  <c r="CC108" i="2"/>
  <c r="CG108" i="2"/>
  <c r="CK108" i="2"/>
  <c r="CO108" i="2"/>
  <c r="CS108" i="2"/>
  <c r="CW108" i="2"/>
  <c r="DA108" i="2"/>
  <c r="DE108" i="2"/>
  <c r="DI108" i="2"/>
  <c r="DM108" i="2"/>
  <c r="EA290" i="2"/>
  <c r="EA298" i="2"/>
  <c r="AD108" i="2"/>
  <c r="AH108" i="2"/>
  <c r="AL108" i="2"/>
  <c r="AP108" i="2"/>
  <c r="AT108" i="2"/>
  <c r="AX108" i="2"/>
  <c r="BB108" i="2"/>
  <c r="BF108" i="2"/>
  <c r="BJ108" i="2"/>
  <c r="BN108" i="2"/>
  <c r="BR108" i="2"/>
  <c r="BV108" i="2"/>
  <c r="BZ108" i="2"/>
  <c r="CD108" i="2"/>
  <c r="CH108" i="2"/>
  <c r="CL108" i="2"/>
  <c r="CP108" i="2"/>
  <c r="CT108" i="2"/>
  <c r="CX108" i="2"/>
  <c r="DB108" i="2"/>
  <c r="DF108" i="2"/>
  <c r="DJ108" i="2"/>
  <c r="LM121" i="2"/>
  <c r="II121" i="2"/>
  <c r="IM121" i="2"/>
  <c r="IQ121" i="2"/>
  <c r="IU121" i="2"/>
  <c r="IY121" i="2"/>
  <c r="JC121" i="2"/>
  <c r="JG121" i="2"/>
  <c r="JK121" i="2"/>
  <c r="JO121" i="2"/>
  <c r="JS121" i="2"/>
  <c r="JW121" i="2"/>
  <c r="KA121" i="2"/>
  <c r="KE121" i="2"/>
  <c r="KI121" i="2"/>
  <c r="KM121" i="2"/>
  <c r="KQ121" i="2"/>
  <c r="KU121" i="2"/>
  <c r="KY121" i="2"/>
  <c r="LC121" i="2"/>
  <c r="LG121" i="2"/>
  <c r="LK121" i="2"/>
  <c r="IJ121" i="2"/>
  <c r="IN121" i="2"/>
  <c r="IR121" i="2"/>
  <c r="IV121" i="2"/>
  <c r="IZ121" i="2"/>
  <c r="JD121" i="2"/>
  <c r="JH121" i="2"/>
  <c r="JL121" i="2"/>
  <c r="JP121" i="2"/>
  <c r="JT121" i="2"/>
  <c r="JX121" i="2"/>
  <c r="KB121" i="2"/>
  <c r="KF121" i="2"/>
  <c r="KJ121" i="2"/>
  <c r="KN121" i="2"/>
  <c r="KR121" i="2"/>
  <c r="KV121" i="2"/>
  <c r="KZ121" i="2"/>
  <c r="LD121" i="2"/>
  <c r="LH121" i="2"/>
  <c r="LL121" i="2"/>
  <c r="IK121" i="2"/>
  <c r="IO121" i="2"/>
  <c r="IS121" i="2"/>
  <c r="IW121" i="2"/>
  <c r="JA121" i="2"/>
  <c r="JE121" i="2"/>
  <c r="JI121" i="2"/>
  <c r="JM121" i="2"/>
  <c r="JQ121" i="2"/>
  <c r="JU121" i="2"/>
  <c r="JY121" i="2"/>
  <c r="KC121" i="2"/>
  <c r="KG121" i="2"/>
  <c r="KK121" i="2"/>
  <c r="KO121" i="2"/>
  <c r="KS121" i="2"/>
  <c r="KW121" i="2"/>
  <c r="LA121" i="2"/>
  <c r="LE121" i="2"/>
  <c r="LI121" i="2"/>
  <c r="IL121" i="2"/>
  <c r="JB121" i="2"/>
  <c r="JR121" i="2"/>
  <c r="KH121" i="2"/>
  <c r="KX121" i="2"/>
  <c r="IP121" i="2"/>
  <c r="JF121" i="2"/>
  <c r="JV121" i="2"/>
  <c r="KL121" i="2"/>
  <c r="LB121" i="2"/>
  <c r="IT121" i="2"/>
  <c r="JJ121" i="2"/>
  <c r="JZ121" i="2"/>
  <c r="KP121" i="2"/>
  <c r="LF121" i="2"/>
  <c r="IX121" i="2"/>
  <c r="JN121" i="2"/>
  <c r="KD121" i="2"/>
  <c r="KT121" i="2"/>
  <c r="LJ121" i="2"/>
  <c r="GM121" i="2"/>
  <c r="GQ121" i="2"/>
  <c r="GU121" i="2"/>
  <c r="GY121" i="2"/>
  <c r="HC121" i="2"/>
  <c r="HG121" i="2"/>
  <c r="HK121" i="2"/>
  <c r="HO121" i="2"/>
  <c r="HS121" i="2"/>
  <c r="HW121" i="2"/>
  <c r="IA121" i="2"/>
  <c r="IE121" i="2"/>
  <c r="GN121" i="2"/>
  <c r="GR121" i="2"/>
  <c r="GV121" i="2"/>
  <c r="GZ121" i="2"/>
  <c r="HD121" i="2"/>
  <c r="HH121" i="2"/>
  <c r="HL121" i="2"/>
  <c r="HP121" i="2"/>
  <c r="HT121" i="2"/>
  <c r="HX121" i="2"/>
  <c r="IB121" i="2"/>
  <c r="IF121" i="2"/>
  <c r="GO121" i="2"/>
  <c r="GS121" i="2"/>
  <c r="GW121" i="2"/>
  <c r="HA121" i="2"/>
  <c r="HE121" i="2"/>
  <c r="HI121" i="2"/>
  <c r="HM121" i="2"/>
  <c r="HQ121" i="2"/>
  <c r="HU121" i="2"/>
  <c r="HY121" i="2"/>
  <c r="IC121" i="2"/>
  <c r="IG121" i="2"/>
  <c r="GP121" i="2"/>
  <c r="GT121" i="2"/>
  <c r="GX121" i="2"/>
  <c r="HB121" i="2"/>
  <c r="HF121" i="2"/>
  <c r="HJ121" i="2"/>
  <c r="HN121" i="2"/>
  <c r="HR121" i="2"/>
  <c r="HV121" i="2"/>
  <c r="HZ121" i="2"/>
  <c r="ID121" i="2"/>
  <c r="IH121" i="2"/>
  <c r="EN3" i="2"/>
  <c r="DO121" i="2"/>
  <c r="DS121" i="2"/>
  <c r="DW121" i="2"/>
  <c r="EA121" i="2"/>
  <c r="EE121" i="2"/>
  <c r="EI121" i="2"/>
  <c r="EM121" i="2"/>
  <c r="EQ121" i="2"/>
  <c r="EU121" i="2"/>
  <c r="EY121" i="2"/>
  <c r="FC121" i="2"/>
  <c r="FG121" i="2"/>
  <c r="FK121" i="2"/>
  <c r="FO121" i="2"/>
  <c r="FS121" i="2"/>
  <c r="FW121" i="2"/>
  <c r="GA121" i="2"/>
  <c r="GE121" i="2"/>
  <c r="GI121" i="2"/>
  <c r="DP121" i="2"/>
  <c r="DT121" i="2"/>
  <c r="DX121" i="2"/>
  <c r="EB121" i="2"/>
  <c r="EF121" i="2"/>
  <c r="EJ121" i="2"/>
  <c r="EN121" i="2"/>
  <c r="ER121" i="2"/>
  <c r="EV121" i="2"/>
  <c r="EZ121" i="2"/>
  <c r="FD121" i="2"/>
  <c r="FH121" i="2"/>
  <c r="FL121" i="2"/>
  <c r="FP121" i="2"/>
  <c r="FT121" i="2"/>
  <c r="FX121" i="2"/>
  <c r="GB121" i="2"/>
  <c r="GF121" i="2"/>
  <c r="GJ121" i="2"/>
  <c r="DQ121" i="2"/>
  <c r="DU121" i="2"/>
  <c r="DY121" i="2"/>
  <c r="EC121" i="2"/>
  <c r="EG121" i="2"/>
  <c r="EK121" i="2"/>
  <c r="EO121" i="2"/>
  <c r="ES121" i="2"/>
  <c r="EW121" i="2"/>
  <c r="FA121" i="2"/>
  <c r="FE121" i="2"/>
  <c r="FI121" i="2"/>
  <c r="FM121" i="2"/>
  <c r="FQ121" i="2"/>
  <c r="FU121" i="2"/>
  <c r="FY121" i="2"/>
  <c r="GC121" i="2"/>
  <c r="GG121" i="2"/>
  <c r="GK121" i="2"/>
  <c r="DN121" i="2"/>
  <c r="DR121" i="2"/>
  <c r="DV121" i="2"/>
  <c r="DZ121" i="2"/>
  <c r="ED121" i="2"/>
  <c r="EH121" i="2"/>
  <c r="EL121" i="2"/>
  <c r="EP121" i="2"/>
  <c r="ET121" i="2"/>
  <c r="EX121" i="2"/>
  <c r="FB121" i="2"/>
  <c r="FF121" i="2"/>
  <c r="FJ121" i="2"/>
  <c r="FN121" i="2"/>
  <c r="FR121" i="2"/>
  <c r="FV121" i="2"/>
  <c r="FZ121" i="2"/>
  <c r="GD121" i="2"/>
  <c r="GH121" i="2"/>
  <c r="GL121" i="2"/>
  <c r="EN254" i="2"/>
  <c r="EN258" i="2"/>
  <c r="EN262" i="2"/>
  <c r="EN266" i="2"/>
  <c r="EN270" i="2"/>
  <c r="EN274" i="2"/>
  <c r="EN278" i="2"/>
  <c r="EN282" i="2"/>
  <c r="EN286" i="2"/>
  <c r="EN290" i="2"/>
  <c r="EN294" i="2"/>
  <c r="EN251" i="2"/>
  <c r="EN255" i="2"/>
  <c r="EN259" i="2"/>
  <c r="EN263" i="2"/>
  <c r="EN267" i="2"/>
  <c r="EN271" i="2"/>
  <c r="EN275" i="2"/>
  <c r="EN279" i="2"/>
  <c r="EN283" i="2"/>
  <c r="EN287" i="2"/>
  <c r="EN291" i="2"/>
  <c r="EN295" i="2"/>
  <c r="EN299" i="2"/>
  <c r="EN252" i="2"/>
  <c r="EN256" i="2"/>
  <c r="EN260" i="2"/>
  <c r="EN264" i="2"/>
  <c r="EN268" i="2"/>
  <c r="EN272" i="2"/>
  <c r="EN276" i="2"/>
  <c r="EN280" i="2"/>
  <c r="EN284" i="2"/>
  <c r="EN288" i="2"/>
  <c r="EN292" i="2"/>
  <c r="EN296" i="2"/>
  <c r="EN300" i="2"/>
  <c r="EN253" i="2"/>
  <c r="EN257" i="2"/>
  <c r="EN261" i="2"/>
  <c r="EN265" i="2"/>
  <c r="EN269" i="2"/>
  <c r="EN273" i="2"/>
  <c r="EN277" i="2"/>
  <c r="EN281" i="2"/>
  <c r="EN285" i="2"/>
  <c r="EN293" i="2"/>
  <c r="EN302" i="2"/>
  <c r="AB121" i="2"/>
  <c r="AF121" i="2"/>
  <c r="AJ121" i="2"/>
  <c r="AN121" i="2"/>
  <c r="AR121" i="2"/>
  <c r="AV121" i="2"/>
  <c r="AZ121" i="2"/>
  <c r="BD121" i="2"/>
  <c r="BH121" i="2"/>
  <c r="BL121" i="2"/>
  <c r="BP121" i="2"/>
  <c r="BT121" i="2"/>
  <c r="BX121" i="2"/>
  <c r="CB121" i="2"/>
  <c r="CF121" i="2"/>
  <c r="CJ121" i="2"/>
  <c r="CN121" i="2"/>
  <c r="CR121" i="2"/>
  <c r="CV121" i="2"/>
  <c r="CZ121" i="2"/>
  <c r="DD121" i="2"/>
  <c r="DH121" i="2"/>
  <c r="DL121" i="2"/>
  <c r="EN301" i="2"/>
  <c r="AC121" i="2"/>
  <c r="AG121" i="2"/>
  <c r="AK121" i="2"/>
  <c r="AO121" i="2"/>
  <c r="AS121" i="2"/>
  <c r="AW121" i="2"/>
  <c r="BA121" i="2"/>
  <c r="BE121" i="2"/>
  <c r="BI121" i="2"/>
  <c r="BM121" i="2"/>
  <c r="BQ121" i="2"/>
  <c r="BU121" i="2"/>
  <c r="BY121" i="2"/>
  <c r="CC121" i="2"/>
  <c r="CG121" i="2"/>
  <c r="CK121" i="2"/>
  <c r="CO121" i="2"/>
  <c r="CS121" i="2"/>
  <c r="CW121" i="2"/>
  <c r="DA121" i="2"/>
  <c r="DE121" i="2"/>
  <c r="DI121" i="2"/>
  <c r="DM121" i="2"/>
  <c r="EN298" i="2"/>
  <c r="AD121" i="2"/>
  <c r="AH121" i="2"/>
  <c r="AL121" i="2"/>
  <c r="AP121" i="2"/>
  <c r="AT121" i="2"/>
  <c r="AX121" i="2"/>
  <c r="BB121" i="2"/>
  <c r="BF121" i="2"/>
  <c r="BJ121" i="2"/>
  <c r="BN121" i="2"/>
  <c r="BR121" i="2"/>
  <c r="BV121" i="2"/>
  <c r="BZ121" i="2"/>
  <c r="CD121" i="2"/>
  <c r="CH121" i="2"/>
  <c r="CL121" i="2"/>
  <c r="CP121" i="2"/>
  <c r="CT121" i="2"/>
  <c r="CX121" i="2"/>
  <c r="DB121" i="2"/>
  <c r="DF121" i="2"/>
  <c r="DJ121" i="2"/>
  <c r="EN289" i="2"/>
  <c r="EN297" i="2"/>
  <c r="AA121" i="2"/>
  <c r="AE121" i="2"/>
  <c r="AI121" i="2"/>
  <c r="AM121" i="2"/>
  <c r="AQ121" i="2"/>
  <c r="AU121" i="2"/>
  <c r="AY121" i="2"/>
  <c r="BC121" i="2"/>
  <c r="BG121" i="2"/>
  <c r="BK121" i="2"/>
  <c r="BO121" i="2"/>
  <c r="BS121" i="2"/>
  <c r="BW121" i="2"/>
  <c r="CA121" i="2"/>
  <c r="CE121" i="2"/>
  <c r="CI121" i="2"/>
  <c r="CM121" i="2"/>
  <c r="CQ121" i="2"/>
  <c r="CU121" i="2"/>
  <c r="CY121" i="2"/>
  <c r="DC121" i="2"/>
  <c r="DG121" i="2"/>
  <c r="DK121" i="2"/>
  <c r="LM114" i="2"/>
  <c r="IK114" i="2"/>
  <c r="IO114" i="2"/>
  <c r="IS114" i="2"/>
  <c r="IW114" i="2"/>
  <c r="JA114" i="2"/>
  <c r="JE114" i="2"/>
  <c r="JI114" i="2"/>
  <c r="JM114" i="2"/>
  <c r="JQ114" i="2"/>
  <c r="JU114" i="2"/>
  <c r="JY114" i="2"/>
  <c r="KC114" i="2"/>
  <c r="KG114" i="2"/>
  <c r="KK114" i="2"/>
  <c r="KO114" i="2"/>
  <c r="KS114" i="2"/>
  <c r="KW114" i="2"/>
  <c r="LA114" i="2"/>
  <c r="LE114" i="2"/>
  <c r="LI114" i="2"/>
  <c r="IL114" i="2"/>
  <c r="IP114" i="2"/>
  <c r="IT114" i="2"/>
  <c r="IX114" i="2"/>
  <c r="JB114" i="2"/>
  <c r="JF114" i="2"/>
  <c r="JJ114" i="2"/>
  <c r="JN114" i="2"/>
  <c r="JR114" i="2"/>
  <c r="JV114" i="2"/>
  <c r="JZ114" i="2"/>
  <c r="KD114" i="2"/>
  <c r="KH114" i="2"/>
  <c r="KL114" i="2"/>
  <c r="KP114" i="2"/>
  <c r="KT114" i="2"/>
  <c r="KX114" i="2"/>
  <c r="LB114" i="2"/>
  <c r="LF114" i="2"/>
  <c r="LJ114" i="2"/>
  <c r="II114" i="2"/>
  <c r="IM114" i="2"/>
  <c r="IQ114" i="2"/>
  <c r="IU114" i="2"/>
  <c r="IY114" i="2"/>
  <c r="JC114" i="2"/>
  <c r="JG114" i="2"/>
  <c r="JK114" i="2"/>
  <c r="JO114" i="2"/>
  <c r="JS114" i="2"/>
  <c r="JW114" i="2"/>
  <c r="KA114" i="2"/>
  <c r="KE114" i="2"/>
  <c r="KI114" i="2"/>
  <c r="KM114" i="2"/>
  <c r="KQ114" i="2"/>
  <c r="KU114" i="2"/>
  <c r="KY114" i="2"/>
  <c r="LC114" i="2"/>
  <c r="LG114" i="2"/>
  <c r="LK114" i="2"/>
  <c r="IV114" i="2"/>
  <c r="JL114" i="2"/>
  <c r="KB114" i="2"/>
  <c r="KR114" i="2"/>
  <c r="LH114" i="2"/>
  <c r="IJ114" i="2"/>
  <c r="IZ114" i="2"/>
  <c r="JP114" i="2"/>
  <c r="KF114" i="2"/>
  <c r="KV114" i="2"/>
  <c r="LL114" i="2"/>
  <c r="IN114" i="2"/>
  <c r="JD114" i="2"/>
  <c r="JT114" i="2"/>
  <c r="KJ114" i="2"/>
  <c r="KZ114" i="2"/>
  <c r="IR114" i="2"/>
  <c r="JH114" i="2"/>
  <c r="JX114" i="2"/>
  <c r="KN114" i="2"/>
  <c r="LD114" i="2"/>
  <c r="GM114" i="2"/>
  <c r="GQ114" i="2"/>
  <c r="GU114" i="2"/>
  <c r="GY114" i="2"/>
  <c r="HC114" i="2"/>
  <c r="HG114" i="2"/>
  <c r="HK114" i="2"/>
  <c r="HO114" i="2"/>
  <c r="HS114" i="2"/>
  <c r="HW114" i="2"/>
  <c r="IA114" i="2"/>
  <c r="IE114" i="2"/>
  <c r="GN114" i="2"/>
  <c r="GR114" i="2"/>
  <c r="GV114" i="2"/>
  <c r="GZ114" i="2"/>
  <c r="HD114" i="2"/>
  <c r="HH114" i="2"/>
  <c r="HL114" i="2"/>
  <c r="HP114" i="2"/>
  <c r="HT114" i="2"/>
  <c r="HX114" i="2"/>
  <c r="IB114" i="2"/>
  <c r="IF114" i="2"/>
  <c r="GO114" i="2"/>
  <c r="GS114" i="2"/>
  <c r="GW114" i="2"/>
  <c r="HA114" i="2"/>
  <c r="HE114" i="2"/>
  <c r="HI114" i="2"/>
  <c r="HM114" i="2"/>
  <c r="HQ114" i="2"/>
  <c r="HU114" i="2"/>
  <c r="HY114" i="2"/>
  <c r="IC114" i="2"/>
  <c r="IG114" i="2"/>
  <c r="GP114" i="2"/>
  <c r="GT114" i="2"/>
  <c r="GX114" i="2"/>
  <c r="HB114" i="2"/>
  <c r="HF114" i="2"/>
  <c r="HJ114" i="2"/>
  <c r="HN114" i="2"/>
  <c r="HR114" i="2"/>
  <c r="HV114" i="2"/>
  <c r="HZ114" i="2"/>
  <c r="ID114" i="2"/>
  <c r="IH114" i="2"/>
  <c r="EG3" i="2"/>
  <c r="DN114" i="2"/>
  <c r="DR114" i="2"/>
  <c r="DV114" i="2"/>
  <c r="DZ114" i="2"/>
  <c r="ED114" i="2"/>
  <c r="EH114" i="2"/>
  <c r="EL114" i="2"/>
  <c r="EP114" i="2"/>
  <c r="ET114" i="2"/>
  <c r="EX114" i="2"/>
  <c r="FB114" i="2"/>
  <c r="FF114" i="2"/>
  <c r="FJ114" i="2"/>
  <c r="FN114" i="2"/>
  <c r="FR114" i="2"/>
  <c r="FV114" i="2"/>
  <c r="FZ114" i="2"/>
  <c r="GD114" i="2"/>
  <c r="GH114" i="2"/>
  <c r="GL114" i="2"/>
  <c r="DO114" i="2"/>
  <c r="DS114" i="2"/>
  <c r="DW114" i="2"/>
  <c r="EA114" i="2"/>
  <c r="EE114" i="2"/>
  <c r="EI114" i="2"/>
  <c r="EM114" i="2"/>
  <c r="EQ114" i="2"/>
  <c r="EU114" i="2"/>
  <c r="EY114" i="2"/>
  <c r="FC114" i="2"/>
  <c r="FG114" i="2"/>
  <c r="FK114" i="2"/>
  <c r="FO114" i="2"/>
  <c r="FS114" i="2"/>
  <c r="FW114" i="2"/>
  <c r="GA114" i="2"/>
  <c r="GE114" i="2"/>
  <c r="GI114" i="2"/>
  <c r="DP114" i="2"/>
  <c r="DT114" i="2"/>
  <c r="DX114" i="2"/>
  <c r="EB114" i="2"/>
  <c r="EF114" i="2"/>
  <c r="EJ114" i="2"/>
  <c r="EN114" i="2"/>
  <c r="ER114" i="2"/>
  <c r="EV114" i="2"/>
  <c r="EZ114" i="2"/>
  <c r="FD114" i="2"/>
  <c r="FH114" i="2"/>
  <c r="FL114" i="2"/>
  <c r="FP114" i="2"/>
  <c r="FT114" i="2"/>
  <c r="FX114" i="2"/>
  <c r="GB114" i="2"/>
  <c r="GF114" i="2"/>
  <c r="GJ114" i="2"/>
  <c r="DQ114" i="2"/>
  <c r="DU114" i="2"/>
  <c r="DY114" i="2"/>
  <c r="EC114" i="2"/>
  <c r="EG114" i="2"/>
  <c r="EK114" i="2"/>
  <c r="EO114" i="2"/>
  <c r="ES114" i="2"/>
  <c r="EW114" i="2"/>
  <c r="FA114" i="2"/>
  <c r="FE114" i="2"/>
  <c r="FI114" i="2"/>
  <c r="FM114" i="2"/>
  <c r="FQ114" i="2"/>
  <c r="FU114" i="2"/>
  <c r="FY114" i="2"/>
  <c r="GC114" i="2"/>
  <c r="GG114" i="2"/>
  <c r="GK114" i="2"/>
  <c r="EG253" i="2"/>
  <c r="EG257" i="2"/>
  <c r="EG261" i="2"/>
  <c r="EG265" i="2"/>
  <c r="EG269" i="2"/>
  <c r="EG273" i="2"/>
  <c r="EG277" i="2"/>
  <c r="EG281" i="2"/>
  <c r="EG285" i="2"/>
  <c r="EG289" i="2"/>
  <c r="EG293" i="2"/>
  <c r="EG254" i="2"/>
  <c r="EG258" i="2"/>
  <c r="EG262" i="2"/>
  <c r="EG266" i="2"/>
  <c r="EG270" i="2"/>
  <c r="EG274" i="2"/>
  <c r="EG278" i="2"/>
  <c r="EG282" i="2"/>
  <c r="EG286" i="2"/>
  <c r="EG290" i="2"/>
  <c r="EG294" i="2"/>
  <c r="EG298" i="2"/>
  <c r="EG302" i="2"/>
  <c r="EG251" i="2"/>
  <c r="EG255" i="2"/>
  <c r="EG259" i="2"/>
  <c r="EG263" i="2"/>
  <c r="EG267" i="2"/>
  <c r="EG271" i="2"/>
  <c r="EG275" i="2"/>
  <c r="EG279" i="2"/>
  <c r="EG283" i="2"/>
  <c r="EG287" i="2"/>
  <c r="EG291" i="2"/>
  <c r="EG295" i="2"/>
  <c r="EG299" i="2"/>
  <c r="EG252" i="2"/>
  <c r="EG256" i="2"/>
  <c r="EG260" i="2"/>
  <c r="EG264" i="2"/>
  <c r="EG268" i="2"/>
  <c r="EG272" i="2"/>
  <c r="EG276" i="2"/>
  <c r="EG280" i="2"/>
  <c r="EG284" i="2"/>
  <c r="EG288" i="2"/>
  <c r="EG297" i="2"/>
  <c r="AC114" i="2"/>
  <c r="AG114" i="2"/>
  <c r="AK114" i="2"/>
  <c r="AO114" i="2"/>
  <c r="AS114" i="2"/>
  <c r="AW114" i="2"/>
  <c r="BA114" i="2"/>
  <c r="BE114" i="2"/>
  <c r="BI114" i="2"/>
  <c r="BM114" i="2"/>
  <c r="BQ114" i="2"/>
  <c r="BU114" i="2"/>
  <c r="BY114" i="2"/>
  <c r="CC114" i="2"/>
  <c r="CG114" i="2"/>
  <c r="CK114" i="2"/>
  <c r="CO114" i="2"/>
  <c r="CS114" i="2"/>
  <c r="CW114" i="2"/>
  <c r="DA114" i="2"/>
  <c r="DE114" i="2"/>
  <c r="DI114" i="2"/>
  <c r="DM114" i="2"/>
  <c r="EG296" i="2"/>
  <c r="AD114" i="2"/>
  <c r="AH114" i="2"/>
  <c r="AL114" i="2"/>
  <c r="AP114" i="2"/>
  <c r="AT114" i="2"/>
  <c r="AX114" i="2"/>
  <c r="BB114" i="2"/>
  <c r="BF114" i="2"/>
  <c r="BJ114" i="2"/>
  <c r="BN114" i="2"/>
  <c r="BR114" i="2"/>
  <c r="BV114" i="2"/>
  <c r="BZ114" i="2"/>
  <c r="CD114" i="2"/>
  <c r="CH114" i="2"/>
  <c r="CL114" i="2"/>
  <c r="CP114" i="2"/>
  <c r="CT114" i="2"/>
  <c r="CX114" i="2"/>
  <c r="DB114" i="2"/>
  <c r="DF114" i="2"/>
  <c r="DJ114" i="2"/>
  <c r="EG301" i="2"/>
  <c r="AA114" i="2"/>
  <c r="AE114" i="2"/>
  <c r="AI114" i="2"/>
  <c r="AM114" i="2"/>
  <c r="AQ114" i="2"/>
  <c r="AU114" i="2"/>
  <c r="AY114" i="2"/>
  <c r="BC114" i="2"/>
  <c r="BG114" i="2"/>
  <c r="BK114" i="2"/>
  <c r="BO114" i="2"/>
  <c r="BS114" i="2"/>
  <c r="BW114" i="2"/>
  <c r="CA114" i="2"/>
  <c r="CE114" i="2"/>
  <c r="CI114" i="2"/>
  <c r="CM114" i="2"/>
  <c r="CQ114" i="2"/>
  <c r="CU114" i="2"/>
  <c r="CY114" i="2"/>
  <c r="DC114" i="2"/>
  <c r="DG114" i="2"/>
  <c r="DK114" i="2"/>
  <c r="EG292" i="2"/>
  <c r="EG300" i="2"/>
  <c r="AB114" i="2"/>
  <c r="AF114" i="2"/>
  <c r="AJ114" i="2"/>
  <c r="AN114" i="2"/>
  <c r="AR114" i="2"/>
  <c r="AV114" i="2"/>
  <c r="AZ114" i="2"/>
  <c r="BD114" i="2"/>
  <c r="BH114" i="2"/>
  <c r="BL114" i="2"/>
  <c r="BP114" i="2"/>
  <c r="BT114" i="2"/>
  <c r="BX114" i="2"/>
  <c r="CB114" i="2"/>
  <c r="CF114" i="2"/>
  <c r="CJ114" i="2"/>
  <c r="CN114" i="2"/>
  <c r="CR114" i="2"/>
  <c r="CV114" i="2"/>
  <c r="CZ114" i="2"/>
  <c r="DD114" i="2"/>
  <c r="DH114" i="2"/>
  <c r="DL114" i="2"/>
  <c r="LM116" i="2"/>
  <c r="IK116" i="2"/>
  <c r="IO116" i="2"/>
  <c r="IS116" i="2"/>
  <c r="IW116" i="2"/>
  <c r="JA116" i="2"/>
  <c r="JE116" i="2"/>
  <c r="JI116" i="2"/>
  <c r="JM116" i="2"/>
  <c r="JQ116" i="2"/>
  <c r="JU116" i="2"/>
  <c r="JY116" i="2"/>
  <c r="KC116" i="2"/>
  <c r="KG116" i="2"/>
  <c r="KK116" i="2"/>
  <c r="KO116" i="2"/>
  <c r="KS116" i="2"/>
  <c r="KW116" i="2"/>
  <c r="LA116" i="2"/>
  <c r="LE116" i="2"/>
  <c r="LI116" i="2"/>
  <c r="IL116" i="2"/>
  <c r="IP116" i="2"/>
  <c r="IT116" i="2"/>
  <c r="IX116" i="2"/>
  <c r="JB116" i="2"/>
  <c r="JF116" i="2"/>
  <c r="JJ116" i="2"/>
  <c r="JN116" i="2"/>
  <c r="JR116" i="2"/>
  <c r="JV116" i="2"/>
  <c r="JZ116" i="2"/>
  <c r="KD116" i="2"/>
  <c r="KH116" i="2"/>
  <c r="KL116" i="2"/>
  <c r="KP116" i="2"/>
  <c r="KT116" i="2"/>
  <c r="KX116" i="2"/>
  <c r="LB116" i="2"/>
  <c r="LF116" i="2"/>
  <c r="LJ116" i="2"/>
  <c r="II116" i="2"/>
  <c r="IM116" i="2"/>
  <c r="IQ116" i="2"/>
  <c r="IU116" i="2"/>
  <c r="IY116" i="2"/>
  <c r="JC116" i="2"/>
  <c r="JG116" i="2"/>
  <c r="JK116" i="2"/>
  <c r="JO116" i="2"/>
  <c r="JS116" i="2"/>
  <c r="JW116" i="2"/>
  <c r="KA116" i="2"/>
  <c r="KE116" i="2"/>
  <c r="KI116" i="2"/>
  <c r="KM116" i="2"/>
  <c r="KQ116" i="2"/>
  <c r="KU116" i="2"/>
  <c r="KY116" i="2"/>
  <c r="LC116" i="2"/>
  <c r="LG116" i="2"/>
  <c r="LK116" i="2"/>
  <c r="IR116" i="2"/>
  <c r="JH116" i="2"/>
  <c r="JX116" i="2"/>
  <c r="KN116" i="2"/>
  <c r="IV116" i="2"/>
  <c r="JL116" i="2"/>
  <c r="KB116" i="2"/>
  <c r="KR116" i="2"/>
  <c r="IJ116" i="2"/>
  <c r="IZ116" i="2"/>
  <c r="JP116" i="2"/>
  <c r="KF116" i="2"/>
  <c r="IN116" i="2"/>
  <c r="JD116" i="2"/>
  <c r="JT116" i="2"/>
  <c r="KJ116" i="2"/>
  <c r="LH116" i="2"/>
  <c r="KV116" i="2"/>
  <c r="LL116" i="2"/>
  <c r="KZ116" i="2"/>
  <c r="LD116" i="2"/>
  <c r="GM116" i="2"/>
  <c r="GQ116" i="2"/>
  <c r="GU116" i="2"/>
  <c r="GY116" i="2"/>
  <c r="HC116" i="2"/>
  <c r="HG116" i="2"/>
  <c r="HK116" i="2"/>
  <c r="HO116" i="2"/>
  <c r="HS116" i="2"/>
  <c r="HW116" i="2"/>
  <c r="IA116" i="2"/>
  <c r="IE116" i="2"/>
  <c r="GN116" i="2"/>
  <c r="GR116" i="2"/>
  <c r="GV116" i="2"/>
  <c r="GZ116" i="2"/>
  <c r="HD116" i="2"/>
  <c r="HH116" i="2"/>
  <c r="HL116" i="2"/>
  <c r="HP116" i="2"/>
  <c r="HT116" i="2"/>
  <c r="HX116" i="2"/>
  <c r="IB116" i="2"/>
  <c r="IF116" i="2"/>
  <c r="GO116" i="2"/>
  <c r="GS116" i="2"/>
  <c r="GW116" i="2"/>
  <c r="HA116" i="2"/>
  <c r="HE116" i="2"/>
  <c r="HI116" i="2"/>
  <c r="HM116" i="2"/>
  <c r="HQ116" i="2"/>
  <c r="HU116" i="2"/>
  <c r="HY116" i="2"/>
  <c r="IC116" i="2"/>
  <c r="IG116" i="2"/>
  <c r="GP116" i="2"/>
  <c r="GT116" i="2"/>
  <c r="GX116" i="2"/>
  <c r="HB116" i="2"/>
  <c r="HF116" i="2"/>
  <c r="HJ116" i="2"/>
  <c r="HN116" i="2"/>
  <c r="HR116" i="2"/>
  <c r="HV116" i="2"/>
  <c r="HZ116" i="2"/>
  <c r="ID116" i="2"/>
  <c r="IH116" i="2"/>
  <c r="EI3" i="2"/>
  <c r="DP116" i="2"/>
  <c r="DT116" i="2"/>
  <c r="DX116" i="2"/>
  <c r="EB116" i="2"/>
  <c r="EF116" i="2"/>
  <c r="EJ116" i="2"/>
  <c r="EN116" i="2"/>
  <c r="ER116" i="2"/>
  <c r="EV116" i="2"/>
  <c r="EZ116" i="2"/>
  <c r="FD116" i="2"/>
  <c r="FH116" i="2"/>
  <c r="FL116" i="2"/>
  <c r="FP116" i="2"/>
  <c r="FT116" i="2"/>
  <c r="FX116" i="2"/>
  <c r="GB116" i="2"/>
  <c r="GF116" i="2"/>
  <c r="GJ116" i="2"/>
  <c r="DQ116" i="2"/>
  <c r="DU116" i="2"/>
  <c r="DY116" i="2"/>
  <c r="EC116" i="2"/>
  <c r="EG116" i="2"/>
  <c r="EK116" i="2"/>
  <c r="EO116" i="2"/>
  <c r="ES116" i="2"/>
  <c r="EW116" i="2"/>
  <c r="FA116" i="2"/>
  <c r="FE116" i="2"/>
  <c r="FI116" i="2"/>
  <c r="FM116" i="2"/>
  <c r="FQ116" i="2"/>
  <c r="FU116" i="2"/>
  <c r="FY116" i="2"/>
  <c r="GC116" i="2"/>
  <c r="GG116" i="2"/>
  <c r="GK116" i="2"/>
  <c r="DN116" i="2"/>
  <c r="DR116" i="2"/>
  <c r="DV116" i="2"/>
  <c r="DZ116" i="2"/>
  <c r="ED116" i="2"/>
  <c r="EH116" i="2"/>
  <c r="EL116" i="2"/>
  <c r="EP116" i="2"/>
  <c r="ET116" i="2"/>
  <c r="EX116" i="2"/>
  <c r="FB116" i="2"/>
  <c r="FF116" i="2"/>
  <c r="FJ116" i="2"/>
  <c r="FN116" i="2"/>
  <c r="FR116" i="2"/>
  <c r="FV116" i="2"/>
  <c r="FZ116" i="2"/>
  <c r="GD116" i="2"/>
  <c r="GH116" i="2"/>
  <c r="GL116" i="2"/>
  <c r="DO116" i="2"/>
  <c r="DS116" i="2"/>
  <c r="DW116" i="2"/>
  <c r="EA116" i="2"/>
  <c r="EE116" i="2"/>
  <c r="EI116" i="2"/>
  <c r="EM116" i="2"/>
  <c r="EQ116" i="2"/>
  <c r="EU116" i="2"/>
  <c r="EY116" i="2"/>
  <c r="FC116" i="2"/>
  <c r="FG116" i="2"/>
  <c r="FK116" i="2"/>
  <c r="FO116" i="2"/>
  <c r="FS116" i="2"/>
  <c r="FW116" i="2"/>
  <c r="GA116" i="2"/>
  <c r="GE116" i="2"/>
  <c r="GI116" i="2"/>
  <c r="EI251" i="2"/>
  <c r="EI255" i="2"/>
  <c r="EI259" i="2"/>
  <c r="EI263" i="2"/>
  <c r="EI267" i="2"/>
  <c r="EI271" i="2"/>
  <c r="EI275" i="2"/>
  <c r="EI279" i="2"/>
  <c r="EI283" i="2"/>
  <c r="EI287" i="2"/>
  <c r="EI291" i="2"/>
  <c r="EI295" i="2"/>
  <c r="EI252" i="2"/>
  <c r="EI256" i="2"/>
  <c r="EI260" i="2"/>
  <c r="EI264" i="2"/>
  <c r="EI268" i="2"/>
  <c r="EI272" i="2"/>
  <c r="EI276" i="2"/>
  <c r="EI280" i="2"/>
  <c r="EI284" i="2"/>
  <c r="EI288" i="2"/>
  <c r="EI292" i="2"/>
  <c r="EI296" i="2"/>
  <c r="EI300" i="2"/>
  <c r="EI253" i="2"/>
  <c r="EI257" i="2"/>
  <c r="EI261" i="2"/>
  <c r="EI265" i="2"/>
  <c r="EI269" i="2"/>
  <c r="EI273" i="2"/>
  <c r="EI277" i="2"/>
  <c r="EI281" i="2"/>
  <c r="EI285" i="2"/>
  <c r="EI289" i="2"/>
  <c r="EI293" i="2"/>
  <c r="EI297" i="2"/>
  <c r="EI301" i="2"/>
  <c r="EI254" i="2"/>
  <c r="EI258" i="2"/>
  <c r="EI262" i="2"/>
  <c r="EI266" i="2"/>
  <c r="EI270" i="2"/>
  <c r="EI274" i="2"/>
  <c r="EI278" i="2"/>
  <c r="EI282" i="2"/>
  <c r="EI286" i="2"/>
  <c r="AA116" i="2"/>
  <c r="AE116" i="2"/>
  <c r="AI116" i="2"/>
  <c r="AM116" i="2"/>
  <c r="AQ116" i="2"/>
  <c r="AU116" i="2"/>
  <c r="AY116" i="2"/>
  <c r="BC116" i="2"/>
  <c r="BG116" i="2"/>
  <c r="BK116" i="2"/>
  <c r="BO116" i="2"/>
  <c r="BS116" i="2"/>
  <c r="BW116" i="2"/>
  <c r="CA116" i="2"/>
  <c r="CE116" i="2"/>
  <c r="CI116" i="2"/>
  <c r="CM116" i="2"/>
  <c r="CQ116" i="2"/>
  <c r="CU116" i="2"/>
  <c r="CY116" i="2"/>
  <c r="DC116" i="2"/>
  <c r="DG116" i="2"/>
  <c r="DK116" i="2"/>
  <c r="EI290" i="2"/>
  <c r="EI302" i="2"/>
  <c r="AB116" i="2"/>
  <c r="AF116" i="2"/>
  <c r="AJ116" i="2"/>
  <c r="AN116" i="2"/>
  <c r="AR116" i="2"/>
  <c r="AV116" i="2"/>
  <c r="AZ116" i="2"/>
  <c r="BD116" i="2"/>
  <c r="BH116" i="2"/>
  <c r="BL116" i="2"/>
  <c r="BP116" i="2"/>
  <c r="BT116" i="2"/>
  <c r="BX116" i="2"/>
  <c r="CB116" i="2"/>
  <c r="CF116" i="2"/>
  <c r="CJ116" i="2"/>
  <c r="CN116" i="2"/>
  <c r="CR116" i="2"/>
  <c r="CV116" i="2"/>
  <c r="CZ116" i="2"/>
  <c r="DD116" i="2"/>
  <c r="DH116" i="2"/>
  <c r="DL116" i="2"/>
  <c r="EI294" i="2"/>
  <c r="EI299" i="2"/>
  <c r="AC116" i="2"/>
  <c r="AG116" i="2"/>
  <c r="AK116" i="2"/>
  <c r="AO116" i="2"/>
  <c r="AS116" i="2"/>
  <c r="AW116" i="2"/>
  <c r="BA116" i="2"/>
  <c r="BE116" i="2"/>
  <c r="BI116" i="2"/>
  <c r="BM116" i="2"/>
  <c r="BQ116" i="2"/>
  <c r="BU116" i="2"/>
  <c r="BY116" i="2"/>
  <c r="CC116" i="2"/>
  <c r="CG116" i="2"/>
  <c r="CK116" i="2"/>
  <c r="CO116" i="2"/>
  <c r="CS116" i="2"/>
  <c r="CW116" i="2"/>
  <c r="DA116" i="2"/>
  <c r="DE116" i="2"/>
  <c r="DI116" i="2"/>
  <c r="DM116" i="2"/>
  <c r="EI298" i="2"/>
  <c r="AD116" i="2"/>
  <c r="AH116" i="2"/>
  <c r="AL116" i="2"/>
  <c r="AP116" i="2"/>
  <c r="AT116" i="2"/>
  <c r="AX116" i="2"/>
  <c r="BB116" i="2"/>
  <c r="BF116" i="2"/>
  <c r="BJ116" i="2"/>
  <c r="BN116" i="2"/>
  <c r="BR116" i="2"/>
  <c r="BV116" i="2"/>
  <c r="BZ116" i="2"/>
  <c r="CD116" i="2"/>
  <c r="CH116" i="2"/>
  <c r="CL116" i="2"/>
  <c r="CP116" i="2"/>
  <c r="CT116" i="2"/>
  <c r="CX116" i="2"/>
  <c r="DB116" i="2"/>
  <c r="DF116" i="2"/>
  <c r="DJ116" i="2"/>
  <c r="LM136" i="2"/>
  <c r="IK136" i="2"/>
  <c r="IO136" i="2"/>
  <c r="IS136" i="2"/>
  <c r="IW136" i="2"/>
  <c r="JA136" i="2"/>
  <c r="JE136" i="2"/>
  <c r="JI136" i="2"/>
  <c r="IL136" i="2"/>
  <c r="IP136" i="2"/>
  <c r="IT136" i="2"/>
  <c r="IX136" i="2"/>
  <c r="JB136" i="2"/>
  <c r="JF136" i="2"/>
  <c r="JJ136" i="2"/>
  <c r="JN136" i="2"/>
  <c r="JR136" i="2"/>
  <c r="JV136" i="2"/>
  <c r="JZ136" i="2"/>
  <c r="KD136" i="2"/>
  <c r="KH136" i="2"/>
  <c r="KL136" i="2"/>
  <c r="KP136" i="2"/>
  <c r="KT136" i="2"/>
  <c r="KX136" i="2"/>
  <c r="LB136" i="2"/>
  <c r="LF136" i="2"/>
  <c r="LJ136" i="2"/>
  <c r="II136" i="2"/>
  <c r="IQ136" i="2"/>
  <c r="IY136" i="2"/>
  <c r="JG136" i="2"/>
  <c r="JM136" i="2"/>
  <c r="JS136" i="2"/>
  <c r="JX136" i="2"/>
  <c r="KC136" i="2"/>
  <c r="KI136" i="2"/>
  <c r="KN136" i="2"/>
  <c r="KS136" i="2"/>
  <c r="KY136" i="2"/>
  <c r="LD136" i="2"/>
  <c r="LI136" i="2"/>
  <c r="IJ136" i="2"/>
  <c r="IR136" i="2"/>
  <c r="IZ136" i="2"/>
  <c r="JH136" i="2"/>
  <c r="JO136" i="2"/>
  <c r="JT136" i="2"/>
  <c r="JY136" i="2"/>
  <c r="KE136" i="2"/>
  <c r="KJ136" i="2"/>
  <c r="KO136" i="2"/>
  <c r="KU136" i="2"/>
  <c r="KZ136" i="2"/>
  <c r="LE136" i="2"/>
  <c r="LK136" i="2"/>
  <c r="IM136" i="2"/>
  <c r="IU136" i="2"/>
  <c r="JC136" i="2"/>
  <c r="JK136" i="2"/>
  <c r="JP136" i="2"/>
  <c r="JU136" i="2"/>
  <c r="KA136" i="2"/>
  <c r="KF136" i="2"/>
  <c r="KK136" i="2"/>
  <c r="KQ136" i="2"/>
  <c r="KV136" i="2"/>
  <c r="LA136" i="2"/>
  <c r="LG136" i="2"/>
  <c r="LL136" i="2"/>
  <c r="IN136" i="2"/>
  <c r="IV136" i="2"/>
  <c r="JD136" i="2"/>
  <c r="JL136" i="2"/>
  <c r="JQ136" i="2"/>
  <c r="JW136" i="2"/>
  <c r="KB136" i="2"/>
  <c r="KG136" i="2"/>
  <c r="KM136" i="2"/>
  <c r="KR136" i="2"/>
  <c r="KW136" i="2"/>
  <c r="LC136" i="2"/>
  <c r="LH136" i="2"/>
  <c r="GM136" i="2"/>
  <c r="GQ136" i="2"/>
  <c r="GU136" i="2"/>
  <c r="GY136" i="2"/>
  <c r="HC136" i="2"/>
  <c r="HG136" i="2"/>
  <c r="HK136" i="2"/>
  <c r="HO136" i="2"/>
  <c r="HS136" i="2"/>
  <c r="HW136" i="2"/>
  <c r="IA136" i="2"/>
  <c r="IE136" i="2"/>
  <c r="GN136" i="2"/>
  <c r="GR136" i="2"/>
  <c r="GV136" i="2"/>
  <c r="GZ136" i="2"/>
  <c r="HD136" i="2"/>
  <c r="HH136" i="2"/>
  <c r="HL136" i="2"/>
  <c r="HP136" i="2"/>
  <c r="HT136" i="2"/>
  <c r="HX136" i="2"/>
  <c r="IB136" i="2"/>
  <c r="IF136" i="2"/>
  <c r="GO136" i="2"/>
  <c r="GS136" i="2"/>
  <c r="GW136" i="2"/>
  <c r="HA136" i="2"/>
  <c r="HE136" i="2"/>
  <c r="HI136" i="2"/>
  <c r="HM136" i="2"/>
  <c r="HQ136" i="2"/>
  <c r="HU136" i="2"/>
  <c r="HY136" i="2"/>
  <c r="IC136" i="2"/>
  <c r="IG136" i="2"/>
  <c r="GP136" i="2"/>
  <c r="GT136" i="2"/>
  <c r="GX136" i="2"/>
  <c r="HB136" i="2"/>
  <c r="HF136" i="2"/>
  <c r="HJ136" i="2"/>
  <c r="HN136" i="2"/>
  <c r="HR136" i="2"/>
  <c r="HV136" i="2"/>
  <c r="HZ136" i="2"/>
  <c r="ID136" i="2"/>
  <c r="IH136" i="2"/>
  <c r="FC3" i="2"/>
  <c r="DP136" i="2"/>
  <c r="DT136" i="2"/>
  <c r="DX136" i="2"/>
  <c r="EB136" i="2"/>
  <c r="EF136" i="2"/>
  <c r="EJ136" i="2"/>
  <c r="EN136" i="2"/>
  <c r="ER136" i="2"/>
  <c r="EV136" i="2"/>
  <c r="EZ136" i="2"/>
  <c r="FD136" i="2"/>
  <c r="FH136" i="2"/>
  <c r="FL136" i="2"/>
  <c r="FP136" i="2"/>
  <c r="FT136" i="2"/>
  <c r="FX136" i="2"/>
  <c r="GB136" i="2"/>
  <c r="GF136" i="2"/>
  <c r="GJ136" i="2"/>
  <c r="DQ136" i="2"/>
  <c r="DU136" i="2"/>
  <c r="DY136" i="2"/>
  <c r="EC136" i="2"/>
  <c r="EG136" i="2"/>
  <c r="EK136" i="2"/>
  <c r="EO136" i="2"/>
  <c r="ES136" i="2"/>
  <c r="EW136" i="2"/>
  <c r="FA136" i="2"/>
  <c r="FE136" i="2"/>
  <c r="FI136" i="2"/>
  <c r="FM136" i="2"/>
  <c r="FQ136" i="2"/>
  <c r="FU136" i="2"/>
  <c r="FY136" i="2"/>
  <c r="GC136" i="2"/>
  <c r="GG136" i="2"/>
  <c r="GK136" i="2"/>
  <c r="DN136" i="2"/>
  <c r="DR136" i="2"/>
  <c r="DV136" i="2"/>
  <c r="DZ136" i="2"/>
  <c r="ED136" i="2"/>
  <c r="EH136" i="2"/>
  <c r="EL136" i="2"/>
  <c r="EP136" i="2"/>
  <c r="ET136" i="2"/>
  <c r="EX136" i="2"/>
  <c r="FB136" i="2"/>
  <c r="FF136" i="2"/>
  <c r="FJ136" i="2"/>
  <c r="FN136" i="2"/>
  <c r="FR136" i="2"/>
  <c r="FV136" i="2"/>
  <c r="FZ136" i="2"/>
  <c r="GD136" i="2"/>
  <c r="GH136" i="2"/>
  <c r="GL136" i="2"/>
  <c r="DO136" i="2"/>
  <c r="DS136" i="2"/>
  <c r="DW136" i="2"/>
  <c r="EA136" i="2"/>
  <c r="EE136" i="2"/>
  <c r="EI136" i="2"/>
  <c r="EM136" i="2"/>
  <c r="EQ136" i="2"/>
  <c r="EU136" i="2"/>
  <c r="EY136" i="2"/>
  <c r="FC136" i="2"/>
  <c r="FG136" i="2"/>
  <c r="FK136" i="2"/>
  <c r="FO136" i="2"/>
  <c r="FS136" i="2"/>
  <c r="FW136" i="2"/>
  <c r="GA136" i="2"/>
  <c r="GE136" i="2"/>
  <c r="GI136" i="2"/>
  <c r="FC251" i="2"/>
  <c r="FC255" i="2"/>
  <c r="FC259" i="2"/>
  <c r="FC263" i="2"/>
  <c r="FC267" i="2"/>
  <c r="FC271" i="2"/>
  <c r="FC275" i="2"/>
  <c r="FC279" i="2"/>
  <c r="FC283" i="2"/>
  <c r="FC287" i="2"/>
  <c r="FC291" i="2"/>
  <c r="FC252" i="2"/>
  <c r="FC256" i="2"/>
  <c r="FC260" i="2"/>
  <c r="FC264" i="2"/>
  <c r="FC268" i="2"/>
  <c r="FC272" i="2"/>
  <c r="FC276" i="2"/>
  <c r="FC280" i="2"/>
  <c r="FC284" i="2"/>
  <c r="FC288" i="2"/>
  <c r="FC292" i="2"/>
  <c r="FC296" i="2"/>
  <c r="FC300" i="2"/>
  <c r="FC253" i="2"/>
  <c r="FC257" i="2"/>
  <c r="FC261" i="2"/>
  <c r="FC265" i="2"/>
  <c r="FC269" i="2"/>
  <c r="FC273" i="2"/>
  <c r="FC277" i="2"/>
  <c r="FC281" i="2"/>
  <c r="FC285" i="2"/>
  <c r="FC289" i="2"/>
  <c r="FC293" i="2"/>
  <c r="FC297" i="2"/>
  <c r="FC301" i="2"/>
  <c r="FC254" i="2"/>
  <c r="FC258" i="2"/>
  <c r="FC262" i="2"/>
  <c r="FC266" i="2"/>
  <c r="FC270" i="2"/>
  <c r="FC274" i="2"/>
  <c r="FC278" i="2"/>
  <c r="FC282" i="2"/>
  <c r="FC286" i="2"/>
  <c r="FC299" i="2"/>
  <c r="AA136" i="2"/>
  <c r="AE136" i="2"/>
  <c r="AI136" i="2"/>
  <c r="AM136" i="2"/>
  <c r="AQ136" i="2"/>
  <c r="AU136" i="2"/>
  <c r="AY136" i="2"/>
  <c r="BC136" i="2"/>
  <c r="BG136" i="2"/>
  <c r="BK136" i="2"/>
  <c r="BO136" i="2"/>
  <c r="FC298" i="2"/>
  <c r="FC290" i="2"/>
  <c r="FC295" i="2"/>
  <c r="AC136" i="2"/>
  <c r="AG136" i="2"/>
  <c r="AK136" i="2"/>
  <c r="AO136" i="2"/>
  <c r="AS136" i="2"/>
  <c r="AW136" i="2"/>
  <c r="BA136" i="2"/>
  <c r="BE136" i="2"/>
  <c r="FC294" i="2"/>
  <c r="FC302" i="2"/>
  <c r="LM133" i="2"/>
  <c r="II133" i="2"/>
  <c r="IM133" i="2"/>
  <c r="IQ133" i="2"/>
  <c r="IU133" i="2"/>
  <c r="IY133" i="2"/>
  <c r="JC133" i="2"/>
  <c r="JG133" i="2"/>
  <c r="JK133" i="2"/>
  <c r="JO133" i="2"/>
  <c r="JS133" i="2"/>
  <c r="JW133" i="2"/>
  <c r="KA133" i="2"/>
  <c r="KE133" i="2"/>
  <c r="KI133" i="2"/>
  <c r="KM133" i="2"/>
  <c r="KQ133" i="2"/>
  <c r="KU133" i="2"/>
  <c r="KY133" i="2"/>
  <c r="LC133" i="2"/>
  <c r="LG133" i="2"/>
  <c r="LK133" i="2"/>
  <c r="IJ133" i="2"/>
  <c r="IN133" i="2"/>
  <c r="IR133" i="2"/>
  <c r="IV133" i="2"/>
  <c r="IZ133" i="2"/>
  <c r="JD133" i="2"/>
  <c r="JH133" i="2"/>
  <c r="JL133" i="2"/>
  <c r="JP133" i="2"/>
  <c r="JT133" i="2"/>
  <c r="JX133" i="2"/>
  <c r="KB133" i="2"/>
  <c r="KF133" i="2"/>
  <c r="KJ133" i="2"/>
  <c r="KN133" i="2"/>
  <c r="KR133" i="2"/>
  <c r="KV133" i="2"/>
  <c r="KZ133" i="2"/>
  <c r="LD133" i="2"/>
  <c r="LH133" i="2"/>
  <c r="LL133" i="2"/>
  <c r="IO133" i="2"/>
  <c r="IW133" i="2"/>
  <c r="JE133" i="2"/>
  <c r="JM133" i="2"/>
  <c r="JU133" i="2"/>
  <c r="KC133" i="2"/>
  <c r="KK133" i="2"/>
  <c r="KS133" i="2"/>
  <c r="LA133" i="2"/>
  <c r="LI133" i="2"/>
  <c r="IP133" i="2"/>
  <c r="IX133" i="2"/>
  <c r="JF133" i="2"/>
  <c r="JN133" i="2"/>
  <c r="JV133" i="2"/>
  <c r="KD133" i="2"/>
  <c r="KL133" i="2"/>
  <c r="KT133" i="2"/>
  <c r="LB133" i="2"/>
  <c r="LJ133" i="2"/>
  <c r="IK133" i="2"/>
  <c r="IS133" i="2"/>
  <c r="JA133" i="2"/>
  <c r="JI133" i="2"/>
  <c r="JQ133" i="2"/>
  <c r="JY133" i="2"/>
  <c r="KG133" i="2"/>
  <c r="KO133" i="2"/>
  <c r="KW133" i="2"/>
  <c r="LE133" i="2"/>
  <c r="IL133" i="2"/>
  <c r="IT133" i="2"/>
  <c r="JB133" i="2"/>
  <c r="JJ133" i="2"/>
  <c r="JR133" i="2"/>
  <c r="JZ133" i="2"/>
  <c r="KH133" i="2"/>
  <c r="KP133" i="2"/>
  <c r="KX133" i="2"/>
  <c r="LF133" i="2"/>
  <c r="GM133" i="2"/>
  <c r="GQ133" i="2"/>
  <c r="GU133" i="2"/>
  <c r="GY133" i="2"/>
  <c r="HC133" i="2"/>
  <c r="HG133" i="2"/>
  <c r="HK133" i="2"/>
  <c r="HO133" i="2"/>
  <c r="HS133" i="2"/>
  <c r="HW133" i="2"/>
  <c r="IA133" i="2"/>
  <c r="IE133" i="2"/>
  <c r="GN133" i="2"/>
  <c r="GR133" i="2"/>
  <c r="GV133" i="2"/>
  <c r="GZ133" i="2"/>
  <c r="HD133" i="2"/>
  <c r="HH133" i="2"/>
  <c r="HL133" i="2"/>
  <c r="HP133" i="2"/>
  <c r="HT133" i="2"/>
  <c r="HX133" i="2"/>
  <c r="IB133" i="2"/>
  <c r="IF133" i="2"/>
  <c r="GO133" i="2"/>
  <c r="GS133" i="2"/>
  <c r="GW133" i="2"/>
  <c r="HA133" i="2"/>
  <c r="HE133" i="2"/>
  <c r="HI133" i="2"/>
  <c r="HM133" i="2"/>
  <c r="HQ133" i="2"/>
  <c r="HU133" i="2"/>
  <c r="HY133" i="2"/>
  <c r="IC133" i="2"/>
  <c r="IG133" i="2"/>
  <c r="GP133" i="2"/>
  <c r="GT133" i="2"/>
  <c r="GX133" i="2"/>
  <c r="HB133" i="2"/>
  <c r="HF133" i="2"/>
  <c r="HJ133" i="2"/>
  <c r="HN133" i="2"/>
  <c r="HR133" i="2"/>
  <c r="HV133" i="2"/>
  <c r="HZ133" i="2"/>
  <c r="ID133" i="2"/>
  <c r="IH133" i="2"/>
  <c r="EZ3" i="2"/>
  <c r="DO133" i="2"/>
  <c r="DS133" i="2"/>
  <c r="DW133" i="2"/>
  <c r="EA133" i="2"/>
  <c r="EE133" i="2"/>
  <c r="EI133" i="2"/>
  <c r="EM133" i="2"/>
  <c r="EQ133" i="2"/>
  <c r="EU133" i="2"/>
  <c r="EY133" i="2"/>
  <c r="FC133" i="2"/>
  <c r="FG133" i="2"/>
  <c r="FK133" i="2"/>
  <c r="FO133" i="2"/>
  <c r="FS133" i="2"/>
  <c r="FW133" i="2"/>
  <c r="GA133" i="2"/>
  <c r="GE133" i="2"/>
  <c r="GI133" i="2"/>
  <c r="DP133" i="2"/>
  <c r="DT133" i="2"/>
  <c r="DX133" i="2"/>
  <c r="EB133" i="2"/>
  <c r="EF133" i="2"/>
  <c r="EJ133" i="2"/>
  <c r="EN133" i="2"/>
  <c r="ER133" i="2"/>
  <c r="EV133" i="2"/>
  <c r="EZ133" i="2"/>
  <c r="FD133" i="2"/>
  <c r="FH133" i="2"/>
  <c r="FL133" i="2"/>
  <c r="FP133" i="2"/>
  <c r="FT133" i="2"/>
  <c r="FX133" i="2"/>
  <c r="GB133" i="2"/>
  <c r="GF133" i="2"/>
  <c r="GJ133" i="2"/>
  <c r="DQ133" i="2"/>
  <c r="DU133" i="2"/>
  <c r="DY133" i="2"/>
  <c r="EC133" i="2"/>
  <c r="EG133" i="2"/>
  <c r="EK133" i="2"/>
  <c r="EO133" i="2"/>
  <c r="ES133" i="2"/>
  <c r="EW133" i="2"/>
  <c r="FA133" i="2"/>
  <c r="FE133" i="2"/>
  <c r="FI133" i="2"/>
  <c r="FM133" i="2"/>
  <c r="FQ133" i="2"/>
  <c r="FU133" i="2"/>
  <c r="FY133" i="2"/>
  <c r="GC133" i="2"/>
  <c r="GG133" i="2"/>
  <c r="GK133" i="2"/>
  <c r="DN133" i="2"/>
  <c r="DR133" i="2"/>
  <c r="DV133" i="2"/>
  <c r="DZ133" i="2"/>
  <c r="ED133" i="2"/>
  <c r="EH133" i="2"/>
  <c r="EL133" i="2"/>
  <c r="EP133" i="2"/>
  <c r="ET133" i="2"/>
  <c r="EX133" i="2"/>
  <c r="FB133" i="2"/>
  <c r="FF133" i="2"/>
  <c r="FJ133" i="2"/>
  <c r="FN133" i="2"/>
  <c r="FR133" i="2"/>
  <c r="FV133" i="2"/>
  <c r="FZ133" i="2"/>
  <c r="GD133" i="2"/>
  <c r="GH133" i="2"/>
  <c r="GL133" i="2"/>
  <c r="EZ254" i="2"/>
  <c r="EZ258" i="2"/>
  <c r="EZ262" i="2"/>
  <c r="EZ266" i="2"/>
  <c r="EZ270" i="2"/>
  <c r="EZ274" i="2"/>
  <c r="EZ278" i="2"/>
  <c r="EZ282" i="2"/>
  <c r="EZ286" i="2"/>
  <c r="EZ290" i="2"/>
  <c r="EZ294" i="2"/>
  <c r="EZ251" i="2"/>
  <c r="EZ255" i="2"/>
  <c r="EZ259" i="2"/>
  <c r="EZ263" i="2"/>
  <c r="EZ267" i="2"/>
  <c r="EZ271" i="2"/>
  <c r="EZ275" i="2"/>
  <c r="EZ279" i="2"/>
  <c r="EZ283" i="2"/>
  <c r="EZ287" i="2"/>
  <c r="EZ291" i="2"/>
  <c r="EZ295" i="2"/>
  <c r="EZ299" i="2"/>
  <c r="EZ252" i="2"/>
  <c r="EZ256" i="2"/>
  <c r="EZ260" i="2"/>
  <c r="EZ264" i="2"/>
  <c r="EZ268" i="2"/>
  <c r="EZ272" i="2"/>
  <c r="EZ276" i="2"/>
  <c r="EZ280" i="2"/>
  <c r="EZ284" i="2"/>
  <c r="EZ288" i="2"/>
  <c r="EZ292" i="2"/>
  <c r="EZ296" i="2"/>
  <c r="EZ300" i="2"/>
  <c r="EZ253" i="2"/>
  <c r="EZ257" i="2"/>
  <c r="EZ261" i="2"/>
  <c r="EZ265" i="2"/>
  <c r="EZ269" i="2"/>
  <c r="EZ273" i="2"/>
  <c r="EZ277" i="2"/>
  <c r="EZ281" i="2"/>
  <c r="EZ285" i="2"/>
  <c r="EZ298" i="2"/>
  <c r="AB133" i="2"/>
  <c r="AF133" i="2"/>
  <c r="AJ133" i="2"/>
  <c r="AN133" i="2"/>
  <c r="AR133" i="2"/>
  <c r="AV133" i="2"/>
  <c r="AZ133" i="2"/>
  <c r="BD133" i="2"/>
  <c r="BH133" i="2"/>
  <c r="BL133" i="2"/>
  <c r="BP133" i="2"/>
  <c r="BT133" i="2"/>
  <c r="BX133" i="2"/>
  <c r="CB133" i="2"/>
  <c r="CF133" i="2"/>
  <c r="CJ133" i="2"/>
  <c r="CN133" i="2"/>
  <c r="CR133" i="2"/>
  <c r="CV133" i="2"/>
  <c r="CZ133" i="2"/>
  <c r="DD133" i="2"/>
  <c r="DH133" i="2"/>
  <c r="DL133" i="2"/>
  <c r="EZ297" i="2"/>
  <c r="AC133" i="2"/>
  <c r="AG133" i="2"/>
  <c r="AK133" i="2"/>
  <c r="AO133" i="2"/>
  <c r="AS133" i="2"/>
  <c r="AW133" i="2"/>
  <c r="BA133" i="2"/>
  <c r="BE133" i="2"/>
  <c r="BI133" i="2"/>
  <c r="BM133" i="2"/>
  <c r="BQ133" i="2"/>
  <c r="BU133" i="2"/>
  <c r="BY133" i="2"/>
  <c r="CC133" i="2"/>
  <c r="CG133" i="2"/>
  <c r="CK133" i="2"/>
  <c r="CO133" i="2"/>
  <c r="CS133" i="2"/>
  <c r="CW133" i="2"/>
  <c r="DA133" i="2"/>
  <c r="DE133" i="2"/>
  <c r="DI133" i="2"/>
  <c r="DM133" i="2"/>
  <c r="EZ289" i="2"/>
  <c r="EZ302" i="2"/>
  <c r="AD133" i="2"/>
  <c r="AH133" i="2"/>
  <c r="AL133" i="2"/>
  <c r="AP133" i="2"/>
  <c r="AT133" i="2"/>
  <c r="AX133" i="2"/>
  <c r="BB133" i="2"/>
  <c r="BF133" i="2"/>
  <c r="BJ133" i="2"/>
  <c r="BN133" i="2"/>
  <c r="BR133" i="2"/>
  <c r="BV133" i="2"/>
  <c r="BZ133" i="2"/>
  <c r="CD133" i="2"/>
  <c r="CH133" i="2"/>
  <c r="CL133" i="2"/>
  <c r="CP133" i="2"/>
  <c r="CT133" i="2"/>
  <c r="CX133" i="2"/>
  <c r="DB133" i="2"/>
  <c r="DF133" i="2"/>
  <c r="DJ133" i="2"/>
  <c r="EZ293" i="2"/>
  <c r="EZ301" i="2"/>
  <c r="AA133" i="2"/>
  <c r="AE133" i="2"/>
  <c r="AI133" i="2"/>
  <c r="AM133" i="2"/>
  <c r="AQ133" i="2"/>
  <c r="AU133" i="2"/>
  <c r="AY133" i="2"/>
  <c r="BC133" i="2"/>
  <c r="BG133" i="2"/>
  <c r="BK133" i="2"/>
  <c r="BO133" i="2"/>
  <c r="BS133" i="2"/>
  <c r="BW133" i="2"/>
  <c r="CA133" i="2"/>
  <c r="CE133" i="2"/>
  <c r="LM128" i="2"/>
  <c r="IK128" i="2"/>
  <c r="IO128" i="2"/>
  <c r="IS128" i="2"/>
  <c r="IW128" i="2"/>
  <c r="JA128" i="2"/>
  <c r="JE128" i="2"/>
  <c r="JI128" i="2"/>
  <c r="JM128" i="2"/>
  <c r="JQ128" i="2"/>
  <c r="JU128" i="2"/>
  <c r="JY128" i="2"/>
  <c r="KC128" i="2"/>
  <c r="KG128" i="2"/>
  <c r="KK128" i="2"/>
  <c r="KO128" i="2"/>
  <c r="KS128" i="2"/>
  <c r="KW128" i="2"/>
  <c r="LA128" i="2"/>
  <c r="LE128" i="2"/>
  <c r="LI128" i="2"/>
  <c r="IL128" i="2"/>
  <c r="IP128" i="2"/>
  <c r="IT128" i="2"/>
  <c r="IX128" i="2"/>
  <c r="JB128" i="2"/>
  <c r="JF128" i="2"/>
  <c r="JJ128" i="2"/>
  <c r="JN128" i="2"/>
  <c r="JR128" i="2"/>
  <c r="JV128" i="2"/>
  <c r="JZ128" i="2"/>
  <c r="KD128" i="2"/>
  <c r="KH128" i="2"/>
  <c r="KL128" i="2"/>
  <c r="KP128" i="2"/>
  <c r="KT128" i="2"/>
  <c r="KX128" i="2"/>
  <c r="LB128" i="2"/>
  <c r="LF128" i="2"/>
  <c r="LJ128" i="2"/>
  <c r="II128" i="2"/>
  <c r="IM128" i="2"/>
  <c r="IQ128" i="2"/>
  <c r="IU128" i="2"/>
  <c r="IY128" i="2"/>
  <c r="JC128" i="2"/>
  <c r="JG128" i="2"/>
  <c r="JK128" i="2"/>
  <c r="JO128" i="2"/>
  <c r="JS128" i="2"/>
  <c r="JW128" i="2"/>
  <c r="KA128" i="2"/>
  <c r="KE128" i="2"/>
  <c r="KI128" i="2"/>
  <c r="KM128" i="2"/>
  <c r="KQ128" i="2"/>
  <c r="KU128" i="2"/>
  <c r="KY128" i="2"/>
  <c r="LC128" i="2"/>
  <c r="LG128" i="2"/>
  <c r="LK128" i="2"/>
  <c r="IN128" i="2"/>
  <c r="JD128" i="2"/>
  <c r="JT128" i="2"/>
  <c r="KJ128" i="2"/>
  <c r="KZ128" i="2"/>
  <c r="IR128" i="2"/>
  <c r="JH128" i="2"/>
  <c r="JX128" i="2"/>
  <c r="KN128" i="2"/>
  <c r="LD128" i="2"/>
  <c r="IV128" i="2"/>
  <c r="JL128" i="2"/>
  <c r="KB128" i="2"/>
  <c r="KR128" i="2"/>
  <c r="LH128" i="2"/>
  <c r="IJ128" i="2"/>
  <c r="IZ128" i="2"/>
  <c r="JP128" i="2"/>
  <c r="KF128" i="2"/>
  <c r="KV128" i="2"/>
  <c r="LL128" i="2"/>
  <c r="GM128" i="2"/>
  <c r="GQ128" i="2"/>
  <c r="GU128" i="2"/>
  <c r="GY128" i="2"/>
  <c r="HC128" i="2"/>
  <c r="HG128" i="2"/>
  <c r="HK128" i="2"/>
  <c r="HO128" i="2"/>
  <c r="HS128" i="2"/>
  <c r="HW128" i="2"/>
  <c r="IA128" i="2"/>
  <c r="IE128" i="2"/>
  <c r="GN128" i="2"/>
  <c r="GR128" i="2"/>
  <c r="GV128" i="2"/>
  <c r="GZ128" i="2"/>
  <c r="HD128" i="2"/>
  <c r="HH128" i="2"/>
  <c r="HL128" i="2"/>
  <c r="HP128" i="2"/>
  <c r="HT128" i="2"/>
  <c r="HX128" i="2"/>
  <c r="IB128" i="2"/>
  <c r="IF128" i="2"/>
  <c r="GO128" i="2"/>
  <c r="GS128" i="2"/>
  <c r="GW128" i="2"/>
  <c r="HA128" i="2"/>
  <c r="HE128" i="2"/>
  <c r="HI128" i="2"/>
  <c r="HM128" i="2"/>
  <c r="HQ128" i="2"/>
  <c r="HU128" i="2"/>
  <c r="HY128" i="2"/>
  <c r="IC128" i="2"/>
  <c r="IG128" i="2"/>
  <c r="GP128" i="2"/>
  <c r="GT128" i="2"/>
  <c r="GX128" i="2"/>
  <c r="HB128" i="2"/>
  <c r="HF128" i="2"/>
  <c r="HJ128" i="2"/>
  <c r="HN128" i="2"/>
  <c r="HR128" i="2"/>
  <c r="HV128" i="2"/>
  <c r="HZ128" i="2"/>
  <c r="ID128" i="2"/>
  <c r="IH128" i="2"/>
  <c r="EU3" i="2"/>
  <c r="DP128" i="2"/>
  <c r="DT128" i="2"/>
  <c r="DX128" i="2"/>
  <c r="EB128" i="2"/>
  <c r="EF128" i="2"/>
  <c r="EJ128" i="2"/>
  <c r="EN128" i="2"/>
  <c r="ER128" i="2"/>
  <c r="EV128" i="2"/>
  <c r="EZ128" i="2"/>
  <c r="FD128" i="2"/>
  <c r="FH128" i="2"/>
  <c r="FL128" i="2"/>
  <c r="FP128" i="2"/>
  <c r="FT128" i="2"/>
  <c r="FX128" i="2"/>
  <c r="GB128" i="2"/>
  <c r="GF128" i="2"/>
  <c r="GJ128" i="2"/>
  <c r="DQ128" i="2"/>
  <c r="DU128" i="2"/>
  <c r="DY128" i="2"/>
  <c r="EC128" i="2"/>
  <c r="EG128" i="2"/>
  <c r="EK128" i="2"/>
  <c r="EO128" i="2"/>
  <c r="ES128" i="2"/>
  <c r="EW128" i="2"/>
  <c r="FA128" i="2"/>
  <c r="FE128" i="2"/>
  <c r="FI128" i="2"/>
  <c r="FM128" i="2"/>
  <c r="FQ128" i="2"/>
  <c r="FU128" i="2"/>
  <c r="FY128" i="2"/>
  <c r="GC128" i="2"/>
  <c r="GG128" i="2"/>
  <c r="GK128" i="2"/>
  <c r="DN128" i="2"/>
  <c r="DR128" i="2"/>
  <c r="DV128" i="2"/>
  <c r="DZ128" i="2"/>
  <c r="ED128" i="2"/>
  <c r="EH128" i="2"/>
  <c r="EL128" i="2"/>
  <c r="EP128" i="2"/>
  <c r="ET128" i="2"/>
  <c r="EX128" i="2"/>
  <c r="FB128" i="2"/>
  <c r="FF128" i="2"/>
  <c r="FJ128" i="2"/>
  <c r="FN128" i="2"/>
  <c r="FR128" i="2"/>
  <c r="FV128" i="2"/>
  <c r="FZ128" i="2"/>
  <c r="GD128" i="2"/>
  <c r="GH128" i="2"/>
  <c r="GL128" i="2"/>
  <c r="DO128" i="2"/>
  <c r="DS128" i="2"/>
  <c r="DW128" i="2"/>
  <c r="EA128" i="2"/>
  <c r="EE128" i="2"/>
  <c r="EI128" i="2"/>
  <c r="EM128" i="2"/>
  <c r="EQ128" i="2"/>
  <c r="EU128" i="2"/>
  <c r="EY128" i="2"/>
  <c r="FC128" i="2"/>
  <c r="FG128" i="2"/>
  <c r="FK128" i="2"/>
  <c r="FO128" i="2"/>
  <c r="FS128" i="2"/>
  <c r="FW128" i="2"/>
  <c r="GA128" i="2"/>
  <c r="GE128" i="2"/>
  <c r="GI128" i="2"/>
  <c r="EU251" i="2"/>
  <c r="EU255" i="2"/>
  <c r="EU259" i="2"/>
  <c r="EU263" i="2"/>
  <c r="EU267" i="2"/>
  <c r="EU271" i="2"/>
  <c r="EU275" i="2"/>
  <c r="EU279" i="2"/>
  <c r="EU283" i="2"/>
  <c r="EU287" i="2"/>
  <c r="EU291" i="2"/>
  <c r="EU252" i="2"/>
  <c r="EU256" i="2"/>
  <c r="EU260" i="2"/>
  <c r="EU264" i="2"/>
  <c r="EU268" i="2"/>
  <c r="EU272" i="2"/>
  <c r="EU276" i="2"/>
  <c r="EU280" i="2"/>
  <c r="EU284" i="2"/>
  <c r="EU288" i="2"/>
  <c r="EU292" i="2"/>
  <c r="EU296" i="2"/>
  <c r="EU300" i="2"/>
  <c r="EU253" i="2"/>
  <c r="EU257" i="2"/>
  <c r="EU261" i="2"/>
  <c r="EU265" i="2"/>
  <c r="EU269" i="2"/>
  <c r="EU273" i="2"/>
  <c r="EU277" i="2"/>
  <c r="EU281" i="2"/>
  <c r="EU285" i="2"/>
  <c r="EU289" i="2"/>
  <c r="EU293" i="2"/>
  <c r="EU297" i="2"/>
  <c r="EU301" i="2"/>
  <c r="EU254" i="2"/>
  <c r="EU258" i="2"/>
  <c r="EU262" i="2"/>
  <c r="EU266" i="2"/>
  <c r="EU270" i="2"/>
  <c r="EU274" i="2"/>
  <c r="EU278" i="2"/>
  <c r="EU282" i="2"/>
  <c r="EU286" i="2"/>
  <c r="EU290" i="2"/>
  <c r="EU299" i="2"/>
  <c r="AA128" i="2"/>
  <c r="AE128" i="2"/>
  <c r="AI128" i="2"/>
  <c r="AM128" i="2"/>
  <c r="AQ128" i="2"/>
  <c r="AU128" i="2"/>
  <c r="AY128" i="2"/>
  <c r="BC128" i="2"/>
  <c r="BG128" i="2"/>
  <c r="BK128" i="2"/>
  <c r="BO128" i="2"/>
  <c r="BS128" i="2"/>
  <c r="BW128" i="2"/>
  <c r="CA128" i="2"/>
  <c r="CE128" i="2"/>
  <c r="CI128" i="2"/>
  <c r="CM128" i="2"/>
  <c r="CQ128" i="2"/>
  <c r="CU128" i="2"/>
  <c r="CY128" i="2"/>
  <c r="DC128" i="2"/>
  <c r="DG128" i="2"/>
  <c r="DK128" i="2"/>
  <c r="EU294" i="2"/>
  <c r="EU298" i="2"/>
  <c r="AB128" i="2"/>
  <c r="AF128" i="2"/>
  <c r="AJ128" i="2"/>
  <c r="AN128" i="2"/>
  <c r="AR128" i="2"/>
  <c r="AV128" i="2"/>
  <c r="AZ128" i="2"/>
  <c r="BD128" i="2"/>
  <c r="BH128" i="2"/>
  <c r="BL128" i="2"/>
  <c r="BP128" i="2"/>
  <c r="BT128" i="2"/>
  <c r="BX128" i="2"/>
  <c r="CB128" i="2"/>
  <c r="CF128" i="2"/>
  <c r="CJ128" i="2"/>
  <c r="CN128" i="2"/>
  <c r="CR128" i="2"/>
  <c r="CV128" i="2"/>
  <c r="CZ128" i="2"/>
  <c r="DD128" i="2"/>
  <c r="DH128" i="2"/>
  <c r="DL128" i="2"/>
  <c r="EU295" i="2"/>
  <c r="AC128" i="2"/>
  <c r="AG128" i="2"/>
  <c r="AK128" i="2"/>
  <c r="AO128" i="2"/>
  <c r="AS128" i="2"/>
  <c r="AW128" i="2"/>
  <c r="BA128" i="2"/>
  <c r="BE128" i="2"/>
  <c r="BI128" i="2"/>
  <c r="BM128" i="2"/>
  <c r="BQ128" i="2"/>
  <c r="BU128" i="2"/>
  <c r="BY128" i="2"/>
  <c r="CC128" i="2"/>
  <c r="CG128" i="2"/>
  <c r="CK128" i="2"/>
  <c r="CO128" i="2"/>
  <c r="CS128" i="2"/>
  <c r="CW128" i="2"/>
  <c r="DA128" i="2"/>
  <c r="DE128" i="2"/>
  <c r="DI128" i="2"/>
  <c r="DM128" i="2"/>
  <c r="EU302" i="2"/>
  <c r="AD128" i="2"/>
  <c r="AH128" i="2"/>
  <c r="AL128" i="2"/>
  <c r="AP128" i="2"/>
  <c r="AT128" i="2"/>
  <c r="AX128" i="2"/>
  <c r="BB128" i="2"/>
  <c r="BF128" i="2"/>
  <c r="BJ128" i="2"/>
  <c r="BN128" i="2"/>
  <c r="BR128" i="2"/>
  <c r="BV128" i="2"/>
  <c r="BZ128" i="2"/>
  <c r="CD128" i="2"/>
  <c r="CH128" i="2"/>
  <c r="CL128" i="2"/>
  <c r="CP128" i="2"/>
  <c r="CT128" i="2"/>
  <c r="CX128" i="2"/>
  <c r="DB128" i="2"/>
  <c r="DF128" i="2"/>
  <c r="DJ128" i="2"/>
  <c r="LM125" i="2"/>
  <c r="II125" i="2"/>
  <c r="IM125" i="2"/>
  <c r="IQ125" i="2"/>
  <c r="IU125" i="2"/>
  <c r="IY125" i="2"/>
  <c r="JC125" i="2"/>
  <c r="JG125" i="2"/>
  <c r="JK125" i="2"/>
  <c r="JO125" i="2"/>
  <c r="JS125" i="2"/>
  <c r="JW125" i="2"/>
  <c r="KA125" i="2"/>
  <c r="KE125" i="2"/>
  <c r="KI125" i="2"/>
  <c r="KM125" i="2"/>
  <c r="KQ125" i="2"/>
  <c r="KU125" i="2"/>
  <c r="KY125" i="2"/>
  <c r="LC125" i="2"/>
  <c r="LG125" i="2"/>
  <c r="LK125" i="2"/>
  <c r="IJ125" i="2"/>
  <c r="IN125" i="2"/>
  <c r="IR125" i="2"/>
  <c r="IV125" i="2"/>
  <c r="IZ125" i="2"/>
  <c r="JD125" i="2"/>
  <c r="JH125" i="2"/>
  <c r="JL125" i="2"/>
  <c r="JP125" i="2"/>
  <c r="JT125" i="2"/>
  <c r="JX125" i="2"/>
  <c r="KB125" i="2"/>
  <c r="KF125" i="2"/>
  <c r="KJ125" i="2"/>
  <c r="KN125" i="2"/>
  <c r="KR125" i="2"/>
  <c r="KV125" i="2"/>
  <c r="KZ125" i="2"/>
  <c r="LD125" i="2"/>
  <c r="LH125" i="2"/>
  <c r="LL125" i="2"/>
  <c r="IK125" i="2"/>
  <c r="IO125" i="2"/>
  <c r="IS125" i="2"/>
  <c r="IW125" i="2"/>
  <c r="JA125" i="2"/>
  <c r="JE125" i="2"/>
  <c r="JI125" i="2"/>
  <c r="JM125" i="2"/>
  <c r="JQ125" i="2"/>
  <c r="JU125" i="2"/>
  <c r="JY125" i="2"/>
  <c r="KC125" i="2"/>
  <c r="KG125" i="2"/>
  <c r="KK125" i="2"/>
  <c r="KO125" i="2"/>
  <c r="KS125" i="2"/>
  <c r="KW125" i="2"/>
  <c r="LA125" i="2"/>
  <c r="LE125" i="2"/>
  <c r="LI125" i="2"/>
  <c r="IT125" i="2"/>
  <c r="JJ125" i="2"/>
  <c r="JZ125" i="2"/>
  <c r="KP125" i="2"/>
  <c r="LF125" i="2"/>
  <c r="IX125" i="2"/>
  <c r="JN125" i="2"/>
  <c r="KD125" i="2"/>
  <c r="KT125" i="2"/>
  <c r="LJ125" i="2"/>
  <c r="IL125" i="2"/>
  <c r="JB125" i="2"/>
  <c r="JR125" i="2"/>
  <c r="KH125" i="2"/>
  <c r="KX125" i="2"/>
  <c r="IP125" i="2"/>
  <c r="JF125" i="2"/>
  <c r="JV125" i="2"/>
  <c r="KL125" i="2"/>
  <c r="LB125" i="2"/>
  <c r="GM125" i="2"/>
  <c r="GQ125" i="2"/>
  <c r="GU125" i="2"/>
  <c r="GY125" i="2"/>
  <c r="HC125" i="2"/>
  <c r="HG125" i="2"/>
  <c r="HK125" i="2"/>
  <c r="HO125" i="2"/>
  <c r="HS125" i="2"/>
  <c r="HW125" i="2"/>
  <c r="IA125" i="2"/>
  <c r="IE125" i="2"/>
  <c r="GN125" i="2"/>
  <c r="GR125" i="2"/>
  <c r="GV125" i="2"/>
  <c r="GZ125" i="2"/>
  <c r="HD125" i="2"/>
  <c r="HH125" i="2"/>
  <c r="HL125" i="2"/>
  <c r="HP125" i="2"/>
  <c r="HT125" i="2"/>
  <c r="HX125" i="2"/>
  <c r="IB125" i="2"/>
  <c r="IF125" i="2"/>
  <c r="GO125" i="2"/>
  <c r="GS125" i="2"/>
  <c r="GW125" i="2"/>
  <c r="HA125" i="2"/>
  <c r="HE125" i="2"/>
  <c r="HI125" i="2"/>
  <c r="HM125" i="2"/>
  <c r="HQ125" i="2"/>
  <c r="HU125" i="2"/>
  <c r="HY125" i="2"/>
  <c r="IC125" i="2"/>
  <c r="IG125" i="2"/>
  <c r="GP125" i="2"/>
  <c r="GT125" i="2"/>
  <c r="GX125" i="2"/>
  <c r="HB125" i="2"/>
  <c r="HF125" i="2"/>
  <c r="HJ125" i="2"/>
  <c r="HN125" i="2"/>
  <c r="HR125" i="2"/>
  <c r="HV125" i="2"/>
  <c r="HZ125" i="2"/>
  <c r="ID125" i="2"/>
  <c r="IH125" i="2"/>
  <c r="ER3" i="2"/>
  <c r="DO125" i="2"/>
  <c r="DS125" i="2"/>
  <c r="DW125" i="2"/>
  <c r="EA125" i="2"/>
  <c r="EE125" i="2"/>
  <c r="EI125" i="2"/>
  <c r="EM125" i="2"/>
  <c r="EQ125" i="2"/>
  <c r="EU125" i="2"/>
  <c r="EY125" i="2"/>
  <c r="FC125" i="2"/>
  <c r="FG125" i="2"/>
  <c r="FK125" i="2"/>
  <c r="FO125" i="2"/>
  <c r="FS125" i="2"/>
  <c r="FW125" i="2"/>
  <c r="GA125" i="2"/>
  <c r="GE125" i="2"/>
  <c r="GI125" i="2"/>
  <c r="DP125" i="2"/>
  <c r="DT125" i="2"/>
  <c r="DX125" i="2"/>
  <c r="EB125" i="2"/>
  <c r="EF125" i="2"/>
  <c r="EJ125" i="2"/>
  <c r="EN125" i="2"/>
  <c r="ER125" i="2"/>
  <c r="EV125" i="2"/>
  <c r="EZ125" i="2"/>
  <c r="FD125" i="2"/>
  <c r="FH125" i="2"/>
  <c r="FL125" i="2"/>
  <c r="FP125" i="2"/>
  <c r="FT125" i="2"/>
  <c r="FX125" i="2"/>
  <c r="GB125" i="2"/>
  <c r="GF125" i="2"/>
  <c r="GJ125" i="2"/>
  <c r="DQ125" i="2"/>
  <c r="DU125" i="2"/>
  <c r="DY125" i="2"/>
  <c r="EC125" i="2"/>
  <c r="EG125" i="2"/>
  <c r="EK125" i="2"/>
  <c r="EO125" i="2"/>
  <c r="ES125" i="2"/>
  <c r="EW125" i="2"/>
  <c r="FA125" i="2"/>
  <c r="FE125" i="2"/>
  <c r="FI125" i="2"/>
  <c r="FM125" i="2"/>
  <c r="FQ125" i="2"/>
  <c r="FU125" i="2"/>
  <c r="FY125" i="2"/>
  <c r="GC125" i="2"/>
  <c r="GG125" i="2"/>
  <c r="GK125" i="2"/>
  <c r="DN125" i="2"/>
  <c r="DR125" i="2"/>
  <c r="DV125" i="2"/>
  <c r="DZ125" i="2"/>
  <c r="ED125" i="2"/>
  <c r="EH125" i="2"/>
  <c r="EL125" i="2"/>
  <c r="EP125" i="2"/>
  <c r="ET125" i="2"/>
  <c r="EX125" i="2"/>
  <c r="FB125" i="2"/>
  <c r="FF125" i="2"/>
  <c r="FJ125" i="2"/>
  <c r="FN125" i="2"/>
  <c r="FR125" i="2"/>
  <c r="FV125" i="2"/>
  <c r="FZ125" i="2"/>
  <c r="GD125" i="2"/>
  <c r="GH125" i="2"/>
  <c r="GL125" i="2"/>
  <c r="ER254" i="2"/>
  <c r="ER258" i="2"/>
  <c r="ER262" i="2"/>
  <c r="ER266" i="2"/>
  <c r="ER270" i="2"/>
  <c r="ER274" i="2"/>
  <c r="ER278" i="2"/>
  <c r="ER282" i="2"/>
  <c r="ER286" i="2"/>
  <c r="ER290" i="2"/>
  <c r="ER294" i="2"/>
  <c r="ER251" i="2"/>
  <c r="ER255" i="2"/>
  <c r="ER259" i="2"/>
  <c r="ER263" i="2"/>
  <c r="ER267" i="2"/>
  <c r="ER271" i="2"/>
  <c r="ER275" i="2"/>
  <c r="ER279" i="2"/>
  <c r="ER283" i="2"/>
  <c r="ER287" i="2"/>
  <c r="ER291" i="2"/>
  <c r="ER295" i="2"/>
  <c r="ER299" i="2"/>
  <c r="ER252" i="2"/>
  <c r="ER256" i="2"/>
  <c r="ER260" i="2"/>
  <c r="ER264" i="2"/>
  <c r="ER268" i="2"/>
  <c r="ER272" i="2"/>
  <c r="ER276" i="2"/>
  <c r="ER280" i="2"/>
  <c r="ER284" i="2"/>
  <c r="ER288" i="2"/>
  <c r="ER292" i="2"/>
  <c r="ER296" i="2"/>
  <c r="ER300" i="2"/>
  <c r="ER253" i="2"/>
  <c r="ER257" i="2"/>
  <c r="ER261" i="2"/>
  <c r="ER265" i="2"/>
  <c r="ER269" i="2"/>
  <c r="ER273" i="2"/>
  <c r="ER277" i="2"/>
  <c r="ER281" i="2"/>
  <c r="ER285" i="2"/>
  <c r="ER289" i="2"/>
  <c r="ER298" i="2"/>
  <c r="AB125" i="2"/>
  <c r="AF125" i="2"/>
  <c r="AJ125" i="2"/>
  <c r="AN125" i="2"/>
  <c r="AR125" i="2"/>
  <c r="AV125" i="2"/>
  <c r="AZ125" i="2"/>
  <c r="BD125" i="2"/>
  <c r="BH125" i="2"/>
  <c r="BL125" i="2"/>
  <c r="BP125" i="2"/>
  <c r="BT125" i="2"/>
  <c r="BX125" i="2"/>
  <c r="CB125" i="2"/>
  <c r="CF125" i="2"/>
  <c r="CJ125" i="2"/>
  <c r="CN125" i="2"/>
  <c r="CR125" i="2"/>
  <c r="CV125" i="2"/>
  <c r="CZ125" i="2"/>
  <c r="DD125" i="2"/>
  <c r="DH125" i="2"/>
  <c r="DL125" i="2"/>
  <c r="ER293" i="2"/>
  <c r="ER297" i="2"/>
  <c r="AC125" i="2"/>
  <c r="AG125" i="2"/>
  <c r="AK125" i="2"/>
  <c r="AO125" i="2"/>
  <c r="AS125" i="2"/>
  <c r="AW125" i="2"/>
  <c r="BA125" i="2"/>
  <c r="BE125" i="2"/>
  <c r="BI125" i="2"/>
  <c r="BM125" i="2"/>
  <c r="BQ125" i="2"/>
  <c r="BU125" i="2"/>
  <c r="BY125" i="2"/>
  <c r="CC125" i="2"/>
  <c r="CG125" i="2"/>
  <c r="CK125" i="2"/>
  <c r="CO125" i="2"/>
  <c r="CS125" i="2"/>
  <c r="CW125" i="2"/>
  <c r="DA125" i="2"/>
  <c r="DE125" i="2"/>
  <c r="DI125" i="2"/>
  <c r="DM125" i="2"/>
  <c r="ER302" i="2"/>
  <c r="AD125" i="2"/>
  <c r="AH125" i="2"/>
  <c r="AL125" i="2"/>
  <c r="AP125" i="2"/>
  <c r="AT125" i="2"/>
  <c r="AX125" i="2"/>
  <c r="BB125" i="2"/>
  <c r="BF125" i="2"/>
  <c r="BJ125" i="2"/>
  <c r="BN125" i="2"/>
  <c r="BR125" i="2"/>
  <c r="BV125" i="2"/>
  <c r="BZ125" i="2"/>
  <c r="CD125" i="2"/>
  <c r="CH125" i="2"/>
  <c r="CL125" i="2"/>
  <c r="CP125" i="2"/>
  <c r="CT125" i="2"/>
  <c r="CX125" i="2"/>
  <c r="DB125" i="2"/>
  <c r="DF125" i="2"/>
  <c r="DJ125" i="2"/>
  <c r="ER301" i="2"/>
  <c r="AA125" i="2"/>
  <c r="AE125" i="2"/>
  <c r="AI125" i="2"/>
  <c r="AM125" i="2"/>
  <c r="AQ125" i="2"/>
  <c r="AU125" i="2"/>
  <c r="AY125" i="2"/>
  <c r="BC125" i="2"/>
  <c r="BG125" i="2"/>
  <c r="BK125" i="2"/>
  <c r="BO125" i="2"/>
  <c r="BS125" i="2"/>
  <c r="BW125" i="2"/>
  <c r="CA125" i="2"/>
  <c r="CE125" i="2"/>
  <c r="CI125" i="2"/>
  <c r="CM125" i="2"/>
  <c r="CQ125" i="2"/>
  <c r="CU125" i="2"/>
  <c r="CY125" i="2"/>
  <c r="DC125" i="2"/>
  <c r="DG125" i="2"/>
  <c r="DK125" i="2"/>
  <c r="LM142" i="2"/>
  <c r="IL142" i="2"/>
  <c r="IP142" i="2"/>
  <c r="IT142" i="2"/>
  <c r="IX142" i="2"/>
  <c r="JB142" i="2"/>
  <c r="JF142" i="2"/>
  <c r="JJ142" i="2"/>
  <c r="JN142" i="2"/>
  <c r="JR142" i="2"/>
  <c r="JV142" i="2"/>
  <c r="JZ142" i="2"/>
  <c r="KD142" i="2"/>
  <c r="KH142" i="2"/>
  <c r="KL142" i="2"/>
  <c r="KP142" i="2"/>
  <c r="KT142" i="2"/>
  <c r="KX142" i="2"/>
  <c r="LB142" i="2"/>
  <c r="LF142" i="2"/>
  <c r="LJ142" i="2"/>
  <c r="IJ142" i="2"/>
  <c r="IO142" i="2"/>
  <c r="IU142" i="2"/>
  <c r="IZ142" i="2"/>
  <c r="JE142" i="2"/>
  <c r="JK142" i="2"/>
  <c r="JP142" i="2"/>
  <c r="JU142" i="2"/>
  <c r="KA142" i="2"/>
  <c r="KF142" i="2"/>
  <c r="KK142" i="2"/>
  <c r="KQ142" i="2"/>
  <c r="KV142" i="2"/>
  <c r="LA142" i="2"/>
  <c r="LG142" i="2"/>
  <c r="LL142" i="2"/>
  <c r="IK142" i="2"/>
  <c r="IQ142" i="2"/>
  <c r="IV142" i="2"/>
  <c r="JA142" i="2"/>
  <c r="JG142" i="2"/>
  <c r="JL142" i="2"/>
  <c r="JQ142" i="2"/>
  <c r="JW142" i="2"/>
  <c r="KB142" i="2"/>
  <c r="KG142" i="2"/>
  <c r="KM142" i="2"/>
  <c r="KR142" i="2"/>
  <c r="KW142" i="2"/>
  <c r="LC142" i="2"/>
  <c r="LH142" i="2"/>
  <c r="IM142" i="2"/>
  <c r="IR142" i="2"/>
  <c r="IW142" i="2"/>
  <c r="JC142" i="2"/>
  <c r="JH142" i="2"/>
  <c r="JM142" i="2"/>
  <c r="JS142" i="2"/>
  <c r="JX142" i="2"/>
  <c r="KC142" i="2"/>
  <c r="KI142" i="2"/>
  <c r="KN142" i="2"/>
  <c r="KS142" i="2"/>
  <c r="KY142" i="2"/>
  <c r="LD142" i="2"/>
  <c r="LI142" i="2"/>
  <c r="II142" i="2"/>
  <c r="IN142" i="2"/>
  <c r="IS142" i="2"/>
  <c r="IY142" i="2"/>
  <c r="JD142" i="2"/>
  <c r="JI142" i="2"/>
  <c r="JO142" i="2"/>
  <c r="JT142" i="2"/>
  <c r="JY142" i="2"/>
  <c r="KE142" i="2"/>
  <c r="KJ142" i="2"/>
  <c r="KO142" i="2"/>
  <c r="KU142" i="2"/>
  <c r="KZ142" i="2"/>
  <c r="LE142" i="2"/>
  <c r="LK142" i="2"/>
  <c r="GM142" i="2"/>
  <c r="GQ142" i="2"/>
  <c r="GU142" i="2"/>
  <c r="GY142" i="2"/>
  <c r="HC142" i="2"/>
  <c r="HG142" i="2"/>
  <c r="HK142" i="2"/>
  <c r="HO142" i="2"/>
  <c r="HS142" i="2"/>
  <c r="HW142" i="2"/>
  <c r="IA142" i="2"/>
  <c r="IE142" i="2"/>
  <c r="GN142" i="2"/>
  <c r="GR142" i="2"/>
  <c r="GV142" i="2"/>
  <c r="GZ142" i="2"/>
  <c r="HD142" i="2"/>
  <c r="HH142" i="2"/>
  <c r="HL142" i="2"/>
  <c r="HP142" i="2"/>
  <c r="HT142" i="2"/>
  <c r="HX142" i="2"/>
  <c r="IB142" i="2"/>
  <c r="IF142" i="2"/>
  <c r="GO142" i="2"/>
  <c r="GS142" i="2"/>
  <c r="GW142" i="2"/>
  <c r="HA142" i="2"/>
  <c r="HE142" i="2"/>
  <c r="HI142" i="2"/>
  <c r="HM142" i="2"/>
  <c r="HQ142" i="2"/>
  <c r="HU142" i="2"/>
  <c r="HY142" i="2"/>
  <c r="IC142" i="2"/>
  <c r="IG142" i="2"/>
  <c r="GP142" i="2"/>
  <c r="GT142" i="2"/>
  <c r="GX142" i="2"/>
  <c r="HB142" i="2"/>
  <c r="HF142" i="2"/>
  <c r="HJ142" i="2"/>
  <c r="HN142" i="2"/>
  <c r="HR142" i="2"/>
  <c r="HV142" i="2"/>
  <c r="HZ142" i="2"/>
  <c r="ID142" i="2"/>
  <c r="IH142" i="2"/>
  <c r="FI3" i="2"/>
  <c r="DN142" i="2"/>
  <c r="DR142" i="2"/>
  <c r="DV142" i="2"/>
  <c r="DZ142" i="2"/>
  <c r="ED142" i="2"/>
  <c r="EH142" i="2"/>
  <c r="EL142" i="2"/>
  <c r="EP142" i="2"/>
  <c r="ET142" i="2"/>
  <c r="EX142" i="2"/>
  <c r="FB142" i="2"/>
  <c r="FF142" i="2"/>
  <c r="FJ142" i="2"/>
  <c r="FN142" i="2"/>
  <c r="FR142" i="2"/>
  <c r="FV142" i="2"/>
  <c r="FZ142" i="2"/>
  <c r="GD142" i="2"/>
  <c r="GH142" i="2"/>
  <c r="GL142" i="2"/>
  <c r="DO142" i="2"/>
  <c r="DS142" i="2"/>
  <c r="DW142" i="2"/>
  <c r="EA142" i="2"/>
  <c r="EE142" i="2"/>
  <c r="EI142" i="2"/>
  <c r="EM142" i="2"/>
  <c r="EQ142" i="2"/>
  <c r="EU142" i="2"/>
  <c r="EY142" i="2"/>
  <c r="FC142" i="2"/>
  <c r="FG142" i="2"/>
  <c r="FK142" i="2"/>
  <c r="FO142" i="2"/>
  <c r="FS142" i="2"/>
  <c r="FW142" i="2"/>
  <c r="GA142" i="2"/>
  <c r="GE142" i="2"/>
  <c r="GI142" i="2"/>
  <c r="DP142" i="2"/>
  <c r="DT142" i="2"/>
  <c r="DX142" i="2"/>
  <c r="EB142" i="2"/>
  <c r="EF142" i="2"/>
  <c r="EJ142" i="2"/>
  <c r="EN142" i="2"/>
  <c r="ER142" i="2"/>
  <c r="EV142" i="2"/>
  <c r="EZ142" i="2"/>
  <c r="FD142" i="2"/>
  <c r="FH142" i="2"/>
  <c r="FL142" i="2"/>
  <c r="FP142" i="2"/>
  <c r="FT142" i="2"/>
  <c r="FX142" i="2"/>
  <c r="GB142" i="2"/>
  <c r="GF142" i="2"/>
  <c r="GJ142" i="2"/>
  <c r="DQ142" i="2"/>
  <c r="DU142" i="2"/>
  <c r="DY142" i="2"/>
  <c r="EC142" i="2"/>
  <c r="EG142" i="2"/>
  <c r="EK142" i="2"/>
  <c r="EO142" i="2"/>
  <c r="ES142" i="2"/>
  <c r="EW142" i="2"/>
  <c r="FA142" i="2"/>
  <c r="FE142" i="2"/>
  <c r="FI142" i="2"/>
  <c r="FM142" i="2"/>
  <c r="FQ142" i="2"/>
  <c r="FU142" i="2"/>
  <c r="FY142" i="2"/>
  <c r="GC142" i="2"/>
  <c r="GG142" i="2"/>
  <c r="GK142" i="2"/>
  <c r="FI253" i="2"/>
  <c r="FI257" i="2"/>
  <c r="FI261" i="2"/>
  <c r="FI265" i="2"/>
  <c r="FI269" i="2"/>
  <c r="FI273" i="2"/>
  <c r="FI277" i="2"/>
  <c r="FI281" i="2"/>
  <c r="FI285" i="2"/>
  <c r="FI289" i="2"/>
  <c r="FI293" i="2"/>
  <c r="FI254" i="2"/>
  <c r="FI258" i="2"/>
  <c r="FI262" i="2"/>
  <c r="FI266" i="2"/>
  <c r="FI270" i="2"/>
  <c r="FI274" i="2"/>
  <c r="FI278" i="2"/>
  <c r="FI282" i="2"/>
  <c r="FI286" i="2"/>
  <c r="FI290" i="2"/>
  <c r="FI294" i="2"/>
  <c r="FI298" i="2"/>
  <c r="FI302" i="2"/>
  <c r="FI251" i="2"/>
  <c r="FI255" i="2"/>
  <c r="FI259" i="2"/>
  <c r="FI263" i="2"/>
  <c r="FI267" i="2"/>
  <c r="FI271" i="2"/>
  <c r="FI275" i="2"/>
  <c r="FI279" i="2"/>
  <c r="FI283" i="2"/>
  <c r="FI287" i="2"/>
  <c r="FI291" i="2"/>
  <c r="FI295" i="2"/>
  <c r="FI299" i="2"/>
  <c r="FI252" i="2"/>
  <c r="FI256" i="2"/>
  <c r="FI260" i="2"/>
  <c r="FI264" i="2"/>
  <c r="FI268" i="2"/>
  <c r="FI272" i="2"/>
  <c r="FI276" i="2"/>
  <c r="FI280" i="2"/>
  <c r="FI284" i="2"/>
  <c r="FI288" i="2"/>
  <c r="FI301" i="2"/>
  <c r="FI300" i="2"/>
  <c r="FI292" i="2"/>
  <c r="FI297" i="2"/>
  <c r="FI296" i="2"/>
  <c r="LM124" i="2"/>
  <c r="IK124" i="2"/>
  <c r="IO124" i="2"/>
  <c r="IS124" i="2"/>
  <c r="IW124" i="2"/>
  <c r="JA124" i="2"/>
  <c r="JE124" i="2"/>
  <c r="JI124" i="2"/>
  <c r="JM124" i="2"/>
  <c r="JQ124" i="2"/>
  <c r="JU124" i="2"/>
  <c r="JY124" i="2"/>
  <c r="KC124" i="2"/>
  <c r="KG124" i="2"/>
  <c r="KK124" i="2"/>
  <c r="KO124" i="2"/>
  <c r="KS124" i="2"/>
  <c r="KW124" i="2"/>
  <c r="LA124" i="2"/>
  <c r="LE124" i="2"/>
  <c r="LI124" i="2"/>
  <c r="IL124" i="2"/>
  <c r="IP124" i="2"/>
  <c r="IT124" i="2"/>
  <c r="IX124" i="2"/>
  <c r="JB124" i="2"/>
  <c r="JF124" i="2"/>
  <c r="JJ124" i="2"/>
  <c r="JN124" i="2"/>
  <c r="JR124" i="2"/>
  <c r="JV124" i="2"/>
  <c r="JZ124" i="2"/>
  <c r="KD124" i="2"/>
  <c r="KH124" i="2"/>
  <c r="KL124" i="2"/>
  <c r="KP124" i="2"/>
  <c r="KT124" i="2"/>
  <c r="KX124" i="2"/>
  <c r="LB124" i="2"/>
  <c r="LF124" i="2"/>
  <c r="LJ124" i="2"/>
  <c r="II124" i="2"/>
  <c r="IM124" i="2"/>
  <c r="IQ124" i="2"/>
  <c r="IU124" i="2"/>
  <c r="IY124" i="2"/>
  <c r="JC124" i="2"/>
  <c r="JG124" i="2"/>
  <c r="JK124" i="2"/>
  <c r="JO124" i="2"/>
  <c r="JS124" i="2"/>
  <c r="JW124" i="2"/>
  <c r="KA124" i="2"/>
  <c r="KE124" i="2"/>
  <c r="KI124" i="2"/>
  <c r="KM124" i="2"/>
  <c r="KQ124" i="2"/>
  <c r="KU124" i="2"/>
  <c r="KY124" i="2"/>
  <c r="LC124" i="2"/>
  <c r="LG124" i="2"/>
  <c r="LK124" i="2"/>
  <c r="IV124" i="2"/>
  <c r="JL124" i="2"/>
  <c r="KB124" i="2"/>
  <c r="KR124" i="2"/>
  <c r="LH124" i="2"/>
  <c r="IJ124" i="2"/>
  <c r="IZ124" i="2"/>
  <c r="JP124" i="2"/>
  <c r="KF124" i="2"/>
  <c r="KV124" i="2"/>
  <c r="LL124" i="2"/>
  <c r="IN124" i="2"/>
  <c r="JD124" i="2"/>
  <c r="JT124" i="2"/>
  <c r="KJ124" i="2"/>
  <c r="KZ124" i="2"/>
  <c r="IR124" i="2"/>
  <c r="JH124" i="2"/>
  <c r="JX124" i="2"/>
  <c r="KN124" i="2"/>
  <c r="LD124" i="2"/>
  <c r="GM124" i="2"/>
  <c r="GQ124" i="2"/>
  <c r="GU124" i="2"/>
  <c r="GY124" i="2"/>
  <c r="HC124" i="2"/>
  <c r="HG124" i="2"/>
  <c r="HK124" i="2"/>
  <c r="HO124" i="2"/>
  <c r="HS124" i="2"/>
  <c r="HW124" i="2"/>
  <c r="IA124" i="2"/>
  <c r="IE124" i="2"/>
  <c r="GN124" i="2"/>
  <c r="GR124" i="2"/>
  <c r="GV124" i="2"/>
  <c r="GZ124" i="2"/>
  <c r="HD124" i="2"/>
  <c r="HH124" i="2"/>
  <c r="HL124" i="2"/>
  <c r="HP124" i="2"/>
  <c r="HT124" i="2"/>
  <c r="HX124" i="2"/>
  <c r="IB124" i="2"/>
  <c r="IF124" i="2"/>
  <c r="GO124" i="2"/>
  <c r="GS124" i="2"/>
  <c r="GW124" i="2"/>
  <c r="HA124" i="2"/>
  <c r="HE124" i="2"/>
  <c r="HI124" i="2"/>
  <c r="HM124" i="2"/>
  <c r="HQ124" i="2"/>
  <c r="HU124" i="2"/>
  <c r="HY124" i="2"/>
  <c r="IC124" i="2"/>
  <c r="IG124" i="2"/>
  <c r="GP124" i="2"/>
  <c r="GT124" i="2"/>
  <c r="GX124" i="2"/>
  <c r="HB124" i="2"/>
  <c r="HF124" i="2"/>
  <c r="HJ124" i="2"/>
  <c r="HN124" i="2"/>
  <c r="HR124" i="2"/>
  <c r="HV124" i="2"/>
  <c r="HZ124" i="2"/>
  <c r="ID124" i="2"/>
  <c r="IH124" i="2"/>
  <c r="EQ3" i="2"/>
  <c r="DP124" i="2"/>
  <c r="DT124" i="2"/>
  <c r="DX124" i="2"/>
  <c r="EB124" i="2"/>
  <c r="EF124" i="2"/>
  <c r="EJ124" i="2"/>
  <c r="EN124" i="2"/>
  <c r="ER124" i="2"/>
  <c r="EV124" i="2"/>
  <c r="EZ124" i="2"/>
  <c r="FD124" i="2"/>
  <c r="FH124" i="2"/>
  <c r="FL124" i="2"/>
  <c r="FP124" i="2"/>
  <c r="FT124" i="2"/>
  <c r="FX124" i="2"/>
  <c r="GB124" i="2"/>
  <c r="GF124" i="2"/>
  <c r="GJ124" i="2"/>
  <c r="DQ124" i="2"/>
  <c r="DU124" i="2"/>
  <c r="DY124" i="2"/>
  <c r="EC124" i="2"/>
  <c r="EG124" i="2"/>
  <c r="EK124" i="2"/>
  <c r="EO124" i="2"/>
  <c r="ES124" i="2"/>
  <c r="EW124" i="2"/>
  <c r="FA124" i="2"/>
  <c r="FE124" i="2"/>
  <c r="FI124" i="2"/>
  <c r="FM124" i="2"/>
  <c r="FQ124" i="2"/>
  <c r="FU124" i="2"/>
  <c r="FY124" i="2"/>
  <c r="GC124" i="2"/>
  <c r="GG124" i="2"/>
  <c r="GK124" i="2"/>
  <c r="DN124" i="2"/>
  <c r="DR124" i="2"/>
  <c r="DV124" i="2"/>
  <c r="DZ124" i="2"/>
  <c r="ED124" i="2"/>
  <c r="EH124" i="2"/>
  <c r="EL124" i="2"/>
  <c r="EP124" i="2"/>
  <c r="ET124" i="2"/>
  <c r="EX124" i="2"/>
  <c r="FB124" i="2"/>
  <c r="FF124" i="2"/>
  <c r="FJ124" i="2"/>
  <c r="FN124" i="2"/>
  <c r="FR124" i="2"/>
  <c r="FV124" i="2"/>
  <c r="FZ124" i="2"/>
  <c r="GD124" i="2"/>
  <c r="GH124" i="2"/>
  <c r="GL124" i="2"/>
  <c r="DO124" i="2"/>
  <c r="DS124" i="2"/>
  <c r="DW124" i="2"/>
  <c r="EA124" i="2"/>
  <c r="EE124" i="2"/>
  <c r="EI124" i="2"/>
  <c r="EM124" i="2"/>
  <c r="EQ124" i="2"/>
  <c r="EU124" i="2"/>
  <c r="EY124" i="2"/>
  <c r="FC124" i="2"/>
  <c r="FG124" i="2"/>
  <c r="FK124" i="2"/>
  <c r="FO124" i="2"/>
  <c r="FS124" i="2"/>
  <c r="FW124" i="2"/>
  <c r="GA124" i="2"/>
  <c r="GE124" i="2"/>
  <c r="GI124" i="2"/>
  <c r="EQ251" i="2"/>
  <c r="EQ255" i="2"/>
  <c r="EQ259" i="2"/>
  <c r="EQ263" i="2"/>
  <c r="EQ267" i="2"/>
  <c r="EQ271" i="2"/>
  <c r="EQ275" i="2"/>
  <c r="EQ279" i="2"/>
  <c r="EQ283" i="2"/>
  <c r="EQ287" i="2"/>
  <c r="EQ291" i="2"/>
  <c r="EQ252" i="2"/>
  <c r="EQ256" i="2"/>
  <c r="EQ260" i="2"/>
  <c r="EQ264" i="2"/>
  <c r="EQ268" i="2"/>
  <c r="EQ272" i="2"/>
  <c r="EQ276" i="2"/>
  <c r="EQ280" i="2"/>
  <c r="EQ284" i="2"/>
  <c r="EQ288" i="2"/>
  <c r="EQ292" i="2"/>
  <c r="EQ296" i="2"/>
  <c r="EQ300" i="2"/>
  <c r="EQ253" i="2"/>
  <c r="EQ257" i="2"/>
  <c r="EQ261" i="2"/>
  <c r="EQ265" i="2"/>
  <c r="EQ269" i="2"/>
  <c r="EQ273" i="2"/>
  <c r="EQ277" i="2"/>
  <c r="EQ281" i="2"/>
  <c r="EQ285" i="2"/>
  <c r="EQ289" i="2"/>
  <c r="EQ293" i="2"/>
  <c r="EQ297" i="2"/>
  <c r="EQ301" i="2"/>
  <c r="EQ254" i="2"/>
  <c r="EQ258" i="2"/>
  <c r="EQ262" i="2"/>
  <c r="EQ266" i="2"/>
  <c r="EQ270" i="2"/>
  <c r="EQ274" i="2"/>
  <c r="EQ278" i="2"/>
  <c r="EQ282" i="2"/>
  <c r="EQ286" i="2"/>
  <c r="EQ294" i="2"/>
  <c r="EQ295" i="2"/>
  <c r="AA124" i="2"/>
  <c r="AE124" i="2"/>
  <c r="AI124" i="2"/>
  <c r="AM124" i="2"/>
  <c r="AQ124" i="2"/>
  <c r="AU124" i="2"/>
  <c r="AY124" i="2"/>
  <c r="BC124" i="2"/>
  <c r="BG124" i="2"/>
  <c r="BK124" i="2"/>
  <c r="BO124" i="2"/>
  <c r="BS124" i="2"/>
  <c r="BW124" i="2"/>
  <c r="CA124" i="2"/>
  <c r="CE124" i="2"/>
  <c r="CI124" i="2"/>
  <c r="CM124" i="2"/>
  <c r="CQ124" i="2"/>
  <c r="CU124" i="2"/>
  <c r="CY124" i="2"/>
  <c r="DC124" i="2"/>
  <c r="DG124" i="2"/>
  <c r="DK124" i="2"/>
  <c r="EQ302" i="2"/>
  <c r="AB124" i="2"/>
  <c r="AF124" i="2"/>
  <c r="AJ124" i="2"/>
  <c r="AN124" i="2"/>
  <c r="AR124" i="2"/>
  <c r="AV124" i="2"/>
  <c r="AZ124" i="2"/>
  <c r="BD124" i="2"/>
  <c r="BH124" i="2"/>
  <c r="BL124" i="2"/>
  <c r="BP124" i="2"/>
  <c r="BT124" i="2"/>
  <c r="BX124" i="2"/>
  <c r="CB124" i="2"/>
  <c r="CF124" i="2"/>
  <c r="CJ124" i="2"/>
  <c r="CN124" i="2"/>
  <c r="CR124" i="2"/>
  <c r="CV124" i="2"/>
  <c r="CZ124" i="2"/>
  <c r="DD124" i="2"/>
  <c r="DH124" i="2"/>
  <c r="DL124" i="2"/>
  <c r="EQ299" i="2"/>
  <c r="AC124" i="2"/>
  <c r="AG124" i="2"/>
  <c r="AK124" i="2"/>
  <c r="AO124" i="2"/>
  <c r="AS124" i="2"/>
  <c r="AW124" i="2"/>
  <c r="BA124" i="2"/>
  <c r="BE124" i="2"/>
  <c r="BI124" i="2"/>
  <c r="BM124" i="2"/>
  <c r="BQ124" i="2"/>
  <c r="BU124" i="2"/>
  <c r="BY124" i="2"/>
  <c r="CC124" i="2"/>
  <c r="CG124" i="2"/>
  <c r="CK124" i="2"/>
  <c r="CO124" i="2"/>
  <c r="CS124" i="2"/>
  <c r="CW124" i="2"/>
  <c r="DA124" i="2"/>
  <c r="DE124" i="2"/>
  <c r="DI124" i="2"/>
  <c r="DM124" i="2"/>
  <c r="EQ290" i="2"/>
  <c r="EQ298" i="2"/>
  <c r="AD124" i="2"/>
  <c r="AH124" i="2"/>
  <c r="AL124" i="2"/>
  <c r="AP124" i="2"/>
  <c r="AT124" i="2"/>
  <c r="AX124" i="2"/>
  <c r="BB124" i="2"/>
  <c r="BF124" i="2"/>
  <c r="BJ124" i="2"/>
  <c r="BN124" i="2"/>
  <c r="BR124" i="2"/>
  <c r="BV124" i="2"/>
  <c r="BZ124" i="2"/>
  <c r="CD124" i="2"/>
  <c r="CH124" i="2"/>
  <c r="CL124" i="2"/>
  <c r="CP124" i="2"/>
  <c r="CT124" i="2"/>
  <c r="CX124" i="2"/>
  <c r="DB124" i="2"/>
  <c r="DF124" i="2"/>
  <c r="DJ124" i="2"/>
  <c r="LM183" i="2"/>
  <c r="IJ183" i="2"/>
  <c r="IN183" i="2"/>
  <c r="IR183" i="2"/>
  <c r="IV183" i="2"/>
  <c r="IZ183" i="2"/>
  <c r="JD183" i="2"/>
  <c r="JH183" i="2"/>
  <c r="JL183" i="2"/>
  <c r="JP183" i="2"/>
  <c r="JT183" i="2"/>
  <c r="JX183" i="2"/>
  <c r="KB183" i="2"/>
  <c r="KF183" i="2"/>
  <c r="KJ183" i="2"/>
  <c r="KN183" i="2"/>
  <c r="KR183" i="2"/>
  <c r="KV183" i="2"/>
  <c r="KZ183" i="2"/>
  <c r="LD183" i="2"/>
  <c r="LH183" i="2"/>
  <c r="LL183" i="2"/>
  <c r="IK183" i="2"/>
  <c r="IO183" i="2"/>
  <c r="IS183" i="2"/>
  <c r="IW183" i="2"/>
  <c r="JA183" i="2"/>
  <c r="JE183" i="2"/>
  <c r="JI183" i="2"/>
  <c r="JM183" i="2"/>
  <c r="JQ183" i="2"/>
  <c r="JU183" i="2"/>
  <c r="JY183" i="2"/>
  <c r="KC183" i="2"/>
  <c r="KG183" i="2"/>
  <c r="KK183" i="2"/>
  <c r="KO183" i="2"/>
  <c r="KS183" i="2"/>
  <c r="KW183" i="2"/>
  <c r="LA183" i="2"/>
  <c r="LE183" i="2"/>
  <c r="LI183" i="2"/>
  <c r="IL183" i="2"/>
  <c r="IP183" i="2"/>
  <c r="IT183" i="2"/>
  <c r="IX183" i="2"/>
  <c r="JB183" i="2"/>
  <c r="JF183" i="2"/>
  <c r="JJ183" i="2"/>
  <c r="JN183" i="2"/>
  <c r="JR183" i="2"/>
  <c r="JV183" i="2"/>
  <c r="JZ183" i="2"/>
  <c r="KD183" i="2"/>
  <c r="KH183" i="2"/>
  <c r="KL183" i="2"/>
  <c r="KP183" i="2"/>
  <c r="KT183" i="2"/>
  <c r="KX183" i="2"/>
  <c r="LB183" i="2"/>
  <c r="LF183" i="2"/>
  <c r="LJ183" i="2"/>
  <c r="II183" i="2"/>
  <c r="IM183" i="2"/>
  <c r="IQ183" i="2"/>
  <c r="IU183" i="2"/>
  <c r="IY183" i="2"/>
  <c r="JC183" i="2"/>
  <c r="JG183" i="2"/>
  <c r="JK183" i="2"/>
  <c r="JO183" i="2"/>
  <c r="JS183" i="2"/>
  <c r="JW183" i="2"/>
  <c r="KA183" i="2"/>
  <c r="KE183" i="2"/>
  <c r="KI183" i="2"/>
  <c r="KM183" i="2"/>
  <c r="KQ183" i="2"/>
  <c r="KU183" i="2"/>
  <c r="KY183" i="2"/>
  <c r="LC183" i="2"/>
  <c r="LG183" i="2"/>
  <c r="LK183" i="2"/>
  <c r="GX3" i="2"/>
  <c r="GM183" i="2"/>
  <c r="GQ183" i="2"/>
  <c r="GU183" i="2"/>
  <c r="GY183" i="2"/>
  <c r="HC183" i="2"/>
  <c r="HG183" i="2"/>
  <c r="HK183" i="2"/>
  <c r="HO183" i="2"/>
  <c r="HS183" i="2"/>
  <c r="HW183" i="2"/>
  <c r="IA183" i="2"/>
  <c r="IE183" i="2"/>
  <c r="GN183" i="2"/>
  <c r="GR183" i="2"/>
  <c r="GV183" i="2"/>
  <c r="GZ183" i="2"/>
  <c r="HD183" i="2"/>
  <c r="HH183" i="2"/>
  <c r="HL183" i="2"/>
  <c r="HP183" i="2"/>
  <c r="HT183" i="2"/>
  <c r="HX183" i="2"/>
  <c r="IB183" i="2"/>
  <c r="IF183" i="2"/>
  <c r="GO183" i="2"/>
  <c r="GS183" i="2"/>
  <c r="GW183" i="2"/>
  <c r="HA183" i="2"/>
  <c r="HE183" i="2"/>
  <c r="HI183" i="2"/>
  <c r="HM183" i="2"/>
  <c r="HQ183" i="2"/>
  <c r="HU183" i="2"/>
  <c r="HY183" i="2"/>
  <c r="IC183" i="2"/>
  <c r="IG183" i="2"/>
  <c r="GP183" i="2"/>
  <c r="GT183" i="2"/>
  <c r="GX183" i="2"/>
  <c r="HB183" i="2"/>
  <c r="HF183" i="2"/>
  <c r="HJ183" i="2"/>
  <c r="HN183" i="2"/>
  <c r="HR183" i="2"/>
  <c r="HV183" i="2"/>
  <c r="HZ183" i="2"/>
  <c r="ID183" i="2"/>
  <c r="IH183" i="2"/>
  <c r="GX251" i="2"/>
  <c r="GX252" i="2"/>
  <c r="GX253" i="2"/>
  <c r="GX254" i="2"/>
  <c r="GX255" i="2"/>
  <c r="GX256" i="2"/>
  <c r="GX257" i="2"/>
  <c r="GX258" i="2"/>
  <c r="GX259" i="2"/>
  <c r="GX260" i="2"/>
  <c r="GX261" i="2"/>
  <c r="GX262" i="2"/>
  <c r="GX263" i="2"/>
  <c r="GX264" i="2"/>
  <c r="GX265" i="2"/>
  <c r="GX266" i="2"/>
  <c r="GX267" i="2"/>
  <c r="GX268" i="2"/>
  <c r="GX269" i="2"/>
  <c r="GX270" i="2"/>
  <c r="GX271" i="2"/>
  <c r="GX272" i="2"/>
  <c r="GX273" i="2"/>
  <c r="GX274" i="2"/>
  <c r="GX275" i="2"/>
  <c r="GX276" i="2"/>
  <c r="GX277" i="2"/>
  <c r="GX278" i="2"/>
  <c r="GX279" i="2"/>
  <c r="GX280" i="2"/>
  <c r="GX281" i="2"/>
  <c r="GX282" i="2"/>
  <c r="GX283" i="2"/>
  <c r="GX284" i="2"/>
  <c r="GX285" i="2"/>
  <c r="GX286" i="2"/>
  <c r="GX287" i="2"/>
  <c r="GX288" i="2"/>
  <c r="GX289" i="2"/>
  <c r="GX290" i="2"/>
  <c r="GX291" i="2"/>
  <c r="GX292" i="2"/>
  <c r="GX293" i="2"/>
  <c r="GX294" i="2"/>
  <c r="GX295" i="2"/>
  <c r="GX296" i="2"/>
  <c r="GX297" i="2"/>
  <c r="GX298" i="2"/>
  <c r="GX299" i="2"/>
  <c r="GX300" i="2"/>
  <c r="GX301" i="2"/>
  <c r="GX302" i="2"/>
  <c r="DQ183" i="2"/>
  <c r="DU183" i="2"/>
  <c r="DY183" i="2"/>
  <c r="EC183" i="2"/>
  <c r="EG183" i="2"/>
  <c r="EK183" i="2"/>
  <c r="EO183" i="2"/>
  <c r="ES183" i="2"/>
  <c r="EW183" i="2"/>
  <c r="FA183" i="2"/>
  <c r="FE183" i="2"/>
  <c r="FI183" i="2"/>
  <c r="FM183" i="2"/>
  <c r="FQ183" i="2"/>
  <c r="FU183" i="2"/>
  <c r="FY183" i="2"/>
  <c r="GC183" i="2"/>
  <c r="GG183" i="2"/>
  <c r="GK183" i="2"/>
  <c r="DN183" i="2"/>
  <c r="DR183" i="2"/>
  <c r="DV183" i="2"/>
  <c r="DZ183" i="2"/>
  <c r="ED183" i="2"/>
  <c r="EH183" i="2"/>
  <c r="EL183" i="2"/>
  <c r="EP183" i="2"/>
  <c r="ET183" i="2"/>
  <c r="EX183" i="2"/>
  <c r="FB183" i="2"/>
  <c r="FF183" i="2"/>
  <c r="FJ183" i="2"/>
  <c r="FN183" i="2"/>
  <c r="FR183" i="2"/>
  <c r="FV183" i="2"/>
  <c r="FZ183" i="2"/>
  <c r="GD183" i="2"/>
  <c r="GH183" i="2"/>
  <c r="GL183" i="2"/>
  <c r="DO183" i="2"/>
  <c r="DS183" i="2"/>
  <c r="DW183" i="2"/>
  <c r="EA183" i="2"/>
  <c r="EE183" i="2"/>
  <c r="EI183" i="2"/>
  <c r="EM183" i="2"/>
  <c r="EQ183" i="2"/>
  <c r="EU183" i="2"/>
  <c r="EY183" i="2"/>
  <c r="FC183" i="2"/>
  <c r="FG183" i="2"/>
  <c r="FK183" i="2"/>
  <c r="FO183" i="2"/>
  <c r="FS183" i="2"/>
  <c r="FW183" i="2"/>
  <c r="GA183" i="2"/>
  <c r="GE183" i="2"/>
  <c r="GI183" i="2"/>
  <c r="DP183" i="2"/>
  <c r="DT183" i="2"/>
  <c r="DX183" i="2"/>
  <c r="EB183" i="2"/>
  <c r="EF183" i="2"/>
  <c r="EJ183" i="2"/>
  <c r="EN183" i="2"/>
  <c r="ER183" i="2"/>
  <c r="EV183" i="2"/>
  <c r="EZ183" i="2"/>
  <c r="FD183" i="2"/>
  <c r="FH183" i="2"/>
  <c r="FL183" i="2"/>
  <c r="FP183" i="2"/>
  <c r="FT183" i="2"/>
  <c r="FX183" i="2"/>
  <c r="GB183" i="2"/>
  <c r="GF183" i="2"/>
  <c r="GJ183" i="2"/>
  <c r="LM150" i="2"/>
  <c r="IL150" i="2"/>
  <c r="IP150" i="2"/>
  <c r="IT150" i="2"/>
  <c r="IX150" i="2"/>
  <c r="JB150" i="2"/>
  <c r="JF150" i="2"/>
  <c r="JJ150" i="2"/>
  <c r="JN150" i="2"/>
  <c r="JR150" i="2"/>
  <c r="JV150" i="2"/>
  <c r="JZ150" i="2"/>
  <c r="KD150" i="2"/>
  <c r="KH150" i="2"/>
  <c r="KL150" i="2"/>
  <c r="KP150" i="2"/>
  <c r="KT150" i="2"/>
  <c r="KX150" i="2"/>
  <c r="LB150" i="2"/>
  <c r="LF150" i="2"/>
  <c r="LJ150" i="2"/>
  <c r="II150" i="2"/>
  <c r="IM150" i="2"/>
  <c r="IQ150" i="2"/>
  <c r="IU150" i="2"/>
  <c r="IY150" i="2"/>
  <c r="JC150" i="2"/>
  <c r="JG150" i="2"/>
  <c r="JK150" i="2"/>
  <c r="JO150" i="2"/>
  <c r="JS150" i="2"/>
  <c r="JW150" i="2"/>
  <c r="KA150" i="2"/>
  <c r="KE150" i="2"/>
  <c r="KI150" i="2"/>
  <c r="KM150" i="2"/>
  <c r="KQ150" i="2"/>
  <c r="KU150" i="2"/>
  <c r="KY150" i="2"/>
  <c r="LC150" i="2"/>
  <c r="LG150" i="2"/>
  <c r="LK150" i="2"/>
  <c r="IJ150" i="2"/>
  <c r="IN150" i="2"/>
  <c r="IR150" i="2"/>
  <c r="IV150" i="2"/>
  <c r="IZ150" i="2"/>
  <c r="JD150" i="2"/>
  <c r="JH150" i="2"/>
  <c r="JL150" i="2"/>
  <c r="JP150" i="2"/>
  <c r="JT150" i="2"/>
  <c r="JX150" i="2"/>
  <c r="KB150" i="2"/>
  <c r="KF150" i="2"/>
  <c r="KJ150" i="2"/>
  <c r="KN150" i="2"/>
  <c r="KR150" i="2"/>
  <c r="KV150" i="2"/>
  <c r="KZ150" i="2"/>
  <c r="LD150" i="2"/>
  <c r="LH150" i="2"/>
  <c r="LL150" i="2"/>
  <c r="IK150" i="2"/>
  <c r="IO150" i="2"/>
  <c r="IS150" i="2"/>
  <c r="IW150" i="2"/>
  <c r="JA150" i="2"/>
  <c r="JE150" i="2"/>
  <c r="JI150" i="2"/>
  <c r="JM150" i="2"/>
  <c r="JQ150" i="2"/>
  <c r="JU150" i="2"/>
  <c r="JY150" i="2"/>
  <c r="KC150" i="2"/>
  <c r="KG150" i="2"/>
  <c r="KK150" i="2"/>
  <c r="KO150" i="2"/>
  <c r="KS150" i="2"/>
  <c r="KW150" i="2"/>
  <c r="LA150" i="2"/>
  <c r="LE150" i="2"/>
  <c r="LI150" i="2"/>
  <c r="GM150" i="2"/>
  <c r="GQ150" i="2"/>
  <c r="GU150" i="2"/>
  <c r="GY150" i="2"/>
  <c r="HC150" i="2"/>
  <c r="HG150" i="2"/>
  <c r="HK150" i="2"/>
  <c r="HO150" i="2"/>
  <c r="HS150" i="2"/>
  <c r="HW150" i="2"/>
  <c r="IA150" i="2"/>
  <c r="IE150" i="2"/>
  <c r="GN150" i="2"/>
  <c r="GR150" i="2"/>
  <c r="GV150" i="2"/>
  <c r="GZ150" i="2"/>
  <c r="HD150" i="2"/>
  <c r="HH150" i="2"/>
  <c r="HL150" i="2"/>
  <c r="HP150" i="2"/>
  <c r="HT150" i="2"/>
  <c r="HX150" i="2"/>
  <c r="IB150" i="2"/>
  <c r="IF150" i="2"/>
  <c r="GO150" i="2"/>
  <c r="GS150" i="2"/>
  <c r="GW150" i="2"/>
  <c r="HA150" i="2"/>
  <c r="HE150" i="2"/>
  <c r="HI150" i="2"/>
  <c r="HM150" i="2"/>
  <c r="HQ150" i="2"/>
  <c r="HU150" i="2"/>
  <c r="HY150" i="2"/>
  <c r="IC150" i="2"/>
  <c r="IG150" i="2"/>
  <c r="GP150" i="2"/>
  <c r="GT150" i="2"/>
  <c r="GX150" i="2"/>
  <c r="HB150" i="2"/>
  <c r="HF150" i="2"/>
  <c r="HJ150" i="2"/>
  <c r="HN150" i="2"/>
  <c r="HR150" i="2"/>
  <c r="HV150" i="2"/>
  <c r="HZ150" i="2"/>
  <c r="ID150" i="2"/>
  <c r="IH150" i="2"/>
  <c r="FQ3" i="2"/>
  <c r="DN150" i="2"/>
  <c r="DR150" i="2"/>
  <c r="DV150" i="2"/>
  <c r="DZ150" i="2"/>
  <c r="ED150" i="2"/>
  <c r="EH150" i="2"/>
  <c r="EL150" i="2"/>
  <c r="EP150" i="2"/>
  <c r="ET150" i="2"/>
  <c r="EX150" i="2"/>
  <c r="FB150" i="2"/>
  <c r="FF150" i="2"/>
  <c r="FJ150" i="2"/>
  <c r="FN150" i="2"/>
  <c r="FR150" i="2"/>
  <c r="FV150" i="2"/>
  <c r="FZ150" i="2"/>
  <c r="GD150" i="2"/>
  <c r="GH150" i="2"/>
  <c r="GL150" i="2"/>
  <c r="DO150" i="2"/>
  <c r="DS150" i="2"/>
  <c r="DW150" i="2"/>
  <c r="EA150" i="2"/>
  <c r="EE150" i="2"/>
  <c r="EI150" i="2"/>
  <c r="EM150" i="2"/>
  <c r="EQ150" i="2"/>
  <c r="EU150" i="2"/>
  <c r="EY150" i="2"/>
  <c r="FC150" i="2"/>
  <c r="FG150" i="2"/>
  <c r="FK150" i="2"/>
  <c r="FO150" i="2"/>
  <c r="FS150" i="2"/>
  <c r="FW150" i="2"/>
  <c r="GA150" i="2"/>
  <c r="GE150" i="2"/>
  <c r="GI150" i="2"/>
  <c r="DP150" i="2"/>
  <c r="DT150" i="2"/>
  <c r="DX150" i="2"/>
  <c r="EB150" i="2"/>
  <c r="EF150" i="2"/>
  <c r="EJ150" i="2"/>
  <c r="EN150" i="2"/>
  <c r="ER150" i="2"/>
  <c r="EV150" i="2"/>
  <c r="EZ150" i="2"/>
  <c r="FD150" i="2"/>
  <c r="FH150" i="2"/>
  <c r="FL150" i="2"/>
  <c r="FP150" i="2"/>
  <c r="FT150" i="2"/>
  <c r="FX150" i="2"/>
  <c r="GB150" i="2"/>
  <c r="GF150" i="2"/>
  <c r="GJ150" i="2"/>
  <c r="DQ150" i="2"/>
  <c r="DU150" i="2"/>
  <c r="DY150" i="2"/>
  <c r="EC150" i="2"/>
  <c r="EG150" i="2"/>
  <c r="EK150" i="2"/>
  <c r="EO150" i="2"/>
  <c r="ES150" i="2"/>
  <c r="EW150" i="2"/>
  <c r="FA150" i="2"/>
  <c r="FE150" i="2"/>
  <c r="FI150" i="2"/>
  <c r="FM150" i="2"/>
  <c r="FQ150" i="2"/>
  <c r="FU150" i="2"/>
  <c r="FY150" i="2"/>
  <c r="GC150" i="2"/>
  <c r="GG150" i="2"/>
  <c r="GK150" i="2"/>
  <c r="FQ253" i="2"/>
  <c r="FQ257" i="2"/>
  <c r="FQ261" i="2"/>
  <c r="FQ265" i="2"/>
  <c r="FQ269" i="2"/>
  <c r="FQ273" i="2"/>
  <c r="FQ277" i="2"/>
  <c r="FQ281" i="2"/>
  <c r="FQ285" i="2"/>
  <c r="FQ289" i="2"/>
  <c r="FQ293" i="2"/>
  <c r="FQ254" i="2"/>
  <c r="FQ258" i="2"/>
  <c r="FQ262" i="2"/>
  <c r="FQ266" i="2"/>
  <c r="FQ270" i="2"/>
  <c r="FQ274" i="2"/>
  <c r="FQ278" i="2"/>
  <c r="FQ282" i="2"/>
  <c r="FQ286" i="2"/>
  <c r="FQ290" i="2"/>
  <c r="FQ294" i="2"/>
  <c r="FQ298" i="2"/>
  <c r="FQ302" i="2"/>
  <c r="FQ251" i="2"/>
  <c r="FQ255" i="2"/>
  <c r="FQ259" i="2"/>
  <c r="FQ263" i="2"/>
  <c r="FQ267" i="2"/>
  <c r="FQ271" i="2"/>
  <c r="FQ275" i="2"/>
  <c r="FQ279" i="2"/>
  <c r="FQ283" i="2"/>
  <c r="FQ287" i="2"/>
  <c r="FQ291" i="2"/>
  <c r="FQ295" i="2"/>
  <c r="FQ299" i="2"/>
  <c r="FQ252" i="2"/>
  <c r="FQ256" i="2"/>
  <c r="FQ260" i="2"/>
  <c r="FQ264" i="2"/>
  <c r="FQ268" i="2"/>
  <c r="FQ272" i="2"/>
  <c r="FQ276" i="2"/>
  <c r="FQ280" i="2"/>
  <c r="FQ284" i="2"/>
  <c r="FQ288" i="2"/>
  <c r="FQ292" i="2"/>
  <c r="FQ301" i="2"/>
  <c r="FQ300" i="2"/>
  <c r="FQ297" i="2"/>
  <c r="FQ296" i="2"/>
  <c r="LM158" i="2"/>
  <c r="IL158" i="2"/>
  <c r="IP158" i="2"/>
  <c r="IT158" i="2"/>
  <c r="IX158" i="2"/>
  <c r="JB158" i="2"/>
  <c r="JF158" i="2"/>
  <c r="JJ158" i="2"/>
  <c r="JN158" i="2"/>
  <c r="JR158" i="2"/>
  <c r="JV158" i="2"/>
  <c r="JZ158" i="2"/>
  <c r="KD158" i="2"/>
  <c r="KH158" i="2"/>
  <c r="KL158" i="2"/>
  <c r="KP158" i="2"/>
  <c r="KT158" i="2"/>
  <c r="KX158" i="2"/>
  <c r="LB158" i="2"/>
  <c r="LF158" i="2"/>
  <c r="LJ158" i="2"/>
  <c r="II158" i="2"/>
  <c r="IM158" i="2"/>
  <c r="IQ158" i="2"/>
  <c r="IU158" i="2"/>
  <c r="IY158" i="2"/>
  <c r="JC158" i="2"/>
  <c r="JG158" i="2"/>
  <c r="JK158" i="2"/>
  <c r="JO158" i="2"/>
  <c r="JS158" i="2"/>
  <c r="JW158" i="2"/>
  <c r="KA158" i="2"/>
  <c r="KE158" i="2"/>
  <c r="KI158" i="2"/>
  <c r="KM158" i="2"/>
  <c r="KQ158" i="2"/>
  <c r="KU158" i="2"/>
  <c r="KY158" i="2"/>
  <c r="LC158" i="2"/>
  <c r="LG158" i="2"/>
  <c r="LK158" i="2"/>
  <c r="IJ158" i="2"/>
  <c r="IN158" i="2"/>
  <c r="IR158" i="2"/>
  <c r="IV158" i="2"/>
  <c r="IZ158" i="2"/>
  <c r="JD158" i="2"/>
  <c r="JH158" i="2"/>
  <c r="JL158" i="2"/>
  <c r="JP158" i="2"/>
  <c r="JT158" i="2"/>
  <c r="JX158" i="2"/>
  <c r="KB158" i="2"/>
  <c r="KF158" i="2"/>
  <c r="KJ158" i="2"/>
  <c r="KN158" i="2"/>
  <c r="KR158" i="2"/>
  <c r="KV158" i="2"/>
  <c r="KZ158" i="2"/>
  <c r="LD158" i="2"/>
  <c r="LH158" i="2"/>
  <c r="LL158" i="2"/>
  <c r="IK158" i="2"/>
  <c r="IO158" i="2"/>
  <c r="IS158" i="2"/>
  <c r="IW158" i="2"/>
  <c r="JA158" i="2"/>
  <c r="JE158" i="2"/>
  <c r="JI158" i="2"/>
  <c r="JM158" i="2"/>
  <c r="JQ158" i="2"/>
  <c r="JU158" i="2"/>
  <c r="JY158" i="2"/>
  <c r="KC158" i="2"/>
  <c r="KG158" i="2"/>
  <c r="KK158" i="2"/>
  <c r="KO158" i="2"/>
  <c r="KS158" i="2"/>
  <c r="KW158" i="2"/>
  <c r="LA158" i="2"/>
  <c r="LE158" i="2"/>
  <c r="LI158" i="2"/>
  <c r="GM158" i="2"/>
  <c r="GQ158" i="2"/>
  <c r="GU158" i="2"/>
  <c r="GY158" i="2"/>
  <c r="HC158" i="2"/>
  <c r="HG158" i="2"/>
  <c r="HK158" i="2"/>
  <c r="HO158" i="2"/>
  <c r="HS158" i="2"/>
  <c r="HW158" i="2"/>
  <c r="IA158" i="2"/>
  <c r="IE158" i="2"/>
  <c r="GN158" i="2"/>
  <c r="GR158" i="2"/>
  <c r="GV158" i="2"/>
  <c r="GZ158" i="2"/>
  <c r="HD158" i="2"/>
  <c r="HH158" i="2"/>
  <c r="HL158" i="2"/>
  <c r="HP158" i="2"/>
  <c r="HT158" i="2"/>
  <c r="HX158" i="2"/>
  <c r="IB158" i="2"/>
  <c r="IF158" i="2"/>
  <c r="GO158" i="2"/>
  <c r="GS158" i="2"/>
  <c r="GW158" i="2"/>
  <c r="HA158" i="2"/>
  <c r="HE158" i="2"/>
  <c r="HI158" i="2"/>
  <c r="HM158" i="2"/>
  <c r="HQ158" i="2"/>
  <c r="HU158" i="2"/>
  <c r="HY158" i="2"/>
  <c r="IC158" i="2"/>
  <c r="IG158" i="2"/>
  <c r="GP158" i="2"/>
  <c r="GT158" i="2"/>
  <c r="GX158" i="2"/>
  <c r="HB158" i="2"/>
  <c r="HF158" i="2"/>
  <c r="HJ158" i="2"/>
  <c r="HN158" i="2"/>
  <c r="HR158" i="2"/>
  <c r="HV158" i="2"/>
  <c r="HZ158" i="2"/>
  <c r="ID158" i="2"/>
  <c r="IH158" i="2"/>
  <c r="FY3" i="2"/>
  <c r="DN158" i="2"/>
  <c r="DR158" i="2"/>
  <c r="DV158" i="2"/>
  <c r="DZ158" i="2"/>
  <c r="ED158" i="2"/>
  <c r="EH158" i="2"/>
  <c r="EL158" i="2"/>
  <c r="EP158" i="2"/>
  <c r="ET158" i="2"/>
  <c r="EX158" i="2"/>
  <c r="FB158" i="2"/>
  <c r="FF158" i="2"/>
  <c r="FJ158" i="2"/>
  <c r="FN158" i="2"/>
  <c r="FR158" i="2"/>
  <c r="FV158" i="2"/>
  <c r="FZ158" i="2"/>
  <c r="GD158" i="2"/>
  <c r="GH158" i="2"/>
  <c r="GL158" i="2"/>
  <c r="DO158" i="2"/>
  <c r="DS158" i="2"/>
  <c r="DW158" i="2"/>
  <c r="EA158" i="2"/>
  <c r="EE158" i="2"/>
  <c r="EI158" i="2"/>
  <c r="EM158" i="2"/>
  <c r="EQ158" i="2"/>
  <c r="EU158" i="2"/>
  <c r="EY158" i="2"/>
  <c r="FC158" i="2"/>
  <c r="FG158" i="2"/>
  <c r="FK158" i="2"/>
  <c r="FO158" i="2"/>
  <c r="FS158" i="2"/>
  <c r="FW158" i="2"/>
  <c r="GA158" i="2"/>
  <c r="GE158" i="2"/>
  <c r="GI158" i="2"/>
  <c r="DP158" i="2"/>
  <c r="DT158" i="2"/>
  <c r="DX158" i="2"/>
  <c r="EB158" i="2"/>
  <c r="EF158" i="2"/>
  <c r="EJ158" i="2"/>
  <c r="EN158" i="2"/>
  <c r="ER158" i="2"/>
  <c r="EV158" i="2"/>
  <c r="EZ158" i="2"/>
  <c r="FD158" i="2"/>
  <c r="FH158" i="2"/>
  <c r="FL158" i="2"/>
  <c r="FP158" i="2"/>
  <c r="FT158" i="2"/>
  <c r="FX158" i="2"/>
  <c r="GB158" i="2"/>
  <c r="GF158" i="2"/>
  <c r="GJ158" i="2"/>
  <c r="DQ158" i="2"/>
  <c r="DU158" i="2"/>
  <c r="DY158" i="2"/>
  <c r="EC158" i="2"/>
  <c r="EG158" i="2"/>
  <c r="EK158" i="2"/>
  <c r="EO158" i="2"/>
  <c r="ES158" i="2"/>
  <c r="EW158" i="2"/>
  <c r="FA158" i="2"/>
  <c r="FE158" i="2"/>
  <c r="FI158" i="2"/>
  <c r="FM158" i="2"/>
  <c r="FQ158" i="2"/>
  <c r="FU158" i="2"/>
  <c r="FY158" i="2"/>
  <c r="GC158" i="2"/>
  <c r="GG158" i="2"/>
  <c r="GK158" i="2"/>
  <c r="FY253" i="2"/>
  <c r="FY257" i="2"/>
  <c r="FY261" i="2"/>
  <c r="FY265" i="2"/>
  <c r="FY269" i="2"/>
  <c r="FY273" i="2"/>
  <c r="FY277" i="2"/>
  <c r="FY281" i="2"/>
  <c r="FY285" i="2"/>
  <c r="FY289" i="2"/>
  <c r="FY293" i="2"/>
  <c r="FY254" i="2"/>
  <c r="FY258" i="2"/>
  <c r="FY262" i="2"/>
  <c r="FY266" i="2"/>
  <c r="FY270" i="2"/>
  <c r="FY274" i="2"/>
  <c r="FY278" i="2"/>
  <c r="FY282" i="2"/>
  <c r="FY286" i="2"/>
  <c r="FY290" i="2"/>
  <c r="FY294" i="2"/>
  <c r="FY298" i="2"/>
  <c r="FY302" i="2"/>
  <c r="FY251" i="2"/>
  <c r="FY255" i="2"/>
  <c r="FY259" i="2"/>
  <c r="FY263" i="2"/>
  <c r="FY267" i="2"/>
  <c r="FY271" i="2"/>
  <c r="FY275" i="2"/>
  <c r="FY279" i="2"/>
  <c r="FY283" i="2"/>
  <c r="FY287" i="2"/>
  <c r="FY291" i="2"/>
  <c r="FY295" i="2"/>
  <c r="FY299" i="2"/>
  <c r="FY252" i="2"/>
  <c r="FY256" i="2"/>
  <c r="FY260" i="2"/>
  <c r="FY264" i="2"/>
  <c r="FY268" i="2"/>
  <c r="FY272" i="2"/>
  <c r="FY276" i="2"/>
  <c r="FY280" i="2"/>
  <c r="FY284" i="2"/>
  <c r="FY288" i="2"/>
  <c r="FY301" i="2"/>
  <c r="FY300" i="2"/>
  <c r="FY292" i="2"/>
  <c r="FY297" i="2"/>
  <c r="FY296" i="2"/>
  <c r="LM187" i="2"/>
  <c r="IJ187" i="2"/>
  <c r="IN187" i="2"/>
  <c r="IR187" i="2"/>
  <c r="IV187" i="2"/>
  <c r="IZ187" i="2"/>
  <c r="JD187" i="2"/>
  <c r="JH187" i="2"/>
  <c r="JL187" i="2"/>
  <c r="JP187" i="2"/>
  <c r="JT187" i="2"/>
  <c r="JX187" i="2"/>
  <c r="KB187" i="2"/>
  <c r="KF187" i="2"/>
  <c r="KJ187" i="2"/>
  <c r="KN187" i="2"/>
  <c r="KR187" i="2"/>
  <c r="KV187" i="2"/>
  <c r="KZ187" i="2"/>
  <c r="LD187" i="2"/>
  <c r="LH187" i="2"/>
  <c r="LL187" i="2"/>
  <c r="IK187" i="2"/>
  <c r="IO187" i="2"/>
  <c r="IS187" i="2"/>
  <c r="IW187" i="2"/>
  <c r="JA187" i="2"/>
  <c r="JE187" i="2"/>
  <c r="JI187" i="2"/>
  <c r="JM187" i="2"/>
  <c r="JQ187" i="2"/>
  <c r="JU187" i="2"/>
  <c r="JY187" i="2"/>
  <c r="KC187" i="2"/>
  <c r="KG187" i="2"/>
  <c r="KK187" i="2"/>
  <c r="KO187" i="2"/>
  <c r="KS187" i="2"/>
  <c r="KW187" i="2"/>
  <c r="LA187" i="2"/>
  <c r="LE187" i="2"/>
  <c r="LI187" i="2"/>
  <c r="II187" i="2"/>
  <c r="IM187" i="2"/>
  <c r="IQ187" i="2"/>
  <c r="IU187" i="2"/>
  <c r="IY187" i="2"/>
  <c r="JC187" i="2"/>
  <c r="JG187" i="2"/>
  <c r="JK187" i="2"/>
  <c r="JO187" i="2"/>
  <c r="JS187" i="2"/>
  <c r="JW187" i="2"/>
  <c r="KA187" i="2"/>
  <c r="KE187" i="2"/>
  <c r="KI187" i="2"/>
  <c r="KM187" i="2"/>
  <c r="KQ187" i="2"/>
  <c r="KU187" i="2"/>
  <c r="KY187" i="2"/>
  <c r="LC187" i="2"/>
  <c r="LG187" i="2"/>
  <c r="LK187" i="2"/>
  <c r="IT187" i="2"/>
  <c r="JJ187" i="2"/>
  <c r="JZ187" i="2"/>
  <c r="KP187" i="2"/>
  <c r="LF187" i="2"/>
  <c r="IX187" i="2"/>
  <c r="JN187" i="2"/>
  <c r="KD187" i="2"/>
  <c r="KT187" i="2"/>
  <c r="LJ187" i="2"/>
  <c r="IL187" i="2"/>
  <c r="JB187" i="2"/>
  <c r="JR187" i="2"/>
  <c r="KH187" i="2"/>
  <c r="KX187" i="2"/>
  <c r="IP187" i="2"/>
  <c r="JF187" i="2"/>
  <c r="JV187" i="2"/>
  <c r="KL187" i="2"/>
  <c r="LB187" i="2"/>
  <c r="HB3" i="2"/>
  <c r="GM187" i="2"/>
  <c r="GQ187" i="2"/>
  <c r="GU187" i="2"/>
  <c r="GY187" i="2"/>
  <c r="HC187" i="2"/>
  <c r="HG187" i="2"/>
  <c r="HK187" i="2"/>
  <c r="HO187" i="2"/>
  <c r="HS187" i="2"/>
  <c r="HW187" i="2"/>
  <c r="IA187" i="2"/>
  <c r="IE187" i="2"/>
  <c r="GN187" i="2"/>
  <c r="GR187" i="2"/>
  <c r="GV187" i="2"/>
  <c r="GZ187" i="2"/>
  <c r="HD187" i="2"/>
  <c r="HH187" i="2"/>
  <c r="HL187" i="2"/>
  <c r="HP187" i="2"/>
  <c r="HT187" i="2"/>
  <c r="HX187" i="2"/>
  <c r="IB187" i="2"/>
  <c r="IF187" i="2"/>
  <c r="GO187" i="2"/>
  <c r="GS187" i="2"/>
  <c r="GW187" i="2"/>
  <c r="HA187" i="2"/>
  <c r="HE187" i="2"/>
  <c r="HI187" i="2"/>
  <c r="HM187" i="2"/>
  <c r="HQ187" i="2"/>
  <c r="HU187" i="2"/>
  <c r="HY187" i="2"/>
  <c r="IC187" i="2"/>
  <c r="IG187" i="2"/>
  <c r="GP187" i="2"/>
  <c r="GT187" i="2"/>
  <c r="GX187" i="2"/>
  <c r="HB187" i="2"/>
  <c r="HF187" i="2"/>
  <c r="HJ187" i="2"/>
  <c r="HN187" i="2"/>
  <c r="HR187" i="2"/>
  <c r="HV187" i="2"/>
  <c r="HZ187" i="2"/>
  <c r="ID187" i="2"/>
  <c r="IH187" i="2"/>
  <c r="HB251" i="2"/>
  <c r="HB252" i="2"/>
  <c r="HB253" i="2"/>
  <c r="HB254" i="2"/>
  <c r="HB255" i="2"/>
  <c r="HB256" i="2"/>
  <c r="HB257" i="2"/>
  <c r="HB258" i="2"/>
  <c r="HB259" i="2"/>
  <c r="HB260" i="2"/>
  <c r="HB261" i="2"/>
  <c r="HB262" i="2"/>
  <c r="HB263" i="2"/>
  <c r="HB264" i="2"/>
  <c r="HB265" i="2"/>
  <c r="HB266" i="2"/>
  <c r="HB267" i="2"/>
  <c r="HB268" i="2"/>
  <c r="HB269" i="2"/>
  <c r="HB270" i="2"/>
  <c r="HB271" i="2"/>
  <c r="HB272" i="2"/>
  <c r="HB273" i="2"/>
  <c r="HB274" i="2"/>
  <c r="HB275" i="2"/>
  <c r="HB276" i="2"/>
  <c r="HB277" i="2"/>
  <c r="HB278" i="2"/>
  <c r="HB279" i="2"/>
  <c r="HB280" i="2"/>
  <c r="HB281" i="2"/>
  <c r="HB282" i="2"/>
  <c r="HB283" i="2"/>
  <c r="HB284" i="2"/>
  <c r="HB285" i="2"/>
  <c r="HB286" i="2"/>
  <c r="HB287" i="2"/>
  <c r="HB288" i="2"/>
  <c r="HB289" i="2"/>
  <c r="HB290" i="2"/>
  <c r="HB291" i="2"/>
  <c r="HB292" i="2"/>
  <c r="HB293" i="2"/>
  <c r="HB294" i="2"/>
  <c r="HB295" i="2"/>
  <c r="HB296" i="2"/>
  <c r="HB297" i="2"/>
  <c r="HB298" i="2"/>
  <c r="HB299" i="2"/>
  <c r="HB300" i="2"/>
  <c r="HB301" i="2"/>
  <c r="HB302" i="2"/>
  <c r="DQ187" i="2"/>
  <c r="DU187" i="2"/>
  <c r="DY187" i="2"/>
  <c r="EC187" i="2"/>
  <c r="EG187" i="2"/>
  <c r="EK187" i="2"/>
  <c r="EO187" i="2"/>
  <c r="ES187" i="2"/>
  <c r="EW187" i="2"/>
  <c r="FA187" i="2"/>
  <c r="FE187" i="2"/>
  <c r="FI187" i="2"/>
  <c r="FM187" i="2"/>
  <c r="FQ187" i="2"/>
  <c r="FU187" i="2"/>
  <c r="FY187" i="2"/>
  <c r="GC187" i="2"/>
  <c r="GG187" i="2"/>
  <c r="GK187" i="2"/>
  <c r="DO187" i="2"/>
  <c r="DS187" i="2"/>
  <c r="DW187" i="2"/>
  <c r="EA187" i="2"/>
  <c r="EE187" i="2"/>
  <c r="EI187" i="2"/>
  <c r="EM187" i="2"/>
  <c r="EQ187" i="2"/>
  <c r="EU187" i="2"/>
  <c r="EY187" i="2"/>
  <c r="FC187" i="2"/>
  <c r="FG187" i="2"/>
  <c r="FK187" i="2"/>
  <c r="FO187" i="2"/>
  <c r="FS187" i="2"/>
  <c r="FW187" i="2"/>
  <c r="GA187" i="2"/>
  <c r="GE187" i="2"/>
  <c r="GI187" i="2"/>
  <c r="DP187" i="2"/>
  <c r="DT187" i="2"/>
  <c r="DX187" i="2"/>
  <c r="EB187" i="2"/>
  <c r="EF187" i="2"/>
  <c r="EJ187" i="2"/>
  <c r="EN187" i="2"/>
  <c r="ER187" i="2"/>
  <c r="EV187" i="2"/>
  <c r="EZ187" i="2"/>
  <c r="FD187" i="2"/>
  <c r="FH187" i="2"/>
  <c r="FL187" i="2"/>
  <c r="FP187" i="2"/>
  <c r="FT187" i="2"/>
  <c r="FX187" i="2"/>
  <c r="GB187" i="2"/>
  <c r="GF187" i="2"/>
  <c r="GJ187" i="2"/>
  <c r="DZ187" i="2"/>
  <c r="EP187" i="2"/>
  <c r="FF187" i="2"/>
  <c r="FV187" i="2"/>
  <c r="GL187" i="2"/>
  <c r="DN187" i="2"/>
  <c r="ED187" i="2"/>
  <c r="ET187" i="2"/>
  <c r="FJ187" i="2"/>
  <c r="FZ187" i="2"/>
  <c r="DR187" i="2"/>
  <c r="EH187" i="2"/>
  <c r="EX187" i="2"/>
  <c r="FN187" i="2"/>
  <c r="GD187" i="2"/>
  <c r="DV187" i="2"/>
  <c r="EL187" i="2"/>
  <c r="FB187" i="2"/>
  <c r="FR187" i="2"/>
  <c r="GH187" i="2"/>
  <c r="LM159" i="2"/>
  <c r="IJ159" i="2"/>
  <c r="IN159" i="2"/>
  <c r="IR159" i="2"/>
  <c r="IV159" i="2"/>
  <c r="IZ159" i="2"/>
  <c r="JD159" i="2"/>
  <c r="JH159" i="2"/>
  <c r="JL159" i="2"/>
  <c r="JP159" i="2"/>
  <c r="JT159" i="2"/>
  <c r="JX159" i="2"/>
  <c r="KB159" i="2"/>
  <c r="KF159" i="2"/>
  <c r="KJ159" i="2"/>
  <c r="KN159" i="2"/>
  <c r="KR159" i="2"/>
  <c r="KV159" i="2"/>
  <c r="KZ159" i="2"/>
  <c r="LD159" i="2"/>
  <c r="LH159" i="2"/>
  <c r="LL159" i="2"/>
  <c r="IK159" i="2"/>
  <c r="IO159" i="2"/>
  <c r="IS159" i="2"/>
  <c r="IW159" i="2"/>
  <c r="JA159" i="2"/>
  <c r="JE159" i="2"/>
  <c r="JI159" i="2"/>
  <c r="JM159" i="2"/>
  <c r="JQ159" i="2"/>
  <c r="JU159" i="2"/>
  <c r="JY159" i="2"/>
  <c r="KC159" i="2"/>
  <c r="KG159" i="2"/>
  <c r="KK159" i="2"/>
  <c r="KO159" i="2"/>
  <c r="KS159" i="2"/>
  <c r="KW159" i="2"/>
  <c r="LA159" i="2"/>
  <c r="LE159" i="2"/>
  <c r="LI159" i="2"/>
  <c r="IL159" i="2"/>
  <c r="IP159" i="2"/>
  <c r="IT159" i="2"/>
  <c r="IX159" i="2"/>
  <c r="JB159" i="2"/>
  <c r="JF159" i="2"/>
  <c r="JJ159" i="2"/>
  <c r="JN159" i="2"/>
  <c r="JR159" i="2"/>
  <c r="JV159" i="2"/>
  <c r="JZ159" i="2"/>
  <c r="KD159" i="2"/>
  <c r="KH159" i="2"/>
  <c r="KL159" i="2"/>
  <c r="KP159" i="2"/>
  <c r="KT159" i="2"/>
  <c r="KX159" i="2"/>
  <c r="LB159" i="2"/>
  <c r="LF159" i="2"/>
  <c r="LJ159" i="2"/>
  <c r="II159" i="2"/>
  <c r="IM159" i="2"/>
  <c r="IQ159" i="2"/>
  <c r="IU159" i="2"/>
  <c r="IY159" i="2"/>
  <c r="JC159" i="2"/>
  <c r="JG159" i="2"/>
  <c r="JK159" i="2"/>
  <c r="JO159" i="2"/>
  <c r="JS159" i="2"/>
  <c r="JW159" i="2"/>
  <c r="KA159" i="2"/>
  <c r="KE159" i="2"/>
  <c r="KI159" i="2"/>
  <c r="KM159" i="2"/>
  <c r="KQ159" i="2"/>
  <c r="KU159" i="2"/>
  <c r="KY159" i="2"/>
  <c r="LC159" i="2"/>
  <c r="LG159" i="2"/>
  <c r="LK159" i="2"/>
  <c r="GM159" i="2"/>
  <c r="GQ159" i="2"/>
  <c r="GU159" i="2"/>
  <c r="GY159" i="2"/>
  <c r="HC159" i="2"/>
  <c r="HG159" i="2"/>
  <c r="HK159" i="2"/>
  <c r="HO159" i="2"/>
  <c r="HS159" i="2"/>
  <c r="HW159" i="2"/>
  <c r="IA159" i="2"/>
  <c r="IE159" i="2"/>
  <c r="GN159" i="2"/>
  <c r="GR159" i="2"/>
  <c r="GV159" i="2"/>
  <c r="GZ159" i="2"/>
  <c r="HD159" i="2"/>
  <c r="HH159" i="2"/>
  <c r="HL159" i="2"/>
  <c r="HP159" i="2"/>
  <c r="HT159" i="2"/>
  <c r="HX159" i="2"/>
  <c r="IB159" i="2"/>
  <c r="IF159" i="2"/>
  <c r="GO159" i="2"/>
  <c r="GS159" i="2"/>
  <c r="GW159" i="2"/>
  <c r="HA159" i="2"/>
  <c r="HE159" i="2"/>
  <c r="HI159" i="2"/>
  <c r="HM159" i="2"/>
  <c r="HQ159" i="2"/>
  <c r="HU159" i="2"/>
  <c r="HY159" i="2"/>
  <c r="IC159" i="2"/>
  <c r="IG159" i="2"/>
  <c r="GP159" i="2"/>
  <c r="GT159" i="2"/>
  <c r="GX159" i="2"/>
  <c r="HB159" i="2"/>
  <c r="HF159" i="2"/>
  <c r="HJ159" i="2"/>
  <c r="HN159" i="2"/>
  <c r="HR159" i="2"/>
  <c r="HV159" i="2"/>
  <c r="HZ159" i="2"/>
  <c r="ID159" i="2"/>
  <c r="IH159" i="2"/>
  <c r="FZ3" i="2"/>
  <c r="DQ159" i="2"/>
  <c r="DU159" i="2"/>
  <c r="DY159" i="2"/>
  <c r="EC159" i="2"/>
  <c r="EG159" i="2"/>
  <c r="EK159" i="2"/>
  <c r="EO159" i="2"/>
  <c r="ES159" i="2"/>
  <c r="EW159" i="2"/>
  <c r="FA159" i="2"/>
  <c r="FE159" i="2"/>
  <c r="FI159" i="2"/>
  <c r="FM159" i="2"/>
  <c r="FQ159" i="2"/>
  <c r="FU159" i="2"/>
  <c r="FY159" i="2"/>
  <c r="GC159" i="2"/>
  <c r="GG159" i="2"/>
  <c r="GK159" i="2"/>
  <c r="DN159" i="2"/>
  <c r="DR159" i="2"/>
  <c r="DV159" i="2"/>
  <c r="DZ159" i="2"/>
  <c r="ED159" i="2"/>
  <c r="EH159" i="2"/>
  <c r="EL159" i="2"/>
  <c r="EP159" i="2"/>
  <c r="ET159" i="2"/>
  <c r="EX159" i="2"/>
  <c r="FB159" i="2"/>
  <c r="FF159" i="2"/>
  <c r="FJ159" i="2"/>
  <c r="FN159" i="2"/>
  <c r="FR159" i="2"/>
  <c r="FV159" i="2"/>
  <c r="FZ159" i="2"/>
  <c r="GD159" i="2"/>
  <c r="GH159" i="2"/>
  <c r="GL159" i="2"/>
  <c r="DO159" i="2"/>
  <c r="DS159" i="2"/>
  <c r="DW159" i="2"/>
  <c r="EA159" i="2"/>
  <c r="EE159" i="2"/>
  <c r="EI159" i="2"/>
  <c r="EM159" i="2"/>
  <c r="EQ159" i="2"/>
  <c r="EU159" i="2"/>
  <c r="EY159" i="2"/>
  <c r="FC159" i="2"/>
  <c r="FG159" i="2"/>
  <c r="FK159" i="2"/>
  <c r="FO159" i="2"/>
  <c r="FS159" i="2"/>
  <c r="FW159" i="2"/>
  <c r="GA159" i="2"/>
  <c r="GE159" i="2"/>
  <c r="GI159" i="2"/>
  <c r="DP159" i="2"/>
  <c r="DT159" i="2"/>
  <c r="DX159" i="2"/>
  <c r="EB159" i="2"/>
  <c r="EF159" i="2"/>
  <c r="EJ159" i="2"/>
  <c r="EN159" i="2"/>
  <c r="ER159" i="2"/>
  <c r="EV159" i="2"/>
  <c r="EZ159" i="2"/>
  <c r="FD159" i="2"/>
  <c r="FH159" i="2"/>
  <c r="FL159" i="2"/>
  <c r="FP159" i="2"/>
  <c r="FT159" i="2"/>
  <c r="FX159" i="2"/>
  <c r="GB159" i="2"/>
  <c r="GF159" i="2"/>
  <c r="GJ159" i="2"/>
  <c r="FZ252" i="2"/>
  <c r="FZ256" i="2"/>
  <c r="FZ260" i="2"/>
  <c r="FZ264" i="2"/>
  <c r="FZ268" i="2"/>
  <c r="FZ272" i="2"/>
  <c r="FZ276" i="2"/>
  <c r="FZ280" i="2"/>
  <c r="FZ284" i="2"/>
  <c r="FZ288" i="2"/>
  <c r="FZ292" i="2"/>
  <c r="FZ253" i="2"/>
  <c r="FZ257" i="2"/>
  <c r="FZ261" i="2"/>
  <c r="FZ265" i="2"/>
  <c r="FZ269" i="2"/>
  <c r="FZ273" i="2"/>
  <c r="FZ277" i="2"/>
  <c r="FZ281" i="2"/>
  <c r="FZ285" i="2"/>
  <c r="FZ289" i="2"/>
  <c r="FZ293" i="2"/>
  <c r="FZ297" i="2"/>
  <c r="FZ301" i="2"/>
  <c r="FZ254" i="2"/>
  <c r="FZ258" i="2"/>
  <c r="FZ262" i="2"/>
  <c r="FZ266" i="2"/>
  <c r="FZ270" i="2"/>
  <c r="FZ274" i="2"/>
  <c r="FZ278" i="2"/>
  <c r="FZ282" i="2"/>
  <c r="FZ286" i="2"/>
  <c r="FZ290" i="2"/>
  <c r="FZ294" i="2"/>
  <c r="FZ298" i="2"/>
  <c r="FZ302" i="2"/>
  <c r="FZ251" i="2"/>
  <c r="FZ255" i="2"/>
  <c r="FZ259" i="2"/>
  <c r="FZ263" i="2"/>
  <c r="FZ267" i="2"/>
  <c r="FZ271" i="2"/>
  <c r="FZ275" i="2"/>
  <c r="FZ279" i="2"/>
  <c r="FZ283" i="2"/>
  <c r="FZ287" i="2"/>
  <c r="FZ296" i="2"/>
  <c r="FZ295" i="2"/>
  <c r="FZ300" i="2"/>
  <c r="FZ291" i="2"/>
  <c r="FZ299" i="2"/>
  <c r="LM164" i="2"/>
  <c r="IL164" i="2"/>
  <c r="IP164" i="2"/>
  <c r="IT164" i="2"/>
  <c r="IX164" i="2"/>
  <c r="JB164" i="2"/>
  <c r="JF164" i="2"/>
  <c r="JJ164" i="2"/>
  <c r="JN164" i="2"/>
  <c r="JR164" i="2"/>
  <c r="JV164" i="2"/>
  <c r="JZ164" i="2"/>
  <c r="KD164" i="2"/>
  <c r="KH164" i="2"/>
  <c r="KL164" i="2"/>
  <c r="KP164" i="2"/>
  <c r="KT164" i="2"/>
  <c r="KX164" i="2"/>
  <c r="LB164" i="2"/>
  <c r="LF164" i="2"/>
  <c r="LJ164" i="2"/>
  <c r="II164" i="2"/>
  <c r="IM164" i="2"/>
  <c r="IQ164" i="2"/>
  <c r="IU164" i="2"/>
  <c r="IY164" i="2"/>
  <c r="JC164" i="2"/>
  <c r="JG164" i="2"/>
  <c r="JK164" i="2"/>
  <c r="JO164" i="2"/>
  <c r="JS164" i="2"/>
  <c r="JW164" i="2"/>
  <c r="KA164" i="2"/>
  <c r="KE164" i="2"/>
  <c r="KI164" i="2"/>
  <c r="KM164" i="2"/>
  <c r="KQ164" i="2"/>
  <c r="KU164" i="2"/>
  <c r="KY164" i="2"/>
  <c r="LC164" i="2"/>
  <c r="LG164" i="2"/>
  <c r="LK164" i="2"/>
  <c r="IJ164" i="2"/>
  <c r="IN164" i="2"/>
  <c r="IR164" i="2"/>
  <c r="IV164" i="2"/>
  <c r="IZ164" i="2"/>
  <c r="JD164" i="2"/>
  <c r="JH164" i="2"/>
  <c r="JL164" i="2"/>
  <c r="JP164" i="2"/>
  <c r="JT164" i="2"/>
  <c r="JX164" i="2"/>
  <c r="KB164" i="2"/>
  <c r="KF164" i="2"/>
  <c r="KJ164" i="2"/>
  <c r="KN164" i="2"/>
  <c r="KR164" i="2"/>
  <c r="KV164" i="2"/>
  <c r="KZ164" i="2"/>
  <c r="LD164" i="2"/>
  <c r="LH164" i="2"/>
  <c r="LL164" i="2"/>
  <c r="IK164" i="2"/>
  <c r="IO164" i="2"/>
  <c r="IS164" i="2"/>
  <c r="IW164" i="2"/>
  <c r="JA164" i="2"/>
  <c r="JE164" i="2"/>
  <c r="JI164" i="2"/>
  <c r="JM164" i="2"/>
  <c r="JQ164" i="2"/>
  <c r="JU164" i="2"/>
  <c r="JY164" i="2"/>
  <c r="KC164" i="2"/>
  <c r="KG164" i="2"/>
  <c r="KK164" i="2"/>
  <c r="KO164" i="2"/>
  <c r="KS164" i="2"/>
  <c r="KW164" i="2"/>
  <c r="LA164" i="2"/>
  <c r="LE164" i="2"/>
  <c r="LI164" i="2"/>
  <c r="GM164" i="2"/>
  <c r="GQ164" i="2"/>
  <c r="GU164" i="2"/>
  <c r="GY164" i="2"/>
  <c r="HC164" i="2"/>
  <c r="HG164" i="2"/>
  <c r="HK164" i="2"/>
  <c r="HO164" i="2"/>
  <c r="HS164" i="2"/>
  <c r="HW164" i="2"/>
  <c r="IA164" i="2"/>
  <c r="IE164" i="2"/>
  <c r="GN164" i="2"/>
  <c r="GR164" i="2"/>
  <c r="GV164" i="2"/>
  <c r="GZ164" i="2"/>
  <c r="HD164" i="2"/>
  <c r="HH164" i="2"/>
  <c r="HL164" i="2"/>
  <c r="HP164" i="2"/>
  <c r="HT164" i="2"/>
  <c r="HX164" i="2"/>
  <c r="IB164" i="2"/>
  <c r="IF164" i="2"/>
  <c r="GO164" i="2"/>
  <c r="GS164" i="2"/>
  <c r="GW164" i="2"/>
  <c r="HA164" i="2"/>
  <c r="HE164" i="2"/>
  <c r="HI164" i="2"/>
  <c r="HM164" i="2"/>
  <c r="HQ164" i="2"/>
  <c r="HU164" i="2"/>
  <c r="HY164" i="2"/>
  <c r="IC164" i="2"/>
  <c r="IG164" i="2"/>
  <c r="GP164" i="2"/>
  <c r="GT164" i="2"/>
  <c r="GX164" i="2"/>
  <c r="HB164" i="2"/>
  <c r="HF164" i="2"/>
  <c r="HJ164" i="2"/>
  <c r="HN164" i="2"/>
  <c r="HR164" i="2"/>
  <c r="HV164" i="2"/>
  <c r="HZ164" i="2"/>
  <c r="ID164" i="2"/>
  <c r="IH164" i="2"/>
  <c r="GE3" i="2"/>
  <c r="DP164" i="2"/>
  <c r="DT164" i="2"/>
  <c r="DX164" i="2"/>
  <c r="EB164" i="2"/>
  <c r="EF164" i="2"/>
  <c r="EJ164" i="2"/>
  <c r="EN164" i="2"/>
  <c r="ER164" i="2"/>
  <c r="EV164" i="2"/>
  <c r="EZ164" i="2"/>
  <c r="FD164" i="2"/>
  <c r="FH164" i="2"/>
  <c r="FL164" i="2"/>
  <c r="FP164" i="2"/>
  <c r="FT164" i="2"/>
  <c r="FX164" i="2"/>
  <c r="GB164" i="2"/>
  <c r="GF164" i="2"/>
  <c r="GJ164" i="2"/>
  <c r="DQ164" i="2"/>
  <c r="DU164" i="2"/>
  <c r="DY164" i="2"/>
  <c r="EC164" i="2"/>
  <c r="EG164" i="2"/>
  <c r="EK164" i="2"/>
  <c r="EO164" i="2"/>
  <c r="ES164" i="2"/>
  <c r="EW164" i="2"/>
  <c r="FA164" i="2"/>
  <c r="FE164" i="2"/>
  <c r="FI164" i="2"/>
  <c r="FM164" i="2"/>
  <c r="FQ164" i="2"/>
  <c r="FU164" i="2"/>
  <c r="FY164" i="2"/>
  <c r="GC164" i="2"/>
  <c r="GG164" i="2"/>
  <c r="GK164" i="2"/>
  <c r="DN164" i="2"/>
  <c r="DR164" i="2"/>
  <c r="DV164" i="2"/>
  <c r="DZ164" i="2"/>
  <c r="ED164" i="2"/>
  <c r="EH164" i="2"/>
  <c r="EL164" i="2"/>
  <c r="EP164" i="2"/>
  <c r="ET164" i="2"/>
  <c r="EX164" i="2"/>
  <c r="FB164" i="2"/>
  <c r="FF164" i="2"/>
  <c r="FJ164" i="2"/>
  <c r="FN164" i="2"/>
  <c r="FR164" i="2"/>
  <c r="FV164" i="2"/>
  <c r="FZ164" i="2"/>
  <c r="GD164" i="2"/>
  <c r="GH164" i="2"/>
  <c r="GL164" i="2"/>
  <c r="DO164" i="2"/>
  <c r="DS164" i="2"/>
  <c r="DW164" i="2"/>
  <c r="EA164" i="2"/>
  <c r="EE164" i="2"/>
  <c r="EI164" i="2"/>
  <c r="EM164" i="2"/>
  <c r="EQ164" i="2"/>
  <c r="EU164" i="2"/>
  <c r="EY164" i="2"/>
  <c r="FC164" i="2"/>
  <c r="FG164" i="2"/>
  <c r="FK164" i="2"/>
  <c r="FO164" i="2"/>
  <c r="FS164" i="2"/>
  <c r="FW164" i="2"/>
  <c r="GA164" i="2"/>
  <c r="GE164" i="2"/>
  <c r="GI164" i="2"/>
  <c r="GE251" i="2"/>
  <c r="GE255" i="2"/>
  <c r="GE259" i="2"/>
  <c r="GE263" i="2"/>
  <c r="GE267" i="2"/>
  <c r="GE271" i="2"/>
  <c r="GE275" i="2"/>
  <c r="GE279" i="2"/>
  <c r="GE283" i="2"/>
  <c r="GE287" i="2"/>
  <c r="GE291" i="2"/>
  <c r="GE252" i="2"/>
  <c r="GE256" i="2"/>
  <c r="GE260" i="2"/>
  <c r="GE264" i="2"/>
  <c r="GE268" i="2"/>
  <c r="GE272" i="2"/>
  <c r="GE276" i="2"/>
  <c r="GE280" i="2"/>
  <c r="GE284" i="2"/>
  <c r="GE288" i="2"/>
  <c r="GE292" i="2"/>
  <c r="GE296" i="2"/>
  <c r="GE300" i="2"/>
  <c r="GE253" i="2"/>
  <c r="GE257" i="2"/>
  <c r="GE261" i="2"/>
  <c r="GE265" i="2"/>
  <c r="GE269" i="2"/>
  <c r="GE273" i="2"/>
  <c r="GE277" i="2"/>
  <c r="GE281" i="2"/>
  <c r="GE285" i="2"/>
  <c r="GE289" i="2"/>
  <c r="GE293" i="2"/>
  <c r="GE297" i="2"/>
  <c r="GE301" i="2"/>
  <c r="GE254" i="2"/>
  <c r="GE258" i="2"/>
  <c r="GE262" i="2"/>
  <c r="GE266" i="2"/>
  <c r="GE270" i="2"/>
  <c r="GE274" i="2"/>
  <c r="GE278" i="2"/>
  <c r="GE282" i="2"/>
  <c r="GE286" i="2"/>
  <c r="GE295" i="2"/>
  <c r="GE290" i="2"/>
  <c r="GE302" i="2"/>
  <c r="GE294" i="2"/>
  <c r="GE299" i="2"/>
  <c r="GE298" i="2"/>
  <c r="LM166" i="2"/>
  <c r="IL166" i="2"/>
  <c r="IP166" i="2"/>
  <c r="IT166" i="2"/>
  <c r="IX166" i="2"/>
  <c r="JB166" i="2"/>
  <c r="JF166" i="2"/>
  <c r="JJ166" i="2"/>
  <c r="JN166" i="2"/>
  <c r="JR166" i="2"/>
  <c r="JV166" i="2"/>
  <c r="JZ166" i="2"/>
  <c r="KD166" i="2"/>
  <c r="KH166" i="2"/>
  <c r="KL166" i="2"/>
  <c r="KP166" i="2"/>
  <c r="KT166" i="2"/>
  <c r="KX166" i="2"/>
  <c r="LB166" i="2"/>
  <c r="LF166" i="2"/>
  <c r="LJ166" i="2"/>
  <c r="II166" i="2"/>
  <c r="IM166" i="2"/>
  <c r="IQ166" i="2"/>
  <c r="IU166" i="2"/>
  <c r="IY166" i="2"/>
  <c r="JC166" i="2"/>
  <c r="JG166" i="2"/>
  <c r="JK166" i="2"/>
  <c r="JO166" i="2"/>
  <c r="JS166" i="2"/>
  <c r="JW166" i="2"/>
  <c r="KA166" i="2"/>
  <c r="KE166" i="2"/>
  <c r="KI166" i="2"/>
  <c r="KM166" i="2"/>
  <c r="KQ166" i="2"/>
  <c r="KU166" i="2"/>
  <c r="KY166" i="2"/>
  <c r="LC166" i="2"/>
  <c r="LG166" i="2"/>
  <c r="LK166" i="2"/>
  <c r="IJ166" i="2"/>
  <c r="IN166" i="2"/>
  <c r="IR166" i="2"/>
  <c r="IV166" i="2"/>
  <c r="IZ166" i="2"/>
  <c r="JD166" i="2"/>
  <c r="JH166" i="2"/>
  <c r="JL166" i="2"/>
  <c r="JP166" i="2"/>
  <c r="JT166" i="2"/>
  <c r="JX166" i="2"/>
  <c r="KB166" i="2"/>
  <c r="KF166" i="2"/>
  <c r="KJ166" i="2"/>
  <c r="KN166" i="2"/>
  <c r="KR166" i="2"/>
  <c r="KV166" i="2"/>
  <c r="KZ166" i="2"/>
  <c r="LD166" i="2"/>
  <c r="LH166" i="2"/>
  <c r="LL166" i="2"/>
  <c r="IK166" i="2"/>
  <c r="IO166" i="2"/>
  <c r="IS166" i="2"/>
  <c r="IW166" i="2"/>
  <c r="JA166" i="2"/>
  <c r="JE166" i="2"/>
  <c r="JI166" i="2"/>
  <c r="JM166" i="2"/>
  <c r="JQ166" i="2"/>
  <c r="JU166" i="2"/>
  <c r="JY166" i="2"/>
  <c r="KC166" i="2"/>
  <c r="KG166" i="2"/>
  <c r="KK166" i="2"/>
  <c r="KO166" i="2"/>
  <c r="KS166" i="2"/>
  <c r="KW166" i="2"/>
  <c r="LA166" i="2"/>
  <c r="LE166" i="2"/>
  <c r="LI166" i="2"/>
  <c r="GM166" i="2"/>
  <c r="GQ166" i="2"/>
  <c r="GU166" i="2"/>
  <c r="GY166" i="2"/>
  <c r="HC166" i="2"/>
  <c r="HG166" i="2"/>
  <c r="HK166" i="2"/>
  <c r="HO166" i="2"/>
  <c r="HS166" i="2"/>
  <c r="HW166" i="2"/>
  <c r="IA166" i="2"/>
  <c r="IE166" i="2"/>
  <c r="GN166" i="2"/>
  <c r="GR166" i="2"/>
  <c r="GV166" i="2"/>
  <c r="GZ166" i="2"/>
  <c r="HD166" i="2"/>
  <c r="HH166" i="2"/>
  <c r="HL166" i="2"/>
  <c r="HP166" i="2"/>
  <c r="HT166" i="2"/>
  <c r="HX166" i="2"/>
  <c r="IB166" i="2"/>
  <c r="IF166" i="2"/>
  <c r="GO166" i="2"/>
  <c r="GS166" i="2"/>
  <c r="GW166" i="2"/>
  <c r="HA166" i="2"/>
  <c r="HE166" i="2"/>
  <c r="HI166" i="2"/>
  <c r="HM166" i="2"/>
  <c r="HQ166" i="2"/>
  <c r="HU166" i="2"/>
  <c r="HY166" i="2"/>
  <c r="IC166" i="2"/>
  <c r="IG166" i="2"/>
  <c r="GP166" i="2"/>
  <c r="GT166" i="2"/>
  <c r="GX166" i="2"/>
  <c r="HB166" i="2"/>
  <c r="HF166" i="2"/>
  <c r="HJ166" i="2"/>
  <c r="HN166" i="2"/>
  <c r="HR166" i="2"/>
  <c r="HV166" i="2"/>
  <c r="HZ166" i="2"/>
  <c r="ID166" i="2"/>
  <c r="IH166" i="2"/>
  <c r="GG3" i="2"/>
  <c r="DN166" i="2"/>
  <c r="DR166" i="2"/>
  <c r="DV166" i="2"/>
  <c r="DZ166" i="2"/>
  <c r="ED166" i="2"/>
  <c r="EH166" i="2"/>
  <c r="EL166" i="2"/>
  <c r="EP166" i="2"/>
  <c r="ET166" i="2"/>
  <c r="EX166" i="2"/>
  <c r="FB166" i="2"/>
  <c r="FF166" i="2"/>
  <c r="FJ166" i="2"/>
  <c r="FN166" i="2"/>
  <c r="FR166" i="2"/>
  <c r="FV166" i="2"/>
  <c r="FZ166" i="2"/>
  <c r="GD166" i="2"/>
  <c r="GH166" i="2"/>
  <c r="GL166" i="2"/>
  <c r="DO166" i="2"/>
  <c r="DS166" i="2"/>
  <c r="DW166" i="2"/>
  <c r="EA166" i="2"/>
  <c r="EE166" i="2"/>
  <c r="EI166" i="2"/>
  <c r="EM166" i="2"/>
  <c r="EQ166" i="2"/>
  <c r="EU166" i="2"/>
  <c r="EY166" i="2"/>
  <c r="FC166" i="2"/>
  <c r="FG166" i="2"/>
  <c r="FK166" i="2"/>
  <c r="FO166" i="2"/>
  <c r="FS166" i="2"/>
  <c r="FW166" i="2"/>
  <c r="GA166" i="2"/>
  <c r="GE166" i="2"/>
  <c r="GI166" i="2"/>
  <c r="DP166" i="2"/>
  <c r="DT166" i="2"/>
  <c r="DX166" i="2"/>
  <c r="EB166" i="2"/>
  <c r="EF166" i="2"/>
  <c r="EJ166" i="2"/>
  <c r="EN166" i="2"/>
  <c r="ER166" i="2"/>
  <c r="EV166" i="2"/>
  <c r="EZ166" i="2"/>
  <c r="FD166" i="2"/>
  <c r="FH166" i="2"/>
  <c r="FL166" i="2"/>
  <c r="FP166" i="2"/>
  <c r="FT166" i="2"/>
  <c r="FX166" i="2"/>
  <c r="GB166" i="2"/>
  <c r="GF166" i="2"/>
  <c r="GJ166" i="2"/>
  <c r="DQ166" i="2"/>
  <c r="DU166" i="2"/>
  <c r="DY166" i="2"/>
  <c r="EC166" i="2"/>
  <c r="EG166" i="2"/>
  <c r="EK166" i="2"/>
  <c r="EO166" i="2"/>
  <c r="ES166" i="2"/>
  <c r="EW166" i="2"/>
  <c r="FA166" i="2"/>
  <c r="FE166" i="2"/>
  <c r="FI166" i="2"/>
  <c r="FM166" i="2"/>
  <c r="FQ166" i="2"/>
  <c r="FU166" i="2"/>
  <c r="FY166" i="2"/>
  <c r="GC166" i="2"/>
  <c r="GG166" i="2"/>
  <c r="GK166" i="2"/>
  <c r="GG253" i="2"/>
  <c r="GG257" i="2"/>
  <c r="GG261" i="2"/>
  <c r="GG265" i="2"/>
  <c r="GG269" i="2"/>
  <c r="GG273" i="2"/>
  <c r="GG277" i="2"/>
  <c r="GG281" i="2"/>
  <c r="GG285" i="2"/>
  <c r="GG289" i="2"/>
  <c r="GG293" i="2"/>
  <c r="GG254" i="2"/>
  <c r="GG258" i="2"/>
  <c r="GG262" i="2"/>
  <c r="GG266" i="2"/>
  <c r="GG270" i="2"/>
  <c r="GG274" i="2"/>
  <c r="GG278" i="2"/>
  <c r="GG282" i="2"/>
  <c r="GG286" i="2"/>
  <c r="GG290" i="2"/>
  <c r="GG294" i="2"/>
  <c r="GG298" i="2"/>
  <c r="GG302" i="2"/>
  <c r="GG251" i="2"/>
  <c r="GG255" i="2"/>
  <c r="GG259" i="2"/>
  <c r="GG263" i="2"/>
  <c r="GG267" i="2"/>
  <c r="GG271" i="2"/>
  <c r="GG275" i="2"/>
  <c r="GG279" i="2"/>
  <c r="GG283" i="2"/>
  <c r="GG287" i="2"/>
  <c r="GG291" i="2"/>
  <c r="GG295" i="2"/>
  <c r="GG299" i="2"/>
  <c r="GG252" i="2"/>
  <c r="GG256" i="2"/>
  <c r="GG260" i="2"/>
  <c r="GG264" i="2"/>
  <c r="GG268" i="2"/>
  <c r="GG272" i="2"/>
  <c r="GG276" i="2"/>
  <c r="GG280" i="2"/>
  <c r="GG284" i="2"/>
  <c r="GG288" i="2"/>
  <c r="GG292" i="2"/>
  <c r="GG301" i="2"/>
  <c r="GG300" i="2"/>
  <c r="GG297" i="2"/>
  <c r="GG296" i="2"/>
  <c r="LM170" i="2"/>
  <c r="IL170" i="2"/>
  <c r="IP170" i="2"/>
  <c r="IT170" i="2"/>
  <c r="IX170" i="2"/>
  <c r="JB170" i="2"/>
  <c r="JF170" i="2"/>
  <c r="JJ170" i="2"/>
  <c r="JN170" i="2"/>
  <c r="JR170" i="2"/>
  <c r="JV170" i="2"/>
  <c r="JZ170" i="2"/>
  <c r="KD170" i="2"/>
  <c r="KH170" i="2"/>
  <c r="KL170" i="2"/>
  <c r="KP170" i="2"/>
  <c r="KT170" i="2"/>
  <c r="KX170" i="2"/>
  <c r="LB170" i="2"/>
  <c r="LF170" i="2"/>
  <c r="LJ170" i="2"/>
  <c r="II170" i="2"/>
  <c r="IM170" i="2"/>
  <c r="IQ170" i="2"/>
  <c r="IU170" i="2"/>
  <c r="IY170" i="2"/>
  <c r="JC170" i="2"/>
  <c r="JG170" i="2"/>
  <c r="JK170" i="2"/>
  <c r="JO170" i="2"/>
  <c r="JS170" i="2"/>
  <c r="JW170" i="2"/>
  <c r="KA170" i="2"/>
  <c r="KE170" i="2"/>
  <c r="KI170" i="2"/>
  <c r="KM170" i="2"/>
  <c r="KQ170" i="2"/>
  <c r="KU170" i="2"/>
  <c r="KY170" i="2"/>
  <c r="LC170" i="2"/>
  <c r="LG170" i="2"/>
  <c r="LK170" i="2"/>
  <c r="IJ170" i="2"/>
  <c r="IN170" i="2"/>
  <c r="IR170" i="2"/>
  <c r="IV170" i="2"/>
  <c r="IZ170" i="2"/>
  <c r="JD170" i="2"/>
  <c r="JH170" i="2"/>
  <c r="JL170" i="2"/>
  <c r="JP170" i="2"/>
  <c r="JT170" i="2"/>
  <c r="JX170" i="2"/>
  <c r="KB170" i="2"/>
  <c r="KF170" i="2"/>
  <c r="KJ170" i="2"/>
  <c r="KN170" i="2"/>
  <c r="KR170" i="2"/>
  <c r="KV170" i="2"/>
  <c r="KZ170" i="2"/>
  <c r="LD170" i="2"/>
  <c r="LH170" i="2"/>
  <c r="LL170" i="2"/>
  <c r="IK170" i="2"/>
  <c r="IO170" i="2"/>
  <c r="IS170" i="2"/>
  <c r="IW170" i="2"/>
  <c r="JA170" i="2"/>
  <c r="JE170" i="2"/>
  <c r="JI170" i="2"/>
  <c r="JM170" i="2"/>
  <c r="JQ170" i="2"/>
  <c r="JU170" i="2"/>
  <c r="JY170" i="2"/>
  <c r="KC170" i="2"/>
  <c r="KG170" i="2"/>
  <c r="KK170" i="2"/>
  <c r="KO170" i="2"/>
  <c r="KS170" i="2"/>
  <c r="KW170" i="2"/>
  <c r="LA170" i="2"/>
  <c r="LE170" i="2"/>
  <c r="LI170" i="2"/>
  <c r="GM170" i="2"/>
  <c r="GQ170" i="2"/>
  <c r="GU170" i="2"/>
  <c r="GY170" i="2"/>
  <c r="HC170" i="2"/>
  <c r="HG170" i="2"/>
  <c r="HK170" i="2"/>
  <c r="HO170" i="2"/>
  <c r="HS170" i="2"/>
  <c r="HW170" i="2"/>
  <c r="IA170" i="2"/>
  <c r="IE170" i="2"/>
  <c r="GN170" i="2"/>
  <c r="GR170" i="2"/>
  <c r="GV170" i="2"/>
  <c r="GZ170" i="2"/>
  <c r="HD170" i="2"/>
  <c r="HH170" i="2"/>
  <c r="HL170" i="2"/>
  <c r="HP170" i="2"/>
  <c r="HT170" i="2"/>
  <c r="HX170" i="2"/>
  <c r="IB170" i="2"/>
  <c r="IF170" i="2"/>
  <c r="GO170" i="2"/>
  <c r="GS170" i="2"/>
  <c r="GW170" i="2"/>
  <c r="HA170" i="2"/>
  <c r="HE170" i="2"/>
  <c r="HI170" i="2"/>
  <c r="HM170" i="2"/>
  <c r="HQ170" i="2"/>
  <c r="HU170" i="2"/>
  <c r="HY170" i="2"/>
  <c r="IC170" i="2"/>
  <c r="IG170" i="2"/>
  <c r="GP170" i="2"/>
  <c r="GT170" i="2"/>
  <c r="GX170" i="2"/>
  <c r="HB170" i="2"/>
  <c r="HF170" i="2"/>
  <c r="HJ170" i="2"/>
  <c r="HN170" i="2"/>
  <c r="HR170" i="2"/>
  <c r="HV170" i="2"/>
  <c r="HZ170" i="2"/>
  <c r="ID170" i="2"/>
  <c r="IH170" i="2"/>
  <c r="GK3" i="2"/>
  <c r="DN170" i="2"/>
  <c r="DR170" i="2"/>
  <c r="DV170" i="2"/>
  <c r="DZ170" i="2"/>
  <c r="ED170" i="2"/>
  <c r="EH170" i="2"/>
  <c r="EL170" i="2"/>
  <c r="EP170" i="2"/>
  <c r="ET170" i="2"/>
  <c r="EX170" i="2"/>
  <c r="FB170" i="2"/>
  <c r="FF170" i="2"/>
  <c r="FJ170" i="2"/>
  <c r="FN170" i="2"/>
  <c r="FR170" i="2"/>
  <c r="FV170" i="2"/>
  <c r="FZ170" i="2"/>
  <c r="GD170" i="2"/>
  <c r="GH170" i="2"/>
  <c r="GL170" i="2"/>
  <c r="DO170" i="2"/>
  <c r="DS170" i="2"/>
  <c r="DW170" i="2"/>
  <c r="EA170" i="2"/>
  <c r="EE170" i="2"/>
  <c r="EI170" i="2"/>
  <c r="EM170" i="2"/>
  <c r="EQ170" i="2"/>
  <c r="EU170" i="2"/>
  <c r="EY170" i="2"/>
  <c r="FC170" i="2"/>
  <c r="FG170" i="2"/>
  <c r="FK170" i="2"/>
  <c r="FO170" i="2"/>
  <c r="FS170" i="2"/>
  <c r="FW170" i="2"/>
  <c r="GA170" i="2"/>
  <c r="GE170" i="2"/>
  <c r="GI170" i="2"/>
  <c r="DP170" i="2"/>
  <c r="DT170" i="2"/>
  <c r="DX170" i="2"/>
  <c r="EB170" i="2"/>
  <c r="EF170" i="2"/>
  <c r="EJ170" i="2"/>
  <c r="EN170" i="2"/>
  <c r="ER170" i="2"/>
  <c r="EV170" i="2"/>
  <c r="EZ170" i="2"/>
  <c r="FD170" i="2"/>
  <c r="FH170" i="2"/>
  <c r="FL170" i="2"/>
  <c r="FP170" i="2"/>
  <c r="FT170" i="2"/>
  <c r="FX170" i="2"/>
  <c r="GB170" i="2"/>
  <c r="GF170" i="2"/>
  <c r="GJ170" i="2"/>
  <c r="DQ170" i="2"/>
  <c r="DU170" i="2"/>
  <c r="DY170" i="2"/>
  <c r="EC170" i="2"/>
  <c r="EG170" i="2"/>
  <c r="EK170" i="2"/>
  <c r="EO170" i="2"/>
  <c r="ES170" i="2"/>
  <c r="EW170" i="2"/>
  <c r="FA170" i="2"/>
  <c r="FE170" i="2"/>
  <c r="FI170" i="2"/>
  <c r="FM170" i="2"/>
  <c r="FQ170" i="2"/>
  <c r="FU170" i="2"/>
  <c r="FY170" i="2"/>
  <c r="GC170" i="2"/>
  <c r="GG170" i="2"/>
  <c r="GK170" i="2"/>
  <c r="GK253" i="2"/>
  <c r="GK257" i="2"/>
  <c r="GK261" i="2"/>
  <c r="GK265" i="2"/>
  <c r="GK269" i="2"/>
  <c r="GK273" i="2"/>
  <c r="GK277" i="2"/>
  <c r="GK281" i="2"/>
  <c r="GK285" i="2"/>
  <c r="GK289" i="2"/>
  <c r="GK293" i="2"/>
  <c r="GK254" i="2"/>
  <c r="GK258" i="2"/>
  <c r="GK262" i="2"/>
  <c r="GK266" i="2"/>
  <c r="GK270" i="2"/>
  <c r="GK274" i="2"/>
  <c r="GK278" i="2"/>
  <c r="GK282" i="2"/>
  <c r="GK286" i="2"/>
  <c r="GK290" i="2"/>
  <c r="GK294" i="2"/>
  <c r="GK298" i="2"/>
  <c r="GK302" i="2"/>
  <c r="GK251" i="2"/>
  <c r="GK255" i="2"/>
  <c r="GK259" i="2"/>
  <c r="GK263" i="2"/>
  <c r="GK267" i="2"/>
  <c r="GK271" i="2"/>
  <c r="GK275" i="2"/>
  <c r="GK279" i="2"/>
  <c r="GK283" i="2"/>
  <c r="GK287" i="2"/>
  <c r="GK291" i="2"/>
  <c r="GK295" i="2"/>
  <c r="GK299" i="2"/>
  <c r="GK252" i="2"/>
  <c r="GK256" i="2"/>
  <c r="GK260" i="2"/>
  <c r="GK264" i="2"/>
  <c r="GK268" i="2"/>
  <c r="GK272" i="2"/>
  <c r="GK276" i="2"/>
  <c r="GK280" i="2"/>
  <c r="GK284" i="2"/>
  <c r="GK288" i="2"/>
  <c r="GK297" i="2"/>
  <c r="GK292" i="2"/>
  <c r="GK296" i="2"/>
  <c r="GK301" i="2"/>
  <c r="GK300" i="2"/>
  <c r="LM174" i="2"/>
  <c r="IL174" i="2"/>
  <c r="IP174" i="2"/>
  <c r="IT174" i="2"/>
  <c r="IX174" i="2"/>
  <c r="JB174" i="2"/>
  <c r="JF174" i="2"/>
  <c r="JJ174" i="2"/>
  <c r="JN174" i="2"/>
  <c r="JR174" i="2"/>
  <c r="JV174" i="2"/>
  <c r="JZ174" i="2"/>
  <c r="KD174" i="2"/>
  <c r="KH174" i="2"/>
  <c r="KL174" i="2"/>
  <c r="KP174" i="2"/>
  <c r="KT174" i="2"/>
  <c r="KX174" i="2"/>
  <c r="LB174" i="2"/>
  <c r="LF174" i="2"/>
  <c r="LJ174" i="2"/>
  <c r="II174" i="2"/>
  <c r="IM174" i="2"/>
  <c r="IQ174" i="2"/>
  <c r="IU174" i="2"/>
  <c r="IY174" i="2"/>
  <c r="JC174" i="2"/>
  <c r="JG174" i="2"/>
  <c r="JK174" i="2"/>
  <c r="JO174" i="2"/>
  <c r="JS174" i="2"/>
  <c r="JW174" i="2"/>
  <c r="KA174" i="2"/>
  <c r="KE174" i="2"/>
  <c r="KI174" i="2"/>
  <c r="KM174" i="2"/>
  <c r="KQ174" i="2"/>
  <c r="KU174" i="2"/>
  <c r="KY174" i="2"/>
  <c r="LC174" i="2"/>
  <c r="LG174" i="2"/>
  <c r="LK174" i="2"/>
  <c r="IJ174" i="2"/>
  <c r="IN174" i="2"/>
  <c r="IR174" i="2"/>
  <c r="IV174" i="2"/>
  <c r="IZ174" i="2"/>
  <c r="JD174" i="2"/>
  <c r="JH174" i="2"/>
  <c r="JL174" i="2"/>
  <c r="JP174" i="2"/>
  <c r="JT174" i="2"/>
  <c r="JX174" i="2"/>
  <c r="KB174" i="2"/>
  <c r="KF174" i="2"/>
  <c r="KJ174" i="2"/>
  <c r="KN174" i="2"/>
  <c r="KR174" i="2"/>
  <c r="KV174" i="2"/>
  <c r="KZ174" i="2"/>
  <c r="LD174" i="2"/>
  <c r="LH174" i="2"/>
  <c r="LL174" i="2"/>
  <c r="IK174" i="2"/>
  <c r="IO174" i="2"/>
  <c r="IS174" i="2"/>
  <c r="IW174" i="2"/>
  <c r="JA174" i="2"/>
  <c r="JE174" i="2"/>
  <c r="JI174" i="2"/>
  <c r="JM174" i="2"/>
  <c r="JQ174" i="2"/>
  <c r="JU174" i="2"/>
  <c r="JY174" i="2"/>
  <c r="KC174" i="2"/>
  <c r="KG174" i="2"/>
  <c r="KK174" i="2"/>
  <c r="KO174" i="2"/>
  <c r="KS174" i="2"/>
  <c r="KW174" i="2"/>
  <c r="LA174" i="2"/>
  <c r="LE174" i="2"/>
  <c r="LI174" i="2"/>
  <c r="GO3" i="2"/>
  <c r="GM174" i="2"/>
  <c r="GQ174" i="2"/>
  <c r="GU174" i="2"/>
  <c r="GY174" i="2"/>
  <c r="HC174" i="2"/>
  <c r="HG174" i="2"/>
  <c r="HK174" i="2"/>
  <c r="HO174" i="2"/>
  <c r="HS174" i="2"/>
  <c r="HW174" i="2"/>
  <c r="IA174" i="2"/>
  <c r="IE174" i="2"/>
  <c r="GN174" i="2"/>
  <c r="GR174" i="2"/>
  <c r="GV174" i="2"/>
  <c r="GZ174" i="2"/>
  <c r="HD174" i="2"/>
  <c r="HH174" i="2"/>
  <c r="HL174" i="2"/>
  <c r="HP174" i="2"/>
  <c r="HT174" i="2"/>
  <c r="HX174" i="2"/>
  <c r="IB174" i="2"/>
  <c r="IF174" i="2"/>
  <c r="GO174" i="2"/>
  <c r="GS174" i="2"/>
  <c r="GW174" i="2"/>
  <c r="HA174" i="2"/>
  <c r="HE174" i="2"/>
  <c r="HI174" i="2"/>
  <c r="HM174" i="2"/>
  <c r="HQ174" i="2"/>
  <c r="HU174" i="2"/>
  <c r="HY174" i="2"/>
  <c r="IC174" i="2"/>
  <c r="IG174" i="2"/>
  <c r="GP174" i="2"/>
  <c r="GT174" i="2"/>
  <c r="GX174" i="2"/>
  <c r="HB174" i="2"/>
  <c r="HF174" i="2"/>
  <c r="HJ174" i="2"/>
  <c r="HN174" i="2"/>
  <c r="HR174" i="2"/>
  <c r="HV174" i="2"/>
  <c r="HZ174" i="2"/>
  <c r="ID174" i="2"/>
  <c r="IH174" i="2"/>
  <c r="GO251" i="2"/>
  <c r="GO252" i="2"/>
  <c r="GO253" i="2"/>
  <c r="GO254" i="2"/>
  <c r="GO255" i="2"/>
  <c r="GO256" i="2"/>
  <c r="GO257" i="2"/>
  <c r="GO258" i="2"/>
  <c r="GO259" i="2"/>
  <c r="GO260" i="2"/>
  <c r="GO261" i="2"/>
  <c r="GO262" i="2"/>
  <c r="GO263" i="2"/>
  <c r="GO264" i="2"/>
  <c r="GO265" i="2"/>
  <c r="GO266" i="2"/>
  <c r="GO267" i="2"/>
  <c r="GO268" i="2"/>
  <c r="GO269" i="2"/>
  <c r="GO270" i="2"/>
  <c r="GO271" i="2"/>
  <c r="GO272" i="2"/>
  <c r="GO273" i="2"/>
  <c r="GO274" i="2"/>
  <c r="GO275" i="2"/>
  <c r="GO276" i="2"/>
  <c r="GO277" i="2"/>
  <c r="GO278" i="2"/>
  <c r="GO279" i="2"/>
  <c r="GO280" i="2"/>
  <c r="GO281" i="2"/>
  <c r="GO282" i="2"/>
  <c r="GO283" i="2"/>
  <c r="GO284" i="2"/>
  <c r="GO285" i="2"/>
  <c r="GO286" i="2"/>
  <c r="GO287" i="2"/>
  <c r="GO288" i="2"/>
  <c r="GO289" i="2"/>
  <c r="GO290" i="2"/>
  <c r="GO291" i="2"/>
  <c r="GO292" i="2"/>
  <c r="GO293" i="2"/>
  <c r="GO294" i="2"/>
  <c r="GO295" i="2"/>
  <c r="GO296" i="2"/>
  <c r="GO297" i="2"/>
  <c r="GO298" i="2"/>
  <c r="GO299" i="2"/>
  <c r="GO300" i="2"/>
  <c r="GO301" i="2"/>
  <c r="GO302" i="2"/>
  <c r="DN174" i="2"/>
  <c r="DR174" i="2"/>
  <c r="DV174" i="2"/>
  <c r="DZ174" i="2"/>
  <c r="ED174" i="2"/>
  <c r="EH174" i="2"/>
  <c r="EL174" i="2"/>
  <c r="EP174" i="2"/>
  <c r="ET174" i="2"/>
  <c r="EX174" i="2"/>
  <c r="FB174" i="2"/>
  <c r="FF174" i="2"/>
  <c r="FJ174" i="2"/>
  <c r="FN174" i="2"/>
  <c r="FR174" i="2"/>
  <c r="FV174" i="2"/>
  <c r="FZ174" i="2"/>
  <c r="GD174" i="2"/>
  <c r="GH174" i="2"/>
  <c r="GL174" i="2"/>
  <c r="DO174" i="2"/>
  <c r="DS174" i="2"/>
  <c r="DW174" i="2"/>
  <c r="EA174" i="2"/>
  <c r="EE174" i="2"/>
  <c r="EI174" i="2"/>
  <c r="EM174" i="2"/>
  <c r="EQ174" i="2"/>
  <c r="EU174" i="2"/>
  <c r="EY174" i="2"/>
  <c r="FC174" i="2"/>
  <c r="FG174" i="2"/>
  <c r="FK174" i="2"/>
  <c r="FO174" i="2"/>
  <c r="FS174" i="2"/>
  <c r="FW174" i="2"/>
  <c r="GA174" i="2"/>
  <c r="GE174" i="2"/>
  <c r="GI174" i="2"/>
  <c r="DP174" i="2"/>
  <c r="DT174" i="2"/>
  <c r="DX174" i="2"/>
  <c r="EB174" i="2"/>
  <c r="EF174" i="2"/>
  <c r="EJ174" i="2"/>
  <c r="EN174" i="2"/>
  <c r="ER174" i="2"/>
  <c r="EV174" i="2"/>
  <c r="EZ174" i="2"/>
  <c r="FD174" i="2"/>
  <c r="FH174" i="2"/>
  <c r="FL174" i="2"/>
  <c r="FP174" i="2"/>
  <c r="FT174" i="2"/>
  <c r="FX174" i="2"/>
  <c r="GB174" i="2"/>
  <c r="GF174" i="2"/>
  <c r="GJ174" i="2"/>
  <c r="DQ174" i="2"/>
  <c r="DU174" i="2"/>
  <c r="DY174" i="2"/>
  <c r="EC174" i="2"/>
  <c r="EG174" i="2"/>
  <c r="EK174" i="2"/>
  <c r="EO174" i="2"/>
  <c r="ES174" i="2"/>
  <c r="EW174" i="2"/>
  <c r="FA174" i="2"/>
  <c r="FE174" i="2"/>
  <c r="FI174" i="2"/>
  <c r="FM174" i="2"/>
  <c r="FQ174" i="2"/>
  <c r="FU174" i="2"/>
  <c r="FY174" i="2"/>
  <c r="GC174" i="2"/>
  <c r="GG174" i="2"/>
  <c r="GK174" i="2"/>
  <c r="LM178" i="2"/>
  <c r="IL178" i="2"/>
  <c r="IP178" i="2"/>
  <c r="IT178" i="2"/>
  <c r="IX178" i="2"/>
  <c r="JB178" i="2"/>
  <c r="JF178" i="2"/>
  <c r="JJ178" i="2"/>
  <c r="JN178" i="2"/>
  <c r="JR178" i="2"/>
  <c r="JV178" i="2"/>
  <c r="JZ178" i="2"/>
  <c r="KD178" i="2"/>
  <c r="KH178" i="2"/>
  <c r="KL178" i="2"/>
  <c r="KP178" i="2"/>
  <c r="KT178" i="2"/>
  <c r="KX178" i="2"/>
  <c r="LB178" i="2"/>
  <c r="LF178" i="2"/>
  <c r="LJ178" i="2"/>
  <c r="II178" i="2"/>
  <c r="IM178" i="2"/>
  <c r="IQ178" i="2"/>
  <c r="IU178" i="2"/>
  <c r="IY178" i="2"/>
  <c r="JC178" i="2"/>
  <c r="JG178" i="2"/>
  <c r="JK178" i="2"/>
  <c r="JO178" i="2"/>
  <c r="JS178" i="2"/>
  <c r="JW178" i="2"/>
  <c r="KA178" i="2"/>
  <c r="KE178" i="2"/>
  <c r="KI178" i="2"/>
  <c r="KM178" i="2"/>
  <c r="KQ178" i="2"/>
  <c r="KU178" i="2"/>
  <c r="KY178" i="2"/>
  <c r="LC178" i="2"/>
  <c r="LG178" i="2"/>
  <c r="LK178" i="2"/>
  <c r="IJ178" i="2"/>
  <c r="IN178" i="2"/>
  <c r="IR178" i="2"/>
  <c r="IV178" i="2"/>
  <c r="IZ178" i="2"/>
  <c r="JD178" i="2"/>
  <c r="JH178" i="2"/>
  <c r="JL178" i="2"/>
  <c r="JP178" i="2"/>
  <c r="JT178" i="2"/>
  <c r="JX178" i="2"/>
  <c r="KB178" i="2"/>
  <c r="KF178" i="2"/>
  <c r="KJ178" i="2"/>
  <c r="KN178" i="2"/>
  <c r="KR178" i="2"/>
  <c r="KV178" i="2"/>
  <c r="KZ178" i="2"/>
  <c r="LD178" i="2"/>
  <c r="LH178" i="2"/>
  <c r="LL178" i="2"/>
  <c r="IK178" i="2"/>
  <c r="IO178" i="2"/>
  <c r="IS178" i="2"/>
  <c r="IW178" i="2"/>
  <c r="JA178" i="2"/>
  <c r="JE178" i="2"/>
  <c r="JI178" i="2"/>
  <c r="JM178" i="2"/>
  <c r="JQ178" i="2"/>
  <c r="JU178" i="2"/>
  <c r="JY178" i="2"/>
  <c r="KC178" i="2"/>
  <c r="KG178" i="2"/>
  <c r="KK178" i="2"/>
  <c r="KO178" i="2"/>
  <c r="KS178" i="2"/>
  <c r="KW178" i="2"/>
  <c r="LA178" i="2"/>
  <c r="LE178" i="2"/>
  <c r="LI178" i="2"/>
  <c r="GS3" i="2"/>
  <c r="GM178" i="2"/>
  <c r="GQ178" i="2"/>
  <c r="GU178" i="2"/>
  <c r="GY178" i="2"/>
  <c r="HC178" i="2"/>
  <c r="HG178" i="2"/>
  <c r="HK178" i="2"/>
  <c r="HO178" i="2"/>
  <c r="HS178" i="2"/>
  <c r="HW178" i="2"/>
  <c r="IA178" i="2"/>
  <c r="IE178" i="2"/>
  <c r="GN178" i="2"/>
  <c r="GR178" i="2"/>
  <c r="GV178" i="2"/>
  <c r="GZ178" i="2"/>
  <c r="HD178" i="2"/>
  <c r="HH178" i="2"/>
  <c r="HL178" i="2"/>
  <c r="HP178" i="2"/>
  <c r="HT178" i="2"/>
  <c r="HX178" i="2"/>
  <c r="IB178" i="2"/>
  <c r="IF178" i="2"/>
  <c r="GO178" i="2"/>
  <c r="GS178" i="2"/>
  <c r="GW178" i="2"/>
  <c r="HA178" i="2"/>
  <c r="HE178" i="2"/>
  <c r="HI178" i="2"/>
  <c r="HM178" i="2"/>
  <c r="HQ178" i="2"/>
  <c r="HU178" i="2"/>
  <c r="HY178" i="2"/>
  <c r="IC178" i="2"/>
  <c r="IG178" i="2"/>
  <c r="GP178" i="2"/>
  <c r="GT178" i="2"/>
  <c r="GX178" i="2"/>
  <c r="HB178" i="2"/>
  <c r="HF178" i="2"/>
  <c r="HJ178" i="2"/>
  <c r="HN178" i="2"/>
  <c r="HR178" i="2"/>
  <c r="HV178" i="2"/>
  <c r="HZ178" i="2"/>
  <c r="ID178" i="2"/>
  <c r="IH178" i="2"/>
  <c r="GS251" i="2"/>
  <c r="GS252" i="2"/>
  <c r="GS253" i="2"/>
  <c r="GS254" i="2"/>
  <c r="GS255" i="2"/>
  <c r="GS256" i="2"/>
  <c r="GS257" i="2"/>
  <c r="GS258" i="2"/>
  <c r="GS259" i="2"/>
  <c r="GS260" i="2"/>
  <c r="GS261" i="2"/>
  <c r="GS262" i="2"/>
  <c r="GS263" i="2"/>
  <c r="GS264" i="2"/>
  <c r="GS265" i="2"/>
  <c r="GS266" i="2"/>
  <c r="GS267" i="2"/>
  <c r="GS268" i="2"/>
  <c r="GS269" i="2"/>
  <c r="GS270" i="2"/>
  <c r="GS271" i="2"/>
  <c r="GS272" i="2"/>
  <c r="GS273" i="2"/>
  <c r="GS274" i="2"/>
  <c r="GS275" i="2"/>
  <c r="GS276" i="2"/>
  <c r="GS277" i="2"/>
  <c r="GS278" i="2"/>
  <c r="GS279" i="2"/>
  <c r="GS280" i="2"/>
  <c r="GS281" i="2"/>
  <c r="GS282" i="2"/>
  <c r="GS283" i="2"/>
  <c r="GS284" i="2"/>
  <c r="GS285" i="2"/>
  <c r="GS286" i="2"/>
  <c r="GS287" i="2"/>
  <c r="GS288" i="2"/>
  <c r="GS289" i="2"/>
  <c r="GS290" i="2"/>
  <c r="GS291" i="2"/>
  <c r="GS292" i="2"/>
  <c r="GS293" i="2"/>
  <c r="GS294" i="2"/>
  <c r="GS295" i="2"/>
  <c r="GS296" i="2"/>
  <c r="GS297" i="2"/>
  <c r="GS298" i="2"/>
  <c r="GS299" i="2"/>
  <c r="GS300" i="2"/>
  <c r="GS301" i="2"/>
  <c r="GS302" i="2"/>
  <c r="DN178" i="2"/>
  <c r="DR178" i="2"/>
  <c r="DV178" i="2"/>
  <c r="DZ178" i="2"/>
  <c r="ED178" i="2"/>
  <c r="EH178" i="2"/>
  <c r="EL178" i="2"/>
  <c r="EP178" i="2"/>
  <c r="ET178" i="2"/>
  <c r="EX178" i="2"/>
  <c r="FB178" i="2"/>
  <c r="FF178" i="2"/>
  <c r="FJ178" i="2"/>
  <c r="FN178" i="2"/>
  <c r="FR178" i="2"/>
  <c r="FV178" i="2"/>
  <c r="FZ178" i="2"/>
  <c r="GD178" i="2"/>
  <c r="GH178" i="2"/>
  <c r="GL178" i="2"/>
  <c r="DO178" i="2"/>
  <c r="DS178" i="2"/>
  <c r="DW178" i="2"/>
  <c r="EA178" i="2"/>
  <c r="EE178" i="2"/>
  <c r="EI178" i="2"/>
  <c r="EM178" i="2"/>
  <c r="EQ178" i="2"/>
  <c r="EU178" i="2"/>
  <c r="EY178" i="2"/>
  <c r="FC178" i="2"/>
  <c r="FG178" i="2"/>
  <c r="FK178" i="2"/>
  <c r="FO178" i="2"/>
  <c r="FS178" i="2"/>
  <c r="FW178" i="2"/>
  <c r="GA178" i="2"/>
  <c r="GE178" i="2"/>
  <c r="GI178" i="2"/>
  <c r="DP178" i="2"/>
  <c r="DT178" i="2"/>
  <c r="DX178" i="2"/>
  <c r="EB178" i="2"/>
  <c r="EF178" i="2"/>
  <c r="EJ178" i="2"/>
  <c r="EN178" i="2"/>
  <c r="ER178" i="2"/>
  <c r="EV178" i="2"/>
  <c r="EZ178" i="2"/>
  <c r="FD178" i="2"/>
  <c r="FH178" i="2"/>
  <c r="FL178" i="2"/>
  <c r="FP178" i="2"/>
  <c r="FT178" i="2"/>
  <c r="FX178" i="2"/>
  <c r="GB178" i="2"/>
  <c r="GF178" i="2"/>
  <c r="GJ178" i="2"/>
  <c r="DQ178" i="2"/>
  <c r="DU178" i="2"/>
  <c r="DY178" i="2"/>
  <c r="EC178" i="2"/>
  <c r="EG178" i="2"/>
  <c r="EK178" i="2"/>
  <c r="EO178" i="2"/>
  <c r="ES178" i="2"/>
  <c r="EW178" i="2"/>
  <c r="FA178" i="2"/>
  <c r="FE178" i="2"/>
  <c r="FI178" i="2"/>
  <c r="FM178" i="2"/>
  <c r="FQ178" i="2"/>
  <c r="FU178" i="2"/>
  <c r="FY178" i="2"/>
  <c r="GC178" i="2"/>
  <c r="GG178" i="2"/>
  <c r="GK178" i="2"/>
  <c r="LM205" i="2"/>
  <c r="IK205" i="2"/>
  <c r="IO205" i="2"/>
  <c r="IS205" i="2"/>
  <c r="IW205" i="2"/>
  <c r="JA205" i="2"/>
  <c r="JE205" i="2"/>
  <c r="JI205" i="2"/>
  <c r="JM205" i="2"/>
  <c r="JQ205" i="2"/>
  <c r="JU205" i="2"/>
  <c r="JY205" i="2"/>
  <c r="KC205" i="2"/>
  <c r="KG205" i="2"/>
  <c r="KK205" i="2"/>
  <c r="KO205" i="2"/>
  <c r="KS205" i="2"/>
  <c r="KW205" i="2"/>
  <c r="LA205" i="2"/>
  <c r="LE205" i="2"/>
  <c r="LI205" i="2"/>
  <c r="IL205" i="2"/>
  <c r="IP205" i="2"/>
  <c r="IT205" i="2"/>
  <c r="IX205" i="2"/>
  <c r="JB205" i="2"/>
  <c r="JF205" i="2"/>
  <c r="JJ205" i="2"/>
  <c r="JN205" i="2"/>
  <c r="JR205" i="2"/>
  <c r="JV205" i="2"/>
  <c r="JZ205" i="2"/>
  <c r="KD205" i="2"/>
  <c r="KH205" i="2"/>
  <c r="KL205" i="2"/>
  <c r="KP205" i="2"/>
  <c r="KT205" i="2"/>
  <c r="KX205" i="2"/>
  <c r="LB205" i="2"/>
  <c r="LF205" i="2"/>
  <c r="LJ205" i="2"/>
  <c r="II205" i="2"/>
  <c r="IM205" i="2"/>
  <c r="IQ205" i="2"/>
  <c r="IU205" i="2"/>
  <c r="IY205" i="2"/>
  <c r="JC205" i="2"/>
  <c r="JG205" i="2"/>
  <c r="JK205" i="2"/>
  <c r="JO205" i="2"/>
  <c r="JS205" i="2"/>
  <c r="JW205" i="2"/>
  <c r="KA205" i="2"/>
  <c r="KE205" i="2"/>
  <c r="KI205" i="2"/>
  <c r="KM205" i="2"/>
  <c r="KQ205" i="2"/>
  <c r="KU205" i="2"/>
  <c r="KY205" i="2"/>
  <c r="LC205" i="2"/>
  <c r="LG205" i="2"/>
  <c r="LK205" i="2"/>
  <c r="IJ205" i="2"/>
  <c r="IN205" i="2"/>
  <c r="IR205" i="2"/>
  <c r="IV205" i="2"/>
  <c r="IZ205" i="2"/>
  <c r="JD205" i="2"/>
  <c r="JH205" i="2"/>
  <c r="JL205" i="2"/>
  <c r="JP205" i="2"/>
  <c r="JT205" i="2"/>
  <c r="JX205" i="2"/>
  <c r="KB205" i="2"/>
  <c r="KF205" i="2"/>
  <c r="KJ205" i="2"/>
  <c r="KN205" i="2"/>
  <c r="KR205" i="2"/>
  <c r="KV205" i="2"/>
  <c r="KZ205" i="2"/>
  <c r="LD205" i="2"/>
  <c r="LH205" i="2"/>
  <c r="LL205" i="2"/>
  <c r="HT3" i="2"/>
  <c r="GM205" i="2"/>
  <c r="GQ205" i="2"/>
  <c r="GU205" i="2"/>
  <c r="GY205" i="2"/>
  <c r="HC205" i="2"/>
  <c r="HG205" i="2"/>
  <c r="HK205" i="2"/>
  <c r="HO205" i="2"/>
  <c r="HS205" i="2"/>
  <c r="HW205" i="2"/>
  <c r="IA205" i="2"/>
  <c r="IE205" i="2"/>
  <c r="GN205" i="2"/>
  <c r="GR205" i="2"/>
  <c r="GV205" i="2"/>
  <c r="GZ205" i="2"/>
  <c r="HD205" i="2"/>
  <c r="HH205" i="2"/>
  <c r="HL205" i="2"/>
  <c r="HP205" i="2"/>
  <c r="HT205" i="2"/>
  <c r="HX205" i="2"/>
  <c r="IB205" i="2"/>
  <c r="IF205" i="2"/>
  <c r="HT251" i="2"/>
  <c r="HT252" i="2"/>
  <c r="HT253" i="2"/>
  <c r="HT254" i="2"/>
  <c r="HT255" i="2"/>
  <c r="HT256" i="2"/>
  <c r="HT257" i="2"/>
  <c r="HT258" i="2"/>
  <c r="HT259" i="2"/>
  <c r="HT260" i="2"/>
  <c r="HT261" i="2"/>
  <c r="HT262" i="2"/>
  <c r="HT263" i="2"/>
  <c r="HT264" i="2"/>
  <c r="HT265" i="2"/>
  <c r="HT266" i="2"/>
  <c r="HT267" i="2"/>
  <c r="HT268" i="2"/>
  <c r="HT269" i="2"/>
  <c r="HT270" i="2"/>
  <c r="HT271" i="2"/>
  <c r="HT272" i="2"/>
  <c r="HT273" i="2"/>
  <c r="HT274" i="2"/>
  <c r="HT275" i="2"/>
  <c r="HT276" i="2"/>
  <c r="HT277" i="2"/>
  <c r="HT278" i="2"/>
  <c r="HT279" i="2"/>
  <c r="HT280" i="2"/>
  <c r="HT281" i="2"/>
  <c r="HT282" i="2"/>
  <c r="HT283" i="2"/>
  <c r="HT284" i="2"/>
  <c r="HT285" i="2"/>
  <c r="HT286" i="2"/>
  <c r="HT287" i="2"/>
  <c r="HT288" i="2"/>
  <c r="HT289" i="2"/>
  <c r="HT290" i="2"/>
  <c r="HT291" i="2"/>
  <c r="HT292" i="2"/>
  <c r="HT293" i="2"/>
  <c r="HT294" i="2"/>
  <c r="HT295" i="2"/>
  <c r="HT296" i="2"/>
  <c r="HT297" i="2"/>
  <c r="HT298" i="2"/>
  <c r="HT299" i="2"/>
  <c r="HT300" i="2"/>
  <c r="HT301" i="2"/>
  <c r="HT302" i="2"/>
  <c r="GO205" i="2"/>
  <c r="GS205" i="2"/>
  <c r="GW205" i="2"/>
  <c r="HA205" i="2"/>
  <c r="HE205" i="2"/>
  <c r="HI205" i="2"/>
  <c r="HM205" i="2"/>
  <c r="HQ205" i="2"/>
  <c r="HU205" i="2"/>
  <c r="HY205" i="2"/>
  <c r="IC205" i="2"/>
  <c r="IG205" i="2"/>
  <c r="GP205" i="2"/>
  <c r="GT205" i="2"/>
  <c r="GX205" i="2"/>
  <c r="HB205" i="2"/>
  <c r="HF205" i="2"/>
  <c r="HJ205" i="2"/>
  <c r="HN205" i="2"/>
  <c r="HR205" i="2"/>
  <c r="HV205" i="2"/>
  <c r="HZ205" i="2"/>
  <c r="ID205" i="2"/>
  <c r="IH205" i="2"/>
  <c r="DO205" i="2"/>
  <c r="DS205" i="2"/>
  <c r="DW205" i="2"/>
  <c r="EA205" i="2"/>
  <c r="EE205" i="2"/>
  <c r="EI205" i="2"/>
  <c r="EM205" i="2"/>
  <c r="EQ205" i="2"/>
  <c r="EU205" i="2"/>
  <c r="EY205" i="2"/>
  <c r="FC205" i="2"/>
  <c r="FG205" i="2"/>
  <c r="FK205" i="2"/>
  <c r="FO205" i="2"/>
  <c r="FS205" i="2"/>
  <c r="FW205" i="2"/>
  <c r="GA205" i="2"/>
  <c r="GE205" i="2"/>
  <c r="GI205" i="2"/>
  <c r="DQ205" i="2"/>
  <c r="DU205" i="2"/>
  <c r="DY205" i="2"/>
  <c r="EC205" i="2"/>
  <c r="EG205" i="2"/>
  <c r="EK205" i="2"/>
  <c r="EO205" i="2"/>
  <c r="ES205" i="2"/>
  <c r="EW205" i="2"/>
  <c r="FA205" i="2"/>
  <c r="FE205" i="2"/>
  <c r="FI205" i="2"/>
  <c r="FM205" i="2"/>
  <c r="FQ205" i="2"/>
  <c r="FU205" i="2"/>
  <c r="FY205" i="2"/>
  <c r="GC205" i="2"/>
  <c r="GG205" i="2"/>
  <c r="GK205" i="2"/>
  <c r="DN205" i="2"/>
  <c r="DR205" i="2"/>
  <c r="DV205" i="2"/>
  <c r="DZ205" i="2"/>
  <c r="ED205" i="2"/>
  <c r="EH205" i="2"/>
  <c r="EL205" i="2"/>
  <c r="EP205" i="2"/>
  <c r="ET205" i="2"/>
  <c r="EX205" i="2"/>
  <c r="FB205" i="2"/>
  <c r="FF205" i="2"/>
  <c r="FJ205" i="2"/>
  <c r="FN205" i="2"/>
  <c r="FR205" i="2"/>
  <c r="FV205" i="2"/>
  <c r="FZ205" i="2"/>
  <c r="GD205" i="2"/>
  <c r="GH205" i="2"/>
  <c r="GL205" i="2"/>
  <c r="DP205" i="2"/>
  <c r="EF205" i="2"/>
  <c r="EV205" i="2"/>
  <c r="FL205" i="2"/>
  <c r="GB205" i="2"/>
  <c r="DT205" i="2"/>
  <c r="EJ205" i="2"/>
  <c r="EZ205" i="2"/>
  <c r="FP205" i="2"/>
  <c r="GF205" i="2"/>
  <c r="DX205" i="2"/>
  <c r="EN205" i="2"/>
  <c r="FD205" i="2"/>
  <c r="FT205" i="2"/>
  <c r="GJ205" i="2"/>
  <c r="EB205" i="2"/>
  <c r="ER205" i="2"/>
  <c r="FH205" i="2"/>
  <c r="FX205" i="2"/>
  <c r="LM209" i="2"/>
  <c r="IK209" i="2"/>
  <c r="IO209" i="2"/>
  <c r="IS209" i="2"/>
  <c r="IW209" i="2"/>
  <c r="JA209" i="2"/>
  <c r="JE209" i="2"/>
  <c r="JI209" i="2"/>
  <c r="JM209" i="2"/>
  <c r="JQ209" i="2"/>
  <c r="JU209" i="2"/>
  <c r="JY209" i="2"/>
  <c r="KC209" i="2"/>
  <c r="KG209" i="2"/>
  <c r="KK209" i="2"/>
  <c r="KO209" i="2"/>
  <c r="KS209" i="2"/>
  <c r="KW209" i="2"/>
  <c r="LA209" i="2"/>
  <c r="LE209" i="2"/>
  <c r="LI209" i="2"/>
  <c r="IL209" i="2"/>
  <c r="IP209" i="2"/>
  <c r="IT209" i="2"/>
  <c r="IX209" i="2"/>
  <c r="JB209" i="2"/>
  <c r="JF209" i="2"/>
  <c r="JJ209" i="2"/>
  <c r="JN209" i="2"/>
  <c r="JR209" i="2"/>
  <c r="JV209" i="2"/>
  <c r="JZ209" i="2"/>
  <c r="KD209" i="2"/>
  <c r="KH209" i="2"/>
  <c r="KL209" i="2"/>
  <c r="KP209" i="2"/>
  <c r="KT209" i="2"/>
  <c r="KX209" i="2"/>
  <c r="LB209" i="2"/>
  <c r="LF209" i="2"/>
  <c r="LJ209" i="2"/>
  <c r="II209" i="2"/>
  <c r="IM209" i="2"/>
  <c r="IQ209" i="2"/>
  <c r="IU209" i="2"/>
  <c r="IY209" i="2"/>
  <c r="JC209" i="2"/>
  <c r="JG209" i="2"/>
  <c r="JK209" i="2"/>
  <c r="JO209" i="2"/>
  <c r="JS209" i="2"/>
  <c r="JW209" i="2"/>
  <c r="KA209" i="2"/>
  <c r="KE209" i="2"/>
  <c r="KI209" i="2"/>
  <c r="KM209" i="2"/>
  <c r="KQ209" i="2"/>
  <c r="KU209" i="2"/>
  <c r="KY209" i="2"/>
  <c r="LC209" i="2"/>
  <c r="LG209" i="2"/>
  <c r="LK209" i="2"/>
  <c r="IJ209" i="2"/>
  <c r="IN209" i="2"/>
  <c r="IR209" i="2"/>
  <c r="IV209" i="2"/>
  <c r="IZ209" i="2"/>
  <c r="JD209" i="2"/>
  <c r="JH209" i="2"/>
  <c r="JL209" i="2"/>
  <c r="JP209" i="2"/>
  <c r="JT209" i="2"/>
  <c r="JX209" i="2"/>
  <c r="KB209" i="2"/>
  <c r="KF209" i="2"/>
  <c r="KJ209" i="2"/>
  <c r="KN209" i="2"/>
  <c r="KR209" i="2"/>
  <c r="KV209" i="2"/>
  <c r="KZ209" i="2"/>
  <c r="LD209" i="2"/>
  <c r="LH209" i="2"/>
  <c r="LL209" i="2"/>
  <c r="HX3" i="2"/>
  <c r="GM209" i="2"/>
  <c r="GQ209" i="2"/>
  <c r="GU209" i="2"/>
  <c r="GY209" i="2"/>
  <c r="HC209" i="2"/>
  <c r="HG209" i="2"/>
  <c r="HK209" i="2"/>
  <c r="HO209" i="2"/>
  <c r="HS209" i="2"/>
  <c r="HW209" i="2"/>
  <c r="IA209" i="2"/>
  <c r="IE209" i="2"/>
  <c r="GN209" i="2"/>
  <c r="GR209" i="2"/>
  <c r="GV209" i="2"/>
  <c r="GZ209" i="2"/>
  <c r="HD209" i="2"/>
  <c r="HH209" i="2"/>
  <c r="HL209" i="2"/>
  <c r="HP209" i="2"/>
  <c r="HT209" i="2"/>
  <c r="HX209" i="2"/>
  <c r="IB209" i="2"/>
  <c r="IF209" i="2"/>
  <c r="HX251" i="2"/>
  <c r="HX252" i="2"/>
  <c r="HX253" i="2"/>
  <c r="HX254" i="2"/>
  <c r="HX255" i="2"/>
  <c r="HX256" i="2"/>
  <c r="HX257" i="2"/>
  <c r="HX258" i="2"/>
  <c r="HX259" i="2"/>
  <c r="HX260" i="2"/>
  <c r="HX261" i="2"/>
  <c r="HX262" i="2"/>
  <c r="HX263" i="2"/>
  <c r="HX264" i="2"/>
  <c r="HX265" i="2"/>
  <c r="HX266" i="2"/>
  <c r="HX267" i="2"/>
  <c r="HX268" i="2"/>
  <c r="HX269" i="2"/>
  <c r="HX270" i="2"/>
  <c r="HX271" i="2"/>
  <c r="HX272" i="2"/>
  <c r="HX273" i="2"/>
  <c r="HX274" i="2"/>
  <c r="HX275" i="2"/>
  <c r="HX276" i="2"/>
  <c r="HX277" i="2"/>
  <c r="HX278" i="2"/>
  <c r="HX279" i="2"/>
  <c r="HX280" i="2"/>
  <c r="HX281" i="2"/>
  <c r="HX282" i="2"/>
  <c r="HX283" i="2"/>
  <c r="HX284" i="2"/>
  <c r="HX285" i="2"/>
  <c r="HX286" i="2"/>
  <c r="HX287" i="2"/>
  <c r="HX288" i="2"/>
  <c r="HX289" i="2"/>
  <c r="HX290" i="2"/>
  <c r="HX291" i="2"/>
  <c r="HX292" i="2"/>
  <c r="HX293" i="2"/>
  <c r="HX294" i="2"/>
  <c r="HX295" i="2"/>
  <c r="HX296" i="2"/>
  <c r="HX297" i="2"/>
  <c r="HX298" i="2"/>
  <c r="HX299" i="2"/>
  <c r="HX300" i="2"/>
  <c r="HX301" i="2"/>
  <c r="HX302" i="2"/>
  <c r="GO209" i="2"/>
  <c r="GS209" i="2"/>
  <c r="GW209" i="2"/>
  <c r="HA209" i="2"/>
  <c r="HE209" i="2"/>
  <c r="HI209" i="2"/>
  <c r="HM209" i="2"/>
  <c r="HQ209" i="2"/>
  <c r="HU209" i="2"/>
  <c r="HY209" i="2"/>
  <c r="IC209" i="2"/>
  <c r="IG209" i="2"/>
  <c r="GP209" i="2"/>
  <c r="GT209" i="2"/>
  <c r="GX209" i="2"/>
  <c r="HB209" i="2"/>
  <c r="HF209" i="2"/>
  <c r="HJ209" i="2"/>
  <c r="HN209" i="2"/>
  <c r="HR209" i="2"/>
  <c r="HV209" i="2"/>
  <c r="HZ209" i="2"/>
  <c r="ID209" i="2"/>
  <c r="IH209" i="2"/>
  <c r="DO209" i="2"/>
  <c r="DS209" i="2"/>
  <c r="DW209" i="2"/>
  <c r="EA209" i="2"/>
  <c r="EE209" i="2"/>
  <c r="EI209" i="2"/>
  <c r="EM209" i="2"/>
  <c r="EQ209" i="2"/>
  <c r="EU209" i="2"/>
  <c r="EY209" i="2"/>
  <c r="FC209" i="2"/>
  <c r="FG209" i="2"/>
  <c r="FK209" i="2"/>
  <c r="FO209" i="2"/>
  <c r="FS209" i="2"/>
  <c r="FW209" i="2"/>
  <c r="GA209" i="2"/>
  <c r="GE209" i="2"/>
  <c r="GI209" i="2"/>
  <c r="DQ209" i="2"/>
  <c r="DU209" i="2"/>
  <c r="DY209" i="2"/>
  <c r="EC209" i="2"/>
  <c r="EG209" i="2"/>
  <c r="EK209" i="2"/>
  <c r="EO209" i="2"/>
  <c r="ES209" i="2"/>
  <c r="EW209" i="2"/>
  <c r="FA209" i="2"/>
  <c r="FE209" i="2"/>
  <c r="FI209" i="2"/>
  <c r="FM209" i="2"/>
  <c r="FQ209" i="2"/>
  <c r="FU209" i="2"/>
  <c r="FY209" i="2"/>
  <c r="GC209" i="2"/>
  <c r="GG209" i="2"/>
  <c r="GK209" i="2"/>
  <c r="DN209" i="2"/>
  <c r="DV209" i="2"/>
  <c r="ED209" i="2"/>
  <c r="EL209" i="2"/>
  <c r="ET209" i="2"/>
  <c r="FB209" i="2"/>
  <c r="FJ209" i="2"/>
  <c r="FR209" i="2"/>
  <c r="FZ209" i="2"/>
  <c r="GH209" i="2"/>
  <c r="DP209" i="2"/>
  <c r="DX209" i="2"/>
  <c r="EF209" i="2"/>
  <c r="EN209" i="2"/>
  <c r="EV209" i="2"/>
  <c r="FD209" i="2"/>
  <c r="FL209" i="2"/>
  <c r="FT209" i="2"/>
  <c r="GB209" i="2"/>
  <c r="GJ209" i="2"/>
  <c r="DR209" i="2"/>
  <c r="DZ209" i="2"/>
  <c r="EH209" i="2"/>
  <c r="EP209" i="2"/>
  <c r="EX209" i="2"/>
  <c r="FF209" i="2"/>
  <c r="FN209" i="2"/>
  <c r="FV209" i="2"/>
  <c r="GD209" i="2"/>
  <c r="GL209" i="2"/>
  <c r="DT209" i="2"/>
  <c r="EB209" i="2"/>
  <c r="EJ209" i="2"/>
  <c r="ER209" i="2"/>
  <c r="EZ209" i="2"/>
  <c r="FH209" i="2"/>
  <c r="FP209" i="2"/>
  <c r="FX209" i="2"/>
  <c r="GF209" i="2"/>
  <c r="LM191" i="2"/>
  <c r="IK191" i="2"/>
  <c r="IO191" i="2"/>
  <c r="IS191" i="2"/>
  <c r="IW191" i="2"/>
  <c r="JA191" i="2"/>
  <c r="JE191" i="2"/>
  <c r="JI191" i="2"/>
  <c r="JM191" i="2"/>
  <c r="JQ191" i="2"/>
  <c r="JU191" i="2"/>
  <c r="JY191" i="2"/>
  <c r="KC191" i="2"/>
  <c r="KG191" i="2"/>
  <c r="KK191" i="2"/>
  <c r="KO191" i="2"/>
  <c r="KS191" i="2"/>
  <c r="KW191" i="2"/>
  <c r="LA191" i="2"/>
  <c r="LE191" i="2"/>
  <c r="LI191" i="2"/>
  <c r="IL191" i="2"/>
  <c r="IP191" i="2"/>
  <c r="IT191" i="2"/>
  <c r="IX191" i="2"/>
  <c r="JB191" i="2"/>
  <c r="JF191" i="2"/>
  <c r="JJ191" i="2"/>
  <c r="JN191" i="2"/>
  <c r="JR191" i="2"/>
  <c r="JV191" i="2"/>
  <c r="JZ191" i="2"/>
  <c r="KD191" i="2"/>
  <c r="KH191" i="2"/>
  <c r="KL191" i="2"/>
  <c r="KP191" i="2"/>
  <c r="KT191" i="2"/>
  <c r="KX191" i="2"/>
  <c r="LB191" i="2"/>
  <c r="LF191" i="2"/>
  <c r="LJ191" i="2"/>
  <c r="II191" i="2"/>
  <c r="IM191" i="2"/>
  <c r="IQ191" i="2"/>
  <c r="IU191" i="2"/>
  <c r="IY191" i="2"/>
  <c r="JC191" i="2"/>
  <c r="JG191" i="2"/>
  <c r="JK191" i="2"/>
  <c r="JO191" i="2"/>
  <c r="JS191" i="2"/>
  <c r="JW191" i="2"/>
  <c r="KA191" i="2"/>
  <c r="KE191" i="2"/>
  <c r="KI191" i="2"/>
  <c r="KM191" i="2"/>
  <c r="KQ191" i="2"/>
  <c r="KU191" i="2"/>
  <c r="KY191" i="2"/>
  <c r="LC191" i="2"/>
  <c r="LG191" i="2"/>
  <c r="LK191" i="2"/>
  <c r="IJ191" i="2"/>
  <c r="IN191" i="2"/>
  <c r="IR191" i="2"/>
  <c r="IV191" i="2"/>
  <c r="IZ191" i="2"/>
  <c r="JD191" i="2"/>
  <c r="JH191" i="2"/>
  <c r="JL191" i="2"/>
  <c r="JP191" i="2"/>
  <c r="JT191" i="2"/>
  <c r="JX191" i="2"/>
  <c r="KB191" i="2"/>
  <c r="KF191" i="2"/>
  <c r="KJ191" i="2"/>
  <c r="KN191" i="2"/>
  <c r="KR191" i="2"/>
  <c r="KV191" i="2"/>
  <c r="KZ191" i="2"/>
  <c r="LD191" i="2"/>
  <c r="LH191" i="2"/>
  <c r="LL191" i="2"/>
  <c r="HF3" i="2"/>
  <c r="GM191" i="2"/>
  <c r="GQ191" i="2"/>
  <c r="GU191" i="2"/>
  <c r="GY191" i="2"/>
  <c r="HC191" i="2"/>
  <c r="HG191" i="2"/>
  <c r="HK191" i="2"/>
  <c r="HO191" i="2"/>
  <c r="HS191" i="2"/>
  <c r="HW191" i="2"/>
  <c r="IA191" i="2"/>
  <c r="IE191" i="2"/>
  <c r="GN191" i="2"/>
  <c r="GR191" i="2"/>
  <c r="GV191" i="2"/>
  <c r="GZ191" i="2"/>
  <c r="HD191" i="2"/>
  <c r="HH191" i="2"/>
  <c r="HL191" i="2"/>
  <c r="HP191" i="2"/>
  <c r="HT191" i="2"/>
  <c r="HX191" i="2"/>
  <c r="IB191" i="2"/>
  <c r="IF191" i="2"/>
  <c r="GO191" i="2"/>
  <c r="GS191" i="2"/>
  <c r="GW191" i="2"/>
  <c r="HA191" i="2"/>
  <c r="HE191" i="2"/>
  <c r="HI191" i="2"/>
  <c r="HM191" i="2"/>
  <c r="HQ191" i="2"/>
  <c r="HU191" i="2"/>
  <c r="HY191" i="2"/>
  <c r="IC191" i="2"/>
  <c r="IG191" i="2"/>
  <c r="GP191" i="2"/>
  <c r="GT191" i="2"/>
  <c r="GX191" i="2"/>
  <c r="HB191" i="2"/>
  <c r="HF191" i="2"/>
  <c r="HJ191" i="2"/>
  <c r="HN191" i="2"/>
  <c r="HR191" i="2"/>
  <c r="HV191" i="2"/>
  <c r="HZ191" i="2"/>
  <c r="ID191" i="2"/>
  <c r="IH191" i="2"/>
  <c r="HF251" i="2"/>
  <c r="HF252" i="2"/>
  <c r="HF253" i="2"/>
  <c r="HF254" i="2"/>
  <c r="HF255" i="2"/>
  <c r="HF256" i="2"/>
  <c r="HF257" i="2"/>
  <c r="HF258" i="2"/>
  <c r="HF259" i="2"/>
  <c r="HF260" i="2"/>
  <c r="HF261" i="2"/>
  <c r="HF262" i="2"/>
  <c r="HF263" i="2"/>
  <c r="HF264" i="2"/>
  <c r="HF265" i="2"/>
  <c r="HF266" i="2"/>
  <c r="HF267" i="2"/>
  <c r="HF268" i="2"/>
  <c r="HF269" i="2"/>
  <c r="HF270" i="2"/>
  <c r="HF271" i="2"/>
  <c r="HF272" i="2"/>
  <c r="HF273" i="2"/>
  <c r="HF274" i="2"/>
  <c r="HF275" i="2"/>
  <c r="HF276" i="2"/>
  <c r="HF277" i="2"/>
  <c r="HF278" i="2"/>
  <c r="HF279" i="2"/>
  <c r="HF280" i="2"/>
  <c r="HF281" i="2"/>
  <c r="HF282" i="2"/>
  <c r="HF283" i="2"/>
  <c r="HF284" i="2"/>
  <c r="HF285" i="2"/>
  <c r="HF286" i="2"/>
  <c r="HF287" i="2"/>
  <c r="HF288" i="2"/>
  <c r="HF289" i="2"/>
  <c r="HF290" i="2"/>
  <c r="HF291" i="2"/>
  <c r="HF292" i="2"/>
  <c r="HF293" i="2"/>
  <c r="HF294" i="2"/>
  <c r="HF295" i="2"/>
  <c r="HF296" i="2"/>
  <c r="HF297" i="2"/>
  <c r="HF298" i="2"/>
  <c r="HF299" i="2"/>
  <c r="HF300" i="2"/>
  <c r="HF301" i="2"/>
  <c r="HF302" i="2"/>
  <c r="DQ191" i="2"/>
  <c r="DU191" i="2"/>
  <c r="DY191" i="2"/>
  <c r="EC191" i="2"/>
  <c r="EG191" i="2"/>
  <c r="EK191" i="2"/>
  <c r="EO191" i="2"/>
  <c r="ES191" i="2"/>
  <c r="EW191" i="2"/>
  <c r="FA191" i="2"/>
  <c r="FE191" i="2"/>
  <c r="FI191" i="2"/>
  <c r="FM191" i="2"/>
  <c r="FQ191" i="2"/>
  <c r="FU191" i="2"/>
  <c r="FY191" i="2"/>
  <c r="GC191" i="2"/>
  <c r="GG191" i="2"/>
  <c r="GK191" i="2"/>
  <c r="DO191" i="2"/>
  <c r="DS191" i="2"/>
  <c r="DW191" i="2"/>
  <c r="EA191" i="2"/>
  <c r="EE191" i="2"/>
  <c r="EI191" i="2"/>
  <c r="EM191" i="2"/>
  <c r="EQ191" i="2"/>
  <c r="EU191" i="2"/>
  <c r="EY191" i="2"/>
  <c r="FC191" i="2"/>
  <c r="FG191" i="2"/>
  <c r="FK191" i="2"/>
  <c r="FO191" i="2"/>
  <c r="FS191" i="2"/>
  <c r="FW191" i="2"/>
  <c r="GA191" i="2"/>
  <c r="GE191" i="2"/>
  <c r="GI191" i="2"/>
  <c r="DP191" i="2"/>
  <c r="DT191" i="2"/>
  <c r="DX191" i="2"/>
  <c r="EB191" i="2"/>
  <c r="EF191" i="2"/>
  <c r="EJ191" i="2"/>
  <c r="EN191" i="2"/>
  <c r="ER191" i="2"/>
  <c r="EV191" i="2"/>
  <c r="EZ191" i="2"/>
  <c r="FD191" i="2"/>
  <c r="FH191" i="2"/>
  <c r="FL191" i="2"/>
  <c r="FP191" i="2"/>
  <c r="FT191" i="2"/>
  <c r="FX191" i="2"/>
  <c r="GB191" i="2"/>
  <c r="GF191" i="2"/>
  <c r="GJ191" i="2"/>
  <c r="DV191" i="2"/>
  <c r="EL191" i="2"/>
  <c r="FB191" i="2"/>
  <c r="FR191" i="2"/>
  <c r="GH191" i="2"/>
  <c r="DZ191" i="2"/>
  <c r="EP191" i="2"/>
  <c r="FF191" i="2"/>
  <c r="FV191" i="2"/>
  <c r="GL191" i="2"/>
  <c r="DN191" i="2"/>
  <c r="ED191" i="2"/>
  <c r="ET191" i="2"/>
  <c r="FJ191" i="2"/>
  <c r="FZ191" i="2"/>
  <c r="DR191" i="2"/>
  <c r="EH191" i="2"/>
  <c r="EX191" i="2"/>
  <c r="FN191" i="2"/>
  <c r="GD191" i="2"/>
  <c r="IK3" i="2"/>
  <c r="LM222" i="2"/>
  <c r="II222" i="2"/>
  <c r="IM222" i="2"/>
  <c r="IQ222" i="2"/>
  <c r="IU222" i="2"/>
  <c r="IY222" i="2"/>
  <c r="JC222" i="2"/>
  <c r="JG222" i="2"/>
  <c r="JK222" i="2"/>
  <c r="JO222" i="2"/>
  <c r="JS222" i="2"/>
  <c r="JW222" i="2"/>
  <c r="KA222" i="2"/>
  <c r="KE222" i="2"/>
  <c r="KI222" i="2"/>
  <c r="KM222" i="2"/>
  <c r="KQ222" i="2"/>
  <c r="KU222" i="2"/>
  <c r="KY222" i="2"/>
  <c r="LC222" i="2"/>
  <c r="LG222" i="2"/>
  <c r="LK222" i="2"/>
  <c r="IK251" i="2"/>
  <c r="IK253" i="2"/>
  <c r="IK255" i="2"/>
  <c r="IK257" i="2"/>
  <c r="IK259" i="2"/>
  <c r="IK261" i="2"/>
  <c r="IJ222" i="2"/>
  <c r="IN222" i="2"/>
  <c r="IR222" i="2"/>
  <c r="IV222" i="2"/>
  <c r="IZ222" i="2"/>
  <c r="JD222" i="2"/>
  <c r="JH222" i="2"/>
  <c r="JL222" i="2"/>
  <c r="JP222" i="2"/>
  <c r="JT222" i="2"/>
  <c r="JX222" i="2"/>
  <c r="KB222" i="2"/>
  <c r="KF222" i="2"/>
  <c r="KJ222" i="2"/>
  <c r="KN222" i="2"/>
  <c r="KR222" i="2"/>
  <c r="KV222" i="2"/>
  <c r="KZ222" i="2"/>
  <c r="LD222" i="2"/>
  <c r="LH222" i="2"/>
  <c r="LL222" i="2"/>
  <c r="IK222" i="2"/>
  <c r="IO222" i="2"/>
  <c r="IS222" i="2"/>
  <c r="IW222" i="2"/>
  <c r="JA222" i="2"/>
  <c r="JE222" i="2"/>
  <c r="JI222" i="2"/>
  <c r="JM222" i="2"/>
  <c r="JQ222" i="2"/>
  <c r="JU222" i="2"/>
  <c r="JY222" i="2"/>
  <c r="KC222" i="2"/>
  <c r="KG222" i="2"/>
  <c r="KK222" i="2"/>
  <c r="KO222" i="2"/>
  <c r="KS222" i="2"/>
  <c r="KW222" i="2"/>
  <c r="LA222" i="2"/>
  <c r="LE222" i="2"/>
  <c r="LI222" i="2"/>
  <c r="IK252" i="2"/>
  <c r="IK254" i="2"/>
  <c r="IK256" i="2"/>
  <c r="IK258" i="2"/>
  <c r="IK260" i="2"/>
  <c r="IL222" i="2"/>
  <c r="IP222" i="2"/>
  <c r="IT222" i="2"/>
  <c r="IX222" i="2"/>
  <c r="JB222" i="2"/>
  <c r="JF222" i="2"/>
  <c r="JJ222" i="2"/>
  <c r="JN222" i="2"/>
  <c r="JR222" i="2"/>
  <c r="JV222" i="2"/>
  <c r="JZ222" i="2"/>
  <c r="KD222" i="2"/>
  <c r="KH222" i="2"/>
  <c r="KL222" i="2"/>
  <c r="KP222" i="2"/>
  <c r="KT222" i="2"/>
  <c r="KX222" i="2"/>
  <c r="LB222" i="2"/>
  <c r="LF222" i="2"/>
  <c r="LJ222" i="2"/>
  <c r="IK263" i="2"/>
  <c r="IK265" i="2"/>
  <c r="IK267" i="2"/>
  <c r="IK269" i="2"/>
  <c r="IK271" i="2"/>
  <c r="IK273" i="2"/>
  <c r="IK275" i="2"/>
  <c r="IK277" i="2"/>
  <c r="IK279" i="2"/>
  <c r="IK281" i="2"/>
  <c r="IK283" i="2"/>
  <c r="IK285" i="2"/>
  <c r="IK287" i="2"/>
  <c r="IK289" i="2"/>
  <c r="IK291" i="2"/>
  <c r="IK293" i="2"/>
  <c r="IK295" i="2"/>
  <c r="IK297" i="2"/>
  <c r="IK299" i="2"/>
  <c r="IK301" i="2"/>
  <c r="IK262" i="2"/>
  <c r="IK264" i="2"/>
  <c r="IK266" i="2"/>
  <c r="IK268" i="2"/>
  <c r="IK270" i="2"/>
  <c r="IK272" i="2"/>
  <c r="IK274" i="2"/>
  <c r="IK276" i="2"/>
  <c r="IK278" i="2"/>
  <c r="IK280" i="2"/>
  <c r="IK282" i="2"/>
  <c r="IK284" i="2"/>
  <c r="IK286" i="2"/>
  <c r="IK288" i="2"/>
  <c r="IK290" i="2"/>
  <c r="IK292" i="2"/>
  <c r="IK294" i="2"/>
  <c r="IK296" i="2"/>
  <c r="IK298" i="2"/>
  <c r="IK300" i="2"/>
  <c r="IK302" i="2"/>
  <c r="GM222" i="2"/>
  <c r="GQ222" i="2"/>
  <c r="GU222" i="2"/>
  <c r="GY222" i="2"/>
  <c r="HC222" i="2"/>
  <c r="HG222" i="2"/>
  <c r="HK222" i="2"/>
  <c r="HO222" i="2"/>
  <c r="HS222" i="2"/>
  <c r="HW222" i="2"/>
  <c r="IA222" i="2"/>
  <c r="IE222" i="2"/>
  <c r="GN222" i="2"/>
  <c r="GR222" i="2"/>
  <c r="GV222" i="2"/>
  <c r="GZ222" i="2"/>
  <c r="HD222" i="2"/>
  <c r="HH222" i="2"/>
  <c r="HL222" i="2"/>
  <c r="HP222" i="2"/>
  <c r="HT222" i="2"/>
  <c r="HX222" i="2"/>
  <c r="IB222" i="2"/>
  <c r="IF222" i="2"/>
  <c r="GO222" i="2"/>
  <c r="GS222" i="2"/>
  <c r="GW222" i="2"/>
  <c r="HA222" i="2"/>
  <c r="HE222" i="2"/>
  <c r="HI222" i="2"/>
  <c r="HM222" i="2"/>
  <c r="HQ222" i="2"/>
  <c r="HU222" i="2"/>
  <c r="HY222" i="2"/>
  <c r="IC222" i="2"/>
  <c r="IG222" i="2"/>
  <c r="GP222" i="2"/>
  <c r="GT222" i="2"/>
  <c r="GX222" i="2"/>
  <c r="HB222" i="2"/>
  <c r="HF222" i="2"/>
  <c r="HJ222" i="2"/>
  <c r="HN222" i="2"/>
  <c r="HR222" i="2"/>
  <c r="HV222" i="2"/>
  <c r="HZ222" i="2"/>
  <c r="ID222" i="2"/>
  <c r="IH222" i="2"/>
  <c r="DP222" i="2"/>
  <c r="DT222" i="2"/>
  <c r="DX222" i="2"/>
  <c r="EB222" i="2"/>
  <c r="EF222" i="2"/>
  <c r="EJ222" i="2"/>
  <c r="EN222" i="2"/>
  <c r="ER222" i="2"/>
  <c r="EV222" i="2"/>
  <c r="EZ222" i="2"/>
  <c r="FD222" i="2"/>
  <c r="FH222" i="2"/>
  <c r="FL222" i="2"/>
  <c r="FP222" i="2"/>
  <c r="FT222" i="2"/>
  <c r="FX222" i="2"/>
  <c r="GB222" i="2"/>
  <c r="GF222" i="2"/>
  <c r="GJ222" i="2"/>
  <c r="DQ222" i="2"/>
  <c r="DU222" i="2"/>
  <c r="DY222" i="2"/>
  <c r="EC222" i="2"/>
  <c r="EG222" i="2"/>
  <c r="EK222" i="2"/>
  <c r="EO222" i="2"/>
  <c r="ES222" i="2"/>
  <c r="EW222" i="2"/>
  <c r="FA222" i="2"/>
  <c r="FE222" i="2"/>
  <c r="FI222" i="2"/>
  <c r="FM222" i="2"/>
  <c r="FQ222" i="2"/>
  <c r="FU222" i="2"/>
  <c r="FY222" i="2"/>
  <c r="GC222" i="2"/>
  <c r="GG222" i="2"/>
  <c r="GK222" i="2"/>
  <c r="DN222" i="2"/>
  <c r="DR222" i="2"/>
  <c r="DV222" i="2"/>
  <c r="DZ222" i="2"/>
  <c r="ED222" i="2"/>
  <c r="EH222" i="2"/>
  <c r="EL222" i="2"/>
  <c r="EP222" i="2"/>
  <c r="ET222" i="2"/>
  <c r="EX222" i="2"/>
  <c r="FB222" i="2"/>
  <c r="FF222" i="2"/>
  <c r="FJ222" i="2"/>
  <c r="FN222" i="2"/>
  <c r="FR222" i="2"/>
  <c r="FV222" i="2"/>
  <c r="FZ222" i="2"/>
  <c r="GD222" i="2"/>
  <c r="GH222" i="2"/>
  <c r="GL222" i="2"/>
  <c r="DO222" i="2"/>
  <c r="DS222" i="2"/>
  <c r="DW222" i="2"/>
  <c r="EA222" i="2"/>
  <c r="EE222" i="2"/>
  <c r="EI222" i="2"/>
  <c r="EM222" i="2"/>
  <c r="EQ222" i="2"/>
  <c r="EU222" i="2"/>
  <c r="EY222" i="2"/>
  <c r="FC222" i="2"/>
  <c r="FG222" i="2"/>
  <c r="FK222" i="2"/>
  <c r="FO222" i="2"/>
  <c r="FS222" i="2"/>
  <c r="FW222" i="2"/>
  <c r="GA222" i="2"/>
  <c r="GE222" i="2"/>
  <c r="GI222" i="2"/>
  <c r="LM211" i="2"/>
  <c r="IK211" i="2"/>
  <c r="IO211" i="2"/>
  <c r="IS211" i="2"/>
  <c r="IW211" i="2"/>
  <c r="JA211" i="2"/>
  <c r="JE211" i="2"/>
  <c r="JI211" i="2"/>
  <c r="JM211" i="2"/>
  <c r="JQ211" i="2"/>
  <c r="JU211" i="2"/>
  <c r="JY211" i="2"/>
  <c r="KC211" i="2"/>
  <c r="KG211" i="2"/>
  <c r="KK211" i="2"/>
  <c r="KO211" i="2"/>
  <c r="KS211" i="2"/>
  <c r="KW211" i="2"/>
  <c r="LA211" i="2"/>
  <c r="LE211" i="2"/>
  <c r="LI211" i="2"/>
  <c r="IL211" i="2"/>
  <c r="IP211" i="2"/>
  <c r="IT211" i="2"/>
  <c r="IX211" i="2"/>
  <c r="JB211" i="2"/>
  <c r="JF211" i="2"/>
  <c r="JJ211" i="2"/>
  <c r="JN211" i="2"/>
  <c r="JR211" i="2"/>
  <c r="JV211" i="2"/>
  <c r="JZ211" i="2"/>
  <c r="KD211" i="2"/>
  <c r="KH211" i="2"/>
  <c r="KL211" i="2"/>
  <c r="KP211" i="2"/>
  <c r="KT211" i="2"/>
  <c r="KX211" i="2"/>
  <c r="LB211" i="2"/>
  <c r="LF211" i="2"/>
  <c r="LJ211" i="2"/>
  <c r="II211" i="2"/>
  <c r="IM211" i="2"/>
  <c r="IQ211" i="2"/>
  <c r="IU211" i="2"/>
  <c r="IY211" i="2"/>
  <c r="JC211" i="2"/>
  <c r="JG211" i="2"/>
  <c r="JK211" i="2"/>
  <c r="JO211" i="2"/>
  <c r="JS211" i="2"/>
  <c r="JW211" i="2"/>
  <c r="KA211" i="2"/>
  <c r="KE211" i="2"/>
  <c r="KI211" i="2"/>
  <c r="KM211" i="2"/>
  <c r="KQ211" i="2"/>
  <c r="KU211" i="2"/>
  <c r="KY211" i="2"/>
  <c r="LC211" i="2"/>
  <c r="LG211" i="2"/>
  <c r="LK211" i="2"/>
  <c r="IJ211" i="2"/>
  <c r="IN211" i="2"/>
  <c r="IR211" i="2"/>
  <c r="IV211" i="2"/>
  <c r="IZ211" i="2"/>
  <c r="JD211" i="2"/>
  <c r="JH211" i="2"/>
  <c r="JL211" i="2"/>
  <c r="JP211" i="2"/>
  <c r="JT211" i="2"/>
  <c r="JX211" i="2"/>
  <c r="KB211" i="2"/>
  <c r="KF211" i="2"/>
  <c r="KJ211" i="2"/>
  <c r="KN211" i="2"/>
  <c r="KR211" i="2"/>
  <c r="KV211" i="2"/>
  <c r="KZ211" i="2"/>
  <c r="LD211" i="2"/>
  <c r="LH211" i="2"/>
  <c r="LL211" i="2"/>
  <c r="HZ3" i="2"/>
  <c r="GM211" i="2"/>
  <c r="GQ211" i="2"/>
  <c r="GU211" i="2"/>
  <c r="GY211" i="2"/>
  <c r="HC211" i="2"/>
  <c r="HG211" i="2"/>
  <c r="HK211" i="2"/>
  <c r="HO211" i="2"/>
  <c r="HS211" i="2"/>
  <c r="HW211" i="2"/>
  <c r="IA211" i="2"/>
  <c r="IE211" i="2"/>
  <c r="GN211" i="2"/>
  <c r="GR211" i="2"/>
  <c r="GV211" i="2"/>
  <c r="GZ211" i="2"/>
  <c r="HD211" i="2"/>
  <c r="HH211" i="2"/>
  <c r="HL211" i="2"/>
  <c r="HP211" i="2"/>
  <c r="HT211" i="2"/>
  <c r="HX211" i="2"/>
  <c r="IB211" i="2"/>
  <c r="IF211" i="2"/>
  <c r="GO211" i="2"/>
  <c r="GS211" i="2"/>
  <c r="GW211" i="2"/>
  <c r="HA211" i="2"/>
  <c r="HE211" i="2"/>
  <c r="HI211" i="2"/>
  <c r="HM211" i="2"/>
  <c r="HQ211" i="2"/>
  <c r="HU211" i="2"/>
  <c r="HY211" i="2"/>
  <c r="IC211" i="2"/>
  <c r="IG211" i="2"/>
  <c r="GP211" i="2"/>
  <c r="GT211" i="2"/>
  <c r="GX211" i="2"/>
  <c r="HB211" i="2"/>
  <c r="HF211" i="2"/>
  <c r="HJ211" i="2"/>
  <c r="HN211" i="2"/>
  <c r="HR211" i="2"/>
  <c r="HV211" i="2"/>
  <c r="HZ211" i="2"/>
  <c r="ID211" i="2"/>
  <c r="IH211" i="2"/>
  <c r="HZ251" i="2"/>
  <c r="HZ252" i="2"/>
  <c r="HZ253" i="2"/>
  <c r="HZ254" i="2"/>
  <c r="HZ255" i="2"/>
  <c r="HZ256" i="2"/>
  <c r="HZ257" i="2"/>
  <c r="HZ258" i="2"/>
  <c r="HZ259" i="2"/>
  <c r="HZ260" i="2"/>
  <c r="HZ261" i="2"/>
  <c r="HZ262" i="2"/>
  <c r="HZ263" i="2"/>
  <c r="HZ264" i="2"/>
  <c r="HZ265" i="2"/>
  <c r="HZ266" i="2"/>
  <c r="HZ267" i="2"/>
  <c r="HZ268" i="2"/>
  <c r="HZ269" i="2"/>
  <c r="HZ270" i="2"/>
  <c r="HZ271" i="2"/>
  <c r="HZ272" i="2"/>
  <c r="HZ273" i="2"/>
  <c r="HZ274" i="2"/>
  <c r="HZ275" i="2"/>
  <c r="HZ276" i="2"/>
  <c r="HZ277" i="2"/>
  <c r="HZ278" i="2"/>
  <c r="HZ279" i="2"/>
  <c r="HZ280" i="2"/>
  <c r="HZ281" i="2"/>
  <c r="HZ282" i="2"/>
  <c r="HZ283" i="2"/>
  <c r="HZ284" i="2"/>
  <c r="HZ285" i="2"/>
  <c r="HZ286" i="2"/>
  <c r="HZ287" i="2"/>
  <c r="HZ288" i="2"/>
  <c r="HZ289" i="2"/>
  <c r="HZ290" i="2"/>
  <c r="HZ291" i="2"/>
  <c r="HZ292" i="2"/>
  <c r="HZ293" i="2"/>
  <c r="HZ294" i="2"/>
  <c r="HZ295" i="2"/>
  <c r="HZ296" i="2"/>
  <c r="HZ297" i="2"/>
  <c r="HZ298" i="2"/>
  <c r="HZ299" i="2"/>
  <c r="HZ300" i="2"/>
  <c r="HZ301" i="2"/>
  <c r="HZ302" i="2"/>
  <c r="DQ211" i="2"/>
  <c r="DU211" i="2"/>
  <c r="DY211" i="2"/>
  <c r="EC211" i="2"/>
  <c r="EG211" i="2"/>
  <c r="EK211" i="2"/>
  <c r="EO211" i="2"/>
  <c r="ES211" i="2"/>
  <c r="EW211" i="2"/>
  <c r="DN211" i="2"/>
  <c r="DS211" i="2"/>
  <c r="DX211" i="2"/>
  <c r="ED211" i="2"/>
  <c r="EI211" i="2"/>
  <c r="EN211" i="2"/>
  <c r="ET211" i="2"/>
  <c r="EY211" i="2"/>
  <c r="FC211" i="2"/>
  <c r="FG211" i="2"/>
  <c r="FK211" i="2"/>
  <c r="FO211" i="2"/>
  <c r="FS211" i="2"/>
  <c r="FW211" i="2"/>
  <c r="GA211" i="2"/>
  <c r="GE211" i="2"/>
  <c r="GI211" i="2"/>
  <c r="DO211" i="2"/>
  <c r="DT211" i="2"/>
  <c r="DZ211" i="2"/>
  <c r="EE211" i="2"/>
  <c r="EJ211" i="2"/>
  <c r="EP211" i="2"/>
  <c r="EU211" i="2"/>
  <c r="EZ211" i="2"/>
  <c r="FD211" i="2"/>
  <c r="FH211" i="2"/>
  <c r="FL211" i="2"/>
  <c r="FP211" i="2"/>
  <c r="FT211" i="2"/>
  <c r="FX211" i="2"/>
  <c r="GB211" i="2"/>
  <c r="GF211" i="2"/>
  <c r="GJ211" i="2"/>
  <c r="DP211" i="2"/>
  <c r="DV211" i="2"/>
  <c r="EA211" i="2"/>
  <c r="EF211" i="2"/>
  <c r="EL211" i="2"/>
  <c r="EQ211" i="2"/>
  <c r="EV211" i="2"/>
  <c r="FA211" i="2"/>
  <c r="FE211" i="2"/>
  <c r="FI211" i="2"/>
  <c r="FM211" i="2"/>
  <c r="FQ211" i="2"/>
  <c r="FU211" i="2"/>
  <c r="FY211" i="2"/>
  <c r="GC211" i="2"/>
  <c r="GG211" i="2"/>
  <c r="GK211" i="2"/>
  <c r="DR211" i="2"/>
  <c r="DW211" i="2"/>
  <c r="EB211" i="2"/>
  <c r="EH211" i="2"/>
  <c r="EM211" i="2"/>
  <c r="ER211" i="2"/>
  <c r="EX211" i="2"/>
  <c r="FB211" i="2"/>
  <c r="FF211" i="2"/>
  <c r="FJ211" i="2"/>
  <c r="FN211" i="2"/>
  <c r="FR211" i="2"/>
  <c r="FV211" i="2"/>
  <c r="FZ211" i="2"/>
  <c r="GD211" i="2"/>
  <c r="GH211" i="2"/>
  <c r="GL211" i="2"/>
  <c r="LM196" i="2"/>
  <c r="II196" i="2"/>
  <c r="IM196" i="2"/>
  <c r="IQ196" i="2"/>
  <c r="IU196" i="2"/>
  <c r="IY196" i="2"/>
  <c r="JC196" i="2"/>
  <c r="JG196" i="2"/>
  <c r="JK196" i="2"/>
  <c r="JO196" i="2"/>
  <c r="JS196" i="2"/>
  <c r="JW196" i="2"/>
  <c r="KA196" i="2"/>
  <c r="KE196" i="2"/>
  <c r="KI196" i="2"/>
  <c r="KM196" i="2"/>
  <c r="KQ196" i="2"/>
  <c r="KU196" i="2"/>
  <c r="KY196" i="2"/>
  <c r="LC196" i="2"/>
  <c r="LG196" i="2"/>
  <c r="LK196" i="2"/>
  <c r="IJ196" i="2"/>
  <c r="IN196" i="2"/>
  <c r="IR196" i="2"/>
  <c r="IV196" i="2"/>
  <c r="IZ196" i="2"/>
  <c r="JD196" i="2"/>
  <c r="JH196" i="2"/>
  <c r="JL196" i="2"/>
  <c r="JP196" i="2"/>
  <c r="JT196" i="2"/>
  <c r="JX196" i="2"/>
  <c r="KB196" i="2"/>
  <c r="KF196" i="2"/>
  <c r="KJ196" i="2"/>
  <c r="KN196" i="2"/>
  <c r="KR196" i="2"/>
  <c r="KV196" i="2"/>
  <c r="KZ196" i="2"/>
  <c r="LD196" i="2"/>
  <c r="LH196" i="2"/>
  <c r="LL196" i="2"/>
  <c r="IK196" i="2"/>
  <c r="IO196" i="2"/>
  <c r="IS196" i="2"/>
  <c r="IW196" i="2"/>
  <c r="JA196" i="2"/>
  <c r="JE196" i="2"/>
  <c r="JI196" i="2"/>
  <c r="JM196" i="2"/>
  <c r="JQ196" i="2"/>
  <c r="JU196" i="2"/>
  <c r="JY196" i="2"/>
  <c r="KC196" i="2"/>
  <c r="KG196" i="2"/>
  <c r="KK196" i="2"/>
  <c r="KO196" i="2"/>
  <c r="KS196" i="2"/>
  <c r="KW196" i="2"/>
  <c r="LA196" i="2"/>
  <c r="LE196" i="2"/>
  <c r="LI196" i="2"/>
  <c r="IL196" i="2"/>
  <c r="IP196" i="2"/>
  <c r="IT196" i="2"/>
  <c r="IX196" i="2"/>
  <c r="JB196" i="2"/>
  <c r="JF196" i="2"/>
  <c r="JJ196" i="2"/>
  <c r="JN196" i="2"/>
  <c r="JR196" i="2"/>
  <c r="JV196" i="2"/>
  <c r="JZ196" i="2"/>
  <c r="KD196" i="2"/>
  <c r="KH196" i="2"/>
  <c r="KL196" i="2"/>
  <c r="KP196" i="2"/>
  <c r="KT196" i="2"/>
  <c r="KX196" i="2"/>
  <c r="LB196" i="2"/>
  <c r="LF196" i="2"/>
  <c r="LJ196" i="2"/>
  <c r="HK3" i="2"/>
  <c r="GM196" i="2"/>
  <c r="GQ196" i="2"/>
  <c r="GU196" i="2"/>
  <c r="GY196" i="2"/>
  <c r="HC196" i="2"/>
  <c r="HG196" i="2"/>
  <c r="HK196" i="2"/>
  <c r="HO196" i="2"/>
  <c r="HS196" i="2"/>
  <c r="HW196" i="2"/>
  <c r="IA196" i="2"/>
  <c r="IE196" i="2"/>
  <c r="HK251" i="2"/>
  <c r="HK252" i="2"/>
  <c r="HK253" i="2"/>
  <c r="HK254" i="2"/>
  <c r="HK255" i="2"/>
  <c r="HK256" i="2"/>
  <c r="HK257" i="2"/>
  <c r="HK258" i="2"/>
  <c r="HK259" i="2"/>
  <c r="HK260" i="2"/>
  <c r="HK261" i="2"/>
  <c r="HK262" i="2"/>
  <c r="HK263" i="2"/>
  <c r="HK264" i="2"/>
  <c r="HK265" i="2"/>
  <c r="HK266" i="2"/>
  <c r="HK267" i="2"/>
  <c r="HK268" i="2"/>
  <c r="HK269" i="2"/>
  <c r="HK270" i="2"/>
  <c r="HK271" i="2"/>
  <c r="HK272" i="2"/>
  <c r="HK273" i="2"/>
  <c r="HK274" i="2"/>
  <c r="HK275" i="2"/>
  <c r="HK276" i="2"/>
  <c r="HK277" i="2"/>
  <c r="HK278" i="2"/>
  <c r="HK279" i="2"/>
  <c r="HK280" i="2"/>
  <c r="HK281" i="2"/>
  <c r="HK282" i="2"/>
  <c r="HK283" i="2"/>
  <c r="HK284" i="2"/>
  <c r="HK285" i="2"/>
  <c r="HK286" i="2"/>
  <c r="HK287" i="2"/>
  <c r="HK288" i="2"/>
  <c r="HK289" i="2"/>
  <c r="HK290" i="2"/>
  <c r="HK291" i="2"/>
  <c r="HK292" i="2"/>
  <c r="HK293" i="2"/>
  <c r="HK294" i="2"/>
  <c r="HK295" i="2"/>
  <c r="HK296" i="2"/>
  <c r="HK297" i="2"/>
  <c r="HK298" i="2"/>
  <c r="HK299" i="2"/>
  <c r="HK300" i="2"/>
  <c r="HK301" i="2"/>
  <c r="HK302" i="2"/>
  <c r="GN196" i="2"/>
  <c r="GR196" i="2"/>
  <c r="GV196" i="2"/>
  <c r="GZ196" i="2"/>
  <c r="HD196" i="2"/>
  <c r="HH196" i="2"/>
  <c r="HL196" i="2"/>
  <c r="HP196" i="2"/>
  <c r="HT196" i="2"/>
  <c r="HX196" i="2"/>
  <c r="IB196" i="2"/>
  <c r="IF196" i="2"/>
  <c r="GO196" i="2"/>
  <c r="GS196" i="2"/>
  <c r="GW196" i="2"/>
  <c r="HA196" i="2"/>
  <c r="HE196" i="2"/>
  <c r="HI196" i="2"/>
  <c r="HM196" i="2"/>
  <c r="HQ196" i="2"/>
  <c r="HU196" i="2"/>
  <c r="HY196" i="2"/>
  <c r="IC196" i="2"/>
  <c r="IG196" i="2"/>
  <c r="GP196" i="2"/>
  <c r="GT196" i="2"/>
  <c r="GX196" i="2"/>
  <c r="HB196" i="2"/>
  <c r="HF196" i="2"/>
  <c r="HJ196" i="2"/>
  <c r="HN196" i="2"/>
  <c r="HR196" i="2"/>
  <c r="HV196" i="2"/>
  <c r="HZ196" i="2"/>
  <c r="ID196" i="2"/>
  <c r="IH196" i="2"/>
  <c r="DP196" i="2"/>
  <c r="DT196" i="2"/>
  <c r="DX196" i="2"/>
  <c r="EB196" i="2"/>
  <c r="EF196" i="2"/>
  <c r="EJ196" i="2"/>
  <c r="EN196" i="2"/>
  <c r="ER196" i="2"/>
  <c r="EV196" i="2"/>
  <c r="EZ196" i="2"/>
  <c r="FD196" i="2"/>
  <c r="FH196" i="2"/>
  <c r="FL196" i="2"/>
  <c r="FP196" i="2"/>
  <c r="FT196" i="2"/>
  <c r="FX196" i="2"/>
  <c r="GB196" i="2"/>
  <c r="GF196" i="2"/>
  <c r="GJ196" i="2"/>
  <c r="DN196" i="2"/>
  <c r="DR196" i="2"/>
  <c r="DV196" i="2"/>
  <c r="DZ196" i="2"/>
  <c r="ED196" i="2"/>
  <c r="EH196" i="2"/>
  <c r="EL196" i="2"/>
  <c r="EP196" i="2"/>
  <c r="ET196" i="2"/>
  <c r="EX196" i="2"/>
  <c r="FB196" i="2"/>
  <c r="FF196" i="2"/>
  <c r="FJ196" i="2"/>
  <c r="FN196" i="2"/>
  <c r="FR196" i="2"/>
  <c r="FV196" i="2"/>
  <c r="FZ196" i="2"/>
  <c r="GD196" i="2"/>
  <c r="GH196" i="2"/>
  <c r="GL196" i="2"/>
  <c r="DO196" i="2"/>
  <c r="DS196" i="2"/>
  <c r="DW196" i="2"/>
  <c r="EA196" i="2"/>
  <c r="EE196" i="2"/>
  <c r="EI196" i="2"/>
  <c r="EM196" i="2"/>
  <c r="EQ196" i="2"/>
  <c r="EU196" i="2"/>
  <c r="EY196" i="2"/>
  <c r="FC196" i="2"/>
  <c r="FG196" i="2"/>
  <c r="FK196" i="2"/>
  <c r="FO196" i="2"/>
  <c r="FS196" i="2"/>
  <c r="FW196" i="2"/>
  <c r="GA196" i="2"/>
  <c r="GE196" i="2"/>
  <c r="GI196" i="2"/>
  <c r="DU196" i="2"/>
  <c r="EK196" i="2"/>
  <c r="FA196" i="2"/>
  <c r="FQ196" i="2"/>
  <c r="GG196" i="2"/>
  <c r="DY196" i="2"/>
  <c r="EO196" i="2"/>
  <c r="FE196" i="2"/>
  <c r="FU196" i="2"/>
  <c r="GK196" i="2"/>
  <c r="EC196" i="2"/>
  <c r="ES196" i="2"/>
  <c r="FI196" i="2"/>
  <c r="FY196" i="2"/>
  <c r="DQ196" i="2"/>
  <c r="EG196" i="2"/>
  <c r="EW196" i="2"/>
  <c r="FM196" i="2"/>
  <c r="GC196" i="2"/>
  <c r="LM200" i="2"/>
  <c r="II200" i="2"/>
  <c r="IM200" i="2"/>
  <c r="IQ200" i="2"/>
  <c r="IU200" i="2"/>
  <c r="IY200" i="2"/>
  <c r="JC200" i="2"/>
  <c r="JG200" i="2"/>
  <c r="JK200" i="2"/>
  <c r="JO200" i="2"/>
  <c r="JS200" i="2"/>
  <c r="JW200" i="2"/>
  <c r="KA200" i="2"/>
  <c r="KE200" i="2"/>
  <c r="KI200" i="2"/>
  <c r="KM200" i="2"/>
  <c r="KQ200" i="2"/>
  <c r="KU200" i="2"/>
  <c r="KY200" i="2"/>
  <c r="LC200" i="2"/>
  <c r="LG200" i="2"/>
  <c r="LK200" i="2"/>
  <c r="IJ200" i="2"/>
  <c r="IN200" i="2"/>
  <c r="IR200" i="2"/>
  <c r="IV200" i="2"/>
  <c r="IZ200" i="2"/>
  <c r="JD200" i="2"/>
  <c r="JH200" i="2"/>
  <c r="JL200" i="2"/>
  <c r="JP200" i="2"/>
  <c r="JT200" i="2"/>
  <c r="JX200" i="2"/>
  <c r="KB200" i="2"/>
  <c r="KF200" i="2"/>
  <c r="KJ200" i="2"/>
  <c r="KN200" i="2"/>
  <c r="KR200" i="2"/>
  <c r="KV200" i="2"/>
  <c r="KZ200" i="2"/>
  <c r="LD200" i="2"/>
  <c r="LH200" i="2"/>
  <c r="LL200" i="2"/>
  <c r="IK200" i="2"/>
  <c r="IO200" i="2"/>
  <c r="IS200" i="2"/>
  <c r="IW200" i="2"/>
  <c r="JA200" i="2"/>
  <c r="JE200" i="2"/>
  <c r="JI200" i="2"/>
  <c r="JM200" i="2"/>
  <c r="JQ200" i="2"/>
  <c r="JU200" i="2"/>
  <c r="JY200" i="2"/>
  <c r="KC200" i="2"/>
  <c r="KG200" i="2"/>
  <c r="KK200" i="2"/>
  <c r="KO200" i="2"/>
  <c r="KS200" i="2"/>
  <c r="KW200" i="2"/>
  <c r="LA200" i="2"/>
  <c r="LE200" i="2"/>
  <c r="LI200" i="2"/>
  <c r="IL200" i="2"/>
  <c r="IP200" i="2"/>
  <c r="IT200" i="2"/>
  <c r="IX200" i="2"/>
  <c r="JB200" i="2"/>
  <c r="JF200" i="2"/>
  <c r="JJ200" i="2"/>
  <c r="JN200" i="2"/>
  <c r="JR200" i="2"/>
  <c r="JV200" i="2"/>
  <c r="JZ200" i="2"/>
  <c r="KD200" i="2"/>
  <c r="KH200" i="2"/>
  <c r="KL200" i="2"/>
  <c r="KP200" i="2"/>
  <c r="KT200" i="2"/>
  <c r="KX200" i="2"/>
  <c r="LB200" i="2"/>
  <c r="LF200" i="2"/>
  <c r="LJ200" i="2"/>
  <c r="HO3" i="2"/>
  <c r="GM200" i="2"/>
  <c r="GQ200" i="2"/>
  <c r="GU200" i="2"/>
  <c r="GY200" i="2"/>
  <c r="HC200" i="2"/>
  <c r="HG200" i="2"/>
  <c r="HK200" i="2"/>
  <c r="HO200" i="2"/>
  <c r="HS200" i="2"/>
  <c r="HW200" i="2"/>
  <c r="IA200" i="2"/>
  <c r="IE200" i="2"/>
  <c r="HO251" i="2"/>
  <c r="HO252" i="2"/>
  <c r="HO253" i="2"/>
  <c r="HO254" i="2"/>
  <c r="HO255" i="2"/>
  <c r="HO256" i="2"/>
  <c r="HO257" i="2"/>
  <c r="HO258" i="2"/>
  <c r="HO259" i="2"/>
  <c r="HO260" i="2"/>
  <c r="HO261" i="2"/>
  <c r="HO262" i="2"/>
  <c r="HO263" i="2"/>
  <c r="HO264" i="2"/>
  <c r="HO265" i="2"/>
  <c r="HO266" i="2"/>
  <c r="HO267" i="2"/>
  <c r="HO268" i="2"/>
  <c r="HO269" i="2"/>
  <c r="HO270" i="2"/>
  <c r="HO271" i="2"/>
  <c r="HO272" i="2"/>
  <c r="HO273" i="2"/>
  <c r="HO274" i="2"/>
  <c r="HO275" i="2"/>
  <c r="HO276" i="2"/>
  <c r="HO277" i="2"/>
  <c r="HO278" i="2"/>
  <c r="HO279" i="2"/>
  <c r="HO280" i="2"/>
  <c r="HO281" i="2"/>
  <c r="HO282" i="2"/>
  <c r="HO283" i="2"/>
  <c r="HO284" i="2"/>
  <c r="HO285" i="2"/>
  <c r="HO286" i="2"/>
  <c r="HO287" i="2"/>
  <c r="HO288" i="2"/>
  <c r="HO289" i="2"/>
  <c r="HO290" i="2"/>
  <c r="HO291" i="2"/>
  <c r="HO292" i="2"/>
  <c r="HO293" i="2"/>
  <c r="HO294" i="2"/>
  <c r="HO295" i="2"/>
  <c r="HO296" i="2"/>
  <c r="HO297" i="2"/>
  <c r="HO298" i="2"/>
  <c r="HO299" i="2"/>
  <c r="HO300" i="2"/>
  <c r="HO301" i="2"/>
  <c r="HO302" i="2"/>
  <c r="GN200" i="2"/>
  <c r="GR200" i="2"/>
  <c r="GV200" i="2"/>
  <c r="GZ200" i="2"/>
  <c r="HD200" i="2"/>
  <c r="HH200" i="2"/>
  <c r="HL200" i="2"/>
  <c r="HP200" i="2"/>
  <c r="HT200" i="2"/>
  <c r="HX200" i="2"/>
  <c r="IB200" i="2"/>
  <c r="IF200" i="2"/>
  <c r="GO200" i="2"/>
  <c r="GS200" i="2"/>
  <c r="GW200" i="2"/>
  <c r="HA200" i="2"/>
  <c r="HE200" i="2"/>
  <c r="HI200" i="2"/>
  <c r="HM200" i="2"/>
  <c r="HQ200" i="2"/>
  <c r="HU200" i="2"/>
  <c r="HY200" i="2"/>
  <c r="IC200" i="2"/>
  <c r="IG200" i="2"/>
  <c r="GP200" i="2"/>
  <c r="GT200" i="2"/>
  <c r="GX200" i="2"/>
  <c r="HB200" i="2"/>
  <c r="HF200" i="2"/>
  <c r="HJ200" i="2"/>
  <c r="HN200" i="2"/>
  <c r="HR200" i="2"/>
  <c r="HV200" i="2"/>
  <c r="HZ200" i="2"/>
  <c r="ID200" i="2"/>
  <c r="IH200" i="2"/>
  <c r="DP200" i="2"/>
  <c r="DT200" i="2"/>
  <c r="DX200" i="2"/>
  <c r="EB200" i="2"/>
  <c r="EF200" i="2"/>
  <c r="EJ200" i="2"/>
  <c r="EN200" i="2"/>
  <c r="ER200" i="2"/>
  <c r="EV200" i="2"/>
  <c r="EZ200" i="2"/>
  <c r="FD200" i="2"/>
  <c r="FH200" i="2"/>
  <c r="FL200" i="2"/>
  <c r="FP200" i="2"/>
  <c r="FT200" i="2"/>
  <c r="FX200" i="2"/>
  <c r="GB200" i="2"/>
  <c r="GF200" i="2"/>
  <c r="GJ200" i="2"/>
  <c r="DN200" i="2"/>
  <c r="DR200" i="2"/>
  <c r="DV200" i="2"/>
  <c r="DZ200" i="2"/>
  <c r="ED200" i="2"/>
  <c r="EH200" i="2"/>
  <c r="EL200" i="2"/>
  <c r="EP200" i="2"/>
  <c r="ET200" i="2"/>
  <c r="EX200" i="2"/>
  <c r="FB200" i="2"/>
  <c r="FF200" i="2"/>
  <c r="FJ200" i="2"/>
  <c r="FN200" i="2"/>
  <c r="FR200" i="2"/>
  <c r="FV200" i="2"/>
  <c r="FZ200" i="2"/>
  <c r="GD200" i="2"/>
  <c r="GH200" i="2"/>
  <c r="GL200" i="2"/>
  <c r="DO200" i="2"/>
  <c r="DS200" i="2"/>
  <c r="DW200" i="2"/>
  <c r="EA200" i="2"/>
  <c r="EE200" i="2"/>
  <c r="EI200" i="2"/>
  <c r="EM200" i="2"/>
  <c r="EQ200" i="2"/>
  <c r="EU200" i="2"/>
  <c r="EY200" i="2"/>
  <c r="FC200" i="2"/>
  <c r="FG200" i="2"/>
  <c r="FK200" i="2"/>
  <c r="FO200" i="2"/>
  <c r="FS200" i="2"/>
  <c r="FW200" i="2"/>
  <c r="GA200" i="2"/>
  <c r="GE200" i="2"/>
  <c r="GI200" i="2"/>
  <c r="DQ200" i="2"/>
  <c r="EG200" i="2"/>
  <c r="EW200" i="2"/>
  <c r="FM200" i="2"/>
  <c r="GC200" i="2"/>
  <c r="DU200" i="2"/>
  <c r="EK200" i="2"/>
  <c r="FA200" i="2"/>
  <c r="FQ200" i="2"/>
  <c r="GG200" i="2"/>
  <c r="DY200" i="2"/>
  <c r="EO200" i="2"/>
  <c r="FE200" i="2"/>
  <c r="FU200" i="2"/>
  <c r="GK200" i="2"/>
  <c r="EC200" i="2"/>
  <c r="ES200" i="2"/>
  <c r="FI200" i="2"/>
  <c r="FY200" i="2"/>
  <c r="D232" i="3"/>
  <c r="LM193" i="2"/>
  <c r="IK193" i="2"/>
  <c r="IO193" i="2"/>
  <c r="IS193" i="2"/>
  <c r="IW193" i="2"/>
  <c r="JA193" i="2"/>
  <c r="JE193" i="2"/>
  <c r="JI193" i="2"/>
  <c r="JM193" i="2"/>
  <c r="JQ193" i="2"/>
  <c r="JU193" i="2"/>
  <c r="JY193" i="2"/>
  <c r="KC193" i="2"/>
  <c r="KG193" i="2"/>
  <c r="KK193" i="2"/>
  <c r="KO193" i="2"/>
  <c r="KS193" i="2"/>
  <c r="KW193" i="2"/>
  <c r="LA193" i="2"/>
  <c r="LE193" i="2"/>
  <c r="LI193" i="2"/>
  <c r="IL193" i="2"/>
  <c r="IP193" i="2"/>
  <c r="IT193" i="2"/>
  <c r="IX193" i="2"/>
  <c r="JB193" i="2"/>
  <c r="JF193" i="2"/>
  <c r="JJ193" i="2"/>
  <c r="JN193" i="2"/>
  <c r="JR193" i="2"/>
  <c r="JV193" i="2"/>
  <c r="JZ193" i="2"/>
  <c r="KD193" i="2"/>
  <c r="KH193" i="2"/>
  <c r="KL193" i="2"/>
  <c r="KP193" i="2"/>
  <c r="KT193" i="2"/>
  <c r="KX193" i="2"/>
  <c r="LB193" i="2"/>
  <c r="LF193" i="2"/>
  <c r="LJ193" i="2"/>
  <c r="II193" i="2"/>
  <c r="IM193" i="2"/>
  <c r="IQ193" i="2"/>
  <c r="IU193" i="2"/>
  <c r="IY193" i="2"/>
  <c r="JC193" i="2"/>
  <c r="JG193" i="2"/>
  <c r="JK193" i="2"/>
  <c r="JO193" i="2"/>
  <c r="JS193" i="2"/>
  <c r="JW193" i="2"/>
  <c r="KA193" i="2"/>
  <c r="KE193" i="2"/>
  <c r="KI193" i="2"/>
  <c r="KM193" i="2"/>
  <c r="KQ193" i="2"/>
  <c r="KU193" i="2"/>
  <c r="KY193" i="2"/>
  <c r="LC193" i="2"/>
  <c r="LG193" i="2"/>
  <c r="LK193" i="2"/>
  <c r="IJ193" i="2"/>
  <c r="IN193" i="2"/>
  <c r="IR193" i="2"/>
  <c r="IV193" i="2"/>
  <c r="IZ193" i="2"/>
  <c r="JD193" i="2"/>
  <c r="JH193" i="2"/>
  <c r="JL193" i="2"/>
  <c r="JP193" i="2"/>
  <c r="JT193" i="2"/>
  <c r="JX193" i="2"/>
  <c r="KB193" i="2"/>
  <c r="KF193" i="2"/>
  <c r="KJ193" i="2"/>
  <c r="KN193" i="2"/>
  <c r="KR193" i="2"/>
  <c r="KV193" i="2"/>
  <c r="KZ193" i="2"/>
  <c r="LD193" i="2"/>
  <c r="LH193" i="2"/>
  <c r="LL193" i="2"/>
  <c r="HH3" i="2"/>
  <c r="GM193" i="2"/>
  <c r="GQ193" i="2"/>
  <c r="GU193" i="2"/>
  <c r="GY193" i="2"/>
  <c r="HC193" i="2"/>
  <c r="HG193" i="2"/>
  <c r="HK193" i="2"/>
  <c r="HO193" i="2"/>
  <c r="HS193" i="2"/>
  <c r="HW193" i="2"/>
  <c r="IA193" i="2"/>
  <c r="IE193" i="2"/>
  <c r="GN193" i="2"/>
  <c r="GR193" i="2"/>
  <c r="GV193" i="2"/>
  <c r="GZ193" i="2"/>
  <c r="HD193" i="2"/>
  <c r="HH193" i="2"/>
  <c r="HL193" i="2"/>
  <c r="HP193" i="2"/>
  <c r="HT193" i="2"/>
  <c r="HX193" i="2"/>
  <c r="IB193" i="2"/>
  <c r="IF193" i="2"/>
  <c r="HH251" i="2"/>
  <c r="HH252" i="2"/>
  <c r="HH253" i="2"/>
  <c r="HH254" i="2"/>
  <c r="HH255" i="2"/>
  <c r="HH256" i="2"/>
  <c r="HH257" i="2"/>
  <c r="HH258" i="2"/>
  <c r="HH259" i="2"/>
  <c r="HH260" i="2"/>
  <c r="HH261" i="2"/>
  <c r="HH262" i="2"/>
  <c r="HH263" i="2"/>
  <c r="HH264" i="2"/>
  <c r="HH265" i="2"/>
  <c r="HH266" i="2"/>
  <c r="HH267" i="2"/>
  <c r="HH268" i="2"/>
  <c r="HH269" i="2"/>
  <c r="HH270" i="2"/>
  <c r="HH271" i="2"/>
  <c r="HH272" i="2"/>
  <c r="HH273" i="2"/>
  <c r="HH274" i="2"/>
  <c r="HH275" i="2"/>
  <c r="HH276" i="2"/>
  <c r="HH277" i="2"/>
  <c r="HH278" i="2"/>
  <c r="HH279" i="2"/>
  <c r="HH280" i="2"/>
  <c r="HH281" i="2"/>
  <c r="HH282" i="2"/>
  <c r="HH283" i="2"/>
  <c r="HH284" i="2"/>
  <c r="HH285" i="2"/>
  <c r="HH286" i="2"/>
  <c r="HH287" i="2"/>
  <c r="HH288" i="2"/>
  <c r="HH289" i="2"/>
  <c r="HH290" i="2"/>
  <c r="HH291" i="2"/>
  <c r="HH292" i="2"/>
  <c r="HH293" i="2"/>
  <c r="HH294" i="2"/>
  <c r="HH295" i="2"/>
  <c r="HH296" i="2"/>
  <c r="HH297" i="2"/>
  <c r="HH298" i="2"/>
  <c r="HH299" i="2"/>
  <c r="HH300" i="2"/>
  <c r="HH301" i="2"/>
  <c r="HH302" i="2"/>
  <c r="GO193" i="2"/>
  <c r="GS193" i="2"/>
  <c r="GW193" i="2"/>
  <c r="HA193" i="2"/>
  <c r="HE193" i="2"/>
  <c r="HI193" i="2"/>
  <c r="HM193" i="2"/>
  <c r="HQ193" i="2"/>
  <c r="HU193" i="2"/>
  <c r="HY193" i="2"/>
  <c r="IC193" i="2"/>
  <c r="IG193" i="2"/>
  <c r="GP193" i="2"/>
  <c r="GT193" i="2"/>
  <c r="GX193" i="2"/>
  <c r="HB193" i="2"/>
  <c r="HF193" i="2"/>
  <c r="HJ193" i="2"/>
  <c r="HN193" i="2"/>
  <c r="HR193" i="2"/>
  <c r="HV193" i="2"/>
  <c r="HZ193" i="2"/>
  <c r="ID193" i="2"/>
  <c r="IH193" i="2"/>
  <c r="DO193" i="2"/>
  <c r="DS193" i="2"/>
  <c r="DW193" i="2"/>
  <c r="EA193" i="2"/>
  <c r="EE193" i="2"/>
  <c r="EI193" i="2"/>
  <c r="EM193" i="2"/>
  <c r="EQ193" i="2"/>
  <c r="EU193" i="2"/>
  <c r="EY193" i="2"/>
  <c r="FC193" i="2"/>
  <c r="FG193" i="2"/>
  <c r="FK193" i="2"/>
  <c r="FO193" i="2"/>
  <c r="FS193" i="2"/>
  <c r="FW193" i="2"/>
  <c r="GA193" i="2"/>
  <c r="GE193" i="2"/>
  <c r="GI193" i="2"/>
  <c r="DQ193" i="2"/>
  <c r="DU193" i="2"/>
  <c r="DY193" i="2"/>
  <c r="EC193" i="2"/>
  <c r="EG193" i="2"/>
  <c r="EK193" i="2"/>
  <c r="EO193" i="2"/>
  <c r="ES193" i="2"/>
  <c r="EW193" i="2"/>
  <c r="FA193" i="2"/>
  <c r="FE193" i="2"/>
  <c r="FI193" i="2"/>
  <c r="FM193" i="2"/>
  <c r="FQ193" i="2"/>
  <c r="FU193" i="2"/>
  <c r="FY193" i="2"/>
  <c r="GC193" i="2"/>
  <c r="GG193" i="2"/>
  <c r="GK193" i="2"/>
  <c r="DN193" i="2"/>
  <c r="DR193" i="2"/>
  <c r="DV193" i="2"/>
  <c r="DZ193" i="2"/>
  <c r="ED193" i="2"/>
  <c r="EH193" i="2"/>
  <c r="EL193" i="2"/>
  <c r="EP193" i="2"/>
  <c r="ET193" i="2"/>
  <c r="EX193" i="2"/>
  <c r="FB193" i="2"/>
  <c r="FF193" i="2"/>
  <c r="FJ193" i="2"/>
  <c r="FN193" i="2"/>
  <c r="FR193" i="2"/>
  <c r="FV193" i="2"/>
  <c r="FZ193" i="2"/>
  <c r="GD193" i="2"/>
  <c r="GH193" i="2"/>
  <c r="GL193" i="2"/>
  <c r="EB193" i="2"/>
  <c r="ER193" i="2"/>
  <c r="FH193" i="2"/>
  <c r="FX193" i="2"/>
  <c r="DP193" i="2"/>
  <c r="EF193" i="2"/>
  <c r="EV193" i="2"/>
  <c r="FL193" i="2"/>
  <c r="GB193" i="2"/>
  <c r="DT193" i="2"/>
  <c r="EJ193" i="2"/>
  <c r="EZ193" i="2"/>
  <c r="FP193" i="2"/>
  <c r="GF193" i="2"/>
  <c r="DX193" i="2"/>
  <c r="EN193" i="2"/>
  <c r="FD193" i="2"/>
  <c r="FT193" i="2"/>
  <c r="GJ193" i="2"/>
  <c r="LM212" i="2"/>
  <c r="II212" i="2"/>
  <c r="IM212" i="2"/>
  <c r="IQ212" i="2"/>
  <c r="IU212" i="2"/>
  <c r="IY212" i="2"/>
  <c r="JC212" i="2"/>
  <c r="JG212" i="2"/>
  <c r="JK212" i="2"/>
  <c r="JO212" i="2"/>
  <c r="JS212" i="2"/>
  <c r="JW212" i="2"/>
  <c r="KA212" i="2"/>
  <c r="KE212" i="2"/>
  <c r="KI212" i="2"/>
  <c r="KM212" i="2"/>
  <c r="KQ212" i="2"/>
  <c r="KU212" i="2"/>
  <c r="KY212" i="2"/>
  <c r="LC212" i="2"/>
  <c r="LG212" i="2"/>
  <c r="LK212" i="2"/>
  <c r="IJ212" i="2"/>
  <c r="IN212" i="2"/>
  <c r="IR212" i="2"/>
  <c r="IV212" i="2"/>
  <c r="IZ212" i="2"/>
  <c r="JD212" i="2"/>
  <c r="JH212" i="2"/>
  <c r="JL212" i="2"/>
  <c r="JP212" i="2"/>
  <c r="JT212" i="2"/>
  <c r="JX212" i="2"/>
  <c r="KB212" i="2"/>
  <c r="KF212" i="2"/>
  <c r="KJ212" i="2"/>
  <c r="KN212" i="2"/>
  <c r="KR212" i="2"/>
  <c r="KV212" i="2"/>
  <c r="KZ212" i="2"/>
  <c r="LD212" i="2"/>
  <c r="LH212" i="2"/>
  <c r="LL212" i="2"/>
  <c r="IK212" i="2"/>
  <c r="IO212" i="2"/>
  <c r="IS212" i="2"/>
  <c r="IW212" i="2"/>
  <c r="JA212" i="2"/>
  <c r="JE212" i="2"/>
  <c r="JI212" i="2"/>
  <c r="JM212" i="2"/>
  <c r="JQ212" i="2"/>
  <c r="JU212" i="2"/>
  <c r="JY212" i="2"/>
  <c r="KC212" i="2"/>
  <c r="KG212" i="2"/>
  <c r="KK212" i="2"/>
  <c r="KO212" i="2"/>
  <c r="KS212" i="2"/>
  <c r="KW212" i="2"/>
  <c r="LA212" i="2"/>
  <c r="LE212" i="2"/>
  <c r="LI212" i="2"/>
  <c r="IL212" i="2"/>
  <c r="IP212" i="2"/>
  <c r="IT212" i="2"/>
  <c r="IX212" i="2"/>
  <c r="JB212" i="2"/>
  <c r="JF212" i="2"/>
  <c r="JJ212" i="2"/>
  <c r="JN212" i="2"/>
  <c r="JR212" i="2"/>
  <c r="JV212" i="2"/>
  <c r="JZ212" i="2"/>
  <c r="KD212" i="2"/>
  <c r="KH212" i="2"/>
  <c r="KL212" i="2"/>
  <c r="KP212" i="2"/>
  <c r="KT212" i="2"/>
  <c r="KX212" i="2"/>
  <c r="LB212" i="2"/>
  <c r="LF212" i="2"/>
  <c r="LJ212" i="2"/>
  <c r="IA3" i="2"/>
  <c r="GM212" i="2"/>
  <c r="GQ212" i="2"/>
  <c r="GU212" i="2"/>
  <c r="GY212" i="2"/>
  <c r="HC212" i="2"/>
  <c r="HG212" i="2"/>
  <c r="HK212" i="2"/>
  <c r="HO212" i="2"/>
  <c r="HS212" i="2"/>
  <c r="HW212" i="2"/>
  <c r="IA212" i="2"/>
  <c r="IE212" i="2"/>
  <c r="IA251" i="2"/>
  <c r="IA252" i="2"/>
  <c r="IA253" i="2"/>
  <c r="IA254" i="2"/>
  <c r="IA255" i="2"/>
  <c r="IA256" i="2"/>
  <c r="IA257" i="2"/>
  <c r="IA258" i="2"/>
  <c r="IA259" i="2"/>
  <c r="IA260" i="2"/>
  <c r="IA261" i="2"/>
  <c r="IA262" i="2"/>
  <c r="IA263" i="2"/>
  <c r="IA264" i="2"/>
  <c r="IA265" i="2"/>
  <c r="IA266" i="2"/>
  <c r="IA267" i="2"/>
  <c r="IA268" i="2"/>
  <c r="IA269" i="2"/>
  <c r="IA270" i="2"/>
  <c r="IA271" i="2"/>
  <c r="IA272" i="2"/>
  <c r="IA273" i="2"/>
  <c r="IA274" i="2"/>
  <c r="IA275" i="2"/>
  <c r="IA276" i="2"/>
  <c r="IA277" i="2"/>
  <c r="IA278" i="2"/>
  <c r="IA279" i="2"/>
  <c r="IA280" i="2"/>
  <c r="IA281" i="2"/>
  <c r="IA282" i="2"/>
  <c r="IA283" i="2"/>
  <c r="IA284" i="2"/>
  <c r="IA285" i="2"/>
  <c r="IA286" i="2"/>
  <c r="IA287" i="2"/>
  <c r="IA288" i="2"/>
  <c r="IA289" i="2"/>
  <c r="IA290" i="2"/>
  <c r="IA291" i="2"/>
  <c r="IA292" i="2"/>
  <c r="IA293" i="2"/>
  <c r="IA294" i="2"/>
  <c r="IA295" i="2"/>
  <c r="IA296" i="2"/>
  <c r="IA297" i="2"/>
  <c r="IA298" i="2"/>
  <c r="IA299" i="2"/>
  <c r="IA300" i="2"/>
  <c r="IA301" i="2"/>
  <c r="IA302" i="2"/>
  <c r="GN212" i="2"/>
  <c r="GR212" i="2"/>
  <c r="GV212" i="2"/>
  <c r="GZ212" i="2"/>
  <c r="HD212" i="2"/>
  <c r="HH212" i="2"/>
  <c r="HL212" i="2"/>
  <c r="HP212" i="2"/>
  <c r="HT212" i="2"/>
  <c r="HX212" i="2"/>
  <c r="IB212" i="2"/>
  <c r="IF212" i="2"/>
  <c r="GO212" i="2"/>
  <c r="GS212" i="2"/>
  <c r="GW212" i="2"/>
  <c r="HA212" i="2"/>
  <c r="HE212" i="2"/>
  <c r="HI212" i="2"/>
  <c r="HM212" i="2"/>
  <c r="HQ212" i="2"/>
  <c r="HU212" i="2"/>
  <c r="HY212" i="2"/>
  <c r="IC212" i="2"/>
  <c r="IG212" i="2"/>
  <c r="GP212" i="2"/>
  <c r="GT212" i="2"/>
  <c r="GX212" i="2"/>
  <c r="HB212" i="2"/>
  <c r="HF212" i="2"/>
  <c r="HJ212" i="2"/>
  <c r="HN212" i="2"/>
  <c r="HR212" i="2"/>
  <c r="HV212" i="2"/>
  <c r="HZ212" i="2"/>
  <c r="ID212" i="2"/>
  <c r="IH212" i="2"/>
  <c r="DN212" i="2"/>
  <c r="DR212" i="2"/>
  <c r="DV212" i="2"/>
  <c r="DZ212" i="2"/>
  <c r="ED212" i="2"/>
  <c r="EH212" i="2"/>
  <c r="EL212" i="2"/>
  <c r="EP212" i="2"/>
  <c r="ET212" i="2"/>
  <c r="EX212" i="2"/>
  <c r="FB212" i="2"/>
  <c r="FF212" i="2"/>
  <c r="FJ212" i="2"/>
  <c r="FN212" i="2"/>
  <c r="FR212" i="2"/>
  <c r="FV212" i="2"/>
  <c r="FZ212" i="2"/>
  <c r="GD212" i="2"/>
  <c r="GH212" i="2"/>
  <c r="GL212" i="2"/>
  <c r="DO212" i="2"/>
  <c r="DS212" i="2"/>
  <c r="DW212" i="2"/>
  <c r="EA212" i="2"/>
  <c r="EE212" i="2"/>
  <c r="EI212" i="2"/>
  <c r="EM212" i="2"/>
  <c r="EQ212" i="2"/>
  <c r="EU212" i="2"/>
  <c r="EY212" i="2"/>
  <c r="FC212" i="2"/>
  <c r="FG212" i="2"/>
  <c r="FK212" i="2"/>
  <c r="FO212" i="2"/>
  <c r="FS212" i="2"/>
  <c r="FW212" i="2"/>
  <c r="GA212" i="2"/>
  <c r="GE212" i="2"/>
  <c r="GI212" i="2"/>
  <c r="DP212" i="2"/>
  <c r="DT212" i="2"/>
  <c r="DX212" i="2"/>
  <c r="EB212" i="2"/>
  <c r="EF212" i="2"/>
  <c r="EJ212" i="2"/>
  <c r="EN212" i="2"/>
  <c r="ER212" i="2"/>
  <c r="EV212" i="2"/>
  <c r="EZ212" i="2"/>
  <c r="FD212" i="2"/>
  <c r="FH212" i="2"/>
  <c r="FL212" i="2"/>
  <c r="FP212" i="2"/>
  <c r="FT212" i="2"/>
  <c r="FX212" i="2"/>
  <c r="GB212" i="2"/>
  <c r="GF212" i="2"/>
  <c r="GJ212" i="2"/>
  <c r="DQ212" i="2"/>
  <c r="DU212" i="2"/>
  <c r="DY212" i="2"/>
  <c r="EC212" i="2"/>
  <c r="EG212" i="2"/>
  <c r="EK212" i="2"/>
  <c r="EO212" i="2"/>
  <c r="ES212" i="2"/>
  <c r="EW212" i="2"/>
  <c r="FA212" i="2"/>
  <c r="FE212" i="2"/>
  <c r="FI212" i="2"/>
  <c r="FM212" i="2"/>
  <c r="FQ212" i="2"/>
  <c r="FU212" i="2"/>
  <c r="FY212" i="2"/>
  <c r="GC212" i="2"/>
  <c r="GG212" i="2"/>
  <c r="GK212" i="2"/>
  <c r="LM201" i="2"/>
  <c r="IK201" i="2"/>
  <c r="IO201" i="2"/>
  <c r="IS201" i="2"/>
  <c r="IW201" i="2"/>
  <c r="JA201" i="2"/>
  <c r="JE201" i="2"/>
  <c r="JI201" i="2"/>
  <c r="JM201" i="2"/>
  <c r="JQ201" i="2"/>
  <c r="JU201" i="2"/>
  <c r="JY201" i="2"/>
  <c r="KC201" i="2"/>
  <c r="KG201" i="2"/>
  <c r="KK201" i="2"/>
  <c r="KO201" i="2"/>
  <c r="KS201" i="2"/>
  <c r="KW201" i="2"/>
  <c r="LA201" i="2"/>
  <c r="LE201" i="2"/>
  <c r="LI201" i="2"/>
  <c r="IL201" i="2"/>
  <c r="IP201" i="2"/>
  <c r="IT201" i="2"/>
  <c r="IX201" i="2"/>
  <c r="JB201" i="2"/>
  <c r="JF201" i="2"/>
  <c r="JJ201" i="2"/>
  <c r="JN201" i="2"/>
  <c r="JR201" i="2"/>
  <c r="JV201" i="2"/>
  <c r="JZ201" i="2"/>
  <c r="KD201" i="2"/>
  <c r="KH201" i="2"/>
  <c r="KL201" i="2"/>
  <c r="KP201" i="2"/>
  <c r="KT201" i="2"/>
  <c r="KX201" i="2"/>
  <c r="LB201" i="2"/>
  <c r="LF201" i="2"/>
  <c r="LJ201" i="2"/>
  <c r="II201" i="2"/>
  <c r="IM201" i="2"/>
  <c r="IQ201" i="2"/>
  <c r="IU201" i="2"/>
  <c r="IY201" i="2"/>
  <c r="JC201" i="2"/>
  <c r="JG201" i="2"/>
  <c r="JK201" i="2"/>
  <c r="JO201" i="2"/>
  <c r="JS201" i="2"/>
  <c r="JW201" i="2"/>
  <c r="KA201" i="2"/>
  <c r="KE201" i="2"/>
  <c r="KI201" i="2"/>
  <c r="KM201" i="2"/>
  <c r="KQ201" i="2"/>
  <c r="KU201" i="2"/>
  <c r="KY201" i="2"/>
  <c r="LC201" i="2"/>
  <c r="LG201" i="2"/>
  <c r="LK201" i="2"/>
  <c r="IJ201" i="2"/>
  <c r="IN201" i="2"/>
  <c r="IR201" i="2"/>
  <c r="IV201" i="2"/>
  <c r="IZ201" i="2"/>
  <c r="JD201" i="2"/>
  <c r="JH201" i="2"/>
  <c r="JL201" i="2"/>
  <c r="JP201" i="2"/>
  <c r="JT201" i="2"/>
  <c r="JX201" i="2"/>
  <c r="KB201" i="2"/>
  <c r="KF201" i="2"/>
  <c r="KJ201" i="2"/>
  <c r="KN201" i="2"/>
  <c r="KR201" i="2"/>
  <c r="KV201" i="2"/>
  <c r="KZ201" i="2"/>
  <c r="LD201" i="2"/>
  <c r="LH201" i="2"/>
  <c r="LL201" i="2"/>
  <c r="HP3" i="2"/>
  <c r="GM201" i="2"/>
  <c r="GQ201" i="2"/>
  <c r="GU201" i="2"/>
  <c r="GY201" i="2"/>
  <c r="HC201" i="2"/>
  <c r="HG201" i="2"/>
  <c r="HK201" i="2"/>
  <c r="HO201" i="2"/>
  <c r="HS201" i="2"/>
  <c r="HW201" i="2"/>
  <c r="IA201" i="2"/>
  <c r="IE201" i="2"/>
  <c r="GN201" i="2"/>
  <c r="GR201" i="2"/>
  <c r="GV201" i="2"/>
  <c r="GZ201" i="2"/>
  <c r="HD201" i="2"/>
  <c r="HH201" i="2"/>
  <c r="HL201" i="2"/>
  <c r="HP201" i="2"/>
  <c r="HT201" i="2"/>
  <c r="HX201" i="2"/>
  <c r="IB201" i="2"/>
  <c r="IF201" i="2"/>
  <c r="HP251" i="2"/>
  <c r="HP252" i="2"/>
  <c r="HP253" i="2"/>
  <c r="HP254" i="2"/>
  <c r="HP255" i="2"/>
  <c r="HP256" i="2"/>
  <c r="HP257" i="2"/>
  <c r="HP258" i="2"/>
  <c r="HP259" i="2"/>
  <c r="HP260" i="2"/>
  <c r="HP261" i="2"/>
  <c r="HP262" i="2"/>
  <c r="HP263" i="2"/>
  <c r="HP264" i="2"/>
  <c r="HP265" i="2"/>
  <c r="HP266" i="2"/>
  <c r="HP267" i="2"/>
  <c r="HP268" i="2"/>
  <c r="HP269" i="2"/>
  <c r="HP270" i="2"/>
  <c r="HP271" i="2"/>
  <c r="HP272" i="2"/>
  <c r="HP273" i="2"/>
  <c r="HP274" i="2"/>
  <c r="HP275" i="2"/>
  <c r="HP276" i="2"/>
  <c r="HP277" i="2"/>
  <c r="HP278" i="2"/>
  <c r="HP279" i="2"/>
  <c r="HP280" i="2"/>
  <c r="HP281" i="2"/>
  <c r="HP282" i="2"/>
  <c r="HP283" i="2"/>
  <c r="HP284" i="2"/>
  <c r="HP285" i="2"/>
  <c r="HP286" i="2"/>
  <c r="HP287" i="2"/>
  <c r="HP288" i="2"/>
  <c r="HP289" i="2"/>
  <c r="HP290" i="2"/>
  <c r="HP291" i="2"/>
  <c r="HP292" i="2"/>
  <c r="HP293" i="2"/>
  <c r="HP294" i="2"/>
  <c r="HP295" i="2"/>
  <c r="HP296" i="2"/>
  <c r="HP297" i="2"/>
  <c r="HP298" i="2"/>
  <c r="HP299" i="2"/>
  <c r="HP300" i="2"/>
  <c r="HP301" i="2"/>
  <c r="HP302" i="2"/>
  <c r="GO201" i="2"/>
  <c r="GS201" i="2"/>
  <c r="GW201" i="2"/>
  <c r="HA201" i="2"/>
  <c r="HE201" i="2"/>
  <c r="HI201" i="2"/>
  <c r="HM201" i="2"/>
  <c r="HQ201" i="2"/>
  <c r="HU201" i="2"/>
  <c r="HY201" i="2"/>
  <c r="IC201" i="2"/>
  <c r="IG201" i="2"/>
  <c r="GP201" i="2"/>
  <c r="GT201" i="2"/>
  <c r="GX201" i="2"/>
  <c r="HB201" i="2"/>
  <c r="HF201" i="2"/>
  <c r="HJ201" i="2"/>
  <c r="HN201" i="2"/>
  <c r="HR201" i="2"/>
  <c r="HV201" i="2"/>
  <c r="HZ201" i="2"/>
  <c r="ID201" i="2"/>
  <c r="IH201" i="2"/>
  <c r="DO201" i="2"/>
  <c r="DS201" i="2"/>
  <c r="DW201" i="2"/>
  <c r="EA201" i="2"/>
  <c r="EE201" i="2"/>
  <c r="EI201" i="2"/>
  <c r="EM201" i="2"/>
  <c r="EQ201" i="2"/>
  <c r="EU201" i="2"/>
  <c r="EY201" i="2"/>
  <c r="FC201" i="2"/>
  <c r="FG201" i="2"/>
  <c r="FK201" i="2"/>
  <c r="FO201" i="2"/>
  <c r="FS201" i="2"/>
  <c r="FW201" i="2"/>
  <c r="GA201" i="2"/>
  <c r="GE201" i="2"/>
  <c r="GI201" i="2"/>
  <c r="DQ201" i="2"/>
  <c r="DU201" i="2"/>
  <c r="DY201" i="2"/>
  <c r="EC201" i="2"/>
  <c r="EG201" i="2"/>
  <c r="EK201" i="2"/>
  <c r="EO201" i="2"/>
  <c r="ES201" i="2"/>
  <c r="EW201" i="2"/>
  <c r="FA201" i="2"/>
  <c r="FE201" i="2"/>
  <c r="FI201" i="2"/>
  <c r="FM201" i="2"/>
  <c r="FQ201" i="2"/>
  <c r="FU201" i="2"/>
  <c r="FY201" i="2"/>
  <c r="GC201" i="2"/>
  <c r="GG201" i="2"/>
  <c r="GK201" i="2"/>
  <c r="DN201" i="2"/>
  <c r="DR201" i="2"/>
  <c r="DV201" i="2"/>
  <c r="DZ201" i="2"/>
  <c r="ED201" i="2"/>
  <c r="EH201" i="2"/>
  <c r="EL201" i="2"/>
  <c r="EP201" i="2"/>
  <c r="ET201" i="2"/>
  <c r="EX201" i="2"/>
  <c r="FB201" i="2"/>
  <c r="FF201" i="2"/>
  <c r="FJ201" i="2"/>
  <c r="FN201" i="2"/>
  <c r="FR201" i="2"/>
  <c r="FV201" i="2"/>
  <c r="FZ201" i="2"/>
  <c r="GD201" i="2"/>
  <c r="GH201" i="2"/>
  <c r="GL201" i="2"/>
  <c r="DT201" i="2"/>
  <c r="EJ201" i="2"/>
  <c r="EZ201" i="2"/>
  <c r="FP201" i="2"/>
  <c r="GF201" i="2"/>
  <c r="DX201" i="2"/>
  <c r="EN201" i="2"/>
  <c r="FD201" i="2"/>
  <c r="FT201" i="2"/>
  <c r="GJ201" i="2"/>
  <c r="EB201" i="2"/>
  <c r="ER201" i="2"/>
  <c r="FH201" i="2"/>
  <c r="FX201" i="2"/>
  <c r="DP201" i="2"/>
  <c r="EF201" i="2"/>
  <c r="EV201" i="2"/>
  <c r="FL201" i="2"/>
  <c r="GB201" i="2"/>
  <c r="IZ3" i="2"/>
  <c r="LM237" i="2"/>
  <c r="IK237" i="2"/>
  <c r="IO237" i="2"/>
  <c r="IS237" i="2"/>
  <c r="IW237" i="2"/>
  <c r="JA237" i="2"/>
  <c r="JE237" i="2"/>
  <c r="JI237" i="2"/>
  <c r="JM237" i="2"/>
  <c r="JQ237" i="2"/>
  <c r="JU237" i="2"/>
  <c r="JY237" i="2"/>
  <c r="KC237" i="2"/>
  <c r="KG237" i="2"/>
  <c r="KK237" i="2"/>
  <c r="KO237" i="2"/>
  <c r="KS237" i="2"/>
  <c r="KW237" i="2"/>
  <c r="LA237" i="2"/>
  <c r="LE237" i="2"/>
  <c r="LI237" i="2"/>
  <c r="IL237" i="2"/>
  <c r="IP237" i="2"/>
  <c r="IT237" i="2"/>
  <c r="IX237" i="2"/>
  <c r="JB237" i="2"/>
  <c r="JF237" i="2"/>
  <c r="JJ237" i="2"/>
  <c r="JN237" i="2"/>
  <c r="JR237" i="2"/>
  <c r="JV237" i="2"/>
  <c r="JZ237" i="2"/>
  <c r="KD237" i="2"/>
  <c r="KH237" i="2"/>
  <c r="KL237" i="2"/>
  <c r="KP237" i="2"/>
  <c r="KT237" i="2"/>
  <c r="KX237" i="2"/>
  <c r="LB237" i="2"/>
  <c r="LF237" i="2"/>
  <c r="LJ237" i="2"/>
  <c r="IZ252" i="2"/>
  <c r="IZ254" i="2"/>
  <c r="II237" i="2"/>
  <c r="IM237" i="2"/>
  <c r="IQ237" i="2"/>
  <c r="IU237" i="2"/>
  <c r="IY237" i="2"/>
  <c r="JC237" i="2"/>
  <c r="JG237" i="2"/>
  <c r="JK237" i="2"/>
  <c r="JO237" i="2"/>
  <c r="JS237" i="2"/>
  <c r="JW237" i="2"/>
  <c r="KA237" i="2"/>
  <c r="KE237" i="2"/>
  <c r="KI237" i="2"/>
  <c r="KM237" i="2"/>
  <c r="KQ237" i="2"/>
  <c r="KU237" i="2"/>
  <c r="KY237" i="2"/>
  <c r="LC237" i="2"/>
  <c r="LG237" i="2"/>
  <c r="LK237" i="2"/>
  <c r="IJ237" i="2"/>
  <c r="IN237" i="2"/>
  <c r="IR237" i="2"/>
  <c r="IV237" i="2"/>
  <c r="IZ237" i="2"/>
  <c r="JD237" i="2"/>
  <c r="JH237" i="2"/>
  <c r="JL237" i="2"/>
  <c r="JP237" i="2"/>
  <c r="JT237" i="2"/>
  <c r="JX237" i="2"/>
  <c r="KB237" i="2"/>
  <c r="KF237" i="2"/>
  <c r="KJ237" i="2"/>
  <c r="KN237" i="2"/>
  <c r="KR237" i="2"/>
  <c r="KV237" i="2"/>
  <c r="KZ237" i="2"/>
  <c r="LD237" i="2"/>
  <c r="LH237" i="2"/>
  <c r="LL237" i="2"/>
  <c r="IZ251" i="2"/>
  <c r="IZ253" i="2"/>
  <c r="IZ255" i="2"/>
  <c r="IZ257" i="2"/>
  <c r="IZ259" i="2"/>
  <c r="IZ261" i="2"/>
  <c r="IZ260" i="2"/>
  <c r="IZ263" i="2"/>
  <c r="IZ265" i="2"/>
  <c r="IZ267" i="2"/>
  <c r="IZ269" i="2"/>
  <c r="IZ271" i="2"/>
  <c r="IZ273" i="2"/>
  <c r="IZ275" i="2"/>
  <c r="IZ277" i="2"/>
  <c r="IZ279" i="2"/>
  <c r="IZ281" i="2"/>
  <c r="IZ283" i="2"/>
  <c r="IZ285" i="2"/>
  <c r="IZ287" i="2"/>
  <c r="IZ289" i="2"/>
  <c r="IZ291" i="2"/>
  <c r="IZ293" i="2"/>
  <c r="IZ295" i="2"/>
  <c r="IZ297" i="2"/>
  <c r="IZ299" i="2"/>
  <c r="IZ301" i="2"/>
  <c r="IZ256" i="2"/>
  <c r="IZ262" i="2"/>
  <c r="IZ264" i="2"/>
  <c r="IZ266" i="2"/>
  <c r="IZ268" i="2"/>
  <c r="IZ270" i="2"/>
  <c r="IZ272" i="2"/>
  <c r="IZ274" i="2"/>
  <c r="IZ276" i="2"/>
  <c r="IZ278" i="2"/>
  <c r="IZ280" i="2"/>
  <c r="IZ282" i="2"/>
  <c r="IZ284" i="2"/>
  <c r="IZ286" i="2"/>
  <c r="IZ288" i="2"/>
  <c r="IZ290" i="2"/>
  <c r="IZ292" i="2"/>
  <c r="IZ294" i="2"/>
  <c r="IZ296" i="2"/>
  <c r="IZ298" i="2"/>
  <c r="IZ300" i="2"/>
  <c r="IZ302" i="2"/>
  <c r="IZ258" i="2"/>
  <c r="GM237" i="2"/>
  <c r="GQ237" i="2"/>
  <c r="GU237" i="2"/>
  <c r="GY237" i="2"/>
  <c r="HC237" i="2"/>
  <c r="HG237" i="2"/>
  <c r="HK237" i="2"/>
  <c r="HO237" i="2"/>
  <c r="HS237" i="2"/>
  <c r="HW237" i="2"/>
  <c r="IA237" i="2"/>
  <c r="IE237" i="2"/>
  <c r="GN237" i="2"/>
  <c r="GR237" i="2"/>
  <c r="GV237" i="2"/>
  <c r="GZ237" i="2"/>
  <c r="HD237" i="2"/>
  <c r="HH237" i="2"/>
  <c r="HL237" i="2"/>
  <c r="HP237" i="2"/>
  <c r="HT237" i="2"/>
  <c r="HX237" i="2"/>
  <c r="IB237" i="2"/>
  <c r="IF237" i="2"/>
  <c r="GO237" i="2"/>
  <c r="GS237" i="2"/>
  <c r="GW237" i="2"/>
  <c r="HA237" i="2"/>
  <c r="HE237" i="2"/>
  <c r="HI237" i="2"/>
  <c r="HM237" i="2"/>
  <c r="HQ237" i="2"/>
  <c r="HU237" i="2"/>
  <c r="HY237" i="2"/>
  <c r="IC237" i="2"/>
  <c r="IG237" i="2"/>
  <c r="GP237" i="2"/>
  <c r="GT237" i="2"/>
  <c r="GX237" i="2"/>
  <c r="HB237" i="2"/>
  <c r="HF237" i="2"/>
  <c r="HJ237" i="2"/>
  <c r="HN237" i="2"/>
  <c r="HR237" i="2"/>
  <c r="HV237" i="2"/>
  <c r="HZ237" i="2"/>
  <c r="ID237" i="2"/>
  <c r="IH237" i="2"/>
  <c r="DQ237" i="2"/>
  <c r="DU237" i="2"/>
  <c r="DY237" i="2"/>
  <c r="EC237" i="2"/>
  <c r="EG237" i="2"/>
  <c r="EK237" i="2"/>
  <c r="EO237" i="2"/>
  <c r="ES237" i="2"/>
  <c r="EW237" i="2"/>
  <c r="FA237" i="2"/>
  <c r="FE237" i="2"/>
  <c r="FI237" i="2"/>
  <c r="FM237" i="2"/>
  <c r="FQ237" i="2"/>
  <c r="FU237" i="2"/>
  <c r="FY237" i="2"/>
  <c r="GC237" i="2"/>
  <c r="GG237" i="2"/>
  <c r="GK237" i="2"/>
  <c r="DN237" i="2"/>
  <c r="DR237" i="2"/>
  <c r="DV237" i="2"/>
  <c r="DZ237" i="2"/>
  <c r="ED237" i="2"/>
  <c r="EH237" i="2"/>
  <c r="EL237" i="2"/>
  <c r="EP237" i="2"/>
  <c r="ET237" i="2"/>
  <c r="EX237" i="2"/>
  <c r="FB237" i="2"/>
  <c r="FF237" i="2"/>
  <c r="FJ237" i="2"/>
  <c r="FN237" i="2"/>
  <c r="FR237" i="2"/>
  <c r="FV237" i="2"/>
  <c r="FZ237" i="2"/>
  <c r="GD237" i="2"/>
  <c r="GH237" i="2"/>
  <c r="GL237" i="2"/>
  <c r="DO237" i="2"/>
  <c r="DS237" i="2"/>
  <c r="DW237" i="2"/>
  <c r="EA237" i="2"/>
  <c r="EE237" i="2"/>
  <c r="EI237" i="2"/>
  <c r="EM237" i="2"/>
  <c r="EQ237" i="2"/>
  <c r="EU237" i="2"/>
  <c r="EY237" i="2"/>
  <c r="FC237" i="2"/>
  <c r="FG237" i="2"/>
  <c r="FK237" i="2"/>
  <c r="FO237" i="2"/>
  <c r="FS237" i="2"/>
  <c r="FW237" i="2"/>
  <c r="GA237" i="2"/>
  <c r="GE237" i="2"/>
  <c r="GI237" i="2"/>
  <c r="DP237" i="2"/>
  <c r="DT237" i="2"/>
  <c r="DX237" i="2"/>
  <c r="EB237" i="2"/>
  <c r="EF237" i="2"/>
  <c r="EJ237" i="2"/>
  <c r="EN237" i="2"/>
  <c r="ER237" i="2"/>
  <c r="EV237" i="2"/>
  <c r="EZ237" i="2"/>
  <c r="FD237" i="2"/>
  <c r="FH237" i="2"/>
  <c r="FL237" i="2"/>
  <c r="FP237" i="2"/>
  <c r="FT237" i="2"/>
  <c r="FX237" i="2"/>
  <c r="GB237" i="2"/>
  <c r="GF237" i="2"/>
  <c r="GJ237" i="2"/>
  <c r="F57" i="3"/>
  <c r="IQ3" i="2"/>
  <c r="LM228" i="2"/>
  <c r="II228" i="2"/>
  <c r="IM228" i="2"/>
  <c r="IQ228" i="2"/>
  <c r="IU228" i="2"/>
  <c r="IY228" i="2"/>
  <c r="JC228" i="2"/>
  <c r="JG228" i="2"/>
  <c r="JK228" i="2"/>
  <c r="JO228" i="2"/>
  <c r="JS228" i="2"/>
  <c r="JW228" i="2"/>
  <c r="KA228" i="2"/>
  <c r="KE228" i="2"/>
  <c r="KI228" i="2"/>
  <c r="KM228" i="2"/>
  <c r="KQ228" i="2"/>
  <c r="KU228" i="2"/>
  <c r="KY228" i="2"/>
  <c r="LC228" i="2"/>
  <c r="LG228" i="2"/>
  <c r="LK228" i="2"/>
  <c r="IQ252" i="2"/>
  <c r="IQ254" i="2"/>
  <c r="IQ256" i="2"/>
  <c r="IQ258" i="2"/>
  <c r="IQ260" i="2"/>
  <c r="IJ228" i="2"/>
  <c r="IN228" i="2"/>
  <c r="IR228" i="2"/>
  <c r="IV228" i="2"/>
  <c r="IZ228" i="2"/>
  <c r="JD228" i="2"/>
  <c r="JH228" i="2"/>
  <c r="JL228" i="2"/>
  <c r="JP228" i="2"/>
  <c r="JT228" i="2"/>
  <c r="JX228" i="2"/>
  <c r="KB228" i="2"/>
  <c r="KF228" i="2"/>
  <c r="KJ228" i="2"/>
  <c r="KN228" i="2"/>
  <c r="KR228" i="2"/>
  <c r="KV228" i="2"/>
  <c r="KZ228" i="2"/>
  <c r="LD228" i="2"/>
  <c r="LH228" i="2"/>
  <c r="LL228" i="2"/>
  <c r="IK228" i="2"/>
  <c r="IO228" i="2"/>
  <c r="IS228" i="2"/>
  <c r="IW228" i="2"/>
  <c r="JA228" i="2"/>
  <c r="JE228" i="2"/>
  <c r="JI228" i="2"/>
  <c r="JM228" i="2"/>
  <c r="JQ228" i="2"/>
  <c r="JU228" i="2"/>
  <c r="JY228" i="2"/>
  <c r="KC228" i="2"/>
  <c r="KG228" i="2"/>
  <c r="KK228" i="2"/>
  <c r="KO228" i="2"/>
  <c r="KS228" i="2"/>
  <c r="KW228" i="2"/>
  <c r="LA228" i="2"/>
  <c r="LE228" i="2"/>
  <c r="LI228" i="2"/>
  <c r="IQ251" i="2"/>
  <c r="IQ253" i="2"/>
  <c r="IQ255" i="2"/>
  <c r="IQ257" i="2"/>
  <c r="IQ259" i="2"/>
  <c r="IQ261" i="2"/>
  <c r="IL228" i="2"/>
  <c r="IP228" i="2"/>
  <c r="IT228" i="2"/>
  <c r="IX228" i="2"/>
  <c r="JB228" i="2"/>
  <c r="JF228" i="2"/>
  <c r="JJ228" i="2"/>
  <c r="JN228" i="2"/>
  <c r="JR228" i="2"/>
  <c r="JV228" i="2"/>
  <c r="JZ228" i="2"/>
  <c r="KD228" i="2"/>
  <c r="KH228" i="2"/>
  <c r="KL228" i="2"/>
  <c r="KP228" i="2"/>
  <c r="KT228" i="2"/>
  <c r="KX228" i="2"/>
  <c r="LB228" i="2"/>
  <c r="LF228" i="2"/>
  <c r="LJ228" i="2"/>
  <c r="IQ264" i="2"/>
  <c r="IQ266" i="2"/>
  <c r="IQ268" i="2"/>
  <c r="IQ270" i="2"/>
  <c r="IQ272" i="2"/>
  <c r="IQ274" i="2"/>
  <c r="IQ276" i="2"/>
  <c r="IQ278" i="2"/>
  <c r="IQ280" i="2"/>
  <c r="IQ282" i="2"/>
  <c r="IQ284" i="2"/>
  <c r="IQ286" i="2"/>
  <c r="IQ288" i="2"/>
  <c r="IQ290" i="2"/>
  <c r="IQ292" i="2"/>
  <c r="IQ294" i="2"/>
  <c r="IQ296" i="2"/>
  <c r="IQ298" i="2"/>
  <c r="IQ300" i="2"/>
  <c r="IQ302" i="2"/>
  <c r="IQ262" i="2"/>
  <c r="IQ263" i="2"/>
  <c r="IQ265" i="2"/>
  <c r="IQ267" i="2"/>
  <c r="IQ269" i="2"/>
  <c r="IQ271" i="2"/>
  <c r="IQ273" i="2"/>
  <c r="IQ275" i="2"/>
  <c r="IQ277" i="2"/>
  <c r="IQ279" i="2"/>
  <c r="IQ281" i="2"/>
  <c r="IQ283" i="2"/>
  <c r="IQ285" i="2"/>
  <c r="IQ287" i="2"/>
  <c r="IQ289" i="2"/>
  <c r="IQ291" i="2"/>
  <c r="IQ293" i="2"/>
  <c r="IQ295" i="2"/>
  <c r="IQ297" i="2"/>
  <c r="IQ299" i="2"/>
  <c r="IQ301" i="2"/>
  <c r="GM228" i="2"/>
  <c r="GQ228" i="2"/>
  <c r="GU228" i="2"/>
  <c r="GY228" i="2"/>
  <c r="HC228" i="2"/>
  <c r="HG228" i="2"/>
  <c r="HK228" i="2"/>
  <c r="HO228" i="2"/>
  <c r="HS228" i="2"/>
  <c r="HW228" i="2"/>
  <c r="IA228" i="2"/>
  <c r="IE228" i="2"/>
  <c r="GN228" i="2"/>
  <c r="GR228" i="2"/>
  <c r="GV228" i="2"/>
  <c r="GZ228" i="2"/>
  <c r="HD228" i="2"/>
  <c r="HH228" i="2"/>
  <c r="HL228" i="2"/>
  <c r="HP228" i="2"/>
  <c r="HT228" i="2"/>
  <c r="HX228" i="2"/>
  <c r="IB228" i="2"/>
  <c r="IF228" i="2"/>
  <c r="GO228" i="2"/>
  <c r="GS228" i="2"/>
  <c r="GW228" i="2"/>
  <c r="HA228" i="2"/>
  <c r="HE228" i="2"/>
  <c r="HI228" i="2"/>
  <c r="HM228" i="2"/>
  <c r="HQ228" i="2"/>
  <c r="HU228" i="2"/>
  <c r="HY228" i="2"/>
  <c r="IC228" i="2"/>
  <c r="IG228" i="2"/>
  <c r="GP228" i="2"/>
  <c r="GT228" i="2"/>
  <c r="GX228" i="2"/>
  <c r="HB228" i="2"/>
  <c r="HF228" i="2"/>
  <c r="HJ228" i="2"/>
  <c r="HN228" i="2"/>
  <c r="HR228" i="2"/>
  <c r="HV228" i="2"/>
  <c r="HZ228" i="2"/>
  <c r="ID228" i="2"/>
  <c r="IH228" i="2"/>
  <c r="DN228" i="2"/>
  <c r="DR228" i="2"/>
  <c r="DV228" i="2"/>
  <c r="DZ228" i="2"/>
  <c r="ED228" i="2"/>
  <c r="EH228" i="2"/>
  <c r="EL228" i="2"/>
  <c r="EP228" i="2"/>
  <c r="ET228" i="2"/>
  <c r="EX228" i="2"/>
  <c r="FB228" i="2"/>
  <c r="FF228" i="2"/>
  <c r="FJ228" i="2"/>
  <c r="FN228" i="2"/>
  <c r="FR228" i="2"/>
  <c r="FV228" i="2"/>
  <c r="FZ228" i="2"/>
  <c r="GD228" i="2"/>
  <c r="GH228" i="2"/>
  <c r="GL228" i="2"/>
  <c r="DO228" i="2"/>
  <c r="DS228" i="2"/>
  <c r="DW228" i="2"/>
  <c r="EA228" i="2"/>
  <c r="EE228" i="2"/>
  <c r="EI228" i="2"/>
  <c r="EM228" i="2"/>
  <c r="EQ228" i="2"/>
  <c r="EU228" i="2"/>
  <c r="EY228" i="2"/>
  <c r="FC228" i="2"/>
  <c r="FG228" i="2"/>
  <c r="FK228" i="2"/>
  <c r="FO228" i="2"/>
  <c r="FS228" i="2"/>
  <c r="FW228" i="2"/>
  <c r="GA228" i="2"/>
  <c r="GE228" i="2"/>
  <c r="GI228" i="2"/>
  <c r="DP228" i="2"/>
  <c r="DT228" i="2"/>
  <c r="DX228" i="2"/>
  <c r="EB228" i="2"/>
  <c r="EF228" i="2"/>
  <c r="EJ228" i="2"/>
  <c r="EN228" i="2"/>
  <c r="ER228" i="2"/>
  <c r="EV228" i="2"/>
  <c r="EZ228" i="2"/>
  <c r="FD228" i="2"/>
  <c r="FH228" i="2"/>
  <c r="FL228" i="2"/>
  <c r="FP228" i="2"/>
  <c r="FT228" i="2"/>
  <c r="FX228" i="2"/>
  <c r="GB228" i="2"/>
  <c r="GF228" i="2"/>
  <c r="GJ228" i="2"/>
  <c r="DQ228" i="2"/>
  <c r="DU228" i="2"/>
  <c r="DY228" i="2"/>
  <c r="EC228" i="2"/>
  <c r="EG228" i="2"/>
  <c r="EK228" i="2"/>
  <c r="EO228" i="2"/>
  <c r="ES228" i="2"/>
  <c r="EW228" i="2"/>
  <c r="FA228" i="2"/>
  <c r="FE228" i="2"/>
  <c r="FI228" i="2"/>
  <c r="FM228" i="2"/>
  <c r="FQ228" i="2"/>
  <c r="FU228" i="2"/>
  <c r="FY228" i="2"/>
  <c r="GC228" i="2"/>
  <c r="GG228" i="2"/>
  <c r="GK228" i="2"/>
  <c r="F61" i="3"/>
  <c r="IW3" i="2"/>
  <c r="LM234" i="2"/>
  <c r="II234" i="2"/>
  <c r="IM234" i="2"/>
  <c r="IQ234" i="2"/>
  <c r="IU234" i="2"/>
  <c r="IY234" i="2"/>
  <c r="JC234" i="2"/>
  <c r="JG234" i="2"/>
  <c r="JK234" i="2"/>
  <c r="JO234" i="2"/>
  <c r="JS234" i="2"/>
  <c r="JW234" i="2"/>
  <c r="KA234" i="2"/>
  <c r="KE234" i="2"/>
  <c r="KI234" i="2"/>
  <c r="KM234" i="2"/>
  <c r="KQ234" i="2"/>
  <c r="KU234" i="2"/>
  <c r="KY234" i="2"/>
  <c r="LC234" i="2"/>
  <c r="LG234" i="2"/>
  <c r="LK234" i="2"/>
  <c r="IW251" i="2"/>
  <c r="IW253" i="2"/>
  <c r="IW255" i="2"/>
  <c r="IW257" i="2"/>
  <c r="IW259" i="2"/>
  <c r="IW261" i="2"/>
  <c r="IJ234" i="2"/>
  <c r="IN234" i="2"/>
  <c r="IR234" i="2"/>
  <c r="IV234" i="2"/>
  <c r="IZ234" i="2"/>
  <c r="JD234" i="2"/>
  <c r="JH234" i="2"/>
  <c r="JL234" i="2"/>
  <c r="JP234" i="2"/>
  <c r="JT234" i="2"/>
  <c r="JX234" i="2"/>
  <c r="KB234" i="2"/>
  <c r="KF234" i="2"/>
  <c r="KJ234" i="2"/>
  <c r="KN234" i="2"/>
  <c r="KR234" i="2"/>
  <c r="KV234" i="2"/>
  <c r="KZ234" i="2"/>
  <c r="LD234" i="2"/>
  <c r="LH234" i="2"/>
  <c r="LL234" i="2"/>
  <c r="IK234" i="2"/>
  <c r="IO234" i="2"/>
  <c r="IS234" i="2"/>
  <c r="IW234" i="2"/>
  <c r="JA234" i="2"/>
  <c r="JE234" i="2"/>
  <c r="JI234" i="2"/>
  <c r="JM234" i="2"/>
  <c r="JQ234" i="2"/>
  <c r="JU234" i="2"/>
  <c r="JY234" i="2"/>
  <c r="KC234" i="2"/>
  <c r="KG234" i="2"/>
  <c r="KK234" i="2"/>
  <c r="KO234" i="2"/>
  <c r="KS234" i="2"/>
  <c r="KW234" i="2"/>
  <c r="LA234" i="2"/>
  <c r="LE234" i="2"/>
  <c r="LI234" i="2"/>
  <c r="IW252" i="2"/>
  <c r="IW254" i="2"/>
  <c r="IW256" i="2"/>
  <c r="IW258" i="2"/>
  <c r="IW260" i="2"/>
  <c r="IL234" i="2"/>
  <c r="IP234" i="2"/>
  <c r="IT234" i="2"/>
  <c r="IX234" i="2"/>
  <c r="JB234" i="2"/>
  <c r="JF234" i="2"/>
  <c r="JJ234" i="2"/>
  <c r="JN234" i="2"/>
  <c r="JR234" i="2"/>
  <c r="JV234" i="2"/>
  <c r="JZ234" i="2"/>
  <c r="KD234" i="2"/>
  <c r="KH234" i="2"/>
  <c r="KL234" i="2"/>
  <c r="KP234" i="2"/>
  <c r="KT234" i="2"/>
  <c r="KX234" i="2"/>
  <c r="LB234" i="2"/>
  <c r="LF234" i="2"/>
  <c r="LJ234" i="2"/>
  <c r="IW263" i="2"/>
  <c r="IW265" i="2"/>
  <c r="IW267" i="2"/>
  <c r="IW269" i="2"/>
  <c r="IW271" i="2"/>
  <c r="IW273" i="2"/>
  <c r="IW275" i="2"/>
  <c r="IW277" i="2"/>
  <c r="IW279" i="2"/>
  <c r="IW281" i="2"/>
  <c r="IW283" i="2"/>
  <c r="IW285" i="2"/>
  <c r="IW287" i="2"/>
  <c r="IW289" i="2"/>
  <c r="IW291" i="2"/>
  <c r="IW293" i="2"/>
  <c r="IW295" i="2"/>
  <c r="IW297" i="2"/>
  <c r="IW299" i="2"/>
  <c r="IW301" i="2"/>
  <c r="IW262" i="2"/>
  <c r="IW264" i="2"/>
  <c r="IW266" i="2"/>
  <c r="IW268" i="2"/>
  <c r="IW270" i="2"/>
  <c r="IW272" i="2"/>
  <c r="IW274" i="2"/>
  <c r="IW276" i="2"/>
  <c r="IW278" i="2"/>
  <c r="IW280" i="2"/>
  <c r="IW282" i="2"/>
  <c r="IW284" i="2"/>
  <c r="IW286" i="2"/>
  <c r="IW288" i="2"/>
  <c r="IW290" i="2"/>
  <c r="IW292" i="2"/>
  <c r="IW294" i="2"/>
  <c r="IW296" i="2"/>
  <c r="IW298" i="2"/>
  <c r="IW300" i="2"/>
  <c r="IW302" i="2"/>
  <c r="GM234" i="2"/>
  <c r="GQ234" i="2"/>
  <c r="GU234" i="2"/>
  <c r="GY234" i="2"/>
  <c r="HC234" i="2"/>
  <c r="HG234" i="2"/>
  <c r="HK234" i="2"/>
  <c r="HO234" i="2"/>
  <c r="HS234" i="2"/>
  <c r="HW234" i="2"/>
  <c r="IA234" i="2"/>
  <c r="IE234" i="2"/>
  <c r="GN234" i="2"/>
  <c r="GR234" i="2"/>
  <c r="GV234" i="2"/>
  <c r="GZ234" i="2"/>
  <c r="HD234" i="2"/>
  <c r="HH234" i="2"/>
  <c r="HL234" i="2"/>
  <c r="HP234" i="2"/>
  <c r="HT234" i="2"/>
  <c r="HX234" i="2"/>
  <c r="IB234" i="2"/>
  <c r="IF234" i="2"/>
  <c r="GO234" i="2"/>
  <c r="GS234" i="2"/>
  <c r="GW234" i="2"/>
  <c r="HA234" i="2"/>
  <c r="HE234" i="2"/>
  <c r="HI234" i="2"/>
  <c r="HM234" i="2"/>
  <c r="HQ234" i="2"/>
  <c r="HU234" i="2"/>
  <c r="HY234" i="2"/>
  <c r="IC234" i="2"/>
  <c r="IG234" i="2"/>
  <c r="GP234" i="2"/>
  <c r="GT234" i="2"/>
  <c r="GX234" i="2"/>
  <c r="HB234" i="2"/>
  <c r="HF234" i="2"/>
  <c r="HJ234" i="2"/>
  <c r="HN234" i="2"/>
  <c r="HR234" i="2"/>
  <c r="HV234" i="2"/>
  <c r="HZ234" i="2"/>
  <c r="ID234" i="2"/>
  <c r="IH234" i="2"/>
  <c r="DP234" i="2"/>
  <c r="DT234" i="2"/>
  <c r="DX234" i="2"/>
  <c r="EB234" i="2"/>
  <c r="EF234" i="2"/>
  <c r="EJ234" i="2"/>
  <c r="EN234" i="2"/>
  <c r="ER234" i="2"/>
  <c r="EV234" i="2"/>
  <c r="EZ234" i="2"/>
  <c r="FD234" i="2"/>
  <c r="FH234" i="2"/>
  <c r="FL234" i="2"/>
  <c r="FP234" i="2"/>
  <c r="FT234" i="2"/>
  <c r="FX234" i="2"/>
  <c r="GB234" i="2"/>
  <c r="GF234" i="2"/>
  <c r="GJ234" i="2"/>
  <c r="DQ234" i="2"/>
  <c r="DU234" i="2"/>
  <c r="DY234" i="2"/>
  <c r="EC234" i="2"/>
  <c r="EG234" i="2"/>
  <c r="EK234" i="2"/>
  <c r="EO234" i="2"/>
  <c r="ES234" i="2"/>
  <c r="EW234" i="2"/>
  <c r="FA234" i="2"/>
  <c r="FE234" i="2"/>
  <c r="FI234" i="2"/>
  <c r="FM234" i="2"/>
  <c r="FQ234" i="2"/>
  <c r="FU234" i="2"/>
  <c r="FY234" i="2"/>
  <c r="GC234" i="2"/>
  <c r="GG234" i="2"/>
  <c r="GK234" i="2"/>
  <c r="DN234" i="2"/>
  <c r="DR234" i="2"/>
  <c r="DV234" i="2"/>
  <c r="DZ234" i="2"/>
  <c r="ED234" i="2"/>
  <c r="EH234" i="2"/>
  <c r="EL234" i="2"/>
  <c r="EP234" i="2"/>
  <c r="ET234" i="2"/>
  <c r="EX234" i="2"/>
  <c r="FB234" i="2"/>
  <c r="FF234" i="2"/>
  <c r="FJ234" i="2"/>
  <c r="FN234" i="2"/>
  <c r="FR234" i="2"/>
  <c r="FV234" i="2"/>
  <c r="FZ234" i="2"/>
  <c r="GD234" i="2"/>
  <c r="GH234" i="2"/>
  <c r="GL234" i="2"/>
  <c r="DO234" i="2"/>
  <c r="DS234" i="2"/>
  <c r="DW234" i="2"/>
  <c r="EA234" i="2"/>
  <c r="EE234" i="2"/>
  <c r="EI234" i="2"/>
  <c r="EM234" i="2"/>
  <c r="EQ234" i="2"/>
  <c r="EU234" i="2"/>
  <c r="EY234" i="2"/>
  <c r="FC234" i="2"/>
  <c r="FG234" i="2"/>
  <c r="FK234" i="2"/>
  <c r="FO234" i="2"/>
  <c r="FS234" i="2"/>
  <c r="FW234" i="2"/>
  <c r="GA234" i="2"/>
  <c r="GE234" i="2"/>
  <c r="GI234" i="2"/>
  <c r="JL3" i="2"/>
  <c r="LM249" i="2"/>
  <c r="IK249" i="2"/>
  <c r="IO249" i="2"/>
  <c r="IS249" i="2"/>
  <c r="IW249" i="2"/>
  <c r="JA249" i="2"/>
  <c r="JE249" i="2"/>
  <c r="JI249" i="2"/>
  <c r="JM249" i="2"/>
  <c r="JQ249" i="2"/>
  <c r="JU249" i="2"/>
  <c r="JY249" i="2"/>
  <c r="KC249" i="2"/>
  <c r="KG249" i="2"/>
  <c r="KK249" i="2"/>
  <c r="KO249" i="2"/>
  <c r="KS249" i="2"/>
  <c r="KW249" i="2"/>
  <c r="LA249" i="2"/>
  <c r="LE249" i="2"/>
  <c r="LI249" i="2"/>
  <c r="IL249" i="2"/>
  <c r="IP249" i="2"/>
  <c r="IT249" i="2"/>
  <c r="IX249" i="2"/>
  <c r="JB249" i="2"/>
  <c r="JF249" i="2"/>
  <c r="JJ249" i="2"/>
  <c r="JN249" i="2"/>
  <c r="JR249" i="2"/>
  <c r="JV249" i="2"/>
  <c r="JZ249" i="2"/>
  <c r="KD249" i="2"/>
  <c r="KH249" i="2"/>
  <c r="KL249" i="2"/>
  <c r="KP249" i="2"/>
  <c r="KT249" i="2"/>
  <c r="KX249" i="2"/>
  <c r="LB249" i="2"/>
  <c r="LF249" i="2"/>
  <c r="LJ249" i="2"/>
  <c r="JL252" i="2"/>
  <c r="JL254" i="2"/>
  <c r="II249" i="2"/>
  <c r="IM249" i="2"/>
  <c r="IQ249" i="2"/>
  <c r="IU249" i="2"/>
  <c r="IY249" i="2"/>
  <c r="JC249" i="2"/>
  <c r="JG249" i="2"/>
  <c r="JK249" i="2"/>
  <c r="JO249" i="2"/>
  <c r="JS249" i="2"/>
  <c r="JW249" i="2"/>
  <c r="KA249" i="2"/>
  <c r="KE249" i="2"/>
  <c r="KI249" i="2"/>
  <c r="KM249" i="2"/>
  <c r="KQ249" i="2"/>
  <c r="KU249" i="2"/>
  <c r="KY249" i="2"/>
  <c r="LC249" i="2"/>
  <c r="LG249" i="2"/>
  <c r="LK249" i="2"/>
  <c r="IJ249" i="2"/>
  <c r="IN249" i="2"/>
  <c r="IR249" i="2"/>
  <c r="IV249" i="2"/>
  <c r="IZ249" i="2"/>
  <c r="JD249" i="2"/>
  <c r="JH249" i="2"/>
  <c r="JL249" i="2"/>
  <c r="JP249" i="2"/>
  <c r="JT249" i="2"/>
  <c r="JX249" i="2"/>
  <c r="KB249" i="2"/>
  <c r="KF249" i="2"/>
  <c r="KJ249" i="2"/>
  <c r="KN249" i="2"/>
  <c r="KR249" i="2"/>
  <c r="KV249" i="2"/>
  <c r="KZ249" i="2"/>
  <c r="LD249" i="2"/>
  <c r="LH249" i="2"/>
  <c r="LL249" i="2"/>
  <c r="JL251" i="2"/>
  <c r="JL253" i="2"/>
  <c r="JL255" i="2"/>
  <c r="JL257" i="2"/>
  <c r="JL259" i="2"/>
  <c r="JL261" i="2"/>
  <c r="JL263" i="2"/>
  <c r="JL265" i="2"/>
  <c r="JL267" i="2"/>
  <c r="JL269" i="2"/>
  <c r="JL271" i="2"/>
  <c r="JL273" i="2"/>
  <c r="JL275" i="2"/>
  <c r="JL277" i="2"/>
  <c r="JL279" i="2"/>
  <c r="JL281" i="2"/>
  <c r="JL283" i="2"/>
  <c r="JL285" i="2"/>
  <c r="JL287" i="2"/>
  <c r="JL289" i="2"/>
  <c r="JL291" i="2"/>
  <c r="JL293" i="2"/>
  <c r="JL295" i="2"/>
  <c r="JL297" i="2"/>
  <c r="JL299" i="2"/>
  <c r="JL301" i="2"/>
  <c r="JL256" i="2"/>
  <c r="JL258" i="2"/>
  <c r="JL262" i="2"/>
  <c r="JL264" i="2"/>
  <c r="JL266" i="2"/>
  <c r="JL268" i="2"/>
  <c r="JL270" i="2"/>
  <c r="JL272" i="2"/>
  <c r="JL274" i="2"/>
  <c r="JL276" i="2"/>
  <c r="JL278" i="2"/>
  <c r="JL280" i="2"/>
  <c r="JL282" i="2"/>
  <c r="JL284" i="2"/>
  <c r="JL286" i="2"/>
  <c r="JL288" i="2"/>
  <c r="JL290" i="2"/>
  <c r="JL292" i="2"/>
  <c r="JL294" i="2"/>
  <c r="JL296" i="2"/>
  <c r="JL298" i="2"/>
  <c r="JL300" i="2"/>
  <c r="JL302" i="2"/>
  <c r="JL260" i="2"/>
  <c r="GM249" i="2"/>
  <c r="GQ249" i="2"/>
  <c r="GU249" i="2"/>
  <c r="GY249" i="2"/>
  <c r="HC249" i="2"/>
  <c r="HG249" i="2"/>
  <c r="HK249" i="2"/>
  <c r="HO249" i="2"/>
  <c r="HS249" i="2"/>
  <c r="HW249" i="2"/>
  <c r="IA249" i="2"/>
  <c r="IE249" i="2"/>
  <c r="GN249" i="2"/>
  <c r="GR249" i="2"/>
  <c r="GV249" i="2"/>
  <c r="GZ249" i="2"/>
  <c r="HD249" i="2"/>
  <c r="HH249" i="2"/>
  <c r="HL249" i="2"/>
  <c r="HP249" i="2"/>
  <c r="HT249" i="2"/>
  <c r="HX249" i="2"/>
  <c r="IB249" i="2"/>
  <c r="IF249" i="2"/>
  <c r="GO249" i="2"/>
  <c r="GS249" i="2"/>
  <c r="GW249" i="2"/>
  <c r="HA249" i="2"/>
  <c r="HE249" i="2"/>
  <c r="HI249" i="2"/>
  <c r="HM249" i="2"/>
  <c r="HQ249" i="2"/>
  <c r="HU249" i="2"/>
  <c r="HY249" i="2"/>
  <c r="IC249" i="2"/>
  <c r="IG249" i="2"/>
  <c r="GP249" i="2"/>
  <c r="GT249" i="2"/>
  <c r="GX249" i="2"/>
  <c r="HB249" i="2"/>
  <c r="HF249" i="2"/>
  <c r="HJ249" i="2"/>
  <c r="HN249" i="2"/>
  <c r="HR249" i="2"/>
  <c r="HV249" i="2"/>
  <c r="HZ249" i="2"/>
  <c r="ID249" i="2"/>
  <c r="IH249" i="2"/>
  <c r="DQ249" i="2"/>
  <c r="DU249" i="2"/>
  <c r="DY249" i="2"/>
  <c r="EC249" i="2"/>
  <c r="EG249" i="2"/>
  <c r="EK249" i="2"/>
  <c r="EO249" i="2"/>
  <c r="ES249" i="2"/>
  <c r="EW249" i="2"/>
  <c r="FA249" i="2"/>
  <c r="FE249" i="2"/>
  <c r="FI249" i="2"/>
  <c r="FM249" i="2"/>
  <c r="FQ249" i="2"/>
  <c r="FU249" i="2"/>
  <c r="FY249" i="2"/>
  <c r="GC249" i="2"/>
  <c r="GG249" i="2"/>
  <c r="GK249" i="2"/>
  <c r="DN249" i="2"/>
  <c r="DR249" i="2"/>
  <c r="DV249" i="2"/>
  <c r="DZ249" i="2"/>
  <c r="ED249" i="2"/>
  <c r="EH249" i="2"/>
  <c r="EL249" i="2"/>
  <c r="EP249" i="2"/>
  <c r="ET249" i="2"/>
  <c r="EX249" i="2"/>
  <c r="FB249" i="2"/>
  <c r="FF249" i="2"/>
  <c r="FJ249" i="2"/>
  <c r="FN249" i="2"/>
  <c r="FR249" i="2"/>
  <c r="FV249" i="2"/>
  <c r="FZ249" i="2"/>
  <c r="GD249" i="2"/>
  <c r="GH249" i="2"/>
  <c r="GL249" i="2"/>
  <c r="DO249" i="2"/>
  <c r="DS249" i="2"/>
  <c r="DW249" i="2"/>
  <c r="EA249" i="2"/>
  <c r="EE249" i="2"/>
  <c r="EI249" i="2"/>
  <c r="EM249" i="2"/>
  <c r="EQ249" i="2"/>
  <c r="EU249" i="2"/>
  <c r="EY249" i="2"/>
  <c r="FC249" i="2"/>
  <c r="FG249" i="2"/>
  <c r="FK249" i="2"/>
  <c r="FO249" i="2"/>
  <c r="FS249" i="2"/>
  <c r="FW249" i="2"/>
  <c r="GA249" i="2"/>
  <c r="GE249" i="2"/>
  <c r="GI249" i="2"/>
  <c r="DP249" i="2"/>
  <c r="DT249" i="2"/>
  <c r="DX249" i="2"/>
  <c r="EB249" i="2"/>
  <c r="EF249" i="2"/>
  <c r="EJ249" i="2"/>
  <c r="EN249" i="2"/>
  <c r="ER249" i="2"/>
  <c r="EV249" i="2"/>
  <c r="EZ249" i="2"/>
  <c r="FD249" i="2"/>
  <c r="FH249" i="2"/>
  <c r="FL249" i="2"/>
  <c r="FP249" i="2"/>
  <c r="FT249" i="2"/>
  <c r="FX249" i="2"/>
  <c r="GB249" i="2"/>
  <c r="GF249" i="2"/>
  <c r="GJ249" i="2"/>
  <c r="F67" i="3"/>
  <c r="JE3" i="2"/>
  <c r="LM242" i="2"/>
  <c r="II242" i="2"/>
  <c r="IM242" i="2"/>
  <c r="IQ242" i="2"/>
  <c r="IU242" i="2"/>
  <c r="IY242" i="2"/>
  <c r="JC242" i="2"/>
  <c r="JG242" i="2"/>
  <c r="JK242" i="2"/>
  <c r="JO242" i="2"/>
  <c r="JS242" i="2"/>
  <c r="JW242" i="2"/>
  <c r="KA242" i="2"/>
  <c r="KE242" i="2"/>
  <c r="KI242" i="2"/>
  <c r="KM242" i="2"/>
  <c r="KQ242" i="2"/>
  <c r="KU242" i="2"/>
  <c r="KY242" i="2"/>
  <c r="LC242" i="2"/>
  <c r="LG242" i="2"/>
  <c r="LK242" i="2"/>
  <c r="JE251" i="2"/>
  <c r="JE253" i="2"/>
  <c r="JE255" i="2"/>
  <c r="JE257" i="2"/>
  <c r="JE259" i="2"/>
  <c r="JE261" i="2"/>
  <c r="IJ242" i="2"/>
  <c r="IN242" i="2"/>
  <c r="IR242" i="2"/>
  <c r="IV242" i="2"/>
  <c r="IZ242" i="2"/>
  <c r="JD242" i="2"/>
  <c r="JH242" i="2"/>
  <c r="JL242" i="2"/>
  <c r="JP242" i="2"/>
  <c r="JT242" i="2"/>
  <c r="JX242" i="2"/>
  <c r="KB242" i="2"/>
  <c r="KF242" i="2"/>
  <c r="KJ242" i="2"/>
  <c r="KN242" i="2"/>
  <c r="KR242" i="2"/>
  <c r="KV242" i="2"/>
  <c r="KZ242" i="2"/>
  <c r="LD242" i="2"/>
  <c r="LH242" i="2"/>
  <c r="LL242" i="2"/>
  <c r="IK242" i="2"/>
  <c r="IO242" i="2"/>
  <c r="IS242" i="2"/>
  <c r="IW242" i="2"/>
  <c r="JA242" i="2"/>
  <c r="JE242" i="2"/>
  <c r="JI242" i="2"/>
  <c r="JM242" i="2"/>
  <c r="JQ242" i="2"/>
  <c r="JU242" i="2"/>
  <c r="JY242" i="2"/>
  <c r="KC242" i="2"/>
  <c r="KG242" i="2"/>
  <c r="KK242" i="2"/>
  <c r="KO242" i="2"/>
  <c r="KS242" i="2"/>
  <c r="KW242" i="2"/>
  <c r="LA242" i="2"/>
  <c r="LE242" i="2"/>
  <c r="LI242" i="2"/>
  <c r="JE252" i="2"/>
  <c r="JE254" i="2"/>
  <c r="JE256" i="2"/>
  <c r="JE258" i="2"/>
  <c r="JE260" i="2"/>
  <c r="IL242" i="2"/>
  <c r="IP242" i="2"/>
  <c r="IT242" i="2"/>
  <c r="IX242" i="2"/>
  <c r="JB242" i="2"/>
  <c r="JF242" i="2"/>
  <c r="JJ242" i="2"/>
  <c r="JN242" i="2"/>
  <c r="JR242" i="2"/>
  <c r="JV242" i="2"/>
  <c r="JZ242" i="2"/>
  <c r="KD242" i="2"/>
  <c r="KH242" i="2"/>
  <c r="KL242" i="2"/>
  <c r="KP242" i="2"/>
  <c r="KT242" i="2"/>
  <c r="KX242" i="2"/>
  <c r="LB242" i="2"/>
  <c r="LF242" i="2"/>
  <c r="LJ242" i="2"/>
  <c r="JE263" i="2"/>
  <c r="JE265" i="2"/>
  <c r="JE267" i="2"/>
  <c r="JE269" i="2"/>
  <c r="JE271" i="2"/>
  <c r="JE273" i="2"/>
  <c r="JE275" i="2"/>
  <c r="JE277" i="2"/>
  <c r="JE279" i="2"/>
  <c r="JE281" i="2"/>
  <c r="JE283" i="2"/>
  <c r="JE285" i="2"/>
  <c r="JE287" i="2"/>
  <c r="JE289" i="2"/>
  <c r="JE291" i="2"/>
  <c r="JE293" i="2"/>
  <c r="JE295" i="2"/>
  <c r="JE297" i="2"/>
  <c r="JE299" i="2"/>
  <c r="JE301" i="2"/>
  <c r="JE262" i="2"/>
  <c r="JE264" i="2"/>
  <c r="JE266" i="2"/>
  <c r="JE268" i="2"/>
  <c r="JE270" i="2"/>
  <c r="JE272" i="2"/>
  <c r="JE274" i="2"/>
  <c r="JE276" i="2"/>
  <c r="JE278" i="2"/>
  <c r="JE280" i="2"/>
  <c r="JE282" i="2"/>
  <c r="JE284" i="2"/>
  <c r="JE286" i="2"/>
  <c r="JE288" i="2"/>
  <c r="JE290" i="2"/>
  <c r="JE292" i="2"/>
  <c r="JE294" i="2"/>
  <c r="JE296" i="2"/>
  <c r="JE298" i="2"/>
  <c r="JE300" i="2"/>
  <c r="JE302" i="2"/>
  <c r="GM242" i="2"/>
  <c r="GQ242" i="2"/>
  <c r="GU242" i="2"/>
  <c r="GY242" i="2"/>
  <c r="HC242" i="2"/>
  <c r="HG242" i="2"/>
  <c r="HK242" i="2"/>
  <c r="HO242" i="2"/>
  <c r="HS242" i="2"/>
  <c r="HW242" i="2"/>
  <c r="IA242" i="2"/>
  <c r="IE242" i="2"/>
  <c r="GN242" i="2"/>
  <c r="GR242" i="2"/>
  <c r="GV242" i="2"/>
  <c r="GZ242" i="2"/>
  <c r="HD242" i="2"/>
  <c r="HH242" i="2"/>
  <c r="HL242" i="2"/>
  <c r="HP242" i="2"/>
  <c r="HT242" i="2"/>
  <c r="HX242" i="2"/>
  <c r="IB242" i="2"/>
  <c r="IF242" i="2"/>
  <c r="GO242" i="2"/>
  <c r="GS242" i="2"/>
  <c r="GW242" i="2"/>
  <c r="HA242" i="2"/>
  <c r="HE242" i="2"/>
  <c r="HI242" i="2"/>
  <c r="HM242" i="2"/>
  <c r="HQ242" i="2"/>
  <c r="HU242" i="2"/>
  <c r="HY242" i="2"/>
  <c r="IC242" i="2"/>
  <c r="IG242" i="2"/>
  <c r="GP242" i="2"/>
  <c r="GT242" i="2"/>
  <c r="GX242" i="2"/>
  <c r="HB242" i="2"/>
  <c r="HF242" i="2"/>
  <c r="HJ242" i="2"/>
  <c r="HN242" i="2"/>
  <c r="HR242" i="2"/>
  <c r="HV242" i="2"/>
  <c r="HZ242" i="2"/>
  <c r="ID242" i="2"/>
  <c r="IH242" i="2"/>
  <c r="DP242" i="2"/>
  <c r="DT242" i="2"/>
  <c r="DX242" i="2"/>
  <c r="EB242" i="2"/>
  <c r="EF242" i="2"/>
  <c r="EJ242" i="2"/>
  <c r="EN242" i="2"/>
  <c r="ER242" i="2"/>
  <c r="EV242" i="2"/>
  <c r="EZ242" i="2"/>
  <c r="FD242" i="2"/>
  <c r="FH242" i="2"/>
  <c r="FL242" i="2"/>
  <c r="FP242" i="2"/>
  <c r="FT242" i="2"/>
  <c r="FX242" i="2"/>
  <c r="GB242" i="2"/>
  <c r="GF242" i="2"/>
  <c r="GJ242" i="2"/>
  <c r="DQ242" i="2"/>
  <c r="DU242" i="2"/>
  <c r="DY242" i="2"/>
  <c r="EC242" i="2"/>
  <c r="EG242" i="2"/>
  <c r="EK242" i="2"/>
  <c r="EO242" i="2"/>
  <c r="ES242" i="2"/>
  <c r="EW242" i="2"/>
  <c r="FA242" i="2"/>
  <c r="FE242" i="2"/>
  <c r="FI242" i="2"/>
  <c r="FM242" i="2"/>
  <c r="FQ242" i="2"/>
  <c r="FU242" i="2"/>
  <c r="FY242" i="2"/>
  <c r="GC242" i="2"/>
  <c r="GG242" i="2"/>
  <c r="GK242" i="2"/>
  <c r="DN242" i="2"/>
  <c r="DR242" i="2"/>
  <c r="DV242" i="2"/>
  <c r="DZ242" i="2"/>
  <c r="ED242" i="2"/>
  <c r="EH242" i="2"/>
  <c r="EL242" i="2"/>
  <c r="EP242" i="2"/>
  <c r="ET242" i="2"/>
  <c r="EX242" i="2"/>
  <c r="FB242" i="2"/>
  <c r="FF242" i="2"/>
  <c r="FJ242" i="2"/>
  <c r="FN242" i="2"/>
  <c r="FR242" i="2"/>
  <c r="FV242" i="2"/>
  <c r="FZ242" i="2"/>
  <c r="GD242" i="2"/>
  <c r="GH242" i="2"/>
  <c r="GL242" i="2"/>
  <c r="DO242" i="2"/>
  <c r="DS242" i="2"/>
  <c r="DW242" i="2"/>
  <c r="EA242" i="2"/>
  <c r="EE242" i="2"/>
  <c r="EI242" i="2"/>
  <c r="EM242" i="2"/>
  <c r="EQ242" i="2"/>
  <c r="EU242" i="2"/>
  <c r="EY242" i="2"/>
  <c r="FC242" i="2"/>
  <c r="FG242" i="2"/>
  <c r="FK242" i="2"/>
  <c r="FO242" i="2"/>
  <c r="FS242" i="2"/>
  <c r="FW242" i="2"/>
  <c r="GA242" i="2"/>
  <c r="GE242" i="2"/>
  <c r="GI242" i="2"/>
  <c r="DK302" i="2"/>
  <c r="DG302" i="2"/>
  <c r="DC302" i="2"/>
  <c r="CY302" i="2"/>
  <c r="CU302" i="2"/>
  <c r="CQ302" i="2"/>
  <c r="CM302" i="2"/>
  <c r="CI302" i="2"/>
  <c r="CE302" i="2"/>
  <c r="CA302" i="2"/>
  <c r="BW302" i="2"/>
  <c r="BS302" i="2"/>
  <c r="BO302" i="2"/>
  <c r="BK302" i="2"/>
  <c r="BG302" i="2"/>
  <c r="BC302" i="2"/>
  <c r="AY302" i="2"/>
  <c r="AU302" i="2"/>
  <c r="AQ302" i="2"/>
  <c r="AM302" i="2"/>
  <c r="AI302" i="2"/>
  <c r="AE302" i="2"/>
  <c r="AA302" i="2"/>
  <c r="DJ301" i="2"/>
  <c r="DF301" i="2"/>
  <c r="DB301" i="2"/>
  <c r="CX301" i="2"/>
  <c r="CT301" i="2"/>
  <c r="CP301" i="2"/>
  <c r="CL301" i="2"/>
  <c r="CH301" i="2"/>
  <c r="CD301" i="2"/>
  <c r="BZ301" i="2"/>
  <c r="BV301" i="2"/>
  <c r="BR301" i="2"/>
  <c r="BN301" i="2"/>
  <c r="BJ301" i="2"/>
  <c r="BF301" i="2"/>
  <c r="BB301" i="2"/>
  <c r="AX301" i="2"/>
  <c r="AT301" i="2"/>
  <c r="AP301" i="2"/>
  <c r="AL301" i="2"/>
  <c r="AH301" i="2"/>
  <c r="AD301" i="2"/>
  <c r="DM300" i="2"/>
  <c r="DI300" i="2"/>
  <c r="DE300" i="2"/>
  <c r="DA300" i="2"/>
  <c r="CW300" i="2"/>
  <c r="CS300" i="2"/>
  <c r="CO300" i="2"/>
  <c r="CK300" i="2"/>
  <c r="CG300" i="2"/>
  <c r="CC300" i="2"/>
  <c r="BY300" i="2"/>
  <c r="BU300" i="2"/>
  <c r="BQ300" i="2"/>
  <c r="BM300" i="2"/>
  <c r="BI300" i="2"/>
  <c r="BE300" i="2"/>
  <c r="BA300" i="2"/>
  <c r="AW300" i="2"/>
  <c r="AS300" i="2"/>
  <c r="AO300" i="2"/>
  <c r="AK300" i="2"/>
  <c r="AG300" i="2"/>
  <c r="AC300" i="2"/>
  <c r="DL299" i="2"/>
  <c r="DH299" i="2"/>
  <c r="DD299" i="2"/>
  <c r="CZ299" i="2"/>
  <c r="CV299" i="2"/>
  <c r="CR299" i="2"/>
  <c r="CN299" i="2"/>
  <c r="CJ299" i="2"/>
  <c r="CF299" i="2"/>
  <c r="CB299" i="2"/>
  <c r="BX299" i="2"/>
  <c r="BT299" i="2"/>
  <c r="BP299" i="2"/>
  <c r="BL299" i="2"/>
  <c r="BH299" i="2"/>
  <c r="BD299" i="2"/>
  <c r="AZ299" i="2"/>
  <c r="AV299" i="2"/>
  <c r="AR299" i="2"/>
  <c r="AN299" i="2"/>
  <c r="AJ299" i="2"/>
  <c r="AF299" i="2"/>
  <c r="AB299" i="2"/>
  <c r="DK298" i="2"/>
  <c r="DG298" i="2"/>
  <c r="DC298" i="2"/>
  <c r="CY298" i="2"/>
  <c r="CU298" i="2"/>
  <c r="CQ298" i="2"/>
  <c r="CM298" i="2"/>
  <c r="CI298" i="2"/>
  <c r="CE298" i="2"/>
  <c r="CA298" i="2"/>
  <c r="BW298" i="2"/>
  <c r="BS298" i="2"/>
  <c r="BO298" i="2"/>
  <c r="BK298" i="2"/>
  <c r="BG298" i="2"/>
  <c r="BC298" i="2"/>
  <c r="AY298" i="2"/>
  <c r="AU298" i="2"/>
  <c r="AQ298" i="2"/>
  <c r="AM298" i="2"/>
  <c r="AI298" i="2"/>
  <c r="AE298" i="2"/>
  <c r="AA298" i="2"/>
  <c r="DJ297" i="2"/>
  <c r="DF297" i="2"/>
  <c r="DB297" i="2"/>
  <c r="CX297" i="2"/>
  <c r="CT297" i="2"/>
  <c r="CP297" i="2"/>
  <c r="CL297" i="2"/>
  <c r="CH297" i="2"/>
  <c r="CD297" i="2"/>
  <c r="BZ297" i="2"/>
  <c r="BV297" i="2"/>
  <c r="BR297" i="2"/>
  <c r="BN297" i="2"/>
  <c r="BJ297" i="2"/>
  <c r="BF297" i="2"/>
  <c r="BB297" i="2"/>
  <c r="AX297" i="2"/>
  <c r="AT297" i="2"/>
  <c r="AP297" i="2"/>
  <c r="AL297" i="2"/>
  <c r="AH297" i="2"/>
  <c r="AD297" i="2"/>
  <c r="DM296" i="2"/>
  <c r="DI296" i="2"/>
  <c r="DE296" i="2"/>
  <c r="DA296" i="2"/>
  <c r="CW296" i="2"/>
  <c r="CS296" i="2"/>
  <c r="CO296" i="2"/>
  <c r="CK296" i="2"/>
  <c r="CG296" i="2"/>
  <c r="CC296" i="2"/>
  <c r="BY296" i="2"/>
  <c r="BU296" i="2"/>
  <c r="BQ296" i="2"/>
  <c r="BM296" i="2"/>
  <c r="BI296" i="2"/>
  <c r="BE296" i="2"/>
  <c r="BA296" i="2"/>
  <c r="AW296" i="2"/>
  <c r="AS296" i="2"/>
  <c r="AO296" i="2"/>
  <c r="AK296" i="2"/>
  <c r="AG296" i="2"/>
  <c r="AC296" i="2"/>
  <c r="DL295" i="2"/>
  <c r="DH295" i="2"/>
  <c r="DD295" i="2"/>
  <c r="CZ295" i="2"/>
  <c r="CV295" i="2"/>
  <c r="CR295" i="2"/>
  <c r="CN295" i="2"/>
  <c r="CJ295" i="2"/>
  <c r="CF295" i="2"/>
  <c r="CB295" i="2"/>
  <c r="BX295" i="2"/>
  <c r="BT295" i="2"/>
  <c r="BP295" i="2"/>
  <c r="BL295" i="2"/>
  <c r="BH295" i="2"/>
  <c r="BD295" i="2"/>
  <c r="AZ295" i="2"/>
  <c r="AV295" i="2"/>
  <c r="AR295" i="2"/>
  <c r="AN295" i="2"/>
  <c r="AJ295" i="2"/>
  <c r="AF295" i="2"/>
  <c r="AB295" i="2"/>
  <c r="DK294" i="2"/>
  <c r="DG294" i="2"/>
  <c r="DC294" i="2"/>
  <c r="CY294" i="2"/>
  <c r="CU294" i="2"/>
  <c r="CQ294" i="2"/>
  <c r="CM294" i="2"/>
  <c r="CI294" i="2"/>
  <c r="CE294" i="2"/>
  <c r="CA294" i="2"/>
  <c r="BW294" i="2"/>
  <c r="BS294" i="2"/>
  <c r="BO294" i="2"/>
  <c r="BK294" i="2"/>
  <c r="BG294" i="2"/>
  <c r="BC294" i="2"/>
  <c r="AY294" i="2"/>
  <c r="AU294" i="2"/>
  <c r="AQ294" i="2"/>
  <c r="AM294" i="2"/>
  <c r="AI294" i="2"/>
  <c r="AE294" i="2"/>
  <c r="AA294" i="2"/>
  <c r="DJ293" i="2"/>
  <c r="DF293" i="2"/>
  <c r="DB293" i="2"/>
  <c r="CX293" i="2"/>
  <c r="CT293" i="2"/>
  <c r="CP293" i="2"/>
  <c r="CL293" i="2"/>
  <c r="CH293" i="2"/>
  <c r="CD293" i="2"/>
  <c r="BZ293" i="2"/>
  <c r="BV293" i="2"/>
  <c r="BR293" i="2"/>
  <c r="BN293" i="2"/>
  <c r="BJ293" i="2"/>
  <c r="BF293" i="2"/>
  <c r="BB293" i="2"/>
  <c r="AX293" i="2"/>
  <c r="AT293" i="2"/>
  <c r="AP293" i="2"/>
  <c r="AL293" i="2"/>
  <c r="AH293" i="2"/>
  <c r="AD293" i="2"/>
  <c r="DM292" i="2"/>
  <c r="DI292" i="2"/>
  <c r="DE292" i="2"/>
  <c r="DA292" i="2"/>
  <c r="CW292" i="2"/>
  <c r="CS292" i="2"/>
  <c r="CO292" i="2"/>
  <c r="CK292" i="2"/>
  <c r="CG292" i="2"/>
  <c r="CC292" i="2"/>
  <c r="BY292" i="2"/>
  <c r="BU292" i="2"/>
  <c r="BQ292" i="2"/>
  <c r="BM292" i="2"/>
  <c r="BI292" i="2"/>
  <c r="BE292" i="2"/>
  <c r="BA292" i="2"/>
  <c r="AW292" i="2"/>
  <c r="AS292" i="2"/>
  <c r="AO292" i="2"/>
  <c r="AK292" i="2"/>
  <c r="AG292" i="2"/>
  <c r="AC292" i="2"/>
  <c r="DL291" i="2"/>
  <c r="DH291" i="2"/>
  <c r="DD291" i="2"/>
  <c r="CZ291" i="2"/>
  <c r="CV291" i="2"/>
  <c r="CR291" i="2"/>
  <c r="CN291" i="2"/>
  <c r="CJ291" i="2"/>
  <c r="CF291" i="2"/>
  <c r="CB291" i="2"/>
  <c r="BX291" i="2"/>
  <c r="BT291" i="2"/>
  <c r="BP291" i="2"/>
  <c r="BL291" i="2"/>
  <c r="BH291" i="2"/>
  <c r="BD291" i="2"/>
  <c r="AZ291" i="2"/>
  <c r="AV291" i="2"/>
  <c r="AR291" i="2"/>
  <c r="AN291" i="2"/>
  <c r="AJ291" i="2"/>
  <c r="AF291" i="2"/>
  <c r="AB291" i="2"/>
  <c r="DK290" i="2"/>
  <c r="DG290" i="2"/>
  <c r="DC290" i="2"/>
  <c r="CY290" i="2"/>
  <c r="CU290" i="2"/>
  <c r="CQ290" i="2"/>
  <c r="CM290" i="2"/>
  <c r="CI290" i="2"/>
  <c r="CE290" i="2"/>
  <c r="CA290" i="2"/>
  <c r="BW290" i="2"/>
  <c r="BS290" i="2"/>
  <c r="BO290" i="2"/>
  <c r="BK290" i="2"/>
  <c r="BG290" i="2"/>
  <c r="BC290" i="2"/>
  <c r="AY290" i="2"/>
  <c r="AU290" i="2"/>
  <c r="AQ290" i="2"/>
  <c r="AM290" i="2"/>
  <c r="AI290" i="2"/>
  <c r="AE290" i="2"/>
  <c r="AA290" i="2"/>
  <c r="DJ289" i="2"/>
  <c r="DF289" i="2"/>
  <c r="DB289" i="2"/>
  <c r="CX289" i="2"/>
  <c r="CT289" i="2"/>
  <c r="CP289" i="2"/>
  <c r="CL289" i="2"/>
  <c r="CH289" i="2"/>
  <c r="CD289" i="2"/>
  <c r="BZ289" i="2"/>
  <c r="BV289" i="2"/>
  <c r="BR289" i="2"/>
  <c r="BN289" i="2"/>
  <c r="BJ289" i="2"/>
  <c r="BF289" i="2"/>
  <c r="BB289" i="2"/>
  <c r="AX289" i="2"/>
  <c r="AT289" i="2"/>
  <c r="AP289" i="2"/>
  <c r="AL289" i="2"/>
  <c r="AH289" i="2"/>
  <c r="AD289" i="2"/>
  <c r="DM288" i="2"/>
  <c r="DI288" i="2"/>
  <c r="DE288" i="2"/>
  <c r="DA288" i="2"/>
  <c r="CW288" i="2"/>
  <c r="CS288" i="2"/>
  <c r="CO288" i="2"/>
  <c r="CK288" i="2"/>
  <c r="CG288" i="2"/>
  <c r="CC288" i="2"/>
  <c r="BY288" i="2"/>
  <c r="BU288" i="2"/>
  <c r="BQ288" i="2"/>
  <c r="BM288" i="2"/>
  <c r="BI288" i="2"/>
  <c r="BE288" i="2"/>
  <c r="BA288" i="2"/>
  <c r="AW288" i="2"/>
  <c r="AS288" i="2"/>
  <c r="AO288" i="2"/>
  <c r="AK288" i="2"/>
  <c r="AG288" i="2"/>
  <c r="AC288" i="2"/>
  <c r="DL287" i="2"/>
  <c r="DH287" i="2"/>
  <c r="DD287" i="2"/>
  <c r="CZ287" i="2"/>
  <c r="CV287" i="2"/>
  <c r="CR287" i="2"/>
  <c r="CN287" i="2"/>
  <c r="CJ287" i="2"/>
  <c r="CF287" i="2"/>
  <c r="CB287" i="2"/>
  <c r="BX287" i="2"/>
  <c r="BT287" i="2"/>
  <c r="BP287" i="2"/>
  <c r="BL287" i="2"/>
  <c r="BH287" i="2"/>
  <c r="BD287" i="2"/>
  <c r="AZ287" i="2"/>
  <c r="AV287" i="2"/>
  <c r="AR287" i="2"/>
  <c r="AN287" i="2"/>
  <c r="AJ287" i="2"/>
  <c r="AF287" i="2"/>
  <c r="AB287" i="2"/>
  <c r="DK286" i="2"/>
  <c r="DG286" i="2"/>
  <c r="DC286" i="2"/>
  <c r="CY286" i="2"/>
  <c r="CU286" i="2"/>
  <c r="CQ286" i="2"/>
  <c r="CM286" i="2"/>
  <c r="CI286" i="2"/>
  <c r="CE286" i="2"/>
  <c r="CA286" i="2"/>
  <c r="BW286" i="2"/>
  <c r="BS286" i="2"/>
  <c r="BO286" i="2"/>
  <c r="BK286" i="2"/>
  <c r="BG286" i="2"/>
  <c r="BC286" i="2"/>
  <c r="AY286" i="2"/>
  <c r="AU286" i="2"/>
  <c r="AQ286" i="2"/>
  <c r="AM286" i="2"/>
  <c r="AI286" i="2"/>
  <c r="AE286" i="2"/>
  <c r="AA286" i="2"/>
  <c r="DJ285" i="2"/>
  <c r="DF285" i="2"/>
  <c r="DB285" i="2"/>
  <c r="CX285" i="2"/>
  <c r="CT285" i="2"/>
  <c r="CP285" i="2"/>
  <c r="CL285" i="2"/>
  <c r="CH285" i="2"/>
  <c r="CD285" i="2"/>
  <c r="BZ285" i="2"/>
  <c r="BV285" i="2"/>
  <c r="BR285" i="2"/>
  <c r="BN285" i="2"/>
  <c r="BJ285" i="2"/>
  <c r="BF285" i="2"/>
  <c r="BB285" i="2"/>
  <c r="AX285" i="2"/>
  <c r="AT285" i="2"/>
  <c r="AP285" i="2"/>
  <c r="AL285" i="2"/>
  <c r="AH285" i="2"/>
  <c r="AD285" i="2"/>
  <c r="DM284" i="2"/>
  <c r="DI284" i="2"/>
  <c r="DE284" i="2"/>
  <c r="DA284" i="2"/>
  <c r="CW284" i="2"/>
  <c r="CS284" i="2"/>
  <c r="CO284" i="2"/>
  <c r="CK284" i="2"/>
  <c r="CG284" i="2"/>
  <c r="CC284" i="2"/>
  <c r="BY284" i="2"/>
  <c r="BU284" i="2"/>
  <c r="BQ284" i="2"/>
  <c r="BM284" i="2"/>
  <c r="BI284" i="2"/>
  <c r="BE284" i="2"/>
  <c r="BA284" i="2"/>
  <c r="AW284" i="2"/>
  <c r="AS284" i="2"/>
  <c r="AO284" i="2"/>
  <c r="AK284" i="2"/>
  <c r="AG284" i="2"/>
  <c r="AC284" i="2"/>
  <c r="DL283" i="2"/>
  <c r="DH283" i="2"/>
  <c r="DD283" i="2"/>
  <c r="CZ283" i="2"/>
  <c r="CV283" i="2"/>
  <c r="CR283" i="2"/>
  <c r="CN283" i="2"/>
  <c r="CJ283" i="2"/>
  <c r="CF283" i="2"/>
  <c r="CB283" i="2"/>
  <c r="BX283" i="2"/>
  <c r="BT283" i="2"/>
  <c r="BP283" i="2"/>
  <c r="BL283" i="2"/>
  <c r="BH283" i="2"/>
  <c r="BD283" i="2"/>
  <c r="AZ283" i="2"/>
  <c r="AV283" i="2"/>
  <c r="AR283" i="2"/>
  <c r="AN283" i="2"/>
  <c r="AJ283" i="2"/>
  <c r="AF283" i="2"/>
  <c r="AB283" i="2"/>
  <c r="DK282" i="2"/>
  <c r="DG282" i="2"/>
  <c r="DC282" i="2"/>
  <c r="CY282" i="2"/>
  <c r="CU282" i="2"/>
  <c r="CQ282" i="2"/>
  <c r="CM282" i="2"/>
  <c r="CI282" i="2"/>
  <c r="CE282" i="2"/>
  <c r="CA282" i="2"/>
  <c r="BW282" i="2"/>
  <c r="BS282" i="2"/>
  <c r="BO282" i="2"/>
  <c r="BK282" i="2"/>
  <c r="BG282" i="2"/>
  <c r="BC282" i="2"/>
  <c r="AY282" i="2"/>
  <c r="AU282" i="2"/>
  <c r="AQ282" i="2"/>
  <c r="AM282" i="2"/>
  <c r="AI282" i="2"/>
  <c r="AE282" i="2"/>
  <c r="AA282" i="2"/>
  <c r="DJ281" i="2"/>
  <c r="DF281" i="2"/>
  <c r="DB281" i="2"/>
  <c r="CX281" i="2"/>
  <c r="CT281" i="2"/>
  <c r="CP281" i="2"/>
  <c r="CL281" i="2"/>
  <c r="CH281" i="2"/>
  <c r="CD281" i="2"/>
  <c r="BZ281" i="2"/>
  <c r="BV281" i="2"/>
  <c r="BR281" i="2"/>
  <c r="BN281" i="2"/>
  <c r="BJ281" i="2"/>
  <c r="BF281" i="2"/>
  <c r="BB281" i="2"/>
  <c r="AX281" i="2"/>
  <c r="AT281" i="2"/>
  <c r="AP281" i="2"/>
  <c r="AL281" i="2"/>
  <c r="AH281" i="2"/>
  <c r="AD281" i="2"/>
  <c r="DM280" i="2"/>
  <c r="DI280" i="2"/>
  <c r="DE280" i="2"/>
  <c r="DA280" i="2"/>
  <c r="CW280" i="2"/>
  <c r="CS280" i="2"/>
  <c r="CO280" i="2"/>
  <c r="CK280" i="2"/>
  <c r="CG280" i="2"/>
  <c r="CC280" i="2"/>
  <c r="BY280" i="2"/>
  <c r="BU280" i="2"/>
  <c r="BQ280" i="2"/>
  <c r="BM280" i="2"/>
  <c r="BI280" i="2"/>
  <c r="BE280" i="2"/>
  <c r="BA280" i="2"/>
  <c r="AW280" i="2"/>
  <c r="AS280" i="2"/>
  <c r="AO280" i="2"/>
  <c r="AK280" i="2"/>
  <c r="AG280" i="2"/>
  <c r="AC280" i="2"/>
  <c r="DL279" i="2"/>
  <c r="DH279" i="2"/>
  <c r="DD279" i="2"/>
  <c r="CZ279" i="2"/>
  <c r="CV279" i="2"/>
  <c r="CR279" i="2"/>
  <c r="CN279" i="2"/>
  <c r="CJ279" i="2"/>
  <c r="CF279" i="2"/>
  <c r="CB279" i="2"/>
  <c r="BX279" i="2"/>
  <c r="BT279" i="2"/>
  <c r="BP279" i="2"/>
  <c r="BL279" i="2"/>
  <c r="BH279" i="2"/>
  <c r="BD279" i="2"/>
  <c r="AZ279" i="2"/>
  <c r="AV279" i="2"/>
  <c r="AR279" i="2"/>
  <c r="AN279" i="2"/>
  <c r="AJ279" i="2"/>
  <c r="AF279" i="2"/>
  <c r="AB279" i="2"/>
  <c r="DK278" i="2"/>
  <c r="DG278" i="2"/>
  <c r="DC278" i="2"/>
  <c r="CY278" i="2"/>
  <c r="CU278" i="2"/>
  <c r="CQ278" i="2"/>
  <c r="CM278" i="2"/>
  <c r="CI278" i="2"/>
  <c r="CE278" i="2"/>
  <c r="CA278" i="2"/>
  <c r="BW278" i="2"/>
  <c r="BS278" i="2"/>
  <c r="BO278" i="2"/>
  <c r="BK278" i="2"/>
  <c r="BG278" i="2"/>
  <c r="BC278" i="2"/>
  <c r="AY278" i="2"/>
  <c r="AU278" i="2"/>
  <c r="AQ278" i="2"/>
  <c r="AM278" i="2"/>
  <c r="AI278" i="2"/>
  <c r="AE278" i="2"/>
  <c r="AA278" i="2"/>
  <c r="DJ277" i="2"/>
  <c r="DF277" i="2"/>
  <c r="DB277" i="2"/>
  <c r="CX277" i="2"/>
  <c r="CT277" i="2"/>
  <c r="CP277" i="2"/>
  <c r="CL277" i="2"/>
  <c r="CH277" i="2"/>
  <c r="CD277" i="2"/>
  <c r="BZ277" i="2"/>
  <c r="BV277" i="2"/>
  <c r="BR277" i="2"/>
  <c r="BN277" i="2"/>
  <c r="BJ277" i="2"/>
  <c r="BF277" i="2"/>
  <c r="BB277" i="2"/>
  <c r="AX277" i="2"/>
  <c r="AT277" i="2"/>
  <c r="AP277" i="2"/>
  <c r="AL277" i="2"/>
  <c r="AH277" i="2"/>
  <c r="AD277" i="2"/>
  <c r="DM276" i="2"/>
  <c r="DI276" i="2"/>
  <c r="DE276" i="2"/>
  <c r="DA276" i="2"/>
  <c r="CW276" i="2"/>
  <c r="CS276" i="2"/>
  <c r="CO276" i="2"/>
  <c r="CK276" i="2"/>
  <c r="CG276" i="2"/>
  <c r="CC276" i="2"/>
  <c r="BY276" i="2"/>
  <c r="BU276" i="2"/>
  <c r="BQ276" i="2"/>
  <c r="BM276" i="2"/>
  <c r="BI276" i="2"/>
  <c r="BE276" i="2"/>
  <c r="BA276" i="2"/>
  <c r="AW276" i="2"/>
  <c r="AS276" i="2"/>
  <c r="AO276" i="2"/>
  <c r="AK276" i="2"/>
  <c r="AG276" i="2"/>
  <c r="AC276" i="2"/>
  <c r="DL275" i="2"/>
  <c r="DH275" i="2"/>
  <c r="DD275" i="2"/>
  <c r="CZ275" i="2"/>
  <c r="CV275" i="2"/>
  <c r="CR275" i="2"/>
  <c r="CN275" i="2"/>
  <c r="CJ275" i="2"/>
  <c r="CF275" i="2"/>
  <c r="CB275" i="2"/>
  <c r="BX275" i="2"/>
  <c r="BT275" i="2"/>
  <c r="BP275" i="2"/>
  <c r="BL275" i="2"/>
  <c r="BH275" i="2"/>
  <c r="BD275" i="2"/>
  <c r="AZ275" i="2"/>
  <c r="AV275" i="2"/>
  <c r="AR275" i="2"/>
  <c r="AN275" i="2"/>
  <c r="AJ275" i="2"/>
  <c r="AF275" i="2"/>
  <c r="AB275" i="2"/>
  <c r="DK274" i="2"/>
  <c r="DG274" i="2"/>
  <c r="DC274" i="2"/>
  <c r="CY274" i="2"/>
  <c r="CU274" i="2"/>
  <c r="CQ274" i="2"/>
  <c r="CM274" i="2"/>
  <c r="CI274" i="2"/>
  <c r="CE274" i="2"/>
  <c r="CA274" i="2"/>
  <c r="BW274" i="2"/>
  <c r="BS274" i="2"/>
  <c r="BO274" i="2"/>
  <c r="BK274" i="2"/>
  <c r="BG274" i="2"/>
  <c r="BC274" i="2"/>
  <c r="AY274" i="2"/>
  <c r="AU274" i="2"/>
  <c r="AQ274" i="2"/>
  <c r="AM274" i="2"/>
  <c r="AI274" i="2"/>
  <c r="AE274" i="2"/>
  <c r="AA274" i="2"/>
  <c r="DJ273" i="2"/>
  <c r="DF273" i="2"/>
  <c r="DB273" i="2"/>
  <c r="CX273" i="2"/>
  <c r="CT273" i="2"/>
  <c r="CP273" i="2"/>
  <c r="CL273" i="2"/>
  <c r="CH273" i="2"/>
  <c r="CD273" i="2"/>
  <c r="BZ273" i="2"/>
  <c r="BV273" i="2"/>
  <c r="BR273" i="2"/>
  <c r="BN273" i="2"/>
  <c r="BJ273" i="2"/>
  <c r="BF273" i="2"/>
  <c r="BB273" i="2"/>
  <c r="AX273" i="2"/>
  <c r="AT273" i="2"/>
  <c r="AP273" i="2"/>
  <c r="AL273" i="2"/>
  <c r="AH273" i="2"/>
  <c r="AD273" i="2"/>
  <c r="DM272" i="2"/>
  <c r="DI272" i="2"/>
  <c r="DE272" i="2"/>
  <c r="DA272" i="2"/>
  <c r="CW272" i="2"/>
  <c r="CS272" i="2"/>
  <c r="CO272" i="2"/>
  <c r="CK272" i="2"/>
  <c r="CG272" i="2"/>
  <c r="CC272" i="2"/>
  <c r="BY272" i="2"/>
  <c r="BU272" i="2"/>
  <c r="BQ272" i="2"/>
  <c r="BM272" i="2"/>
  <c r="BI272" i="2"/>
  <c r="BE272" i="2"/>
  <c r="BA272" i="2"/>
  <c r="AW272" i="2"/>
  <c r="AS272" i="2"/>
  <c r="AO272" i="2"/>
  <c r="AK272" i="2"/>
  <c r="AG272" i="2"/>
  <c r="AC272" i="2"/>
  <c r="DL271" i="2"/>
  <c r="DH271" i="2"/>
  <c r="DD271" i="2"/>
  <c r="CZ271" i="2"/>
  <c r="CV271" i="2"/>
  <c r="CR271" i="2"/>
  <c r="CN271" i="2"/>
  <c r="CJ271" i="2"/>
  <c r="CF271" i="2"/>
  <c r="CB271" i="2"/>
  <c r="BX271" i="2"/>
  <c r="BT271" i="2"/>
  <c r="BP271" i="2"/>
  <c r="BL271" i="2"/>
  <c r="BH271" i="2"/>
  <c r="BD271" i="2"/>
  <c r="AZ271" i="2"/>
  <c r="AV271" i="2"/>
  <c r="AR271" i="2"/>
  <c r="AN271" i="2"/>
  <c r="AJ271" i="2"/>
  <c r="AF271" i="2"/>
  <c r="AB271" i="2"/>
  <c r="DK270" i="2"/>
  <c r="DG270" i="2"/>
  <c r="DC270" i="2"/>
  <c r="CY270" i="2"/>
  <c r="CU270" i="2"/>
  <c r="CQ270" i="2"/>
  <c r="CM270" i="2"/>
  <c r="CI270" i="2"/>
  <c r="CE270" i="2"/>
  <c r="CA270" i="2"/>
  <c r="BW270" i="2"/>
  <c r="BS270" i="2"/>
  <c r="BO270" i="2"/>
  <c r="BK270" i="2"/>
  <c r="BG270" i="2"/>
  <c r="BC270" i="2"/>
  <c r="AY270" i="2"/>
  <c r="AU270" i="2"/>
  <c r="AQ270" i="2"/>
  <c r="AM270" i="2"/>
  <c r="AI270" i="2"/>
  <c r="AE270" i="2"/>
  <c r="AA270" i="2"/>
  <c r="DJ269" i="2"/>
  <c r="DF269" i="2"/>
  <c r="DB269" i="2"/>
  <c r="CX269" i="2"/>
  <c r="CT269" i="2"/>
  <c r="CP269" i="2"/>
  <c r="CL269" i="2"/>
  <c r="CH269" i="2"/>
  <c r="CD269" i="2"/>
  <c r="BZ269" i="2"/>
  <c r="BV269" i="2"/>
  <c r="BR269" i="2"/>
  <c r="BN269" i="2"/>
  <c r="BJ269" i="2"/>
  <c r="BF269" i="2"/>
  <c r="BB269" i="2"/>
  <c r="AX269" i="2"/>
  <c r="AT269" i="2"/>
  <c r="AP269" i="2"/>
  <c r="AL269" i="2"/>
  <c r="AH269" i="2"/>
  <c r="AD269" i="2"/>
  <c r="DM268" i="2"/>
  <c r="DI268" i="2"/>
  <c r="DE268" i="2"/>
  <c r="DA268" i="2"/>
  <c r="CW268" i="2"/>
  <c r="CS268" i="2"/>
  <c r="CO268" i="2"/>
  <c r="CK268" i="2"/>
  <c r="CG268" i="2"/>
  <c r="CC268" i="2"/>
  <c r="BY268" i="2"/>
  <c r="BU268" i="2"/>
  <c r="BQ268" i="2"/>
  <c r="BM268" i="2"/>
  <c r="BI268" i="2"/>
  <c r="BE268" i="2"/>
  <c r="BA268" i="2"/>
  <c r="AW268" i="2"/>
  <c r="AS268" i="2"/>
  <c r="AO268" i="2"/>
  <c r="AK268" i="2"/>
  <c r="AG268" i="2"/>
  <c r="AC268" i="2"/>
  <c r="DL267" i="2"/>
  <c r="DH267" i="2"/>
  <c r="DD267" i="2"/>
  <c r="CZ267" i="2"/>
  <c r="CV267" i="2"/>
  <c r="CR267" i="2"/>
  <c r="CN267" i="2"/>
  <c r="CJ267" i="2"/>
  <c r="CF267" i="2"/>
  <c r="CB267" i="2"/>
  <c r="BX267" i="2"/>
  <c r="BT267" i="2"/>
  <c r="BP267" i="2"/>
  <c r="BL267" i="2"/>
  <c r="BH267" i="2"/>
  <c r="BD267" i="2"/>
  <c r="AZ267" i="2"/>
  <c r="AV267" i="2"/>
  <c r="AR267" i="2"/>
  <c r="AN267" i="2"/>
  <c r="AJ267" i="2"/>
  <c r="AF267" i="2"/>
  <c r="AB267" i="2"/>
  <c r="DK266" i="2"/>
  <c r="DG266" i="2"/>
  <c r="DC266" i="2"/>
  <c r="CY266" i="2"/>
  <c r="CU266" i="2"/>
  <c r="CQ266" i="2"/>
  <c r="CM266" i="2"/>
  <c r="CI266" i="2"/>
  <c r="CE266" i="2"/>
  <c r="CA266" i="2"/>
  <c r="BW266" i="2"/>
  <c r="BS266" i="2"/>
  <c r="BO266" i="2"/>
  <c r="BK266" i="2"/>
  <c r="BG266" i="2"/>
  <c r="BC266" i="2"/>
  <c r="AY266" i="2"/>
  <c r="AU266" i="2"/>
  <c r="AQ266" i="2"/>
  <c r="AM266" i="2"/>
  <c r="AI266" i="2"/>
  <c r="AE266" i="2"/>
  <c r="AA266" i="2"/>
  <c r="DJ265" i="2"/>
  <c r="DF265" i="2"/>
  <c r="DB265" i="2"/>
  <c r="CX265" i="2"/>
  <c r="CT265" i="2"/>
  <c r="CP265" i="2"/>
  <c r="CL265" i="2"/>
  <c r="CH265" i="2"/>
  <c r="CD265" i="2"/>
  <c r="BZ265" i="2"/>
  <c r="BV265" i="2"/>
  <c r="BR265" i="2"/>
  <c r="BN265" i="2"/>
  <c r="BJ265" i="2"/>
  <c r="BF265" i="2"/>
  <c r="BB265" i="2"/>
  <c r="AX265" i="2"/>
  <c r="AT265" i="2"/>
  <c r="AP265" i="2"/>
  <c r="AL265" i="2"/>
  <c r="AH265" i="2"/>
  <c r="AD265" i="2"/>
  <c r="DM264" i="2"/>
  <c r="DI264" i="2"/>
  <c r="DE264" i="2"/>
  <c r="DA264" i="2"/>
  <c r="CW264" i="2"/>
  <c r="CS264" i="2"/>
  <c r="CO264" i="2"/>
  <c r="CK264" i="2"/>
  <c r="CG264" i="2"/>
  <c r="CC264" i="2"/>
  <c r="BY264" i="2"/>
  <c r="BU264" i="2"/>
  <c r="BQ264" i="2"/>
  <c r="BM264" i="2"/>
  <c r="BI264" i="2"/>
  <c r="BE264" i="2"/>
  <c r="BA264" i="2"/>
  <c r="AW264" i="2"/>
  <c r="AS264" i="2"/>
  <c r="AO264" i="2"/>
  <c r="AK264" i="2"/>
  <c r="AG264" i="2"/>
  <c r="AC264" i="2"/>
  <c r="DL263" i="2"/>
  <c r="DH263" i="2"/>
  <c r="DD263" i="2"/>
  <c r="CZ263" i="2"/>
  <c r="CV263" i="2"/>
  <c r="CR263" i="2"/>
  <c r="CN263" i="2"/>
  <c r="CJ263" i="2"/>
  <c r="CF263" i="2"/>
  <c r="CB263" i="2"/>
  <c r="BX263" i="2"/>
  <c r="BT263" i="2"/>
  <c r="BP263" i="2"/>
  <c r="BL263" i="2"/>
  <c r="BH263" i="2"/>
  <c r="BD263" i="2"/>
  <c r="AZ263" i="2"/>
  <c r="AV263" i="2"/>
  <c r="AR263" i="2"/>
  <c r="AN263" i="2"/>
  <c r="AJ263" i="2"/>
  <c r="AF263" i="2"/>
  <c r="AB263" i="2"/>
  <c r="DK262" i="2"/>
  <c r="DG262" i="2"/>
  <c r="DC262" i="2"/>
  <c r="CY262" i="2"/>
  <c r="CU262" i="2"/>
  <c r="CQ262" i="2"/>
  <c r="CM262" i="2"/>
  <c r="CI262" i="2"/>
  <c r="CE262" i="2"/>
  <c r="CA262" i="2"/>
  <c r="BW262" i="2"/>
  <c r="BS262" i="2"/>
  <c r="BO262" i="2"/>
  <c r="BK262" i="2"/>
  <c r="BG262" i="2"/>
  <c r="BC262" i="2"/>
  <c r="AY262" i="2"/>
  <c r="AU262" i="2"/>
  <c r="AQ262" i="2"/>
  <c r="AM262" i="2"/>
  <c r="AI262" i="2"/>
  <c r="AE262" i="2"/>
  <c r="AA262" i="2"/>
  <c r="DJ261" i="2"/>
  <c r="DF261" i="2"/>
  <c r="DB261" i="2"/>
  <c r="CX261" i="2"/>
  <c r="CT261" i="2"/>
  <c r="CP261" i="2"/>
  <c r="CL261" i="2"/>
  <c r="CH261" i="2"/>
  <c r="CD261" i="2"/>
  <c r="BZ261" i="2"/>
  <c r="BV261" i="2"/>
  <c r="BR261" i="2"/>
  <c r="BN261" i="2"/>
  <c r="BJ261" i="2"/>
  <c r="BF261" i="2"/>
  <c r="BB261" i="2"/>
  <c r="AX261" i="2"/>
  <c r="AT261" i="2"/>
  <c r="AP261" i="2"/>
  <c r="AL261" i="2"/>
  <c r="AH261" i="2"/>
  <c r="AD261" i="2"/>
  <c r="DM260" i="2"/>
  <c r="DI260" i="2"/>
  <c r="DE260" i="2"/>
  <c r="DA260" i="2"/>
  <c r="CW260" i="2"/>
  <c r="CS260" i="2"/>
  <c r="CO260" i="2"/>
  <c r="CK260" i="2"/>
  <c r="CG260" i="2"/>
  <c r="CC260" i="2"/>
  <c r="BY260" i="2"/>
  <c r="BU260" i="2"/>
  <c r="BQ260" i="2"/>
  <c r="BM260" i="2"/>
  <c r="BI260" i="2"/>
  <c r="BE260" i="2"/>
  <c r="BA260" i="2"/>
  <c r="AW260" i="2"/>
  <c r="AS260" i="2"/>
  <c r="AO260" i="2"/>
  <c r="AK260" i="2"/>
  <c r="AG260" i="2"/>
  <c r="AC260" i="2"/>
  <c r="DL259" i="2"/>
  <c r="DH259" i="2"/>
  <c r="DD259" i="2"/>
  <c r="CZ259" i="2"/>
  <c r="CV259" i="2"/>
  <c r="CR259" i="2"/>
  <c r="CN259" i="2"/>
  <c r="CJ259" i="2"/>
  <c r="CF259" i="2"/>
  <c r="CB259" i="2"/>
  <c r="BX259" i="2"/>
  <c r="BT259" i="2"/>
  <c r="BP259" i="2"/>
  <c r="BL259" i="2"/>
  <c r="BH259" i="2"/>
  <c r="BD259" i="2"/>
  <c r="AZ259" i="2"/>
  <c r="AV259" i="2"/>
  <c r="AR259" i="2"/>
  <c r="AN259" i="2"/>
  <c r="AJ259" i="2"/>
  <c r="AF259" i="2"/>
  <c r="AB259" i="2"/>
  <c r="DK258" i="2"/>
  <c r="DG258" i="2"/>
  <c r="DC258" i="2"/>
  <c r="CY258" i="2"/>
  <c r="CU258" i="2"/>
  <c r="CQ258" i="2"/>
  <c r="CM258" i="2"/>
  <c r="CI258" i="2"/>
  <c r="CE258" i="2"/>
  <c r="CA258" i="2"/>
  <c r="BW258" i="2"/>
  <c r="BS258" i="2"/>
  <c r="BO258" i="2"/>
  <c r="BK258" i="2"/>
  <c r="BG258" i="2"/>
  <c r="BC258" i="2"/>
  <c r="AY258" i="2"/>
  <c r="AU258" i="2"/>
  <c r="AQ258" i="2"/>
  <c r="AM258" i="2"/>
  <c r="AI258" i="2"/>
  <c r="AE258" i="2"/>
  <c r="AA258" i="2"/>
  <c r="DJ257" i="2"/>
  <c r="DF257" i="2"/>
  <c r="DB257" i="2"/>
  <c r="CX257" i="2"/>
  <c r="CT257" i="2"/>
  <c r="CP257" i="2"/>
  <c r="CL257" i="2"/>
  <c r="CH257" i="2"/>
  <c r="CD257" i="2"/>
  <c r="BZ257" i="2"/>
  <c r="BV257" i="2"/>
  <c r="BR257" i="2"/>
  <c r="BN257" i="2"/>
  <c r="BJ257" i="2"/>
  <c r="BF257" i="2"/>
  <c r="BB257" i="2"/>
  <c r="AX257" i="2"/>
  <c r="AT257" i="2"/>
  <c r="AP257" i="2"/>
  <c r="AL257" i="2"/>
  <c r="AH257" i="2"/>
  <c r="AD257" i="2"/>
  <c r="DM256" i="2"/>
  <c r="DI256" i="2"/>
  <c r="DE256" i="2"/>
  <c r="DA256" i="2"/>
  <c r="CW256" i="2"/>
  <c r="CS256" i="2"/>
  <c r="CO256" i="2"/>
  <c r="CK256" i="2"/>
  <c r="CG256" i="2"/>
  <c r="CC256" i="2"/>
  <c r="BY256" i="2"/>
  <c r="BU256" i="2"/>
  <c r="BQ256" i="2"/>
  <c r="BM256" i="2"/>
  <c r="BI256" i="2"/>
  <c r="BE256" i="2"/>
  <c r="BA256" i="2"/>
  <c r="AW256" i="2"/>
  <c r="AS256" i="2"/>
  <c r="AO256" i="2"/>
  <c r="AK256" i="2"/>
  <c r="AG256" i="2"/>
  <c r="AC256" i="2"/>
  <c r="DL255" i="2"/>
  <c r="DH255" i="2"/>
  <c r="DD255" i="2"/>
  <c r="CZ255" i="2"/>
  <c r="CV255" i="2"/>
  <c r="CR255" i="2"/>
  <c r="CN255" i="2"/>
  <c r="CJ255" i="2"/>
  <c r="CF255" i="2"/>
  <c r="CB255" i="2"/>
  <c r="BX255" i="2"/>
  <c r="BT255" i="2"/>
  <c r="BP255" i="2"/>
  <c r="BL255" i="2"/>
  <c r="BH255" i="2"/>
  <c r="BD255" i="2"/>
  <c r="AZ255" i="2"/>
  <c r="AV255" i="2"/>
  <c r="AR255" i="2"/>
  <c r="AN255" i="2"/>
  <c r="AJ255" i="2"/>
  <c r="AF255" i="2"/>
  <c r="AB255" i="2"/>
  <c r="DK254" i="2"/>
  <c r="DG254" i="2"/>
  <c r="DC254" i="2"/>
  <c r="CY254" i="2"/>
  <c r="CU254" i="2"/>
  <c r="CQ254" i="2"/>
  <c r="CM254" i="2"/>
  <c r="CI254" i="2"/>
  <c r="CE254" i="2"/>
  <c r="CA254" i="2"/>
  <c r="BW254" i="2"/>
  <c r="BS254" i="2"/>
  <c r="BO254" i="2"/>
  <c r="BK254" i="2"/>
  <c r="BG254" i="2"/>
  <c r="BC254" i="2"/>
  <c r="AY254" i="2"/>
  <c r="AU254" i="2"/>
  <c r="AQ254" i="2"/>
  <c r="AM254" i="2"/>
  <c r="AI254" i="2"/>
  <c r="AE254" i="2"/>
  <c r="AA254" i="2"/>
  <c r="DJ253" i="2"/>
  <c r="DF253" i="2"/>
  <c r="DB253" i="2"/>
  <c r="CX253" i="2"/>
  <c r="CT253" i="2"/>
  <c r="CP253" i="2"/>
  <c r="CL253" i="2"/>
  <c r="CH253" i="2"/>
  <c r="CD253" i="2"/>
  <c r="BZ253" i="2"/>
  <c r="BV253" i="2"/>
  <c r="BR253" i="2"/>
  <c r="BN253" i="2"/>
  <c r="BJ253" i="2"/>
  <c r="BF253" i="2"/>
  <c r="BB253" i="2"/>
  <c r="AX253" i="2"/>
  <c r="AT253" i="2"/>
  <c r="AP253" i="2"/>
  <c r="AL253" i="2"/>
  <c r="AH253" i="2"/>
  <c r="AD253" i="2"/>
  <c r="DM252" i="2"/>
  <c r="DI252" i="2"/>
  <c r="DE252" i="2"/>
  <c r="DA252" i="2"/>
  <c r="CW252" i="2"/>
  <c r="CS252" i="2"/>
  <c r="CO252" i="2"/>
  <c r="CK252" i="2"/>
  <c r="CG252" i="2"/>
  <c r="CC252" i="2"/>
  <c r="BY252" i="2"/>
  <c r="BU252" i="2"/>
  <c r="BQ252" i="2"/>
  <c r="BM252" i="2"/>
  <c r="BI252" i="2"/>
  <c r="BE252" i="2"/>
  <c r="BA252" i="2"/>
  <c r="AW252" i="2"/>
  <c r="AS252" i="2"/>
  <c r="AO252" i="2"/>
  <c r="AK252" i="2"/>
  <c r="AG252" i="2"/>
  <c r="AC252" i="2"/>
  <c r="DL251" i="2"/>
  <c r="DH251" i="2"/>
  <c r="DD251" i="2"/>
  <c r="CZ251" i="2"/>
  <c r="CV251" i="2"/>
  <c r="CR251" i="2"/>
  <c r="CN251" i="2"/>
  <c r="CJ251" i="2"/>
  <c r="CF251" i="2"/>
  <c r="CB251" i="2"/>
  <c r="BX251" i="2"/>
  <c r="BT251" i="2"/>
  <c r="BP251" i="2"/>
  <c r="BL251" i="2"/>
  <c r="BH251" i="2"/>
  <c r="BD251" i="2"/>
  <c r="AZ251" i="2"/>
  <c r="AV251" i="2"/>
  <c r="AR251" i="2"/>
  <c r="AN251" i="2"/>
  <c r="AJ251" i="2"/>
  <c r="AF251" i="2"/>
  <c r="AB251" i="2"/>
  <c r="DK250" i="2"/>
  <c r="DG250" i="2"/>
  <c r="DC250" i="2"/>
  <c r="CY250" i="2"/>
  <c r="CU250" i="2"/>
  <c r="CQ250" i="2"/>
  <c r="CM250" i="2"/>
  <c r="CI250" i="2"/>
  <c r="CE250" i="2"/>
  <c r="CA250" i="2"/>
  <c r="BW250" i="2"/>
  <c r="BS250" i="2"/>
  <c r="BO250" i="2"/>
  <c r="BK250" i="2"/>
  <c r="BG250" i="2"/>
  <c r="BC250" i="2"/>
  <c r="AY250" i="2"/>
  <c r="AU250" i="2"/>
  <c r="AQ250" i="2"/>
  <c r="AM250" i="2"/>
  <c r="AI250" i="2"/>
  <c r="AE250" i="2"/>
  <c r="AA250" i="2"/>
  <c r="DJ249" i="2"/>
  <c r="DF249" i="2"/>
  <c r="DB249" i="2"/>
  <c r="CX249" i="2"/>
  <c r="CT249" i="2"/>
  <c r="CP249" i="2"/>
  <c r="CL249" i="2"/>
  <c r="CH249" i="2"/>
  <c r="CD249" i="2"/>
  <c r="BZ249" i="2"/>
  <c r="BV249" i="2"/>
  <c r="BR249" i="2"/>
  <c r="BN249" i="2"/>
  <c r="BJ249" i="2"/>
  <c r="BF249" i="2"/>
  <c r="BB249" i="2"/>
  <c r="AX249" i="2"/>
  <c r="AT249" i="2"/>
  <c r="AP249" i="2"/>
  <c r="AL249" i="2"/>
  <c r="AH249" i="2"/>
  <c r="AD249" i="2"/>
  <c r="DM248" i="2"/>
  <c r="DI248" i="2"/>
  <c r="DE248" i="2"/>
  <c r="DA248" i="2"/>
  <c r="CW248" i="2"/>
  <c r="CS248" i="2"/>
  <c r="CO248" i="2"/>
  <c r="CK248" i="2"/>
  <c r="CG248" i="2"/>
  <c r="CC248" i="2"/>
  <c r="BY248" i="2"/>
  <c r="BU248" i="2"/>
  <c r="BQ248" i="2"/>
  <c r="BM248" i="2"/>
  <c r="BI248" i="2"/>
  <c r="BE248" i="2"/>
  <c r="BA248" i="2"/>
  <c r="AW248" i="2"/>
  <c r="AS248" i="2"/>
  <c r="AO248" i="2"/>
  <c r="AK248" i="2"/>
  <c r="AG248" i="2"/>
  <c r="AC248" i="2"/>
  <c r="DL247" i="2"/>
  <c r="DH247" i="2"/>
  <c r="DD247" i="2"/>
  <c r="CZ247" i="2"/>
  <c r="CV247" i="2"/>
  <c r="CR247" i="2"/>
  <c r="CN247" i="2"/>
  <c r="CJ247" i="2"/>
  <c r="CF247" i="2"/>
  <c r="CB247" i="2"/>
  <c r="BX247" i="2"/>
  <c r="BT247" i="2"/>
  <c r="BP247" i="2"/>
  <c r="BL247" i="2"/>
  <c r="BH247" i="2"/>
  <c r="BD247" i="2"/>
  <c r="AZ247" i="2"/>
  <c r="AV247" i="2"/>
  <c r="AR247" i="2"/>
  <c r="AN247" i="2"/>
  <c r="AJ247" i="2"/>
  <c r="AF247" i="2"/>
  <c r="AB247" i="2"/>
  <c r="DK246" i="2"/>
  <c r="DG246" i="2"/>
  <c r="DC246" i="2"/>
  <c r="CY246" i="2"/>
  <c r="CU246" i="2"/>
  <c r="CQ246" i="2"/>
  <c r="CM246" i="2"/>
  <c r="CI246" i="2"/>
  <c r="CE246" i="2"/>
  <c r="CA246" i="2"/>
  <c r="BW246" i="2"/>
  <c r="BS246" i="2"/>
  <c r="BO246" i="2"/>
  <c r="BK246" i="2"/>
  <c r="BG246" i="2"/>
  <c r="BC246" i="2"/>
  <c r="AY246" i="2"/>
  <c r="AU246" i="2"/>
  <c r="AQ246" i="2"/>
  <c r="AM246" i="2"/>
  <c r="AI246" i="2"/>
  <c r="AE246" i="2"/>
  <c r="AA246" i="2"/>
  <c r="DJ245" i="2"/>
  <c r="DF245" i="2"/>
  <c r="DB245" i="2"/>
  <c r="CX245" i="2"/>
  <c r="CT245" i="2"/>
  <c r="CP245" i="2"/>
  <c r="CL245" i="2"/>
  <c r="CH245" i="2"/>
  <c r="CD245" i="2"/>
  <c r="BZ245" i="2"/>
  <c r="BV245" i="2"/>
  <c r="BR245" i="2"/>
  <c r="BN245" i="2"/>
  <c r="BJ245" i="2"/>
  <c r="BF245" i="2"/>
  <c r="BB245" i="2"/>
  <c r="AX245" i="2"/>
  <c r="AT245" i="2"/>
  <c r="AP245" i="2"/>
  <c r="AL245" i="2"/>
  <c r="AH245" i="2"/>
  <c r="AD245" i="2"/>
  <c r="DM244" i="2"/>
  <c r="DI244" i="2"/>
  <c r="DE244" i="2"/>
  <c r="DA244" i="2"/>
  <c r="CW244" i="2"/>
  <c r="CS244" i="2"/>
  <c r="CO244" i="2"/>
  <c r="CK244" i="2"/>
  <c r="CG244" i="2"/>
  <c r="CC244" i="2"/>
  <c r="BY244" i="2"/>
  <c r="BU244" i="2"/>
  <c r="BQ244" i="2"/>
  <c r="BM244" i="2"/>
  <c r="BI244" i="2"/>
  <c r="BE244" i="2"/>
  <c r="BA244" i="2"/>
  <c r="AW244" i="2"/>
  <c r="AS244" i="2"/>
  <c r="AO244" i="2"/>
  <c r="AK244" i="2"/>
  <c r="AG244" i="2"/>
  <c r="AC244" i="2"/>
  <c r="DL243" i="2"/>
  <c r="DH243" i="2"/>
  <c r="DD243" i="2"/>
  <c r="CZ243" i="2"/>
  <c r="CV243" i="2"/>
  <c r="CR243" i="2"/>
  <c r="CN243" i="2"/>
  <c r="CJ243" i="2"/>
  <c r="CF243" i="2"/>
  <c r="CB243" i="2"/>
  <c r="BX243" i="2"/>
  <c r="BT243" i="2"/>
  <c r="BP243" i="2"/>
  <c r="BL243" i="2"/>
  <c r="BH243" i="2"/>
  <c r="BD243" i="2"/>
  <c r="AZ243" i="2"/>
  <c r="AV243" i="2"/>
  <c r="AR243" i="2"/>
  <c r="AN243" i="2"/>
  <c r="AJ243" i="2"/>
  <c r="AF243" i="2"/>
  <c r="AB243" i="2"/>
  <c r="DK242" i="2"/>
  <c r="DG242" i="2"/>
  <c r="DC242" i="2"/>
  <c r="CY242" i="2"/>
  <c r="CU242" i="2"/>
  <c r="CQ242" i="2"/>
  <c r="CM242" i="2"/>
  <c r="CI242" i="2"/>
  <c r="CE242" i="2"/>
  <c r="CA242" i="2"/>
  <c r="BW242" i="2"/>
  <c r="BS242" i="2"/>
  <c r="BO242" i="2"/>
  <c r="BK242" i="2"/>
  <c r="BG242" i="2"/>
  <c r="BC242" i="2"/>
  <c r="AY242" i="2"/>
  <c r="AU242" i="2"/>
  <c r="AQ242" i="2"/>
  <c r="AM242" i="2"/>
  <c r="AI242" i="2"/>
  <c r="AE242" i="2"/>
  <c r="AA242" i="2"/>
  <c r="DJ241" i="2"/>
  <c r="DF241" i="2"/>
  <c r="DB241" i="2"/>
  <c r="CX241" i="2"/>
  <c r="CT241" i="2"/>
  <c r="CP241" i="2"/>
  <c r="CL241" i="2"/>
  <c r="CH241" i="2"/>
  <c r="CD241" i="2"/>
  <c r="BZ241" i="2"/>
  <c r="BV241" i="2"/>
  <c r="BR241" i="2"/>
  <c r="BN241" i="2"/>
  <c r="BJ241" i="2"/>
  <c r="BF241" i="2"/>
  <c r="BB241" i="2"/>
  <c r="AX241" i="2"/>
  <c r="AT241" i="2"/>
  <c r="AP241" i="2"/>
  <c r="AL241" i="2"/>
  <c r="AH241" i="2"/>
  <c r="AD241" i="2"/>
  <c r="DM240" i="2"/>
  <c r="DI240" i="2"/>
  <c r="DE240" i="2"/>
  <c r="DA240" i="2"/>
  <c r="CW240" i="2"/>
  <c r="CS240" i="2"/>
  <c r="CO240" i="2"/>
  <c r="CK240" i="2"/>
  <c r="CG240" i="2"/>
  <c r="CC240" i="2"/>
  <c r="BY240" i="2"/>
  <c r="BU240" i="2"/>
  <c r="BQ240" i="2"/>
  <c r="BM240" i="2"/>
  <c r="BI240" i="2"/>
  <c r="BE240" i="2"/>
  <c r="BA240" i="2"/>
  <c r="AW240" i="2"/>
  <c r="AS240" i="2"/>
  <c r="AO240" i="2"/>
  <c r="AK240" i="2"/>
  <c r="AG240" i="2"/>
  <c r="AC240" i="2"/>
  <c r="DL239" i="2"/>
  <c r="DH239" i="2"/>
  <c r="DD239" i="2"/>
  <c r="CZ239" i="2"/>
  <c r="CV239" i="2"/>
  <c r="CR239" i="2"/>
  <c r="CN239" i="2"/>
  <c r="CJ239" i="2"/>
  <c r="CF239" i="2"/>
  <c r="CB239" i="2"/>
  <c r="BX239" i="2"/>
  <c r="BT239" i="2"/>
  <c r="BP239" i="2"/>
  <c r="BL239" i="2"/>
  <c r="BH239" i="2"/>
  <c r="BD239" i="2"/>
  <c r="AZ239" i="2"/>
  <c r="AV239" i="2"/>
  <c r="AR239" i="2"/>
  <c r="AN239" i="2"/>
  <c r="AJ239" i="2"/>
  <c r="AF239" i="2"/>
  <c r="AB239" i="2"/>
  <c r="DK238" i="2"/>
  <c r="DG238" i="2"/>
  <c r="DC238" i="2"/>
  <c r="CY238" i="2"/>
  <c r="CU238" i="2"/>
  <c r="CQ238" i="2"/>
  <c r="CM238" i="2"/>
  <c r="CI238" i="2"/>
  <c r="CE238" i="2"/>
  <c r="CA238" i="2"/>
  <c r="BW238" i="2"/>
  <c r="BS238" i="2"/>
  <c r="BO238" i="2"/>
  <c r="BK238" i="2"/>
  <c r="BG238" i="2"/>
  <c r="BC238" i="2"/>
  <c r="AY238" i="2"/>
  <c r="AU238" i="2"/>
  <c r="AQ238" i="2"/>
  <c r="AM238" i="2"/>
  <c r="AI238" i="2"/>
  <c r="AE238" i="2"/>
  <c r="AA238" i="2"/>
  <c r="DJ237" i="2"/>
  <c r="DF237" i="2"/>
  <c r="DB237" i="2"/>
  <c r="CX237" i="2"/>
  <c r="CT237" i="2"/>
  <c r="CP237" i="2"/>
  <c r="CL237" i="2"/>
  <c r="CH237" i="2"/>
  <c r="CD237" i="2"/>
  <c r="BZ237" i="2"/>
  <c r="BV237" i="2"/>
  <c r="BR237" i="2"/>
  <c r="BN237" i="2"/>
  <c r="BJ237" i="2"/>
  <c r="BF237" i="2"/>
  <c r="BB237" i="2"/>
  <c r="AX237" i="2"/>
  <c r="AT237" i="2"/>
  <c r="AP237" i="2"/>
  <c r="AL237" i="2"/>
  <c r="AH237" i="2"/>
  <c r="AD237" i="2"/>
  <c r="DM236" i="2"/>
  <c r="DI236" i="2"/>
  <c r="DE236" i="2"/>
  <c r="DA236" i="2"/>
  <c r="CW236" i="2"/>
  <c r="CS236" i="2"/>
  <c r="CO236" i="2"/>
  <c r="CK236" i="2"/>
  <c r="CG236" i="2"/>
  <c r="CC236" i="2"/>
  <c r="BY236" i="2"/>
  <c r="BU236" i="2"/>
  <c r="BQ236" i="2"/>
  <c r="BM236" i="2"/>
  <c r="BI236" i="2"/>
  <c r="BE236" i="2"/>
  <c r="BA236" i="2"/>
  <c r="AW236" i="2"/>
  <c r="AS236" i="2"/>
  <c r="AO236" i="2"/>
  <c r="AK236" i="2"/>
  <c r="AG236" i="2"/>
  <c r="AC236" i="2"/>
  <c r="DL235" i="2"/>
  <c r="DH235" i="2"/>
  <c r="DD235" i="2"/>
  <c r="CZ235" i="2"/>
  <c r="CV235" i="2"/>
  <c r="CR235" i="2"/>
  <c r="CN235" i="2"/>
  <c r="CJ235" i="2"/>
  <c r="CF235" i="2"/>
  <c r="CB235" i="2"/>
  <c r="BX235" i="2"/>
  <c r="BT235" i="2"/>
  <c r="BP235" i="2"/>
  <c r="BL235" i="2"/>
  <c r="BH235" i="2"/>
  <c r="BD235" i="2"/>
  <c r="AZ235" i="2"/>
  <c r="AV235" i="2"/>
  <c r="AR235" i="2"/>
  <c r="AN235" i="2"/>
  <c r="AJ235" i="2"/>
  <c r="AF235" i="2"/>
  <c r="AB235" i="2"/>
  <c r="DK234" i="2"/>
  <c r="DG234" i="2"/>
  <c r="DC234" i="2"/>
  <c r="CY234" i="2"/>
  <c r="CU234" i="2"/>
  <c r="CQ234" i="2"/>
  <c r="CM234" i="2"/>
  <c r="CI234" i="2"/>
  <c r="CE234" i="2"/>
  <c r="CA234" i="2"/>
  <c r="BW234" i="2"/>
  <c r="BS234" i="2"/>
  <c r="BO234" i="2"/>
  <c r="BK234" i="2"/>
  <c r="BG234" i="2"/>
  <c r="BC234" i="2"/>
  <c r="AY234" i="2"/>
  <c r="AU234" i="2"/>
  <c r="AQ234" i="2"/>
  <c r="AM234" i="2"/>
  <c r="AI234" i="2"/>
  <c r="AE234" i="2"/>
  <c r="AA234" i="2"/>
  <c r="DJ233" i="2"/>
  <c r="DF233" i="2"/>
  <c r="DB233" i="2"/>
  <c r="CX233" i="2"/>
  <c r="CT233" i="2"/>
  <c r="CP233" i="2"/>
  <c r="CL233" i="2"/>
  <c r="CH233" i="2"/>
  <c r="CD233" i="2"/>
  <c r="BZ233" i="2"/>
  <c r="BV233" i="2"/>
  <c r="BR233" i="2"/>
  <c r="BN233" i="2"/>
  <c r="BJ233" i="2"/>
  <c r="BF233" i="2"/>
  <c r="BB233" i="2"/>
  <c r="AX233" i="2"/>
  <c r="AT233" i="2"/>
  <c r="AP233" i="2"/>
  <c r="AL233" i="2"/>
  <c r="AH233" i="2"/>
  <c r="AD233" i="2"/>
  <c r="DM232" i="2"/>
  <c r="DI232" i="2"/>
  <c r="DE232" i="2"/>
  <c r="DA232" i="2"/>
  <c r="CW232" i="2"/>
  <c r="CS232" i="2"/>
  <c r="CO232" i="2"/>
  <c r="CK232" i="2"/>
  <c r="CG232" i="2"/>
  <c r="CC232" i="2"/>
  <c r="BY232" i="2"/>
  <c r="BU232" i="2"/>
  <c r="BQ232" i="2"/>
  <c r="BM232" i="2"/>
  <c r="BI232" i="2"/>
  <c r="BE232" i="2"/>
  <c r="BA232" i="2"/>
  <c r="AW232" i="2"/>
  <c r="AS232" i="2"/>
  <c r="AO232" i="2"/>
  <c r="AK232" i="2"/>
  <c r="AG232" i="2"/>
  <c r="AC232" i="2"/>
  <c r="DL231" i="2"/>
  <c r="DH231" i="2"/>
  <c r="DD231" i="2"/>
  <c r="CZ231" i="2"/>
  <c r="CV231" i="2"/>
  <c r="CR231" i="2"/>
  <c r="CN231" i="2"/>
  <c r="CJ231" i="2"/>
  <c r="CF231" i="2"/>
  <c r="CB231" i="2"/>
  <c r="BX231" i="2"/>
  <c r="BT231" i="2"/>
  <c r="BP231" i="2"/>
  <c r="BL231" i="2"/>
  <c r="BH231" i="2"/>
  <c r="BD231" i="2"/>
  <c r="AZ231" i="2"/>
  <c r="AV231" i="2"/>
  <c r="AR231" i="2"/>
  <c r="AN231" i="2"/>
  <c r="AJ231" i="2"/>
  <c r="AF231" i="2"/>
  <c r="AB231" i="2"/>
  <c r="DK230" i="2"/>
  <c r="DG230" i="2"/>
  <c r="DC230" i="2"/>
  <c r="CY230" i="2"/>
  <c r="CU230" i="2"/>
  <c r="CQ230" i="2"/>
  <c r="CM230" i="2"/>
  <c r="CI230" i="2"/>
  <c r="CE230" i="2"/>
  <c r="CA230" i="2"/>
  <c r="BW230" i="2"/>
  <c r="BS230" i="2"/>
  <c r="BO230" i="2"/>
  <c r="BK230" i="2"/>
  <c r="BG230" i="2"/>
  <c r="BC230" i="2"/>
  <c r="AY230" i="2"/>
  <c r="AU230" i="2"/>
  <c r="AQ230" i="2"/>
  <c r="AM230" i="2"/>
  <c r="AI230" i="2"/>
  <c r="AE230" i="2"/>
  <c r="AA230" i="2"/>
  <c r="DJ229" i="2"/>
  <c r="DF229" i="2"/>
  <c r="DB229" i="2"/>
  <c r="CX229" i="2"/>
  <c r="CT229" i="2"/>
  <c r="CP229" i="2"/>
  <c r="CL229" i="2"/>
  <c r="CH229" i="2"/>
  <c r="CD229" i="2"/>
  <c r="BZ229" i="2"/>
  <c r="BV229" i="2"/>
  <c r="BR229" i="2"/>
  <c r="BN229" i="2"/>
  <c r="BJ229" i="2"/>
  <c r="BF229" i="2"/>
  <c r="BB229" i="2"/>
  <c r="AX229" i="2"/>
  <c r="AT229" i="2"/>
  <c r="AP229" i="2"/>
  <c r="AL229" i="2"/>
  <c r="AH229" i="2"/>
  <c r="AD229" i="2"/>
  <c r="DM228" i="2"/>
  <c r="DI228" i="2"/>
  <c r="DE228" i="2"/>
  <c r="DA228" i="2"/>
  <c r="CW228" i="2"/>
  <c r="CS228" i="2"/>
  <c r="CO228" i="2"/>
  <c r="CK228" i="2"/>
  <c r="CG228" i="2"/>
  <c r="CC228" i="2"/>
  <c r="BY228" i="2"/>
  <c r="BU228" i="2"/>
  <c r="BQ228" i="2"/>
  <c r="BM228" i="2"/>
  <c r="BI228" i="2"/>
  <c r="BE228" i="2"/>
  <c r="BA228" i="2"/>
  <c r="AW228" i="2"/>
  <c r="AS228" i="2"/>
  <c r="AO228" i="2"/>
  <c r="AK228" i="2"/>
  <c r="AG228" i="2"/>
  <c r="AC228" i="2"/>
  <c r="DL227" i="2"/>
  <c r="DH227" i="2"/>
  <c r="DD227" i="2"/>
  <c r="CZ227" i="2"/>
  <c r="CV227" i="2"/>
  <c r="CR227" i="2"/>
  <c r="CN227" i="2"/>
  <c r="CJ227" i="2"/>
  <c r="CF227" i="2"/>
  <c r="CB227" i="2"/>
  <c r="BX227" i="2"/>
  <c r="BT227" i="2"/>
  <c r="BP227" i="2"/>
  <c r="BL227" i="2"/>
  <c r="BH227" i="2"/>
  <c r="BD227" i="2"/>
  <c r="AZ227" i="2"/>
  <c r="AV227" i="2"/>
  <c r="AR227" i="2"/>
  <c r="AN227" i="2"/>
  <c r="AJ227" i="2"/>
  <c r="AF227" i="2"/>
  <c r="AB227" i="2"/>
  <c r="DK226" i="2"/>
  <c r="DG226" i="2"/>
  <c r="DC226" i="2"/>
  <c r="CY226" i="2"/>
  <c r="CU226" i="2"/>
  <c r="CQ226" i="2"/>
  <c r="CM226" i="2"/>
  <c r="CI226" i="2"/>
  <c r="CE226" i="2"/>
  <c r="CA226" i="2"/>
  <c r="BW226" i="2"/>
  <c r="BS226" i="2"/>
  <c r="BO226" i="2"/>
  <c r="BK226" i="2"/>
  <c r="BG226" i="2"/>
  <c r="BC226" i="2"/>
  <c r="AY226" i="2"/>
  <c r="AU226" i="2"/>
  <c r="AQ226" i="2"/>
  <c r="AM226" i="2"/>
  <c r="AI226" i="2"/>
  <c r="AE226" i="2"/>
  <c r="AA226" i="2"/>
  <c r="DJ225" i="2"/>
  <c r="DF225" i="2"/>
  <c r="DB225" i="2"/>
  <c r="CX225" i="2"/>
  <c r="CT225" i="2"/>
  <c r="CP225" i="2"/>
  <c r="CL225" i="2"/>
  <c r="CH225" i="2"/>
  <c r="CD225" i="2"/>
  <c r="BZ225" i="2"/>
  <c r="BV225" i="2"/>
  <c r="BR225" i="2"/>
  <c r="BN225" i="2"/>
  <c r="BJ225" i="2"/>
  <c r="BF225" i="2"/>
  <c r="BB225" i="2"/>
  <c r="AX225" i="2"/>
  <c r="AT225" i="2"/>
  <c r="AP225" i="2"/>
  <c r="AL225" i="2"/>
  <c r="AH225" i="2"/>
  <c r="AD225" i="2"/>
  <c r="DM224" i="2"/>
  <c r="DI224" i="2"/>
  <c r="DE224" i="2"/>
  <c r="DA224" i="2"/>
  <c r="CW224" i="2"/>
  <c r="CS224" i="2"/>
  <c r="CO224" i="2"/>
  <c r="CK224" i="2"/>
  <c r="CG224" i="2"/>
  <c r="CC224" i="2"/>
  <c r="BY224" i="2"/>
  <c r="BU224" i="2"/>
  <c r="BQ224" i="2"/>
  <c r="BM224" i="2"/>
  <c r="BI224" i="2"/>
  <c r="BE224" i="2"/>
  <c r="BA224" i="2"/>
  <c r="AW224" i="2"/>
  <c r="AS224" i="2"/>
  <c r="AO224" i="2"/>
  <c r="AK224" i="2"/>
  <c r="AG224" i="2"/>
  <c r="AC224" i="2"/>
  <c r="DL223" i="2"/>
  <c r="DH223" i="2"/>
  <c r="DD223" i="2"/>
  <c r="CZ223" i="2"/>
  <c r="CV223" i="2"/>
  <c r="CR223" i="2"/>
  <c r="CN223" i="2"/>
  <c r="CJ223" i="2"/>
  <c r="CF223" i="2"/>
  <c r="CB223" i="2"/>
  <c r="BX223" i="2"/>
  <c r="BT223" i="2"/>
  <c r="BP223" i="2"/>
  <c r="BL223" i="2"/>
  <c r="BH223" i="2"/>
  <c r="BD223" i="2"/>
  <c r="AZ223" i="2"/>
  <c r="AV223" i="2"/>
  <c r="AR223" i="2"/>
  <c r="AN223" i="2"/>
  <c r="AJ223" i="2"/>
  <c r="AF223" i="2"/>
  <c r="AB223" i="2"/>
  <c r="DK222" i="2"/>
  <c r="DG222" i="2"/>
  <c r="DC222" i="2"/>
  <c r="CY222" i="2"/>
  <c r="CU222" i="2"/>
  <c r="CQ222" i="2"/>
  <c r="CM222" i="2"/>
  <c r="CI222" i="2"/>
  <c r="CE222" i="2"/>
  <c r="CA222" i="2"/>
  <c r="BW222" i="2"/>
  <c r="BS222" i="2"/>
  <c r="BO222" i="2"/>
  <c r="BK222" i="2"/>
  <c r="BG222" i="2"/>
  <c r="BC222" i="2"/>
  <c r="AY222" i="2"/>
  <c r="AU222" i="2"/>
  <c r="AQ222" i="2"/>
  <c r="AM222" i="2"/>
  <c r="AI222" i="2"/>
  <c r="AE222" i="2"/>
  <c r="AA222" i="2"/>
  <c r="DJ221" i="2"/>
  <c r="DF221" i="2"/>
  <c r="DB221" i="2"/>
  <c r="CX221" i="2"/>
  <c r="CT221" i="2"/>
  <c r="CP221" i="2"/>
  <c r="CL221" i="2"/>
  <c r="CH221" i="2"/>
  <c r="CD221" i="2"/>
  <c r="BZ221" i="2"/>
  <c r="BV221" i="2"/>
  <c r="BR221" i="2"/>
  <c r="BN221" i="2"/>
  <c r="BJ221" i="2"/>
  <c r="BF221" i="2"/>
  <c r="BB221" i="2"/>
  <c r="AX221" i="2"/>
  <c r="AT221" i="2"/>
  <c r="AP221" i="2"/>
  <c r="AL221" i="2"/>
  <c r="AH221" i="2"/>
  <c r="AD221" i="2"/>
  <c r="DM220" i="2"/>
  <c r="DI220" i="2"/>
  <c r="DE220" i="2"/>
  <c r="DA220" i="2"/>
  <c r="CW220" i="2"/>
  <c r="CS220" i="2"/>
  <c r="CO220" i="2"/>
  <c r="CK220" i="2"/>
  <c r="CG220" i="2"/>
  <c r="CC220" i="2"/>
  <c r="BY220" i="2"/>
  <c r="BU220" i="2"/>
  <c r="BQ220" i="2"/>
  <c r="BM220" i="2"/>
  <c r="BI220" i="2"/>
  <c r="BE220" i="2"/>
  <c r="BA220" i="2"/>
  <c r="AW220" i="2"/>
  <c r="AS220" i="2"/>
  <c r="AO220" i="2"/>
  <c r="AK220" i="2"/>
  <c r="AG220" i="2"/>
  <c r="AC220" i="2"/>
  <c r="DL219" i="2"/>
  <c r="DH219" i="2"/>
  <c r="DD219" i="2"/>
  <c r="CZ219" i="2"/>
  <c r="CV219" i="2"/>
  <c r="CR219" i="2"/>
  <c r="CN219" i="2"/>
  <c r="CJ219" i="2"/>
  <c r="CF219" i="2"/>
  <c r="CB219" i="2"/>
  <c r="BX219" i="2"/>
  <c r="BT219" i="2"/>
  <c r="BP219" i="2"/>
  <c r="BL219" i="2"/>
  <c r="BH219" i="2"/>
  <c r="BD219" i="2"/>
  <c r="AZ219" i="2"/>
  <c r="AV219" i="2"/>
  <c r="AR219" i="2"/>
  <c r="AN219" i="2"/>
  <c r="AJ219" i="2"/>
  <c r="AF219" i="2"/>
  <c r="AB219" i="2"/>
  <c r="DK218" i="2"/>
  <c r="DG218" i="2"/>
  <c r="DC218" i="2"/>
  <c r="CY218" i="2"/>
  <c r="CU218" i="2"/>
  <c r="CQ218" i="2"/>
  <c r="CM218" i="2"/>
  <c r="CI218" i="2"/>
  <c r="CE218" i="2"/>
  <c r="CA218" i="2"/>
  <c r="BW218" i="2"/>
  <c r="BS218" i="2"/>
  <c r="BO218" i="2"/>
  <c r="BK218" i="2"/>
  <c r="BG218" i="2"/>
  <c r="BC218" i="2"/>
  <c r="AY218" i="2"/>
  <c r="AU218" i="2"/>
  <c r="AQ218" i="2"/>
  <c r="AM218" i="2"/>
  <c r="AI218" i="2"/>
  <c r="AE218" i="2"/>
  <c r="AA218" i="2"/>
  <c r="DJ217" i="2"/>
  <c r="DF217" i="2"/>
  <c r="DB217" i="2"/>
  <c r="CX217" i="2"/>
  <c r="CT217" i="2"/>
  <c r="CP217" i="2"/>
  <c r="CL217" i="2"/>
  <c r="CH217" i="2"/>
  <c r="CD217" i="2"/>
  <c r="BZ217" i="2"/>
  <c r="BV217" i="2"/>
  <c r="BR217" i="2"/>
  <c r="BN217" i="2"/>
  <c r="BJ217" i="2"/>
  <c r="BF217" i="2"/>
  <c r="BB217" i="2"/>
  <c r="AX217" i="2"/>
  <c r="AT217" i="2"/>
  <c r="AP217" i="2"/>
  <c r="AL217" i="2"/>
  <c r="AH217" i="2"/>
  <c r="AD217" i="2"/>
  <c r="DM216" i="2"/>
  <c r="DI216" i="2"/>
  <c r="DE216" i="2"/>
  <c r="DA216" i="2"/>
  <c r="CW216" i="2"/>
  <c r="CS216" i="2"/>
  <c r="CO216" i="2"/>
  <c r="CK216" i="2"/>
  <c r="CG216" i="2"/>
  <c r="CC216" i="2"/>
  <c r="BY216" i="2"/>
  <c r="BU216" i="2"/>
  <c r="BQ216" i="2"/>
  <c r="BM216" i="2"/>
  <c r="BI216" i="2"/>
  <c r="BE216" i="2"/>
  <c r="BA216" i="2"/>
  <c r="AW216" i="2"/>
  <c r="AS216" i="2"/>
  <c r="AO216" i="2"/>
  <c r="AK216" i="2"/>
  <c r="AG216" i="2"/>
  <c r="AC216" i="2"/>
  <c r="DL215" i="2"/>
  <c r="DH215" i="2"/>
  <c r="DD215" i="2"/>
  <c r="CZ215" i="2"/>
  <c r="CV215" i="2"/>
  <c r="CR215" i="2"/>
  <c r="CN215" i="2"/>
  <c r="CJ215" i="2"/>
  <c r="CF215" i="2"/>
  <c r="CB215" i="2"/>
  <c r="BX215" i="2"/>
  <c r="BT215" i="2"/>
  <c r="BP215" i="2"/>
  <c r="BL215" i="2"/>
  <c r="BH215" i="2"/>
  <c r="BD215" i="2"/>
  <c r="AZ215" i="2"/>
  <c r="AV215" i="2"/>
  <c r="AR215" i="2"/>
  <c r="AN215" i="2"/>
  <c r="AJ215" i="2"/>
  <c r="AF215" i="2"/>
  <c r="AB215" i="2"/>
  <c r="DK214" i="2"/>
  <c r="DG214" i="2"/>
  <c r="DC214" i="2"/>
  <c r="CY214" i="2"/>
  <c r="CU214" i="2"/>
  <c r="CQ214" i="2"/>
  <c r="CM214" i="2"/>
  <c r="CI214" i="2"/>
  <c r="CE214" i="2"/>
  <c r="CA214" i="2"/>
  <c r="BW214" i="2"/>
  <c r="BS214" i="2"/>
  <c r="BO214" i="2"/>
  <c r="BK214" i="2"/>
  <c r="BG214" i="2"/>
  <c r="BC214" i="2"/>
  <c r="AY214" i="2"/>
  <c r="AU214" i="2"/>
  <c r="AQ214" i="2"/>
  <c r="AM214" i="2"/>
  <c r="AI214" i="2"/>
  <c r="AE214" i="2"/>
  <c r="AA214" i="2"/>
  <c r="DJ213" i="2"/>
  <c r="DF213" i="2"/>
  <c r="DB213" i="2"/>
  <c r="CX213" i="2"/>
  <c r="CT213" i="2"/>
  <c r="CP213" i="2"/>
  <c r="CL213" i="2"/>
  <c r="CH213" i="2"/>
  <c r="CD213" i="2"/>
  <c r="BZ213" i="2"/>
  <c r="BV213" i="2"/>
  <c r="BR213" i="2"/>
  <c r="BN213" i="2"/>
  <c r="BJ213" i="2"/>
  <c r="BF213" i="2"/>
  <c r="BB213" i="2"/>
  <c r="AX213" i="2"/>
  <c r="AT213" i="2"/>
  <c r="AP213" i="2"/>
  <c r="AL213" i="2"/>
  <c r="AH213" i="2"/>
  <c r="AD213" i="2"/>
  <c r="DM212" i="2"/>
  <c r="DI212" i="2"/>
  <c r="DE212" i="2"/>
  <c r="DA212" i="2"/>
  <c r="CW212" i="2"/>
  <c r="CS212" i="2"/>
  <c r="CO212" i="2"/>
  <c r="CK212" i="2"/>
  <c r="CG212" i="2"/>
  <c r="CC212" i="2"/>
  <c r="BY212" i="2"/>
  <c r="BU212" i="2"/>
  <c r="BQ212" i="2"/>
  <c r="BM212" i="2"/>
  <c r="BI212" i="2"/>
  <c r="BE212" i="2"/>
  <c r="BA212" i="2"/>
  <c r="AW212" i="2"/>
  <c r="AS212" i="2"/>
  <c r="AO212" i="2"/>
  <c r="AK212" i="2"/>
  <c r="AG212" i="2"/>
  <c r="AC212" i="2"/>
  <c r="DL211" i="2"/>
  <c r="DH211" i="2"/>
  <c r="DD211" i="2"/>
  <c r="CZ211" i="2"/>
  <c r="CV211" i="2"/>
  <c r="CR211" i="2"/>
  <c r="CN211" i="2"/>
  <c r="CJ211" i="2"/>
  <c r="CF211" i="2"/>
  <c r="CB211" i="2"/>
  <c r="BX211" i="2"/>
  <c r="BT211" i="2"/>
  <c r="BP211" i="2"/>
  <c r="BL211" i="2"/>
  <c r="BH211" i="2"/>
  <c r="BD211" i="2"/>
  <c r="AZ211" i="2"/>
  <c r="AV211" i="2"/>
  <c r="AR211" i="2"/>
  <c r="AN211" i="2"/>
  <c r="AJ211" i="2"/>
  <c r="AF211" i="2"/>
  <c r="AB211" i="2"/>
  <c r="DK210" i="2"/>
  <c r="DG210" i="2"/>
  <c r="DC210" i="2"/>
  <c r="CY210" i="2"/>
  <c r="CU210" i="2"/>
  <c r="CQ210" i="2"/>
  <c r="CM210" i="2"/>
  <c r="CI210" i="2"/>
  <c r="CE210" i="2"/>
  <c r="CA210" i="2"/>
  <c r="BW210" i="2"/>
  <c r="BS210" i="2"/>
  <c r="BO210" i="2"/>
  <c r="BK210" i="2"/>
  <c r="BG210" i="2"/>
  <c r="BC210" i="2"/>
  <c r="AY210" i="2"/>
  <c r="AU210" i="2"/>
  <c r="AQ210" i="2"/>
  <c r="AM210" i="2"/>
  <c r="AI210" i="2"/>
  <c r="AE210" i="2"/>
  <c r="AA210" i="2"/>
  <c r="DJ209" i="2"/>
  <c r="DF209" i="2"/>
  <c r="DB209" i="2"/>
  <c r="CX209" i="2"/>
  <c r="CT209" i="2"/>
  <c r="CP209" i="2"/>
  <c r="CL209" i="2"/>
  <c r="CH209" i="2"/>
  <c r="CD209" i="2"/>
  <c r="BZ209" i="2"/>
  <c r="BV209" i="2"/>
  <c r="BR209" i="2"/>
  <c r="BN209" i="2"/>
  <c r="BJ209" i="2"/>
  <c r="BF209" i="2"/>
  <c r="BB209" i="2"/>
  <c r="AX209" i="2"/>
  <c r="AT209" i="2"/>
  <c r="AP209" i="2"/>
  <c r="AL209" i="2"/>
  <c r="AH209" i="2"/>
  <c r="AD209" i="2"/>
  <c r="DM208" i="2"/>
  <c r="DI208" i="2"/>
  <c r="DE208" i="2"/>
  <c r="DA208" i="2"/>
  <c r="CW208" i="2"/>
  <c r="CS208" i="2"/>
  <c r="CO208" i="2"/>
  <c r="CK208" i="2"/>
  <c r="CG208" i="2"/>
  <c r="CC208" i="2"/>
  <c r="BY208" i="2"/>
  <c r="BU208" i="2"/>
  <c r="BQ208" i="2"/>
  <c r="BM208" i="2"/>
  <c r="BI208" i="2"/>
  <c r="BE208" i="2"/>
  <c r="BA208" i="2"/>
  <c r="AW208" i="2"/>
  <c r="AS208" i="2"/>
  <c r="AO208" i="2"/>
  <c r="AK208" i="2"/>
  <c r="AG208" i="2"/>
  <c r="AC208" i="2"/>
  <c r="DL207" i="2"/>
  <c r="DH207" i="2"/>
  <c r="DD207" i="2"/>
  <c r="CZ207" i="2"/>
  <c r="CV207" i="2"/>
  <c r="CR207" i="2"/>
  <c r="CN207" i="2"/>
  <c r="CJ207" i="2"/>
  <c r="CF207" i="2"/>
  <c r="CB207" i="2"/>
  <c r="BX207" i="2"/>
  <c r="BT207" i="2"/>
  <c r="BP207" i="2"/>
  <c r="BL207" i="2"/>
  <c r="BH207" i="2"/>
  <c r="BD207" i="2"/>
  <c r="AZ207" i="2"/>
  <c r="AV207" i="2"/>
  <c r="AR207" i="2"/>
  <c r="AN207" i="2"/>
  <c r="AJ207" i="2"/>
  <c r="AF207" i="2"/>
  <c r="AB207" i="2"/>
  <c r="DK206" i="2"/>
  <c r="DG206" i="2"/>
  <c r="DC206" i="2"/>
  <c r="CY206" i="2"/>
  <c r="CU206" i="2"/>
  <c r="CQ206" i="2"/>
  <c r="CM206" i="2"/>
  <c r="CI206" i="2"/>
  <c r="CE206" i="2"/>
  <c r="CA206" i="2"/>
  <c r="BW206" i="2"/>
  <c r="BS206" i="2"/>
  <c r="BO206" i="2"/>
  <c r="BK206" i="2"/>
  <c r="BG206" i="2"/>
  <c r="BC206" i="2"/>
  <c r="AY206" i="2"/>
  <c r="AU206" i="2"/>
  <c r="AQ206" i="2"/>
  <c r="AM206" i="2"/>
  <c r="AI206" i="2"/>
  <c r="AE206" i="2"/>
  <c r="AA206" i="2"/>
  <c r="DJ205" i="2"/>
  <c r="DF205" i="2"/>
  <c r="DB205" i="2"/>
  <c r="CX205" i="2"/>
  <c r="CT205" i="2"/>
  <c r="CP205" i="2"/>
  <c r="CL205" i="2"/>
  <c r="CH205" i="2"/>
  <c r="CD205" i="2"/>
  <c r="BZ205" i="2"/>
  <c r="BV205" i="2"/>
  <c r="BR205" i="2"/>
  <c r="BN205" i="2"/>
  <c r="BJ205" i="2"/>
  <c r="BF205" i="2"/>
  <c r="BB205" i="2"/>
  <c r="AX205" i="2"/>
  <c r="AT205" i="2"/>
  <c r="AP205" i="2"/>
  <c r="AL205" i="2"/>
  <c r="AH205" i="2"/>
  <c r="AD205" i="2"/>
  <c r="DM204" i="2"/>
  <c r="DI204" i="2"/>
  <c r="DE204" i="2"/>
  <c r="DA204" i="2"/>
  <c r="CW204" i="2"/>
  <c r="CS204" i="2"/>
  <c r="CO204" i="2"/>
  <c r="CK204" i="2"/>
  <c r="CG204" i="2"/>
  <c r="CC204" i="2"/>
  <c r="BY204" i="2"/>
  <c r="BU204" i="2"/>
  <c r="BQ204" i="2"/>
  <c r="BM204" i="2"/>
  <c r="BI204" i="2"/>
  <c r="BE204" i="2"/>
  <c r="BA204" i="2"/>
  <c r="AW204" i="2"/>
  <c r="AS204" i="2"/>
  <c r="AO204" i="2"/>
  <c r="AK204" i="2"/>
  <c r="AG204" i="2"/>
  <c r="AC204" i="2"/>
  <c r="DL203" i="2"/>
  <c r="DH203" i="2"/>
  <c r="DD203" i="2"/>
  <c r="CZ203" i="2"/>
  <c r="CV203" i="2"/>
  <c r="CR203" i="2"/>
  <c r="CN203" i="2"/>
  <c r="CJ203" i="2"/>
  <c r="CF203" i="2"/>
  <c r="CB203" i="2"/>
  <c r="BX203" i="2"/>
  <c r="BT203" i="2"/>
  <c r="BP203" i="2"/>
  <c r="BL203" i="2"/>
  <c r="BH203" i="2"/>
  <c r="BD203" i="2"/>
  <c r="AZ203" i="2"/>
  <c r="AV203" i="2"/>
  <c r="AR203" i="2"/>
  <c r="AN203" i="2"/>
  <c r="AJ203" i="2"/>
  <c r="AF203" i="2"/>
  <c r="AB203" i="2"/>
  <c r="DK202" i="2"/>
  <c r="DG202" i="2"/>
  <c r="DC202" i="2"/>
  <c r="CY202" i="2"/>
  <c r="CU202" i="2"/>
  <c r="CQ202" i="2"/>
  <c r="CM202" i="2"/>
  <c r="CI202" i="2"/>
  <c r="CE202" i="2"/>
  <c r="CA202" i="2"/>
  <c r="BW202" i="2"/>
  <c r="BS202" i="2"/>
  <c r="BO202" i="2"/>
  <c r="BK202" i="2"/>
  <c r="BG202" i="2"/>
  <c r="BC202" i="2"/>
  <c r="AY202" i="2"/>
  <c r="AU202" i="2"/>
  <c r="AQ202" i="2"/>
  <c r="AM202" i="2"/>
  <c r="AI202" i="2"/>
  <c r="AE202" i="2"/>
  <c r="AA202" i="2"/>
  <c r="DJ201" i="2"/>
  <c r="DF201" i="2"/>
  <c r="DB201" i="2"/>
  <c r="CX201" i="2"/>
  <c r="CT201" i="2"/>
  <c r="CP201" i="2"/>
  <c r="CL201" i="2"/>
  <c r="CH201" i="2"/>
  <c r="CD201" i="2"/>
  <c r="BZ201" i="2"/>
  <c r="BV201" i="2"/>
  <c r="BR201" i="2"/>
  <c r="BN201" i="2"/>
  <c r="BJ201" i="2"/>
  <c r="BF201" i="2"/>
  <c r="BB201" i="2"/>
  <c r="AX201" i="2"/>
  <c r="AT201" i="2"/>
  <c r="AP201" i="2"/>
  <c r="AL201" i="2"/>
  <c r="AH201" i="2"/>
  <c r="AD201" i="2"/>
  <c r="DM200" i="2"/>
  <c r="DI200" i="2"/>
  <c r="DE200" i="2"/>
  <c r="DA200" i="2"/>
  <c r="CW200" i="2"/>
  <c r="CS200" i="2"/>
  <c r="CO200" i="2"/>
  <c r="CK200" i="2"/>
  <c r="CG200" i="2"/>
  <c r="CC200" i="2"/>
  <c r="BY200" i="2"/>
  <c r="BU200" i="2"/>
  <c r="BQ200" i="2"/>
  <c r="BM200" i="2"/>
  <c r="BI200" i="2"/>
  <c r="BE200" i="2"/>
  <c r="BA200" i="2"/>
  <c r="AW200" i="2"/>
  <c r="AS200" i="2"/>
  <c r="AO200" i="2"/>
  <c r="AK200" i="2"/>
  <c r="AG200" i="2"/>
  <c r="AC200" i="2"/>
  <c r="DL199" i="2"/>
  <c r="DH199" i="2"/>
  <c r="DD199" i="2"/>
  <c r="CZ199" i="2"/>
  <c r="CV199" i="2"/>
  <c r="CR199" i="2"/>
  <c r="CN199" i="2"/>
  <c r="CJ199" i="2"/>
  <c r="CF199" i="2"/>
  <c r="CB199" i="2"/>
  <c r="BX199" i="2"/>
  <c r="BT199" i="2"/>
  <c r="BP199" i="2"/>
  <c r="BL199" i="2"/>
  <c r="BH199" i="2"/>
  <c r="BD199" i="2"/>
  <c r="AZ199" i="2"/>
  <c r="AV199" i="2"/>
  <c r="AR199" i="2"/>
  <c r="AN199" i="2"/>
  <c r="AJ199" i="2"/>
  <c r="AF199" i="2"/>
  <c r="AB199" i="2"/>
  <c r="DK198" i="2"/>
  <c r="DG198" i="2"/>
  <c r="DC198" i="2"/>
  <c r="CY198" i="2"/>
  <c r="CU198" i="2"/>
  <c r="CQ198" i="2"/>
  <c r="CM198" i="2"/>
  <c r="CI198" i="2"/>
  <c r="CE198" i="2"/>
  <c r="CA198" i="2"/>
  <c r="BW198" i="2"/>
  <c r="BS198" i="2"/>
  <c r="BO198" i="2"/>
  <c r="BK198" i="2"/>
  <c r="BG198" i="2"/>
  <c r="BC198" i="2"/>
  <c r="AY198" i="2"/>
  <c r="AU198" i="2"/>
  <c r="AQ198" i="2"/>
  <c r="AM198" i="2"/>
  <c r="AI198" i="2"/>
  <c r="AE198" i="2"/>
  <c r="AA198" i="2"/>
  <c r="DJ197" i="2"/>
  <c r="DF197" i="2"/>
  <c r="DB197" i="2"/>
  <c r="CX197" i="2"/>
  <c r="CT197" i="2"/>
  <c r="CP197" i="2"/>
  <c r="CL197" i="2"/>
  <c r="CH197" i="2"/>
  <c r="CD197" i="2"/>
  <c r="BZ197" i="2"/>
  <c r="BV197" i="2"/>
  <c r="BR197" i="2"/>
  <c r="BN197" i="2"/>
  <c r="BJ197" i="2"/>
  <c r="BF197" i="2"/>
  <c r="BB197" i="2"/>
  <c r="AX197" i="2"/>
  <c r="AT197" i="2"/>
  <c r="AP197" i="2"/>
  <c r="AL197" i="2"/>
  <c r="AH197" i="2"/>
  <c r="AD197" i="2"/>
  <c r="DM196" i="2"/>
  <c r="DI196" i="2"/>
  <c r="DE196" i="2"/>
  <c r="DA196" i="2"/>
  <c r="CW196" i="2"/>
  <c r="CS196" i="2"/>
  <c r="CO196" i="2"/>
  <c r="CK196" i="2"/>
  <c r="CG196" i="2"/>
  <c r="CC196" i="2"/>
  <c r="BY196" i="2"/>
  <c r="BU196" i="2"/>
  <c r="BQ196" i="2"/>
  <c r="BM196" i="2"/>
  <c r="BI196" i="2"/>
  <c r="BE196" i="2"/>
  <c r="BA196" i="2"/>
  <c r="AW196" i="2"/>
  <c r="AS196" i="2"/>
  <c r="AO196" i="2"/>
  <c r="AK196" i="2"/>
  <c r="AG196" i="2"/>
  <c r="AC196" i="2"/>
  <c r="DL195" i="2"/>
  <c r="DH195" i="2"/>
  <c r="DD195" i="2"/>
  <c r="CZ195" i="2"/>
  <c r="CV195" i="2"/>
  <c r="CR195" i="2"/>
  <c r="CN195" i="2"/>
  <c r="CJ195" i="2"/>
  <c r="CF195" i="2"/>
  <c r="CB195" i="2"/>
  <c r="BX195" i="2"/>
  <c r="BT195" i="2"/>
  <c r="BP195" i="2"/>
  <c r="BL195" i="2"/>
  <c r="BH195" i="2"/>
  <c r="BD195" i="2"/>
  <c r="AZ195" i="2"/>
  <c r="AV195" i="2"/>
  <c r="AR195" i="2"/>
  <c r="AN195" i="2"/>
  <c r="AJ195" i="2"/>
  <c r="AF195" i="2"/>
  <c r="AB195" i="2"/>
  <c r="DK194" i="2"/>
  <c r="DG194" i="2"/>
  <c r="DC194" i="2"/>
  <c r="CY194" i="2"/>
  <c r="CU194" i="2"/>
  <c r="CQ194" i="2"/>
  <c r="CM194" i="2"/>
  <c r="CI194" i="2"/>
  <c r="CE194" i="2"/>
  <c r="CA194" i="2"/>
  <c r="BW194" i="2"/>
  <c r="BS194" i="2"/>
  <c r="BO194" i="2"/>
  <c r="BK194" i="2"/>
  <c r="BG194" i="2"/>
  <c r="BC194" i="2"/>
  <c r="AY194" i="2"/>
  <c r="AU194" i="2"/>
  <c r="AQ194" i="2"/>
  <c r="AM194" i="2"/>
  <c r="AI194" i="2"/>
  <c r="AE194" i="2"/>
  <c r="AA194" i="2"/>
  <c r="DJ193" i="2"/>
  <c r="DF193" i="2"/>
  <c r="DB193" i="2"/>
  <c r="CX193" i="2"/>
  <c r="CT193" i="2"/>
  <c r="CP193" i="2"/>
  <c r="CL193" i="2"/>
  <c r="CH193" i="2"/>
  <c r="CD193" i="2"/>
  <c r="BZ193" i="2"/>
  <c r="BV193" i="2"/>
  <c r="BR193" i="2"/>
  <c r="BN193" i="2"/>
  <c r="BJ193" i="2"/>
  <c r="BF193" i="2"/>
  <c r="BB193" i="2"/>
  <c r="AX193" i="2"/>
  <c r="AT193" i="2"/>
  <c r="AP193" i="2"/>
  <c r="AL193" i="2"/>
  <c r="AH193" i="2"/>
  <c r="AD193" i="2"/>
  <c r="DM192" i="2"/>
  <c r="DI192" i="2"/>
  <c r="DE192" i="2"/>
  <c r="DA192" i="2"/>
  <c r="CW192" i="2"/>
  <c r="CS192" i="2"/>
  <c r="CO192" i="2"/>
  <c r="CK192" i="2"/>
  <c r="CG192" i="2"/>
  <c r="CC192" i="2"/>
  <c r="BY192" i="2"/>
  <c r="BU192" i="2"/>
  <c r="BQ192" i="2"/>
  <c r="BM192" i="2"/>
  <c r="BI192" i="2"/>
  <c r="BE192" i="2"/>
  <c r="BA192" i="2"/>
  <c r="AW192" i="2"/>
  <c r="AS192" i="2"/>
  <c r="AO192" i="2"/>
  <c r="AK192" i="2"/>
  <c r="AG192" i="2"/>
  <c r="AC192" i="2"/>
  <c r="DL191" i="2"/>
  <c r="DH191" i="2"/>
  <c r="DD191" i="2"/>
  <c r="CZ191" i="2"/>
  <c r="CV191" i="2"/>
  <c r="CR191" i="2"/>
  <c r="CN191" i="2"/>
  <c r="CJ191" i="2"/>
  <c r="CF191" i="2"/>
  <c r="CB191" i="2"/>
  <c r="BX191" i="2"/>
  <c r="BT191" i="2"/>
  <c r="BP191" i="2"/>
  <c r="BL191" i="2"/>
  <c r="BH191" i="2"/>
  <c r="BD191" i="2"/>
  <c r="AZ191" i="2"/>
  <c r="AV191" i="2"/>
  <c r="AR191" i="2"/>
  <c r="AN191" i="2"/>
  <c r="AJ191" i="2"/>
  <c r="AF191" i="2"/>
  <c r="AB191" i="2"/>
  <c r="DK190" i="2"/>
  <c r="DG190" i="2"/>
  <c r="DC190" i="2"/>
  <c r="CY190" i="2"/>
  <c r="CU190" i="2"/>
  <c r="CQ190" i="2"/>
  <c r="CM190" i="2"/>
  <c r="CI190" i="2"/>
  <c r="CE190" i="2"/>
  <c r="CA190" i="2"/>
  <c r="BW190" i="2"/>
  <c r="BS190" i="2"/>
  <c r="BO190" i="2"/>
  <c r="BK190" i="2"/>
  <c r="BG190" i="2"/>
  <c r="BC190" i="2"/>
  <c r="AY190" i="2"/>
  <c r="AU190" i="2"/>
  <c r="AQ190" i="2"/>
  <c r="AM190" i="2"/>
  <c r="AI190" i="2"/>
  <c r="AE190" i="2"/>
  <c r="AA190" i="2"/>
  <c r="DJ189" i="2"/>
  <c r="DF189" i="2"/>
  <c r="DB189" i="2"/>
  <c r="CX189" i="2"/>
  <c r="CT189" i="2"/>
  <c r="CP189" i="2"/>
  <c r="CL189" i="2"/>
  <c r="CH189" i="2"/>
  <c r="CD189" i="2"/>
  <c r="BZ189" i="2"/>
  <c r="BV189" i="2"/>
  <c r="BR189" i="2"/>
  <c r="BN189" i="2"/>
  <c r="BJ189" i="2"/>
  <c r="BF189" i="2"/>
  <c r="BB189" i="2"/>
  <c r="AX189" i="2"/>
  <c r="AT189" i="2"/>
  <c r="AP189" i="2"/>
  <c r="AL189" i="2"/>
  <c r="AH189" i="2"/>
  <c r="AD189" i="2"/>
  <c r="DM188" i="2"/>
  <c r="DI188" i="2"/>
  <c r="DE188" i="2"/>
  <c r="DA188" i="2"/>
  <c r="CW188" i="2"/>
  <c r="CS188" i="2"/>
  <c r="CO188" i="2"/>
  <c r="CK188" i="2"/>
  <c r="CG188" i="2"/>
  <c r="CC188" i="2"/>
  <c r="BY188" i="2"/>
  <c r="BU188" i="2"/>
  <c r="BQ188" i="2"/>
  <c r="BM188" i="2"/>
  <c r="BI188" i="2"/>
  <c r="BE188" i="2"/>
  <c r="BA188" i="2"/>
  <c r="AW188" i="2"/>
  <c r="AS188" i="2"/>
  <c r="AO188" i="2"/>
  <c r="AK188" i="2"/>
  <c r="AG188" i="2"/>
  <c r="AC188" i="2"/>
  <c r="DL187" i="2"/>
  <c r="DH187" i="2"/>
  <c r="DD187" i="2"/>
  <c r="CZ187" i="2"/>
  <c r="CV187" i="2"/>
  <c r="CR187" i="2"/>
  <c r="CN187" i="2"/>
  <c r="CJ187" i="2"/>
  <c r="CF187" i="2"/>
  <c r="CB187" i="2"/>
  <c r="BX187" i="2"/>
  <c r="BT187" i="2"/>
  <c r="BP187" i="2"/>
  <c r="BL187" i="2"/>
  <c r="BH187" i="2"/>
  <c r="BD187" i="2"/>
  <c r="AZ187" i="2"/>
  <c r="AV187" i="2"/>
  <c r="AR187" i="2"/>
  <c r="AN187" i="2"/>
  <c r="AJ187" i="2"/>
  <c r="AF187" i="2"/>
  <c r="AB187" i="2"/>
  <c r="DK186" i="2"/>
  <c r="DG186" i="2"/>
  <c r="DC186" i="2"/>
  <c r="CY186" i="2"/>
  <c r="CU186" i="2"/>
  <c r="CQ186" i="2"/>
  <c r="CM186" i="2"/>
  <c r="CI186" i="2"/>
  <c r="CE186" i="2"/>
  <c r="CA186" i="2"/>
  <c r="BW186" i="2"/>
  <c r="BS186" i="2"/>
  <c r="BO186" i="2"/>
  <c r="BK186" i="2"/>
  <c r="BG186" i="2"/>
  <c r="BC186" i="2"/>
  <c r="AY186" i="2"/>
  <c r="AU186" i="2"/>
  <c r="AQ186" i="2"/>
  <c r="AM186" i="2"/>
  <c r="AI186" i="2"/>
  <c r="AE186" i="2"/>
  <c r="AA186" i="2"/>
  <c r="DJ185" i="2"/>
  <c r="DF185" i="2"/>
  <c r="DB185" i="2"/>
  <c r="CX185" i="2"/>
  <c r="CT185" i="2"/>
  <c r="CP185" i="2"/>
  <c r="CL185" i="2"/>
  <c r="CH185" i="2"/>
  <c r="CD185" i="2"/>
  <c r="BZ185" i="2"/>
  <c r="BV185" i="2"/>
  <c r="BR185" i="2"/>
  <c r="BN185" i="2"/>
  <c r="BJ185" i="2"/>
  <c r="BF185" i="2"/>
  <c r="BB185" i="2"/>
  <c r="AX185" i="2"/>
  <c r="AT185" i="2"/>
  <c r="AP185" i="2"/>
  <c r="AL185" i="2"/>
  <c r="AH185" i="2"/>
  <c r="AD185" i="2"/>
  <c r="DM184" i="2"/>
  <c r="DI184" i="2"/>
  <c r="DE184" i="2"/>
  <c r="DA184" i="2"/>
  <c r="CW184" i="2"/>
  <c r="CS184" i="2"/>
  <c r="CO184" i="2"/>
  <c r="CK184" i="2"/>
  <c r="CG184" i="2"/>
  <c r="CC184" i="2"/>
  <c r="BY184" i="2"/>
  <c r="BU184" i="2"/>
  <c r="BQ184" i="2"/>
  <c r="BM184" i="2"/>
  <c r="BI184" i="2"/>
  <c r="BE184" i="2"/>
  <c r="BA184" i="2"/>
  <c r="AW184" i="2"/>
  <c r="AS184" i="2"/>
  <c r="AO184" i="2"/>
  <c r="AK184" i="2"/>
  <c r="AG184" i="2"/>
  <c r="AC184" i="2"/>
  <c r="DL183" i="2"/>
  <c r="DH183" i="2"/>
  <c r="DD183" i="2"/>
  <c r="CZ183" i="2"/>
  <c r="CV183" i="2"/>
  <c r="CR183" i="2"/>
  <c r="CN183" i="2"/>
  <c r="CJ183" i="2"/>
  <c r="CF183" i="2"/>
  <c r="CB183" i="2"/>
  <c r="BX183" i="2"/>
  <c r="BT183" i="2"/>
  <c r="BP183" i="2"/>
  <c r="BL183" i="2"/>
  <c r="BH183" i="2"/>
  <c r="BD183" i="2"/>
  <c r="AZ183" i="2"/>
  <c r="AV183" i="2"/>
  <c r="AR183" i="2"/>
  <c r="AN183" i="2"/>
  <c r="AJ183" i="2"/>
  <c r="AF183" i="2"/>
  <c r="AB183" i="2"/>
  <c r="DK182" i="2"/>
  <c r="DG182" i="2"/>
  <c r="DC182" i="2"/>
  <c r="CY182" i="2"/>
  <c r="CU182" i="2"/>
  <c r="CQ182" i="2"/>
  <c r="CM182" i="2"/>
  <c r="CI182" i="2"/>
  <c r="CE182" i="2"/>
  <c r="CA182" i="2"/>
  <c r="BW182" i="2"/>
  <c r="BS182" i="2"/>
  <c r="BO182" i="2"/>
  <c r="BK182" i="2"/>
  <c r="BG182" i="2"/>
  <c r="BC182" i="2"/>
  <c r="AY182" i="2"/>
  <c r="AU182" i="2"/>
  <c r="AQ182" i="2"/>
  <c r="AM182" i="2"/>
  <c r="AI182" i="2"/>
  <c r="AE182" i="2"/>
  <c r="AA182" i="2"/>
  <c r="DJ181" i="2"/>
  <c r="DF181" i="2"/>
  <c r="DB181" i="2"/>
  <c r="CX181" i="2"/>
  <c r="CT181" i="2"/>
  <c r="CP181" i="2"/>
  <c r="CL181" i="2"/>
  <c r="CH181" i="2"/>
  <c r="CD181" i="2"/>
  <c r="BZ181" i="2"/>
  <c r="BV181" i="2"/>
  <c r="BR181" i="2"/>
  <c r="BN181" i="2"/>
  <c r="BJ181" i="2"/>
  <c r="BF181" i="2"/>
  <c r="BB181" i="2"/>
  <c r="AX181" i="2"/>
  <c r="AT181" i="2"/>
  <c r="AP181" i="2"/>
  <c r="AL181" i="2"/>
  <c r="AH181" i="2"/>
  <c r="AD181" i="2"/>
  <c r="DM180" i="2"/>
  <c r="DI180" i="2"/>
  <c r="DE180" i="2"/>
  <c r="DA180" i="2"/>
  <c r="CW180" i="2"/>
  <c r="CS180" i="2"/>
  <c r="CO180" i="2"/>
  <c r="CK180" i="2"/>
  <c r="CG180" i="2"/>
  <c r="CC180" i="2"/>
  <c r="BY180" i="2"/>
  <c r="BU180" i="2"/>
  <c r="BQ180" i="2"/>
  <c r="BM180" i="2"/>
  <c r="BI180" i="2"/>
  <c r="BE180" i="2"/>
  <c r="BA180" i="2"/>
  <c r="AW180" i="2"/>
  <c r="AS180" i="2"/>
  <c r="AO180" i="2"/>
  <c r="AK180" i="2"/>
  <c r="AG180" i="2"/>
  <c r="AC180" i="2"/>
  <c r="DL179" i="2"/>
  <c r="DH179" i="2"/>
  <c r="DD179" i="2"/>
  <c r="CZ179" i="2"/>
  <c r="CV179" i="2"/>
  <c r="CR179" i="2"/>
  <c r="CN179" i="2"/>
  <c r="CJ179" i="2"/>
  <c r="CF179" i="2"/>
  <c r="CB179" i="2"/>
  <c r="BX179" i="2"/>
  <c r="BT179" i="2"/>
  <c r="BP179" i="2"/>
  <c r="BL179" i="2"/>
  <c r="BH179" i="2"/>
  <c r="BD179" i="2"/>
  <c r="AZ179" i="2"/>
  <c r="AV179" i="2"/>
  <c r="AR179" i="2"/>
  <c r="AN179" i="2"/>
  <c r="AJ179" i="2"/>
  <c r="AF179" i="2"/>
  <c r="AB179" i="2"/>
  <c r="DK178" i="2"/>
  <c r="DG178" i="2"/>
  <c r="DC178" i="2"/>
  <c r="CY178" i="2"/>
  <c r="CU178" i="2"/>
  <c r="CQ178" i="2"/>
  <c r="CM178" i="2"/>
  <c r="CI178" i="2"/>
  <c r="CE178" i="2"/>
  <c r="CA178" i="2"/>
  <c r="BW178" i="2"/>
  <c r="BS178" i="2"/>
  <c r="BO178" i="2"/>
  <c r="BK178" i="2"/>
  <c r="BG178" i="2"/>
  <c r="BC178" i="2"/>
  <c r="AY178" i="2"/>
  <c r="AU178" i="2"/>
  <c r="AQ178" i="2"/>
  <c r="AM178" i="2"/>
  <c r="AI178" i="2"/>
  <c r="AE178" i="2"/>
  <c r="AA178" i="2"/>
  <c r="DJ177" i="2"/>
  <c r="DF177" i="2"/>
  <c r="DB177" i="2"/>
  <c r="CX177" i="2"/>
  <c r="CT177" i="2"/>
  <c r="CP177" i="2"/>
  <c r="CL177" i="2"/>
  <c r="CH177" i="2"/>
  <c r="CD177" i="2"/>
  <c r="BZ177" i="2"/>
  <c r="BV177" i="2"/>
  <c r="BR177" i="2"/>
  <c r="BN177" i="2"/>
  <c r="BJ177" i="2"/>
  <c r="BF177" i="2"/>
  <c r="BB177" i="2"/>
  <c r="AX177" i="2"/>
  <c r="AT177" i="2"/>
  <c r="AP177" i="2"/>
  <c r="AL177" i="2"/>
  <c r="AH177" i="2"/>
  <c r="AD177" i="2"/>
  <c r="DM176" i="2"/>
  <c r="DI176" i="2"/>
  <c r="DE176" i="2"/>
  <c r="DA176" i="2"/>
  <c r="CW176" i="2"/>
  <c r="CS176" i="2"/>
  <c r="CO176" i="2"/>
  <c r="CK176" i="2"/>
  <c r="CG176" i="2"/>
  <c r="CC176" i="2"/>
  <c r="BY176" i="2"/>
  <c r="BU176" i="2"/>
  <c r="BQ176" i="2"/>
  <c r="BM176" i="2"/>
  <c r="BI176" i="2"/>
  <c r="BE176" i="2"/>
  <c r="BA176" i="2"/>
  <c r="AW176" i="2"/>
  <c r="AS176" i="2"/>
  <c r="AO176" i="2"/>
  <c r="AK176" i="2"/>
  <c r="AG176" i="2"/>
  <c r="AC176" i="2"/>
  <c r="DL175" i="2"/>
  <c r="DH175" i="2"/>
  <c r="DD175" i="2"/>
  <c r="CZ175" i="2"/>
  <c r="CV175" i="2"/>
  <c r="CR175" i="2"/>
  <c r="CN175" i="2"/>
  <c r="CJ175" i="2"/>
  <c r="CF175" i="2"/>
  <c r="CB175" i="2"/>
  <c r="BX175" i="2"/>
  <c r="BT175" i="2"/>
  <c r="BP175" i="2"/>
  <c r="BL175" i="2"/>
  <c r="BH175" i="2"/>
  <c r="BD175" i="2"/>
  <c r="AZ175" i="2"/>
  <c r="AV175" i="2"/>
  <c r="AR175" i="2"/>
  <c r="AN175" i="2"/>
  <c r="AJ175" i="2"/>
  <c r="AF175" i="2"/>
  <c r="AB175" i="2"/>
  <c r="DK174" i="2"/>
  <c r="DG174" i="2"/>
  <c r="DC174" i="2"/>
  <c r="CY174" i="2"/>
  <c r="CU174" i="2"/>
  <c r="CQ174" i="2"/>
  <c r="CM174" i="2"/>
  <c r="CI174" i="2"/>
  <c r="CE174" i="2"/>
  <c r="CA174" i="2"/>
  <c r="BW174" i="2"/>
  <c r="BS174" i="2"/>
  <c r="BO174" i="2"/>
  <c r="BK174" i="2"/>
  <c r="BG174" i="2"/>
  <c r="BC174" i="2"/>
  <c r="AY174" i="2"/>
  <c r="AU174" i="2"/>
  <c r="AQ174" i="2"/>
  <c r="AM174" i="2"/>
  <c r="AI174" i="2"/>
  <c r="AE174" i="2"/>
  <c r="AA174" i="2"/>
  <c r="DJ173" i="2"/>
  <c r="DF173" i="2"/>
  <c r="DB173" i="2"/>
  <c r="CX173" i="2"/>
  <c r="CT173" i="2"/>
  <c r="CP173" i="2"/>
  <c r="CL173" i="2"/>
  <c r="CH173" i="2"/>
  <c r="CD173" i="2"/>
  <c r="BZ173" i="2"/>
  <c r="BV173" i="2"/>
  <c r="BR173" i="2"/>
  <c r="BN173" i="2"/>
  <c r="BJ173" i="2"/>
  <c r="BF173" i="2"/>
  <c r="BB173" i="2"/>
  <c r="AX173" i="2"/>
  <c r="AT173" i="2"/>
  <c r="AP173" i="2"/>
  <c r="AL173" i="2"/>
  <c r="AH173" i="2"/>
  <c r="AD173" i="2"/>
  <c r="DM172" i="2"/>
  <c r="DI172" i="2"/>
  <c r="DE172" i="2"/>
  <c r="DA172" i="2"/>
  <c r="CW172" i="2"/>
  <c r="CS172" i="2"/>
  <c r="CO172" i="2"/>
  <c r="CK172" i="2"/>
  <c r="CG172" i="2"/>
  <c r="CC172" i="2"/>
  <c r="BY172" i="2"/>
  <c r="BU172" i="2"/>
  <c r="BQ172" i="2"/>
  <c r="BM172" i="2"/>
  <c r="BI172" i="2"/>
  <c r="BE172" i="2"/>
  <c r="BA172" i="2"/>
  <c r="AW172" i="2"/>
  <c r="AS172" i="2"/>
  <c r="AO172" i="2"/>
  <c r="AK172" i="2"/>
  <c r="AG172" i="2"/>
  <c r="AC172" i="2"/>
  <c r="DL171" i="2"/>
  <c r="DH171" i="2"/>
  <c r="DD171" i="2"/>
  <c r="CZ171" i="2"/>
  <c r="CV171" i="2"/>
  <c r="CR171" i="2"/>
  <c r="CN171" i="2"/>
  <c r="CJ171" i="2"/>
  <c r="CF171" i="2"/>
  <c r="CB171" i="2"/>
  <c r="BX171" i="2"/>
  <c r="BT171" i="2"/>
  <c r="BP171" i="2"/>
  <c r="BL171" i="2"/>
  <c r="BH171" i="2"/>
  <c r="BD171" i="2"/>
  <c r="AZ171" i="2"/>
  <c r="AV171" i="2"/>
  <c r="AR171" i="2"/>
  <c r="AN171" i="2"/>
  <c r="AJ171" i="2"/>
  <c r="AF171" i="2"/>
  <c r="AB171" i="2"/>
  <c r="DK170" i="2"/>
  <c r="DG170" i="2"/>
  <c r="DC170" i="2"/>
  <c r="CY170" i="2"/>
  <c r="CU170" i="2"/>
  <c r="CQ170" i="2"/>
  <c r="CM170" i="2"/>
  <c r="CI170" i="2"/>
  <c r="CE170" i="2"/>
  <c r="CA170" i="2"/>
  <c r="BW170" i="2"/>
  <c r="BS170" i="2"/>
  <c r="BO170" i="2"/>
  <c r="BK170" i="2"/>
  <c r="BG170" i="2"/>
  <c r="BC170" i="2"/>
  <c r="AY170" i="2"/>
  <c r="AU170" i="2"/>
  <c r="AQ170" i="2"/>
  <c r="AM170" i="2"/>
  <c r="AI170" i="2"/>
  <c r="AE170" i="2"/>
  <c r="AA170" i="2"/>
  <c r="DJ169" i="2"/>
  <c r="DF169" i="2"/>
  <c r="DB169" i="2"/>
  <c r="CX169" i="2"/>
  <c r="CT169" i="2"/>
  <c r="CP169" i="2"/>
  <c r="CL169" i="2"/>
  <c r="CH169" i="2"/>
  <c r="CD169" i="2"/>
  <c r="BZ169" i="2"/>
  <c r="BV169" i="2"/>
  <c r="BR169" i="2"/>
  <c r="BN169" i="2"/>
  <c r="BJ169" i="2"/>
  <c r="BF169" i="2"/>
  <c r="BB169" i="2"/>
  <c r="AX169" i="2"/>
  <c r="AT169" i="2"/>
  <c r="AP169" i="2"/>
  <c r="AL169" i="2"/>
  <c r="AH169" i="2"/>
  <c r="AD169" i="2"/>
  <c r="DM168" i="2"/>
  <c r="DI168" i="2"/>
  <c r="DE168" i="2"/>
  <c r="DA168" i="2"/>
  <c r="CW168" i="2"/>
  <c r="CS168" i="2"/>
  <c r="CO168" i="2"/>
  <c r="CK168" i="2"/>
  <c r="CG168" i="2"/>
  <c r="CC168" i="2"/>
  <c r="BY168" i="2"/>
  <c r="BU168" i="2"/>
  <c r="BQ168" i="2"/>
  <c r="BM168" i="2"/>
  <c r="BI168" i="2"/>
  <c r="BE168" i="2"/>
  <c r="BA168" i="2"/>
  <c r="AW168" i="2"/>
  <c r="AS168" i="2"/>
  <c r="AO168" i="2"/>
  <c r="AK168" i="2"/>
  <c r="AG168" i="2"/>
  <c r="AC168" i="2"/>
  <c r="DL167" i="2"/>
  <c r="DH167" i="2"/>
  <c r="DD167" i="2"/>
  <c r="CZ167" i="2"/>
  <c r="CV167" i="2"/>
  <c r="CR167" i="2"/>
  <c r="CN167" i="2"/>
  <c r="CJ167" i="2"/>
  <c r="CF167" i="2"/>
  <c r="CB167" i="2"/>
  <c r="BX167" i="2"/>
  <c r="BT167" i="2"/>
  <c r="BP167" i="2"/>
  <c r="BL167" i="2"/>
  <c r="BH167" i="2"/>
  <c r="BD167" i="2"/>
  <c r="AZ167" i="2"/>
  <c r="AV167" i="2"/>
  <c r="AR167" i="2"/>
  <c r="AN167" i="2"/>
  <c r="AJ167" i="2"/>
  <c r="AF167" i="2"/>
  <c r="AB167" i="2"/>
  <c r="DK166" i="2"/>
  <c r="DG166" i="2"/>
  <c r="DC166" i="2"/>
  <c r="CY166" i="2"/>
  <c r="CU166" i="2"/>
  <c r="CQ166" i="2"/>
  <c r="CM166" i="2"/>
  <c r="CI166" i="2"/>
  <c r="CE166" i="2"/>
  <c r="CA166" i="2"/>
  <c r="BW166" i="2"/>
  <c r="BS166" i="2"/>
  <c r="BO166" i="2"/>
  <c r="BK166" i="2"/>
  <c r="BG166" i="2"/>
  <c r="BC166" i="2"/>
  <c r="AY166" i="2"/>
  <c r="AU166" i="2"/>
  <c r="AQ166" i="2"/>
  <c r="AM166" i="2"/>
  <c r="AI166" i="2"/>
  <c r="AE166" i="2"/>
  <c r="AA166" i="2"/>
  <c r="DJ165" i="2"/>
  <c r="DF165" i="2"/>
  <c r="DB165" i="2"/>
  <c r="CX165" i="2"/>
  <c r="CT165" i="2"/>
  <c r="CP165" i="2"/>
  <c r="CL165" i="2"/>
  <c r="CH165" i="2"/>
  <c r="CD165" i="2"/>
  <c r="BZ165" i="2"/>
  <c r="BV165" i="2"/>
  <c r="BR165" i="2"/>
  <c r="BN165" i="2"/>
  <c r="BJ165" i="2"/>
  <c r="BF165" i="2"/>
  <c r="BB165" i="2"/>
  <c r="AX165" i="2"/>
  <c r="AT165" i="2"/>
  <c r="AP165" i="2"/>
  <c r="AL165" i="2"/>
  <c r="AH165" i="2"/>
  <c r="AD165" i="2"/>
  <c r="DM164" i="2"/>
  <c r="DI164" i="2"/>
  <c r="DE164" i="2"/>
  <c r="DA164" i="2"/>
  <c r="CW164" i="2"/>
  <c r="CS164" i="2"/>
  <c r="CO164" i="2"/>
  <c r="CK164" i="2"/>
  <c r="CG164" i="2"/>
  <c r="CC164" i="2"/>
  <c r="BY164" i="2"/>
  <c r="BU164" i="2"/>
  <c r="BQ164" i="2"/>
  <c r="BM164" i="2"/>
  <c r="BI164" i="2"/>
  <c r="BE164" i="2"/>
  <c r="BA164" i="2"/>
  <c r="AW164" i="2"/>
  <c r="AS164" i="2"/>
  <c r="AO164" i="2"/>
  <c r="AK164" i="2"/>
  <c r="AG164" i="2"/>
  <c r="AC164" i="2"/>
  <c r="DL163" i="2"/>
  <c r="DH163" i="2"/>
  <c r="DD163" i="2"/>
  <c r="CZ163" i="2"/>
  <c r="CV163" i="2"/>
  <c r="CR163" i="2"/>
  <c r="CN163" i="2"/>
  <c r="CJ163" i="2"/>
  <c r="CF163" i="2"/>
  <c r="CB163" i="2"/>
  <c r="BX163" i="2"/>
  <c r="BT163" i="2"/>
  <c r="BP163" i="2"/>
  <c r="BL163" i="2"/>
  <c r="BH163" i="2"/>
  <c r="BD163" i="2"/>
  <c r="AZ163" i="2"/>
  <c r="AV163" i="2"/>
  <c r="AR163" i="2"/>
  <c r="AN163" i="2"/>
  <c r="AJ163" i="2"/>
  <c r="AF163" i="2"/>
  <c r="AB163" i="2"/>
  <c r="DK162" i="2"/>
  <c r="DG162" i="2"/>
  <c r="DC162" i="2"/>
  <c r="CY162" i="2"/>
  <c r="CU162" i="2"/>
  <c r="CQ162" i="2"/>
  <c r="CM162" i="2"/>
  <c r="CI162" i="2"/>
  <c r="CE162" i="2"/>
  <c r="CA162" i="2"/>
  <c r="BW162" i="2"/>
  <c r="BS162" i="2"/>
  <c r="BO162" i="2"/>
  <c r="BK162" i="2"/>
  <c r="BG162" i="2"/>
  <c r="BC162" i="2"/>
  <c r="AY162" i="2"/>
  <c r="AU162" i="2"/>
  <c r="AQ162" i="2"/>
  <c r="AM162" i="2"/>
  <c r="AI162" i="2"/>
  <c r="AE162" i="2"/>
  <c r="AA162" i="2"/>
  <c r="DJ161" i="2"/>
  <c r="DF161" i="2"/>
  <c r="DB161" i="2"/>
  <c r="CX161" i="2"/>
  <c r="CT161" i="2"/>
  <c r="CP161" i="2"/>
  <c r="CL161" i="2"/>
  <c r="CH161" i="2"/>
  <c r="CD161" i="2"/>
  <c r="BZ161" i="2"/>
  <c r="BV161" i="2"/>
  <c r="BR161" i="2"/>
  <c r="BN161" i="2"/>
  <c r="BJ161" i="2"/>
  <c r="BF161" i="2"/>
  <c r="BB161" i="2"/>
  <c r="AX161" i="2"/>
  <c r="AT161" i="2"/>
  <c r="AP161" i="2"/>
  <c r="AL161" i="2"/>
  <c r="AH161" i="2"/>
  <c r="AD161" i="2"/>
  <c r="DM160" i="2"/>
  <c r="DI160" i="2"/>
  <c r="DE160" i="2"/>
  <c r="DA160" i="2"/>
  <c r="CW160" i="2"/>
  <c r="CS160" i="2"/>
  <c r="CO160" i="2"/>
  <c r="CK160" i="2"/>
  <c r="CG160" i="2"/>
  <c r="CC160" i="2"/>
  <c r="BY160" i="2"/>
  <c r="BU160" i="2"/>
  <c r="BQ160" i="2"/>
  <c r="BM160" i="2"/>
  <c r="BI160" i="2"/>
  <c r="BE160" i="2"/>
  <c r="BA160" i="2"/>
  <c r="AW160" i="2"/>
  <c r="AS160" i="2"/>
  <c r="AO160" i="2"/>
  <c r="AK160" i="2"/>
  <c r="AG160" i="2"/>
  <c r="AC160" i="2"/>
  <c r="DL159" i="2"/>
  <c r="DH159" i="2"/>
  <c r="DD159" i="2"/>
  <c r="CZ159" i="2"/>
  <c r="CV159" i="2"/>
  <c r="CR159" i="2"/>
  <c r="CN159" i="2"/>
  <c r="CJ159" i="2"/>
  <c r="CF159" i="2"/>
  <c r="CB159" i="2"/>
  <c r="BX159" i="2"/>
  <c r="BT159" i="2"/>
  <c r="BP159" i="2"/>
  <c r="BL159" i="2"/>
  <c r="BH159" i="2"/>
  <c r="BD159" i="2"/>
  <c r="AZ159" i="2"/>
  <c r="AV159" i="2"/>
  <c r="AR159" i="2"/>
  <c r="AN159" i="2"/>
  <c r="AJ159" i="2"/>
  <c r="AF159" i="2"/>
  <c r="AB159" i="2"/>
  <c r="DK158" i="2"/>
  <c r="DG158" i="2"/>
  <c r="DC158" i="2"/>
  <c r="CY158" i="2"/>
  <c r="CU158" i="2"/>
  <c r="CQ158" i="2"/>
  <c r="CM158" i="2"/>
  <c r="CI158" i="2"/>
  <c r="CE158" i="2"/>
  <c r="CA158" i="2"/>
  <c r="BW158" i="2"/>
  <c r="BS158" i="2"/>
  <c r="BO158" i="2"/>
  <c r="BK158" i="2"/>
  <c r="BG158" i="2"/>
  <c r="BC158" i="2"/>
  <c r="AY158" i="2"/>
  <c r="AU158" i="2"/>
  <c r="AQ158" i="2"/>
  <c r="AM158" i="2"/>
  <c r="AI158" i="2"/>
  <c r="AE158" i="2"/>
  <c r="AA158" i="2"/>
  <c r="DJ157" i="2"/>
  <c r="DF157" i="2"/>
  <c r="DB157" i="2"/>
  <c r="CX157" i="2"/>
  <c r="CT157" i="2"/>
  <c r="CP157" i="2"/>
  <c r="CL157" i="2"/>
  <c r="CH157" i="2"/>
  <c r="CD157" i="2"/>
  <c r="BZ157" i="2"/>
  <c r="BV157" i="2"/>
  <c r="BR157" i="2"/>
  <c r="BN157" i="2"/>
  <c r="BJ157" i="2"/>
  <c r="BF157" i="2"/>
  <c r="BB157" i="2"/>
  <c r="AX157" i="2"/>
  <c r="AT157" i="2"/>
  <c r="AP157" i="2"/>
  <c r="AL157" i="2"/>
  <c r="AH157" i="2"/>
  <c r="AD157" i="2"/>
  <c r="DM156" i="2"/>
  <c r="DI156" i="2"/>
  <c r="DE156" i="2"/>
  <c r="DA156" i="2"/>
  <c r="CW156" i="2"/>
  <c r="CS156" i="2"/>
  <c r="CO156" i="2"/>
  <c r="CK156" i="2"/>
  <c r="CG156" i="2"/>
  <c r="CC156" i="2"/>
  <c r="BY156" i="2"/>
  <c r="BU156" i="2"/>
  <c r="BQ156" i="2"/>
  <c r="BM156" i="2"/>
  <c r="BI156" i="2"/>
  <c r="BE156" i="2"/>
  <c r="BA156" i="2"/>
  <c r="AW156" i="2"/>
  <c r="AS156" i="2"/>
  <c r="AO156" i="2"/>
  <c r="AK156" i="2"/>
  <c r="AG156" i="2"/>
  <c r="AC156" i="2"/>
  <c r="DL155" i="2"/>
  <c r="DH155" i="2"/>
  <c r="DD155" i="2"/>
  <c r="CZ155" i="2"/>
  <c r="CV155" i="2"/>
  <c r="CR155" i="2"/>
  <c r="CN155" i="2"/>
  <c r="CJ155" i="2"/>
  <c r="CF155" i="2"/>
  <c r="CB155" i="2"/>
  <c r="BX155" i="2"/>
  <c r="BT155" i="2"/>
  <c r="BP155" i="2"/>
  <c r="BL155" i="2"/>
  <c r="BH155" i="2"/>
  <c r="BD155" i="2"/>
  <c r="AZ155" i="2"/>
  <c r="AV155" i="2"/>
  <c r="AR155" i="2"/>
  <c r="AN155" i="2"/>
  <c r="AJ155" i="2"/>
  <c r="AF155" i="2"/>
  <c r="AB155" i="2"/>
  <c r="DK154" i="2"/>
  <c r="DG154" i="2"/>
  <c r="DC154" i="2"/>
  <c r="CY154" i="2"/>
  <c r="CU154" i="2"/>
  <c r="CQ154" i="2"/>
  <c r="CM154" i="2"/>
  <c r="CI154" i="2"/>
  <c r="CE154" i="2"/>
  <c r="CA154" i="2"/>
  <c r="BW154" i="2"/>
  <c r="BS154" i="2"/>
  <c r="BO154" i="2"/>
  <c r="BK154" i="2"/>
  <c r="BG154" i="2"/>
  <c r="BC154" i="2"/>
  <c r="AY154" i="2"/>
  <c r="AU154" i="2"/>
  <c r="AQ154" i="2"/>
  <c r="AM154" i="2"/>
  <c r="AI154" i="2"/>
  <c r="AE154" i="2"/>
  <c r="AA154" i="2"/>
  <c r="DJ153" i="2"/>
  <c r="DF153" i="2"/>
  <c r="DB153" i="2"/>
  <c r="CX153" i="2"/>
  <c r="CT153" i="2"/>
  <c r="CP153" i="2"/>
  <c r="CL153" i="2"/>
  <c r="CH153" i="2"/>
  <c r="CD153" i="2"/>
  <c r="BZ153" i="2"/>
  <c r="BV153" i="2"/>
  <c r="BR153" i="2"/>
  <c r="BN153" i="2"/>
  <c r="BJ153" i="2"/>
  <c r="BF153" i="2"/>
  <c r="BB153" i="2"/>
  <c r="AX153" i="2"/>
  <c r="AT153" i="2"/>
  <c r="AP153" i="2"/>
  <c r="AL153" i="2"/>
  <c r="AH153" i="2"/>
  <c r="AD153" i="2"/>
  <c r="DM152" i="2"/>
  <c r="DI152" i="2"/>
  <c r="DE152" i="2"/>
  <c r="DA152" i="2"/>
  <c r="CW152" i="2"/>
  <c r="CS152" i="2"/>
  <c r="CO152" i="2"/>
  <c r="CK152" i="2"/>
  <c r="CG152" i="2"/>
  <c r="CC152" i="2"/>
  <c r="BY152" i="2"/>
  <c r="BU152" i="2"/>
  <c r="BQ152" i="2"/>
  <c r="BM152" i="2"/>
  <c r="BI152" i="2"/>
  <c r="BE152" i="2"/>
  <c r="BA152" i="2"/>
  <c r="AW152" i="2"/>
  <c r="AS152" i="2"/>
  <c r="AO152" i="2"/>
  <c r="AK152" i="2"/>
  <c r="AG152" i="2"/>
  <c r="AC152" i="2"/>
  <c r="DL151" i="2"/>
  <c r="DH151" i="2"/>
  <c r="DD151" i="2"/>
  <c r="CZ151" i="2"/>
  <c r="CV151" i="2"/>
  <c r="CR151" i="2"/>
  <c r="CN151" i="2"/>
  <c r="CJ151" i="2"/>
  <c r="CF151" i="2"/>
  <c r="CB151" i="2"/>
  <c r="BX151" i="2"/>
  <c r="BT151" i="2"/>
  <c r="BP151" i="2"/>
  <c r="BL151" i="2"/>
  <c r="BH151" i="2"/>
  <c r="BD151" i="2"/>
  <c r="AZ151" i="2"/>
  <c r="AV151" i="2"/>
  <c r="AR151" i="2"/>
  <c r="AN151" i="2"/>
  <c r="AJ151" i="2"/>
  <c r="AF151" i="2"/>
  <c r="AB151" i="2"/>
  <c r="DK150" i="2"/>
  <c r="DG150" i="2"/>
  <c r="DC150" i="2"/>
  <c r="CY150" i="2"/>
  <c r="CU150" i="2"/>
  <c r="CQ150" i="2"/>
  <c r="CM150" i="2"/>
  <c r="CI150" i="2"/>
  <c r="CE150" i="2"/>
  <c r="CA150" i="2"/>
  <c r="BW150" i="2"/>
  <c r="BS150" i="2"/>
  <c r="BO150" i="2"/>
  <c r="BK150" i="2"/>
  <c r="BG150" i="2"/>
  <c r="BC150" i="2"/>
  <c r="AY150" i="2"/>
  <c r="AU150" i="2"/>
  <c r="AQ150" i="2"/>
  <c r="AM150" i="2"/>
  <c r="AI150" i="2"/>
  <c r="AE150" i="2"/>
  <c r="AA150" i="2"/>
  <c r="DJ149" i="2"/>
  <c r="DF149" i="2"/>
  <c r="DB149" i="2"/>
  <c r="CX149" i="2"/>
  <c r="CT149" i="2"/>
  <c r="CP149" i="2"/>
  <c r="CL149" i="2"/>
  <c r="CH149" i="2"/>
  <c r="CD149" i="2"/>
  <c r="BZ149" i="2"/>
  <c r="BV149" i="2"/>
  <c r="BR149" i="2"/>
  <c r="BN149" i="2"/>
  <c r="BJ149" i="2"/>
  <c r="BF149" i="2"/>
  <c r="BB149" i="2"/>
  <c r="AX149" i="2"/>
  <c r="AT149" i="2"/>
  <c r="AP149" i="2"/>
  <c r="AL149" i="2"/>
  <c r="AH149" i="2"/>
  <c r="AD149" i="2"/>
  <c r="DM148" i="2"/>
  <c r="DI148" i="2"/>
  <c r="DE148" i="2"/>
  <c r="DA148" i="2"/>
  <c r="CW148" i="2"/>
  <c r="CS148" i="2"/>
  <c r="CO148" i="2"/>
  <c r="CK148" i="2"/>
  <c r="CG148" i="2"/>
  <c r="CC148" i="2"/>
  <c r="BY148" i="2"/>
  <c r="BU148" i="2"/>
  <c r="BQ148" i="2"/>
  <c r="BM148" i="2"/>
  <c r="BI148" i="2"/>
  <c r="BE148" i="2"/>
  <c r="BA148" i="2"/>
  <c r="AW148" i="2"/>
  <c r="AS148" i="2"/>
  <c r="AO148" i="2"/>
  <c r="AK148" i="2"/>
  <c r="AG148" i="2"/>
  <c r="AC148" i="2"/>
  <c r="DL147" i="2"/>
  <c r="DH147" i="2"/>
  <c r="DD147" i="2"/>
  <c r="CZ147" i="2"/>
  <c r="CV147" i="2"/>
  <c r="CR147" i="2"/>
  <c r="CN147" i="2"/>
  <c r="CJ147" i="2"/>
  <c r="CF147" i="2"/>
  <c r="CB147" i="2"/>
  <c r="BX147" i="2"/>
  <c r="BT147" i="2"/>
  <c r="BP147" i="2"/>
  <c r="BL147" i="2"/>
  <c r="BH147" i="2"/>
  <c r="BD147" i="2"/>
  <c r="AZ147" i="2"/>
  <c r="AV147" i="2"/>
  <c r="AR147" i="2"/>
  <c r="AN147" i="2"/>
  <c r="AJ147" i="2"/>
  <c r="AF147" i="2"/>
  <c r="AB147" i="2"/>
  <c r="DK146" i="2"/>
  <c r="DG146" i="2"/>
  <c r="DC146" i="2"/>
  <c r="CY146" i="2"/>
  <c r="CU146" i="2"/>
  <c r="CQ146" i="2"/>
  <c r="CM146" i="2"/>
  <c r="CI146" i="2"/>
  <c r="CE146" i="2"/>
  <c r="CA146" i="2"/>
  <c r="BW146" i="2"/>
  <c r="BS146" i="2"/>
  <c r="BO146" i="2"/>
  <c r="BK146" i="2"/>
  <c r="BG146" i="2"/>
  <c r="BC146" i="2"/>
  <c r="AY146" i="2"/>
  <c r="AU146" i="2"/>
  <c r="AQ146" i="2"/>
  <c r="AM146" i="2"/>
  <c r="AI146" i="2"/>
  <c r="AE146" i="2"/>
  <c r="AA146" i="2"/>
  <c r="DJ145" i="2"/>
  <c r="DF145" i="2"/>
  <c r="DB145" i="2"/>
  <c r="CX145" i="2"/>
  <c r="CT145" i="2"/>
  <c r="CP145" i="2"/>
  <c r="CL145" i="2"/>
  <c r="CH145" i="2"/>
  <c r="CD145" i="2"/>
  <c r="BZ145" i="2"/>
  <c r="BV145" i="2"/>
  <c r="BR145" i="2"/>
  <c r="BN145" i="2"/>
  <c r="BJ145" i="2"/>
  <c r="BF145" i="2"/>
  <c r="BB145" i="2"/>
  <c r="AX145" i="2"/>
  <c r="AT145" i="2"/>
  <c r="AP145" i="2"/>
  <c r="AL145" i="2"/>
  <c r="AH145" i="2"/>
  <c r="AD145" i="2"/>
  <c r="DM144" i="2"/>
  <c r="DI144" i="2"/>
  <c r="DE144" i="2"/>
  <c r="DA144" i="2"/>
  <c r="CW144" i="2"/>
  <c r="CS144" i="2"/>
  <c r="CO144" i="2"/>
  <c r="CK144" i="2"/>
  <c r="CG144" i="2"/>
  <c r="CC144" i="2"/>
  <c r="BY144" i="2"/>
  <c r="BU144" i="2"/>
  <c r="BQ144" i="2"/>
  <c r="BM144" i="2"/>
  <c r="BI144" i="2"/>
  <c r="BE144" i="2"/>
  <c r="BA144" i="2"/>
  <c r="AW144" i="2"/>
  <c r="AS144" i="2"/>
  <c r="AO144" i="2"/>
  <c r="AK144" i="2"/>
  <c r="AG144" i="2"/>
  <c r="AC144" i="2"/>
  <c r="DL143" i="2"/>
  <c r="DH143" i="2"/>
  <c r="DD143" i="2"/>
  <c r="CZ143" i="2"/>
  <c r="CV143" i="2"/>
  <c r="CR143" i="2"/>
  <c r="CN143" i="2"/>
  <c r="CJ143" i="2"/>
  <c r="CF143" i="2"/>
  <c r="CB143" i="2"/>
  <c r="BX143" i="2"/>
  <c r="BT143" i="2"/>
  <c r="BP143" i="2"/>
  <c r="BL143" i="2"/>
  <c r="BH143" i="2"/>
  <c r="BD143" i="2"/>
  <c r="AZ143" i="2"/>
  <c r="AV143" i="2"/>
  <c r="AR143" i="2"/>
  <c r="AN143" i="2"/>
  <c r="AJ143" i="2"/>
  <c r="AF143" i="2"/>
  <c r="AB143" i="2"/>
  <c r="DK142" i="2"/>
  <c r="DG142" i="2"/>
  <c r="DC142" i="2"/>
  <c r="CY142" i="2"/>
  <c r="CU142" i="2"/>
  <c r="CQ142" i="2"/>
  <c r="CM142" i="2"/>
  <c r="CI142" i="2"/>
  <c r="CE142" i="2"/>
  <c r="CA142" i="2"/>
  <c r="BW142" i="2"/>
  <c r="BS142" i="2"/>
  <c r="BO142" i="2"/>
  <c r="BK142" i="2"/>
  <c r="BG142" i="2"/>
  <c r="BC142" i="2"/>
  <c r="AY142" i="2"/>
  <c r="AU142" i="2"/>
  <c r="AQ142" i="2"/>
  <c r="AM142" i="2"/>
  <c r="AI142" i="2"/>
  <c r="AE142" i="2"/>
  <c r="AA142" i="2"/>
  <c r="DJ141" i="2"/>
  <c r="DF141" i="2"/>
  <c r="DB141" i="2"/>
  <c r="CX141" i="2"/>
  <c r="CT141" i="2"/>
  <c r="CP141" i="2"/>
  <c r="CL141" i="2"/>
  <c r="CH141" i="2"/>
  <c r="CD141" i="2"/>
  <c r="BZ141" i="2"/>
  <c r="BV141" i="2"/>
  <c r="BR141" i="2"/>
  <c r="BN141" i="2"/>
  <c r="BJ141" i="2"/>
  <c r="BF141" i="2"/>
  <c r="BB141" i="2"/>
  <c r="AX141" i="2"/>
  <c r="AT141" i="2"/>
  <c r="AP141" i="2"/>
  <c r="AL141" i="2"/>
  <c r="AH141" i="2"/>
  <c r="AD141" i="2"/>
  <c r="DM140" i="2"/>
  <c r="DI140" i="2"/>
  <c r="DE140" i="2"/>
  <c r="DA140" i="2"/>
  <c r="CW140" i="2"/>
  <c r="CS140" i="2"/>
  <c r="CO140" i="2"/>
  <c r="CK140" i="2"/>
  <c r="CG140" i="2"/>
  <c r="CC140" i="2"/>
  <c r="BY140" i="2"/>
  <c r="BU140" i="2"/>
  <c r="BQ140" i="2"/>
  <c r="BM140" i="2"/>
  <c r="BI140" i="2"/>
  <c r="BE140" i="2"/>
  <c r="BA140" i="2"/>
  <c r="AW140" i="2"/>
  <c r="AS140" i="2"/>
  <c r="AO140" i="2"/>
  <c r="AK140" i="2"/>
  <c r="AG140" i="2"/>
  <c r="AC140" i="2"/>
  <c r="DL139" i="2"/>
  <c r="DH139" i="2"/>
  <c r="DD139" i="2"/>
  <c r="CZ139" i="2"/>
  <c r="CV139" i="2"/>
  <c r="CR139" i="2"/>
  <c r="CN139" i="2"/>
  <c r="CJ139" i="2"/>
  <c r="CF139" i="2"/>
  <c r="CB139" i="2"/>
  <c r="BX139" i="2"/>
  <c r="BT139" i="2"/>
  <c r="BP139" i="2"/>
  <c r="BL139" i="2"/>
  <c r="BH139" i="2"/>
  <c r="BD139" i="2"/>
  <c r="AZ139" i="2"/>
  <c r="AV139" i="2"/>
  <c r="AR139" i="2"/>
  <c r="AN139" i="2"/>
  <c r="AJ139" i="2"/>
  <c r="AF139" i="2"/>
  <c r="AB139" i="2"/>
  <c r="DK138" i="2"/>
  <c r="DG138" i="2"/>
  <c r="DC138" i="2"/>
  <c r="CY138" i="2"/>
  <c r="CU138" i="2"/>
  <c r="CQ138" i="2"/>
  <c r="CM138" i="2"/>
  <c r="CI138" i="2"/>
  <c r="CE138" i="2"/>
  <c r="CA138" i="2"/>
  <c r="BW138" i="2"/>
  <c r="BS138" i="2"/>
  <c r="BO138" i="2"/>
  <c r="BK138" i="2"/>
  <c r="BG138" i="2"/>
  <c r="BC138" i="2"/>
  <c r="AY138" i="2"/>
  <c r="AU138" i="2"/>
  <c r="AQ138" i="2"/>
  <c r="AM138" i="2"/>
  <c r="AI138" i="2"/>
  <c r="AE138" i="2"/>
  <c r="AA138" i="2"/>
  <c r="DJ137" i="2"/>
  <c r="DF137" i="2"/>
  <c r="DB137" i="2"/>
  <c r="CX137" i="2"/>
  <c r="CT137" i="2"/>
  <c r="CP137" i="2"/>
  <c r="CL137" i="2"/>
  <c r="CH137" i="2"/>
  <c r="CD137" i="2"/>
  <c r="BZ137" i="2"/>
  <c r="BV137" i="2"/>
  <c r="BR137" i="2"/>
  <c r="BN137" i="2"/>
  <c r="BJ137" i="2"/>
  <c r="BF137" i="2"/>
  <c r="BB137" i="2"/>
  <c r="AX137" i="2"/>
  <c r="AT137" i="2"/>
  <c r="AP137" i="2"/>
  <c r="AL137" i="2"/>
  <c r="AH137" i="2"/>
  <c r="AD137" i="2"/>
  <c r="DM136" i="2"/>
  <c r="DI136" i="2"/>
  <c r="DE136" i="2"/>
  <c r="DA136" i="2"/>
  <c r="CW136" i="2"/>
  <c r="CS136" i="2"/>
  <c r="CO136" i="2"/>
  <c r="CK136" i="2"/>
  <c r="CG136" i="2"/>
  <c r="CC136" i="2"/>
  <c r="BY136" i="2"/>
  <c r="BU136" i="2"/>
  <c r="BQ136" i="2"/>
  <c r="BL136" i="2"/>
  <c r="BF136" i="2"/>
  <c r="AX136" i="2"/>
  <c r="AP136" i="2"/>
  <c r="AH136" i="2"/>
  <c r="DM135" i="2"/>
  <c r="DE135" i="2"/>
  <c r="CW135" i="2"/>
  <c r="CO135" i="2"/>
  <c r="CG135" i="2"/>
  <c r="BY135" i="2"/>
  <c r="BQ135" i="2"/>
  <c r="BI135" i="2"/>
  <c r="AW135" i="2"/>
  <c r="AG135" i="2"/>
  <c r="DD134" i="2"/>
  <c r="CN134" i="2"/>
  <c r="BX134" i="2"/>
  <c r="BH134" i="2"/>
  <c r="AR134" i="2"/>
  <c r="AB134" i="2"/>
  <c r="CY133" i="2"/>
  <c r="CI133" i="2"/>
  <c r="G33" i="3"/>
  <c r="D70" i="3"/>
  <c r="F7" i="3"/>
  <c r="F11" i="3"/>
  <c r="D190" i="3"/>
  <c r="D34" i="3"/>
  <c r="F190" i="3"/>
  <c r="F42" i="3"/>
  <c r="F34" i="3"/>
  <c r="F38" i="3"/>
  <c r="F53" i="3"/>
  <c r="E70" i="3"/>
  <c r="E190" i="3"/>
  <c r="D121" i="3"/>
  <c r="E62" i="3"/>
  <c r="E74" i="3"/>
  <c r="D122" i="3"/>
  <c r="D89" i="3"/>
  <c r="D131" i="3"/>
  <c r="D93" i="3"/>
  <c r="E75" i="3"/>
  <c r="E71" i="3"/>
  <c r="F141" i="3"/>
  <c r="D80" i="3"/>
  <c r="D87" i="3"/>
  <c r="D99" i="3"/>
  <c r="D91" i="3"/>
  <c r="D72" i="3"/>
  <c r="F47" i="3"/>
  <c r="D234" i="3"/>
  <c r="D173" i="3"/>
  <c r="F59" i="3"/>
  <c r="E85" i="3"/>
  <c r="E82" i="3"/>
  <c r="E121" i="3"/>
  <c r="E158" i="3"/>
  <c r="F83" i="3"/>
  <c r="D191" i="3"/>
  <c r="D195" i="3"/>
  <c r="F188" i="3"/>
  <c r="D178" i="3"/>
  <c r="F32" i="3"/>
  <c r="F40" i="3"/>
  <c r="D242" i="3"/>
  <c r="F152" i="3"/>
  <c r="F153" i="3"/>
  <c r="F155" i="3"/>
  <c r="D210" i="3"/>
  <c r="D159" i="3"/>
  <c r="D116" i="3"/>
  <c r="D97" i="3"/>
  <c r="F49" i="3"/>
  <c r="D135" i="3"/>
  <c r="F63" i="3"/>
  <c r="G170" i="3"/>
  <c r="G44" i="3"/>
  <c r="G52" i="3"/>
  <c r="G60" i="3"/>
  <c r="G69" i="3"/>
  <c r="G77" i="3"/>
  <c r="E210" i="3"/>
  <c r="E68" i="3"/>
  <c r="E116" i="3"/>
  <c r="E244" i="3"/>
  <c r="E130" i="3"/>
  <c r="E236" i="3"/>
  <c r="E135" i="3"/>
  <c r="F19" i="3"/>
  <c r="F30" i="3"/>
  <c r="G49" i="3"/>
  <c r="G70" i="3"/>
  <c r="G78" i="3"/>
  <c r="G81" i="3"/>
  <c r="D119" i="3"/>
  <c r="D101" i="3"/>
  <c r="F36" i="3"/>
  <c r="F218" i="3"/>
  <c r="D245" i="3"/>
  <c r="F20" i="3"/>
  <c r="F24" i="3"/>
  <c r="F26" i="3"/>
  <c r="F157" i="3"/>
  <c r="D193" i="3"/>
  <c r="E119" i="3"/>
  <c r="E123" i="3"/>
  <c r="E245" i="3"/>
  <c r="E240" i="3"/>
  <c r="E249" i="3"/>
  <c r="E133" i="3"/>
  <c r="G63" i="3"/>
  <c r="G80" i="3"/>
  <c r="E50" i="3"/>
  <c r="D137" i="3"/>
  <c r="E143" i="3"/>
  <c r="D151" i="3"/>
  <c r="D162" i="3"/>
  <c r="D165" i="3"/>
  <c r="D167" i="3"/>
  <c r="D181" i="3"/>
  <c r="G99" i="3"/>
  <c r="G102" i="3"/>
  <c r="G194" i="3"/>
  <c r="G108" i="3"/>
  <c r="G112" i="3"/>
  <c r="F115" i="3"/>
  <c r="F123" i="3"/>
  <c r="F127" i="3"/>
  <c r="G129" i="3"/>
  <c r="G246" i="3"/>
  <c r="D47" i="3"/>
  <c r="D51" i="3"/>
  <c r="F204" i="3"/>
  <c r="F206" i="3"/>
  <c r="F212" i="3"/>
  <c r="F230" i="3"/>
  <c r="D140" i="3"/>
  <c r="D143" i="3"/>
  <c r="E144" i="3"/>
  <c r="E146" i="3"/>
  <c r="D158" i="3"/>
  <c r="E165" i="3"/>
  <c r="E168" i="3"/>
  <c r="E171" i="3"/>
  <c r="D177" i="3"/>
  <c r="D187" i="3"/>
  <c r="G85" i="3"/>
  <c r="F89" i="3"/>
  <c r="F93" i="3"/>
  <c r="G116" i="3"/>
  <c r="G124" i="3"/>
  <c r="G128" i="3"/>
  <c r="F233" i="3"/>
  <c r="G235" i="3"/>
  <c r="F132" i="3"/>
  <c r="G248" i="3"/>
  <c r="D5" i="3"/>
  <c r="E65" i="3"/>
  <c r="D146" i="3"/>
  <c r="E150" i="3"/>
  <c r="E164" i="3"/>
  <c r="E166" i="3"/>
  <c r="D172" i="3"/>
  <c r="D174" i="3"/>
  <c r="E45" i="3"/>
  <c r="E53" i="3"/>
  <c r="E61" i="3"/>
  <c r="E179" i="3"/>
  <c r="E67" i="3"/>
  <c r="G83" i="3"/>
  <c r="F86" i="3"/>
  <c r="G90" i="3"/>
  <c r="G94" i="3"/>
  <c r="F106" i="3"/>
  <c r="F116" i="3"/>
  <c r="G119" i="3"/>
  <c r="G121" i="3"/>
  <c r="G125" i="3"/>
  <c r="F130" i="3"/>
  <c r="F240" i="3"/>
  <c r="F244" i="3"/>
  <c r="F133" i="3"/>
  <c r="F249" i="3"/>
  <c r="D188" i="3"/>
  <c r="D30" i="3"/>
  <c r="F214" i="3"/>
  <c r="F222" i="3"/>
  <c r="F226" i="3"/>
  <c r="F236" i="3"/>
  <c r="E137" i="3"/>
  <c r="D147" i="3"/>
  <c r="D150" i="3"/>
  <c r="D164" i="3"/>
  <c r="E167" i="3"/>
  <c r="E38" i="3"/>
  <c r="E42" i="3"/>
  <c r="F74" i="3"/>
  <c r="G87" i="3"/>
  <c r="G91" i="3"/>
  <c r="G95" i="3"/>
  <c r="G98" i="3"/>
  <c r="F101" i="3"/>
  <c r="F107" i="3"/>
  <c r="F114" i="3"/>
  <c r="F120" i="3"/>
  <c r="F121" i="3"/>
  <c r="G122" i="3"/>
  <c r="G126" i="3"/>
  <c r="F232" i="3"/>
  <c r="G131" i="3"/>
  <c r="F245" i="3"/>
  <c r="G134" i="3"/>
  <c r="G135" i="3"/>
  <c r="E35" i="3"/>
  <c r="E211" i="3"/>
  <c r="G189" i="3"/>
  <c r="E216" i="3"/>
  <c r="E122" i="3"/>
  <c r="E227" i="3"/>
  <c r="D144" i="3"/>
  <c r="D171" i="3"/>
  <c r="F108" i="3"/>
  <c r="F122" i="3"/>
  <c r="D78" i="3"/>
  <c r="D95" i="3"/>
  <c r="D66" i="3"/>
  <c r="F193" i="3"/>
  <c r="F55" i="3"/>
  <c r="F51" i="3"/>
  <c r="F66" i="3"/>
  <c r="D247" i="3"/>
  <c r="F126" i="3"/>
  <c r="F3" i="3"/>
  <c r="E78" i="3"/>
  <c r="E39" i="3"/>
  <c r="E43" i="3"/>
  <c r="E203" i="3"/>
  <c r="E108" i="3"/>
  <c r="E221" i="3"/>
  <c r="E120" i="3"/>
  <c r="F134" i="3"/>
  <c r="F178" i="3"/>
  <c r="D126" i="3"/>
  <c r="F176" i="3"/>
  <c r="F183" i="3"/>
  <c r="F181" i="3"/>
  <c r="G138" i="3"/>
  <c r="G141" i="3"/>
  <c r="D16" i="3"/>
  <c r="G148" i="3"/>
  <c r="G152" i="3"/>
  <c r="D20" i="3"/>
  <c r="G153" i="3"/>
  <c r="D26" i="3"/>
  <c r="G155" i="3"/>
  <c r="G161" i="3"/>
  <c r="D28" i="3"/>
  <c r="F163" i="3"/>
  <c r="D31" i="3"/>
  <c r="G176" i="3"/>
  <c r="G183" i="3"/>
  <c r="G185" i="3"/>
  <c r="G186" i="3"/>
  <c r="G202" i="3"/>
  <c r="G210" i="3"/>
  <c r="G215" i="3"/>
  <c r="G223" i="3"/>
  <c r="F224" i="3"/>
  <c r="G229" i="3"/>
  <c r="F124" i="3"/>
  <c r="E126" i="3"/>
  <c r="F128" i="3"/>
  <c r="F131" i="3"/>
  <c r="F159" i="3"/>
  <c r="D74" i="3"/>
  <c r="D76" i="3"/>
  <c r="F138" i="3"/>
  <c r="G168" i="3"/>
  <c r="E127" i="3"/>
  <c r="E131" i="3"/>
  <c r="D3" i="3"/>
  <c r="F137" i="3"/>
  <c r="D138" i="3"/>
  <c r="D7" i="3"/>
  <c r="D141" i="3"/>
  <c r="F143" i="3"/>
  <c r="D11" i="3"/>
  <c r="F144" i="3"/>
  <c r="D14" i="3"/>
  <c r="D18" i="3"/>
  <c r="F146" i="3"/>
  <c r="D148" i="3"/>
  <c r="F150" i="3"/>
  <c r="D152" i="3"/>
  <c r="D22" i="3"/>
  <c r="D153" i="3"/>
  <c r="D155" i="3"/>
  <c r="E157" i="3"/>
  <c r="G159" i="3"/>
  <c r="D161" i="3"/>
  <c r="E28" i="3"/>
  <c r="G164" i="3"/>
  <c r="E172" i="3"/>
  <c r="E30" i="3"/>
  <c r="E31" i="3"/>
  <c r="E34" i="3"/>
  <c r="D38" i="3"/>
  <c r="D42" i="3"/>
  <c r="D176" i="3"/>
  <c r="D45" i="3"/>
  <c r="D49" i="3"/>
  <c r="D53" i="3"/>
  <c r="D57" i="3"/>
  <c r="D61" i="3"/>
  <c r="D179" i="3"/>
  <c r="D67" i="3"/>
  <c r="G181" i="3"/>
  <c r="D183" i="3"/>
  <c r="F185" i="3"/>
  <c r="F70" i="3"/>
  <c r="F72" i="3"/>
  <c r="F186" i="3"/>
  <c r="G86" i="3"/>
  <c r="F202" i="3"/>
  <c r="F210" i="3"/>
  <c r="F215" i="3"/>
  <c r="F112" i="3"/>
  <c r="F119" i="3"/>
  <c r="G219" i="3"/>
  <c r="F221" i="3"/>
  <c r="F223" i="3"/>
  <c r="G225" i="3"/>
  <c r="G227" i="3"/>
  <c r="F229" i="3"/>
  <c r="G231" i="3"/>
  <c r="G234" i="3"/>
  <c r="G239" i="3"/>
  <c r="G241" i="3"/>
  <c r="G247" i="3"/>
  <c r="F148" i="3"/>
  <c r="F162" i="3"/>
  <c r="F174" i="3"/>
  <c r="F169" i="3"/>
  <c r="F171" i="3"/>
  <c r="F173" i="3"/>
  <c r="F179" i="3"/>
  <c r="D134" i="3"/>
  <c r="F136" i="3"/>
  <c r="D4" i="3"/>
  <c r="F139" i="3"/>
  <c r="D6" i="3"/>
  <c r="F142" i="3"/>
  <c r="D10" i="3"/>
  <c r="D13" i="3"/>
  <c r="D17" i="3"/>
  <c r="F145" i="3"/>
  <c r="F149" i="3"/>
  <c r="D21" i="3"/>
  <c r="D25" i="3"/>
  <c r="F154" i="3"/>
  <c r="D27" i="3"/>
  <c r="F156" i="3"/>
  <c r="E161" i="3"/>
  <c r="G162" i="3"/>
  <c r="D36" i="3"/>
  <c r="D40" i="3"/>
  <c r="E176" i="3"/>
  <c r="E49" i="3"/>
  <c r="D55" i="3"/>
  <c r="E57" i="3"/>
  <c r="D59" i="3"/>
  <c r="D63" i="3"/>
  <c r="E183" i="3"/>
  <c r="G191" i="3"/>
  <c r="G195" i="3"/>
  <c r="F205" i="3"/>
  <c r="F213" i="3"/>
  <c r="F219" i="3"/>
  <c r="G222" i="3"/>
  <c r="F225" i="3"/>
  <c r="F227" i="3"/>
  <c r="G230" i="3"/>
  <c r="F125" i="3"/>
  <c r="F231" i="3"/>
  <c r="G237" i="3"/>
  <c r="F239" i="3"/>
  <c r="F241" i="3"/>
  <c r="D108" i="3"/>
  <c r="E134" i="3"/>
  <c r="E4" i="3"/>
  <c r="E5" i="3"/>
  <c r="E6" i="3"/>
  <c r="E9" i="3"/>
  <c r="E140" i="3"/>
  <c r="E10" i="3"/>
  <c r="E13" i="3"/>
  <c r="E16" i="3"/>
  <c r="E17" i="3"/>
  <c r="E147" i="3"/>
  <c r="E151" i="3"/>
  <c r="E20" i="3"/>
  <c r="E21" i="3"/>
  <c r="E24" i="3"/>
  <c r="E25" i="3"/>
  <c r="E26" i="3"/>
  <c r="E27" i="3"/>
  <c r="G157" i="3"/>
  <c r="F160" i="3"/>
  <c r="F161" i="3"/>
  <c r="G166" i="3"/>
  <c r="D32" i="3"/>
  <c r="D35" i="3"/>
  <c r="D39" i="3"/>
  <c r="D43" i="3"/>
  <c r="D46" i="3"/>
  <c r="D50" i="3"/>
  <c r="D54" i="3"/>
  <c r="D58" i="3"/>
  <c r="D62" i="3"/>
  <c r="D65" i="3"/>
  <c r="G180" i="3"/>
  <c r="D68" i="3"/>
  <c r="F76" i="3"/>
  <c r="F78" i="3"/>
  <c r="G188" i="3"/>
  <c r="G190" i="3"/>
  <c r="D83" i="3"/>
  <c r="F85" i="3"/>
  <c r="F87" i="3"/>
  <c r="F91" i="3"/>
  <c r="F95" i="3"/>
  <c r="F99" i="3"/>
  <c r="F191" i="3"/>
  <c r="F195" i="3"/>
  <c r="F197" i="3"/>
  <c r="G206" i="3"/>
  <c r="G214" i="3"/>
  <c r="G218" i="3"/>
  <c r="G220" i="3"/>
  <c r="G226" i="3"/>
  <c r="F228" i="3"/>
  <c r="G232" i="3"/>
  <c r="F237" i="3"/>
  <c r="G245" i="3"/>
  <c r="F135" i="3"/>
  <c r="G23" i="3"/>
  <c r="G38" i="3"/>
  <c r="G174" i="3"/>
  <c r="G55" i="3"/>
  <c r="E3" i="3"/>
  <c r="D136" i="3"/>
  <c r="G137" i="3"/>
  <c r="F4" i="3"/>
  <c r="E138" i="3"/>
  <c r="D139" i="3"/>
  <c r="G5" i="3"/>
  <c r="F6" i="3"/>
  <c r="E7" i="3"/>
  <c r="D8" i="3"/>
  <c r="G9" i="3"/>
  <c r="F140" i="3"/>
  <c r="E141" i="3"/>
  <c r="D142" i="3"/>
  <c r="G143" i="3"/>
  <c r="F10" i="3"/>
  <c r="E11" i="3"/>
  <c r="D12" i="3"/>
  <c r="G144" i="3"/>
  <c r="F13" i="3"/>
  <c r="E14" i="3"/>
  <c r="D15" i="3"/>
  <c r="G16" i="3"/>
  <c r="F17" i="3"/>
  <c r="E18" i="3"/>
  <c r="D145" i="3"/>
  <c r="G146" i="3"/>
  <c r="F147" i="3"/>
  <c r="E148" i="3"/>
  <c r="D149" i="3"/>
  <c r="G150" i="3"/>
  <c r="F151" i="3"/>
  <c r="E152" i="3"/>
  <c r="D19" i="3"/>
  <c r="G20" i="3"/>
  <c r="F21" i="3"/>
  <c r="E22" i="3"/>
  <c r="D23" i="3"/>
  <c r="G24" i="3"/>
  <c r="F25" i="3"/>
  <c r="E153" i="3"/>
  <c r="D154" i="3"/>
  <c r="G26" i="3"/>
  <c r="F27" i="3"/>
  <c r="E155" i="3"/>
  <c r="D156" i="3"/>
  <c r="F158" i="3"/>
  <c r="E159" i="3"/>
  <c r="D160" i="3"/>
  <c r="F28" i="3"/>
  <c r="E162" i="3"/>
  <c r="D163" i="3"/>
  <c r="F165" i="3"/>
  <c r="D168" i="3"/>
  <c r="F168" i="3"/>
  <c r="F33" i="3"/>
  <c r="E33" i="3"/>
  <c r="D33" i="3"/>
  <c r="F69" i="3"/>
  <c r="E69" i="3"/>
  <c r="D69" i="3"/>
  <c r="D71" i="3"/>
  <c r="F189" i="3"/>
  <c r="E189" i="3"/>
  <c r="D189" i="3"/>
  <c r="D82" i="3"/>
  <c r="D201" i="3"/>
  <c r="E201" i="3"/>
  <c r="G201" i="3"/>
  <c r="F201" i="3"/>
  <c r="E208" i="3"/>
  <c r="D208" i="3"/>
  <c r="G208" i="3"/>
  <c r="F208" i="3"/>
  <c r="F103" i="3"/>
  <c r="D103" i="3"/>
  <c r="G103" i="3"/>
  <c r="E103" i="3"/>
  <c r="D217" i="3"/>
  <c r="E217" i="3"/>
  <c r="G217" i="3"/>
  <c r="F217" i="3"/>
  <c r="G136" i="3"/>
  <c r="G139" i="3"/>
  <c r="G142" i="3"/>
  <c r="G12" i="3"/>
  <c r="G19" i="3"/>
  <c r="G154" i="3"/>
  <c r="G156" i="3"/>
  <c r="G160" i="3"/>
  <c r="G163" i="3"/>
  <c r="F52" i="3"/>
  <c r="E52" i="3"/>
  <c r="D52" i="3"/>
  <c r="F60" i="3"/>
  <c r="E60" i="3"/>
  <c r="D60" i="3"/>
  <c r="G179" i="3"/>
  <c r="D184" i="3"/>
  <c r="F81" i="3"/>
  <c r="E81" i="3"/>
  <c r="D81" i="3"/>
  <c r="F238" i="3"/>
  <c r="E238" i="3"/>
  <c r="G238" i="3"/>
  <c r="D238" i="3"/>
  <c r="E243" i="3"/>
  <c r="D243" i="3"/>
  <c r="G243" i="3"/>
  <c r="F243" i="3"/>
  <c r="E136" i="3"/>
  <c r="G4" i="3"/>
  <c r="E139" i="3"/>
  <c r="G6" i="3"/>
  <c r="E8" i="3"/>
  <c r="G140" i="3"/>
  <c r="E142" i="3"/>
  <c r="G10" i="3"/>
  <c r="E12" i="3"/>
  <c r="G13" i="3"/>
  <c r="E15" i="3"/>
  <c r="G17" i="3"/>
  <c r="E145" i="3"/>
  <c r="G147" i="3"/>
  <c r="E149" i="3"/>
  <c r="G151" i="3"/>
  <c r="E19" i="3"/>
  <c r="G21" i="3"/>
  <c r="E23" i="3"/>
  <c r="G25" i="3"/>
  <c r="E154" i="3"/>
  <c r="G27" i="3"/>
  <c r="E156" i="3"/>
  <c r="G158" i="3"/>
  <c r="E160" i="3"/>
  <c r="G28" i="3"/>
  <c r="E163" i="3"/>
  <c r="G165" i="3"/>
  <c r="G173" i="3"/>
  <c r="F37" i="3"/>
  <c r="E37" i="3"/>
  <c r="D37" i="3"/>
  <c r="G40" i="3"/>
  <c r="G42" i="3"/>
  <c r="F175" i="3"/>
  <c r="E175" i="3"/>
  <c r="D175" i="3"/>
  <c r="G178" i="3"/>
  <c r="G45" i="3"/>
  <c r="F48" i="3"/>
  <c r="E48" i="3"/>
  <c r="D48" i="3"/>
  <c r="G51" i="3"/>
  <c r="G53" i="3"/>
  <c r="F56" i="3"/>
  <c r="E56" i="3"/>
  <c r="D56" i="3"/>
  <c r="G59" i="3"/>
  <c r="G61" i="3"/>
  <c r="F64" i="3"/>
  <c r="E64" i="3"/>
  <c r="D64" i="3"/>
  <c r="G66" i="3"/>
  <c r="G67" i="3"/>
  <c r="F182" i="3"/>
  <c r="E182" i="3"/>
  <c r="D182" i="3"/>
  <c r="F73" i="3"/>
  <c r="E73" i="3"/>
  <c r="D73" i="3"/>
  <c r="D75" i="3"/>
  <c r="F84" i="3"/>
  <c r="E84" i="3"/>
  <c r="D84" i="3"/>
  <c r="F88" i="3"/>
  <c r="D88" i="3"/>
  <c r="G88" i="3"/>
  <c r="E88" i="3"/>
  <c r="F92" i="3"/>
  <c r="D92" i="3"/>
  <c r="G92" i="3"/>
  <c r="E92" i="3"/>
  <c r="F96" i="3"/>
  <c r="D96" i="3"/>
  <c r="G96" i="3"/>
  <c r="E96" i="3"/>
  <c r="F100" i="3"/>
  <c r="D100" i="3"/>
  <c r="G100" i="3"/>
  <c r="E100" i="3"/>
  <c r="F192" i="3"/>
  <c r="D192" i="3"/>
  <c r="G192" i="3"/>
  <c r="E192" i="3"/>
  <c r="F196" i="3"/>
  <c r="D196" i="3"/>
  <c r="G196" i="3"/>
  <c r="E196" i="3"/>
  <c r="G8" i="3"/>
  <c r="G15" i="3"/>
  <c r="G145" i="3"/>
  <c r="G149" i="3"/>
  <c r="G169" i="3"/>
  <c r="F29" i="3"/>
  <c r="E29" i="3"/>
  <c r="D29" i="3"/>
  <c r="G36" i="3"/>
  <c r="F41" i="3"/>
  <c r="E41" i="3"/>
  <c r="D41" i="3"/>
  <c r="F44" i="3"/>
  <c r="E44" i="3"/>
  <c r="D44" i="3"/>
  <c r="F180" i="3"/>
  <c r="E180" i="3"/>
  <c r="D180" i="3"/>
  <c r="F166" i="3"/>
  <c r="D166" i="3"/>
  <c r="F170" i="3"/>
  <c r="E170" i="3"/>
  <c r="D170" i="3"/>
  <c r="G32" i="3"/>
  <c r="G37" i="3"/>
  <c r="G175" i="3"/>
  <c r="G48" i="3"/>
  <c r="G56" i="3"/>
  <c r="G64" i="3"/>
  <c r="G182" i="3"/>
  <c r="G73" i="3"/>
  <c r="F77" i="3"/>
  <c r="E77" i="3"/>
  <c r="D77" i="3"/>
  <c r="D79" i="3"/>
  <c r="G84" i="3"/>
  <c r="F199" i="3"/>
  <c r="D199" i="3"/>
  <c r="G199" i="3"/>
  <c r="E199" i="3"/>
  <c r="D105" i="3"/>
  <c r="E105" i="3"/>
  <c r="G105" i="3"/>
  <c r="F105" i="3"/>
  <c r="E110" i="3"/>
  <c r="D110" i="3"/>
  <c r="G110" i="3"/>
  <c r="F110" i="3"/>
  <c r="F117" i="3"/>
  <c r="D117" i="3"/>
  <c r="G117" i="3"/>
  <c r="E117" i="3"/>
  <c r="G167" i="3"/>
  <c r="E169" i="3"/>
  <c r="G171" i="3"/>
  <c r="F172" i="3"/>
  <c r="E173" i="3"/>
  <c r="G30" i="3"/>
  <c r="F31" i="3"/>
  <c r="E32" i="3"/>
  <c r="G34" i="3"/>
  <c r="F35" i="3"/>
  <c r="E36" i="3"/>
  <c r="F39" i="3"/>
  <c r="E40" i="3"/>
  <c r="F43" i="3"/>
  <c r="E174" i="3"/>
  <c r="F177" i="3"/>
  <c r="E178" i="3"/>
  <c r="F46" i="3"/>
  <c r="E47" i="3"/>
  <c r="F50" i="3"/>
  <c r="E51" i="3"/>
  <c r="F54" i="3"/>
  <c r="E55" i="3"/>
  <c r="F58" i="3"/>
  <c r="E59" i="3"/>
  <c r="F62" i="3"/>
  <c r="E63" i="3"/>
  <c r="F65" i="3"/>
  <c r="E66" i="3"/>
  <c r="F68" i="3"/>
  <c r="E181" i="3"/>
  <c r="F184" i="3"/>
  <c r="E185" i="3"/>
  <c r="F71" i="3"/>
  <c r="E72" i="3"/>
  <c r="F75" i="3"/>
  <c r="E76" i="3"/>
  <c r="F79" i="3"/>
  <c r="E80" i="3"/>
  <c r="F187" i="3"/>
  <c r="E188" i="3"/>
  <c r="F82" i="3"/>
  <c r="E83" i="3"/>
  <c r="F203" i="3"/>
  <c r="D203" i="3"/>
  <c r="G203" i="3"/>
  <c r="D205" i="3"/>
  <c r="E205" i="3"/>
  <c r="G205" i="3"/>
  <c r="E212" i="3"/>
  <c r="D212" i="3"/>
  <c r="G212" i="3"/>
  <c r="F216" i="3"/>
  <c r="D216" i="3"/>
  <c r="G216" i="3"/>
  <c r="D107" i="3"/>
  <c r="E107" i="3"/>
  <c r="G107" i="3"/>
  <c r="E114" i="3"/>
  <c r="D114" i="3"/>
  <c r="G114" i="3"/>
  <c r="G172" i="3"/>
  <c r="G31" i="3"/>
  <c r="G35" i="3"/>
  <c r="G39" i="3"/>
  <c r="G43" i="3"/>
  <c r="G177" i="3"/>
  <c r="G46" i="3"/>
  <c r="G50" i="3"/>
  <c r="G54" i="3"/>
  <c r="G58" i="3"/>
  <c r="G62" i="3"/>
  <c r="G65" i="3"/>
  <c r="G68" i="3"/>
  <c r="G184" i="3"/>
  <c r="G71" i="3"/>
  <c r="G75" i="3"/>
  <c r="G79" i="3"/>
  <c r="G187" i="3"/>
  <c r="G82" i="3"/>
  <c r="D90" i="3"/>
  <c r="F90" i="3"/>
  <c r="D94" i="3"/>
  <c r="F94" i="3"/>
  <c r="D98" i="3"/>
  <c r="F98" i="3"/>
  <c r="D102" i="3"/>
  <c r="F102" i="3"/>
  <c r="D194" i="3"/>
  <c r="F194" i="3"/>
  <c r="G198" i="3"/>
  <c r="D198" i="3"/>
  <c r="F198" i="3"/>
  <c r="E200" i="3"/>
  <c r="D200" i="3"/>
  <c r="G200" i="3"/>
  <c r="F207" i="3"/>
  <c r="D207" i="3"/>
  <c r="G207" i="3"/>
  <c r="D209" i="3"/>
  <c r="E209" i="3"/>
  <c r="G209" i="3"/>
  <c r="E104" i="3"/>
  <c r="D104" i="3"/>
  <c r="G104" i="3"/>
  <c r="F109" i="3"/>
  <c r="D109" i="3"/>
  <c r="G109" i="3"/>
  <c r="D111" i="3"/>
  <c r="E111" i="3"/>
  <c r="G111" i="3"/>
  <c r="E118" i="3"/>
  <c r="D118" i="3"/>
  <c r="G118" i="3"/>
  <c r="E89" i="3"/>
  <c r="E90" i="3"/>
  <c r="E93" i="3"/>
  <c r="E94" i="3"/>
  <c r="E97" i="3"/>
  <c r="E98" i="3"/>
  <c r="E101" i="3"/>
  <c r="E102" i="3"/>
  <c r="E193" i="3"/>
  <c r="E194" i="3"/>
  <c r="E197" i="3"/>
  <c r="E198" i="3"/>
  <c r="F200" i="3"/>
  <c r="E204" i="3"/>
  <c r="D204" i="3"/>
  <c r="G204" i="3"/>
  <c r="E207" i="3"/>
  <c r="F209" i="3"/>
  <c r="F211" i="3"/>
  <c r="D211" i="3"/>
  <c r="G211" i="3"/>
  <c r="D213" i="3"/>
  <c r="E213" i="3"/>
  <c r="G213" i="3"/>
  <c r="F104" i="3"/>
  <c r="E106" i="3"/>
  <c r="D106" i="3"/>
  <c r="G106" i="3"/>
  <c r="E109" i="3"/>
  <c r="F111" i="3"/>
  <c r="F113" i="3"/>
  <c r="D113" i="3"/>
  <c r="G113" i="3"/>
  <c r="D115" i="3"/>
  <c r="E115" i="3"/>
  <c r="G115" i="3"/>
  <c r="F118" i="3"/>
  <c r="D130" i="3"/>
  <c r="D133" i="3"/>
  <c r="E87" i="3"/>
  <c r="G89" i="3"/>
  <c r="E91" i="3"/>
  <c r="G93" i="3"/>
  <c r="E95" i="3"/>
  <c r="G97" i="3"/>
  <c r="E99" i="3"/>
  <c r="G101" i="3"/>
  <c r="E191" i="3"/>
  <c r="G193" i="3"/>
  <c r="E195" i="3"/>
  <c r="G197" i="3"/>
  <c r="G120" i="3"/>
  <c r="G221" i="3"/>
  <c r="G224" i="3"/>
  <c r="G228" i="3"/>
  <c r="G123" i="3"/>
  <c r="G127" i="3"/>
  <c r="E233" i="3"/>
  <c r="D233" i="3"/>
  <c r="D236" i="3"/>
  <c r="F242" i="3"/>
  <c r="E242" i="3"/>
  <c r="E132" i="3"/>
  <c r="D132" i="3"/>
  <c r="D249" i="3"/>
  <c r="E218" i="3"/>
  <c r="D219" i="3"/>
  <c r="E222" i="3"/>
  <c r="D223" i="3"/>
  <c r="E225" i="3"/>
  <c r="D226" i="3"/>
  <c r="E229" i="3"/>
  <c r="D230" i="3"/>
  <c r="E124" i="3"/>
  <c r="D125" i="3"/>
  <c r="E128" i="3"/>
  <c r="D231" i="3"/>
  <c r="F129" i="3"/>
  <c r="E129" i="3"/>
  <c r="E235" i="3"/>
  <c r="D235" i="3"/>
  <c r="D240" i="3"/>
  <c r="F246" i="3"/>
  <c r="E246" i="3"/>
  <c r="E248" i="3"/>
  <c r="D248" i="3"/>
  <c r="D120" i="3"/>
  <c r="D218" i="3"/>
  <c r="E219" i="3"/>
  <c r="D221" i="3"/>
  <c r="D222" i="3"/>
  <c r="E223" i="3"/>
  <c r="D224" i="3"/>
  <c r="D225" i="3"/>
  <c r="E226" i="3"/>
  <c r="D228" i="3"/>
  <c r="D229" i="3"/>
  <c r="E230" i="3"/>
  <c r="D123" i="3"/>
  <c r="D124" i="3"/>
  <c r="E125" i="3"/>
  <c r="D127" i="3"/>
  <c r="D128" i="3"/>
  <c r="E231" i="3"/>
  <c r="D129" i="3"/>
  <c r="G233" i="3"/>
  <c r="F234" i="3"/>
  <c r="E234" i="3"/>
  <c r="F235" i="3"/>
  <c r="E239" i="3"/>
  <c r="D239" i="3"/>
  <c r="G242" i="3"/>
  <c r="D244" i="3"/>
  <c r="D246" i="3"/>
  <c r="G132" i="3"/>
  <c r="F247" i="3"/>
  <c r="E247" i="3"/>
  <c r="F248" i="3"/>
  <c r="G130" i="3"/>
  <c r="G236" i="3"/>
  <c r="G240" i="3"/>
  <c r="G244" i="3"/>
  <c r="G133" i="3"/>
  <c r="G249" i="3"/>
  <c r="R10" i="1" l="1" a="1"/>
  <c r="R10" i="1" s="1"/>
  <c r="T10" i="1" s="1"/>
  <c r="R14" i="1" a="1"/>
  <c r="R14" i="1" s="1"/>
  <c r="T14" i="1" s="1"/>
  <c r="R47" i="1" a="1"/>
  <c r="R47" i="1" s="1"/>
  <c r="T47" i="1" s="1"/>
  <c r="R29" i="1" a="1"/>
  <c r="R29" i="1" s="1"/>
  <c r="T29" i="1" s="1"/>
  <c r="R17" i="1" a="1"/>
  <c r="R17" i="1" s="1"/>
  <c r="T17" i="1" s="1"/>
  <c r="R49" i="1" a="1"/>
  <c r="R49" i="1" s="1"/>
  <c r="T49" i="1" s="1"/>
  <c r="R42" i="1" a="1"/>
  <c r="R42" i="1" s="1"/>
  <c r="T42" i="1" s="1"/>
  <c r="R13" i="1" a="1"/>
  <c r="R13" i="1" s="1"/>
  <c r="T13" i="1" s="1"/>
  <c r="R11" i="1" a="1"/>
  <c r="R11" i="1" s="1"/>
  <c r="T11" i="1" s="1"/>
  <c r="R7" i="1" a="1"/>
  <c r="R7" i="1" s="1"/>
  <c r="T7" i="1" s="1"/>
  <c r="R36" i="1" a="1"/>
  <c r="R36" i="1" s="1"/>
  <c r="T36" i="1" s="1"/>
  <c r="R5" i="1" a="1"/>
  <c r="R5" i="1" s="1"/>
  <c r="T5" i="1" s="1"/>
  <c r="R39" i="1" a="1"/>
  <c r="R39" i="1" s="1"/>
  <c r="T39" i="1" s="1"/>
  <c r="R37" i="1" a="1"/>
  <c r="R37" i="1" s="1"/>
  <c r="T37" i="1" s="1"/>
  <c r="R24" i="1" a="1"/>
  <c r="R24" i="1" s="1"/>
  <c r="T24" i="1" s="1"/>
  <c r="R15" i="1" a="1"/>
  <c r="R15" i="1" s="1"/>
  <c r="T15" i="1" s="1"/>
  <c r="R35" i="1" a="1"/>
  <c r="R35" i="1" s="1"/>
  <c r="T35" i="1" s="1"/>
  <c r="R18" i="1" a="1"/>
  <c r="R18" i="1" s="1"/>
  <c r="T18" i="1" s="1"/>
  <c r="R22" i="1" a="1"/>
  <c r="R22" i="1" s="1"/>
  <c r="T22" i="1" s="1"/>
  <c r="R20" i="1" a="1"/>
  <c r="R20" i="1" s="1"/>
  <c r="T20" i="1" s="1"/>
  <c r="R19" i="1" a="1"/>
  <c r="R19" i="1" s="1"/>
  <c r="T19" i="1" s="1"/>
  <c r="R8" i="1" a="1"/>
  <c r="R8" i="1" s="1"/>
  <c r="T8" i="1" s="1"/>
  <c r="R25" i="1" a="1"/>
  <c r="R25" i="1" s="1"/>
  <c r="T25" i="1" s="1"/>
  <c r="R23" i="1" a="1"/>
  <c r="R23" i="1" s="1"/>
  <c r="T23" i="1" s="1"/>
  <c r="T6" i="1"/>
  <c r="U6" i="1" s="1"/>
  <c r="IY22" i="2"/>
  <c r="II22" i="2"/>
  <c r="AC231" i="2"/>
  <c r="AB238" i="2"/>
  <c r="AC214" i="2"/>
  <c r="AQ272" i="2"/>
  <c r="DD277" i="2"/>
  <c r="CX283" i="2"/>
  <c r="CP287" i="2"/>
  <c r="BR291" i="2"/>
  <c r="BJ295" i="2"/>
  <c r="AD299" i="2"/>
  <c r="CF301" i="2"/>
  <c r="AB234" i="2"/>
  <c r="AD212" i="2"/>
  <c r="AC211" i="2"/>
  <c r="AA205" i="2"/>
  <c r="AB166" i="2"/>
  <c r="AB158" i="2"/>
  <c r="CM133" i="2"/>
  <c r="DL297" i="2"/>
  <c r="DJ299" i="2"/>
  <c r="DJ283" i="2"/>
  <c r="DH273" i="2"/>
  <c r="DH254" i="2"/>
  <c r="CM284" i="2"/>
  <c r="DB291" i="2"/>
  <c r="CU288" i="2"/>
  <c r="CU268" i="2"/>
  <c r="CQ296" i="2"/>
  <c r="CQ253" i="2"/>
  <c r="CS298" i="2"/>
  <c r="CP275" i="2"/>
  <c r="CP252" i="2"/>
  <c r="DD293" i="2"/>
  <c r="DF279" i="2"/>
  <c r="DF271" i="2"/>
  <c r="CY300" i="2"/>
  <c r="CY288" i="2"/>
  <c r="CX279" i="2"/>
  <c r="CB277" i="2"/>
  <c r="CB269" i="2"/>
  <c r="CF297" i="2"/>
  <c r="CG282" i="2"/>
  <c r="CG274" i="2"/>
  <c r="CD299" i="2"/>
  <c r="CD283" i="2"/>
  <c r="BZ291" i="2"/>
  <c r="CK302" i="2"/>
  <c r="CK286" i="2"/>
  <c r="CJ269" i="2"/>
  <c r="CJ277" i="2"/>
  <c r="BT293" i="2"/>
  <c r="BW280" i="2"/>
  <c r="BW272" i="2"/>
  <c r="BX277" i="2"/>
  <c r="BR271" i="2"/>
  <c r="BR279" i="2"/>
  <c r="BF279" i="2"/>
  <c r="BA294" i="2"/>
  <c r="BA282" i="2"/>
  <c r="AW278" i="2"/>
  <c r="AW282" i="2"/>
  <c r="BL297" i="2"/>
  <c r="BH301" i="2"/>
  <c r="BH285" i="2"/>
  <c r="BJ299" i="2"/>
  <c r="BJ283" i="2"/>
  <c r="BQ282" i="2"/>
  <c r="BN299" i="2"/>
  <c r="BN279" i="2"/>
  <c r="AY280" i="2"/>
  <c r="AZ281" i="2"/>
  <c r="AZ254" i="2"/>
  <c r="BD289" i="2"/>
  <c r="BC284" i="2"/>
  <c r="BC272" i="2"/>
  <c r="AK294" i="2"/>
  <c r="AC157" i="2"/>
  <c r="AJ273" i="2"/>
  <c r="AY284" i="2"/>
  <c r="AO282" i="2"/>
  <c r="CD291" i="2"/>
  <c r="AM296" i="2"/>
  <c r="AA296" i="2"/>
  <c r="AI292" i="2"/>
  <c r="AO298" i="2"/>
  <c r="AO290" i="2"/>
  <c r="AB277" i="2"/>
  <c r="AB254" i="2"/>
  <c r="AD275" i="2"/>
  <c r="AF281" i="2"/>
  <c r="AM300" i="2"/>
  <c r="AQ300" i="2"/>
  <c r="AQ284" i="2"/>
  <c r="BT281" i="2"/>
  <c r="AA288" i="2"/>
  <c r="BT297" i="2"/>
  <c r="AC226" i="2"/>
  <c r="AR285" i="2"/>
  <c r="BX297" i="2"/>
  <c r="AA199" i="2"/>
  <c r="AA163" i="2"/>
  <c r="AD184" i="2"/>
  <c r="DH289" i="2"/>
  <c r="CQ292" i="2"/>
  <c r="CY292" i="2"/>
  <c r="CG294" i="2"/>
  <c r="BW296" i="2"/>
  <c r="AW298" i="2"/>
  <c r="BD285" i="2"/>
  <c r="AD220" i="2"/>
  <c r="AA177" i="2"/>
  <c r="AB148" i="2"/>
  <c r="DM251" i="2"/>
  <c r="CN252" i="2"/>
  <c r="DE251" i="2"/>
  <c r="CH251" i="2"/>
  <c r="BU251" i="2"/>
  <c r="AX254" i="2"/>
  <c r="BM254" i="2"/>
  <c r="AH252" i="2"/>
  <c r="AB273" i="2"/>
  <c r="CM276" i="2"/>
  <c r="DF275" i="2"/>
  <c r="CG286" i="2"/>
  <c r="BF299" i="2"/>
  <c r="BD277" i="2"/>
  <c r="KX302" i="2"/>
  <c r="JU302" i="2"/>
  <c r="LM302" i="2"/>
  <c r="KA251" i="2"/>
  <c r="KL251" i="2"/>
  <c r="KS251" i="2"/>
  <c r="LD251" i="2"/>
  <c r="LK255" i="2"/>
  <c r="LE255" i="2"/>
  <c r="KI255" i="2"/>
  <c r="JZ255" i="2"/>
  <c r="JQ255" i="2"/>
  <c r="KQ259" i="2"/>
  <c r="KD259" i="2"/>
  <c r="JQ259" i="2"/>
  <c r="LH263" i="2"/>
  <c r="KU263" i="2"/>
  <c r="KH263" i="2"/>
  <c r="JU263" i="2"/>
  <c r="LK267" i="2"/>
  <c r="KX267" i="2"/>
  <c r="KK267" i="2"/>
  <c r="JZ271" i="2"/>
  <c r="LL271" i="2"/>
  <c r="KY271" i="2"/>
  <c r="KZ275" i="2"/>
  <c r="LA275" i="2"/>
  <c r="JX275" i="2"/>
  <c r="KV279" i="2"/>
  <c r="JO279" i="2"/>
  <c r="JY279" i="2"/>
  <c r="KY283" i="2"/>
  <c r="JR283" i="2"/>
  <c r="KY287" i="2"/>
  <c r="JZ291" i="2"/>
  <c r="KY299" i="2"/>
  <c r="KJ260" i="2"/>
  <c r="KM276" i="2"/>
  <c r="KZ300" i="2"/>
  <c r="KF261" i="2"/>
  <c r="JU3" i="2"/>
  <c r="IU22" i="2"/>
  <c r="LM22" i="2"/>
  <c r="AD235" i="2"/>
  <c r="AA240" i="2"/>
  <c r="AC195" i="2"/>
  <c r="CB273" i="2"/>
  <c r="BZ279" i="2"/>
  <c r="CQ284" i="2"/>
  <c r="BC288" i="2"/>
  <c r="AQ292" i="2"/>
  <c r="AI296" i="2"/>
  <c r="CX299" i="2"/>
  <c r="BA302" i="2"/>
  <c r="AD228" i="2"/>
  <c r="AA193" i="2"/>
  <c r="AB222" i="2"/>
  <c r="AB178" i="2"/>
  <c r="AD164" i="2"/>
  <c r="AB150" i="2"/>
  <c r="AB136" i="2"/>
  <c r="DL281" i="2"/>
  <c r="DJ295" i="2"/>
  <c r="DJ279" i="2"/>
  <c r="DH285" i="2"/>
  <c r="CM300" i="2"/>
  <c r="CM280" i="2"/>
  <c r="DB275" i="2"/>
  <c r="CU296" i="2"/>
  <c r="CU272" i="2"/>
  <c r="CQ280" i="2"/>
  <c r="CS274" i="2"/>
  <c r="CS282" i="2"/>
  <c r="CP291" i="2"/>
  <c r="DD285" i="2"/>
  <c r="DD289" i="2"/>
  <c r="DF299" i="2"/>
  <c r="DF283" i="2"/>
  <c r="CY284" i="2"/>
  <c r="CY272" i="2"/>
  <c r="CX275" i="2"/>
  <c r="CB297" i="2"/>
  <c r="CB281" i="2"/>
  <c r="CF281" i="2"/>
  <c r="CG302" i="2"/>
  <c r="CG270" i="2"/>
  <c r="CD275" i="2"/>
  <c r="BZ287" i="2"/>
  <c r="BZ275" i="2"/>
  <c r="CK298" i="2"/>
  <c r="CK270" i="2"/>
  <c r="CJ285" i="2"/>
  <c r="CJ273" i="2"/>
  <c r="BT277" i="2"/>
  <c r="BW300" i="2"/>
  <c r="BW253" i="2"/>
  <c r="BX289" i="2"/>
  <c r="BR287" i="2"/>
  <c r="BR275" i="2"/>
  <c r="BF291" i="2"/>
  <c r="BA286" i="2"/>
  <c r="BA278" i="2"/>
  <c r="AW294" i="2"/>
  <c r="BL273" i="2"/>
  <c r="BL281" i="2"/>
  <c r="BH297" i="2"/>
  <c r="BH269" i="2"/>
  <c r="BJ291" i="2"/>
  <c r="BJ252" i="2"/>
  <c r="BQ294" i="2"/>
  <c r="BN291" i="2"/>
  <c r="BN252" i="2"/>
  <c r="AY276" i="2"/>
  <c r="AZ293" i="2"/>
  <c r="BD281" i="2"/>
  <c r="BD273" i="2"/>
  <c r="BC280" i="2"/>
  <c r="BC253" i="2"/>
  <c r="AK278" i="2"/>
  <c r="AC182" i="2"/>
  <c r="AN281" i="2"/>
  <c r="CM296" i="2"/>
  <c r="CF285" i="2"/>
  <c r="AY292" i="2"/>
  <c r="DH297" i="2"/>
  <c r="AA272" i="2"/>
  <c r="AA280" i="2"/>
  <c r="AI276" i="2"/>
  <c r="AO302" i="2"/>
  <c r="AO274" i="2"/>
  <c r="AB293" i="2"/>
  <c r="AD287" i="2"/>
  <c r="AF293" i="2"/>
  <c r="AF277" i="2"/>
  <c r="AM276" i="2"/>
  <c r="AQ276" i="2"/>
  <c r="AQ280" i="2"/>
  <c r="AZ285" i="2"/>
  <c r="AB289" i="2"/>
  <c r="BR299" i="2"/>
  <c r="AG286" i="2"/>
  <c r="AK270" i="2"/>
  <c r="AD291" i="2"/>
  <c r="AA204" i="2"/>
  <c r="AA161" i="2"/>
  <c r="AA137" i="2"/>
  <c r="CM268" i="2"/>
  <c r="CS302" i="2"/>
  <c r="CX271" i="2"/>
  <c r="BZ299" i="2"/>
  <c r="BX281" i="2"/>
  <c r="BL301" i="2"/>
  <c r="AK286" i="2"/>
  <c r="AA223" i="2"/>
  <c r="AA171" i="2"/>
  <c r="AD186" i="2"/>
  <c r="DI254" i="2"/>
  <c r="CT252" i="2"/>
  <c r="CZ253" i="2"/>
  <c r="CC253" i="2"/>
  <c r="BY253" i="2"/>
  <c r="BP253" i="2"/>
  <c r="BB252" i="2"/>
  <c r="AI280" i="2"/>
  <c r="AF273" i="2"/>
  <c r="DB283" i="2"/>
  <c r="CY280" i="2"/>
  <c r="CD279" i="2"/>
  <c r="BA290" i="2"/>
  <c r="BC300" i="2"/>
  <c r="LB302" i="2"/>
  <c r="JQ302" i="2"/>
  <c r="LK251" i="2"/>
  <c r="JS251" i="2"/>
  <c r="KH251" i="2"/>
  <c r="KO251" i="2"/>
  <c r="KV251" i="2"/>
  <c r="LG255" i="2"/>
  <c r="LA255" i="2"/>
  <c r="KA255" i="2"/>
  <c r="JV255" i="2"/>
  <c r="KR255" i="2"/>
  <c r="KE259" i="2"/>
  <c r="JR259" i="2"/>
  <c r="LD259" i="2"/>
  <c r="KV263" i="2"/>
  <c r="KI263" i="2"/>
  <c r="JV263" i="2"/>
  <c r="LL267" i="2"/>
  <c r="KY267" i="2"/>
  <c r="KL267" i="2"/>
  <c r="JY267" i="2"/>
  <c r="JN271" i="2"/>
  <c r="KZ271" i="2"/>
  <c r="KM271" i="2"/>
  <c r="LI275" i="2"/>
  <c r="KO275" i="2"/>
  <c r="LC275" i="2"/>
  <c r="KF279" i="2"/>
  <c r="LB279" i="2"/>
  <c r="JU279" i="2"/>
  <c r="KI283" i="2"/>
  <c r="LE283" i="2"/>
  <c r="KI287" i="2"/>
  <c r="KK291" i="2"/>
  <c r="LF299" i="2"/>
  <c r="JW260" i="2"/>
  <c r="JZ276" i="2"/>
  <c r="KM300" i="2"/>
  <c r="KT265" i="2"/>
  <c r="JO270" i="2"/>
  <c r="KH254" i="2"/>
  <c r="LF3" i="2"/>
  <c r="KJ293" i="2"/>
  <c r="JW285" i="2"/>
  <c r="JT281" i="2"/>
  <c r="JQ277" i="2"/>
  <c r="JP273" i="2"/>
  <c r="LL269" i="2"/>
  <c r="KL261" i="2"/>
  <c r="LL261" i="2"/>
  <c r="KI257" i="2"/>
  <c r="LI257" i="2"/>
  <c r="KF253" i="2"/>
  <c r="LD302" i="2"/>
  <c r="KG300" i="2"/>
  <c r="KT300" i="2"/>
  <c r="LG300" i="2"/>
  <c r="JQ296" i="2"/>
  <c r="KD296" i="2"/>
  <c r="KQ296" i="2"/>
  <c r="LD296" i="2"/>
  <c r="LJ288" i="2"/>
  <c r="KB288" i="2"/>
  <c r="KO288" i="2"/>
  <c r="KT276" i="2"/>
  <c r="LG276" i="2"/>
  <c r="JU276" i="2"/>
  <c r="KD268" i="2"/>
  <c r="KQ268" i="2"/>
  <c r="LD268" i="2"/>
  <c r="JQ260" i="2"/>
  <c r="KD260" i="2"/>
  <c r="KQ260" i="2"/>
  <c r="LD260" i="2"/>
  <c r="JN252" i="2"/>
  <c r="KA252" i="2"/>
  <c r="KN252" i="2"/>
  <c r="KV299" i="2"/>
  <c r="KO299" i="2"/>
  <c r="KH299" i="2"/>
  <c r="JW299" i="2"/>
  <c r="LM295" i="2"/>
  <c r="LD295" i="2"/>
  <c r="KS295" i="2"/>
  <c r="KL295" i="2"/>
  <c r="KE295" i="2"/>
  <c r="JP291" i="2"/>
  <c r="LH291" i="2"/>
  <c r="LA291" i="2"/>
  <c r="KP291" i="2"/>
  <c r="KI291" i="2"/>
  <c r="JY287" i="2"/>
  <c r="JN287" i="2"/>
  <c r="LF287" i="2"/>
  <c r="KU287" i="2"/>
  <c r="KB287" i="2"/>
  <c r="LH287" i="2"/>
  <c r="KK283" i="2"/>
  <c r="JN266" i="2"/>
  <c r="LC301" i="2"/>
  <c r="KM297" i="2"/>
  <c r="JQ289" i="2"/>
  <c r="KJ285" i="2"/>
  <c r="KG281" i="2"/>
  <c r="KD277" i="2"/>
  <c r="JU269" i="2"/>
  <c r="JT265" i="2"/>
  <c r="JS261" i="2"/>
  <c r="KS261" i="2"/>
  <c r="JP257" i="2"/>
  <c r="KP253" i="2"/>
  <c r="LL253" i="2"/>
  <c r="KR302" i="2"/>
  <c r="KS300" i="2"/>
  <c r="LF300" i="2"/>
  <c r="JT300" i="2"/>
  <c r="KC296" i="2"/>
  <c r="KP296" i="2"/>
  <c r="LC296" i="2"/>
  <c r="LM288" i="2"/>
  <c r="JW288" i="2"/>
  <c r="KN288" i="2"/>
  <c r="LA288" i="2"/>
  <c r="LF276" i="2"/>
  <c r="JT276" i="2"/>
  <c r="KG276" i="2"/>
  <c r="KP268" i="2"/>
  <c r="LC268" i="2"/>
  <c r="JQ268" i="2"/>
  <c r="KC260" i="2"/>
  <c r="KP260" i="2"/>
  <c r="LC260" i="2"/>
  <c r="LM252" i="2"/>
  <c r="JZ252" i="2"/>
  <c r="KM252" i="2"/>
  <c r="KZ252" i="2"/>
  <c r="LD299" i="2"/>
  <c r="KS299" i="2"/>
  <c r="KL299" i="2"/>
  <c r="KE299" i="2"/>
  <c r="JP295" i="2"/>
  <c r="LH295" i="2"/>
  <c r="LA295" i="2"/>
  <c r="KP295" i="2"/>
  <c r="KI295" i="2"/>
  <c r="JX291" i="2"/>
  <c r="LL291" i="2"/>
  <c r="LE291" i="2"/>
  <c r="KX291" i="2"/>
  <c r="KM291" i="2"/>
  <c r="KC287" i="2"/>
  <c r="KJ264" i="2"/>
  <c r="KT262" i="2"/>
  <c r="KS302" i="2"/>
  <c r="JU297" i="2"/>
  <c r="KQ289" i="2"/>
  <c r="KW285" i="2"/>
  <c r="KT281" i="2"/>
  <c r="KO273" i="2"/>
  <c r="KL269" i="2"/>
  <c r="KG265" i="2"/>
  <c r="KY261" i="2"/>
  <c r="JV257" i="2"/>
  <c r="KV257" i="2"/>
  <c r="JS253" i="2"/>
  <c r="KS253" i="2"/>
  <c r="KU302" i="2"/>
  <c r="JN300" i="2"/>
  <c r="KA300" i="2"/>
  <c r="KN300" i="2"/>
  <c r="KW296" i="2"/>
  <c r="LJ296" i="2"/>
  <c r="JX296" i="2"/>
  <c r="KD288" i="2"/>
  <c r="KQ288" i="2"/>
  <c r="LH288" i="2"/>
  <c r="JN276" i="2"/>
  <c r="KA276" i="2"/>
  <c r="KN276" i="2"/>
  <c r="LA276" i="2"/>
  <c r="LJ268" i="2"/>
  <c r="JX268" i="2"/>
  <c r="KK268" i="2"/>
  <c r="KW260" i="2"/>
  <c r="LJ260" i="2"/>
  <c r="JX260" i="2"/>
  <c r="KG252" i="2"/>
  <c r="KT252" i="2"/>
  <c r="LG252" i="2"/>
  <c r="JP299" i="2"/>
  <c r="JU299" i="2"/>
  <c r="LI299" i="2"/>
  <c r="LB299" i="2"/>
  <c r="KU299" i="2"/>
  <c r="KF295" i="2"/>
  <c r="JY295" i="2"/>
  <c r="JR295" i="2"/>
  <c r="LF295" i="2"/>
  <c r="KY295" i="2"/>
  <c r="KN291" i="2"/>
  <c r="KC291" i="2"/>
  <c r="JV291" i="2"/>
  <c r="JO291" i="2"/>
  <c r="LC291" i="2"/>
  <c r="KS287" i="2"/>
  <c r="KL287" i="2"/>
  <c r="KA287" i="2"/>
  <c r="LK287" i="2"/>
  <c r="KR287" i="2"/>
  <c r="JU283" i="2"/>
  <c r="LA283" i="2"/>
  <c r="KH283" i="2"/>
  <c r="JO283" i="2"/>
  <c r="KU283" i="2"/>
  <c r="KB283" i="2"/>
  <c r="LH283" i="2"/>
  <c r="KK279" i="2"/>
  <c r="JR279" i="2"/>
  <c r="KX279" i="2"/>
  <c r="KE279" i="2"/>
  <c r="LK279" i="2"/>
  <c r="KR279" i="2"/>
  <c r="JS275" i="2"/>
  <c r="KX293" i="2"/>
  <c r="LB273" i="2"/>
  <c r="LB257" i="2"/>
  <c r="LM300" i="2"/>
  <c r="LI296" i="2"/>
  <c r="LC288" i="2"/>
  <c r="KZ276" i="2"/>
  <c r="KW268" i="2"/>
  <c r="KS252" i="2"/>
  <c r="JY299" i="2"/>
  <c r="KN295" i="2"/>
  <c r="LC295" i="2"/>
  <c r="JS291" i="2"/>
  <c r="KP287" i="2"/>
  <c r="JP287" i="2"/>
  <c r="JY283" i="2"/>
  <c r="JV283" i="2"/>
  <c r="JS283" i="2"/>
  <c r="LK283" i="2"/>
  <c r="KV283" i="2"/>
  <c r="KO279" i="2"/>
  <c r="KH279" i="2"/>
  <c r="JS279" i="2"/>
  <c r="JP279" i="2"/>
  <c r="LH279" i="2"/>
  <c r="KM275" i="2"/>
  <c r="KB275" i="2"/>
  <c r="JY275" i="2"/>
  <c r="JN275" i="2"/>
  <c r="KT275" i="2"/>
  <c r="LG275" i="2"/>
  <c r="JW271" i="2"/>
  <c r="LC271" i="2"/>
  <c r="KJ271" i="2"/>
  <c r="JQ271" i="2"/>
  <c r="KW271" i="2"/>
  <c r="KD271" i="2"/>
  <c r="LJ271" i="2"/>
  <c r="KO267" i="2"/>
  <c r="JV267" i="2"/>
  <c r="LB267" i="2"/>
  <c r="KI267" i="2"/>
  <c r="JP267" i="2"/>
  <c r="KV267" i="2"/>
  <c r="JY263" i="2"/>
  <c r="LE263" i="2"/>
  <c r="KL263" i="2"/>
  <c r="JS263" i="2"/>
  <c r="KY263" i="2"/>
  <c r="KF263" i="2"/>
  <c r="LL263" i="2"/>
  <c r="KN259" i="2"/>
  <c r="JU259" i="2"/>
  <c r="LA259" i="2"/>
  <c r="KH259" i="2"/>
  <c r="JO259" i="2"/>
  <c r="KU259" i="2"/>
  <c r="KB255" i="2"/>
  <c r="JY255" i="2"/>
  <c r="KS255" i="2"/>
  <c r="KD255" i="2"/>
  <c r="JS255" i="2"/>
  <c r="KM255" i="2"/>
  <c r="LH255" i="2"/>
  <c r="KT255" i="2"/>
  <c r="KU255" i="2"/>
  <c r="JP251" i="2"/>
  <c r="KN251" i="2"/>
  <c r="LH251" i="2"/>
  <c r="KC251" i="2"/>
  <c r="LA251" i="2"/>
  <c r="JV251" i="2"/>
  <c r="KP251" i="2"/>
  <c r="LM251" i="2"/>
  <c r="KE251" i="2"/>
  <c r="KY251" i="2"/>
  <c r="JS302" i="2"/>
  <c r="JT302" i="2"/>
  <c r="JY302" i="2"/>
  <c r="KD302" i="2"/>
  <c r="KT302" i="2"/>
  <c r="AF289" i="2"/>
  <c r="AZ297" i="2"/>
  <c r="BH293" i="2"/>
  <c r="JV286" i="2"/>
  <c r="LL289" i="2"/>
  <c r="KY269" i="2"/>
  <c r="KC257" i="2"/>
  <c r="JZ300" i="2"/>
  <c r="JW296" i="2"/>
  <c r="JU288" i="2"/>
  <c r="LM268" i="2"/>
  <c r="LI260" i="2"/>
  <c r="LF252" i="2"/>
  <c r="JR299" i="2"/>
  <c r="KC295" i="2"/>
  <c r="KR291" i="2"/>
  <c r="LK291" i="2"/>
  <c r="LJ287" i="2"/>
  <c r="KF287" i="2"/>
  <c r="KO283" i="2"/>
  <c r="KL283" i="2"/>
  <c r="KE283" i="2"/>
  <c r="JP283" i="2"/>
  <c r="LL283" i="2"/>
  <c r="LA279" i="2"/>
  <c r="KL279" i="2"/>
  <c r="KI279" i="2"/>
  <c r="KB279" i="2"/>
  <c r="LL279" i="2"/>
  <c r="KY275" i="2"/>
  <c r="KN275" i="2"/>
  <c r="KK275" i="2"/>
  <c r="JZ275" i="2"/>
  <c r="LE275" i="2"/>
  <c r="LH275" i="2"/>
  <c r="KI271" i="2"/>
  <c r="JP271" i="2"/>
  <c r="KV271" i="2"/>
  <c r="KC271" i="2"/>
  <c r="LI271" i="2"/>
  <c r="KP271" i="2"/>
  <c r="JU267" i="2"/>
  <c r="LA267" i="2"/>
  <c r="KH267" i="2"/>
  <c r="JO267" i="2"/>
  <c r="KU267" i="2"/>
  <c r="KB267" i="2"/>
  <c r="LH267" i="2"/>
  <c r="KK263" i="2"/>
  <c r="JR263" i="2"/>
  <c r="KX263" i="2"/>
  <c r="KE263" i="2"/>
  <c r="LK263" i="2"/>
  <c r="KR263" i="2"/>
  <c r="JT259" i="2"/>
  <c r="KZ259" i="2"/>
  <c r="KG259" i="2"/>
  <c r="JN259" i="2"/>
  <c r="KT259" i="2"/>
  <c r="KA259" i="2"/>
  <c r="LG259" i="2"/>
  <c r="KN255" i="2"/>
  <c r="KC255" i="2"/>
  <c r="JN255" i="2"/>
  <c r="KL255" i="2"/>
  <c r="JW255" i="2"/>
  <c r="KQ255" i="2"/>
  <c r="KW255" i="2"/>
  <c r="KX255" i="2"/>
  <c r="KY255" i="2"/>
  <c r="JX251" i="2"/>
  <c r="KR251" i="2"/>
  <c r="LL251" i="2"/>
  <c r="KK251" i="2"/>
  <c r="LE251" i="2"/>
  <c r="JZ251" i="2"/>
  <c r="KX251" i="2"/>
  <c r="JO251" i="2"/>
  <c r="KI251" i="2"/>
  <c r="LG251" i="2"/>
  <c r="JW302" i="2"/>
  <c r="JX302" i="2"/>
  <c r="JN302" i="2"/>
  <c r="LJ302" i="2"/>
  <c r="KL302" i="2"/>
  <c r="AA300" i="2"/>
  <c r="AY272" i="2"/>
  <c r="AW274" i="2"/>
  <c r="LC277" i="2"/>
  <c r="AE19" i="1"/>
  <c r="AE35" i="1"/>
  <c r="AE51" i="1"/>
  <c r="AE14" i="1"/>
  <c r="AE30" i="1"/>
  <c r="AE4" i="1"/>
  <c r="AE12" i="1"/>
  <c r="AE28" i="1"/>
  <c r="AE44" i="1"/>
  <c r="AE42" i="1"/>
  <c r="AE13" i="1"/>
  <c r="AE29" i="1"/>
  <c r="AE45" i="1"/>
  <c r="AE7" i="1"/>
  <c r="AE23" i="1"/>
  <c r="AE39" i="1"/>
  <c r="AE18" i="1"/>
  <c r="AE34" i="1"/>
  <c r="AE16" i="1"/>
  <c r="AE32" i="1"/>
  <c r="AE48" i="1"/>
  <c r="AE50" i="1"/>
  <c r="AE17" i="1"/>
  <c r="AE33" i="1"/>
  <c r="AE49" i="1"/>
  <c r="AE11" i="1"/>
  <c r="AE27" i="1"/>
  <c r="AE43" i="1"/>
  <c r="AE22" i="1"/>
  <c r="AE38" i="1"/>
  <c r="AE20" i="1"/>
  <c r="AE36" i="1"/>
  <c r="AE52" i="1"/>
  <c r="AE5" i="1"/>
  <c r="AE21" i="1"/>
  <c r="AE37" i="1"/>
  <c r="AE53" i="1"/>
  <c r="W41" i="1"/>
  <c r="U41" i="1"/>
  <c r="W34" i="1"/>
  <c r="U34" i="1"/>
  <c r="W19" i="1"/>
  <c r="U19" i="1"/>
  <c r="W25" i="1"/>
  <c r="U25" i="1"/>
  <c r="W10" i="1"/>
  <c r="U10" i="1"/>
  <c r="W21" i="1"/>
  <c r="U21" i="1"/>
  <c r="W51" i="1"/>
  <c r="U51" i="1"/>
  <c r="W46" i="1"/>
  <c r="U46" i="1"/>
  <c r="W43" i="1"/>
  <c r="U43" i="1"/>
  <c r="W14" i="1"/>
  <c r="U14" i="1"/>
  <c r="W47" i="1"/>
  <c r="U47" i="1"/>
  <c r="W29" i="1"/>
  <c r="U29" i="1"/>
  <c r="W17" i="1"/>
  <c r="U17" i="1"/>
  <c r="W49" i="1"/>
  <c r="U49" i="1"/>
  <c r="W48" i="1"/>
  <c r="U48" i="1"/>
  <c r="W16" i="1"/>
  <c r="U16" i="1"/>
  <c r="W22" i="1"/>
  <c r="U22" i="1"/>
  <c r="W20" i="1"/>
  <c r="U20" i="1"/>
  <c r="W27" i="1"/>
  <c r="U27" i="1"/>
  <c r="W8" i="1"/>
  <c r="U8" i="1"/>
  <c r="W23" i="1"/>
  <c r="U23" i="1"/>
  <c r="W53" i="1"/>
  <c r="U53" i="1"/>
  <c r="W42" i="1"/>
  <c r="U42" i="1"/>
  <c r="W44" i="1"/>
  <c r="U44" i="1"/>
  <c r="W13" i="1"/>
  <c r="U13" i="1"/>
  <c r="W45" i="1"/>
  <c r="U45" i="1"/>
  <c r="W12" i="1"/>
  <c r="U12" i="1"/>
  <c r="W11" i="1"/>
  <c r="U11" i="1"/>
  <c r="W7" i="1"/>
  <c r="U7" i="1"/>
  <c r="W9" i="1"/>
  <c r="U9" i="1"/>
  <c r="W50" i="1"/>
  <c r="U50" i="1"/>
  <c r="W36" i="1"/>
  <c r="U36" i="1"/>
  <c r="W38" i="1"/>
  <c r="U38" i="1"/>
  <c r="W5" i="1"/>
  <c r="U5" i="1"/>
  <c r="W39" i="1"/>
  <c r="U39" i="1"/>
  <c r="W18" i="1"/>
  <c r="U18" i="1"/>
  <c r="W31" i="1"/>
  <c r="U31" i="1"/>
  <c r="W40" i="1"/>
  <c r="U40" i="1"/>
  <c r="W30" i="1"/>
  <c r="U30" i="1"/>
  <c r="W33" i="1"/>
  <c r="U33" i="1"/>
  <c r="W32" i="1"/>
  <c r="U32" i="1"/>
  <c r="W52" i="1"/>
  <c r="U52" i="1"/>
  <c r="W37" i="1"/>
  <c r="U37" i="1"/>
  <c r="W28" i="1"/>
  <c r="U28" i="1"/>
  <c r="W24" i="1"/>
  <c r="U24" i="1"/>
  <c r="W26" i="1"/>
  <c r="U26" i="1"/>
  <c r="W15" i="1"/>
  <c r="U15" i="1"/>
  <c r="W35" i="1"/>
  <c r="U35" i="1"/>
  <c r="S4" i="1"/>
  <c r="S5" i="1" s="1"/>
  <c r="S6" i="1" s="1"/>
  <c r="S7" i="1" s="1"/>
  <c r="S8" i="1" s="1"/>
  <c r="S9" i="1" s="1"/>
  <c r="S10" i="1" s="1"/>
  <c r="S11" i="1" s="1"/>
  <c r="S12" i="1" s="1"/>
  <c r="S13" i="1" s="1"/>
  <c r="S14" i="1" s="1"/>
  <c r="S15" i="1" s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Z2" i="2"/>
  <c r="JQ292" i="2"/>
  <c r="KG292" i="2"/>
  <c r="KW292" i="2"/>
  <c r="JN292" i="2"/>
  <c r="KD292" i="2"/>
  <c r="KT292" i="2"/>
  <c r="LJ292" i="2"/>
  <c r="KA292" i="2"/>
  <c r="KQ292" i="2"/>
  <c r="LG292" i="2"/>
  <c r="JX292" i="2"/>
  <c r="KN292" i="2"/>
  <c r="LD292" i="2"/>
  <c r="JN284" i="2"/>
  <c r="KD284" i="2"/>
  <c r="KT284" i="2"/>
  <c r="LJ284" i="2"/>
  <c r="KA284" i="2"/>
  <c r="KQ284" i="2"/>
  <c r="LG284" i="2"/>
  <c r="JX284" i="2"/>
  <c r="KN284" i="2"/>
  <c r="LD284" i="2"/>
  <c r="JU284" i="2"/>
  <c r="KK284" i="2"/>
  <c r="LA284" i="2"/>
  <c r="JN280" i="2"/>
  <c r="KD280" i="2"/>
  <c r="KT280" i="2"/>
  <c r="LJ280" i="2"/>
  <c r="KA280" i="2"/>
  <c r="KQ280" i="2"/>
  <c r="LG280" i="2"/>
  <c r="JX280" i="2"/>
  <c r="KN280" i="2"/>
  <c r="LD280" i="2"/>
  <c r="JU280" i="2"/>
  <c r="KK280" i="2"/>
  <c r="LA280" i="2"/>
  <c r="JP272" i="2"/>
  <c r="KF272" i="2"/>
  <c r="KV272" i="2"/>
  <c r="LL272" i="2"/>
  <c r="KC272" i="2"/>
  <c r="KS272" i="2"/>
  <c r="LI272" i="2"/>
  <c r="JZ272" i="2"/>
  <c r="KP272" i="2"/>
  <c r="LF272" i="2"/>
  <c r="JW272" i="2"/>
  <c r="KM272" i="2"/>
  <c r="LC272" i="2"/>
  <c r="JN264" i="2"/>
  <c r="KD264" i="2"/>
  <c r="KT264" i="2"/>
  <c r="LJ264" i="2"/>
  <c r="KA264" i="2"/>
  <c r="KQ264" i="2"/>
  <c r="LG264" i="2"/>
  <c r="JX264" i="2"/>
  <c r="KN264" i="2"/>
  <c r="LD264" i="2"/>
  <c r="JU264" i="2"/>
  <c r="KK264" i="2"/>
  <c r="LA264" i="2"/>
  <c r="JQ256" i="2"/>
  <c r="KG256" i="2"/>
  <c r="KW256" i="2"/>
  <c r="JN256" i="2"/>
  <c r="KD256" i="2"/>
  <c r="KT256" i="2"/>
  <c r="LJ256" i="2"/>
  <c r="KA256" i="2"/>
  <c r="KQ256" i="2"/>
  <c r="LG256" i="2"/>
  <c r="JX256" i="2"/>
  <c r="KN256" i="2"/>
  <c r="LD256" i="2"/>
  <c r="JO298" i="2"/>
  <c r="KE298" i="2"/>
  <c r="KU298" i="2"/>
  <c r="LK298" i="2"/>
  <c r="KB298" i="2"/>
  <c r="KR298" i="2"/>
  <c r="LH298" i="2"/>
  <c r="JY298" i="2"/>
  <c r="KO298" i="2"/>
  <c r="LE298" i="2"/>
  <c r="JV298" i="2"/>
  <c r="KL298" i="2"/>
  <c r="LB298" i="2"/>
  <c r="JO294" i="2"/>
  <c r="KE294" i="2"/>
  <c r="KU294" i="2"/>
  <c r="LK294" i="2"/>
  <c r="KB294" i="2"/>
  <c r="KR294" i="2"/>
  <c r="LH294" i="2"/>
  <c r="JY294" i="2"/>
  <c r="KO294" i="2"/>
  <c r="LE294" i="2"/>
  <c r="JV294" i="2"/>
  <c r="KL294" i="2"/>
  <c r="LB294" i="2"/>
  <c r="JO290" i="2"/>
  <c r="KE290" i="2"/>
  <c r="KU290" i="2"/>
  <c r="LK290" i="2"/>
  <c r="KB290" i="2"/>
  <c r="KR290" i="2"/>
  <c r="LH290" i="2"/>
  <c r="JY290" i="2"/>
  <c r="KO290" i="2"/>
  <c r="LE290" i="2"/>
  <c r="JV290" i="2"/>
  <c r="KL290" i="2"/>
  <c r="LB290" i="2"/>
  <c r="JP286" i="2"/>
  <c r="KF286" i="2"/>
  <c r="KV286" i="2"/>
  <c r="LL286" i="2"/>
  <c r="KC286" i="2"/>
  <c r="KS286" i="2"/>
  <c r="LI286" i="2"/>
  <c r="JZ286" i="2"/>
  <c r="KP286" i="2"/>
  <c r="LF286" i="2"/>
  <c r="JW286" i="2"/>
  <c r="KM286" i="2"/>
  <c r="LC286" i="2"/>
  <c r="JP282" i="2"/>
  <c r="KF282" i="2"/>
  <c r="KV282" i="2"/>
  <c r="LL282" i="2"/>
  <c r="KC282" i="2"/>
  <c r="KS282" i="2"/>
  <c r="LI282" i="2"/>
  <c r="JZ282" i="2"/>
  <c r="KP282" i="2"/>
  <c r="LF282" i="2"/>
  <c r="JW282" i="2"/>
  <c r="KM282" i="2"/>
  <c r="LC282" i="2"/>
  <c r="JP278" i="2"/>
  <c r="KF278" i="2"/>
  <c r="KV278" i="2"/>
  <c r="LL278" i="2"/>
  <c r="KC278" i="2"/>
  <c r="KS278" i="2"/>
  <c r="LI278" i="2"/>
  <c r="JZ278" i="2"/>
  <c r="KP278" i="2"/>
  <c r="LF278" i="2"/>
  <c r="JW278" i="2"/>
  <c r="KM278" i="2"/>
  <c r="LC278" i="2"/>
  <c r="JN274" i="2"/>
  <c r="KD274" i="2"/>
  <c r="KT274" i="2"/>
  <c r="LJ274" i="2"/>
  <c r="KA274" i="2"/>
  <c r="KQ274" i="2"/>
  <c r="LG274" i="2"/>
  <c r="JX274" i="2"/>
  <c r="KN274" i="2"/>
  <c r="LD274" i="2"/>
  <c r="KI302" i="2"/>
  <c r="JU292" i="2"/>
  <c r="KK292" i="2"/>
  <c r="LA292" i="2"/>
  <c r="JR292" i="2"/>
  <c r="KH292" i="2"/>
  <c r="KX292" i="2"/>
  <c r="JO292" i="2"/>
  <c r="KE292" i="2"/>
  <c r="KU292" i="2"/>
  <c r="LK292" i="2"/>
  <c r="KB292" i="2"/>
  <c r="KR292" i="2"/>
  <c r="LH292" i="2"/>
  <c r="JR284" i="2"/>
  <c r="KH284" i="2"/>
  <c r="KX284" i="2"/>
  <c r="JO284" i="2"/>
  <c r="KE284" i="2"/>
  <c r="KU284" i="2"/>
  <c r="LK284" i="2"/>
  <c r="KB284" i="2"/>
  <c r="KR284" i="2"/>
  <c r="LH284" i="2"/>
  <c r="JY284" i="2"/>
  <c r="KO284" i="2"/>
  <c r="LE284" i="2"/>
  <c r="JR280" i="2"/>
  <c r="KH280" i="2"/>
  <c r="KX280" i="2"/>
  <c r="JO280" i="2"/>
  <c r="KE280" i="2"/>
  <c r="KU280" i="2"/>
  <c r="LK280" i="2"/>
  <c r="KB280" i="2"/>
  <c r="KR280" i="2"/>
  <c r="LH280" i="2"/>
  <c r="JY280" i="2"/>
  <c r="KO280" i="2"/>
  <c r="LE280" i="2"/>
  <c r="JT272" i="2"/>
  <c r="KJ272" i="2"/>
  <c r="KZ272" i="2"/>
  <c r="JQ272" i="2"/>
  <c r="KG272" i="2"/>
  <c r="KW272" i="2"/>
  <c r="JN272" i="2"/>
  <c r="KD272" i="2"/>
  <c r="KT272" i="2"/>
  <c r="LJ272" i="2"/>
  <c r="KA272" i="2"/>
  <c r="KQ272" i="2"/>
  <c r="LG272" i="2"/>
  <c r="JR264" i="2"/>
  <c r="KH264" i="2"/>
  <c r="KX264" i="2"/>
  <c r="JO264" i="2"/>
  <c r="KE264" i="2"/>
  <c r="KU264" i="2"/>
  <c r="LK264" i="2"/>
  <c r="KB264" i="2"/>
  <c r="KR264" i="2"/>
  <c r="LH264" i="2"/>
  <c r="JY264" i="2"/>
  <c r="KO264" i="2"/>
  <c r="LE264" i="2"/>
  <c r="JU256" i="2"/>
  <c r="KK256" i="2"/>
  <c r="LA256" i="2"/>
  <c r="JR256" i="2"/>
  <c r="KH256" i="2"/>
  <c r="KX256" i="2"/>
  <c r="JO256" i="2"/>
  <c r="KE256" i="2"/>
  <c r="KU256" i="2"/>
  <c r="LK256" i="2"/>
  <c r="KB256" i="2"/>
  <c r="KR256" i="2"/>
  <c r="LH256" i="2"/>
  <c r="JS298" i="2"/>
  <c r="KI298" i="2"/>
  <c r="KY298" i="2"/>
  <c r="JP298" i="2"/>
  <c r="KF298" i="2"/>
  <c r="KV298" i="2"/>
  <c r="LL298" i="2"/>
  <c r="KC298" i="2"/>
  <c r="KS298" i="2"/>
  <c r="LI298" i="2"/>
  <c r="JZ298" i="2"/>
  <c r="KP298" i="2"/>
  <c r="LF298" i="2"/>
  <c r="JS294" i="2"/>
  <c r="KI294" i="2"/>
  <c r="KY294" i="2"/>
  <c r="JP294" i="2"/>
  <c r="KF294" i="2"/>
  <c r="KV294" i="2"/>
  <c r="LL294" i="2"/>
  <c r="KC294" i="2"/>
  <c r="KS294" i="2"/>
  <c r="LI294" i="2"/>
  <c r="JZ294" i="2"/>
  <c r="KP294" i="2"/>
  <c r="LF294" i="2"/>
  <c r="JS290" i="2"/>
  <c r="KI290" i="2"/>
  <c r="KY290" i="2"/>
  <c r="JP290" i="2"/>
  <c r="KF290" i="2"/>
  <c r="KV290" i="2"/>
  <c r="LL290" i="2"/>
  <c r="KC290" i="2"/>
  <c r="KS290" i="2"/>
  <c r="LI290" i="2"/>
  <c r="JZ290" i="2"/>
  <c r="KP290" i="2"/>
  <c r="LF290" i="2"/>
  <c r="JT286" i="2"/>
  <c r="KJ286" i="2"/>
  <c r="KZ286" i="2"/>
  <c r="JQ286" i="2"/>
  <c r="KG286" i="2"/>
  <c r="KW286" i="2"/>
  <c r="JN286" i="2"/>
  <c r="KD286" i="2"/>
  <c r="KT286" i="2"/>
  <c r="LJ286" i="2"/>
  <c r="KA286" i="2"/>
  <c r="KQ286" i="2"/>
  <c r="LG286" i="2"/>
  <c r="JT282" i="2"/>
  <c r="KJ282" i="2"/>
  <c r="KZ282" i="2"/>
  <c r="JQ282" i="2"/>
  <c r="KG282" i="2"/>
  <c r="KW282" i="2"/>
  <c r="JN282" i="2"/>
  <c r="KD282" i="2"/>
  <c r="KT282" i="2"/>
  <c r="LJ282" i="2"/>
  <c r="KA282" i="2"/>
  <c r="KQ282" i="2"/>
  <c r="LG282" i="2"/>
  <c r="JT278" i="2"/>
  <c r="KJ278" i="2"/>
  <c r="KZ278" i="2"/>
  <c r="JQ278" i="2"/>
  <c r="KG278" i="2"/>
  <c r="KW278" i="2"/>
  <c r="JN278" i="2"/>
  <c r="KD278" i="2"/>
  <c r="KT278" i="2"/>
  <c r="LJ278" i="2"/>
  <c r="KA278" i="2"/>
  <c r="KQ278" i="2"/>
  <c r="LG278" i="2"/>
  <c r="JR274" i="2"/>
  <c r="KH274" i="2"/>
  <c r="KX274" i="2"/>
  <c r="JO274" i="2"/>
  <c r="KE274" i="2"/>
  <c r="KU274" i="2"/>
  <c r="LK274" i="2"/>
  <c r="KB274" i="2"/>
  <c r="KR274" i="2"/>
  <c r="LH274" i="2"/>
  <c r="JY292" i="2"/>
  <c r="KO292" i="2"/>
  <c r="LE292" i="2"/>
  <c r="JV292" i="2"/>
  <c r="KL292" i="2"/>
  <c r="LB292" i="2"/>
  <c r="JS292" i="2"/>
  <c r="KI292" i="2"/>
  <c r="KY292" i="2"/>
  <c r="JP292" i="2"/>
  <c r="KF292" i="2"/>
  <c r="KV292" i="2"/>
  <c r="LL292" i="2"/>
  <c r="JV284" i="2"/>
  <c r="KL284" i="2"/>
  <c r="LB284" i="2"/>
  <c r="JS284" i="2"/>
  <c r="KI284" i="2"/>
  <c r="KY284" i="2"/>
  <c r="JP284" i="2"/>
  <c r="KF284" i="2"/>
  <c r="KV284" i="2"/>
  <c r="LL284" i="2"/>
  <c r="KC284" i="2"/>
  <c r="KS284" i="2"/>
  <c r="LI284" i="2"/>
  <c r="JV280" i="2"/>
  <c r="KL280" i="2"/>
  <c r="LB280" i="2"/>
  <c r="JS280" i="2"/>
  <c r="KI280" i="2"/>
  <c r="KY280" i="2"/>
  <c r="JP280" i="2"/>
  <c r="KF280" i="2"/>
  <c r="KV280" i="2"/>
  <c r="LL280" i="2"/>
  <c r="KC280" i="2"/>
  <c r="KS280" i="2"/>
  <c r="LI280" i="2"/>
  <c r="JX272" i="2"/>
  <c r="KN272" i="2"/>
  <c r="LD272" i="2"/>
  <c r="JU272" i="2"/>
  <c r="KK272" i="2"/>
  <c r="LA272" i="2"/>
  <c r="JR272" i="2"/>
  <c r="KH272" i="2"/>
  <c r="KX272" i="2"/>
  <c r="JO272" i="2"/>
  <c r="KE272" i="2"/>
  <c r="KU272" i="2"/>
  <c r="LK272" i="2"/>
  <c r="JV264" i="2"/>
  <c r="KL264" i="2"/>
  <c r="LB264" i="2"/>
  <c r="JS264" i="2"/>
  <c r="KI264" i="2"/>
  <c r="KY264" i="2"/>
  <c r="JP264" i="2"/>
  <c r="KF264" i="2"/>
  <c r="KV264" i="2"/>
  <c r="LL264" i="2"/>
  <c r="KC264" i="2"/>
  <c r="KS264" i="2"/>
  <c r="LI264" i="2"/>
  <c r="JY256" i="2"/>
  <c r="KO256" i="2"/>
  <c r="LE256" i="2"/>
  <c r="JV256" i="2"/>
  <c r="KL256" i="2"/>
  <c r="LB256" i="2"/>
  <c r="JS256" i="2"/>
  <c r="KI256" i="2"/>
  <c r="KY256" i="2"/>
  <c r="JP256" i="2"/>
  <c r="KF256" i="2"/>
  <c r="KV256" i="2"/>
  <c r="LL256" i="2"/>
  <c r="JW298" i="2"/>
  <c r="KM298" i="2"/>
  <c r="LC298" i="2"/>
  <c r="JT298" i="2"/>
  <c r="KJ298" i="2"/>
  <c r="KZ298" i="2"/>
  <c r="JQ298" i="2"/>
  <c r="KG298" i="2"/>
  <c r="KW298" i="2"/>
  <c r="JN298" i="2"/>
  <c r="KD298" i="2"/>
  <c r="KT298" i="2"/>
  <c r="LJ298" i="2"/>
  <c r="JW294" i="2"/>
  <c r="KM294" i="2"/>
  <c r="LC294" i="2"/>
  <c r="JT294" i="2"/>
  <c r="KJ294" i="2"/>
  <c r="KZ294" i="2"/>
  <c r="JQ294" i="2"/>
  <c r="KG294" i="2"/>
  <c r="KW294" i="2"/>
  <c r="JN294" i="2"/>
  <c r="KD294" i="2"/>
  <c r="KT294" i="2"/>
  <c r="LJ294" i="2"/>
  <c r="JW290" i="2"/>
  <c r="KM290" i="2"/>
  <c r="LC290" i="2"/>
  <c r="JT290" i="2"/>
  <c r="KJ290" i="2"/>
  <c r="KZ290" i="2"/>
  <c r="JQ290" i="2"/>
  <c r="KG290" i="2"/>
  <c r="KW290" i="2"/>
  <c r="JN290" i="2"/>
  <c r="KD290" i="2"/>
  <c r="KT290" i="2"/>
  <c r="LJ290" i="2"/>
  <c r="JX286" i="2"/>
  <c r="KN286" i="2"/>
  <c r="LD286" i="2"/>
  <c r="JU286" i="2"/>
  <c r="KK286" i="2"/>
  <c r="LA286" i="2"/>
  <c r="JR286" i="2"/>
  <c r="KH286" i="2"/>
  <c r="KX286" i="2"/>
  <c r="JO286" i="2"/>
  <c r="KE286" i="2"/>
  <c r="KU286" i="2"/>
  <c r="LK286" i="2"/>
  <c r="JX282" i="2"/>
  <c r="KN282" i="2"/>
  <c r="LD282" i="2"/>
  <c r="JU282" i="2"/>
  <c r="KK282" i="2"/>
  <c r="LA282" i="2"/>
  <c r="JR282" i="2"/>
  <c r="KH282" i="2"/>
  <c r="KX282" i="2"/>
  <c r="JO282" i="2"/>
  <c r="KE282" i="2"/>
  <c r="KU282" i="2"/>
  <c r="LK282" i="2"/>
  <c r="JX278" i="2"/>
  <c r="KN278" i="2"/>
  <c r="LD278" i="2"/>
  <c r="JU278" i="2"/>
  <c r="KK278" i="2"/>
  <c r="LA278" i="2"/>
  <c r="JR278" i="2"/>
  <c r="KH278" i="2"/>
  <c r="KX278" i="2"/>
  <c r="JO278" i="2"/>
  <c r="KE278" i="2"/>
  <c r="KU278" i="2"/>
  <c r="LK278" i="2"/>
  <c r="JV274" i="2"/>
  <c r="KL274" i="2"/>
  <c r="LB274" i="2"/>
  <c r="JS274" i="2"/>
  <c r="KI274" i="2"/>
  <c r="KY274" i="2"/>
  <c r="JP274" i="2"/>
  <c r="KF274" i="2"/>
  <c r="KV274" i="2"/>
  <c r="LL274" i="2"/>
  <c r="KC274" i="2"/>
  <c r="KS274" i="2"/>
  <c r="LI274" i="2"/>
  <c r="JV270" i="2"/>
  <c r="KC292" i="2"/>
  <c r="KP292" i="2"/>
  <c r="LC292" i="2"/>
  <c r="LM284" i="2"/>
  <c r="JW284" i="2"/>
  <c r="KJ284" i="2"/>
  <c r="KW284" i="2"/>
  <c r="LF280" i="2"/>
  <c r="JT280" i="2"/>
  <c r="KG280" i="2"/>
  <c r="KR272" i="2"/>
  <c r="LE272" i="2"/>
  <c r="JS272" i="2"/>
  <c r="JZ264" i="2"/>
  <c r="KM264" i="2"/>
  <c r="KZ264" i="2"/>
  <c r="LM256" i="2"/>
  <c r="JZ256" i="2"/>
  <c r="KM256" i="2"/>
  <c r="KZ256" i="2"/>
  <c r="LG298" i="2"/>
  <c r="JU298" i="2"/>
  <c r="KH298" i="2"/>
  <c r="KQ294" i="2"/>
  <c r="LD294" i="2"/>
  <c r="JR294" i="2"/>
  <c r="KA290" i="2"/>
  <c r="KN290" i="2"/>
  <c r="LA290" i="2"/>
  <c r="LM286" i="2"/>
  <c r="JY286" i="2"/>
  <c r="KL286" i="2"/>
  <c r="KY286" i="2"/>
  <c r="LH282" i="2"/>
  <c r="JV282" i="2"/>
  <c r="KI282" i="2"/>
  <c r="KR278" i="2"/>
  <c r="LE278" i="2"/>
  <c r="JS278" i="2"/>
  <c r="JZ274" i="2"/>
  <c r="KM274" i="2"/>
  <c r="KZ274" i="2"/>
  <c r="KG274" i="2"/>
  <c r="LA274" i="2"/>
  <c r="JR270" i="2"/>
  <c r="KL270" i="2"/>
  <c r="LB270" i="2"/>
  <c r="JS270" i="2"/>
  <c r="KI270" i="2"/>
  <c r="KY270" i="2"/>
  <c r="JP270" i="2"/>
  <c r="KF270" i="2"/>
  <c r="KV270" i="2"/>
  <c r="LL270" i="2"/>
  <c r="KC270" i="2"/>
  <c r="KS270" i="2"/>
  <c r="LI270" i="2"/>
  <c r="JX266" i="2"/>
  <c r="KN266" i="2"/>
  <c r="LD266" i="2"/>
  <c r="JU266" i="2"/>
  <c r="KK266" i="2"/>
  <c r="LA266" i="2"/>
  <c r="JR266" i="2"/>
  <c r="KH266" i="2"/>
  <c r="KX266" i="2"/>
  <c r="JO266" i="2"/>
  <c r="KE266" i="2"/>
  <c r="KU266" i="2"/>
  <c r="LK266" i="2"/>
  <c r="JW262" i="2"/>
  <c r="JX262" i="2"/>
  <c r="KC262" i="2"/>
  <c r="JV262" i="2"/>
  <c r="KN262" i="2"/>
  <c r="LD262" i="2"/>
  <c r="KK262" i="2"/>
  <c r="LA262" i="2"/>
  <c r="KH262" i="2"/>
  <c r="KX262" i="2"/>
  <c r="KD262" i="2"/>
  <c r="KU262" i="2"/>
  <c r="LK262" i="2"/>
  <c r="JW258" i="2"/>
  <c r="KM258" i="2"/>
  <c r="LC258" i="2"/>
  <c r="JT258" i="2"/>
  <c r="KJ258" i="2"/>
  <c r="KZ258" i="2"/>
  <c r="JQ258" i="2"/>
  <c r="KG258" i="2"/>
  <c r="KW258" i="2"/>
  <c r="JN258" i="2"/>
  <c r="KD258" i="2"/>
  <c r="KT258" i="2"/>
  <c r="LJ258" i="2"/>
  <c r="KA254" i="2"/>
  <c r="KQ254" i="2"/>
  <c r="LG254" i="2"/>
  <c r="JX254" i="2"/>
  <c r="KN254" i="2"/>
  <c r="LD254" i="2"/>
  <c r="JQ254" i="2"/>
  <c r="KG254" i="2"/>
  <c r="KW254" i="2"/>
  <c r="JN254" i="2"/>
  <c r="KD254" i="2"/>
  <c r="KT254" i="2"/>
  <c r="LJ254" i="2"/>
  <c r="JV301" i="2"/>
  <c r="KL301" i="2"/>
  <c r="LB301" i="2"/>
  <c r="JS301" i="2"/>
  <c r="KI301" i="2"/>
  <c r="KY301" i="2"/>
  <c r="JP301" i="2"/>
  <c r="KF301" i="2"/>
  <c r="KV301" i="2"/>
  <c r="LL301" i="2"/>
  <c r="KC301" i="2"/>
  <c r="KS301" i="2"/>
  <c r="LI301" i="2"/>
  <c r="KW302" i="2"/>
  <c r="KG302" i="2"/>
  <c r="KA3" i="2"/>
  <c r="KQ3" i="2"/>
  <c r="LG3" i="2"/>
  <c r="JX3" i="2"/>
  <c r="KN3" i="2"/>
  <c r="LD3" i="2"/>
  <c r="JQ3" i="2"/>
  <c r="KG3" i="2"/>
  <c r="KW3" i="2"/>
  <c r="JN3" i="2"/>
  <c r="KD3" i="2"/>
  <c r="KT3" i="2"/>
  <c r="LJ3" i="2"/>
  <c r="JV297" i="2"/>
  <c r="KL297" i="2"/>
  <c r="LB297" i="2"/>
  <c r="JS297" i="2"/>
  <c r="KI297" i="2"/>
  <c r="KY297" i="2"/>
  <c r="JP297" i="2"/>
  <c r="KF297" i="2"/>
  <c r="KV297" i="2"/>
  <c r="LL297" i="2"/>
  <c r="KC297" i="2"/>
  <c r="KS297" i="2"/>
  <c r="LI297" i="2"/>
  <c r="JV293" i="2"/>
  <c r="KL293" i="2"/>
  <c r="LB293" i="2"/>
  <c r="JS293" i="2"/>
  <c r="KI293" i="2"/>
  <c r="KY293" i="2"/>
  <c r="JP293" i="2"/>
  <c r="KF293" i="2"/>
  <c r="KV293" i="2"/>
  <c r="LL293" i="2"/>
  <c r="KC293" i="2"/>
  <c r="KS293" i="2"/>
  <c r="LI293" i="2"/>
  <c r="JR289" i="2"/>
  <c r="KD289" i="2"/>
  <c r="KT289" i="2"/>
  <c r="LJ289" i="2"/>
  <c r="KE289" i="2"/>
  <c r="KU289" i="2"/>
  <c r="KS292" i="2"/>
  <c r="LF292" i="2"/>
  <c r="JT292" i="2"/>
  <c r="JZ284" i="2"/>
  <c r="KM284" i="2"/>
  <c r="KZ284" i="2"/>
  <c r="LM280" i="2"/>
  <c r="JW280" i="2"/>
  <c r="KJ280" i="2"/>
  <c r="KW280" i="2"/>
  <c r="LH272" i="2"/>
  <c r="JV272" i="2"/>
  <c r="KI272" i="2"/>
  <c r="KP264" i="2"/>
  <c r="LC264" i="2"/>
  <c r="JQ264" i="2"/>
  <c r="KC256" i="2"/>
  <c r="KP256" i="2"/>
  <c r="LC256" i="2"/>
  <c r="LM298" i="2"/>
  <c r="JX298" i="2"/>
  <c r="KK298" i="2"/>
  <c r="KX298" i="2"/>
  <c r="LG294" i="2"/>
  <c r="JU294" i="2"/>
  <c r="KH294" i="2"/>
  <c r="KQ290" i="2"/>
  <c r="LD290" i="2"/>
  <c r="JR290" i="2"/>
  <c r="KB286" i="2"/>
  <c r="KO286" i="2"/>
  <c r="LB286" i="2"/>
  <c r="LM282" i="2"/>
  <c r="JY282" i="2"/>
  <c r="KL282" i="2"/>
  <c r="KY282" i="2"/>
  <c r="LH278" i="2"/>
  <c r="JV278" i="2"/>
  <c r="KI278" i="2"/>
  <c r="KP274" i="2"/>
  <c r="LC274" i="2"/>
  <c r="JQ274" i="2"/>
  <c r="KK274" i="2"/>
  <c r="LE274" i="2"/>
  <c r="JZ270" i="2"/>
  <c r="KP270" i="2"/>
  <c r="LF270" i="2"/>
  <c r="JW270" i="2"/>
  <c r="KM270" i="2"/>
  <c r="LC270" i="2"/>
  <c r="JT270" i="2"/>
  <c r="KJ270" i="2"/>
  <c r="KZ270" i="2"/>
  <c r="JQ270" i="2"/>
  <c r="KG270" i="2"/>
  <c r="KW270" i="2"/>
  <c r="LM266" i="2"/>
  <c r="KB266" i="2"/>
  <c r="KR266" i="2"/>
  <c r="LH266" i="2"/>
  <c r="JY266" i="2"/>
  <c r="KO266" i="2"/>
  <c r="LE266" i="2"/>
  <c r="JV266" i="2"/>
  <c r="KL266" i="2"/>
  <c r="LB266" i="2"/>
  <c r="JS266" i="2"/>
  <c r="KI266" i="2"/>
  <c r="KY266" i="2"/>
  <c r="LM262" i="2"/>
  <c r="KA262" i="2"/>
  <c r="JQ262" i="2"/>
  <c r="KG262" i="2"/>
  <c r="JZ262" i="2"/>
  <c r="KR262" i="2"/>
  <c r="LH262" i="2"/>
  <c r="KO262" i="2"/>
  <c r="LE262" i="2"/>
  <c r="KL262" i="2"/>
  <c r="LB262" i="2"/>
  <c r="KI262" i="2"/>
  <c r="KY262" i="2"/>
  <c r="LM258" i="2"/>
  <c r="KA258" i="2"/>
  <c r="KQ258" i="2"/>
  <c r="LG258" i="2"/>
  <c r="JX258" i="2"/>
  <c r="KN258" i="2"/>
  <c r="LD258" i="2"/>
  <c r="JU258" i="2"/>
  <c r="KK258" i="2"/>
  <c r="LA258" i="2"/>
  <c r="JR258" i="2"/>
  <c r="KH258" i="2"/>
  <c r="KX258" i="2"/>
  <c r="JO254" i="2"/>
  <c r="KE254" i="2"/>
  <c r="KU254" i="2"/>
  <c r="LK254" i="2"/>
  <c r="KB254" i="2"/>
  <c r="KR254" i="2"/>
  <c r="LH254" i="2"/>
  <c r="LI292" i="2"/>
  <c r="JW292" i="2"/>
  <c r="KJ292" i="2"/>
  <c r="KP284" i="2"/>
  <c r="LC284" i="2"/>
  <c r="JQ284" i="2"/>
  <c r="JZ280" i="2"/>
  <c r="KM280" i="2"/>
  <c r="KZ280" i="2"/>
  <c r="LM272" i="2"/>
  <c r="JY272" i="2"/>
  <c r="KL272" i="2"/>
  <c r="KY272" i="2"/>
  <c r="LF264" i="2"/>
  <c r="JT264" i="2"/>
  <c r="KG264" i="2"/>
  <c r="KS256" i="2"/>
  <c r="LF256" i="2"/>
  <c r="JT256" i="2"/>
  <c r="KA298" i="2"/>
  <c r="KN298" i="2"/>
  <c r="LA298" i="2"/>
  <c r="LM294" i="2"/>
  <c r="JX294" i="2"/>
  <c r="KK294" i="2"/>
  <c r="KX294" i="2"/>
  <c r="LG290" i="2"/>
  <c r="JU290" i="2"/>
  <c r="KH290" i="2"/>
  <c r="KR286" i="2"/>
  <c r="LE286" i="2"/>
  <c r="JS286" i="2"/>
  <c r="KB282" i="2"/>
  <c r="KO282" i="2"/>
  <c r="LB282" i="2"/>
  <c r="LM278" i="2"/>
  <c r="JY278" i="2"/>
  <c r="KL278" i="2"/>
  <c r="KY278" i="2"/>
  <c r="LF274" i="2"/>
  <c r="JT274" i="2"/>
  <c r="JU274" i="2"/>
  <c r="KO274" i="2"/>
  <c r="LM270" i="2"/>
  <c r="KD270" i="2"/>
  <c r="KT270" i="2"/>
  <c r="LJ270" i="2"/>
  <c r="KA270" i="2"/>
  <c r="KQ270" i="2"/>
  <c r="LG270" i="2"/>
  <c r="JX270" i="2"/>
  <c r="KN270" i="2"/>
  <c r="LD270" i="2"/>
  <c r="JU270" i="2"/>
  <c r="KK270" i="2"/>
  <c r="LA270" i="2"/>
  <c r="JP266" i="2"/>
  <c r="KF266" i="2"/>
  <c r="KV266" i="2"/>
  <c r="LL266" i="2"/>
  <c r="KC266" i="2"/>
  <c r="KS266" i="2"/>
  <c r="LI266" i="2"/>
  <c r="JZ266" i="2"/>
  <c r="KP266" i="2"/>
  <c r="LF266" i="2"/>
  <c r="JW266" i="2"/>
  <c r="KM266" i="2"/>
  <c r="LC266" i="2"/>
  <c r="JO262" i="2"/>
  <c r="JP262" i="2"/>
  <c r="JU262" i="2"/>
  <c r="JN262" i="2"/>
  <c r="KE262" i="2"/>
  <c r="KV262" i="2"/>
  <c r="LL262" i="2"/>
  <c r="KS262" i="2"/>
  <c r="LI262" i="2"/>
  <c r="KP262" i="2"/>
  <c r="LF262" i="2"/>
  <c r="KM262" i="2"/>
  <c r="LC262" i="2"/>
  <c r="JO258" i="2"/>
  <c r="KE258" i="2"/>
  <c r="KU258" i="2"/>
  <c r="LK258" i="2"/>
  <c r="KB258" i="2"/>
  <c r="KR258" i="2"/>
  <c r="LH258" i="2"/>
  <c r="JY258" i="2"/>
  <c r="KO258" i="2"/>
  <c r="LE258" i="2"/>
  <c r="JV258" i="2"/>
  <c r="KL258" i="2"/>
  <c r="LB258" i="2"/>
  <c r="JS254" i="2"/>
  <c r="KI254" i="2"/>
  <c r="KY254" i="2"/>
  <c r="JP254" i="2"/>
  <c r="KF254" i="2"/>
  <c r="KV254" i="2"/>
  <c r="LL254" i="2"/>
  <c r="JY254" i="2"/>
  <c r="KO254" i="2"/>
  <c r="LE254" i="2"/>
  <c r="JV254" i="2"/>
  <c r="KL254" i="2"/>
  <c r="LB254" i="2"/>
  <c r="JN301" i="2"/>
  <c r="KD301" i="2"/>
  <c r="KT301" i="2"/>
  <c r="LJ301" i="2"/>
  <c r="KA301" i="2"/>
  <c r="KQ301" i="2"/>
  <c r="LG301" i="2"/>
  <c r="JX301" i="2"/>
  <c r="KN301" i="2"/>
  <c r="LD301" i="2"/>
  <c r="JU301" i="2"/>
  <c r="KK301" i="2"/>
  <c r="LA301" i="2"/>
  <c r="LE302" i="2"/>
  <c r="KO302" i="2"/>
  <c r="JS3" i="2"/>
  <c r="KI3" i="2"/>
  <c r="KY3" i="2"/>
  <c r="JP3" i="2"/>
  <c r="KF3" i="2"/>
  <c r="KV3" i="2"/>
  <c r="LL3" i="2"/>
  <c r="JY3" i="2"/>
  <c r="LM292" i="2"/>
  <c r="LF284" i="2"/>
  <c r="LC280" i="2"/>
  <c r="LB272" i="2"/>
  <c r="KW264" i="2"/>
  <c r="KQ298" i="2"/>
  <c r="KN294" i="2"/>
  <c r="KK290" i="2"/>
  <c r="KI286" i="2"/>
  <c r="KB278" i="2"/>
  <c r="JW274" i="2"/>
  <c r="JN270" i="2"/>
  <c r="KE270" i="2"/>
  <c r="KR270" i="2"/>
  <c r="LE270" i="2"/>
  <c r="JQ266" i="2"/>
  <c r="KD266" i="2"/>
  <c r="KQ266" i="2"/>
  <c r="JY262" i="2"/>
  <c r="KF262" i="2"/>
  <c r="LJ262" i="2"/>
  <c r="KI258" i="2"/>
  <c r="KV258" i="2"/>
  <c r="LI258" i="2"/>
  <c r="JW254" i="2"/>
  <c r="KJ254" i="2"/>
  <c r="KC254" i="2"/>
  <c r="LI254" i="2"/>
  <c r="KP254" i="2"/>
  <c r="JR301" i="2"/>
  <c r="KX301" i="2"/>
  <c r="KE301" i="2"/>
  <c r="LK301" i="2"/>
  <c r="KR301" i="2"/>
  <c r="JY301" i="2"/>
  <c r="LE301" i="2"/>
  <c r="KK302" i="2"/>
  <c r="KM3" i="2"/>
  <c r="JT3" i="2"/>
  <c r="KZ3" i="2"/>
  <c r="KC3" i="2"/>
  <c r="LA3" i="2"/>
  <c r="JV3" i="2"/>
  <c r="KP3" i="2"/>
  <c r="LM297" i="2"/>
  <c r="KD297" i="2"/>
  <c r="KX297" i="2"/>
  <c r="JW297" i="2"/>
  <c r="KQ297" i="2"/>
  <c r="LK297" i="2"/>
  <c r="KJ297" i="2"/>
  <c r="LD297" i="2"/>
  <c r="JY297" i="2"/>
  <c r="KW297" i="2"/>
  <c r="JN293" i="2"/>
  <c r="KH293" i="2"/>
  <c r="LF293" i="2"/>
  <c r="KA293" i="2"/>
  <c r="KU293" i="2"/>
  <c r="JT293" i="2"/>
  <c r="KN293" i="2"/>
  <c r="LH293" i="2"/>
  <c r="KG293" i="2"/>
  <c r="LA293" i="2"/>
  <c r="JN289" i="2"/>
  <c r="KH289" i="2"/>
  <c r="LB289" i="2"/>
  <c r="KA289" i="2"/>
  <c r="KY289" i="2"/>
  <c r="JT289" i="2"/>
  <c r="KJ289" i="2"/>
  <c r="KZ289" i="2"/>
  <c r="JO289" i="2"/>
  <c r="KG289" i="2"/>
  <c r="KW289" i="2"/>
  <c r="LM285" i="2"/>
  <c r="KA285" i="2"/>
  <c r="KQ285" i="2"/>
  <c r="LG285" i="2"/>
  <c r="JX285" i="2"/>
  <c r="KN285" i="2"/>
  <c r="LD285" i="2"/>
  <c r="JU285" i="2"/>
  <c r="KK285" i="2"/>
  <c r="LA285" i="2"/>
  <c r="JR285" i="2"/>
  <c r="KH285" i="2"/>
  <c r="KX285" i="2"/>
  <c r="LM281" i="2"/>
  <c r="KA281" i="2"/>
  <c r="KQ281" i="2"/>
  <c r="LG281" i="2"/>
  <c r="JX281" i="2"/>
  <c r="KN281" i="2"/>
  <c r="LD281" i="2"/>
  <c r="JU281" i="2"/>
  <c r="KK281" i="2"/>
  <c r="LA281" i="2"/>
  <c r="JR281" i="2"/>
  <c r="KH281" i="2"/>
  <c r="KX281" i="2"/>
  <c r="LM277" i="2"/>
  <c r="KA277" i="2"/>
  <c r="KQ277" i="2"/>
  <c r="LG277" i="2"/>
  <c r="JX277" i="2"/>
  <c r="KN277" i="2"/>
  <c r="LD277" i="2"/>
  <c r="JU277" i="2"/>
  <c r="KK277" i="2"/>
  <c r="LA277" i="2"/>
  <c r="JR277" i="2"/>
  <c r="KH277" i="2"/>
  <c r="KX277" i="2"/>
  <c r="LM273" i="2"/>
  <c r="KC273" i="2"/>
  <c r="KS273" i="2"/>
  <c r="LI273" i="2"/>
  <c r="JZ273" i="2"/>
  <c r="KP273" i="2"/>
  <c r="LF273" i="2"/>
  <c r="JW273" i="2"/>
  <c r="KM273" i="2"/>
  <c r="LC273" i="2"/>
  <c r="JT273" i="2"/>
  <c r="KJ273" i="2"/>
  <c r="KZ273" i="2"/>
  <c r="LM269" i="2"/>
  <c r="JY269" i="2"/>
  <c r="KO269" i="2"/>
  <c r="LE269" i="2"/>
  <c r="JZ269" i="2"/>
  <c r="KP269" i="2"/>
  <c r="LF269" i="2"/>
  <c r="JW269" i="2"/>
  <c r="KM269" i="2"/>
  <c r="LC269" i="2"/>
  <c r="JT269" i="2"/>
  <c r="KJ269" i="2"/>
  <c r="KZ269" i="2"/>
  <c r="LM265" i="2"/>
  <c r="KA265" i="2"/>
  <c r="KQ265" i="2"/>
  <c r="LG265" i="2"/>
  <c r="JX265" i="2"/>
  <c r="KN265" i="2"/>
  <c r="LD265" i="2"/>
  <c r="JU265" i="2"/>
  <c r="KK265" i="2"/>
  <c r="LA265" i="2"/>
  <c r="JR265" i="2"/>
  <c r="KH265" i="2"/>
  <c r="KX265" i="2"/>
  <c r="LM261" i="2"/>
  <c r="JZ292" i="2"/>
  <c r="JT284" i="2"/>
  <c r="JQ280" i="2"/>
  <c r="LM264" i="2"/>
  <c r="LI256" i="2"/>
  <c r="LD298" i="2"/>
  <c r="LA294" i="2"/>
  <c r="KX290" i="2"/>
  <c r="KR282" i="2"/>
  <c r="KO278" i="2"/>
  <c r="KJ274" i="2"/>
  <c r="KH270" i="2"/>
  <c r="KU270" i="2"/>
  <c r="LH270" i="2"/>
  <c r="JT266" i="2"/>
  <c r="KG266" i="2"/>
  <c r="KT266" i="2"/>
  <c r="LG266" i="2"/>
  <c r="JR262" i="2"/>
  <c r="KW262" i="2"/>
  <c r="KQ262" i="2"/>
  <c r="KY258" i="2"/>
  <c r="LL258" i="2"/>
  <c r="JZ258" i="2"/>
  <c r="KM254" i="2"/>
  <c r="KZ254" i="2"/>
  <c r="KK254" i="2"/>
  <c r="JR254" i="2"/>
  <c r="KX254" i="2"/>
  <c r="JZ301" i="2"/>
  <c r="LF301" i="2"/>
  <c r="KM301" i="2"/>
  <c r="JT301" i="2"/>
  <c r="KZ301" i="2"/>
  <c r="KG301" i="2"/>
  <c r="LI302" i="2"/>
  <c r="JO3" i="2"/>
  <c r="KU3" i="2"/>
  <c r="KB3" i="2"/>
  <c r="LH3" i="2"/>
  <c r="KK3" i="2"/>
  <c r="LE3" i="2"/>
  <c r="JZ3" i="2"/>
  <c r="KX3" i="2"/>
  <c r="JN297" i="2"/>
  <c r="KH297" i="2"/>
  <c r="LF297" i="2"/>
  <c r="KA297" i="2"/>
  <c r="KU297" i="2"/>
  <c r="JT297" i="2"/>
  <c r="KN297" i="2"/>
  <c r="LH297" i="2"/>
  <c r="KG297" i="2"/>
  <c r="LA297" i="2"/>
  <c r="JR293" i="2"/>
  <c r="KP293" i="2"/>
  <c r="LJ293" i="2"/>
  <c r="KE293" i="2"/>
  <c r="LC293" i="2"/>
  <c r="JX293" i="2"/>
  <c r="KR293" i="2"/>
  <c r="JQ293" i="2"/>
  <c r="KK293" i="2"/>
  <c r="LE293" i="2"/>
  <c r="JP289" i="2"/>
  <c r="KL289" i="2"/>
  <c r="LF289" i="2"/>
  <c r="KI289" i="2"/>
  <c r="LC289" i="2"/>
  <c r="JX289" i="2"/>
  <c r="KN289" i="2"/>
  <c r="LD289" i="2"/>
  <c r="JU289" i="2"/>
  <c r="KK289" i="2"/>
  <c r="LA289" i="2"/>
  <c r="JO285" i="2"/>
  <c r="KE285" i="2"/>
  <c r="KU285" i="2"/>
  <c r="LK285" i="2"/>
  <c r="KB285" i="2"/>
  <c r="KR285" i="2"/>
  <c r="LH285" i="2"/>
  <c r="JY285" i="2"/>
  <c r="KO285" i="2"/>
  <c r="LE285" i="2"/>
  <c r="JV285" i="2"/>
  <c r="KL285" i="2"/>
  <c r="LB285" i="2"/>
  <c r="JO281" i="2"/>
  <c r="KE281" i="2"/>
  <c r="KU281" i="2"/>
  <c r="LK281" i="2"/>
  <c r="KB281" i="2"/>
  <c r="KR281" i="2"/>
  <c r="LH281" i="2"/>
  <c r="JY281" i="2"/>
  <c r="KO281" i="2"/>
  <c r="LE281" i="2"/>
  <c r="JV281" i="2"/>
  <c r="KL281" i="2"/>
  <c r="LB281" i="2"/>
  <c r="JO277" i="2"/>
  <c r="KE277" i="2"/>
  <c r="KU277" i="2"/>
  <c r="LK277" i="2"/>
  <c r="KB277" i="2"/>
  <c r="KR277" i="2"/>
  <c r="LH277" i="2"/>
  <c r="JY277" i="2"/>
  <c r="KO277" i="2"/>
  <c r="LE277" i="2"/>
  <c r="JV277" i="2"/>
  <c r="KL277" i="2"/>
  <c r="LB277" i="2"/>
  <c r="JQ273" i="2"/>
  <c r="KG273" i="2"/>
  <c r="KW273" i="2"/>
  <c r="JN273" i="2"/>
  <c r="KD273" i="2"/>
  <c r="KT273" i="2"/>
  <c r="LJ273" i="2"/>
  <c r="KA273" i="2"/>
  <c r="KQ273" i="2"/>
  <c r="LG273" i="2"/>
  <c r="JX273" i="2"/>
  <c r="KN273" i="2"/>
  <c r="LD273" i="2"/>
  <c r="JN269" i="2"/>
  <c r="KC269" i="2"/>
  <c r="KS269" i="2"/>
  <c r="LI269" i="2"/>
  <c r="KD269" i="2"/>
  <c r="KT269" i="2"/>
  <c r="LJ269" i="2"/>
  <c r="KA269" i="2"/>
  <c r="KQ269" i="2"/>
  <c r="LG269" i="2"/>
  <c r="JX269" i="2"/>
  <c r="KN269" i="2"/>
  <c r="LD269" i="2"/>
  <c r="JO265" i="2"/>
  <c r="KE265" i="2"/>
  <c r="KU265" i="2"/>
  <c r="LK265" i="2"/>
  <c r="KB265" i="2"/>
  <c r="KR265" i="2"/>
  <c r="LH265" i="2"/>
  <c r="JY265" i="2"/>
  <c r="KO265" i="2"/>
  <c r="LE265" i="2"/>
  <c r="JV265" i="2"/>
  <c r="KL265" i="2"/>
  <c r="LB265" i="2"/>
  <c r="JN261" i="2"/>
  <c r="KD261" i="2"/>
  <c r="KT261" i="2"/>
  <c r="LJ261" i="2"/>
  <c r="KA261" i="2"/>
  <c r="KQ261" i="2"/>
  <c r="LG261" i="2"/>
  <c r="JX261" i="2"/>
  <c r="KN261" i="2"/>
  <c r="LD261" i="2"/>
  <c r="JU261" i="2"/>
  <c r="KK261" i="2"/>
  <c r="LA261" i="2"/>
  <c r="JN257" i="2"/>
  <c r="KD257" i="2"/>
  <c r="KT257" i="2"/>
  <c r="LJ257" i="2"/>
  <c r="KA257" i="2"/>
  <c r="KQ257" i="2"/>
  <c r="LG257" i="2"/>
  <c r="JX257" i="2"/>
  <c r="KN257" i="2"/>
  <c r="LD257" i="2"/>
  <c r="JU257" i="2"/>
  <c r="KK257" i="2"/>
  <c r="LA257" i="2"/>
  <c r="JR253" i="2"/>
  <c r="KH253" i="2"/>
  <c r="KX253" i="2"/>
  <c r="LM253" i="2"/>
  <c r="KA253" i="2"/>
  <c r="KQ253" i="2"/>
  <c r="LG253" i="2"/>
  <c r="JX253" i="2"/>
  <c r="KN253" i="2"/>
  <c r="LD253" i="2"/>
  <c r="JU253" i="2"/>
  <c r="KK253" i="2"/>
  <c r="LA253" i="2"/>
  <c r="KZ302" i="2"/>
  <c r="KJ302" i="2"/>
  <c r="LG302" i="2"/>
  <c r="KQ302" i="2"/>
  <c r="JU300" i="2"/>
  <c r="KK300" i="2"/>
  <c r="LA300" i="2"/>
  <c r="JR300" i="2"/>
  <c r="KH300" i="2"/>
  <c r="KX300" i="2"/>
  <c r="JO300" i="2"/>
  <c r="KE300" i="2"/>
  <c r="KU300" i="2"/>
  <c r="LK300" i="2"/>
  <c r="KB300" i="2"/>
  <c r="KR300" i="2"/>
  <c r="LH300" i="2"/>
  <c r="JU296" i="2"/>
  <c r="KK296" i="2"/>
  <c r="LA296" i="2"/>
  <c r="JR296" i="2"/>
  <c r="KH296" i="2"/>
  <c r="KX296" i="2"/>
  <c r="JO296" i="2"/>
  <c r="KE296" i="2"/>
  <c r="KU296" i="2"/>
  <c r="LK296" i="2"/>
  <c r="KB296" i="2"/>
  <c r="KR296" i="2"/>
  <c r="LH296" i="2"/>
  <c r="JR288" i="2"/>
  <c r="KH288" i="2"/>
  <c r="KX288" i="2"/>
  <c r="JO288" i="2"/>
  <c r="KE288" i="2"/>
  <c r="KU288" i="2"/>
  <c r="JP288" i="2"/>
  <c r="KF288" i="2"/>
  <c r="KV288" i="2"/>
  <c r="LL288" i="2"/>
  <c r="KC288" i="2"/>
  <c r="KS288" i="2"/>
  <c r="LI288" i="2"/>
  <c r="JR276" i="2"/>
  <c r="KH276" i="2"/>
  <c r="KX276" i="2"/>
  <c r="JO276" i="2"/>
  <c r="KE276" i="2"/>
  <c r="KU276" i="2"/>
  <c r="LK276" i="2"/>
  <c r="KB276" i="2"/>
  <c r="KR276" i="2"/>
  <c r="LH276" i="2"/>
  <c r="JY276" i="2"/>
  <c r="KO276" i="2"/>
  <c r="LE276" i="2"/>
  <c r="JR268" i="2"/>
  <c r="KH268" i="2"/>
  <c r="KX268" i="2"/>
  <c r="JO268" i="2"/>
  <c r="KE268" i="2"/>
  <c r="KU268" i="2"/>
  <c r="LK268" i="2"/>
  <c r="KB268" i="2"/>
  <c r="KR268" i="2"/>
  <c r="LH268" i="2"/>
  <c r="JY268" i="2"/>
  <c r="KO268" i="2"/>
  <c r="LE268" i="2"/>
  <c r="JU260" i="2"/>
  <c r="KK260" i="2"/>
  <c r="LA260" i="2"/>
  <c r="JR260" i="2"/>
  <c r="KH260" i="2"/>
  <c r="KX260" i="2"/>
  <c r="JO260" i="2"/>
  <c r="KE260" i="2"/>
  <c r="KU260" i="2"/>
  <c r="LK260" i="2"/>
  <c r="KB260" i="2"/>
  <c r="KR260" i="2"/>
  <c r="LH260" i="2"/>
  <c r="JU252" i="2"/>
  <c r="KK252" i="2"/>
  <c r="LA252" i="2"/>
  <c r="JR252" i="2"/>
  <c r="KH252" i="2"/>
  <c r="KX252" i="2"/>
  <c r="JO252" i="2"/>
  <c r="KE252" i="2"/>
  <c r="KU252" i="2"/>
  <c r="LK252" i="2"/>
  <c r="KB252" i="2"/>
  <c r="KR252" i="2"/>
  <c r="LH252" i="2"/>
  <c r="JT299" i="2"/>
  <c r="KJ299" i="2"/>
  <c r="KZ299" i="2"/>
  <c r="JQ299" i="2"/>
  <c r="KG299" i="2"/>
  <c r="KW299" i="2"/>
  <c r="JN299" i="2"/>
  <c r="KD299" i="2"/>
  <c r="KT299" i="2"/>
  <c r="LJ299" i="2"/>
  <c r="KA299" i="2"/>
  <c r="KQ299" i="2"/>
  <c r="LG299" i="2"/>
  <c r="JT295" i="2"/>
  <c r="KJ295" i="2"/>
  <c r="KZ295" i="2"/>
  <c r="JQ295" i="2"/>
  <c r="KG295" i="2"/>
  <c r="KW295" i="2"/>
  <c r="JN295" i="2"/>
  <c r="KD295" i="2"/>
  <c r="KT295" i="2"/>
  <c r="LJ295" i="2"/>
  <c r="KA295" i="2"/>
  <c r="KQ295" i="2"/>
  <c r="LG295" i="2"/>
  <c r="JT291" i="2"/>
  <c r="KJ291" i="2"/>
  <c r="KZ291" i="2"/>
  <c r="JQ291" i="2"/>
  <c r="KG291" i="2"/>
  <c r="KW291" i="2"/>
  <c r="JN291" i="2"/>
  <c r="KD291" i="2"/>
  <c r="KT291" i="2"/>
  <c r="LJ291" i="2"/>
  <c r="KA291" i="2"/>
  <c r="KQ291" i="2"/>
  <c r="LG291" i="2"/>
  <c r="JU287" i="2"/>
  <c r="KK287" i="2"/>
  <c r="LA287" i="2"/>
  <c r="JR287" i="2"/>
  <c r="KH287" i="2"/>
  <c r="KX287" i="2"/>
  <c r="JO287" i="2"/>
  <c r="KE287" i="2"/>
  <c r="KM292" i="2"/>
  <c r="KG284" i="2"/>
  <c r="KB272" i="2"/>
  <c r="JW264" i="2"/>
  <c r="JW256" i="2"/>
  <c r="JR298" i="2"/>
  <c r="LM290" i="2"/>
  <c r="LH286" i="2"/>
  <c r="LE282" i="2"/>
  <c r="LB278" i="2"/>
  <c r="JY274" i="2"/>
  <c r="KX270" i="2"/>
  <c r="LK270" i="2"/>
  <c r="JY270" i="2"/>
  <c r="KJ266" i="2"/>
  <c r="KW266" i="2"/>
  <c r="LJ266" i="2"/>
  <c r="JS262" i="2"/>
  <c r="KJ262" i="2"/>
  <c r="KB262" i="2"/>
  <c r="LG262" i="2"/>
  <c r="JP258" i="2"/>
  <c r="KC258" i="2"/>
  <c r="KP258" i="2"/>
  <c r="LC254" i="2"/>
  <c r="LM254" i="2"/>
  <c r="KS254" i="2"/>
  <c r="JZ254" i="2"/>
  <c r="LF254" i="2"/>
  <c r="KH301" i="2"/>
  <c r="JO301" i="2"/>
  <c r="KU301" i="2"/>
  <c r="KB301" i="2"/>
  <c r="LH301" i="2"/>
  <c r="KO301" i="2"/>
  <c r="LA302" i="2"/>
  <c r="JW3" i="2"/>
  <c r="LC3" i="2"/>
  <c r="KJ3" i="2"/>
  <c r="LM3" i="2"/>
  <c r="KO3" i="2"/>
  <c r="LI3" i="2"/>
  <c r="KH3" i="2"/>
  <c r="LB3" i="2"/>
  <c r="JR297" i="2"/>
  <c r="KP297" i="2"/>
  <c r="LJ297" i="2"/>
  <c r="KE297" i="2"/>
  <c r="LC297" i="2"/>
  <c r="JX297" i="2"/>
  <c r="KR297" i="2"/>
  <c r="JQ297" i="2"/>
  <c r="KK297" i="2"/>
  <c r="LE297" i="2"/>
  <c r="JZ293" i="2"/>
  <c r="KT293" i="2"/>
  <c r="JO293" i="2"/>
  <c r="KM293" i="2"/>
  <c r="LG293" i="2"/>
  <c r="KB293" i="2"/>
  <c r="KZ293" i="2"/>
  <c r="JU293" i="2"/>
  <c r="KO293" i="2"/>
  <c r="LM289" i="2"/>
  <c r="JV289" i="2"/>
  <c r="KP289" i="2"/>
  <c r="JS289" i="2"/>
  <c r="KM289" i="2"/>
  <c r="LG289" i="2"/>
  <c r="KB289" i="2"/>
  <c r="KR289" i="2"/>
  <c r="LH289" i="2"/>
  <c r="JY289" i="2"/>
  <c r="KO289" i="2"/>
  <c r="LE289" i="2"/>
  <c r="JS285" i="2"/>
  <c r="KI285" i="2"/>
  <c r="KY285" i="2"/>
  <c r="JP285" i="2"/>
  <c r="KF285" i="2"/>
  <c r="KV285" i="2"/>
  <c r="LL285" i="2"/>
  <c r="KC285" i="2"/>
  <c r="KS285" i="2"/>
  <c r="LI285" i="2"/>
  <c r="JZ285" i="2"/>
  <c r="KP285" i="2"/>
  <c r="LF285" i="2"/>
  <c r="JS281" i="2"/>
  <c r="KI281" i="2"/>
  <c r="KY281" i="2"/>
  <c r="JP281" i="2"/>
  <c r="KF281" i="2"/>
  <c r="KV281" i="2"/>
  <c r="LL281" i="2"/>
  <c r="KC281" i="2"/>
  <c r="KS281" i="2"/>
  <c r="LI281" i="2"/>
  <c r="JZ281" i="2"/>
  <c r="KP281" i="2"/>
  <c r="LF281" i="2"/>
  <c r="JS277" i="2"/>
  <c r="KI277" i="2"/>
  <c r="KY277" i="2"/>
  <c r="JP277" i="2"/>
  <c r="KF277" i="2"/>
  <c r="KV277" i="2"/>
  <c r="LL277" i="2"/>
  <c r="KC277" i="2"/>
  <c r="KS277" i="2"/>
  <c r="LI277" i="2"/>
  <c r="JZ277" i="2"/>
  <c r="KP277" i="2"/>
  <c r="LF277" i="2"/>
  <c r="JU273" i="2"/>
  <c r="KK273" i="2"/>
  <c r="LA273" i="2"/>
  <c r="JR273" i="2"/>
  <c r="KH273" i="2"/>
  <c r="KX273" i="2"/>
  <c r="JO273" i="2"/>
  <c r="KE273" i="2"/>
  <c r="KU273" i="2"/>
  <c r="LK273" i="2"/>
  <c r="KB273" i="2"/>
  <c r="KR273" i="2"/>
  <c r="LH273" i="2"/>
  <c r="JQ269" i="2"/>
  <c r="KG269" i="2"/>
  <c r="KW269" i="2"/>
  <c r="JR269" i="2"/>
  <c r="KH269" i="2"/>
  <c r="KX269" i="2"/>
  <c r="JO269" i="2"/>
  <c r="KE269" i="2"/>
  <c r="KU269" i="2"/>
  <c r="LK269" i="2"/>
  <c r="KB269" i="2"/>
  <c r="KR269" i="2"/>
  <c r="LH269" i="2"/>
  <c r="JS265" i="2"/>
  <c r="KI265" i="2"/>
  <c r="KY265" i="2"/>
  <c r="JP265" i="2"/>
  <c r="KF265" i="2"/>
  <c r="KV265" i="2"/>
  <c r="LL265" i="2"/>
  <c r="KC265" i="2"/>
  <c r="KS265" i="2"/>
  <c r="LI265" i="2"/>
  <c r="JZ265" i="2"/>
  <c r="KP265" i="2"/>
  <c r="LF265" i="2"/>
  <c r="JR261" i="2"/>
  <c r="KH261" i="2"/>
  <c r="KX261" i="2"/>
  <c r="JO261" i="2"/>
  <c r="KE261" i="2"/>
  <c r="KU261" i="2"/>
  <c r="LK261" i="2"/>
  <c r="KB261" i="2"/>
  <c r="KR261" i="2"/>
  <c r="LH261" i="2"/>
  <c r="JY261" i="2"/>
  <c r="KO261" i="2"/>
  <c r="LE261" i="2"/>
  <c r="JR257" i="2"/>
  <c r="KH257" i="2"/>
  <c r="KX257" i="2"/>
  <c r="JO257" i="2"/>
  <c r="KE257" i="2"/>
  <c r="KU257" i="2"/>
  <c r="LK257" i="2"/>
  <c r="KB257" i="2"/>
  <c r="KR257" i="2"/>
  <c r="LH257" i="2"/>
  <c r="JY257" i="2"/>
  <c r="KO257" i="2"/>
  <c r="LE257" i="2"/>
  <c r="JV253" i="2"/>
  <c r="KL253" i="2"/>
  <c r="LB253" i="2"/>
  <c r="JO253" i="2"/>
  <c r="KE253" i="2"/>
  <c r="KU253" i="2"/>
  <c r="LK253" i="2"/>
  <c r="KB253" i="2"/>
  <c r="KR253" i="2"/>
  <c r="LH253" i="2"/>
  <c r="JY253" i="2"/>
  <c r="KO253" i="2"/>
  <c r="LE253" i="2"/>
  <c r="LL302" i="2"/>
  <c r="KV302" i="2"/>
  <c r="KF302" i="2"/>
  <c r="LC302" i="2"/>
  <c r="KM302" i="2"/>
  <c r="JY300" i="2"/>
  <c r="KO300" i="2"/>
  <c r="LE300" i="2"/>
  <c r="JV300" i="2"/>
  <c r="KL300" i="2"/>
  <c r="LB300" i="2"/>
  <c r="JS300" i="2"/>
  <c r="KI300" i="2"/>
  <c r="KY300" i="2"/>
  <c r="JP300" i="2"/>
  <c r="KF300" i="2"/>
  <c r="KV300" i="2"/>
  <c r="LL300" i="2"/>
  <c r="JY296" i="2"/>
  <c r="KO296" i="2"/>
  <c r="LE296" i="2"/>
  <c r="JV296" i="2"/>
  <c r="KL296" i="2"/>
  <c r="LB296" i="2"/>
  <c r="JS296" i="2"/>
  <c r="KI296" i="2"/>
  <c r="KY296" i="2"/>
  <c r="JP296" i="2"/>
  <c r="KF296" i="2"/>
  <c r="KV296" i="2"/>
  <c r="LL296" i="2"/>
  <c r="JV288" i="2"/>
  <c r="KL288" i="2"/>
  <c r="LB288" i="2"/>
  <c r="JS288" i="2"/>
  <c r="KI288" i="2"/>
  <c r="KY288" i="2"/>
  <c r="JT288" i="2"/>
  <c r="KJ288" i="2"/>
  <c r="KZ288" i="2"/>
  <c r="JQ288" i="2"/>
  <c r="KG288" i="2"/>
  <c r="KW288" i="2"/>
  <c r="LK288" i="2"/>
  <c r="JV276" i="2"/>
  <c r="KL276" i="2"/>
  <c r="LB276" i="2"/>
  <c r="JS276" i="2"/>
  <c r="KI276" i="2"/>
  <c r="KY276" i="2"/>
  <c r="JP276" i="2"/>
  <c r="KF276" i="2"/>
  <c r="KV276" i="2"/>
  <c r="LL276" i="2"/>
  <c r="KC276" i="2"/>
  <c r="KS276" i="2"/>
  <c r="LI276" i="2"/>
  <c r="JV268" i="2"/>
  <c r="KL268" i="2"/>
  <c r="LB268" i="2"/>
  <c r="JS268" i="2"/>
  <c r="KI268" i="2"/>
  <c r="KY268" i="2"/>
  <c r="JP268" i="2"/>
  <c r="KF268" i="2"/>
  <c r="KV268" i="2"/>
  <c r="LL268" i="2"/>
  <c r="KC268" i="2"/>
  <c r="KS268" i="2"/>
  <c r="LI268" i="2"/>
  <c r="JY260" i="2"/>
  <c r="KO260" i="2"/>
  <c r="LE260" i="2"/>
  <c r="JV260" i="2"/>
  <c r="KL260" i="2"/>
  <c r="LB260" i="2"/>
  <c r="JS260" i="2"/>
  <c r="KI260" i="2"/>
  <c r="KY260" i="2"/>
  <c r="JP260" i="2"/>
  <c r="KF260" i="2"/>
  <c r="KV260" i="2"/>
  <c r="LL260" i="2"/>
  <c r="JY252" i="2"/>
  <c r="KO252" i="2"/>
  <c r="LE252" i="2"/>
  <c r="JV252" i="2"/>
  <c r="KL252" i="2"/>
  <c r="LB252" i="2"/>
  <c r="JS252" i="2"/>
  <c r="KI252" i="2"/>
  <c r="KY252" i="2"/>
  <c r="JP252" i="2"/>
  <c r="KF252" i="2"/>
  <c r="KV252" i="2"/>
  <c r="LL252" i="2"/>
  <c r="JX299" i="2"/>
  <c r="KN299" i="2"/>
  <c r="KG253" i="2"/>
  <c r="KZ253" i="2"/>
  <c r="JT253" i="2"/>
  <c r="KM253" i="2"/>
  <c r="LJ253" i="2"/>
  <c r="KD253" i="2"/>
  <c r="KW257" i="2"/>
  <c r="JQ257" i="2"/>
  <c r="KJ257" i="2"/>
  <c r="LC257" i="2"/>
  <c r="JW257" i="2"/>
  <c r="KP257" i="2"/>
  <c r="LM257" i="2"/>
  <c r="KG261" i="2"/>
  <c r="KZ261" i="2"/>
  <c r="JT261" i="2"/>
  <c r="KM261" i="2"/>
  <c r="LF261" i="2"/>
  <c r="JZ261" i="2"/>
  <c r="KD265" i="2"/>
  <c r="JQ265" i="2"/>
  <c r="LC265" i="2"/>
  <c r="KV269" i="2"/>
  <c r="KI269" i="2"/>
  <c r="JV269" i="2"/>
  <c r="LL273" i="2"/>
  <c r="KY273" i="2"/>
  <c r="KL273" i="2"/>
  <c r="JY273" i="2"/>
  <c r="JN277" i="2"/>
  <c r="KZ277" i="2"/>
  <c r="KM277" i="2"/>
  <c r="KD281" i="2"/>
  <c r="JQ281" i="2"/>
  <c r="LC281" i="2"/>
  <c r="KT285" i="2"/>
  <c r="KG285" i="2"/>
  <c r="JT285" i="2"/>
  <c r="LI289" i="2"/>
  <c r="KV289" i="2"/>
  <c r="JW289" i="2"/>
  <c r="KW293" i="2"/>
  <c r="LK293" i="2"/>
  <c r="KD293" i="2"/>
  <c r="KZ297" i="2"/>
  <c r="JO297" i="2"/>
  <c r="KL3" i="2"/>
  <c r="KR3" i="2"/>
  <c r="KW301" i="2"/>
  <c r="JW301" i="2"/>
  <c r="LA254" i="2"/>
  <c r="KS258" i="2"/>
  <c r="KZ262" i="2"/>
  <c r="KZ266" i="2"/>
  <c r="KW274" i="2"/>
  <c r="JX290" i="2"/>
  <c r="KO272" i="2"/>
  <c r="KP302" i="2"/>
  <c r="LF302" i="2"/>
  <c r="JZ302" i="2"/>
  <c r="KC302" i="2"/>
  <c r="KB302" i="2"/>
  <c r="KE302" i="2"/>
  <c r="JO302" i="2"/>
  <c r="LC251" i="2"/>
  <c r="KM251" i="2"/>
  <c r="JW251" i="2"/>
  <c r="LJ251" i="2"/>
  <c r="KT251" i="2"/>
  <c r="KD251" i="2"/>
  <c r="JN251" i="2"/>
  <c r="KW251" i="2"/>
  <c r="KG251" i="2"/>
  <c r="JQ251" i="2"/>
  <c r="KZ251" i="2"/>
  <c r="KJ251" i="2"/>
  <c r="JT251" i="2"/>
  <c r="LC255" i="2"/>
  <c r="LF255" i="2"/>
  <c r="LI255" i="2"/>
  <c r="LL255" i="2"/>
  <c r="KV255" i="2"/>
  <c r="KE255" i="2"/>
  <c r="JO255" i="2"/>
  <c r="KH255" i="2"/>
  <c r="JR255" i="2"/>
  <c r="KK255" i="2"/>
  <c r="JU255" i="2"/>
  <c r="KJ255" i="2"/>
  <c r="JT255" i="2"/>
  <c r="LC259" i="2"/>
  <c r="KM259" i="2"/>
  <c r="JW259" i="2"/>
  <c r="LF259" i="2"/>
  <c r="KP259" i="2"/>
  <c r="JZ259" i="2"/>
  <c r="LI259" i="2"/>
  <c r="KS259" i="2"/>
  <c r="KC259" i="2"/>
  <c r="LL259" i="2"/>
  <c r="KV259" i="2"/>
  <c r="KF259" i="2"/>
  <c r="JP259" i="2"/>
  <c r="LD263" i="2"/>
  <c r="KN263" i="2"/>
  <c r="JX263" i="2"/>
  <c r="LG263" i="2"/>
  <c r="KQ263" i="2"/>
  <c r="KA263" i="2"/>
  <c r="LJ263" i="2"/>
  <c r="KT263" i="2"/>
  <c r="KD263" i="2"/>
  <c r="JN263" i="2"/>
  <c r="KW263" i="2"/>
  <c r="KG263" i="2"/>
  <c r="JQ263" i="2"/>
  <c r="LD267" i="2"/>
  <c r="KN267" i="2"/>
  <c r="JX267" i="2"/>
  <c r="LG267" i="2"/>
  <c r="KQ267" i="2"/>
  <c r="KA267" i="2"/>
  <c r="LJ267" i="2"/>
  <c r="KT267" i="2"/>
  <c r="KD267" i="2"/>
  <c r="JN267" i="2"/>
  <c r="KW267" i="2"/>
  <c r="KG267" i="2"/>
  <c r="JQ267" i="2"/>
  <c r="LB271" i="2"/>
  <c r="KL271" i="2"/>
  <c r="JV271" i="2"/>
  <c r="LE271" i="2"/>
  <c r="KO271" i="2"/>
  <c r="JY271" i="2"/>
  <c r="LH271" i="2"/>
  <c r="KR271" i="2"/>
  <c r="KB271" i="2"/>
  <c r="LK271" i="2"/>
  <c r="KU271" i="2"/>
  <c r="KE271" i="2"/>
  <c r="JO271" i="2"/>
  <c r="LD275" i="2"/>
  <c r="LJ275" i="2"/>
  <c r="LB275" i="2"/>
  <c r="KL275" i="2"/>
  <c r="JV275" i="2"/>
  <c r="KW275" i="2"/>
  <c r="KG275" i="2"/>
  <c r="JQ275" i="2"/>
  <c r="KJ275" i="2"/>
  <c r="JT275" i="2"/>
  <c r="KU275" i="2"/>
  <c r="KE275" i="2"/>
  <c r="JO275" i="2"/>
  <c r="LD279" i="2"/>
  <c r="KN279" i="2"/>
  <c r="JX279" i="2"/>
  <c r="LG279" i="2"/>
  <c r="KQ279" i="2"/>
  <c r="KA279" i="2"/>
  <c r="LJ279" i="2"/>
  <c r="KT279" i="2"/>
  <c r="KD279" i="2"/>
  <c r="JN279" i="2"/>
  <c r="KW279" i="2"/>
  <c r="KG279" i="2"/>
  <c r="JQ279" i="2"/>
  <c r="LD283" i="2"/>
  <c r="KN283" i="2"/>
  <c r="JX283" i="2"/>
  <c r="LG283" i="2"/>
  <c r="KQ283" i="2"/>
  <c r="KA283" i="2"/>
  <c r="LJ283" i="2"/>
  <c r="KT283" i="2"/>
  <c r="KD283" i="2"/>
  <c r="JN283" i="2"/>
  <c r="KW283" i="2"/>
  <c r="KG283" i="2"/>
  <c r="JQ283" i="2"/>
  <c r="LD287" i="2"/>
  <c r="KN287" i="2"/>
  <c r="JX287" i="2"/>
  <c r="LG287" i="2"/>
  <c r="KQ287" i="2"/>
  <c r="JW287" i="2"/>
  <c r="LB287" i="2"/>
  <c r="KD287" i="2"/>
  <c r="LI287" i="2"/>
  <c r="KO287" i="2"/>
  <c r="JQ287" i="2"/>
  <c r="KY291" i="2"/>
  <c r="KE291" i="2"/>
  <c r="LF291" i="2"/>
  <c r="KL291" i="2"/>
  <c r="JR291" i="2"/>
  <c r="KS291" i="2"/>
  <c r="JY291" i="2"/>
  <c r="LD291" i="2"/>
  <c r="KF291" i="2"/>
  <c r="LM291" i="2"/>
  <c r="KU295" i="2"/>
  <c r="JW295" i="2"/>
  <c r="LB295" i="2"/>
  <c r="KH295" i="2"/>
  <c r="LI295" i="2"/>
  <c r="KO295" i="2"/>
  <c r="JU295" i="2"/>
  <c r="KV295" i="2"/>
  <c r="KB295" i="2"/>
  <c r="LK299" i="2"/>
  <c r="KM299" i="2"/>
  <c r="JS299" i="2"/>
  <c r="KX299" i="2"/>
  <c r="JZ299" i="2"/>
  <c r="LE299" i="2"/>
  <c r="KK299" i="2"/>
  <c r="LL299" i="2"/>
  <c r="KR299" i="2"/>
  <c r="LM299" i="2"/>
  <c r="KJ252" i="2"/>
  <c r="LC252" i="2"/>
  <c r="JW252" i="2"/>
  <c r="KP252" i="2"/>
  <c r="LI252" i="2"/>
  <c r="KC252" i="2"/>
  <c r="KZ260" i="2"/>
  <c r="JT260" i="2"/>
  <c r="KM260" i="2"/>
  <c r="LF260" i="2"/>
  <c r="JZ260" i="2"/>
  <c r="KS260" i="2"/>
  <c r="LM260" i="2"/>
  <c r="KG268" i="2"/>
  <c r="KZ268" i="2"/>
  <c r="JT268" i="2"/>
  <c r="KM268" i="2"/>
  <c r="LF268" i="2"/>
  <c r="JZ268" i="2"/>
  <c r="KW276" i="2"/>
  <c r="JQ276" i="2"/>
  <c r="KJ276" i="2"/>
  <c r="LC276" i="2"/>
  <c r="JW276" i="2"/>
  <c r="KP276" i="2"/>
  <c r="LM276" i="2"/>
  <c r="KK288" i="2"/>
  <c r="LD288" i="2"/>
  <c r="JX288" i="2"/>
  <c r="KM288" i="2"/>
  <c r="LF288" i="2"/>
  <c r="JZ288" i="2"/>
  <c r="KZ296" i="2"/>
  <c r="JT296" i="2"/>
  <c r="KM296" i="2"/>
  <c r="LF296" i="2"/>
  <c r="JZ296" i="2"/>
  <c r="KS296" i="2"/>
  <c r="LM296" i="2"/>
  <c r="KJ300" i="2"/>
  <c r="LC300" i="2"/>
  <c r="JW300" i="2"/>
  <c r="KP300" i="2"/>
  <c r="LI300" i="2"/>
  <c r="KC300" i="2"/>
  <c r="KY302" i="2"/>
  <c r="LH302" i="2"/>
  <c r="LI253" i="2"/>
  <c r="KC253" i="2"/>
  <c r="KV253" i="2"/>
  <c r="JP253" i="2"/>
  <c r="KI253" i="2"/>
  <c r="LF253" i="2"/>
  <c r="JZ253" i="2"/>
  <c r="KS257" i="2"/>
  <c r="LL257" i="2"/>
  <c r="KF257" i="2"/>
  <c r="KY257" i="2"/>
  <c r="JS257" i="2"/>
  <c r="KL257" i="2"/>
  <c r="LI261" i="2"/>
  <c r="KC261" i="2"/>
  <c r="KV261" i="2"/>
  <c r="JP261" i="2"/>
  <c r="KI261" i="2"/>
  <c r="LB261" i="2"/>
  <c r="JV261" i="2"/>
  <c r="JN265" i="2"/>
  <c r="KZ265" i="2"/>
  <c r="KM265" i="2"/>
  <c r="KF269" i="2"/>
  <c r="JS269" i="2"/>
  <c r="LA269" i="2"/>
  <c r="KV273" i="2"/>
  <c r="KI273" i="2"/>
  <c r="JV273" i="2"/>
  <c r="LJ277" i="2"/>
  <c r="KW277" i="2"/>
  <c r="KJ277" i="2"/>
  <c r="JW277" i="2"/>
  <c r="JN281" i="2"/>
  <c r="KZ281" i="2"/>
  <c r="KM281" i="2"/>
  <c r="KD285" i="2"/>
  <c r="JQ285" i="2"/>
  <c r="LC285" i="2"/>
  <c r="KS289" i="2"/>
  <c r="KF289" i="2"/>
  <c r="KX289" i="2"/>
  <c r="JY293" i="2"/>
  <c r="KQ293" i="2"/>
  <c r="LM293" i="2"/>
  <c r="KB297" i="2"/>
  <c r="KT297" i="2"/>
  <c r="JR3" i="2"/>
  <c r="LK3" i="2"/>
  <c r="JQ301" i="2"/>
  <c r="KP301" i="2"/>
  <c r="JU254" i="2"/>
  <c r="KF258" i="2"/>
  <c r="JT262" i="2"/>
  <c r="KO270" i="2"/>
  <c r="LM274" i="2"/>
  <c r="KA294" i="2"/>
  <c r="KP280" i="2"/>
  <c r="KF255" i="2"/>
  <c r="JP255" i="2"/>
  <c r="KY259" i="2"/>
  <c r="KI259" i="2"/>
  <c r="JS259" i="2"/>
  <c r="LB259" i="2"/>
  <c r="KL259" i="2"/>
  <c r="JV259" i="2"/>
  <c r="LE259" i="2"/>
  <c r="KO259" i="2"/>
  <c r="JY259" i="2"/>
  <c r="LH259" i="2"/>
  <c r="KR259" i="2"/>
  <c r="KB259" i="2"/>
  <c r="LM259" i="2"/>
  <c r="KZ263" i="2"/>
  <c r="KJ263" i="2"/>
  <c r="JT263" i="2"/>
  <c r="LC263" i="2"/>
  <c r="KM263" i="2"/>
  <c r="JW263" i="2"/>
  <c r="LF263" i="2"/>
  <c r="KP263" i="2"/>
  <c r="JZ263" i="2"/>
  <c r="LI263" i="2"/>
  <c r="KS263" i="2"/>
  <c r="KC263" i="2"/>
  <c r="LM263" i="2"/>
  <c r="KZ267" i="2"/>
  <c r="KJ267" i="2"/>
  <c r="JT267" i="2"/>
  <c r="LC267" i="2"/>
  <c r="KM267" i="2"/>
  <c r="JW267" i="2"/>
  <c r="LF267" i="2"/>
  <c r="KP267" i="2"/>
  <c r="JZ267" i="2"/>
  <c r="LI267" i="2"/>
  <c r="KS267" i="2"/>
  <c r="KC267" i="2"/>
  <c r="LM267" i="2"/>
  <c r="KX271" i="2"/>
  <c r="KH271" i="2"/>
  <c r="JR271" i="2"/>
  <c r="LA271" i="2"/>
  <c r="KK271" i="2"/>
  <c r="JU271" i="2"/>
  <c r="LD271" i="2"/>
  <c r="KN271" i="2"/>
  <c r="JX271" i="2"/>
  <c r="LG271" i="2"/>
  <c r="KQ271" i="2"/>
  <c r="KA271" i="2"/>
  <c r="LM271" i="2"/>
  <c r="LK275" i="2"/>
  <c r="LF275" i="2"/>
  <c r="KX275" i="2"/>
  <c r="KH275" i="2"/>
  <c r="JR275" i="2"/>
  <c r="KS275" i="2"/>
  <c r="KC275" i="2"/>
  <c r="KV275" i="2"/>
  <c r="KF275" i="2"/>
  <c r="JP275" i="2"/>
  <c r="KQ275" i="2"/>
  <c r="KA275" i="2"/>
  <c r="LM275" i="2"/>
  <c r="KZ279" i="2"/>
  <c r="KJ279" i="2"/>
  <c r="JT279" i="2"/>
  <c r="LC279" i="2"/>
  <c r="KM279" i="2"/>
  <c r="JW279" i="2"/>
  <c r="LF279" i="2"/>
  <c r="KP279" i="2"/>
  <c r="JZ279" i="2"/>
  <c r="LI279" i="2"/>
  <c r="KS279" i="2"/>
  <c r="KC279" i="2"/>
  <c r="LM279" i="2"/>
  <c r="KZ283" i="2"/>
  <c r="KJ283" i="2"/>
  <c r="JT283" i="2"/>
  <c r="LC283" i="2"/>
  <c r="KM283" i="2"/>
  <c r="JW283" i="2"/>
  <c r="LF283" i="2"/>
  <c r="KP283" i="2"/>
  <c r="JZ283" i="2"/>
  <c r="LI283" i="2"/>
  <c r="KS283" i="2"/>
  <c r="KC283" i="2"/>
  <c r="LM283" i="2"/>
  <c r="KZ287" i="2"/>
  <c r="KJ287" i="2"/>
  <c r="JT287" i="2"/>
  <c r="LC287" i="2"/>
  <c r="KM287" i="2"/>
  <c r="JS287" i="2"/>
  <c r="KT287" i="2"/>
  <c r="JZ287" i="2"/>
  <c r="LE287" i="2"/>
  <c r="KG287" i="2"/>
  <c r="LM287" i="2"/>
  <c r="KU291" i="2"/>
  <c r="JW291" i="2"/>
  <c r="LB291" i="2"/>
  <c r="KH291" i="2"/>
  <c r="LI291" i="2"/>
  <c r="KO291" i="2"/>
  <c r="JU291" i="2"/>
  <c r="KV291" i="2"/>
  <c r="KB291" i="2"/>
  <c r="LK295" i="2"/>
  <c r="KM295" i="2"/>
  <c r="JS295" i="2"/>
  <c r="KX295" i="2"/>
  <c r="JZ295" i="2"/>
  <c r="LE295" i="2"/>
  <c r="KK295" i="2"/>
  <c r="LL295" i="2"/>
  <c r="KR295" i="2"/>
  <c r="JX295" i="2"/>
  <c r="LC299" i="2"/>
  <c r="KI299" i="2"/>
  <c r="JO299" i="2"/>
  <c r="KP299" i="2"/>
  <c r="JV299" i="2"/>
  <c r="LA299" i="2"/>
  <c r="KC299" i="2"/>
  <c r="LH299" i="2"/>
  <c r="KF299" i="2"/>
  <c r="LD252" i="2"/>
  <c r="JX252" i="2"/>
  <c r="KQ252" i="2"/>
  <c r="LJ252" i="2"/>
  <c r="KD252" i="2"/>
  <c r="KW252" i="2"/>
  <c r="JQ252" i="2"/>
  <c r="KN260" i="2"/>
  <c r="LG260" i="2"/>
  <c r="KA260" i="2"/>
  <c r="KT260" i="2"/>
  <c r="JN260" i="2"/>
  <c r="KG260" i="2"/>
  <c r="LA268" i="2"/>
  <c r="JU268" i="2"/>
  <c r="KN268" i="2"/>
  <c r="LG268" i="2"/>
  <c r="KA268" i="2"/>
  <c r="KT268" i="2"/>
  <c r="JN268" i="2"/>
  <c r="KK276" i="2"/>
  <c r="LD276" i="2"/>
  <c r="JX276" i="2"/>
  <c r="KQ276" i="2"/>
  <c r="LJ276" i="2"/>
  <c r="KD276" i="2"/>
  <c r="LE288" i="2"/>
  <c r="JY288" i="2"/>
  <c r="KR288" i="2"/>
  <c r="LG288" i="2"/>
  <c r="KA288" i="2"/>
  <c r="KT288" i="2"/>
  <c r="JN288" i="2"/>
  <c r="KN296" i="2"/>
  <c r="LG296" i="2"/>
  <c r="KA296" i="2"/>
  <c r="KT296" i="2"/>
  <c r="JN296" i="2"/>
  <c r="KG296" i="2"/>
  <c r="LD300" i="2"/>
  <c r="JX300" i="2"/>
  <c r="KQ300" i="2"/>
  <c r="LJ300" i="2"/>
  <c r="KD300" i="2"/>
  <c r="KW300" i="2"/>
  <c r="JQ300" i="2"/>
  <c r="LK302" i="2"/>
  <c r="KN302" i="2"/>
  <c r="KW253" i="2"/>
  <c r="JQ253" i="2"/>
  <c r="KJ253" i="2"/>
  <c r="LC253" i="2"/>
  <c r="JW253" i="2"/>
  <c r="KT253" i="2"/>
  <c r="JN253" i="2"/>
  <c r="KG257" i="2"/>
  <c r="KZ257" i="2"/>
  <c r="JT257" i="2"/>
  <c r="KM257" i="2"/>
  <c r="LF257" i="2"/>
  <c r="JZ257" i="2"/>
  <c r="KW261" i="2"/>
  <c r="JQ261" i="2"/>
  <c r="KJ261" i="2"/>
  <c r="LC261" i="2"/>
  <c r="JW261" i="2"/>
  <c r="KP261" i="2"/>
  <c r="LJ265" i="2"/>
  <c r="KW265" i="2"/>
  <c r="KJ265" i="2"/>
  <c r="JW265" i="2"/>
  <c r="JP269" i="2"/>
  <c r="LB269" i="2"/>
  <c r="KK269" i="2"/>
  <c r="KF273" i="2"/>
  <c r="JS273" i="2"/>
  <c r="LE273" i="2"/>
  <c r="KT277" i="2"/>
  <c r="KG277" i="2"/>
  <c r="JT277" i="2"/>
  <c r="LJ281" i="2"/>
  <c r="KW281" i="2"/>
  <c r="KJ281" i="2"/>
  <c r="JW281" i="2"/>
  <c r="JN285" i="2"/>
  <c r="KZ285" i="2"/>
  <c r="KM285" i="2"/>
  <c r="KC289" i="2"/>
  <c r="LK289" i="2"/>
  <c r="JZ289" i="2"/>
  <c r="LD293" i="2"/>
  <c r="JW293" i="2"/>
  <c r="KO297" i="2"/>
  <c r="LG297" i="2"/>
  <c r="JZ297" i="2"/>
  <c r="KS3" i="2"/>
  <c r="KE3" i="2"/>
  <c r="KJ301" i="2"/>
  <c r="LM301" i="2"/>
  <c r="JT254" i="2"/>
  <c r="JS258" i="2"/>
  <c r="KA266" i="2"/>
  <c r="KB270" i="2"/>
  <c r="JS282" i="2"/>
  <c r="KJ256" i="2"/>
  <c r="KZ292" i="2"/>
  <c r="W6" i="1" l="1"/>
  <c r="W4" i="1"/>
  <c r="X4" i="1" s="1"/>
  <c r="AA4" i="1"/>
  <c r="Z299" i="2"/>
  <c r="Z283" i="2"/>
  <c r="Z267" i="2"/>
  <c r="Z251" i="2"/>
  <c r="Z295" i="2"/>
  <c r="Z279" i="2"/>
  <c r="Z263" i="2"/>
  <c r="Z291" i="2"/>
  <c r="Z275" i="2"/>
  <c r="Z259" i="2"/>
  <c r="Z3" i="2"/>
  <c r="Z287" i="2"/>
  <c r="Z271" i="2"/>
  <c r="Z255" i="2"/>
  <c r="Z302" i="2"/>
  <c r="Z286" i="2"/>
  <c r="Z270" i="2"/>
  <c r="Z254" i="2"/>
  <c r="Z293" i="2"/>
  <c r="Z277" i="2"/>
  <c r="Z261" i="2"/>
  <c r="Z298" i="2"/>
  <c r="Z282" i="2"/>
  <c r="Z266" i="2"/>
  <c r="Z289" i="2"/>
  <c r="Z273" i="2"/>
  <c r="Z257" i="2"/>
  <c r="Z290" i="2"/>
  <c r="Z258" i="2"/>
  <c r="Z281" i="2"/>
  <c r="Z296" i="2"/>
  <c r="Z280" i="2"/>
  <c r="Z264" i="2"/>
  <c r="Z207" i="2"/>
  <c r="Z104" i="2"/>
  <c r="Z132" i="2"/>
  <c r="Z123" i="2"/>
  <c r="Z234" i="2"/>
  <c r="Z15" i="2"/>
  <c r="Z108" i="2"/>
  <c r="Z124" i="2"/>
  <c r="Z147" i="2"/>
  <c r="Z159" i="2"/>
  <c r="Z211" i="2"/>
  <c r="Z239" i="2"/>
  <c r="Z43" i="2"/>
  <c r="Z199" i="2"/>
  <c r="Z19" i="2"/>
  <c r="Z238" i="2"/>
  <c r="Z210" i="2"/>
  <c r="Z240" i="2"/>
  <c r="Z224" i="2"/>
  <c r="Z208" i="2"/>
  <c r="Z192" i="2"/>
  <c r="Z176" i="2"/>
  <c r="Z160" i="2"/>
  <c r="Z144" i="2"/>
  <c r="Z92" i="2"/>
  <c r="Z76" i="2"/>
  <c r="Z60" i="2"/>
  <c r="Z44" i="2"/>
  <c r="Z28" i="2"/>
  <c r="Z12" i="2"/>
  <c r="Z143" i="2"/>
  <c r="Z175" i="2"/>
  <c r="Z27" i="2"/>
  <c r="Z178" i="2"/>
  <c r="Z162" i="2"/>
  <c r="Z146" i="2"/>
  <c r="Z130" i="2"/>
  <c r="Z110" i="2"/>
  <c r="Z94" i="2"/>
  <c r="Z78" i="2"/>
  <c r="Z62" i="2"/>
  <c r="Z46" i="2"/>
  <c r="Z30" i="2"/>
  <c r="Z14" i="2"/>
  <c r="Z235" i="2"/>
  <c r="Z75" i="2"/>
  <c r="Z11" i="2"/>
  <c r="Z237" i="2"/>
  <c r="Z221" i="2"/>
  <c r="Z205" i="2"/>
  <c r="Z189" i="2"/>
  <c r="Z173" i="2"/>
  <c r="Z157" i="2"/>
  <c r="Z141" i="2"/>
  <c r="Z125" i="2"/>
  <c r="Z109" i="2"/>
  <c r="Z93" i="2"/>
  <c r="Z77" i="2"/>
  <c r="Z61" i="2"/>
  <c r="Z45" i="2"/>
  <c r="Z29" i="2"/>
  <c r="Z13" i="2"/>
  <c r="Z278" i="2"/>
  <c r="Z301" i="2"/>
  <c r="Z269" i="2"/>
  <c r="Z292" i="2"/>
  <c r="Z276" i="2"/>
  <c r="Z260" i="2"/>
  <c r="Z95" i="2"/>
  <c r="Z203" i="2"/>
  <c r="Z120" i="2"/>
  <c r="Z187" i="2"/>
  <c r="Z71" i="2"/>
  <c r="Z55" i="2"/>
  <c r="Z83" i="2"/>
  <c r="Z114" i="2"/>
  <c r="Z128" i="2"/>
  <c r="Z198" i="2"/>
  <c r="Z215" i="2"/>
  <c r="Z195" i="2"/>
  <c r="Z230" i="2"/>
  <c r="Z206" i="2"/>
  <c r="Z236" i="2"/>
  <c r="Z220" i="2"/>
  <c r="Z204" i="2"/>
  <c r="Z188" i="2"/>
  <c r="Z172" i="2"/>
  <c r="Z156" i="2"/>
  <c r="Z140" i="2"/>
  <c r="Z88" i="2"/>
  <c r="Z72" i="2"/>
  <c r="Z56" i="2"/>
  <c r="Z40" i="2"/>
  <c r="Z24" i="2"/>
  <c r="Z8" i="2"/>
  <c r="Z127" i="2"/>
  <c r="Z163" i="2"/>
  <c r="Z190" i="2"/>
  <c r="Z174" i="2"/>
  <c r="Z158" i="2"/>
  <c r="Z142" i="2"/>
  <c r="Z126" i="2"/>
  <c r="Z106" i="2"/>
  <c r="Z90" i="2"/>
  <c r="Z74" i="2"/>
  <c r="Z58" i="2"/>
  <c r="Z42" i="2"/>
  <c r="Z26" i="2"/>
  <c r="Z10" i="2"/>
  <c r="Z219" i="2"/>
  <c r="Z67" i="2"/>
  <c r="Z249" i="2"/>
  <c r="Z233" i="2"/>
  <c r="Z217" i="2"/>
  <c r="Z201" i="2"/>
  <c r="Z185" i="2"/>
  <c r="Z169" i="2"/>
  <c r="Z153" i="2"/>
  <c r="Z137" i="2"/>
  <c r="Z121" i="2"/>
  <c r="Z105" i="2"/>
  <c r="Z89" i="2"/>
  <c r="Z73" i="2"/>
  <c r="Z57" i="2"/>
  <c r="Z41" i="2"/>
  <c r="Z25" i="2"/>
  <c r="Z9" i="2"/>
  <c r="Z129" i="2"/>
  <c r="Z65" i="2"/>
  <c r="Z33" i="2"/>
  <c r="Z274" i="2"/>
  <c r="Z297" i="2"/>
  <c r="Z265" i="2"/>
  <c r="Z288" i="2"/>
  <c r="Z272" i="2"/>
  <c r="Z256" i="2"/>
  <c r="Z7" i="2"/>
  <c r="Z47" i="2"/>
  <c r="Z151" i="2"/>
  <c r="Z250" i="2"/>
  <c r="Z96" i="2"/>
  <c r="Z119" i="2"/>
  <c r="Z191" i="2"/>
  <c r="Z79" i="2"/>
  <c r="Z59" i="2"/>
  <c r="Z87" i="2"/>
  <c r="Z99" i="2"/>
  <c r="Z116" i="2"/>
  <c r="Z183" i="2"/>
  <c r="Z242" i="2"/>
  <c r="Z179" i="2"/>
  <c r="Z226" i="2"/>
  <c r="Z202" i="2"/>
  <c r="Z248" i="2"/>
  <c r="Z232" i="2"/>
  <c r="Z216" i="2"/>
  <c r="Z200" i="2"/>
  <c r="Z184" i="2"/>
  <c r="Z168" i="2"/>
  <c r="Z152" i="2"/>
  <c r="Z136" i="2"/>
  <c r="Z84" i="2"/>
  <c r="Z68" i="2"/>
  <c r="Z52" i="2"/>
  <c r="Z36" i="2"/>
  <c r="Z20" i="2"/>
  <c r="Z4" i="2"/>
  <c r="Z223" i="2"/>
  <c r="Z31" i="2"/>
  <c r="Z243" i="2"/>
  <c r="Z135" i="2"/>
  <c r="Z186" i="2"/>
  <c r="Z170" i="2"/>
  <c r="Z154" i="2"/>
  <c r="Z138" i="2"/>
  <c r="Z122" i="2"/>
  <c r="Z102" i="2"/>
  <c r="Z86" i="2"/>
  <c r="Z70" i="2"/>
  <c r="Z54" i="2"/>
  <c r="Z38" i="2"/>
  <c r="Z22" i="2"/>
  <c r="Z6" i="2"/>
  <c r="Z131" i="2"/>
  <c r="Z51" i="2"/>
  <c r="Z246" i="2"/>
  <c r="Z245" i="2"/>
  <c r="Z229" i="2"/>
  <c r="Z213" i="2"/>
  <c r="Z197" i="2"/>
  <c r="Z181" i="2"/>
  <c r="Z165" i="2"/>
  <c r="Z149" i="2"/>
  <c r="Z133" i="2"/>
  <c r="Z117" i="2"/>
  <c r="Z101" i="2"/>
  <c r="Z85" i="2"/>
  <c r="Z69" i="2"/>
  <c r="Z53" i="2"/>
  <c r="Z37" i="2"/>
  <c r="Z21" i="2"/>
  <c r="Z5" i="2"/>
  <c r="Z294" i="2"/>
  <c r="Z262" i="2"/>
  <c r="Z285" i="2"/>
  <c r="Z253" i="2"/>
  <c r="Z300" i="2"/>
  <c r="Z284" i="2"/>
  <c r="Z268" i="2"/>
  <c r="Z252" i="2"/>
  <c r="Z155" i="2"/>
  <c r="Z247" i="2"/>
  <c r="Z100" i="2"/>
  <c r="Z111" i="2"/>
  <c r="Z107" i="2"/>
  <c r="Z222" i="2"/>
  <c r="Z39" i="2"/>
  <c r="Z35" i="2"/>
  <c r="Z103" i="2"/>
  <c r="Z139" i="2"/>
  <c r="Z194" i="2"/>
  <c r="Z91" i="2"/>
  <c r="Z231" i="2"/>
  <c r="Z167" i="2"/>
  <c r="Z218" i="2"/>
  <c r="Z244" i="2"/>
  <c r="Z228" i="2"/>
  <c r="Z212" i="2"/>
  <c r="Z196" i="2"/>
  <c r="Z180" i="2"/>
  <c r="Z164" i="2"/>
  <c r="Z148" i="2"/>
  <c r="Z112" i="2"/>
  <c r="Z80" i="2"/>
  <c r="Z64" i="2"/>
  <c r="Z48" i="2"/>
  <c r="Z32" i="2"/>
  <c r="Z16" i="2"/>
  <c r="Z171" i="2"/>
  <c r="Z227" i="2"/>
  <c r="Z63" i="2"/>
  <c r="Z182" i="2"/>
  <c r="Z166" i="2"/>
  <c r="Z150" i="2"/>
  <c r="Z134" i="2"/>
  <c r="Z118" i="2"/>
  <c r="Z98" i="2"/>
  <c r="Z82" i="2"/>
  <c r="Z66" i="2"/>
  <c r="Z50" i="2"/>
  <c r="Z34" i="2"/>
  <c r="Z18" i="2"/>
  <c r="Z115" i="2"/>
  <c r="Z23" i="2"/>
  <c r="Z214" i="2"/>
  <c r="Z241" i="2"/>
  <c r="Z225" i="2"/>
  <c r="Z209" i="2"/>
  <c r="Z193" i="2"/>
  <c r="Z177" i="2"/>
  <c r="Z161" i="2"/>
  <c r="Z145" i="2"/>
  <c r="Z113" i="2"/>
  <c r="Z97" i="2"/>
  <c r="Z81" i="2"/>
  <c r="Z49" i="2"/>
  <c r="Z17" i="2"/>
  <c r="AB4" i="1" l="1"/>
  <c r="AA5" i="1" s="1"/>
  <c r="X5" i="1"/>
  <c r="Y5" i="1" s="1"/>
  <c r="Y4" i="1"/>
  <c r="AP4" i="1" l="1"/>
  <c r="AU4" i="1" a="1"/>
  <c r="AU4" i="1" s="1"/>
  <c r="AT4" i="1"/>
  <c r="H4" i="4" s="1"/>
  <c r="AQ4" i="1"/>
  <c r="A4" i="4"/>
  <c r="AS4" i="1"/>
  <c r="AW4" i="1" a="1"/>
  <c r="AW4" i="1" s="1"/>
  <c r="AR4" i="1"/>
  <c r="AV4" i="1" a="1"/>
  <c r="AV4" i="1" s="1"/>
  <c r="A5" i="4"/>
  <c r="AW5" i="1" a="1"/>
  <c r="AW5" i="1" s="1"/>
  <c r="AR5" i="1"/>
  <c r="AP5" i="1"/>
  <c r="AV5" i="1" a="1"/>
  <c r="AV5" i="1" s="1"/>
  <c r="AT5" i="1"/>
  <c r="H5" i="4" s="1"/>
  <c r="AU5" i="1" a="1"/>
  <c r="AU5" i="1" s="1"/>
  <c r="AS5" i="1"/>
  <c r="AO4" i="1" a="1"/>
  <c r="AO4" i="1" s="1"/>
  <c r="AK4" i="1"/>
  <c r="AN4" i="1" a="1"/>
  <c r="AN4" i="1" s="1"/>
  <c r="AJ4" i="1"/>
  <c r="AL4" i="1"/>
  <c r="AM4" i="1"/>
  <c r="AJ5" i="1"/>
  <c r="AN5" i="1" a="1"/>
  <c r="AN5" i="1" s="1"/>
  <c r="AM5" i="1"/>
  <c r="AO5" i="1" a="1"/>
  <c r="AO5" i="1" s="1"/>
  <c r="AL5" i="1"/>
  <c r="AK5" i="1"/>
  <c r="X6" i="1"/>
  <c r="AD4" i="1"/>
  <c r="AF4" i="1" s="1"/>
  <c r="AB5" i="1"/>
  <c r="AA6" i="1" s="1"/>
  <c r="C5" i="4" l="1"/>
  <c r="C4" i="4"/>
  <c r="AQ5" i="1"/>
  <c r="M5" i="4" s="1"/>
  <c r="K5" i="4"/>
  <c r="I5" i="4"/>
  <c r="L5" i="4"/>
  <c r="J5" i="4"/>
  <c r="B5" i="4"/>
  <c r="M4" i="4"/>
  <c r="J4" i="4"/>
  <c r="B4" i="4"/>
  <c r="K4" i="4"/>
  <c r="I4" i="4"/>
  <c r="L4" i="4"/>
  <c r="G5" i="4" a="1"/>
  <c r="G5" i="4" s="1"/>
  <c r="F4" i="4" a="1"/>
  <c r="F4" i="4" s="1"/>
  <c r="F5" i="4" a="1"/>
  <c r="F5" i="4" s="1"/>
  <c r="G4" i="4" a="1"/>
  <c r="G4" i="4" s="1"/>
  <c r="E5" i="4"/>
  <c r="E4" i="4"/>
  <c r="AG4" i="1"/>
  <c r="AB6" i="1"/>
  <c r="AA7" i="1" s="1"/>
  <c r="AD5" i="1"/>
  <c r="AF5" i="1" s="1"/>
  <c r="X7" i="1"/>
  <c r="Y6" i="1"/>
  <c r="D4" i="4" l="1"/>
  <c r="D5" i="4" s="1"/>
  <c r="A6" i="4"/>
  <c r="AW6" i="1" a="1"/>
  <c r="AW6" i="1" s="1"/>
  <c r="AU6" i="1" a="1"/>
  <c r="AU6" i="1" s="1"/>
  <c r="AV6" i="1" a="1"/>
  <c r="AV6" i="1" s="1"/>
  <c r="AS6" i="1"/>
  <c r="AQ6" i="1"/>
  <c r="AT6" i="1"/>
  <c r="H6" i="4" s="1"/>
  <c r="AR6" i="1"/>
  <c r="AP6" i="1"/>
  <c r="AN6" i="1" a="1"/>
  <c r="AN6" i="1" s="1"/>
  <c r="AJ6" i="1"/>
  <c r="AO6" i="1" a="1"/>
  <c r="AO6" i="1" s="1"/>
  <c r="AK6" i="1"/>
  <c r="AL6" i="1"/>
  <c r="AM6" i="1"/>
  <c r="AG5" i="1"/>
  <c r="X8" i="1"/>
  <c r="Y7" i="1"/>
  <c r="AD6" i="1"/>
  <c r="AF6" i="1" s="1"/>
  <c r="AB7" i="1"/>
  <c r="AA8" i="1" s="1"/>
  <c r="C6" i="4" l="1"/>
  <c r="B6" i="4"/>
  <c r="I6" i="4"/>
  <c r="K6" i="4"/>
  <c r="J6" i="4"/>
  <c r="L6" i="4"/>
  <c r="M6" i="4"/>
  <c r="F6" i="4" a="1"/>
  <c r="F6" i="4" s="1"/>
  <c r="G6" i="4" a="1"/>
  <c r="G6" i="4" s="1"/>
  <c r="A7" i="4"/>
  <c r="AW7" i="1" a="1"/>
  <c r="AW7" i="1" s="1"/>
  <c r="AU7" i="1" a="1"/>
  <c r="AU7" i="1" s="1"/>
  <c r="AT7" i="1"/>
  <c r="H7" i="4" s="1"/>
  <c r="AP7" i="1"/>
  <c r="AV7" i="1" a="1"/>
  <c r="AV7" i="1" s="1"/>
  <c r="AQ7" i="1"/>
  <c r="AR7" i="1"/>
  <c r="AS7" i="1"/>
  <c r="E6" i="4"/>
  <c r="AO7" i="1" a="1"/>
  <c r="AO7" i="1" s="1"/>
  <c r="AJ7" i="1"/>
  <c r="AK7" i="1"/>
  <c r="AN7" i="1" a="1"/>
  <c r="AN7" i="1" s="1"/>
  <c r="AL7" i="1"/>
  <c r="AM7" i="1"/>
  <c r="AG6" i="1"/>
  <c r="AB8" i="1"/>
  <c r="AA9" i="1" s="1"/>
  <c r="AD7" i="1"/>
  <c r="AF7" i="1" s="1"/>
  <c r="X9" i="1"/>
  <c r="Y8" i="1"/>
  <c r="D6" i="4" l="1"/>
  <c r="E7" i="4"/>
  <c r="C7" i="4"/>
  <c r="F7" i="4" a="1"/>
  <c r="F7" i="4" s="1"/>
  <c r="B7" i="4"/>
  <c r="I7" i="4"/>
  <c r="K7" i="4"/>
  <c r="J7" i="4"/>
  <c r="G7" i="4" a="1"/>
  <c r="G7" i="4" s="1"/>
  <c r="L7" i="4" s="1"/>
  <c r="M7" i="4" s="1"/>
  <c r="A8" i="4"/>
  <c r="AV8" i="1" a="1"/>
  <c r="AV8" i="1" s="1"/>
  <c r="AW8" i="1" a="1"/>
  <c r="AW8" i="1" s="1"/>
  <c r="AU8" i="1" a="1"/>
  <c r="AU8" i="1" s="1"/>
  <c r="AT8" i="1"/>
  <c r="H8" i="4" s="1"/>
  <c r="AR8" i="1"/>
  <c r="AS8" i="1"/>
  <c r="AP8" i="1"/>
  <c r="AQ8" i="1"/>
  <c r="AJ8" i="1"/>
  <c r="AO8" i="1" a="1"/>
  <c r="AO8" i="1" s="1"/>
  <c r="AL8" i="1"/>
  <c r="AK8" i="1"/>
  <c r="AN8" i="1" a="1"/>
  <c r="AN8" i="1" s="1"/>
  <c r="AM8" i="1"/>
  <c r="AG7" i="1"/>
  <c r="X10" i="1"/>
  <c r="Y9" i="1"/>
  <c r="AD8" i="1"/>
  <c r="AF8" i="1" s="1"/>
  <c r="AB9" i="1"/>
  <c r="AA10" i="1" s="1"/>
  <c r="G8" i="4" l="1" a="1"/>
  <c r="G8" i="4" s="1"/>
  <c r="L8" i="4" s="1"/>
  <c r="M8" i="4" s="1"/>
  <c r="E8" i="4"/>
  <c r="I8" i="4"/>
  <c r="K8" i="4"/>
  <c r="F8" i="4" a="1"/>
  <c r="F8" i="4" s="1"/>
  <c r="J8" i="4"/>
  <c r="C8" i="4"/>
  <c r="D7" i="4"/>
  <c r="B8" i="4"/>
  <c r="A9" i="4"/>
  <c r="AV9" i="1" a="1"/>
  <c r="AV9" i="1" s="1"/>
  <c r="AW9" i="1" a="1"/>
  <c r="AW9" i="1" s="1"/>
  <c r="AR9" i="1"/>
  <c r="AP9" i="1"/>
  <c r="AU9" i="1" a="1"/>
  <c r="AU9" i="1" s="1"/>
  <c r="AS9" i="1"/>
  <c r="AQ9" i="1"/>
  <c r="AT9" i="1"/>
  <c r="H9" i="4" s="1"/>
  <c r="AJ9" i="1"/>
  <c r="AM9" i="1"/>
  <c r="AN9" i="1" a="1"/>
  <c r="AN9" i="1" s="1"/>
  <c r="AO9" i="1" a="1"/>
  <c r="AO9" i="1" s="1"/>
  <c r="AK9" i="1"/>
  <c r="AL9" i="1"/>
  <c r="AG8" i="1"/>
  <c r="AB10" i="1"/>
  <c r="AA11" i="1" s="1"/>
  <c r="AD9" i="1"/>
  <c r="AF9" i="1" s="1"/>
  <c r="X11" i="1"/>
  <c r="Y10" i="1"/>
  <c r="D8" i="4" l="1"/>
  <c r="K9" i="4"/>
  <c r="G9" i="4" a="1"/>
  <c r="G9" i="4" s="1"/>
  <c r="L9" i="4" s="1"/>
  <c r="M9" i="4" s="1"/>
  <c r="I9" i="4"/>
  <c r="J9" i="4"/>
  <c r="E9" i="4"/>
  <c r="C9" i="4"/>
  <c r="F9" i="4" a="1"/>
  <c r="F9" i="4" s="1"/>
  <c r="B9" i="4"/>
  <c r="AV10" i="1" a="1"/>
  <c r="AV10" i="1" s="1"/>
  <c r="AW10" i="1" a="1"/>
  <c r="AW10" i="1" s="1"/>
  <c r="A10" i="4"/>
  <c r="AU10" i="1" a="1"/>
  <c r="AU10" i="1" s="1"/>
  <c r="AS10" i="1"/>
  <c r="AT10" i="1"/>
  <c r="H10" i="4" s="1"/>
  <c r="AQ10" i="1"/>
  <c r="AP10" i="1"/>
  <c r="AR10" i="1"/>
  <c r="AN10" i="1" a="1"/>
  <c r="AN10" i="1" s="1"/>
  <c r="AJ10" i="1"/>
  <c r="AO10" i="1" a="1"/>
  <c r="AO10" i="1" s="1"/>
  <c r="AM10" i="1"/>
  <c r="AK10" i="1"/>
  <c r="AL10" i="1"/>
  <c r="AG9" i="1"/>
  <c r="X12" i="1"/>
  <c r="Y11" i="1"/>
  <c r="AD10" i="1"/>
  <c r="AF10" i="1" s="1"/>
  <c r="AB11" i="1"/>
  <c r="AA12" i="1" s="1"/>
  <c r="D9" i="4" l="1"/>
  <c r="C10" i="4"/>
  <c r="I10" i="4"/>
  <c r="K10" i="4"/>
  <c r="F10" i="4" a="1"/>
  <c r="F10" i="4" s="1"/>
  <c r="J10" i="4"/>
  <c r="E10" i="4"/>
  <c r="G10" i="4" a="1"/>
  <c r="G10" i="4" s="1"/>
  <c r="L10" i="4" s="1"/>
  <c r="M10" i="4" s="1"/>
  <c r="B10" i="4"/>
  <c r="A11" i="4"/>
  <c r="AU11" i="1" a="1"/>
  <c r="AU11" i="1" s="1"/>
  <c r="AV11" i="1" a="1"/>
  <c r="AV11" i="1" s="1"/>
  <c r="AT11" i="1"/>
  <c r="H11" i="4" s="1"/>
  <c r="AP11" i="1"/>
  <c r="AQ11" i="1"/>
  <c r="AS11" i="1"/>
  <c r="AW11" i="1" a="1"/>
  <c r="AW11" i="1" s="1"/>
  <c r="AR11" i="1"/>
  <c r="AO11" i="1" a="1"/>
  <c r="AO11" i="1" s="1"/>
  <c r="AJ11" i="1"/>
  <c r="AK11" i="1"/>
  <c r="AL11" i="1"/>
  <c r="AN11" i="1" a="1"/>
  <c r="AN11" i="1" s="1"/>
  <c r="AM11" i="1"/>
  <c r="AG10" i="1"/>
  <c r="AB12" i="1"/>
  <c r="AA13" i="1" s="1"/>
  <c r="AD11" i="1"/>
  <c r="AF11" i="1" s="1"/>
  <c r="X13" i="1"/>
  <c r="Y12" i="1"/>
  <c r="D10" i="4" l="1"/>
  <c r="E11" i="4"/>
  <c r="J11" i="4"/>
  <c r="C11" i="4"/>
  <c r="I11" i="4"/>
  <c r="K11" i="4"/>
  <c r="F11" i="4" a="1"/>
  <c r="F11" i="4" s="1"/>
  <c r="G11" i="4" a="1"/>
  <c r="G11" i="4" s="1"/>
  <c r="L11" i="4" s="1"/>
  <c r="M11" i="4" s="1"/>
  <c r="B11" i="4"/>
  <c r="A12" i="4"/>
  <c r="AU12" i="1" a="1"/>
  <c r="AU12" i="1" s="1"/>
  <c r="AV12" i="1" a="1"/>
  <c r="AV12" i="1" s="1"/>
  <c r="AT12" i="1"/>
  <c r="H12" i="4" s="1"/>
  <c r="AR12" i="1"/>
  <c r="AS12" i="1"/>
  <c r="AP12" i="1"/>
  <c r="AW12" i="1" a="1"/>
  <c r="AW12" i="1" s="1"/>
  <c r="AQ12" i="1"/>
  <c r="AJ12" i="1"/>
  <c r="AN12" i="1" a="1"/>
  <c r="AN12" i="1" s="1"/>
  <c r="AL12" i="1"/>
  <c r="AO12" i="1" a="1"/>
  <c r="AO12" i="1" s="1"/>
  <c r="AM12" i="1"/>
  <c r="AK12" i="1"/>
  <c r="AG11" i="1"/>
  <c r="AD12" i="1"/>
  <c r="AF12" i="1" s="1"/>
  <c r="X14" i="1"/>
  <c r="Y13" i="1"/>
  <c r="AB13" i="1"/>
  <c r="AA14" i="1" s="1"/>
  <c r="D11" i="4" l="1"/>
  <c r="I12" i="4"/>
  <c r="G12" i="4" a="1"/>
  <c r="G12" i="4" s="1"/>
  <c r="L12" i="4" s="1"/>
  <c r="M12" i="4" s="1"/>
  <c r="C12" i="4"/>
  <c r="F12" i="4" a="1"/>
  <c r="F12" i="4" s="1"/>
  <c r="J12" i="4"/>
  <c r="K12" i="4"/>
  <c r="E12" i="4"/>
  <c r="B12" i="4"/>
  <c r="A13" i="4"/>
  <c r="AW13" i="1" a="1"/>
  <c r="AW13" i="1" s="1"/>
  <c r="AU13" i="1" a="1"/>
  <c r="AU13" i="1" s="1"/>
  <c r="AV13" i="1" a="1"/>
  <c r="AV13" i="1" s="1"/>
  <c r="AR13" i="1"/>
  <c r="AP13" i="1"/>
  <c r="AS13" i="1"/>
  <c r="AQ13" i="1"/>
  <c r="AT13" i="1"/>
  <c r="H13" i="4" s="1"/>
  <c r="AJ13" i="1"/>
  <c r="AM13" i="1"/>
  <c r="AN13" i="1" a="1"/>
  <c r="AN13" i="1" s="1"/>
  <c r="AO13" i="1" a="1"/>
  <c r="AO13" i="1" s="1"/>
  <c r="AK13" i="1"/>
  <c r="AL13" i="1"/>
  <c r="AG12" i="1"/>
  <c r="AD13" i="1"/>
  <c r="AF13" i="1" s="1"/>
  <c r="AB14" i="1"/>
  <c r="AA15" i="1" s="1"/>
  <c r="X15" i="1"/>
  <c r="Y14" i="1"/>
  <c r="D12" i="4" l="1"/>
  <c r="K13" i="4"/>
  <c r="C13" i="4"/>
  <c r="I13" i="4"/>
  <c r="J13" i="4"/>
  <c r="F13" i="4" a="1"/>
  <c r="F13" i="4" s="1"/>
  <c r="E13" i="4"/>
  <c r="G13" i="4" a="1"/>
  <c r="G13" i="4" s="1"/>
  <c r="L13" i="4" s="1"/>
  <c r="M13" i="4" s="1"/>
  <c r="B13" i="4"/>
  <c r="A14" i="4"/>
  <c r="AW14" i="1" a="1"/>
  <c r="AW14" i="1" s="1"/>
  <c r="AU14" i="1" a="1"/>
  <c r="AU14" i="1" s="1"/>
  <c r="AS14" i="1"/>
  <c r="AQ14" i="1"/>
  <c r="AV14" i="1" a="1"/>
  <c r="AV14" i="1" s="1"/>
  <c r="AT14" i="1"/>
  <c r="H14" i="4" s="1"/>
  <c r="AP14" i="1"/>
  <c r="AR14" i="1"/>
  <c r="AN14" i="1" a="1"/>
  <c r="AN14" i="1" s="1"/>
  <c r="AJ14" i="1"/>
  <c r="AO14" i="1" a="1"/>
  <c r="AO14" i="1" s="1"/>
  <c r="AL14" i="1"/>
  <c r="AM14" i="1"/>
  <c r="AK14" i="1"/>
  <c r="AG13" i="1"/>
  <c r="AD14" i="1"/>
  <c r="AF14" i="1" s="1"/>
  <c r="X16" i="1"/>
  <c r="Y15" i="1"/>
  <c r="AB15" i="1"/>
  <c r="AA16" i="1" s="1"/>
  <c r="D13" i="4" l="1"/>
  <c r="G14" i="4" a="1"/>
  <c r="G14" i="4" s="1"/>
  <c r="L14" i="4" s="1"/>
  <c r="M14" i="4" s="1"/>
  <c r="I14" i="4"/>
  <c r="C14" i="4"/>
  <c r="F14" i="4" a="1"/>
  <c r="F14" i="4" s="1"/>
  <c r="J14" i="4"/>
  <c r="E14" i="4"/>
  <c r="K14" i="4"/>
  <c r="B14" i="4"/>
  <c r="A15" i="4"/>
  <c r="AW15" i="1" a="1"/>
  <c r="AW15" i="1" s="1"/>
  <c r="AU15" i="1" a="1"/>
  <c r="AU15" i="1" s="1"/>
  <c r="AT15" i="1"/>
  <c r="H15" i="4" s="1"/>
  <c r="AP15" i="1"/>
  <c r="AS15" i="1"/>
  <c r="AQ15" i="1"/>
  <c r="AV15" i="1" a="1"/>
  <c r="AV15" i="1" s="1"/>
  <c r="AR15" i="1"/>
  <c r="AO15" i="1" a="1"/>
  <c r="AO15" i="1" s="1"/>
  <c r="AJ15" i="1"/>
  <c r="AK15" i="1"/>
  <c r="AL15" i="1"/>
  <c r="AN15" i="1" a="1"/>
  <c r="AN15" i="1" s="1"/>
  <c r="AM15" i="1"/>
  <c r="AG14" i="1"/>
  <c r="AD15" i="1"/>
  <c r="AF15" i="1" s="1"/>
  <c r="AB16" i="1"/>
  <c r="AA17" i="1" s="1"/>
  <c r="X17" i="1"/>
  <c r="Y16" i="1"/>
  <c r="D14" i="4" l="1"/>
  <c r="J15" i="4"/>
  <c r="F15" i="4" a="1"/>
  <c r="F15" i="4" s="1"/>
  <c r="C15" i="4"/>
  <c r="K15" i="4"/>
  <c r="E15" i="4"/>
  <c r="G15" i="4" a="1"/>
  <c r="G15" i="4" s="1"/>
  <c r="L15" i="4" s="1"/>
  <c r="M15" i="4" s="1"/>
  <c r="I15" i="4"/>
  <c r="B15" i="4"/>
  <c r="A16" i="4"/>
  <c r="AV16" i="1" a="1"/>
  <c r="AV16" i="1" s="1"/>
  <c r="AW16" i="1" a="1"/>
  <c r="AW16" i="1" s="1"/>
  <c r="AU16" i="1" a="1"/>
  <c r="AU16" i="1" s="1"/>
  <c r="AR16" i="1"/>
  <c r="AT16" i="1"/>
  <c r="H16" i="4" s="1"/>
  <c r="AQ16" i="1"/>
  <c r="AS16" i="1"/>
  <c r="AP16" i="1"/>
  <c r="AJ16" i="1"/>
  <c r="AL16" i="1"/>
  <c r="AN16" i="1" a="1"/>
  <c r="AN16" i="1" s="1"/>
  <c r="AO16" i="1" a="1"/>
  <c r="AO16" i="1" s="1"/>
  <c r="AK16" i="1"/>
  <c r="AM16" i="1"/>
  <c r="AG15" i="1"/>
  <c r="X18" i="1"/>
  <c r="Y17" i="1"/>
  <c r="AD16" i="1"/>
  <c r="AF16" i="1" s="1"/>
  <c r="AB17" i="1"/>
  <c r="AA18" i="1" s="1"/>
  <c r="D15" i="4" l="1"/>
  <c r="F16" i="4" a="1"/>
  <c r="F16" i="4" s="1"/>
  <c r="C16" i="4"/>
  <c r="E16" i="4"/>
  <c r="J16" i="4"/>
  <c r="K16" i="4"/>
  <c r="G16" i="4" a="1"/>
  <c r="G16" i="4" s="1"/>
  <c r="L16" i="4" s="1"/>
  <c r="M16" i="4" s="1"/>
  <c r="I16" i="4"/>
  <c r="B16" i="4"/>
  <c r="A17" i="4"/>
  <c r="AV17" i="1" a="1"/>
  <c r="AV17" i="1" s="1"/>
  <c r="AW17" i="1" a="1"/>
  <c r="AW17" i="1" s="1"/>
  <c r="AU17" i="1" a="1"/>
  <c r="AU17" i="1" s="1"/>
  <c r="AR17" i="1"/>
  <c r="AP17" i="1"/>
  <c r="AS17" i="1"/>
  <c r="AQ17" i="1"/>
  <c r="AT17" i="1"/>
  <c r="H17" i="4" s="1"/>
  <c r="AJ17" i="1"/>
  <c r="AO17" i="1" a="1"/>
  <c r="AO17" i="1" s="1"/>
  <c r="AM17" i="1"/>
  <c r="AN17" i="1" a="1"/>
  <c r="AN17" i="1" s="1"/>
  <c r="AK17" i="1"/>
  <c r="AL17" i="1"/>
  <c r="AG16" i="1"/>
  <c r="AB18" i="1"/>
  <c r="AA19" i="1" s="1"/>
  <c r="AD17" i="1"/>
  <c r="AF17" i="1" s="1"/>
  <c r="X19" i="1"/>
  <c r="Y18" i="1"/>
  <c r="D16" i="4" l="1"/>
  <c r="J17" i="4"/>
  <c r="E17" i="4"/>
  <c r="G17" i="4" a="1"/>
  <c r="G17" i="4" s="1"/>
  <c r="L17" i="4" s="1"/>
  <c r="M17" i="4" s="1"/>
  <c r="I17" i="4"/>
  <c r="K17" i="4"/>
  <c r="F17" i="4" a="1"/>
  <c r="F17" i="4" s="1"/>
  <c r="C17" i="4"/>
  <c r="B17" i="4"/>
  <c r="A18" i="4"/>
  <c r="AV18" i="1" a="1"/>
  <c r="AV18" i="1" s="1"/>
  <c r="AW18" i="1" a="1"/>
  <c r="AW18" i="1" s="1"/>
  <c r="AS18" i="1"/>
  <c r="AQ18" i="1"/>
  <c r="AU18" i="1" a="1"/>
  <c r="AU18" i="1" s="1"/>
  <c r="AT18" i="1"/>
  <c r="H18" i="4" s="1"/>
  <c r="AP18" i="1"/>
  <c r="AR18" i="1"/>
  <c r="AN18" i="1" a="1"/>
  <c r="AN18" i="1" s="1"/>
  <c r="AJ18" i="1"/>
  <c r="AK18" i="1"/>
  <c r="AL18" i="1"/>
  <c r="AO18" i="1" a="1"/>
  <c r="AO18" i="1" s="1"/>
  <c r="AM18" i="1"/>
  <c r="AG17" i="1"/>
  <c r="AD18" i="1"/>
  <c r="AF18" i="1" s="1"/>
  <c r="X20" i="1"/>
  <c r="Y19" i="1"/>
  <c r="AB19" i="1"/>
  <c r="AA20" i="1" s="1"/>
  <c r="D17" i="4" l="1"/>
  <c r="J18" i="4"/>
  <c r="F18" i="4" a="1"/>
  <c r="F18" i="4" s="1"/>
  <c r="G18" i="4" a="1"/>
  <c r="G18" i="4" s="1"/>
  <c r="L18" i="4" s="1"/>
  <c r="M18" i="4" s="1"/>
  <c r="E18" i="4"/>
  <c r="C18" i="4"/>
  <c r="I18" i="4"/>
  <c r="K18" i="4"/>
  <c r="B18" i="4"/>
  <c r="A19" i="4"/>
  <c r="AU19" i="1" a="1"/>
  <c r="AU19" i="1" s="1"/>
  <c r="AV19" i="1" a="1"/>
  <c r="AV19" i="1" s="1"/>
  <c r="AT19" i="1"/>
  <c r="H19" i="4" s="1"/>
  <c r="AP19" i="1"/>
  <c r="AW19" i="1" a="1"/>
  <c r="AW19" i="1" s="1"/>
  <c r="AS19" i="1"/>
  <c r="AQ19" i="1"/>
  <c r="AR19" i="1"/>
  <c r="AO19" i="1" a="1"/>
  <c r="AO19" i="1" s="1"/>
  <c r="AJ19" i="1"/>
  <c r="AN19" i="1" a="1"/>
  <c r="AN19" i="1" s="1"/>
  <c r="AK19" i="1"/>
  <c r="AM19" i="1"/>
  <c r="AL19" i="1"/>
  <c r="AG18" i="1"/>
  <c r="AD19" i="1"/>
  <c r="AF19" i="1" s="1"/>
  <c r="AB20" i="1"/>
  <c r="AA21" i="1" s="1"/>
  <c r="X21" i="1"/>
  <c r="Y20" i="1"/>
  <c r="D18" i="4" l="1"/>
  <c r="G19" i="4" a="1"/>
  <c r="G19" i="4" s="1"/>
  <c r="L19" i="4" s="1"/>
  <c r="M19" i="4" s="1"/>
  <c r="F19" i="4" a="1"/>
  <c r="F19" i="4" s="1"/>
  <c r="J19" i="4"/>
  <c r="E19" i="4"/>
  <c r="C19" i="4"/>
  <c r="I19" i="4"/>
  <c r="K19" i="4"/>
  <c r="B19" i="4"/>
  <c r="A20" i="4"/>
  <c r="AU20" i="1" a="1"/>
  <c r="AU20" i="1" s="1"/>
  <c r="AV20" i="1" a="1"/>
  <c r="AV20" i="1" s="1"/>
  <c r="AW20" i="1" a="1"/>
  <c r="AW20" i="1" s="1"/>
  <c r="AR20" i="1"/>
  <c r="AT20" i="1"/>
  <c r="H20" i="4" s="1"/>
  <c r="AS20" i="1"/>
  <c r="AP20" i="1"/>
  <c r="AQ20" i="1"/>
  <c r="AJ20" i="1"/>
  <c r="AL20" i="1"/>
  <c r="AN20" i="1" a="1"/>
  <c r="AN20" i="1" s="1"/>
  <c r="AO20" i="1" a="1"/>
  <c r="AO20" i="1" s="1"/>
  <c r="AK20" i="1"/>
  <c r="AM20" i="1"/>
  <c r="AG19" i="1"/>
  <c r="AD20" i="1"/>
  <c r="AF20" i="1" s="1"/>
  <c r="X22" i="1"/>
  <c r="Y21" i="1"/>
  <c r="AB21" i="1"/>
  <c r="AA22" i="1" s="1"/>
  <c r="D19" i="4" l="1"/>
  <c r="K20" i="4"/>
  <c r="I20" i="4"/>
  <c r="F20" i="4" a="1"/>
  <c r="F20" i="4" s="1"/>
  <c r="G20" i="4" a="1"/>
  <c r="G20" i="4" s="1"/>
  <c r="L20" i="4" s="1"/>
  <c r="M20" i="4" s="1"/>
  <c r="J20" i="4"/>
  <c r="C20" i="4"/>
  <c r="D20" i="4" s="1"/>
  <c r="E20" i="4"/>
  <c r="B20" i="4"/>
  <c r="AW21" i="1" a="1"/>
  <c r="AW21" i="1" s="1"/>
  <c r="A21" i="4"/>
  <c r="AU21" i="1" a="1"/>
  <c r="AU21" i="1" s="1"/>
  <c r="AV21" i="1" a="1"/>
  <c r="AV21" i="1" s="1"/>
  <c r="AR21" i="1"/>
  <c r="AP21" i="1"/>
  <c r="AS21" i="1"/>
  <c r="AQ21" i="1"/>
  <c r="AT21" i="1"/>
  <c r="H21" i="4" s="1"/>
  <c r="AJ21" i="1"/>
  <c r="AN21" i="1" a="1"/>
  <c r="AN21" i="1" s="1"/>
  <c r="AM21" i="1"/>
  <c r="AO21" i="1" a="1"/>
  <c r="AO21" i="1" s="1"/>
  <c r="AL21" i="1"/>
  <c r="AK21" i="1"/>
  <c r="AG20" i="1"/>
  <c r="AD21" i="1"/>
  <c r="AF21" i="1" s="1"/>
  <c r="AB22" i="1"/>
  <c r="AA23" i="1" s="1"/>
  <c r="X23" i="1"/>
  <c r="Y22" i="1"/>
  <c r="J21" i="4" l="1"/>
  <c r="F21" i="4" a="1"/>
  <c r="F21" i="4" s="1"/>
  <c r="G21" i="4" a="1"/>
  <c r="G21" i="4" s="1"/>
  <c r="L21" i="4"/>
  <c r="K21" i="4"/>
  <c r="M21" i="4"/>
  <c r="E21" i="4"/>
  <c r="C21" i="4"/>
  <c r="D21" i="4" s="1"/>
  <c r="I21" i="4"/>
  <c r="B21" i="4"/>
  <c r="A22" i="4"/>
  <c r="AW22" i="1" a="1"/>
  <c r="AW22" i="1" s="1"/>
  <c r="AU22" i="1" a="1"/>
  <c r="AU22" i="1" s="1"/>
  <c r="AS22" i="1"/>
  <c r="AT22" i="1"/>
  <c r="H22" i="4" s="1"/>
  <c r="AQ22" i="1"/>
  <c r="AV22" i="1" a="1"/>
  <c r="AV22" i="1" s="1"/>
  <c r="AP22" i="1"/>
  <c r="AR22" i="1"/>
  <c r="AN22" i="1" a="1"/>
  <c r="AN22" i="1" s="1"/>
  <c r="AJ22" i="1"/>
  <c r="AK22" i="1"/>
  <c r="AL22" i="1"/>
  <c r="AO22" i="1" a="1"/>
  <c r="AO22" i="1" s="1"/>
  <c r="AM22" i="1"/>
  <c r="AG21" i="1"/>
  <c r="X24" i="1"/>
  <c r="Y23" i="1"/>
  <c r="AD22" i="1"/>
  <c r="AF22" i="1" s="1"/>
  <c r="AB23" i="1"/>
  <c r="AA24" i="1" s="1"/>
  <c r="J22" i="4" l="1"/>
  <c r="I22" i="4"/>
  <c r="G22" i="4" a="1"/>
  <c r="G22" i="4" s="1"/>
  <c r="F22" i="4" a="1"/>
  <c r="F22" i="4" s="1"/>
  <c r="C22" i="4"/>
  <c r="D22" i="4" s="1"/>
  <c r="L22" i="4"/>
  <c r="K22" i="4"/>
  <c r="M22" i="4"/>
  <c r="E22" i="4"/>
  <c r="B22" i="4"/>
  <c r="A23" i="4"/>
  <c r="AW23" i="1" a="1"/>
  <c r="AW23" i="1" s="1"/>
  <c r="AU23" i="1" a="1"/>
  <c r="AU23" i="1" s="1"/>
  <c r="AT23" i="1"/>
  <c r="H23" i="4" s="1"/>
  <c r="AP23" i="1"/>
  <c r="AS23" i="1"/>
  <c r="AQ23" i="1"/>
  <c r="AR23" i="1"/>
  <c r="AV23" i="1" a="1"/>
  <c r="AV23" i="1" s="1"/>
  <c r="AO23" i="1" a="1"/>
  <c r="AO23" i="1" s="1"/>
  <c r="AJ23" i="1"/>
  <c r="AK23" i="1"/>
  <c r="AN23" i="1" a="1"/>
  <c r="AN23" i="1" s="1"/>
  <c r="AL23" i="1"/>
  <c r="AM23" i="1"/>
  <c r="AG22" i="1"/>
  <c r="AB24" i="1"/>
  <c r="AA25" i="1" s="1"/>
  <c r="AD23" i="1"/>
  <c r="AF23" i="1" s="1"/>
  <c r="X25" i="1"/>
  <c r="Y24" i="1"/>
  <c r="G23" i="4" l="1" a="1"/>
  <c r="G23" i="4" s="1"/>
  <c r="I23" i="4"/>
  <c r="J23" i="4"/>
  <c r="F23" i="4" a="1"/>
  <c r="F23" i="4" s="1"/>
  <c r="C23" i="4"/>
  <c r="D23" i="4" s="1"/>
  <c r="L23" i="4"/>
  <c r="K23" i="4"/>
  <c r="M23" i="4"/>
  <c r="E23" i="4"/>
  <c r="B23" i="4"/>
  <c r="A24" i="4"/>
  <c r="AV24" i="1" a="1"/>
  <c r="AV24" i="1" s="1"/>
  <c r="AW24" i="1" a="1"/>
  <c r="AW24" i="1" s="1"/>
  <c r="AU24" i="1" a="1"/>
  <c r="AU24" i="1" s="1"/>
  <c r="AR24" i="1"/>
  <c r="AT24" i="1"/>
  <c r="H24" i="4" s="1"/>
  <c r="AS24" i="1"/>
  <c r="AP24" i="1"/>
  <c r="AQ24" i="1"/>
  <c r="AJ24" i="1"/>
  <c r="AO24" i="1" a="1"/>
  <c r="AO24" i="1" s="1"/>
  <c r="AL24" i="1"/>
  <c r="AN24" i="1" a="1"/>
  <c r="AN24" i="1" s="1"/>
  <c r="AK24" i="1"/>
  <c r="AM24" i="1"/>
  <c r="AG23" i="1"/>
  <c r="X26" i="1"/>
  <c r="Y25" i="1"/>
  <c r="AD24" i="1"/>
  <c r="AF24" i="1" s="1"/>
  <c r="AB25" i="1"/>
  <c r="AA26" i="1" s="1"/>
  <c r="E24" i="4" l="1"/>
  <c r="J24" i="4"/>
  <c r="K24" i="4"/>
  <c r="M24" i="4"/>
  <c r="G24" i="4" a="1"/>
  <c r="G24" i="4" s="1"/>
  <c r="I24" i="4"/>
  <c r="L24" i="4"/>
  <c r="C24" i="4"/>
  <c r="D24" i="4" s="1"/>
  <c r="F24" i="4" a="1"/>
  <c r="F24" i="4" s="1"/>
  <c r="B24" i="4"/>
  <c r="A25" i="4"/>
  <c r="AV25" i="1" a="1"/>
  <c r="AV25" i="1" s="1"/>
  <c r="AW25" i="1" a="1"/>
  <c r="AW25" i="1" s="1"/>
  <c r="AR25" i="1"/>
  <c r="AP25" i="1"/>
  <c r="AU25" i="1" a="1"/>
  <c r="AU25" i="1" s="1"/>
  <c r="AS25" i="1"/>
  <c r="AQ25" i="1"/>
  <c r="AT25" i="1"/>
  <c r="H25" i="4" s="1"/>
  <c r="AJ25" i="1"/>
  <c r="AM25" i="1"/>
  <c r="AN25" i="1" a="1"/>
  <c r="AN25" i="1" s="1"/>
  <c r="AK25" i="1"/>
  <c r="AL25" i="1"/>
  <c r="AO25" i="1" a="1"/>
  <c r="AO25" i="1" s="1"/>
  <c r="AG24" i="1"/>
  <c r="AG25" i="1" s="1"/>
  <c r="AG26" i="1" s="1"/>
  <c r="AG27" i="1" s="1"/>
  <c r="AG28" i="1" s="1"/>
  <c r="AG29" i="1" s="1"/>
  <c r="AG30" i="1" s="1"/>
  <c r="AG31" i="1" s="1"/>
  <c r="AG32" i="1" s="1"/>
  <c r="AG33" i="1" s="1"/>
  <c r="AG34" i="1" s="1"/>
  <c r="AG35" i="1" s="1"/>
  <c r="AG36" i="1" s="1"/>
  <c r="AG37" i="1" s="1"/>
  <c r="AG38" i="1" s="1"/>
  <c r="AG39" i="1" s="1"/>
  <c r="AG40" i="1" s="1"/>
  <c r="AG41" i="1" s="1"/>
  <c r="AG42" i="1" s="1"/>
  <c r="AG43" i="1" s="1"/>
  <c r="AG44" i="1" s="1"/>
  <c r="AG45" i="1" s="1"/>
  <c r="AG46" i="1" s="1"/>
  <c r="AG47" i="1" s="1"/>
  <c r="AG48" i="1" s="1"/>
  <c r="AG49" i="1" s="1"/>
  <c r="AG50" i="1" s="1"/>
  <c r="AG51" i="1" s="1"/>
  <c r="AG52" i="1" s="1"/>
  <c r="AG53" i="1" s="1"/>
  <c r="AB26" i="1"/>
  <c r="AA27" i="1" s="1"/>
  <c r="AD25" i="1"/>
  <c r="AF25" i="1" s="1"/>
  <c r="X27" i="1"/>
  <c r="Y26" i="1"/>
  <c r="I25" i="4" l="1"/>
  <c r="K25" i="4"/>
  <c r="F25" i="4" a="1"/>
  <c r="F25" i="4" s="1"/>
  <c r="C25" i="4"/>
  <c r="D25" i="4" s="1"/>
  <c r="L25" i="4"/>
  <c r="J25" i="4"/>
  <c r="M25" i="4"/>
  <c r="E25" i="4"/>
  <c r="G25" i="4" a="1"/>
  <c r="G25" i="4" s="1"/>
  <c r="B25" i="4"/>
  <c r="AV26" i="1" a="1"/>
  <c r="AV26" i="1" s="1"/>
  <c r="A26" i="4"/>
  <c r="AW26" i="1" a="1"/>
  <c r="AW26" i="1" s="1"/>
  <c r="AS26" i="1"/>
  <c r="AR26" i="1"/>
  <c r="AQ26" i="1"/>
  <c r="AT26" i="1"/>
  <c r="H26" i="4" s="1"/>
  <c r="AU26" i="1" a="1"/>
  <c r="AU26" i="1" s="1"/>
  <c r="AP26" i="1"/>
  <c r="AN26" i="1" a="1"/>
  <c r="AN26" i="1" s="1"/>
  <c r="AJ26" i="1"/>
  <c r="AO26" i="1" a="1"/>
  <c r="AO26" i="1" s="1"/>
  <c r="AM26" i="1"/>
  <c r="AK26" i="1"/>
  <c r="AL26" i="1"/>
  <c r="X28" i="1"/>
  <c r="Y27" i="1"/>
  <c r="AD26" i="1"/>
  <c r="AF26" i="1" s="1"/>
  <c r="AB27" i="1"/>
  <c r="AA28" i="1" s="1"/>
  <c r="G26" i="4" l="1" a="1"/>
  <c r="G26" i="4" s="1"/>
  <c r="I26" i="4"/>
  <c r="K26" i="4"/>
  <c r="F26" i="4" a="1"/>
  <c r="F26" i="4" s="1"/>
  <c r="J26" i="4"/>
  <c r="L26" i="4"/>
  <c r="M26" i="4"/>
  <c r="E26" i="4"/>
  <c r="C26" i="4"/>
  <c r="D26" i="4" s="1"/>
  <c r="B26" i="4"/>
  <c r="A27" i="4"/>
  <c r="AU27" i="1" a="1"/>
  <c r="AU27" i="1" s="1"/>
  <c r="AV27" i="1" a="1"/>
  <c r="AV27" i="1" s="1"/>
  <c r="AW27" i="1" a="1"/>
  <c r="AW27" i="1" s="1"/>
  <c r="AT27" i="1"/>
  <c r="H27" i="4" s="1"/>
  <c r="AP27" i="1"/>
  <c r="AQ27" i="1"/>
  <c r="AR27" i="1"/>
  <c r="AS27" i="1"/>
  <c r="AO27" i="1" a="1"/>
  <c r="AO27" i="1" s="1"/>
  <c r="AJ27" i="1"/>
  <c r="AK27" i="1"/>
  <c r="AN27" i="1" a="1"/>
  <c r="AN27" i="1" s="1"/>
  <c r="AL27" i="1"/>
  <c r="AM27" i="1"/>
  <c r="AB28" i="1"/>
  <c r="AA29" i="1" s="1"/>
  <c r="AD27" i="1"/>
  <c r="AF27" i="1" s="1"/>
  <c r="X29" i="1"/>
  <c r="Y28" i="1"/>
  <c r="G27" i="4" l="1" a="1"/>
  <c r="G27" i="4" s="1"/>
  <c r="F27" i="4" a="1"/>
  <c r="F27" i="4" s="1"/>
  <c r="L27" i="4"/>
  <c r="J27" i="4"/>
  <c r="M27" i="4"/>
  <c r="E27" i="4"/>
  <c r="C27" i="4"/>
  <c r="D27" i="4" s="1"/>
  <c r="I27" i="4"/>
  <c r="K27" i="4"/>
  <c r="B27" i="4"/>
  <c r="A28" i="4"/>
  <c r="AU28" i="1" a="1"/>
  <c r="AU28" i="1" s="1"/>
  <c r="AV28" i="1" a="1"/>
  <c r="AV28" i="1" s="1"/>
  <c r="AW28" i="1" a="1"/>
  <c r="AW28" i="1" s="1"/>
  <c r="AR28" i="1"/>
  <c r="AT28" i="1"/>
  <c r="H28" i="4" s="1"/>
  <c r="AQ28" i="1"/>
  <c r="AS28" i="1"/>
  <c r="AP28" i="1"/>
  <c r="AJ28" i="1"/>
  <c r="AN28" i="1" a="1"/>
  <c r="AN28" i="1" s="1"/>
  <c r="AL28" i="1"/>
  <c r="AO28" i="1" a="1"/>
  <c r="AO28" i="1" s="1"/>
  <c r="AM28" i="1"/>
  <c r="AK28" i="1"/>
  <c r="X30" i="1"/>
  <c r="Y29" i="1"/>
  <c r="AB29" i="1"/>
  <c r="AA30" i="1" s="1"/>
  <c r="AD28" i="1"/>
  <c r="AF28" i="1" s="1"/>
  <c r="K28" i="4" l="1"/>
  <c r="I28" i="4"/>
  <c r="F28" i="4" a="1"/>
  <c r="F28" i="4" s="1"/>
  <c r="G28" i="4" a="1"/>
  <c r="G28" i="4" s="1"/>
  <c r="J28" i="4"/>
  <c r="L28" i="4"/>
  <c r="C28" i="4"/>
  <c r="D28" i="4" s="1"/>
  <c r="M28" i="4"/>
  <c r="E28" i="4"/>
  <c r="B28" i="4"/>
  <c r="A29" i="4"/>
  <c r="AW29" i="1" a="1"/>
  <c r="AW29" i="1" s="1"/>
  <c r="AU29" i="1" a="1"/>
  <c r="AU29" i="1" s="1"/>
  <c r="AV29" i="1" a="1"/>
  <c r="AV29" i="1" s="1"/>
  <c r="AR29" i="1"/>
  <c r="AP29" i="1"/>
  <c r="AS29" i="1"/>
  <c r="AQ29" i="1"/>
  <c r="AT29" i="1"/>
  <c r="H29" i="4" s="1"/>
  <c r="AJ29" i="1"/>
  <c r="AM29" i="1"/>
  <c r="AK29" i="1"/>
  <c r="AN29" i="1" a="1"/>
  <c r="AN29" i="1" s="1"/>
  <c r="AL29" i="1"/>
  <c r="AO29" i="1" a="1"/>
  <c r="AO29" i="1" s="1"/>
  <c r="AD29" i="1"/>
  <c r="AF29" i="1" s="1"/>
  <c r="AB30" i="1"/>
  <c r="AA31" i="1" s="1"/>
  <c r="X31" i="1"/>
  <c r="Y30" i="1"/>
  <c r="F29" i="4" l="1" a="1"/>
  <c r="F29" i="4" s="1"/>
  <c r="J29" i="4"/>
  <c r="G29" i="4" a="1"/>
  <c r="G29" i="4" s="1"/>
  <c r="L29" i="4"/>
  <c r="K29" i="4"/>
  <c r="M29" i="4"/>
  <c r="E29" i="4"/>
  <c r="C29" i="4"/>
  <c r="D29" i="4" s="1"/>
  <c r="I29" i="4"/>
  <c r="B29" i="4"/>
  <c r="A30" i="4"/>
  <c r="AW30" i="1" a="1"/>
  <c r="AW30" i="1" s="1"/>
  <c r="AU30" i="1" a="1"/>
  <c r="AU30" i="1" s="1"/>
  <c r="AS30" i="1"/>
  <c r="AV30" i="1" a="1"/>
  <c r="AV30" i="1" s="1"/>
  <c r="AR30" i="1"/>
  <c r="AT30" i="1"/>
  <c r="H30" i="4" s="1"/>
  <c r="AP30" i="1"/>
  <c r="AQ30" i="1"/>
  <c r="AN30" i="1" a="1"/>
  <c r="AN30" i="1" s="1"/>
  <c r="AJ30" i="1"/>
  <c r="AO30" i="1" a="1"/>
  <c r="AO30" i="1" s="1"/>
  <c r="AL30" i="1"/>
  <c r="AM30" i="1"/>
  <c r="AK30" i="1"/>
  <c r="X32" i="1"/>
  <c r="Y31" i="1"/>
  <c r="AD30" i="1"/>
  <c r="AF30" i="1" s="1"/>
  <c r="AB31" i="1"/>
  <c r="AA32" i="1" s="1"/>
  <c r="E30" i="4" l="1"/>
  <c r="M30" i="4"/>
  <c r="F30" i="4" a="1"/>
  <c r="F30" i="4" s="1"/>
  <c r="K30" i="4"/>
  <c r="G30" i="4" a="1"/>
  <c r="G30" i="4" s="1"/>
  <c r="C30" i="4"/>
  <c r="D30" i="4" s="1"/>
  <c r="L30" i="4"/>
  <c r="J30" i="4"/>
  <c r="I30" i="4"/>
  <c r="B30" i="4"/>
  <c r="A31" i="4"/>
  <c r="AW31" i="1" a="1"/>
  <c r="AW31" i="1" s="1"/>
  <c r="AU31" i="1" a="1"/>
  <c r="AU31" i="1" s="1"/>
  <c r="AV31" i="1" a="1"/>
  <c r="AV31" i="1" s="1"/>
  <c r="AT31" i="1"/>
  <c r="H31" i="4" s="1"/>
  <c r="AP31" i="1"/>
  <c r="AQ31" i="1"/>
  <c r="AR31" i="1"/>
  <c r="AS31" i="1"/>
  <c r="AO31" i="1" a="1"/>
  <c r="AO31" i="1" s="1"/>
  <c r="AJ31" i="1"/>
  <c r="AK31" i="1"/>
  <c r="AN31" i="1" a="1"/>
  <c r="AN31" i="1" s="1"/>
  <c r="AL31" i="1"/>
  <c r="AM31" i="1"/>
  <c r="AB32" i="1"/>
  <c r="AA33" i="1" s="1"/>
  <c r="AD31" i="1"/>
  <c r="AF31" i="1" s="1"/>
  <c r="X33" i="1"/>
  <c r="Y32" i="1"/>
  <c r="J31" i="4" l="1"/>
  <c r="F31" i="4" a="1"/>
  <c r="F31" i="4" s="1"/>
  <c r="C31" i="4"/>
  <c r="D31" i="4" s="1"/>
  <c r="L31" i="4"/>
  <c r="K31" i="4"/>
  <c r="M31" i="4"/>
  <c r="E31" i="4"/>
  <c r="G31" i="4" a="1"/>
  <c r="G31" i="4" s="1"/>
  <c r="I31" i="4"/>
  <c r="B31" i="4"/>
  <c r="AV32" i="1" a="1"/>
  <c r="AV32" i="1" s="1"/>
  <c r="AW32" i="1" a="1"/>
  <c r="AW32" i="1" s="1"/>
  <c r="AU32" i="1" a="1"/>
  <c r="AU32" i="1" s="1"/>
  <c r="AQ32" i="1"/>
  <c r="A32" i="4"/>
  <c r="AR32" i="1"/>
  <c r="AT32" i="1"/>
  <c r="H32" i="4" s="1"/>
  <c r="AS32" i="1"/>
  <c r="AP32" i="1"/>
  <c r="AJ32" i="1"/>
  <c r="AL32" i="1"/>
  <c r="AN32" i="1" a="1"/>
  <c r="AN32" i="1" s="1"/>
  <c r="AK32" i="1"/>
  <c r="AM32" i="1"/>
  <c r="AO32" i="1" a="1"/>
  <c r="AO32" i="1" s="1"/>
  <c r="AD32" i="1"/>
  <c r="AF32" i="1" s="1"/>
  <c r="X34" i="1"/>
  <c r="Y33" i="1"/>
  <c r="AB33" i="1"/>
  <c r="AA34" i="1" s="1"/>
  <c r="E32" i="4" l="1"/>
  <c r="J32" i="4"/>
  <c r="K32" i="4"/>
  <c r="M32" i="4"/>
  <c r="G32" i="4" a="1"/>
  <c r="G32" i="4" s="1"/>
  <c r="I32" i="4"/>
  <c r="L32" i="4"/>
  <c r="C32" i="4"/>
  <c r="D32" i="4" s="1"/>
  <c r="F32" i="4" a="1"/>
  <c r="F32" i="4" s="1"/>
  <c r="B32" i="4"/>
  <c r="A33" i="4"/>
  <c r="AV33" i="1" a="1"/>
  <c r="AV33" i="1" s="1"/>
  <c r="AW33" i="1" a="1"/>
  <c r="AW33" i="1" s="1"/>
  <c r="AR33" i="1"/>
  <c r="AP33" i="1"/>
  <c r="AS33" i="1"/>
  <c r="AQ33" i="1"/>
  <c r="AU33" i="1" a="1"/>
  <c r="AU33" i="1" s="1"/>
  <c r="AT33" i="1"/>
  <c r="H33" i="4" s="1"/>
  <c r="AJ33" i="1"/>
  <c r="AO33" i="1" a="1"/>
  <c r="AO33" i="1" s="1"/>
  <c r="AM33" i="1"/>
  <c r="AK33" i="1"/>
  <c r="AN33" i="1" a="1"/>
  <c r="AN33" i="1" s="1"/>
  <c r="AL33" i="1"/>
  <c r="X35" i="1"/>
  <c r="Y34" i="1"/>
  <c r="AB34" i="1"/>
  <c r="AA35" i="1" s="1"/>
  <c r="AD33" i="1"/>
  <c r="AF33" i="1" s="1"/>
  <c r="I33" i="4" l="1"/>
  <c r="K33" i="4"/>
  <c r="F33" i="4" a="1"/>
  <c r="F33" i="4" s="1"/>
  <c r="C33" i="4"/>
  <c r="D33" i="4" s="1"/>
  <c r="L33" i="4"/>
  <c r="J33" i="4"/>
  <c r="M33" i="4"/>
  <c r="E33" i="4"/>
  <c r="G33" i="4" a="1"/>
  <c r="G33" i="4" s="1"/>
  <c r="B33" i="4"/>
  <c r="A34" i="4"/>
  <c r="AV34" i="1" a="1"/>
  <c r="AV34" i="1" s="1"/>
  <c r="AW34" i="1" a="1"/>
  <c r="AW34" i="1" s="1"/>
  <c r="AS34" i="1"/>
  <c r="AT34" i="1"/>
  <c r="H34" i="4" s="1"/>
  <c r="AQ34" i="1"/>
  <c r="AP34" i="1"/>
  <c r="AU34" i="1" a="1"/>
  <c r="AU34" i="1" s="1"/>
  <c r="AR34" i="1"/>
  <c r="AN34" i="1" a="1"/>
  <c r="AN34" i="1" s="1"/>
  <c r="AJ34" i="1"/>
  <c r="AO34" i="1" a="1"/>
  <c r="AO34" i="1" s="1"/>
  <c r="AK34" i="1"/>
  <c r="AL34" i="1"/>
  <c r="AM34" i="1"/>
  <c r="AD34" i="1"/>
  <c r="AF34" i="1" s="1"/>
  <c r="AB35" i="1"/>
  <c r="AA36" i="1" s="1"/>
  <c r="X36" i="1"/>
  <c r="Y35" i="1"/>
  <c r="I34" i="4" l="1"/>
  <c r="K34" i="4"/>
  <c r="F34" i="4" a="1"/>
  <c r="F34" i="4" s="1"/>
  <c r="J34" i="4"/>
  <c r="L34" i="4"/>
  <c r="G34" i="4" a="1"/>
  <c r="G34" i="4" s="1"/>
  <c r="M34" i="4"/>
  <c r="E34" i="4"/>
  <c r="C34" i="4"/>
  <c r="D34" i="4" s="1"/>
  <c r="B34" i="4"/>
  <c r="A35" i="4"/>
  <c r="AU35" i="1" a="1"/>
  <c r="AU35" i="1" s="1"/>
  <c r="AV35" i="1" a="1"/>
  <c r="AV35" i="1" s="1"/>
  <c r="AT35" i="1"/>
  <c r="H35" i="4" s="1"/>
  <c r="AP35" i="1"/>
  <c r="AS35" i="1"/>
  <c r="AW35" i="1" a="1"/>
  <c r="AW35" i="1" s="1"/>
  <c r="AQ35" i="1"/>
  <c r="AR35" i="1"/>
  <c r="AO35" i="1" a="1"/>
  <c r="AO35" i="1" s="1"/>
  <c r="AJ35" i="1"/>
  <c r="AN35" i="1" a="1"/>
  <c r="AN35" i="1" s="1"/>
  <c r="AK35" i="1"/>
  <c r="AM35" i="1"/>
  <c r="AL35" i="1"/>
  <c r="AD35" i="1"/>
  <c r="AF35" i="1" s="1"/>
  <c r="X37" i="1"/>
  <c r="Y36" i="1"/>
  <c r="AB36" i="1"/>
  <c r="AA37" i="1" s="1"/>
  <c r="E35" i="4" l="1"/>
  <c r="K35" i="4"/>
  <c r="M35" i="4"/>
  <c r="G35" i="4" a="1"/>
  <c r="G35" i="4" s="1"/>
  <c r="I35" i="4"/>
  <c r="J35" i="4"/>
  <c r="L35" i="4"/>
  <c r="F35" i="4" a="1"/>
  <c r="F35" i="4" s="1"/>
  <c r="C35" i="4"/>
  <c r="D35" i="4" s="1"/>
  <c r="B35" i="4"/>
  <c r="A36" i="4"/>
  <c r="AU36" i="1" a="1"/>
  <c r="AU36" i="1" s="1"/>
  <c r="AV36" i="1" a="1"/>
  <c r="AV36" i="1" s="1"/>
  <c r="AR36" i="1"/>
  <c r="AT36" i="1"/>
  <c r="H36" i="4" s="1"/>
  <c r="AW36" i="1" a="1"/>
  <c r="AW36" i="1" s="1"/>
  <c r="AS36" i="1"/>
  <c r="AP36" i="1"/>
  <c r="AQ36" i="1"/>
  <c r="AJ36" i="1"/>
  <c r="AL36" i="1"/>
  <c r="AK36" i="1"/>
  <c r="AN36" i="1" a="1"/>
  <c r="AN36" i="1" s="1"/>
  <c r="AM36" i="1"/>
  <c r="AO36" i="1" a="1"/>
  <c r="AO36" i="1" s="1"/>
  <c r="AD36" i="1"/>
  <c r="AF36" i="1" s="1"/>
  <c r="AB37" i="1"/>
  <c r="AA38" i="1" s="1"/>
  <c r="X38" i="1"/>
  <c r="Y37" i="1"/>
  <c r="M36" i="4" l="1"/>
  <c r="E36" i="4"/>
  <c r="I36" i="4"/>
  <c r="K36" i="4"/>
  <c r="J36" i="4"/>
  <c r="G36" i="4" a="1"/>
  <c r="G36" i="4" s="1"/>
  <c r="F36" i="4" a="1"/>
  <c r="F36" i="4" s="1"/>
  <c r="L36" i="4"/>
  <c r="C36" i="4"/>
  <c r="D36" i="4" s="1"/>
  <c r="B36" i="4"/>
  <c r="A37" i="4"/>
  <c r="AW37" i="1" a="1"/>
  <c r="AW37" i="1" s="1"/>
  <c r="AU37" i="1" a="1"/>
  <c r="AU37" i="1" s="1"/>
  <c r="AV37" i="1" a="1"/>
  <c r="AV37" i="1" s="1"/>
  <c r="AR37" i="1"/>
  <c r="AP37" i="1"/>
  <c r="AS37" i="1"/>
  <c r="AQ37" i="1"/>
  <c r="AT37" i="1"/>
  <c r="H37" i="4" s="1"/>
  <c r="AJ37" i="1"/>
  <c r="AN37" i="1" a="1"/>
  <c r="AN37" i="1" s="1"/>
  <c r="AM37" i="1"/>
  <c r="AO37" i="1" a="1"/>
  <c r="AO37" i="1" s="1"/>
  <c r="AL37" i="1"/>
  <c r="AK37" i="1"/>
  <c r="X39" i="1"/>
  <c r="Y38" i="1"/>
  <c r="AD37" i="1"/>
  <c r="AF37" i="1" s="1"/>
  <c r="AB38" i="1"/>
  <c r="AA39" i="1" s="1"/>
  <c r="G37" i="4" l="1" a="1"/>
  <c r="G37" i="4" s="1"/>
  <c r="I37" i="4"/>
  <c r="K37" i="4"/>
  <c r="F37" i="4" a="1"/>
  <c r="F37" i="4" s="1"/>
  <c r="C37" i="4"/>
  <c r="D37" i="4" s="1"/>
  <c r="L37" i="4"/>
  <c r="J37" i="4"/>
  <c r="M37" i="4"/>
  <c r="E37" i="4"/>
  <c r="B37" i="4"/>
  <c r="A38" i="4"/>
  <c r="AW38" i="1" a="1"/>
  <c r="AW38" i="1" s="1"/>
  <c r="AU38" i="1" a="1"/>
  <c r="AU38" i="1" s="1"/>
  <c r="AV38" i="1" a="1"/>
  <c r="AV38" i="1" s="1"/>
  <c r="AS38" i="1"/>
  <c r="AR38" i="1"/>
  <c r="AQ38" i="1"/>
  <c r="AT38" i="1"/>
  <c r="H38" i="4" s="1"/>
  <c r="AP38" i="1"/>
  <c r="AN38" i="1" a="1"/>
  <c r="AN38" i="1" s="1"/>
  <c r="AJ38" i="1"/>
  <c r="AK38" i="1"/>
  <c r="AO38" i="1" a="1"/>
  <c r="AO38" i="1" s="1"/>
  <c r="AL38" i="1"/>
  <c r="AM38" i="1"/>
  <c r="AB39" i="1"/>
  <c r="AA40" i="1" s="1"/>
  <c r="AD38" i="1"/>
  <c r="AF38" i="1" s="1"/>
  <c r="X40" i="1"/>
  <c r="Y39" i="1"/>
  <c r="G38" i="4" l="1" a="1"/>
  <c r="G38" i="4" s="1"/>
  <c r="L38" i="4"/>
  <c r="M38" i="4"/>
  <c r="E38" i="4"/>
  <c r="I38" i="4"/>
  <c r="K38" i="4"/>
  <c r="J38" i="4"/>
  <c r="F38" i="4" a="1"/>
  <c r="F38" i="4" s="1"/>
  <c r="C38" i="4"/>
  <c r="D38" i="4" s="1"/>
  <c r="B38" i="4"/>
  <c r="A39" i="4"/>
  <c r="AW39" i="1" a="1"/>
  <c r="AW39" i="1" s="1"/>
  <c r="AU39" i="1" a="1"/>
  <c r="AU39" i="1" s="1"/>
  <c r="AT39" i="1"/>
  <c r="H39" i="4" s="1"/>
  <c r="AP39" i="1"/>
  <c r="AV39" i="1" a="1"/>
  <c r="AV39" i="1" s="1"/>
  <c r="AQ39" i="1"/>
  <c r="AR39" i="1"/>
  <c r="AS39" i="1"/>
  <c r="AO39" i="1" a="1"/>
  <c r="AO39" i="1" s="1"/>
  <c r="AJ39" i="1"/>
  <c r="AK39" i="1"/>
  <c r="AL39" i="1"/>
  <c r="AM39" i="1"/>
  <c r="AN39" i="1" a="1"/>
  <c r="AN39" i="1" s="1"/>
  <c r="AD39" i="1"/>
  <c r="AF39" i="1" s="1"/>
  <c r="X41" i="1"/>
  <c r="Y40" i="1"/>
  <c r="AB40" i="1"/>
  <c r="AA41" i="1" s="1"/>
  <c r="C39" i="4" l="1"/>
  <c r="D39" i="4" s="1"/>
  <c r="L39" i="4"/>
  <c r="M39" i="4"/>
  <c r="E39" i="4"/>
  <c r="I39" i="4"/>
  <c r="K39" i="4"/>
  <c r="J39" i="4"/>
  <c r="F39" i="4" a="1"/>
  <c r="F39" i="4" s="1"/>
  <c r="G39" i="4" a="1"/>
  <c r="G39" i="4" s="1"/>
  <c r="B39" i="4"/>
  <c r="A40" i="4"/>
  <c r="AV40" i="1" a="1"/>
  <c r="AV40" i="1" s="1"/>
  <c r="AW40" i="1" a="1"/>
  <c r="AW40" i="1" s="1"/>
  <c r="AU40" i="1" a="1"/>
  <c r="AU40" i="1" s="1"/>
  <c r="AR40" i="1"/>
  <c r="AT40" i="1"/>
  <c r="H40" i="4" s="1"/>
  <c r="AQ40" i="1"/>
  <c r="AS40" i="1"/>
  <c r="AP40" i="1"/>
  <c r="AJ40" i="1"/>
  <c r="AO40" i="1" a="1"/>
  <c r="AO40" i="1" s="1"/>
  <c r="AL40" i="1"/>
  <c r="AN40" i="1" a="1"/>
  <c r="AN40" i="1" s="1"/>
  <c r="AK40" i="1"/>
  <c r="AM40" i="1"/>
  <c r="X42" i="1"/>
  <c r="Y41" i="1"/>
  <c r="AB41" i="1"/>
  <c r="AA42" i="1" s="1"/>
  <c r="AD40" i="1"/>
  <c r="AF40" i="1" s="1"/>
  <c r="G40" i="4" l="1" a="1"/>
  <c r="G40" i="4" s="1"/>
  <c r="I40" i="4"/>
  <c r="C40" i="4"/>
  <c r="D40" i="4" s="1"/>
  <c r="F40" i="4" a="1"/>
  <c r="F40" i="4" s="1"/>
  <c r="J40" i="4"/>
  <c r="L40" i="4"/>
  <c r="K40" i="4"/>
  <c r="M40" i="4"/>
  <c r="E40" i="4"/>
  <c r="B40" i="4"/>
  <c r="A41" i="4"/>
  <c r="AV41" i="1" a="1"/>
  <c r="AV41" i="1" s="1"/>
  <c r="AW41" i="1" a="1"/>
  <c r="AW41" i="1" s="1"/>
  <c r="AR41" i="1"/>
  <c r="AP41" i="1"/>
  <c r="AS41" i="1"/>
  <c r="AQ41" i="1"/>
  <c r="AU41" i="1" a="1"/>
  <c r="AU41" i="1" s="1"/>
  <c r="AT41" i="1"/>
  <c r="H41" i="4" s="1"/>
  <c r="AJ41" i="1"/>
  <c r="AM41" i="1"/>
  <c r="AK41" i="1"/>
  <c r="AL41" i="1"/>
  <c r="AN41" i="1" a="1"/>
  <c r="AN41" i="1" s="1"/>
  <c r="AO41" i="1" a="1"/>
  <c r="AO41" i="1" s="1"/>
  <c r="AD41" i="1"/>
  <c r="AF41" i="1" s="1"/>
  <c r="AB42" i="1"/>
  <c r="AA43" i="1" s="1"/>
  <c r="X43" i="1"/>
  <c r="Y42" i="1"/>
  <c r="E41" i="4" l="1"/>
  <c r="G41" i="4" a="1"/>
  <c r="G41" i="4" s="1"/>
  <c r="M41" i="4"/>
  <c r="C41" i="4"/>
  <c r="D41" i="4" s="1"/>
  <c r="I41" i="4"/>
  <c r="K41" i="4"/>
  <c r="L41" i="4"/>
  <c r="J41" i="4"/>
  <c r="F41" i="4" a="1"/>
  <c r="F41" i="4" s="1"/>
  <c r="B41" i="4"/>
  <c r="A42" i="4"/>
  <c r="AV42" i="1" a="1"/>
  <c r="AV42" i="1" s="1"/>
  <c r="AU42" i="1" a="1"/>
  <c r="AU42" i="1" s="1"/>
  <c r="AS42" i="1"/>
  <c r="AR42" i="1"/>
  <c r="AT42" i="1"/>
  <c r="H42" i="4" s="1"/>
  <c r="AW42" i="1" a="1"/>
  <c r="AW42" i="1" s="1"/>
  <c r="AP42" i="1"/>
  <c r="AQ42" i="1"/>
  <c r="AN42" i="1" a="1"/>
  <c r="AN42" i="1" s="1"/>
  <c r="AJ42" i="1"/>
  <c r="AO42" i="1" a="1"/>
  <c r="AO42" i="1" s="1"/>
  <c r="AM42" i="1"/>
  <c r="AK42" i="1"/>
  <c r="AL42" i="1"/>
  <c r="AD42" i="1"/>
  <c r="AF42" i="1" s="1"/>
  <c r="X44" i="1"/>
  <c r="Y43" i="1"/>
  <c r="AB43" i="1"/>
  <c r="AA44" i="1" s="1"/>
  <c r="K42" i="4" l="1"/>
  <c r="M42" i="4"/>
  <c r="C42" i="4"/>
  <c r="D42" i="4" s="1"/>
  <c r="J42" i="4"/>
  <c r="I42" i="4"/>
  <c r="E42" i="4"/>
  <c r="L42" i="4"/>
  <c r="G42" i="4" a="1"/>
  <c r="G42" i="4" s="1"/>
  <c r="F42" i="4" a="1"/>
  <c r="F42" i="4" s="1"/>
  <c r="B42" i="4"/>
  <c r="A43" i="4"/>
  <c r="AU43" i="1" a="1"/>
  <c r="AU43" i="1" s="1"/>
  <c r="AT43" i="1"/>
  <c r="H43" i="4" s="1"/>
  <c r="AP43" i="1"/>
  <c r="AV43" i="1" a="1"/>
  <c r="AV43" i="1" s="1"/>
  <c r="AQ43" i="1"/>
  <c r="AR43" i="1"/>
  <c r="AW43" i="1" a="1"/>
  <c r="AW43" i="1" s="1"/>
  <c r="AS43" i="1"/>
  <c r="AO43" i="1" a="1"/>
  <c r="AO43" i="1" s="1"/>
  <c r="AJ43" i="1"/>
  <c r="AK43" i="1"/>
  <c r="AL43" i="1"/>
  <c r="AN43" i="1" a="1"/>
  <c r="AN43" i="1" s="1"/>
  <c r="AM43" i="1"/>
  <c r="AB44" i="1"/>
  <c r="AA45" i="1" s="1"/>
  <c r="AD43" i="1"/>
  <c r="AF43" i="1" s="1"/>
  <c r="X45" i="1"/>
  <c r="Y44" i="1"/>
  <c r="I43" i="4" l="1"/>
  <c r="C43" i="4"/>
  <c r="D43" i="4" s="1"/>
  <c r="K43" i="4"/>
  <c r="M43" i="4"/>
  <c r="E43" i="4"/>
  <c r="G43" i="4" a="1"/>
  <c r="G43" i="4" s="1"/>
  <c r="L43" i="4"/>
  <c r="J43" i="4"/>
  <c r="F43" i="4" a="1"/>
  <c r="F43" i="4" s="1"/>
  <c r="B43" i="4"/>
  <c r="A44" i="4"/>
  <c r="AU44" i="1" a="1"/>
  <c r="AU44" i="1" s="1"/>
  <c r="AQ44" i="1"/>
  <c r="AR44" i="1"/>
  <c r="AW44" i="1" a="1"/>
  <c r="AW44" i="1" s="1"/>
  <c r="AT44" i="1"/>
  <c r="H44" i="4" s="1"/>
  <c r="AV44" i="1" a="1"/>
  <c r="AV44" i="1" s="1"/>
  <c r="AS44" i="1"/>
  <c r="AP44" i="1"/>
  <c r="AJ44" i="1"/>
  <c r="AN44" i="1" a="1"/>
  <c r="AN44" i="1" s="1"/>
  <c r="AL44" i="1"/>
  <c r="AO44" i="1" a="1"/>
  <c r="AO44" i="1" s="1"/>
  <c r="AM44" i="1"/>
  <c r="AK44" i="1"/>
  <c r="AD44" i="1"/>
  <c r="AF44" i="1" s="1"/>
  <c r="X46" i="1"/>
  <c r="Y45" i="1"/>
  <c r="AB45" i="1"/>
  <c r="AA46" i="1" s="1"/>
  <c r="F44" i="4" l="1" a="1"/>
  <c r="F44" i="4" s="1"/>
  <c r="K44" i="4"/>
  <c r="I44" i="4"/>
  <c r="G44" i="4" a="1"/>
  <c r="G44" i="4" s="1"/>
  <c r="L44" i="4"/>
  <c r="C44" i="4"/>
  <c r="D44" i="4" s="1"/>
  <c r="M44" i="4"/>
  <c r="E44" i="4"/>
  <c r="J44" i="4"/>
  <c r="B44" i="4"/>
  <c r="A45" i="4"/>
  <c r="AW45" i="1" a="1"/>
  <c r="AW45" i="1" s="1"/>
  <c r="AR45" i="1"/>
  <c r="AP45" i="1"/>
  <c r="AU45" i="1" a="1"/>
  <c r="AU45" i="1" s="1"/>
  <c r="AS45" i="1"/>
  <c r="AQ45" i="1"/>
  <c r="AV45" i="1" a="1"/>
  <c r="AV45" i="1" s="1"/>
  <c r="AT45" i="1"/>
  <c r="H45" i="4" s="1"/>
  <c r="AJ45" i="1"/>
  <c r="AM45" i="1"/>
  <c r="AN45" i="1" a="1"/>
  <c r="AN45" i="1" s="1"/>
  <c r="AK45" i="1"/>
  <c r="AO45" i="1" a="1"/>
  <c r="AO45" i="1" s="1"/>
  <c r="AL45" i="1"/>
  <c r="AB46" i="1"/>
  <c r="AA47" i="1" s="1"/>
  <c r="AD45" i="1"/>
  <c r="AF45" i="1" s="1"/>
  <c r="X47" i="1"/>
  <c r="Y46" i="1"/>
  <c r="E45" i="4" l="1"/>
  <c r="M45" i="4"/>
  <c r="G45" i="4" a="1"/>
  <c r="G45" i="4" s="1"/>
  <c r="I45" i="4"/>
  <c r="K45" i="4"/>
  <c r="L45" i="4"/>
  <c r="J45" i="4"/>
  <c r="F45" i="4" a="1"/>
  <c r="F45" i="4" s="1"/>
  <c r="C45" i="4"/>
  <c r="D45" i="4" s="1"/>
  <c r="B45" i="4"/>
  <c r="A46" i="4"/>
  <c r="AW46" i="1" a="1"/>
  <c r="AW46" i="1" s="1"/>
  <c r="AS46" i="1"/>
  <c r="AV46" i="1" a="1"/>
  <c r="AV46" i="1" s="1"/>
  <c r="AR46" i="1"/>
  <c r="AU46" i="1" a="1"/>
  <c r="AU46" i="1" s="1"/>
  <c r="AT46" i="1"/>
  <c r="H46" i="4" s="1"/>
  <c r="AP46" i="1"/>
  <c r="AQ46" i="1"/>
  <c r="AN46" i="1" a="1"/>
  <c r="AN46" i="1" s="1"/>
  <c r="AJ46" i="1"/>
  <c r="AL46" i="1"/>
  <c r="AM46" i="1"/>
  <c r="AO46" i="1" a="1"/>
  <c r="AO46" i="1" s="1"/>
  <c r="AK46" i="1"/>
  <c r="AD46" i="1"/>
  <c r="AF46" i="1" s="1"/>
  <c r="X48" i="1"/>
  <c r="Y47" i="1"/>
  <c r="AB47" i="1"/>
  <c r="AA48" i="1" s="1"/>
  <c r="L46" i="4" l="1"/>
  <c r="C46" i="4"/>
  <c r="D46" i="4" s="1"/>
  <c r="M46" i="4"/>
  <c r="E46" i="4"/>
  <c r="J46" i="4"/>
  <c r="I46" i="4"/>
  <c r="K46" i="4"/>
  <c r="G46" i="4" a="1"/>
  <c r="G46" i="4" s="1"/>
  <c r="F46" i="4" a="1"/>
  <c r="F46" i="4" s="1"/>
  <c r="B46" i="4"/>
  <c r="A47" i="4"/>
  <c r="AT47" i="1"/>
  <c r="H47" i="4" s="1"/>
  <c r="AP47" i="1"/>
  <c r="AW47" i="1" a="1"/>
  <c r="AW47" i="1" s="1"/>
  <c r="AQ47" i="1"/>
  <c r="AU47" i="1" a="1"/>
  <c r="AU47" i="1" s="1"/>
  <c r="AR47" i="1"/>
  <c r="AV47" i="1" a="1"/>
  <c r="AV47" i="1" s="1"/>
  <c r="AS47" i="1"/>
  <c r="AO47" i="1" a="1"/>
  <c r="AO47" i="1" s="1"/>
  <c r="AJ47" i="1"/>
  <c r="AK47" i="1"/>
  <c r="AN47" i="1" a="1"/>
  <c r="AN47" i="1" s="1"/>
  <c r="AL47" i="1"/>
  <c r="AM47" i="1"/>
  <c r="AB48" i="1"/>
  <c r="AA49" i="1" s="1"/>
  <c r="AD47" i="1"/>
  <c r="AF47" i="1" s="1"/>
  <c r="X49" i="1"/>
  <c r="Y48" i="1"/>
  <c r="E47" i="4" l="1"/>
  <c r="C47" i="4"/>
  <c r="D47" i="4" s="1"/>
  <c r="L47" i="4"/>
  <c r="M47" i="4"/>
  <c r="I47" i="4"/>
  <c r="K47" i="4"/>
  <c r="J47" i="4"/>
  <c r="F47" i="4" a="1"/>
  <c r="F47" i="4" s="1"/>
  <c r="G47" i="4" a="1"/>
  <c r="G47" i="4" s="1"/>
  <c r="B47" i="4"/>
  <c r="A48" i="4"/>
  <c r="AV48" i="1" a="1"/>
  <c r="AV48" i="1" s="1"/>
  <c r="AQ48" i="1"/>
  <c r="AW48" i="1" a="1"/>
  <c r="AW48" i="1" s="1"/>
  <c r="AR48" i="1"/>
  <c r="AT48" i="1"/>
  <c r="H48" i="4" s="1"/>
  <c r="AU48" i="1" a="1"/>
  <c r="AU48" i="1" s="1"/>
  <c r="AS48" i="1"/>
  <c r="AP48" i="1"/>
  <c r="AJ48" i="1"/>
  <c r="AL48" i="1"/>
  <c r="AK48" i="1"/>
  <c r="AM48" i="1"/>
  <c r="AN48" i="1" a="1"/>
  <c r="AN48" i="1" s="1"/>
  <c r="AO48" i="1" a="1"/>
  <c r="AO48" i="1" s="1"/>
  <c r="AD48" i="1"/>
  <c r="AF48" i="1" s="1"/>
  <c r="X50" i="1"/>
  <c r="Y49" i="1"/>
  <c r="AB49" i="1"/>
  <c r="AA50" i="1" s="1"/>
  <c r="E48" i="4" l="1"/>
  <c r="K48" i="4"/>
  <c r="M48" i="4"/>
  <c r="G48" i="4" a="1"/>
  <c r="G48" i="4" s="1"/>
  <c r="I48" i="4"/>
  <c r="C48" i="4"/>
  <c r="D48" i="4" s="1"/>
  <c r="F48" i="4" a="1"/>
  <c r="F48" i="4" s="1"/>
  <c r="J48" i="4"/>
  <c r="L48" i="4"/>
  <c r="B48" i="4"/>
  <c r="A49" i="4"/>
  <c r="AV49" i="1" a="1"/>
  <c r="AV49" i="1" s="1"/>
  <c r="AR49" i="1"/>
  <c r="AP49" i="1"/>
  <c r="AQ49" i="1"/>
  <c r="AU49" i="1" a="1"/>
  <c r="AU49" i="1" s="1"/>
  <c r="AS49" i="1"/>
  <c r="AW49" i="1" a="1"/>
  <c r="AW49" i="1" s="1"/>
  <c r="AT49" i="1"/>
  <c r="H49" i="4" s="1"/>
  <c r="AJ49" i="1"/>
  <c r="AO49" i="1" a="1"/>
  <c r="AO49" i="1" s="1"/>
  <c r="AM49" i="1"/>
  <c r="AN49" i="1" a="1"/>
  <c r="AN49" i="1" s="1"/>
  <c r="AK49" i="1"/>
  <c r="AL49" i="1"/>
  <c r="AD49" i="1"/>
  <c r="AF49" i="1" s="1"/>
  <c r="AB50" i="1"/>
  <c r="AA51" i="1" s="1"/>
  <c r="X51" i="1"/>
  <c r="Y50" i="1"/>
  <c r="I49" i="4" l="1"/>
  <c r="C49" i="4"/>
  <c r="D49" i="4" s="1"/>
  <c r="L49" i="4"/>
  <c r="J49" i="4"/>
  <c r="F49" i="4" a="1"/>
  <c r="F49" i="4" s="1"/>
  <c r="E49" i="4"/>
  <c r="G49" i="4" a="1"/>
  <c r="G49" i="4" s="1"/>
  <c r="K49" i="4"/>
  <c r="M49" i="4"/>
  <c r="B49" i="4"/>
  <c r="A50" i="4"/>
  <c r="AS50" i="1"/>
  <c r="AR50" i="1"/>
  <c r="AV50" i="1" a="1"/>
  <c r="AV50" i="1" s="1"/>
  <c r="AT50" i="1"/>
  <c r="H50" i="4" s="1"/>
  <c r="AU50" i="1" a="1"/>
  <c r="AU50" i="1" s="1"/>
  <c r="AQ50" i="1"/>
  <c r="AW50" i="1" a="1"/>
  <c r="AW50" i="1" s="1"/>
  <c r="AP50" i="1"/>
  <c r="AN50" i="1" a="1"/>
  <c r="AN50" i="1" s="1"/>
  <c r="AJ50" i="1"/>
  <c r="AK50" i="1"/>
  <c r="AL50" i="1"/>
  <c r="AO50" i="1" a="1"/>
  <c r="AO50" i="1" s="1"/>
  <c r="AM50" i="1"/>
  <c r="AD50" i="1"/>
  <c r="AF50" i="1" s="1"/>
  <c r="X52" i="1"/>
  <c r="Y51" i="1"/>
  <c r="AB51" i="1"/>
  <c r="AA52" i="1" s="1"/>
  <c r="A51" i="4" l="1"/>
  <c r="B51" i="4" s="1"/>
  <c r="M50" i="4"/>
  <c r="K50" i="4"/>
  <c r="J50" i="4"/>
  <c r="I50" i="4"/>
  <c r="L50" i="4"/>
  <c r="G50" i="4" a="1"/>
  <c r="G50" i="4" s="1"/>
  <c r="F50" i="4" a="1"/>
  <c r="F50" i="4" s="1"/>
  <c r="E50" i="4"/>
  <c r="C50" i="4"/>
  <c r="D50" i="4" s="1"/>
  <c r="B50" i="4"/>
  <c r="AU51" i="1" a="1"/>
  <c r="AU51" i="1" s="1"/>
  <c r="AT51" i="1"/>
  <c r="H51" i="4" s="1"/>
  <c r="AP51" i="1"/>
  <c r="AV51" i="1" a="1"/>
  <c r="AV51" i="1" s="1"/>
  <c r="AQ51" i="1"/>
  <c r="AR51" i="1"/>
  <c r="AW51" i="1" a="1"/>
  <c r="AW51" i="1" s="1"/>
  <c r="AS51" i="1"/>
  <c r="AO51" i="1" a="1"/>
  <c r="AO51" i="1" s="1"/>
  <c r="AJ51" i="1"/>
  <c r="AN51" i="1" a="1"/>
  <c r="AN51" i="1" s="1"/>
  <c r="AK51" i="1"/>
  <c r="AM51" i="1"/>
  <c r="AL51" i="1"/>
  <c r="AB52" i="1"/>
  <c r="AA53" i="1" s="1"/>
  <c r="AD51" i="1"/>
  <c r="AF51" i="1" s="1"/>
  <c r="X53" i="1"/>
  <c r="Y53" i="1" s="1"/>
  <c r="Y52" i="1"/>
  <c r="C51" i="4" l="1"/>
  <c r="D51" i="4" s="1"/>
  <c r="F51" i="4" a="1"/>
  <c r="F51" i="4" s="1"/>
  <c r="E51" i="4"/>
  <c r="G51" i="4" a="1"/>
  <c r="G51" i="4" s="1"/>
  <c r="M51" i="4"/>
  <c r="I51" i="4"/>
  <c r="J51" i="4"/>
  <c r="K51" i="4"/>
  <c r="L51" i="4"/>
  <c r="A52" i="4"/>
  <c r="B52" i="4" s="1"/>
  <c r="F3" i="1"/>
  <c r="Q6" i="4" s="1"/>
  <c r="AU52" i="1" a="1"/>
  <c r="AU52" i="1" s="1"/>
  <c r="AW52" i="1" a="1"/>
  <c r="AW52" i="1" s="1"/>
  <c r="AQ52" i="1"/>
  <c r="AR52" i="1"/>
  <c r="AT52" i="1"/>
  <c r="H52" i="4" s="1"/>
  <c r="AV52" i="1" a="1"/>
  <c r="AV52" i="1" s="1"/>
  <c r="AS52" i="1"/>
  <c r="AP52" i="1"/>
  <c r="AW53" i="1" a="1"/>
  <c r="AW53" i="1" s="1"/>
  <c r="AR53" i="1"/>
  <c r="AP53" i="1"/>
  <c r="AQ53" i="1"/>
  <c r="AU53" i="1" a="1"/>
  <c r="AU53" i="1" s="1"/>
  <c r="AS53" i="1"/>
  <c r="AV53" i="1" a="1"/>
  <c r="AV53" i="1" s="1"/>
  <c r="AT53" i="1"/>
  <c r="F4" i="1"/>
  <c r="Q8" i="4" s="1"/>
  <c r="AK52" i="1"/>
  <c r="AN52" i="1" a="1"/>
  <c r="AN52" i="1" s="1"/>
  <c r="AJ52" i="1"/>
  <c r="AO52" i="1" a="1"/>
  <c r="AO52" i="1" s="1"/>
  <c r="AL52" i="1"/>
  <c r="AM52" i="1"/>
  <c r="AN53" i="1" a="1"/>
  <c r="AN53" i="1" s="1"/>
  <c r="AK53" i="1"/>
  <c r="AJ53" i="1"/>
  <c r="AL53" i="1"/>
  <c r="AM53" i="1"/>
  <c r="AO53" i="1" a="1"/>
  <c r="AO53" i="1" s="1"/>
  <c r="Q4" i="4"/>
  <c r="AD52" i="1"/>
  <c r="AF52" i="1" s="1"/>
  <c r="AB53" i="1"/>
  <c r="AD53" i="1" s="1"/>
  <c r="AF53" i="1" s="1"/>
  <c r="E52" i="4" l="1"/>
  <c r="G52" i="4" a="1"/>
  <c r="G52" i="4" s="1"/>
  <c r="M52" i="4"/>
  <c r="L52" i="4"/>
  <c r="C52" i="4"/>
  <c r="D52" i="4" s="1"/>
  <c r="J52" i="4"/>
  <c r="K52" i="4"/>
  <c r="I52" i="4"/>
  <c r="F52" i="4" a="1"/>
  <c r="F52" i="4" s="1"/>
  <c r="Q16" i="4" s="1"/>
  <c r="Q17" i="4" s="1"/>
  <c r="Q11" i="4"/>
  <c r="F5" i="1"/>
  <c r="F8" i="1" s="1"/>
  <c r="Q12" i="4" l="1"/>
  <c r="Q21" i="4" s="1"/>
  <c r="Q9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<sst xmlns="http://schemas.openxmlformats.org/spreadsheetml/2006/main" count="322" uniqueCount="316">
  <si>
    <t>JAN_INICIO</t>
  </si>
  <si>
    <t>JAN_FIM</t>
  </si>
  <si>
    <t>NUM_OS</t>
  </si>
  <si>
    <t>PORTO</t>
  </si>
  <si>
    <t>PLAT-001</t>
  </si>
  <si>
    <t>PLAT-002</t>
  </si>
  <si>
    <t>PLAT-003</t>
  </si>
  <si>
    <t>PLAT-004</t>
  </si>
  <si>
    <t>PLAT-005</t>
  </si>
  <si>
    <t>PLAT-006</t>
  </si>
  <si>
    <t>PLAT-007</t>
  </si>
  <si>
    <t>PLAT-008</t>
  </si>
  <si>
    <t>PLAT-009</t>
  </si>
  <si>
    <t>PLAT-010</t>
  </si>
  <si>
    <t>PLAT-011</t>
  </si>
  <si>
    <t>PLAT-012</t>
  </si>
  <si>
    <t>PLAT-013</t>
  </si>
  <si>
    <t>PLAT-014</t>
  </si>
  <si>
    <t>PLAT-015</t>
  </si>
  <si>
    <t>PLAT-016</t>
  </si>
  <si>
    <t>PLAT-017</t>
  </si>
  <si>
    <t>PLAT-018</t>
  </si>
  <si>
    <t>PLAT-019</t>
  </si>
  <si>
    <t>PLAT-020</t>
  </si>
  <si>
    <t>PLAT-021</t>
  </si>
  <si>
    <t>PLAT-022</t>
  </si>
  <si>
    <t>PLAT-023</t>
  </si>
  <si>
    <t>PLAT-024</t>
  </si>
  <si>
    <t>PLAT-025</t>
  </si>
  <si>
    <t>PLAT-026</t>
  </si>
  <si>
    <t>PLAT-027</t>
  </si>
  <si>
    <t>PLAT-028</t>
  </si>
  <si>
    <t>PLAT-029</t>
  </si>
  <si>
    <t>PLAT-030</t>
  </si>
  <si>
    <t>PLAT-031</t>
  </si>
  <si>
    <t>PLAT-032</t>
  </si>
  <si>
    <t>PLAT-033</t>
  </si>
  <si>
    <t>PLAT-034</t>
  </si>
  <si>
    <t>PLAT-035</t>
  </si>
  <si>
    <t>PLAT-036</t>
  </si>
  <si>
    <t>PLAT-037</t>
  </si>
  <si>
    <t>PLAT-038</t>
  </si>
  <si>
    <t>PLAT-039</t>
  </si>
  <si>
    <t>PLAT-040</t>
  </si>
  <si>
    <t>PLAT-041</t>
  </si>
  <si>
    <t>PLAT-042</t>
  </si>
  <si>
    <t>PLAT-043</t>
  </si>
  <si>
    <t>PLAT-044</t>
  </si>
  <si>
    <t>PLAT-045</t>
  </si>
  <si>
    <t>PLAT-046</t>
  </si>
  <si>
    <t>PLAT-047</t>
  </si>
  <si>
    <t>PLAT-048</t>
  </si>
  <si>
    <t>PLAT-049</t>
  </si>
  <si>
    <t>PLAT-050</t>
  </si>
  <si>
    <t>PLAT-051</t>
  </si>
  <si>
    <t>PLAT-052</t>
  </si>
  <si>
    <t>PLAT-053</t>
  </si>
  <si>
    <t>PLAT-054</t>
  </si>
  <si>
    <t>PLAT-055</t>
  </si>
  <si>
    <t>PLAT-056</t>
  </si>
  <si>
    <t>PLAT-057</t>
  </si>
  <si>
    <t>PLAT-058</t>
  </si>
  <si>
    <t>PLAT-059</t>
  </si>
  <si>
    <t>PLAT-060</t>
  </si>
  <si>
    <t>PLAT-061</t>
  </si>
  <si>
    <t>PLAT-062</t>
  </si>
  <si>
    <t>PLAT-063</t>
  </si>
  <si>
    <t>PLAT-064</t>
  </si>
  <si>
    <t>PLAT-065</t>
  </si>
  <si>
    <t>PLAT-066</t>
  </si>
  <si>
    <t>PLAT-067</t>
  </si>
  <si>
    <t>PLAT-068</t>
  </si>
  <si>
    <t>PLAT-069</t>
  </si>
  <si>
    <t>PLAT-070</t>
  </si>
  <si>
    <t>PLAT-071</t>
  </si>
  <si>
    <t>PLAT-072</t>
  </si>
  <si>
    <t>PLAT-073</t>
  </si>
  <si>
    <t>PLAT-074</t>
  </si>
  <si>
    <t>PLAT-075</t>
  </si>
  <si>
    <t>PLAT-076</t>
  </si>
  <si>
    <t>PLAT-077</t>
  </si>
  <si>
    <t>PLAT-078</t>
  </si>
  <si>
    <t>PLAT-079</t>
  </si>
  <si>
    <t>PLAT-080</t>
  </si>
  <si>
    <t>PLAT-081</t>
  </si>
  <si>
    <t>PLAT-082</t>
  </si>
  <si>
    <t>PLAT-083</t>
  </si>
  <si>
    <t>PLAT-084</t>
  </si>
  <si>
    <t>PLAT-085</t>
  </si>
  <si>
    <t>PLAT-086</t>
  </si>
  <si>
    <t>PLAT-087</t>
  </si>
  <si>
    <t>PLAT-088</t>
  </si>
  <si>
    <t>PLAT-089</t>
  </si>
  <si>
    <t>PLAT-090</t>
  </si>
  <si>
    <t>PLAT-091</t>
  </si>
  <si>
    <t>PLAT-092</t>
  </si>
  <si>
    <t>PLAT-093</t>
  </si>
  <si>
    <t>PLAT-094</t>
  </si>
  <si>
    <t>PLAT-095</t>
  </si>
  <si>
    <t>PLAT-096</t>
  </si>
  <si>
    <t>PLAT-097</t>
  </si>
  <si>
    <t>PLAT-098</t>
  </si>
  <si>
    <t>PLAT-099</t>
  </si>
  <si>
    <t>PLAT-100</t>
  </si>
  <si>
    <t>POÇO-8-RPG-01</t>
  </si>
  <si>
    <t>POÇO-8-RPG-02</t>
  </si>
  <si>
    <t>POÇO-8-RPG-03</t>
  </si>
  <si>
    <t>POÇO-8-RPG-04</t>
  </si>
  <si>
    <t>POÇO-8-RPG-05</t>
  </si>
  <si>
    <t>POÇO-8-RPG-06</t>
  </si>
  <si>
    <t>POÇO-8-RPG-07</t>
  </si>
  <si>
    <t>POÇO-8-RPG-08</t>
  </si>
  <si>
    <t>POÇO-8-RPG-09</t>
  </si>
  <si>
    <t>POÇO-8-RPG-10</t>
  </si>
  <si>
    <t>POÇO-8-RPG-11</t>
  </si>
  <si>
    <t>POÇO-8-RPG-12</t>
  </si>
  <si>
    <t>POÇO-8-RPG-13</t>
  </si>
  <si>
    <t>POÇO-8-RPG-14</t>
  </si>
  <si>
    <t>POÇO-8-RPG-15</t>
  </si>
  <si>
    <t>POÇO-8-RPG-16</t>
  </si>
  <si>
    <t>POÇO-8-RPG-17</t>
  </si>
  <si>
    <t>POÇO-8-RPG-18</t>
  </si>
  <si>
    <t>POÇO-8-RPG-19</t>
  </si>
  <si>
    <t>POÇO-8-RPG-20</t>
  </si>
  <si>
    <t>POÇO-8-RPG-21</t>
  </si>
  <si>
    <t>POÇO-8-RPG-22</t>
  </si>
  <si>
    <t>POÇO-8-RPG-23</t>
  </si>
  <si>
    <t>POÇO-8-RPG-24</t>
  </si>
  <si>
    <t>POÇO-8-RPG-25</t>
  </si>
  <si>
    <t>POÇO-8-RPG-26</t>
  </si>
  <si>
    <t>POÇO-8-RPG-27</t>
  </si>
  <si>
    <t>POÇO-8-RPG-28</t>
  </si>
  <si>
    <t>POÇO-8-RPG-29</t>
  </si>
  <si>
    <t>POÇO-8-RPG-30</t>
  </si>
  <si>
    <t>POÇO-8-RPG-31</t>
  </si>
  <si>
    <t>POÇO-8-RPG-32</t>
  </si>
  <si>
    <t>POÇO-8-RPG-33</t>
  </si>
  <si>
    <t>POÇO-8-RPG-34</t>
  </si>
  <si>
    <t>POÇO-8-RPG-35</t>
  </si>
  <si>
    <t>POÇO-8-RPG-36</t>
  </si>
  <si>
    <t>POÇO-8-RPG-37</t>
  </si>
  <si>
    <t>POÇO-8-RPG-38</t>
  </si>
  <si>
    <t>POÇO-8-RPG-39</t>
  </si>
  <si>
    <t>POÇO-8-RPG-40</t>
  </si>
  <si>
    <t>POÇO-8-RPG-41</t>
  </si>
  <si>
    <t>POÇO-8-RPG-42</t>
  </si>
  <si>
    <t>POÇO-8-RPG-43</t>
  </si>
  <si>
    <t>POÇO-8-RPG-44</t>
  </si>
  <si>
    <t>POÇO-8-RPG-45</t>
  </si>
  <si>
    <t>POÇO-8-RPG-46</t>
  </si>
  <si>
    <t>POÇO-8-RPG-47</t>
  </si>
  <si>
    <t>POÇO-8-RPG-48</t>
  </si>
  <si>
    <t>POÇO-8-RPG-49</t>
  </si>
  <si>
    <t>POÇO-8-RPG-50</t>
  </si>
  <si>
    <t>POÇO-9-RPG-01</t>
  </si>
  <si>
    <t>POÇO-9-RPG-02</t>
  </si>
  <si>
    <t>POÇO-9-RPG-03</t>
  </si>
  <si>
    <t>POÇO-9-RPG-04</t>
  </si>
  <si>
    <t>POÇO-9-RPG-05</t>
  </si>
  <si>
    <t>POÇO-9-RPG-06</t>
  </si>
  <si>
    <t>POÇO-9-RPG-07</t>
  </si>
  <si>
    <t>POÇO-9-RPG-08</t>
  </si>
  <si>
    <t>POÇO-9-RPG-09</t>
  </si>
  <si>
    <t>POÇO-9-RPG-10</t>
  </si>
  <si>
    <t>POÇO-9-RPG-11</t>
  </si>
  <si>
    <t>POÇO-9-RPG-12</t>
  </si>
  <si>
    <t>POÇO-9-RPG-13</t>
  </si>
  <si>
    <t>POÇO-9-RPG-14</t>
  </si>
  <si>
    <t>POÇO-9-RPG-15</t>
  </si>
  <si>
    <t>POÇO-9-RPG-16</t>
  </si>
  <si>
    <t>POÇO-9-RPG-17</t>
  </si>
  <si>
    <t>POÇO-9-RPG-18</t>
  </si>
  <si>
    <t>POÇO-9-RPG-19</t>
  </si>
  <si>
    <t>POÇO-9-RPG-20</t>
  </si>
  <si>
    <t>POÇO-9-RPG-21</t>
  </si>
  <si>
    <t>POÇO-9-RPG-22</t>
  </si>
  <si>
    <t>POÇO-9-RPG-23</t>
  </si>
  <si>
    <t>POÇO-9-RPG-24</t>
  </si>
  <si>
    <t>POÇO-9-RPG-25</t>
  </si>
  <si>
    <t>POÇO-9-RPG-26</t>
  </si>
  <si>
    <t>POÇO-9-RPG-27</t>
  </si>
  <si>
    <t>POÇO-9-RPG-28</t>
  </si>
  <si>
    <t>POÇO-9-RPG-29</t>
  </si>
  <si>
    <t>POÇO-9-RPG-30</t>
  </si>
  <si>
    <t>POÇO-9-RPG-31</t>
  </si>
  <si>
    <t>POÇO-9-RPG-32</t>
  </si>
  <si>
    <t>POÇO-9-RPG-33</t>
  </si>
  <si>
    <t>POÇO-9-RPG-34</t>
  </si>
  <si>
    <t>POÇO-9-RPG-35</t>
  </si>
  <si>
    <t>POÇO-9-RPG-36</t>
  </si>
  <si>
    <t>POÇO-9-RPG-37</t>
  </si>
  <si>
    <t>POÇO-9-RPG-38</t>
  </si>
  <si>
    <t>POÇO-9-RPG-39</t>
  </si>
  <si>
    <t>POÇO-9-RPG-40</t>
  </si>
  <si>
    <t>POÇO-9-RPG-41</t>
  </si>
  <si>
    <t>POÇO-9-RPG-42</t>
  </si>
  <si>
    <t>POÇO-9-RPG-43</t>
  </si>
  <si>
    <t>POÇO-9-RPG-44</t>
  </si>
  <si>
    <t>POÇO-9-RPG-45</t>
  </si>
  <si>
    <t>POÇO-9-RPG-46</t>
  </si>
  <si>
    <t>POÇO-9-RPG-47</t>
  </si>
  <si>
    <t>POÇO-9-RPG-48</t>
  </si>
  <si>
    <t>POÇO-9-RPG-49</t>
  </si>
  <si>
    <t>POÇO-9-RPG-50</t>
  </si>
  <si>
    <t>POÇO-9-RPG-51</t>
  </si>
  <si>
    <t>POÇO-9-RPG-52</t>
  </si>
  <si>
    <t>POÇO-9-RPG-53</t>
  </si>
  <si>
    <t>POÇO-9-RPG-54</t>
  </si>
  <si>
    <t>POÇO-9-RPG-55</t>
  </si>
  <si>
    <t>POÇO-9-RPG-56</t>
  </si>
  <si>
    <t>POÇO-9-RPG-57</t>
  </si>
  <si>
    <t>POÇO-9-RPG-58</t>
  </si>
  <si>
    <t>POÇO-9-RPG-59</t>
  </si>
  <si>
    <t>POÇO-9-RPG-60</t>
  </si>
  <si>
    <t>POÇO-9-RPG-61</t>
  </si>
  <si>
    <t>POÇO-9-RPG-62</t>
  </si>
  <si>
    <t>POÇO-9-RPG-63</t>
  </si>
  <si>
    <t>POÇO-9-RPG-64</t>
  </si>
  <si>
    <t>POÇO-9-RPG-65</t>
  </si>
  <si>
    <t>POÇO-9-RPG-66</t>
  </si>
  <si>
    <t>POÇO-9-RPG-67</t>
  </si>
  <si>
    <t>POÇO-9-RPG-68</t>
  </si>
  <si>
    <t>POÇO-9-RPG-69</t>
  </si>
  <si>
    <t>POÇO-9-RPG-70</t>
  </si>
  <si>
    <t>PLET-RPG-A01</t>
  </si>
  <si>
    <t>PLET-RPG-A02</t>
  </si>
  <si>
    <t>PLET-RPG-A03</t>
  </si>
  <si>
    <t>PLET-RPG-A04</t>
  </si>
  <si>
    <t>PLET-RPG-A05</t>
  </si>
  <si>
    <t>PLET-RPG-A06</t>
  </si>
  <si>
    <t>PLET-RPG-A07</t>
  </si>
  <si>
    <t>PLET-RPG-A08</t>
  </si>
  <si>
    <t>PLET-RPG-A09</t>
  </si>
  <si>
    <t>PLET-RPG-A10</t>
  </si>
  <si>
    <t>PLET-RPG-A11</t>
  </si>
  <si>
    <t>PLET-RPG-A12</t>
  </si>
  <si>
    <t>PLET-RPG-A13</t>
  </si>
  <si>
    <t>PLET-RPG-A14</t>
  </si>
  <si>
    <t>PLET-RPG-A15</t>
  </si>
  <si>
    <t>PLET-RPG-A16</t>
  </si>
  <si>
    <t>PLET-RPG-A17</t>
  </si>
  <si>
    <t>PLET-RPG-A18</t>
  </si>
  <si>
    <t>PLET-RPG-A19</t>
  </si>
  <si>
    <t>PLET-RPG-A20</t>
  </si>
  <si>
    <t>PLET-RPG-A21</t>
  </si>
  <si>
    <t>PLET-RPG-A22</t>
  </si>
  <si>
    <t>PLET-RPG-A23</t>
  </si>
  <si>
    <t>PLET-RPG-A24</t>
  </si>
  <si>
    <t>PLET-RPG-A25</t>
  </si>
  <si>
    <t>PLET-RPG-A26</t>
  </si>
  <si>
    <t>PLET-RPG-A27</t>
  </si>
  <si>
    <t>LOCAL</t>
  </si>
  <si>
    <t>UTM_MC</t>
  </si>
  <si>
    <t>UTM_E</t>
  </si>
  <si>
    <t>UTM_N</t>
  </si>
  <si>
    <t>DUR_OS</t>
  </si>
  <si>
    <t>DADOS BRUTOS</t>
  </si>
  <si>
    <t>POSIC</t>
  </si>
  <si>
    <t>X_AJUST</t>
  </si>
  <si>
    <t>Y_AJUST</t>
  </si>
  <si>
    <t>AJUSTES</t>
  </si>
  <si>
    <t>MATRIZ DE DISTÂNCIAS</t>
  </si>
  <si>
    <t>DISTÂNCIA</t>
  </si>
  <si>
    <t>∑DIST</t>
  </si>
  <si>
    <t>NAVEGA</t>
  </si>
  <si>
    <t>VARIÁVEL</t>
  </si>
  <si>
    <t>ORDEM OS</t>
  </si>
  <si>
    <t xml:space="preserve">1mn = </t>
  </si>
  <si>
    <t xml:space="preserve">1 knot = </t>
  </si>
  <si>
    <t>1mn/h</t>
  </si>
  <si>
    <t>CONSTANTES</t>
  </si>
  <si>
    <t>Duração OS</t>
  </si>
  <si>
    <t>OS + Nav</t>
  </si>
  <si>
    <t>∑(OS+Nav)</t>
  </si>
  <si>
    <t>Início Janela</t>
  </si>
  <si>
    <t>Início OS</t>
  </si>
  <si>
    <t>Fim OS</t>
  </si>
  <si>
    <t>Fim Janela</t>
  </si>
  <si>
    <t>Ação1</t>
  </si>
  <si>
    <t>Ação2</t>
  </si>
  <si>
    <t>Peso Data</t>
  </si>
  <si>
    <t>Peso Dist</t>
  </si>
  <si>
    <t>Ação3</t>
  </si>
  <si>
    <t xml:space="preserve">∑ PesoDist = </t>
  </si>
  <si>
    <t>Ação4</t>
  </si>
  <si>
    <t xml:space="preserve">∑ OS_Atend = </t>
  </si>
  <si>
    <t xml:space="preserve">Função Obj = </t>
  </si>
  <si>
    <t>Veloc. Naveg.</t>
  </si>
  <si>
    <t>Início Planej.</t>
  </si>
  <si>
    <t>Fim Planej.</t>
  </si>
  <si>
    <t>X</t>
  </si>
  <si>
    <t>Y</t>
  </si>
  <si>
    <t xml:space="preserve">∑ Dur.OS = </t>
  </si>
  <si>
    <t xml:space="preserve">∑ Navega = </t>
  </si>
  <si>
    <t>Duração da Campanha</t>
  </si>
  <si>
    <t>Função Objetivo deve ser maximizada.</t>
  </si>
  <si>
    <t>GRÁFICO</t>
  </si>
  <si>
    <t>INÍCIO_OS</t>
  </si>
  <si>
    <t>FIM_OS</t>
  </si>
  <si>
    <t>LOCALIZACAO</t>
  </si>
  <si>
    <t xml:space="preserve">DISTANCIA </t>
  </si>
  <si>
    <t>DUR_NAV</t>
  </si>
  <si>
    <t>PLANEJAMENTO DA CAMPANHA DA EMBARCAÇÃO</t>
  </si>
  <si>
    <t>OBS.</t>
  </si>
  <si>
    <t>ORDEM</t>
  </si>
  <si>
    <t>MAPAS DE SITUAÇÃO DAS OS</t>
  </si>
  <si>
    <t xml:space="preserve">OS atendidas: </t>
  </si>
  <si>
    <t xml:space="preserve">Tempo Navegação: </t>
  </si>
  <si>
    <t>Tempo Produtivo:</t>
  </si>
  <si>
    <t xml:space="preserve">Tempo Campanha: </t>
  </si>
  <si>
    <t xml:space="preserve">Veloc. Navegação: </t>
  </si>
  <si>
    <t>Distância Navegada:</t>
  </si>
  <si>
    <t>Campanha Início:</t>
  </si>
  <si>
    <t>Campanha Fim:</t>
  </si>
  <si>
    <t>RESUMO DO PLANEJAMENTO</t>
  </si>
  <si>
    <t>Desejável retorno: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</si>
</sst>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3" formatCode="_-* #,##0.00_-;\-* #,##0.00_-;_-* &quot;-&quot;??_-;_-@_-"/>
    <numFmt numFmtId="164" formatCode="d/m/yy\ h:mm;@"/>
    <numFmt numFmtId="165" formatCode="_-* #,##0.0_-;\-* #,##0.0_-;_-* &quot;-&quot;??_-;_-@_-"/>
    <numFmt numFmtId="166" formatCode="_-* #,##0_-;\-* #,##0_-;_-* &quot;-&quot;??_-;_-@_-"/>
    <numFmt numFmtId="167" formatCode="General\ &quot;h&quot;"/>
    <numFmt numFmtId="168" formatCode="_-* #,##0.0_-;\-* #,##0.0_-;_-* &quot;-&quot;?_-;_-@_-"/>
    <numFmt numFmtId="169" formatCode="_-* #,##0.0000_-;\-* #,##0.0000_-;_-* &quot;-&quot;?_-;_-@_-"/>
    <numFmt numFmtId="170" formatCode="_-* #,##0.0000_-;\-* #,##0.0000_-;_-* &quot;-&quot;??_-;_-@_-"/>
    <numFmt numFmtId="171" formatCode="_-* #,##0_-;\-* #,##0_-;_-* &quot;-&quot;?_-;_-@_-"/>
    <numFmt numFmtId="172" formatCode="##00\ &quot;dias&quot;"/>
    <numFmt numFmtId="173" formatCode="##00\ &quot;knots&quot;"/>
    <numFmt numFmtId="174" formatCode="#0\ &quot;mn&quot;"/>
    <numFmt numFmtId="175" formatCode="#,##0.0\ &quot;h&quot;"/>
    <numFmt numFmtId="176" formatCode="General&quot;º&quot;"/>
    <numFmt numFmtId="177" formatCode="dd/mm/yy\ \ \ hh:mm;@"/>
    <numFmt numFmtId="178" formatCode="0\º"/>
    <numFmt numFmtId="179" formatCode="#,##0.0\ &quot;Dias&quot;"/>
    <numFmt numFmtId="180" formatCode="#,##0\ &quot;knots&quot;"/>
    <numFmt numFmtId="181" formatCode="#0\ &quot;km&quot;"/>
    <numFmt numFmtId="182" formatCode="_-* #,##0.00_-;\-* #,##0.00_-;_-* &quot;-&quot;?_-;_-@_-"/>
    <numFmt numFmtId="183" formatCode="#,##0\ &quot;m&quot;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4" tint="-0.249977111117893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4"/>
      <color theme="7" tint="0.59999389629810485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0" tint="-0.499984740745262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Calibri"/>
      <family val="2"/>
    </font>
    <font>
      <b/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Abadi"/>
      <family val="2"/>
    </font>
    <font>
      <b/>
      <sz val="12"/>
      <color theme="0"/>
      <name val="Abadi"/>
      <family val="2"/>
    </font>
    <font>
      <b/>
      <sz val="10"/>
      <name val="Abadi"/>
      <family val="2"/>
    </font>
    <font>
      <b/>
      <sz val="10"/>
      <color theme="1"/>
      <name val="Abadi"/>
      <family val="2"/>
    </font>
    <font>
      <sz val="10"/>
      <color theme="1"/>
      <name val="Abadi"/>
      <family val="2"/>
    </font>
    <font>
      <sz val="10"/>
      <color theme="1" tint="0.249977111117893"/>
      <name val="Abadi"/>
      <family val="2"/>
    </font>
    <font>
      <sz val="8"/>
      <color theme="1"/>
      <name val="Abadi"/>
      <family val="2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E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E8F2E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DFDFD"/>
        <bgColor indexed="64"/>
      </patternFill>
    </fill>
    <fill>
      <patternFill patternType="solid">
        <fgColor theme="3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theme="0" tint="-0.24994659260841701"/>
      </left>
      <right style="thin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medium">
        <color theme="0" tint="-0.24994659260841701"/>
      </left>
      <right/>
      <top style="medium">
        <color theme="0" tint="-0.24994659260841701"/>
      </top>
      <bottom/>
      <diagonal/>
    </border>
    <border>
      <left/>
      <right/>
      <top style="medium">
        <color theme="0" tint="-0.24994659260841701"/>
      </top>
      <bottom/>
      <diagonal/>
    </border>
    <border>
      <left/>
      <right style="medium">
        <color theme="0" tint="-0.24994659260841701"/>
      </right>
      <top style="medium">
        <color theme="0" tint="-0.24994659260841701"/>
      </top>
      <bottom/>
      <diagonal/>
    </border>
    <border>
      <left style="medium">
        <color theme="0" tint="-0.24994659260841701"/>
      </left>
      <right/>
      <top/>
      <bottom style="medium">
        <color theme="0" tint="-0.24994659260841701"/>
      </bottom>
      <diagonal/>
    </border>
    <border>
      <left/>
      <right/>
      <top/>
      <bottom style="medium">
        <color theme="0" tint="-0.24994659260841701"/>
      </bottom>
      <diagonal/>
    </border>
    <border>
      <left/>
      <right style="medium">
        <color theme="0" tint="-0.24994659260841701"/>
      </right>
      <top/>
      <bottom style="medium">
        <color theme="0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/>
      <diagonal/>
    </border>
    <border>
      <left/>
      <right style="thin">
        <color indexed="64"/>
      </right>
      <top style="thin">
        <color theme="0" tint="-0.24994659260841701"/>
      </top>
      <bottom/>
      <diagonal/>
    </border>
    <border>
      <left style="medium">
        <color theme="0" tint="-0.24994659260841701"/>
      </left>
      <right/>
      <top/>
      <bottom/>
      <diagonal/>
    </border>
    <border>
      <left/>
      <right style="medium">
        <color theme="0" tint="-0.2499465926084170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 tint="-0.14996795556505021"/>
      </right>
      <top style="medium">
        <color indexed="64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medium">
        <color indexed="64"/>
      </top>
      <bottom style="thin">
        <color theme="0" tint="-0.14996795556505021"/>
      </bottom>
      <diagonal/>
    </border>
    <border>
      <left style="thin">
        <color theme="0" tint="-0.14996795556505021"/>
      </left>
      <right style="medium">
        <color indexed="64"/>
      </right>
      <top style="medium">
        <color indexed="64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medium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 tint="-0.14996795556505021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 tint="-0.14996795556505021"/>
      </left>
      <right style="medium">
        <color indexed="64"/>
      </right>
      <top style="thin">
        <color theme="0" tint="-0.14996795556505021"/>
      </top>
      <bottom style="medium">
        <color indexed="64"/>
      </bottom>
      <diagonal/>
    </border>
    <border>
      <left style="medium">
        <color indexed="64"/>
      </left>
      <right style="thin">
        <color theme="0" tint="-0.499984740745262"/>
      </right>
      <top/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37">
    <xf numFmtId="0" fontId="0" fillId="0" borderId="0" xfId="0"/>
    <xf numFmtId="0" fontId="0" fillId="0" borderId="0" xfId="0" applyAlignment="1">
      <alignment horizontal="center"/>
    </xf>
    <xf numFmtId="0" fontId="9" fillId="0" borderId="0" xfId="0" applyFont="1"/>
    <xf numFmtId="0" fontId="5" fillId="3" borderId="1" xfId="0" applyFont="1" applyFill="1" applyBorder="1" applyAlignment="1">
      <alignment horizontal="center" vertical="center"/>
    </xf>
    <xf numFmtId="0" fontId="5" fillId="3" borderId="2" xfId="0" applyNumberFormat="1" applyFont="1" applyFill="1" applyBorder="1" applyAlignment="1">
      <alignment horizontal="center"/>
    </xf>
    <xf numFmtId="166" fontId="5" fillId="3" borderId="2" xfId="1" applyNumberFormat="1" applyFont="1" applyFill="1" applyBorder="1"/>
    <xf numFmtId="0" fontId="10" fillId="2" borderId="4" xfId="0" applyFont="1" applyFill="1" applyBorder="1" applyAlignment="1">
      <alignment horizontal="center" vertical="center"/>
    </xf>
    <xf numFmtId="0" fontId="10" fillId="2" borderId="5" xfId="0" applyNumberFormat="1" applyFont="1" applyFill="1" applyBorder="1" applyAlignment="1">
      <alignment horizontal="center"/>
    </xf>
    <xf numFmtId="166" fontId="10" fillId="2" borderId="5" xfId="1" applyNumberFormat="1" applyFont="1" applyFill="1" applyBorder="1"/>
    <xf numFmtId="0" fontId="10" fillId="2" borderId="8" xfId="0" applyNumberFormat="1" applyFont="1" applyFill="1" applyBorder="1" applyAlignment="1">
      <alignment horizontal="center"/>
    </xf>
    <xf numFmtId="166" fontId="10" fillId="2" borderId="8" xfId="1" applyNumberFormat="1" applyFont="1" applyFill="1" applyBorder="1"/>
    <xf numFmtId="0" fontId="3" fillId="4" borderId="13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0" fontId="11" fillId="4" borderId="13" xfId="0" applyFont="1" applyFill="1" applyBorder="1" applyAlignment="1">
      <alignment horizontal="center"/>
    </xf>
    <xf numFmtId="0" fontId="11" fillId="4" borderId="14" xfId="0" applyFont="1" applyFill="1" applyBorder="1" applyAlignment="1">
      <alignment horizontal="center"/>
    </xf>
    <xf numFmtId="166" fontId="0" fillId="0" borderId="0" xfId="0" applyNumberFormat="1"/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textRotation="45"/>
    </xf>
    <xf numFmtId="1" fontId="0" fillId="0" borderId="0" xfId="1" applyNumberFormat="1" applyFont="1" applyAlignment="1">
      <alignment horizontal="center" vertical="center"/>
    </xf>
    <xf numFmtId="1" fontId="14" fillId="0" borderId="16" xfId="1" applyNumberFormat="1" applyFont="1" applyBorder="1" applyAlignment="1">
      <alignment horizontal="center" vertical="center"/>
    </xf>
    <xf numFmtId="1" fontId="14" fillId="0" borderId="17" xfId="1" applyNumberFormat="1" applyFont="1" applyBorder="1" applyAlignment="1">
      <alignment horizontal="center" vertical="center"/>
    </xf>
    <xf numFmtId="1" fontId="14" fillId="0" borderId="18" xfId="1" applyNumberFormat="1" applyFont="1" applyBorder="1" applyAlignment="1">
      <alignment horizontal="center" vertical="center"/>
    </xf>
    <xf numFmtId="1" fontId="14" fillId="0" borderId="19" xfId="1" applyNumberFormat="1" applyFont="1" applyBorder="1" applyAlignment="1">
      <alignment horizontal="center" vertical="center"/>
    </xf>
    <xf numFmtId="1" fontId="14" fillId="0" borderId="0" xfId="1" applyNumberFormat="1" applyFont="1" applyBorder="1" applyAlignment="1">
      <alignment horizontal="center" vertical="center"/>
    </xf>
    <xf numFmtId="1" fontId="14" fillId="0" borderId="20" xfId="1" applyNumberFormat="1" applyFont="1" applyBorder="1" applyAlignment="1">
      <alignment horizontal="center" vertical="center"/>
    </xf>
    <xf numFmtId="1" fontId="14" fillId="0" borderId="21" xfId="1" applyNumberFormat="1" applyFont="1" applyBorder="1" applyAlignment="1">
      <alignment horizontal="center" vertical="center"/>
    </xf>
    <xf numFmtId="1" fontId="14" fillId="0" borderId="22" xfId="1" applyNumberFormat="1" applyFont="1" applyBorder="1" applyAlignment="1">
      <alignment horizontal="center" vertical="center"/>
    </xf>
    <xf numFmtId="1" fontId="14" fillId="0" borderId="23" xfId="1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8" fillId="0" borderId="0" xfId="0" applyFont="1" applyAlignment="1">
      <alignment horizontal="center"/>
    </xf>
    <xf numFmtId="164" fontId="5" fillId="3" borderId="0" xfId="0" applyNumberFormat="1" applyFont="1" applyFill="1" applyBorder="1" applyAlignment="1">
      <alignment horizontal="left"/>
    </xf>
    <xf numFmtId="164" fontId="8" fillId="0" borderId="0" xfId="0" applyNumberFormat="1" applyFont="1" applyFill="1" applyBorder="1" applyAlignment="1">
      <alignment horizontal="left"/>
    </xf>
    <xf numFmtId="0" fontId="4" fillId="3" borderId="0" xfId="0" applyFont="1" applyFill="1" applyBorder="1" applyAlignment="1">
      <alignment horizontal="center"/>
    </xf>
    <xf numFmtId="0" fontId="4" fillId="3" borderId="0" xfId="0" applyFont="1" applyFill="1" applyBorder="1"/>
    <xf numFmtId="165" fontId="4" fillId="3" borderId="0" xfId="0" applyNumberFormat="1" applyFont="1" applyFill="1" applyBorder="1" applyAlignment="1">
      <alignment horizontal="center"/>
    </xf>
    <xf numFmtId="168" fontId="4" fillId="3" borderId="0" xfId="0" applyNumberFormat="1" applyFont="1" applyFill="1" applyBorder="1"/>
    <xf numFmtId="0" fontId="0" fillId="2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166" fontId="0" fillId="0" borderId="0" xfId="1" applyNumberFormat="1" applyFont="1" applyFill="1" applyBorder="1"/>
    <xf numFmtId="166" fontId="9" fillId="0" borderId="0" xfId="0" applyNumberFormat="1" applyFont="1" applyFill="1" applyBorder="1"/>
    <xf numFmtId="165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/>
    <xf numFmtId="0" fontId="9" fillId="0" borderId="0" xfId="0" applyFont="1" applyFill="1" applyBorder="1" applyAlignment="1">
      <alignment horizontal="center"/>
    </xf>
    <xf numFmtId="169" fontId="0" fillId="0" borderId="0" xfId="0" applyNumberFormat="1" applyFill="1" applyBorder="1"/>
    <xf numFmtId="0" fontId="0" fillId="7" borderId="26" xfId="0" applyFill="1" applyBorder="1" applyAlignment="1">
      <alignment horizontal="right"/>
    </xf>
    <xf numFmtId="167" fontId="2" fillId="7" borderId="31" xfId="0" applyNumberFormat="1" applyFont="1" applyFill="1" applyBorder="1" applyAlignment="1">
      <alignment horizontal="center"/>
    </xf>
    <xf numFmtId="0" fontId="0" fillId="3" borderId="32" xfId="0" applyFill="1" applyBorder="1" applyAlignment="1"/>
    <xf numFmtId="0" fontId="0" fillId="3" borderId="29" xfId="0" applyFill="1" applyBorder="1"/>
    <xf numFmtId="0" fontId="0" fillId="3" borderId="33" xfId="0" applyFill="1" applyBorder="1" applyAlignment="1">
      <alignment horizontal="right"/>
    </xf>
    <xf numFmtId="3" fontId="0" fillId="3" borderId="34" xfId="0" applyNumberFormat="1" applyFill="1" applyBorder="1" applyAlignment="1">
      <alignment horizontal="center"/>
    </xf>
    <xf numFmtId="0" fontId="0" fillId="3" borderId="30" xfId="0" applyFill="1" applyBorder="1" applyAlignment="1">
      <alignment horizontal="right"/>
    </xf>
    <xf numFmtId="164" fontId="20" fillId="7" borderId="27" xfId="0" applyNumberFormat="1" applyFont="1" applyFill="1" applyBorder="1" applyAlignment="1">
      <alignment horizontal="center"/>
    </xf>
    <xf numFmtId="0" fontId="0" fillId="3" borderId="0" xfId="0" applyFill="1" applyBorder="1"/>
    <xf numFmtId="170" fontId="4" fillId="3" borderId="0" xfId="1" applyNumberFormat="1" applyFont="1" applyFill="1" applyBorder="1"/>
    <xf numFmtId="0" fontId="9" fillId="3" borderId="0" xfId="0" applyFont="1" applyFill="1" applyBorder="1" applyAlignment="1">
      <alignment horizontal="center"/>
    </xf>
    <xf numFmtId="0" fontId="0" fillId="8" borderId="0" xfId="0" applyFill="1" applyAlignment="1">
      <alignment horizontal="center" vertical="center" wrapText="1"/>
    </xf>
    <xf numFmtId="0" fontId="17" fillId="8" borderId="0" xfId="0" applyFont="1" applyFill="1" applyAlignment="1">
      <alignment horizontal="center" vertical="center" wrapText="1"/>
    </xf>
    <xf numFmtId="0" fontId="0" fillId="9" borderId="0" xfId="0" applyFill="1"/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0" borderId="3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166" fontId="0" fillId="0" borderId="0" xfId="1" applyNumberFormat="1" applyFont="1" applyBorder="1" applyAlignment="1">
      <alignment vertical="center"/>
    </xf>
    <xf numFmtId="166" fontId="0" fillId="0" borderId="36" xfId="1" applyNumberFormat="1" applyFont="1" applyBorder="1" applyAlignment="1">
      <alignment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166" fontId="0" fillId="0" borderId="14" xfId="1" applyNumberFormat="1" applyFont="1" applyBorder="1" applyAlignment="1">
      <alignment vertical="center"/>
    </xf>
    <xf numFmtId="166" fontId="0" fillId="0" borderId="15" xfId="1" applyNumberFormat="1" applyFont="1" applyBorder="1" applyAlignment="1">
      <alignment vertical="center"/>
    </xf>
    <xf numFmtId="0" fontId="0" fillId="12" borderId="0" xfId="0" applyFill="1"/>
    <xf numFmtId="164" fontId="0" fillId="0" borderId="0" xfId="0" applyNumberFormat="1"/>
    <xf numFmtId="164" fontId="25" fillId="0" borderId="0" xfId="0" applyNumberFormat="1" applyFont="1"/>
    <xf numFmtId="165" fontId="25" fillId="2" borderId="0" xfId="0" applyNumberFormat="1" applyFont="1" applyFill="1" applyBorder="1" applyAlignment="1">
      <alignment horizontal="center"/>
    </xf>
    <xf numFmtId="166" fontId="0" fillId="0" borderId="0" xfId="1" applyNumberFormat="1" applyFont="1"/>
    <xf numFmtId="0" fontId="4" fillId="3" borderId="35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left" vertical="center"/>
    </xf>
    <xf numFmtId="166" fontId="4" fillId="3" borderId="0" xfId="1" applyNumberFormat="1" applyFont="1" applyFill="1" applyBorder="1" applyAlignment="1">
      <alignment vertical="center"/>
    </xf>
    <xf numFmtId="166" fontId="4" fillId="3" borderId="36" xfId="1" applyNumberFormat="1" applyFont="1" applyFill="1" applyBorder="1" applyAlignment="1">
      <alignment vertical="center"/>
    </xf>
    <xf numFmtId="164" fontId="4" fillId="3" borderId="0" xfId="0" applyNumberFormat="1" applyFont="1" applyFill="1"/>
    <xf numFmtId="0" fontId="4" fillId="3" borderId="0" xfId="0" applyFont="1" applyFill="1" applyAlignment="1">
      <alignment horizontal="center"/>
    </xf>
    <xf numFmtId="166" fontId="4" fillId="3" borderId="0" xfId="1" applyNumberFormat="1" applyFont="1" applyFill="1"/>
    <xf numFmtId="166" fontId="25" fillId="2" borderId="0" xfId="0" applyNumberFormat="1" applyFont="1" applyFill="1" applyBorder="1" applyAlignment="1">
      <alignment horizontal="center"/>
    </xf>
    <xf numFmtId="0" fontId="30" fillId="7" borderId="39" xfId="0" applyFont="1" applyFill="1" applyBorder="1" applyAlignment="1">
      <alignment horizontal="center"/>
    </xf>
    <xf numFmtId="0" fontId="30" fillId="7" borderId="40" xfId="0" applyFont="1" applyFill="1" applyBorder="1"/>
    <xf numFmtId="174" fontId="30" fillId="7" borderId="40" xfId="1" applyNumberFormat="1" applyFont="1" applyFill="1" applyBorder="1"/>
    <xf numFmtId="175" fontId="30" fillId="7" borderId="40" xfId="0" applyNumberFormat="1" applyFont="1" applyFill="1" applyBorder="1"/>
    <xf numFmtId="176" fontId="30" fillId="7" borderId="40" xfId="0" applyNumberFormat="1" applyFont="1" applyFill="1" applyBorder="1" applyAlignment="1">
      <alignment horizontal="center"/>
    </xf>
    <xf numFmtId="166" fontId="30" fillId="7" borderId="40" xfId="1" applyNumberFormat="1" applyFont="1" applyFill="1" applyBorder="1"/>
    <xf numFmtId="0" fontId="30" fillId="7" borderId="41" xfId="0" applyFont="1" applyFill="1" applyBorder="1"/>
    <xf numFmtId="0" fontId="30" fillId="15" borderId="42" xfId="0" applyFont="1" applyFill="1" applyBorder="1" applyAlignment="1">
      <alignment horizontal="center"/>
    </xf>
    <xf numFmtId="0" fontId="30" fillId="15" borderId="38" xfId="0" applyFont="1" applyFill="1" applyBorder="1"/>
    <xf numFmtId="174" fontId="30" fillId="15" borderId="38" xfId="1" applyNumberFormat="1" applyFont="1" applyFill="1" applyBorder="1"/>
    <xf numFmtId="175" fontId="30" fillId="15" borderId="38" xfId="0" applyNumberFormat="1" applyFont="1" applyFill="1" applyBorder="1"/>
    <xf numFmtId="176" fontId="30" fillId="15" borderId="38" xfId="0" applyNumberFormat="1" applyFont="1" applyFill="1" applyBorder="1" applyAlignment="1">
      <alignment horizontal="center"/>
    </xf>
    <xf numFmtId="166" fontId="30" fillId="15" borderId="38" xfId="1" applyNumberFormat="1" applyFont="1" applyFill="1" applyBorder="1"/>
    <xf numFmtId="0" fontId="30" fillId="15" borderId="43" xfId="0" applyFont="1" applyFill="1" applyBorder="1"/>
    <xf numFmtId="0" fontId="30" fillId="15" borderId="44" xfId="0" applyFont="1" applyFill="1" applyBorder="1" applyAlignment="1">
      <alignment horizontal="center"/>
    </xf>
    <xf numFmtId="0" fontId="30" fillId="15" borderId="45" xfId="0" applyFont="1" applyFill="1" applyBorder="1"/>
    <xf numFmtId="174" fontId="30" fillId="15" borderId="45" xfId="1" applyNumberFormat="1" applyFont="1" applyFill="1" applyBorder="1"/>
    <xf numFmtId="175" fontId="30" fillId="15" borderId="45" xfId="0" applyNumberFormat="1" applyFont="1" applyFill="1" applyBorder="1"/>
    <xf numFmtId="176" fontId="30" fillId="15" borderId="45" xfId="0" applyNumberFormat="1" applyFont="1" applyFill="1" applyBorder="1" applyAlignment="1">
      <alignment horizontal="center"/>
    </xf>
    <xf numFmtId="166" fontId="30" fillId="15" borderId="45" xfId="1" applyNumberFormat="1" applyFont="1" applyFill="1" applyBorder="1"/>
    <xf numFmtId="0" fontId="30" fillId="15" borderId="46" xfId="0" applyFont="1" applyFill="1" applyBorder="1"/>
    <xf numFmtId="178" fontId="31" fillId="7" borderId="40" xfId="0" applyNumberFormat="1" applyFont="1" applyFill="1" applyBorder="1" applyAlignment="1">
      <alignment horizontal="center"/>
    </xf>
    <xf numFmtId="178" fontId="31" fillId="15" borderId="38" xfId="0" applyNumberFormat="1" applyFont="1" applyFill="1" applyBorder="1" applyAlignment="1">
      <alignment horizontal="center"/>
    </xf>
    <xf numFmtId="178" fontId="31" fillId="15" borderId="45" xfId="0" applyNumberFormat="1" applyFont="1" applyFill="1" applyBorder="1" applyAlignment="1">
      <alignment horizontal="center"/>
    </xf>
    <xf numFmtId="177" fontId="30" fillId="7" borderId="40" xfId="0" applyNumberFormat="1" applyFont="1" applyFill="1" applyBorder="1"/>
    <xf numFmtId="177" fontId="30" fillId="15" borderId="38" xfId="0" applyNumberFormat="1" applyFont="1" applyFill="1" applyBorder="1"/>
    <xf numFmtId="177" fontId="30" fillId="15" borderId="45" xfId="0" applyNumberFormat="1" applyFont="1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26" fillId="0" borderId="0" xfId="0" applyFont="1"/>
    <xf numFmtId="0" fontId="0" fillId="16" borderId="0" xfId="0" applyFill="1"/>
    <xf numFmtId="0" fontId="0" fillId="16" borderId="0" xfId="0" applyFill="1" applyAlignment="1">
      <alignment horizontal="center" vertical="center" wrapText="1"/>
    </xf>
    <xf numFmtId="9" fontId="0" fillId="16" borderId="0" xfId="2" applyFont="1" applyFill="1"/>
    <xf numFmtId="0" fontId="0" fillId="16" borderId="0" xfId="0" applyFill="1" applyAlignment="1">
      <alignment horizontal="center"/>
    </xf>
    <xf numFmtId="0" fontId="23" fillId="5" borderId="28" xfId="0" applyFont="1" applyFill="1" applyBorder="1" applyAlignment="1">
      <alignment horizontal="right" vertical="center"/>
    </xf>
    <xf numFmtId="168" fontId="22" fillId="5" borderId="29" xfId="0" applyNumberFormat="1" applyFont="1" applyFill="1" applyBorder="1" applyAlignment="1">
      <alignment horizontal="center"/>
    </xf>
    <xf numFmtId="0" fontId="17" fillId="3" borderId="50" xfId="0" applyFont="1" applyFill="1" applyBorder="1" applyAlignment="1">
      <alignment horizontal="right" vertical="center"/>
    </xf>
    <xf numFmtId="168" fontId="0" fillId="3" borderId="51" xfId="0" applyNumberFormat="1" applyFont="1" applyFill="1" applyBorder="1" applyAlignment="1">
      <alignment horizontal="center"/>
    </xf>
    <xf numFmtId="0" fontId="23" fillId="5" borderId="50" xfId="0" applyFont="1" applyFill="1" applyBorder="1" applyAlignment="1">
      <alignment horizontal="right" vertical="center"/>
    </xf>
    <xf numFmtId="168" fontId="22" fillId="5" borderId="51" xfId="0" applyNumberFormat="1" applyFont="1" applyFill="1" applyBorder="1" applyAlignment="1">
      <alignment horizontal="center"/>
    </xf>
    <xf numFmtId="0" fontId="17" fillId="3" borderId="30" xfId="0" applyFont="1" applyFill="1" applyBorder="1" applyAlignment="1">
      <alignment horizontal="right" vertical="center"/>
    </xf>
    <xf numFmtId="171" fontId="0" fillId="3" borderId="31" xfId="0" applyNumberFormat="1" applyFont="1" applyFill="1" applyBorder="1" applyAlignment="1">
      <alignment horizontal="center"/>
    </xf>
    <xf numFmtId="0" fontId="24" fillId="11" borderId="24" xfId="0" applyFont="1" applyFill="1" applyBorder="1" applyAlignment="1">
      <alignment horizontal="right" vertical="center"/>
    </xf>
    <xf numFmtId="182" fontId="7" fillId="11" borderId="25" xfId="0" applyNumberFormat="1" applyFont="1" applyFill="1" applyBorder="1" applyAlignment="1">
      <alignment horizontal="center" vertical="center"/>
    </xf>
    <xf numFmtId="0" fontId="26" fillId="0" borderId="18" xfId="0" applyFont="1" applyBorder="1"/>
    <xf numFmtId="0" fontId="26" fillId="0" borderId="19" xfId="0" applyFont="1" applyBorder="1" applyAlignment="1">
      <alignment vertical="center"/>
    </xf>
    <xf numFmtId="0" fontId="26" fillId="0" borderId="19" xfId="0" applyFont="1" applyBorder="1"/>
    <xf numFmtId="0" fontId="0" fillId="0" borderId="19" xfId="0" applyBorder="1"/>
    <xf numFmtId="0" fontId="26" fillId="0" borderId="23" xfId="0" applyFont="1" applyBorder="1"/>
    <xf numFmtId="0" fontId="0" fillId="3" borderId="16" xfId="0" applyFill="1" applyBorder="1"/>
    <xf numFmtId="0" fontId="26" fillId="3" borderId="18" xfId="0" applyFont="1" applyFill="1" applyBorder="1"/>
    <xf numFmtId="0" fontId="26" fillId="3" borderId="19" xfId="0" applyFont="1" applyFill="1" applyBorder="1"/>
    <xf numFmtId="0" fontId="26" fillId="3" borderId="20" xfId="0" applyFont="1" applyFill="1" applyBorder="1" applyAlignment="1">
      <alignment horizontal="center"/>
    </xf>
    <xf numFmtId="0" fontId="26" fillId="3" borderId="21" xfId="0" applyFont="1" applyFill="1" applyBorder="1"/>
    <xf numFmtId="0" fontId="26" fillId="3" borderId="23" xfId="0" applyFont="1" applyFill="1" applyBorder="1"/>
    <xf numFmtId="0" fontId="29" fillId="8" borderId="47" xfId="0" applyFont="1" applyFill="1" applyBorder="1" applyAlignment="1">
      <alignment horizontal="center" vertical="center" wrapText="1"/>
    </xf>
    <xf numFmtId="0" fontId="29" fillId="8" borderId="48" xfId="0" applyFont="1" applyFill="1" applyBorder="1" applyAlignment="1">
      <alignment horizontal="center" vertical="center" wrapText="1"/>
    </xf>
    <xf numFmtId="0" fontId="28" fillId="8" borderId="48" xfId="0" applyFont="1" applyFill="1" applyBorder="1" applyAlignment="1">
      <alignment horizontal="center" vertical="center" wrapText="1"/>
    </xf>
    <xf numFmtId="0" fontId="28" fillId="8" borderId="49" xfId="0" applyFont="1" applyFill="1" applyBorder="1" applyAlignment="1">
      <alignment horizontal="center" vertical="center" wrapText="1"/>
    </xf>
    <xf numFmtId="0" fontId="26" fillId="0" borderId="16" xfId="0" applyFont="1" applyBorder="1"/>
    <xf numFmtId="0" fontId="26" fillId="0" borderId="20" xfId="0" applyFont="1" applyBorder="1"/>
    <xf numFmtId="0" fontId="0" fillId="9" borderId="16" xfId="0" applyFill="1" applyBorder="1"/>
    <xf numFmtId="0" fontId="0" fillId="9" borderId="17" xfId="0" applyFill="1" applyBorder="1"/>
    <xf numFmtId="0" fontId="0" fillId="9" borderId="18" xfId="0" applyFill="1" applyBorder="1"/>
    <xf numFmtId="0" fontId="0" fillId="9" borderId="19" xfId="0" applyFill="1" applyBorder="1"/>
    <xf numFmtId="0" fontId="0" fillId="9" borderId="0" xfId="0" applyFill="1" applyBorder="1"/>
    <xf numFmtId="0" fontId="0" fillId="9" borderId="20" xfId="0" applyFill="1" applyBorder="1"/>
    <xf numFmtId="0" fontId="0" fillId="12" borderId="19" xfId="0" applyFill="1" applyBorder="1"/>
    <xf numFmtId="0" fontId="0" fillId="12" borderId="0" xfId="0" applyFill="1" applyBorder="1"/>
    <xf numFmtId="0" fontId="0" fillId="12" borderId="20" xfId="0" applyFill="1" applyBorder="1"/>
    <xf numFmtId="0" fontId="0" fillId="12" borderId="21" xfId="0" applyFill="1" applyBorder="1"/>
    <xf numFmtId="0" fontId="0" fillId="12" borderId="22" xfId="0" applyFill="1" applyBorder="1"/>
    <xf numFmtId="0" fontId="0" fillId="12" borderId="23" xfId="0" applyFill="1" applyBorder="1"/>
    <xf numFmtId="0" fontId="30" fillId="3" borderId="42" xfId="0" applyFont="1" applyFill="1" applyBorder="1" applyAlignment="1">
      <alignment horizontal="center"/>
    </xf>
    <xf numFmtId="178" fontId="31" fillId="3" borderId="38" xfId="0" applyNumberFormat="1" applyFont="1" applyFill="1" applyBorder="1" applyAlignment="1">
      <alignment horizontal="center"/>
    </xf>
    <xf numFmtId="0" fontId="30" fillId="3" borderId="38" xfId="0" applyFont="1" applyFill="1" applyBorder="1"/>
    <xf numFmtId="174" fontId="30" fillId="3" borderId="38" xfId="1" applyNumberFormat="1" applyFont="1" applyFill="1" applyBorder="1"/>
    <xf numFmtId="175" fontId="30" fillId="3" borderId="38" xfId="0" applyNumberFormat="1" applyFont="1" applyFill="1" applyBorder="1"/>
    <xf numFmtId="176" fontId="30" fillId="3" borderId="38" xfId="0" applyNumberFormat="1" applyFont="1" applyFill="1" applyBorder="1" applyAlignment="1">
      <alignment horizontal="center"/>
    </xf>
    <xf numFmtId="166" fontId="30" fillId="3" borderId="38" xfId="1" applyNumberFormat="1" applyFont="1" applyFill="1" applyBorder="1"/>
    <xf numFmtId="177" fontId="30" fillId="3" borderId="38" xfId="0" applyNumberFormat="1" applyFont="1" applyFill="1" applyBorder="1"/>
    <xf numFmtId="0" fontId="30" fillId="3" borderId="43" xfId="0" applyFont="1" applyFill="1" applyBorder="1"/>
    <xf numFmtId="0" fontId="0" fillId="0" borderId="16" xfId="0" applyBorder="1" applyAlignment="1">
      <alignment horizontal="center"/>
    </xf>
    <xf numFmtId="0" fontId="0" fillId="0" borderId="17" xfId="0" applyBorder="1"/>
    <xf numFmtId="0" fontId="0" fillId="0" borderId="19" xfId="0" applyBorder="1" applyAlignment="1">
      <alignment horizontal="center"/>
    </xf>
    <xf numFmtId="0" fontId="2" fillId="0" borderId="0" xfId="0" applyFont="1" applyBorder="1"/>
    <xf numFmtId="0" fontId="26" fillId="0" borderId="0" xfId="0" applyFont="1" applyBorder="1"/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2" xfId="0" applyBorder="1"/>
    <xf numFmtId="0" fontId="26" fillId="0" borderId="22" xfId="0" applyFont="1" applyBorder="1"/>
    <xf numFmtId="0" fontId="26" fillId="15" borderId="20" xfId="0" applyFont="1" applyFill="1" applyBorder="1" applyAlignment="1">
      <alignment horizontal="left" vertical="center"/>
    </xf>
    <xf numFmtId="0" fontId="26" fillId="3" borderId="20" xfId="0" applyFont="1" applyFill="1" applyBorder="1" applyAlignment="1">
      <alignment horizontal="left"/>
    </xf>
    <xf numFmtId="175" fontId="26" fillId="15" borderId="20" xfId="0" applyNumberFormat="1" applyFont="1" applyFill="1" applyBorder="1" applyAlignment="1">
      <alignment horizontal="left" vertical="center"/>
    </xf>
    <xf numFmtId="9" fontId="26" fillId="15" borderId="20" xfId="2" applyFont="1" applyFill="1" applyBorder="1" applyAlignment="1">
      <alignment horizontal="left" vertical="center"/>
    </xf>
    <xf numFmtId="179" fontId="26" fillId="15" borderId="20" xfId="0" applyNumberFormat="1" applyFont="1" applyFill="1" applyBorder="1" applyAlignment="1">
      <alignment horizontal="left" vertical="center"/>
    </xf>
    <xf numFmtId="180" fontId="26" fillId="15" borderId="20" xfId="0" applyNumberFormat="1" applyFont="1" applyFill="1" applyBorder="1" applyAlignment="1">
      <alignment horizontal="left" vertical="center"/>
    </xf>
    <xf numFmtId="174" fontId="26" fillId="0" borderId="20" xfId="0" applyNumberFormat="1" applyFont="1" applyBorder="1" applyAlignment="1">
      <alignment horizontal="left" vertical="center"/>
    </xf>
    <xf numFmtId="181" fontId="26" fillId="0" borderId="20" xfId="0" applyNumberFormat="1" applyFont="1" applyBorder="1" applyAlignment="1">
      <alignment horizontal="left" vertical="center"/>
    </xf>
    <xf numFmtId="177" fontId="30" fillId="15" borderId="20" xfId="0" applyNumberFormat="1" applyFont="1" applyFill="1" applyBorder="1" applyAlignment="1">
      <alignment horizontal="left"/>
    </xf>
    <xf numFmtId="0" fontId="32" fillId="0" borderId="21" xfId="0" applyFont="1" applyBorder="1"/>
    <xf numFmtId="183" fontId="0" fillId="3" borderId="31" xfId="0" applyNumberFormat="1" applyFill="1" applyBorder="1" applyAlignment="1">
      <alignment horizontal="center"/>
    </xf>
    <xf numFmtId="164" fontId="19" fillId="2" borderId="27" xfId="0" applyNumberFormat="1" applyFont="1" applyFill="1" applyBorder="1" applyAlignment="1" applyProtection="1">
      <alignment horizontal="center"/>
      <protection locked="0"/>
    </xf>
    <xf numFmtId="172" fontId="19" fillId="2" borderId="29" xfId="0" applyNumberFormat="1" applyFont="1" applyFill="1" applyBorder="1" applyAlignment="1" applyProtection="1">
      <alignment horizontal="center" vertical="center"/>
      <protection locked="0"/>
    </xf>
    <xf numFmtId="173" fontId="19" fillId="2" borderId="27" xfId="0" applyNumberFormat="1" applyFont="1" applyFill="1" applyBorder="1" applyAlignment="1" applyProtection="1">
      <alignment horizontal="center" vertical="center"/>
      <protection locked="0"/>
    </xf>
    <xf numFmtId="0" fontId="19" fillId="6" borderId="0" xfId="0" applyFont="1" applyFill="1" applyBorder="1" applyAlignment="1" applyProtection="1">
      <alignment horizontal="center"/>
      <protection locked="0"/>
    </xf>
    <xf numFmtId="0" fontId="5" fillId="3" borderId="1" xfId="0" applyNumberFormat="1" applyFont="1" applyFill="1" applyBorder="1" applyAlignment="1" applyProtection="1">
      <alignment horizontal="center"/>
      <protection locked="0"/>
    </xf>
    <xf numFmtId="0" fontId="5" fillId="3" borderId="2" xfId="0" applyFont="1" applyFill="1" applyBorder="1" applyProtection="1">
      <protection locked="0"/>
    </xf>
    <xf numFmtId="0" fontId="5" fillId="3" borderId="2" xfId="1" applyNumberFormat="1" applyFont="1" applyFill="1" applyBorder="1" applyAlignment="1" applyProtection="1">
      <alignment horizontal="center"/>
      <protection locked="0"/>
    </xf>
    <xf numFmtId="166" fontId="5" fillId="3" borderId="2" xfId="1" applyNumberFormat="1" applyFont="1" applyFill="1" applyBorder="1" applyAlignment="1" applyProtection="1">
      <alignment horizontal="center"/>
      <protection locked="0"/>
    </xf>
    <xf numFmtId="2" fontId="5" fillId="3" borderId="2" xfId="0" applyNumberFormat="1" applyFont="1" applyFill="1" applyBorder="1" applyAlignment="1" applyProtection="1">
      <alignment horizontal="center"/>
      <protection locked="0"/>
    </xf>
    <xf numFmtId="164" fontId="5" fillId="3" borderId="2" xfId="0" applyNumberFormat="1" applyFont="1" applyFill="1" applyBorder="1" applyAlignment="1" applyProtection="1">
      <alignment horizontal="left"/>
      <protection locked="0"/>
    </xf>
    <xf numFmtId="164" fontId="5" fillId="3" borderId="3" xfId="0" applyNumberFormat="1" applyFont="1" applyFill="1" applyBorder="1" applyAlignment="1" applyProtection="1">
      <alignment horizontal="left"/>
      <protection locked="0"/>
    </xf>
    <xf numFmtId="0" fontId="8" fillId="2" borderId="4" xfId="0" applyNumberFormat="1" applyFont="1" applyFill="1" applyBorder="1" applyAlignment="1" applyProtection="1">
      <alignment horizontal="center"/>
      <protection locked="0"/>
    </xf>
    <xf numFmtId="0" fontId="8" fillId="2" borderId="5" xfId="0" applyFont="1" applyFill="1" applyBorder="1" applyProtection="1">
      <protection locked="0"/>
    </xf>
    <xf numFmtId="0" fontId="8" fillId="2" borderId="5" xfId="0" applyFont="1" applyFill="1" applyBorder="1" applyAlignment="1" applyProtection="1">
      <alignment horizontal="center"/>
      <protection locked="0"/>
    </xf>
    <xf numFmtId="166" fontId="8" fillId="2" borderId="5" xfId="1" applyNumberFormat="1" applyFont="1" applyFill="1" applyBorder="1" applyAlignment="1" applyProtection="1">
      <alignment horizontal="center"/>
      <protection locked="0"/>
    </xf>
    <xf numFmtId="2" fontId="8" fillId="2" borderId="5" xfId="0" applyNumberFormat="1" applyFont="1" applyFill="1" applyBorder="1" applyAlignment="1" applyProtection="1">
      <alignment horizontal="center"/>
      <protection locked="0"/>
    </xf>
    <xf numFmtId="164" fontId="8" fillId="2" borderId="5" xfId="0" applyNumberFormat="1" applyFont="1" applyFill="1" applyBorder="1" applyAlignment="1" applyProtection="1">
      <alignment horizontal="left"/>
      <protection locked="0"/>
    </xf>
    <xf numFmtId="164" fontId="8" fillId="2" borderId="6" xfId="0" applyNumberFormat="1" applyFont="1" applyFill="1" applyBorder="1" applyAlignment="1" applyProtection="1">
      <alignment horizontal="left"/>
      <protection locked="0"/>
    </xf>
    <xf numFmtId="0" fontId="0" fillId="0" borderId="4" xfId="0" applyBorder="1" applyAlignment="1" applyProtection="1">
      <alignment horizontal="center"/>
      <protection locked="0"/>
    </xf>
    <xf numFmtId="0" fontId="0" fillId="0" borderId="5" xfId="0" applyBorder="1" applyProtection="1">
      <protection locked="0"/>
    </xf>
    <xf numFmtId="0" fontId="0" fillId="0" borderId="6" xfId="0" applyBorder="1" applyProtection="1">
      <protection locked="0"/>
    </xf>
    <xf numFmtId="0" fontId="0" fillId="0" borderId="7" xfId="0" applyBorder="1" applyAlignment="1" applyProtection="1">
      <alignment horizontal="center"/>
      <protection locked="0"/>
    </xf>
    <xf numFmtId="0" fontId="0" fillId="0" borderId="8" xfId="0" applyBorder="1" applyProtection="1">
      <protection locked="0"/>
    </xf>
    <xf numFmtId="0" fontId="0" fillId="0" borderId="9" xfId="0" applyBorder="1" applyProtection="1">
      <protection locked="0"/>
    </xf>
    <xf numFmtId="0" fontId="26" fillId="0" borderId="19" xfId="0" applyFont="1" applyBorder="1" applyAlignment="1">
      <alignment horizontal="left" vertical="center"/>
    </xf>
    <xf numFmtId="0" fontId="24" fillId="14" borderId="24" xfId="0" applyFont="1" applyFill="1" applyBorder="1" applyAlignment="1">
      <alignment horizontal="center" vertical="center"/>
    </xf>
    <xf numFmtId="0" fontId="24" fillId="14" borderId="37" xfId="0" applyFont="1" applyFill="1" applyBorder="1" applyAlignment="1">
      <alignment horizontal="center" vertical="center"/>
    </xf>
    <xf numFmtId="0" fontId="24" fillId="14" borderId="25" xfId="0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27" fillId="14" borderId="37" xfId="0" applyFont="1" applyFill="1" applyBorder="1" applyAlignment="1">
      <alignment horizontal="center" vertical="center"/>
    </xf>
    <xf numFmtId="0" fontId="27" fillId="14" borderId="25" xfId="0" applyFont="1" applyFill="1" applyBorder="1" applyAlignment="1">
      <alignment horizontal="center" vertical="center"/>
    </xf>
    <xf numFmtId="0" fontId="29" fillId="8" borderId="21" xfId="0" applyFont="1" applyFill="1" applyBorder="1" applyAlignment="1">
      <alignment horizontal="center" vertical="center" wrapText="1"/>
    </xf>
    <xf numFmtId="0" fontId="29" fillId="8" borderId="23" xfId="0" applyFont="1" applyFill="1" applyBorder="1" applyAlignment="1">
      <alignment horizontal="center" vertical="center" wrapText="1"/>
    </xf>
    <xf numFmtId="0" fontId="0" fillId="7" borderId="28" xfId="0" applyFill="1" applyBorder="1" applyAlignment="1">
      <alignment horizontal="right" vertical="center" wrapText="1"/>
    </xf>
    <xf numFmtId="0" fontId="0" fillId="7" borderId="30" xfId="0" applyFill="1" applyBorder="1" applyAlignment="1">
      <alignment horizontal="right" vertical="center" wrapText="1"/>
    </xf>
    <xf numFmtId="0" fontId="0" fillId="10" borderId="50" xfId="0" applyFill="1" applyBorder="1" applyAlignment="1">
      <alignment horizontal="left" vertical="center" wrapText="1"/>
    </xf>
    <xf numFmtId="0" fontId="0" fillId="10" borderId="51" xfId="0" applyFill="1" applyBorder="1" applyAlignment="1">
      <alignment horizontal="left" vertical="center" wrapText="1"/>
    </xf>
    <xf numFmtId="0" fontId="0" fillId="10" borderId="30" xfId="0" applyFill="1" applyBorder="1" applyAlignment="1">
      <alignment horizontal="left" vertical="center" wrapText="1"/>
    </xf>
    <xf numFmtId="0" fontId="0" fillId="10" borderId="31" xfId="0" applyFill="1" applyBorder="1" applyAlignment="1">
      <alignment horizontal="left" vertical="center" wrapText="1"/>
    </xf>
    <xf numFmtId="0" fontId="21" fillId="13" borderId="14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7" fillId="5" borderId="11" xfId="0" applyFont="1" applyFill="1" applyBorder="1" applyAlignment="1">
      <alignment horizontal="center"/>
    </xf>
    <xf numFmtId="0" fontId="7" fillId="5" borderId="12" xfId="0" applyFont="1" applyFill="1" applyBorder="1" applyAlignment="1">
      <alignment horizontal="center"/>
    </xf>
    <xf numFmtId="0" fontId="12" fillId="5" borderId="10" xfId="0" applyFont="1" applyFill="1" applyBorder="1" applyAlignment="1">
      <alignment horizontal="center"/>
    </xf>
    <xf numFmtId="0" fontId="12" fillId="5" borderId="11" xfId="0" applyFont="1" applyFill="1" applyBorder="1" applyAlignment="1">
      <alignment horizontal="center"/>
    </xf>
    <xf numFmtId="0" fontId="16" fillId="0" borderId="0" xfId="0" applyFont="1" applyAlignment="1">
      <alignment horizontal="center" vertical="center"/>
    </xf>
  </cellXfs>
  <cellStyles count="3">
    <cellStyle name="Normal" xfId="0" builtinId="0"/>
    <cellStyle name="Porcentagem" xfId="2" builtinId="5"/>
    <cellStyle name="Vírgula" xfId="1" builtinId="3"/>
  </cellStyles>
  <dxfs count="6">
    <dxf>
      <font>
        <color theme="0"/>
      </font>
    </dxf>
    <dxf>
      <font>
        <color theme="0"/>
      </font>
    </dxf>
    <dxf>
      <font>
        <color theme="5" tint="-0.499984740745262"/>
      </font>
      <fill>
        <patternFill>
          <bgColor rgb="FFFBE4D5"/>
        </patternFill>
      </fill>
    </dxf>
    <dxf>
      <font>
        <color rgb="FF00823B"/>
      </font>
      <fill>
        <patternFill>
          <bgColor rgb="FFE8F2E2"/>
        </patternFill>
      </fill>
    </dxf>
    <dxf>
      <font>
        <color theme="5" tint="-0.499984740745262"/>
      </font>
      <fill>
        <patternFill>
          <bgColor rgb="FFFBE4D5"/>
        </patternFill>
      </fill>
    </dxf>
    <dxf>
      <font>
        <color rgb="FF00823B"/>
      </font>
      <fill>
        <patternFill>
          <bgColor rgb="FFE8F2E2"/>
        </patternFill>
      </fill>
    </dxf>
  </dxfs>
  <tableStyles count="0" defaultTableStyle="TableStyleMedium2" defaultPivotStyle="PivotStyleLight16"/>
  <colors>
    <mruColors>
      <color rgb="FFFF9900"/>
      <color rgb="FF000000"/>
      <color rgb="FFFDFDFD"/>
      <color rgb="FFE8F2E2"/>
      <color rgb="FFF9F9F9"/>
      <color rgb="FFFBE4D5"/>
      <color rgb="FFF4F9F1"/>
      <color rgb="FF00823B"/>
      <color rgb="FFFEF8F4"/>
      <color rgb="FFFFFF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 sz="1400"/>
              <a:t>ORDEM DE NAVEGAÇÃO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Solver!$AM$3</c:f>
              <c:strCache>
                <c:ptCount val="1"/>
                <c:pt idx="0">
                  <c:v>PORTO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3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A-AB07-47A2-8A27-E5017794C32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5FCEB1E3-B927-4A4C-8591-3BD1EBEB659A}" type="CELLRANGE">
                      <a:rPr lang="en-US" baseline="0"/>
                      <a:pPr/>
                      <a:t>[INTERVALODACÉLULA]</a:t>
                    </a:fld>
                    <a:r>
                      <a:rPr lang="en-US" baseline="0"/>
                      <a:t>; </a:t>
                    </a:r>
                    <a:fld id="{36042CD4-32E4-423A-AEBD-39FF4301EFAA}" type="SERIESNAME">
                      <a:rPr lang="en-US" baseline="0"/>
                      <a:pPr/>
                      <a:t>[NOME DA SÉRIE]</a:t>
                    </a:fld>
                    <a:endParaRPr lang="en-US" baseline="0"/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B07-47A2-8A27-E5017794C322}"/>
                </c:ext>
              </c:extLst>
            </c:dLbl>
            <c:dLbl>
              <c:idx val="1"/>
              <c:layout>
                <c:manualLayout>
                  <c:x val="-5.4307411593306765E-3"/>
                  <c:y val="-6.7763112962711258E-3"/>
                </c:manualLayout>
              </c:layout>
              <c:tx>
                <c:rich>
                  <a:bodyPr/>
                  <a:lstStyle/>
                  <a:p>
                    <a:fld id="{CFDB2BCD-8B38-47DB-9FF0-DA6629119F50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AB07-47A2-8A27-E5017794C322}"/>
                </c:ext>
              </c:extLst>
            </c:dLbl>
            <c:dLbl>
              <c:idx val="2"/>
              <c:layout>
                <c:manualLayout>
                  <c:x val="-1.6292223477992161E-2"/>
                  <c:y val="2.7105245185083882E-2"/>
                </c:manualLayout>
              </c:layout>
              <c:tx>
                <c:rich>
                  <a:bodyPr/>
                  <a:lstStyle/>
                  <a:p>
                    <a:fld id="{05904288-ABEC-4000-9BA4-43B47845CF4C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AB07-47A2-8A27-E5017794C32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160D861-CD84-49B8-B3D9-6B20134EEAD6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B07-47A2-8A27-E5017794C32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25D5342-3106-4D1D-81E4-8C2E6EE4397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B07-47A2-8A27-E5017794C322}"/>
                </c:ext>
              </c:extLst>
            </c:dLbl>
            <c:dLbl>
              <c:idx val="5"/>
              <c:layout>
                <c:manualLayout>
                  <c:x val="0"/>
                  <c:y val="2.7105245185084004E-2"/>
                </c:manualLayout>
              </c:layout>
              <c:tx>
                <c:rich>
                  <a:bodyPr/>
                  <a:lstStyle/>
                  <a:p>
                    <a:fld id="{3E232092-16C1-471E-BEC1-AA5BA330E5EA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AB07-47A2-8A27-E5017794C32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B361D26-1A1E-425F-9B8D-C66A6B4541B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B07-47A2-8A27-E5017794C32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16B4475-263E-4851-8E06-32820735421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B07-47A2-8A27-E5017794C32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A7FA342-D061-4D29-BCBE-7F792FEA5446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B07-47A2-8A27-E5017794C32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60FE6FC-6C58-495A-952C-9A7D5C02247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AB07-47A2-8A27-E5017794C32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EEF071E-440E-4166-A308-A0872B4E3BEB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AB07-47A2-8A27-E5017794C32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6A48E67-CB6A-411C-9C61-6ECA1FFA746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B07-47A2-8A27-E5017794C322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BC37991-2A22-4ACA-8B3C-B161CC7A0DC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AB07-47A2-8A27-E5017794C322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A6B14C3-0D18-4B5D-8C72-C278460417C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AB07-47A2-8A27-E5017794C322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6C195B5-A8E2-4F74-81B5-555772E9C10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AB07-47A2-8A27-E5017794C322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95A07B7-CACF-412F-8876-F46A5AF22CD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AB07-47A2-8A27-E5017794C322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41DE18B-F52F-4BCC-A9AB-FB8C066F1C46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AB07-47A2-8A27-E5017794C322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0613A6E-1081-4A66-857D-9FE8522F6CA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AB07-47A2-8A27-E5017794C322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BB81BE8-6924-4C18-B046-C19DEA3718A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AB07-47A2-8A27-E5017794C322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E4B725F-B0CD-4A57-A2DD-BFCF1364E2E1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AB07-47A2-8A27-E5017794C322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B2F62A8-C8CF-46FD-BAD3-B5A4C0EC71B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AB07-47A2-8A27-E5017794C322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DE11600-BD64-4E2F-9C44-DD8F4FE5D351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AB07-47A2-8A27-E5017794C322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EAB1A42-14EB-4136-B9AF-3B7A66056A3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AB07-47A2-8A27-E5017794C322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B985C85-E14B-405D-8BEB-472B9EC3D96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AB07-47A2-8A27-E5017794C322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F3973E8C-0050-4121-99FB-00D4948061A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AB07-47A2-8A27-E5017794C322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18E589A-2E9A-46DF-8FC3-C7C6D7978E3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AB07-47A2-8A27-E5017794C322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CA70B987-031E-4698-962A-7F5C9798F87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AB07-47A2-8A27-E5017794C322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03191BA-6329-4E14-8358-69224FD3BCF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AB07-47A2-8A27-E5017794C322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DDDDE4E-E2EB-4E40-B9CC-193A5CFE921B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AB07-47A2-8A27-E5017794C322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95A46E6-FC07-4472-8497-4DBD3D145A8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AB07-47A2-8A27-E5017794C322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572E12A-3962-4EB8-8921-C0AFEBE4BD2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AB07-47A2-8A27-E5017794C322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BFC75F1-F762-41D1-BA67-F154F6A7B976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AB07-47A2-8A27-E5017794C322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441B692-0E77-4A19-8333-4CAFA13148C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AB07-47A2-8A27-E5017794C322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D1C7F3A-1438-45F1-A432-A0DEFC50498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AB07-47A2-8A27-E5017794C322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B84AE5F-B068-4DA3-BE8B-F6F751DC192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AB07-47A2-8A27-E5017794C322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E0AA0FA-7F96-4D37-B78F-DC333D85F93B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AB07-47A2-8A27-E5017794C322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EB88994-38DF-4AD3-972B-42831534663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AB07-47A2-8A27-E5017794C322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AF719C8-DC0D-4176-8DED-962B65D2B2B6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AB07-47A2-8A27-E5017794C322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F8D379F-7321-4B2B-A105-EB01E8728656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AB07-47A2-8A27-E5017794C322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4F1F9DD-C6F7-419F-8E21-651B7C9CA96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AB07-47A2-8A27-E5017794C322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DF1B87D-9E53-4C74-A9E6-273F4D18930F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AB07-47A2-8A27-E5017794C322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2D75DFB-D7E8-4775-81ED-A69F40217B5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AB07-47A2-8A27-E5017794C322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5BE3950A-1885-42A4-B3A8-BF5438EFE2D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AB07-47A2-8A27-E5017794C322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5942864-CA2B-465C-A22C-E9B51AEE78E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AB07-47A2-8A27-E5017794C322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FDB9E68F-B090-4A27-AC06-57FE852BF07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AB07-47A2-8A27-E5017794C322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F94D7C71-F1DB-4B0B-A026-2098C73F881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AB07-47A2-8A27-E5017794C322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F89E4F9-3C00-4FC1-A4F9-9E8973CB893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AB07-47A2-8A27-E5017794C322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578BF2A-C06A-44A9-A2D1-CC3AA2EFAC2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AB07-47A2-8A27-E5017794C322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26B2781E-E476-4F8D-A3B7-C2A2A206A60F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AB07-47A2-8A27-E5017794C322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E79F2B3F-19AB-4447-8A64-2CF26786F53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AB07-47A2-8A27-E5017794C322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58569D26-B131-4393-B356-65A1D3CE4B18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AB07-47A2-8A27-E5017794C3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0" tIns="0" rIns="0" bIns="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4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Solver!$AN$3:$AN$53</c:f>
              <c:numCache>
                <c:formatCode>_-* #,##0_-;\-* #,##0_-;_-* "-"??_-;_-@_-</c:formatCode>
                <c:ptCount val="51"/>
                <c:pt idx="0">
                  <c:v>385296</c:v>
                </c:pt>
                <c:pt idx="1">
                  <c:v>777864</c:v>
                </c:pt>
                <c:pt idx="2">
                  <c:v>774989</c:v>
                </c:pt>
                <c:pt idx="3">
                  <c:v>848917</c:v>
                </c:pt>
                <c:pt idx="4">
                  <c:v>868899</c:v>
                </c:pt>
                <c:pt idx="5">
                  <c:v>865466</c:v>
                </c:pt>
                <c:pt idx="6">
                  <c:v>843152</c:v>
                </c:pt>
                <c:pt idx="7">
                  <c:v>843002</c:v>
                </c:pt>
                <c:pt idx="8">
                  <c:v>385296</c:v>
                </c:pt>
                <c:pt idx="9">
                  <c:v>385296</c:v>
                </c:pt>
                <c:pt idx="10">
                  <c:v>385296</c:v>
                </c:pt>
                <c:pt idx="11">
                  <c:v>385296</c:v>
                </c:pt>
                <c:pt idx="12">
                  <c:v>385296</c:v>
                </c:pt>
                <c:pt idx="13">
                  <c:v>385296</c:v>
                </c:pt>
                <c:pt idx="14">
                  <c:v>385296</c:v>
                </c:pt>
                <c:pt idx="15">
                  <c:v>385296</c:v>
                </c:pt>
                <c:pt idx="16">
                  <c:v>385296</c:v>
                </c:pt>
                <c:pt idx="17">
                  <c:v>385296</c:v>
                </c:pt>
                <c:pt idx="18">
                  <c:v>385296</c:v>
                </c:pt>
                <c:pt idx="19">
                  <c:v>385296</c:v>
                </c:pt>
                <c:pt idx="20">
                  <c:v>385296</c:v>
                </c:pt>
                <c:pt idx="21">
                  <c:v>385296</c:v>
                </c:pt>
                <c:pt idx="22">
                  <c:v>385296</c:v>
                </c:pt>
                <c:pt idx="23">
                  <c:v>385296</c:v>
                </c:pt>
                <c:pt idx="24">
                  <c:v>385296</c:v>
                </c:pt>
                <c:pt idx="25">
                  <c:v>385296</c:v>
                </c:pt>
                <c:pt idx="26">
                  <c:v>385296</c:v>
                </c:pt>
                <c:pt idx="27">
                  <c:v>385296</c:v>
                </c:pt>
                <c:pt idx="28">
                  <c:v>385296</c:v>
                </c:pt>
                <c:pt idx="29">
                  <c:v>385296</c:v>
                </c:pt>
                <c:pt idx="30">
                  <c:v>385296</c:v>
                </c:pt>
                <c:pt idx="31">
                  <c:v>385296</c:v>
                </c:pt>
                <c:pt idx="32">
                  <c:v>385296</c:v>
                </c:pt>
                <c:pt idx="33">
                  <c:v>385296</c:v>
                </c:pt>
                <c:pt idx="34">
                  <c:v>385296</c:v>
                </c:pt>
                <c:pt idx="35">
                  <c:v>385296</c:v>
                </c:pt>
                <c:pt idx="36">
                  <c:v>385296</c:v>
                </c:pt>
                <c:pt idx="37">
                  <c:v>385296</c:v>
                </c:pt>
                <c:pt idx="38">
                  <c:v>385296</c:v>
                </c:pt>
                <c:pt idx="39">
                  <c:v>385296</c:v>
                </c:pt>
                <c:pt idx="40">
                  <c:v>385296</c:v>
                </c:pt>
                <c:pt idx="41">
                  <c:v>385296</c:v>
                </c:pt>
                <c:pt idx="42">
                  <c:v>385296</c:v>
                </c:pt>
                <c:pt idx="43">
                  <c:v>385296</c:v>
                </c:pt>
                <c:pt idx="44">
                  <c:v>385296</c:v>
                </c:pt>
                <c:pt idx="45">
                  <c:v>385296</c:v>
                </c:pt>
                <c:pt idx="46">
                  <c:v>385296</c:v>
                </c:pt>
                <c:pt idx="47">
                  <c:v>385296</c:v>
                </c:pt>
                <c:pt idx="48">
                  <c:v>385296</c:v>
                </c:pt>
                <c:pt idx="49">
                  <c:v>385296</c:v>
                </c:pt>
                <c:pt idx="50">
                  <c:v>385296</c:v>
                </c:pt>
              </c:numCache>
            </c:numRef>
          </c:xVal>
          <c:yVal>
            <c:numRef>
              <c:f>Solver!$AO$3:$AO$53</c:f>
              <c:numCache>
                <c:formatCode>_-* #,##0_-;\-* #,##0_-;_-* "-"??_-;_-@_-</c:formatCode>
                <c:ptCount val="51"/>
                <c:pt idx="0">
                  <c:v>7467136</c:v>
                </c:pt>
                <c:pt idx="1">
                  <c:v>7244542</c:v>
                </c:pt>
                <c:pt idx="2">
                  <c:v>7241542</c:v>
                </c:pt>
                <c:pt idx="3">
                  <c:v>7185389</c:v>
                </c:pt>
                <c:pt idx="4">
                  <c:v>7267505</c:v>
                </c:pt>
                <c:pt idx="5">
                  <c:v>7262561</c:v>
                </c:pt>
                <c:pt idx="6">
                  <c:v>7275583</c:v>
                </c:pt>
                <c:pt idx="7">
                  <c:v>7285389</c:v>
                </c:pt>
                <c:pt idx="8">
                  <c:v>7467136</c:v>
                </c:pt>
                <c:pt idx="9">
                  <c:v>7467136</c:v>
                </c:pt>
                <c:pt idx="10">
                  <c:v>7467136</c:v>
                </c:pt>
                <c:pt idx="11">
                  <c:v>7467136</c:v>
                </c:pt>
                <c:pt idx="12">
                  <c:v>7467136</c:v>
                </c:pt>
                <c:pt idx="13">
                  <c:v>7467136</c:v>
                </c:pt>
                <c:pt idx="14">
                  <c:v>7467136</c:v>
                </c:pt>
                <c:pt idx="15">
                  <c:v>7467136</c:v>
                </c:pt>
                <c:pt idx="16">
                  <c:v>7467136</c:v>
                </c:pt>
                <c:pt idx="17">
                  <c:v>7467136</c:v>
                </c:pt>
                <c:pt idx="18">
                  <c:v>7467136</c:v>
                </c:pt>
                <c:pt idx="19">
                  <c:v>7467136</c:v>
                </c:pt>
                <c:pt idx="20">
                  <c:v>7467136</c:v>
                </c:pt>
                <c:pt idx="21">
                  <c:v>7467136</c:v>
                </c:pt>
                <c:pt idx="22">
                  <c:v>7467136</c:v>
                </c:pt>
                <c:pt idx="23">
                  <c:v>7467136</c:v>
                </c:pt>
                <c:pt idx="24">
                  <c:v>7467136</c:v>
                </c:pt>
                <c:pt idx="25">
                  <c:v>7467136</c:v>
                </c:pt>
                <c:pt idx="26">
                  <c:v>7467136</c:v>
                </c:pt>
                <c:pt idx="27">
                  <c:v>7467136</c:v>
                </c:pt>
                <c:pt idx="28">
                  <c:v>7467136</c:v>
                </c:pt>
                <c:pt idx="29">
                  <c:v>7467136</c:v>
                </c:pt>
                <c:pt idx="30">
                  <c:v>7467136</c:v>
                </c:pt>
                <c:pt idx="31">
                  <c:v>7467136</c:v>
                </c:pt>
                <c:pt idx="32">
                  <c:v>7467136</c:v>
                </c:pt>
                <c:pt idx="33">
                  <c:v>7467136</c:v>
                </c:pt>
                <c:pt idx="34">
                  <c:v>7467136</c:v>
                </c:pt>
                <c:pt idx="35">
                  <c:v>7467136</c:v>
                </c:pt>
                <c:pt idx="36">
                  <c:v>7467136</c:v>
                </c:pt>
                <c:pt idx="37">
                  <c:v>7467136</c:v>
                </c:pt>
                <c:pt idx="38">
                  <c:v>7467136</c:v>
                </c:pt>
                <c:pt idx="39">
                  <c:v>7467136</c:v>
                </c:pt>
                <c:pt idx="40">
                  <c:v>7467136</c:v>
                </c:pt>
                <c:pt idx="41">
                  <c:v>7467136</c:v>
                </c:pt>
                <c:pt idx="42">
                  <c:v>7467136</c:v>
                </c:pt>
                <c:pt idx="43">
                  <c:v>7467136</c:v>
                </c:pt>
                <c:pt idx="44">
                  <c:v>7467136</c:v>
                </c:pt>
                <c:pt idx="45">
                  <c:v>7467136</c:v>
                </c:pt>
                <c:pt idx="46">
                  <c:v>7467136</c:v>
                </c:pt>
                <c:pt idx="47">
                  <c:v>7467136</c:v>
                </c:pt>
                <c:pt idx="48">
                  <c:v>7467136</c:v>
                </c:pt>
                <c:pt idx="49">
                  <c:v>7467136</c:v>
                </c:pt>
                <c:pt idx="50">
                  <c:v>7467136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Solver!$AJ$3:$AJ$53</c15:f>
                <c15:dlblRangeCache>
                  <c:ptCount val="51"/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3-AB07-47A2-8A27-E5017794C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389663"/>
        <c:axId val="1131851871"/>
      </c:scatterChart>
      <c:valAx>
        <c:axId val="1014389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1851871"/>
        <c:crosses val="autoZero"/>
        <c:crossBetween val="midCat"/>
      </c:valAx>
      <c:valAx>
        <c:axId val="113185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14389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3000">
          <a:schemeClr val="tx2">
            <a:lumMod val="50000"/>
          </a:schemeClr>
        </a:gs>
        <a:gs pos="65000">
          <a:schemeClr val="accent1">
            <a:shade val="67500"/>
            <a:satMod val="115000"/>
          </a:schemeClr>
        </a:gs>
        <a:gs pos="100000">
          <a:schemeClr val="accent1">
            <a:shade val="100000"/>
            <a:satMod val="115000"/>
          </a:schemeClr>
        </a:gs>
      </a:gsLst>
      <a:lin ang="159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TODAS AS ORDENS DE SERVIÇO + ORDEM</a:t>
            </a:r>
            <a:r>
              <a:rPr lang="pt-BR" baseline="0"/>
              <a:t> DE NAVEGAÇÃO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Solver!$AM$3</c:f>
              <c:strCache>
                <c:ptCount val="1"/>
                <c:pt idx="0">
                  <c:v>PORTO</c:v>
                </c:pt>
              </c:strCache>
            </c:strRef>
          </c:tx>
          <c:xVal>
            <c:numRef>
              <c:f>Solver!$AN$3:$AN$53</c:f>
              <c:numCache>
                <c:formatCode>_-* #,##0_-;\-* #,##0_-;_-* "-"??_-;_-@_-</c:formatCode>
                <c:ptCount val="51"/>
                <c:pt idx="0">
                  <c:v>385296</c:v>
                </c:pt>
                <c:pt idx="1">
                  <c:v>777864</c:v>
                </c:pt>
                <c:pt idx="2">
                  <c:v>774989</c:v>
                </c:pt>
                <c:pt idx="3">
                  <c:v>848917</c:v>
                </c:pt>
                <c:pt idx="4">
                  <c:v>868899</c:v>
                </c:pt>
                <c:pt idx="5">
                  <c:v>865466</c:v>
                </c:pt>
                <c:pt idx="6">
                  <c:v>843152</c:v>
                </c:pt>
                <c:pt idx="7">
                  <c:v>843002</c:v>
                </c:pt>
                <c:pt idx="8">
                  <c:v>385296</c:v>
                </c:pt>
                <c:pt idx="9">
                  <c:v>385296</c:v>
                </c:pt>
                <c:pt idx="10">
                  <c:v>385296</c:v>
                </c:pt>
                <c:pt idx="11">
                  <c:v>385296</c:v>
                </c:pt>
                <c:pt idx="12">
                  <c:v>385296</c:v>
                </c:pt>
                <c:pt idx="13">
                  <c:v>385296</c:v>
                </c:pt>
                <c:pt idx="14">
                  <c:v>385296</c:v>
                </c:pt>
                <c:pt idx="15">
                  <c:v>385296</c:v>
                </c:pt>
                <c:pt idx="16">
                  <c:v>385296</c:v>
                </c:pt>
                <c:pt idx="17">
                  <c:v>385296</c:v>
                </c:pt>
                <c:pt idx="18">
                  <c:v>385296</c:v>
                </c:pt>
                <c:pt idx="19">
                  <c:v>385296</c:v>
                </c:pt>
                <c:pt idx="20">
                  <c:v>385296</c:v>
                </c:pt>
                <c:pt idx="21">
                  <c:v>385296</c:v>
                </c:pt>
                <c:pt idx="22">
                  <c:v>385296</c:v>
                </c:pt>
                <c:pt idx="23">
                  <c:v>385296</c:v>
                </c:pt>
                <c:pt idx="24">
                  <c:v>385296</c:v>
                </c:pt>
                <c:pt idx="25">
                  <c:v>385296</c:v>
                </c:pt>
                <c:pt idx="26">
                  <c:v>385296</c:v>
                </c:pt>
                <c:pt idx="27">
                  <c:v>385296</c:v>
                </c:pt>
                <c:pt idx="28">
                  <c:v>385296</c:v>
                </c:pt>
                <c:pt idx="29">
                  <c:v>385296</c:v>
                </c:pt>
                <c:pt idx="30">
                  <c:v>385296</c:v>
                </c:pt>
                <c:pt idx="31">
                  <c:v>385296</c:v>
                </c:pt>
                <c:pt idx="32">
                  <c:v>385296</c:v>
                </c:pt>
                <c:pt idx="33">
                  <c:v>385296</c:v>
                </c:pt>
                <c:pt idx="34">
                  <c:v>385296</c:v>
                </c:pt>
                <c:pt idx="35">
                  <c:v>385296</c:v>
                </c:pt>
                <c:pt idx="36">
                  <c:v>385296</c:v>
                </c:pt>
                <c:pt idx="37">
                  <c:v>385296</c:v>
                </c:pt>
                <c:pt idx="38">
                  <c:v>385296</c:v>
                </c:pt>
                <c:pt idx="39">
                  <c:v>385296</c:v>
                </c:pt>
                <c:pt idx="40">
                  <c:v>385296</c:v>
                </c:pt>
                <c:pt idx="41">
                  <c:v>385296</c:v>
                </c:pt>
                <c:pt idx="42">
                  <c:v>385296</c:v>
                </c:pt>
                <c:pt idx="43">
                  <c:v>385296</c:v>
                </c:pt>
                <c:pt idx="44">
                  <c:v>385296</c:v>
                </c:pt>
                <c:pt idx="45">
                  <c:v>385296</c:v>
                </c:pt>
                <c:pt idx="46">
                  <c:v>385296</c:v>
                </c:pt>
                <c:pt idx="47">
                  <c:v>385296</c:v>
                </c:pt>
                <c:pt idx="48">
                  <c:v>385296</c:v>
                </c:pt>
                <c:pt idx="49">
                  <c:v>385296</c:v>
                </c:pt>
                <c:pt idx="50">
                  <c:v>385296</c:v>
                </c:pt>
              </c:numCache>
            </c:numRef>
          </c:xVal>
          <c:yVal>
            <c:numRef>
              <c:f>Solver!$AO$3:$AO$53</c:f>
              <c:numCache>
                <c:formatCode>_-* #,##0_-;\-* #,##0_-;_-* "-"??_-;_-@_-</c:formatCode>
                <c:ptCount val="51"/>
                <c:pt idx="0">
                  <c:v>7467136</c:v>
                </c:pt>
                <c:pt idx="1">
                  <c:v>7244542</c:v>
                </c:pt>
                <c:pt idx="2">
                  <c:v>7241542</c:v>
                </c:pt>
                <c:pt idx="3">
                  <c:v>7185389</c:v>
                </c:pt>
                <c:pt idx="4">
                  <c:v>7267505</c:v>
                </c:pt>
                <c:pt idx="5">
                  <c:v>7262561</c:v>
                </c:pt>
                <c:pt idx="6">
                  <c:v>7275583</c:v>
                </c:pt>
                <c:pt idx="7">
                  <c:v>7285389</c:v>
                </c:pt>
                <c:pt idx="8">
                  <c:v>7467136</c:v>
                </c:pt>
                <c:pt idx="9">
                  <c:v>7467136</c:v>
                </c:pt>
                <c:pt idx="10">
                  <c:v>7467136</c:v>
                </c:pt>
                <c:pt idx="11">
                  <c:v>7467136</c:v>
                </c:pt>
                <c:pt idx="12">
                  <c:v>7467136</c:v>
                </c:pt>
                <c:pt idx="13">
                  <c:v>7467136</c:v>
                </c:pt>
                <c:pt idx="14">
                  <c:v>7467136</c:v>
                </c:pt>
                <c:pt idx="15">
                  <c:v>7467136</c:v>
                </c:pt>
                <c:pt idx="16">
                  <c:v>7467136</c:v>
                </c:pt>
                <c:pt idx="17">
                  <c:v>7467136</c:v>
                </c:pt>
                <c:pt idx="18">
                  <c:v>7467136</c:v>
                </c:pt>
                <c:pt idx="19">
                  <c:v>7467136</c:v>
                </c:pt>
                <c:pt idx="20">
                  <c:v>7467136</c:v>
                </c:pt>
                <c:pt idx="21">
                  <c:v>7467136</c:v>
                </c:pt>
                <c:pt idx="22">
                  <c:v>7467136</c:v>
                </c:pt>
                <c:pt idx="23">
                  <c:v>7467136</c:v>
                </c:pt>
                <c:pt idx="24">
                  <c:v>7467136</c:v>
                </c:pt>
                <c:pt idx="25">
                  <c:v>7467136</c:v>
                </c:pt>
                <c:pt idx="26">
                  <c:v>7467136</c:v>
                </c:pt>
                <c:pt idx="27">
                  <c:v>7467136</c:v>
                </c:pt>
                <c:pt idx="28">
                  <c:v>7467136</c:v>
                </c:pt>
                <c:pt idx="29">
                  <c:v>7467136</c:v>
                </c:pt>
                <c:pt idx="30">
                  <c:v>7467136</c:v>
                </c:pt>
                <c:pt idx="31">
                  <c:v>7467136</c:v>
                </c:pt>
                <c:pt idx="32">
                  <c:v>7467136</c:v>
                </c:pt>
                <c:pt idx="33">
                  <c:v>7467136</c:v>
                </c:pt>
                <c:pt idx="34">
                  <c:v>7467136</c:v>
                </c:pt>
                <c:pt idx="35">
                  <c:v>7467136</c:v>
                </c:pt>
                <c:pt idx="36">
                  <c:v>7467136</c:v>
                </c:pt>
                <c:pt idx="37">
                  <c:v>7467136</c:v>
                </c:pt>
                <c:pt idx="38">
                  <c:v>7467136</c:v>
                </c:pt>
                <c:pt idx="39">
                  <c:v>7467136</c:v>
                </c:pt>
                <c:pt idx="40">
                  <c:v>7467136</c:v>
                </c:pt>
                <c:pt idx="41">
                  <c:v>7467136</c:v>
                </c:pt>
                <c:pt idx="42">
                  <c:v>7467136</c:v>
                </c:pt>
                <c:pt idx="43">
                  <c:v>7467136</c:v>
                </c:pt>
                <c:pt idx="44">
                  <c:v>7467136</c:v>
                </c:pt>
                <c:pt idx="45">
                  <c:v>7467136</c:v>
                </c:pt>
                <c:pt idx="46">
                  <c:v>7467136</c:v>
                </c:pt>
                <c:pt idx="47">
                  <c:v>7467136</c:v>
                </c:pt>
                <c:pt idx="48">
                  <c:v>7467136</c:v>
                </c:pt>
                <c:pt idx="49">
                  <c:v>7467136</c:v>
                </c:pt>
                <c:pt idx="50">
                  <c:v>7467136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7F-41EF-A1B1-493AAC014A84}"/>
            </c:ext>
          </c:extLst>
        </c:ser>
        <c:ser>
          <c:idx val="0"/>
          <c:order val="1"/>
          <c:tx>
            <c:v>BC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Plots!$D$3:$D$135</c:f>
              <c:numCache>
                <c:formatCode>General</c:formatCode>
                <c:ptCount val="133"/>
                <c:pt idx="0">
                  <c:v>800864</c:v>
                </c:pt>
                <c:pt idx="1">
                  <c:v>865466</c:v>
                </c:pt>
                <c:pt idx="2">
                  <c:v>774989</c:v>
                </c:pt>
                <c:pt idx="3">
                  <c:v>760614</c:v>
                </c:pt>
                <c:pt idx="4">
                  <c:v>864583</c:v>
                </c:pt>
                <c:pt idx="5">
                  <c:v>820429</c:v>
                </c:pt>
                <c:pt idx="6">
                  <c:v>754864</c:v>
                </c:pt>
                <c:pt idx="7">
                  <c:v>816243</c:v>
                </c:pt>
                <c:pt idx="8">
                  <c:v>808643</c:v>
                </c:pt>
                <c:pt idx="9">
                  <c:v>849739</c:v>
                </c:pt>
                <c:pt idx="10">
                  <c:v>853634</c:v>
                </c:pt>
                <c:pt idx="11">
                  <c:v>852862</c:v>
                </c:pt>
                <c:pt idx="12">
                  <c:v>869990</c:v>
                </c:pt>
                <c:pt idx="13">
                  <c:v>835500</c:v>
                </c:pt>
                <c:pt idx="14">
                  <c:v>835695</c:v>
                </c:pt>
                <c:pt idx="15">
                  <c:v>870672</c:v>
                </c:pt>
                <c:pt idx="16">
                  <c:v>955084</c:v>
                </c:pt>
                <c:pt idx="17">
                  <c:v>919043</c:v>
                </c:pt>
                <c:pt idx="18">
                  <c:v>843152</c:v>
                </c:pt>
                <c:pt idx="19">
                  <c:v>848917</c:v>
                </c:pt>
                <c:pt idx="20">
                  <c:v>843002</c:v>
                </c:pt>
                <c:pt idx="21">
                  <c:v>868899</c:v>
                </c:pt>
                <c:pt idx="22">
                  <c:v>777864</c:v>
                </c:pt>
                <c:pt idx="23">
                  <c:v>837375</c:v>
                </c:pt>
                <c:pt idx="24">
                  <c:v>888734</c:v>
                </c:pt>
                <c:pt idx="25">
                  <c:v>818114</c:v>
                </c:pt>
                <c:pt idx="26">
                  <c:v>832530.66666666698</c:v>
                </c:pt>
                <c:pt idx="27">
                  <c:v>841426</c:v>
                </c:pt>
                <c:pt idx="28">
                  <c:v>757739</c:v>
                </c:pt>
                <c:pt idx="29">
                  <c:v>751989</c:v>
                </c:pt>
                <c:pt idx="30">
                  <c:v>853710</c:v>
                </c:pt>
                <c:pt idx="31">
                  <c:v>766364</c:v>
                </c:pt>
                <c:pt idx="32">
                  <c:v>789364</c:v>
                </c:pt>
                <c:pt idx="33">
                  <c:v>848550</c:v>
                </c:pt>
                <c:pt idx="34">
                  <c:v>844988</c:v>
                </c:pt>
                <c:pt idx="35">
                  <c:v>815516</c:v>
                </c:pt>
                <c:pt idx="36">
                  <c:v>908737</c:v>
                </c:pt>
                <c:pt idx="37">
                  <c:v>864583</c:v>
                </c:pt>
                <c:pt idx="38">
                  <c:v>942906</c:v>
                </c:pt>
                <c:pt idx="39">
                  <c:v>841245</c:v>
                </c:pt>
                <c:pt idx="40">
                  <c:v>891970</c:v>
                </c:pt>
                <c:pt idx="41">
                  <c:v>841114</c:v>
                </c:pt>
                <c:pt idx="42">
                  <c:v>846864</c:v>
                </c:pt>
                <c:pt idx="43">
                  <c:v>838239</c:v>
                </c:pt>
                <c:pt idx="44">
                  <c:v>835364</c:v>
                </c:pt>
                <c:pt idx="45">
                  <c:v>832489</c:v>
                </c:pt>
                <c:pt idx="46">
                  <c:v>829614</c:v>
                </c:pt>
                <c:pt idx="47">
                  <c:v>826739</c:v>
                </c:pt>
                <c:pt idx="48">
                  <c:v>823864</c:v>
                </c:pt>
                <c:pt idx="49">
                  <c:v>820989</c:v>
                </c:pt>
                <c:pt idx="50">
                  <c:v>815239</c:v>
                </c:pt>
                <c:pt idx="51">
                  <c:v>812364</c:v>
                </c:pt>
                <c:pt idx="52">
                  <c:v>809489</c:v>
                </c:pt>
                <c:pt idx="53">
                  <c:v>806614</c:v>
                </c:pt>
                <c:pt idx="54">
                  <c:v>838524</c:v>
                </c:pt>
                <c:pt idx="55">
                  <c:v>812180</c:v>
                </c:pt>
                <c:pt idx="56">
                  <c:v>852117</c:v>
                </c:pt>
                <c:pt idx="57">
                  <c:v>866989</c:v>
                </c:pt>
                <c:pt idx="58">
                  <c:v>858364</c:v>
                </c:pt>
                <c:pt idx="59">
                  <c:v>855489</c:v>
                </c:pt>
                <c:pt idx="60">
                  <c:v>840576</c:v>
                </c:pt>
                <c:pt idx="61">
                  <c:v>769239</c:v>
                </c:pt>
                <c:pt idx="62">
                  <c:v>849354</c:v>
                </c:pt>
                <c:pt idx="63">
                  <c:v>861239</c:v>
                </c:pt>
                <c:pt idx="64">
                  <c:v>835877</c:v>
                </c:pt>
                <c:pt idx="65">
                  <c:v>842220</c:v>
                </c:pt>
                <c:pt idx="66">
                  <c:v>839043</c:v>
                </c:pt>
                <c:pt idx="67">
                  <c:v>831443</c:v>
                </c:pt>
                <c:pt idx="68">
                  <c:v>823843</c:v>
                </c:pt>
                <c:pt idx="69">
                  <c:v>852614</c:v>
                </c:pt>
                <c:pt idx="70">
                  <c:v>851937</c:v>
                </c:pt>
                <c:pt idx="71">
                  <c:v>821194</c:v>
                </c:pt>
                <c:pt idx="72">
                  <c:v>864114</c:v>
                </c:pt>
                <c:pt idx="73">
                  <c:v>851417</c:v>
                </c:pt>
                <c:pt idx="74">
                  <c:v>931990</c:v>
                </c:pt>
                <c:pt idx="75">
                  <c:v>914676</c:v>
                </c:pt>
                <c:pt idx="76">
                  <c:v>834127</c:v>
                </c:pt>
                <c:pt idx="77">
                  <c:v>853578</c:v>
                </c:pt>
                <c:pt idx="78">
                  <c:v>853578</c:v>
                </c:pt>
                <c:pt idx="79">
                  <c:v>831603</c:v>
                </c:pt>
                <c:pt idx="80">
                  <c:v>891603</c:v>
                </c:pt>
                <c:pt idx="81">
                  <c:v>862773</c:v>
                </c:pt>
                <c:pt idx="82">
                  <c:v>888171</c:v>
                </c:pt>
                <c:pt idx="83">
                  <c:v>913569</c:v>
                </c:pt>
                <c:pt idx="84">
                  <c:v>951603</c:v>
                </c:pt>
                <c:pt idx="85">
                  <c:v>797989</c:v>
                </c:pt>
                <c:pt idx="86">
                  <c:v>795114</c:v>
                </c:pt>
                <c:pt idx="87">
                  <c:v>885414</c:v>
                </c:pt>
                <c:pt idx="88">
                  <c:v>882094</c:v>
                </c:pt>
                <c:pt idx="89">
                  <c:v>878774</c:v>
                </c:pt>
                <c:pt idx="90">
                  <c:v>883054</c:v>
                </c:pt>
                <c:pt idx="91">
                  <c:v>869994</c:v>
                </c:pt>
                <c:pt idx="92">
                  <c:v>863354</c:v>
                </c:pt>
                <c:pt idx="93">
                  <c:v>860334</c:v>
                </c:pt>
                <c:pt idx="94">
                  <c:v>855472</c:v>
                </c:pt>
                <c:pt idx="95">
                  <c:v>851900</c:v>
                </c:pt>
                <c:pt idx="96">
                  <c:v>835000</c:v>
                </c:pt>
                <c:pt idx="97">
                  <c:v>833407.66666666698</c:v>
                </c:pt>
                <c:pt idx="98">
                  <c:v>831977</c:v>
                </c:pt>
                <c:pt idx="99">
                  <c:v>875994</c:v>
                </c:pt>
                <c:pt idx="100">
                  <c:v>763489</c:v>
                </c:pt>
                <c:pt idx="101">
                  <c:v>891554</c:v>
                </c:pt>
                <c:pt idx="102">
                  <c:v>810433</c:v>
                </c:pt>
                <c:pt idx="103">
                  <c:v>783614</c:v>
                </c:pt>
                <c:pt idx="104">
                  <c:v>803739</c:v>
                </c:pt>
                <c:pt idx="105">
                  <c:v>854559</c:v>
                </c:pt>
                <c:pt idx="106">
                  <c:v>851999</c:v>
                </c:pt>
                <c:pt idx="107">
                  <c:v>851724</c:v>
                </c:pt>
                <c:pt idx="108">
                  <c:v>865562</c:v>
                </c:pt>
                <c:pt idx="109">
                  <c:v>864779</c:v>
                </c:pt>
                <c:pt idx="110">
                  <c:v>874862</c:v>
                </c:pt>
                <c:pt idx="111">
                  <c:v>780739</c:v>
                </c:pt>
                <c:pt idx="112">
                  <c:v>792239</c:v>
                </c:pt>
                <c:pt idx="113">
                  <c:v>844112</c:v>
                </c:pt>
                <c:pt idx="114">
                  <c:v>876087</c:v>
                </c:pt>
                <c:pt idx="115">
                  <c:v>876883</c:v>
                </c:pt>
                <c:pt idx="116">
                  <c:v>858970</c:v>
                </c:pt>
                <c:pt idx="117">
                  <c:v>862255</c:v>
                </c:pt>
                <c:pt idx="118">
                  <c:v>867164</c:v>
                </c:pt>
                <c:pt idx="119">
                  <c:v>746961</c:v>
                </c:pt>
                <c:pt idx="120">
                  <c:v>843989</c:v>
                </c:pt>
                <c:pt idx="121">
                  <c:v>772114</c:v>
                </c:pt>
                <c:pt idx="122">
                  <c:v>786489</c:v>
                </c:pt>
                <c:pt idx="123">
                  <c:v>837864</c:v>
                </c:pt>
                <c:pt idx="124">
                  <c:v>839994</c:v>
                </c:pt>
                <c:pt idx="125">
                  <c:v>837612</c:v>
                </c:pt>
                <c:pt idx="126">
                  <c:v>749114</c:v>
                </c:pt>
                <c:pt idx="127">
                  <c:v>832969.16666666698</c:v>
                </c:pt>
                <c:pt idx="128">
                  <c:v>876221</c:v>
                </c:pt>
                <c:pt idx="129">
                  <c:v>837387</c:v>
                </c:pt>
                <c:pt idx="130">
                  <c:v>840241</c:v>
                </c:pt>
                <c:pt idx="131">
                  <c:v>864791</c:v>
                </c:pt>
                <c:pt idx="132">
                  <c:v>841774</c:v>
                </c:pt>
              </c:numCache>
            </c:numRef>
          </c:xVal>
          <c:yVal>
            <c:numRef>
              <c:f>Plots!$E$3:$E$135</c:f>
              <c:numCache>
                <c:formatCode>General</c:formatCode>
                <c:ptCount val="133"/>
                <c:pt idx="0">
                  <c:v>7359230</c:v>
                </c:pt>
                <c:pt idx="1">
                  <c:v>7262561</c:v>
                </c:pt>
                <c:pt idx="2">
                  <c:v>7241542</c:v>
                </c:pt>
                <c:pt idx="3">
                  <c:v>7226542</c:v>
                </c:pt>
                <c:pt idx="4">
                  <c:v>7099976</c:v>
                </c:pt>
                <c:pt idx="5">
                  <c:v>7025225</c:v>
                </c:pt>
                <c:pt idx="6">
                  <c:v>7220542</c:v>
                </c:pt>
                <c:pt idx="7">
                  <c:v>7284137</c:v>
                </c:pt>
                <c:pt idx="8">
                  <c:v>7169065</c:v>
                </c:pt>
                <c:pt idx="9">
                  <c:v>7089953</c:v>
                </c:pt>
                <c:pt idx="10">
                  <c:v>7162880</c:v>
                </c:pt>
                <c:pt idx="11">
                  <c:v>7223163</c:v>
                </c:pt>
                <c:pt idx="12">
                  <c:v>7084250</c:v>
                </c:pt>
                <c:pt idx="13">
                  <c:v>7082761</c:v>
                </c:pt>
                <c:pt idx="14">
                  <c:v>7010841</c:v>
                </c:pt>
                <c:pt idx="15">
                  <c:v>7011473</c:v>
                </c:pt>
                <c:pt idx="16">
                  <c:v>7255313</c:v>
                </c:pt>
                <c:pt idx="17">
                  <c:v>7194353</c:v>
                </c:pt>
                <c:pt idx="18">
                  <c:v>7275583</c:v>
                </c:pt>
                <c:pt idx="19">
                  <c:v>7185389</c:v>
                </c:pt>
                <c:pt idx="20">
                  <c:v>7285389</c:v>
                </c:pt>
                <c:pt idx="21">
                  <c:v>7267505</c:v>
                </c:pt>
                <c:pt idx="22">
                  <c:v>7244542</c:v>
                </c:pt>
                <c:pt idx="23">
                  <c:v>7188606</c:v>
                </c:pt>
                <c:pt idx="24">
                  <c:v>7341673</c:v>
                </c:pt>
                <c:pt idx="25">
                  <c:v>7429626</c:v>
                </c:pt>
                <c:pt idx="26">
                  <c:v>7154681</c:v>
                </c:pt>
                <c:pt idx="27">
                  <c:v>7248177</c:v>
                </c:pt>
                <c:pt idx="28">
                  <c:v>7223542</c:v>
                </c:pt>
                <c:pt idx="29">
                  <c:v>7073766</c:v>
                </c:pt>
                <c:pt idx="30">
                  <c:v>7165638</c:v>
                </c:pt>
                <c:pt idx="31">
                  <c:v>7232542</c:v>
                </c:pt>
                <c:pt idx="32">
                  <c:v>7343558</c:v>
                </c:pt>
                <c:pt idx="33">
                  <c:v>7336924</c:v>
                </c:pt>
                <c:pt idx="34">
                  <c:v>7298146</c:v>
                </c:pt>
                <c:pt idx="35">
                  <c:v>7257205</c:v>
                </c:pt>
                <c:pt idx="36">
                  <c:v>7133393</c:v>
                </c:pt>
                <c:pt idx="37">
                  <c:v>7118323</c:v>
                </c:pt>
                <c:pt idx="38">
                  <c:v>7328465</c:v>
                </c:pt>
                <c:pt idx="39">
                  <c:v>7230929</c:v>
                </c:pt>
                <c:pt idx="40">
                  <c:v>7182161</c:v>
                </c:pt>
                <c:pt idx="41">
                  <c:v>7075569</c:v>
                </c:pt>
                <c:pt idx="42">
                  <c:v>7068377</c:v>
                </c:pt>
                <c:pt idx="43">
                  <c:v>7053993</c:v>
                </c:pt>
                <c:pt idx="44">
                  <c:v>7039609</c:v>
                </c:pt>
                <c:pt idx="45">
                  <c:v>7429626</c:v>
                </c:pt>
                <c:pt idx="46">
                  <c:v>7429626</c:v>
                </c:pt>
                <c:pt idx="47">
                  <c:v>7429626</c:v>
                </c:pt>
                <c:pt idx="48">
                  <c:v>7429626</c:v>
                </c:pt>
                <c:pt idx="49">
                  <c:v>7429626</c:v>
                </c:pt>
                <c:pt idx="50">
                  <c:v>7429626</c:v>
                </c:pt>
                <c:pt idx="51">
                  <c:v>7429626</c:v>
                </c:pt>
                <c:pt idx="52">
                  <c:v>7429626</c:v>
                </c:pt>
                <c:pt idx="53">
                  <c:v>7429626</c:v>
                </c:pt>
                <c:pt idx="54">
                  <c:v>7354526</c:v>
                </c:pt>
                <c:pt idx="55">
                  <c:v>7473026</c:v>
                </c:pt>
                <c:pt idx="56">
                  <c:v>7280825</c:v>
                </c:pt>
                <c:pt idx="57">
                  <c:v>7104337</c:v>
                </c:pt>
                <c:pt idx="58">
                  <c:v>7190641</c:v>
                </c:pt>
                <c:pt idx="59">
                  <c:v>7183449</c:v>
                </c:pt>
                <c:pt idx="60">
                  <c:v>7226601</c:v>
                </c:pt>
                <c:pt idx="61">
                  <c:v>7235542</c:v>
                </c:pt>
                <c:pt idx="62">
                  <c:v>7218737</c:v>
                </c:pt>
                <c:pt idx="63">
                  <c:v>7276945</c:v>
                </c:pt>
                <c:pt idx="64">
                  <c:v>7097145</c:v>
                </c:pt>
                <c:pt idx="65">
                  <c:v>7312905</c:v>
                </c:pt>
                <c:pt idx="66">
                  <c:v>7236268</c:v>
                </c:pt>
                <c:pt idx="67">
                  <c:v>7225389</c:v>
                </c:pt>
                <c:pt idx="68">
                  <c:v>7315389</c:v>
                </c:pt>
                <c:pt idx="69">
                  <c:v>7161873</c:v>
                </c:pt>
                <c:pt idx="70">
                  <c:v>7089492</c:v>
                </c:pt>
                <c:pt idx="71">
                  <c:v>7429626</c:v>
                </c:pt>
                <c:pt idx="72">
                  <c:v>7291329</c:v>
                </c:pt>
                <c:pt idx="73">
                  <c:v>7147489</c:v>
                </c:pt>
                <c:pt idx="74">
                  <c:v>7304081</c:v>
                </c:pt>
                <c:pt idx="75">
                  <c:v>7243121</c:v>
                </c:pt>
                <c:pt idx="76">
                  <c:v>7065389</c:v>
                </c:pt>
                <c:pt idx="77">
                  <c:v>7111529</c:v>
                </c:pt>
                <c:pt idx="78">
                  <c:v>7060661</c:v>
                </c:pt>
                <c:pt idx="79">
                  <c:v>7340657</c:v>
                </c:pt>
                <c:pt idx="80">
                  <c:v>7269753</c:v>
                </c:pt>
                <c:pt idx="81">
                  <c:v>7026588</c:v>
                </c:pt>
                <c:pt idx="82">
                  <c:v>7065903</c:v>
                </c:pt>
                <c:pt idx="83">
                  <c:v>7170743</c:v>
                </c:pt>
                <c:pt idx="84">
                  <c:v>7344104</c:v>
                </c:pt>
                <c:pt idx="85">
                  <c:v>7355312</c:v>
                </c:pt>
                <c:pt idx="86">
                  <c:v>7351394</c:v>
                </c:pt>
                <c:pt idx="87">
                  <c:v>7334481</c:v>
                </c:pt>
                <c:pt idx="88">
                  <c:v>7327289</c:v>
                </c:pt>
                <c:pt idx="89">
                  <c:v>7305713</c:v>
                </c:pt>
                <c:pt idx="90">
                  <c:v>7298521</c:v>
                </c:pt>
                <c:pt idx="91">
                  <c:v>7255369</c:v>
                </c:pt>
                <c:pt idx="92">
                  <c:v>7219409</c:v>
                </c:pt>
                <c:pt idx="93">
                  <c:v>7212217</c:v>
                </c:pt>
                <c:pt idx="94">
                  <c:v>7176257</c:v>
                </c:pt>
                <c:pt idx="95">
                  <c:v>7205025</c:v>
                </c:pt>
                <c:pt idx="96">
                  <c:v>7125913</c:v>
                </c:pt>
                <c:pt idx="97">
                  <c:v>7118721</c:v>
                </c:pt>
                <c:pt idx="98">
                  <c:v>7046801</c:v>
                </c:pt>
                <c:pt idx="99">
                  <c:v>7035857</c:v>
                </c:pt>
                <c:pt idx="100">
                  <c:v>7229542</c:v>
                </c:pt>
                <c:pt idx="101">
                  <c:v>7163777</c:v>
                </c:pt>
                <c:pt idx="102">
                  <c:v>7039693</c:v>
                </c:pt>
                <c:pt idx="103">
                  <c:v>7429626</c:v>
                </c:pt>
                <c:pt idx="104">
                  <c:v>7429626</c:v>
                </c:pt>
                <c:pt idx="105">
                  <c:v>7210058</c:v>
                </c:pt>
                <c:pt idx="106">
                  <c:v>7254615</c:v>
                </c:pt>
                <c:pt idx="107">
                  <c:v>7267720</c:v>
                </c:pt>
                <c:pt idx="108">
                  <c:v>7131428</c:v>
                </c:pt>
                <c:pt idx="109">
                  <c:v>7144533</c:v>
                </c:pt>
                <c:pt idx="110">
                  <c:v>7240985</c:v>
                </c:pt>
                <c:pt idx="111">
                  <c:v>7247542</c:v>
                </c:pt>
                <c:pt idx="112">
                  <c:v>7347476</c:v>
                </c:pt>
                <c:pt idx="113">
                  <c:v>7140297</c:v>
                </c:pt>
                <c:pt idx="114">
                  <c:v>7096817</c:v>
                </c:pt>
                <c:pt idx="115">
                  <c:v>7084625</c:v>
                </c:pt>
                <c:pt idx="116">
                  <c:v>7092113</c:v>
                </c:pt>
                <c:pt idx="117">
                  <c:v>7094734</c:v>
                </c:pt>
                <c:pt idx="118">
                  <c:v>7076387</c:v>
                </c:pt>
                <c:pt idx="119">
                  <c:v>7137072</c:v>
                </c:pt>
                <c:pt idx="120">
                  <c:v>7071145</c:v>
                </c:pt>
                <c:pt idx="121">
                  <c:v>7238542</c:v>
                </c:pt>
                <c:pt idx="122">
                  <c:v>7291889</c:v>
                </c:pt>
                <c:pt idx="123">
                  <c:v>7320097</c:v>
                </c:pt>
                <c:pt idx="124">
                  <c:v>7233793</c:v>
                </c:pt>
                <c:pt idx="125">
                  <c:v>7342676</c:v>
                </c:pt>
                <c:pt idx="126">
                  <c:v>7061830</c:v>
                </c:pt>
                <c:pt idx="127">
                  <c:v>7133105</c:v>
                </c:pt>
                <c:pt idx="128">
                  <c:v>7121201</c:v>
                </c:pt>
                <c:pt idx="129">
                  <c:v>7194332</c:v>
                </c:pt>
                <c:pt idx="130">
                  <c:v>7061185</c:v>
                </c:pt>
                <c:pt idx="131">
                  <c:v>7023665</c:v>
                </c:pt>
                <c:pt idx="132">
                  <c:v>7206545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7F-41EF-A1B1-493AAC014A84}"/>
            </c:ext>
          </c:extLst>
        </c:ser>
        <c:ser>
          <c:idx val="1"/>
          <c:order val="2"/>
          <c:tx>
            <c:v>BS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Plots!$F$136:$F$249</c:f>
              <c:numCache>
                <c:formatCode>General</c:formatCode>
                <c:ptCount val="114"/>
                <c:pt idx="0">
                  <c:v>307786</c:v>
                </c:pt>
                <c:pt idx="1">
                  <c:v>306332</c:v>
                </c:pt>
                <c:pt idx="2">
                  <c:v>232346.66666666698</c:v>
                </c:pt>
                <c:pt idx="3">
                  <c:v>240153.66666666698</c:v>
                </c:pt>
                <c:pt idx="4">
                  <c:v>168899</c:v>
                </c:pt>
                <c:pt idx="5">
                  <c:v>282948</c:v>
                </c:pt>
                <c:pt idx="6">
                  <c:v>279155</c:v>
                </c:pt>
                <c:pt idx="7">
                  <c:v>264870</c:v>
                </c:pt>
                <c:pt idx="8">
                  <c:v>264009</c:v>
                </c:pt>
                <c:pt idx="9">
                  <c:v>267005</c:v>
                </c:pt>
                <c:pt idx="10">
                  <c:v>259669</c:v>
                </c:pt>
                <c:pt idx="11">
                  <c:v>260005</c:v>
                </c:pt>
                <c:pt idx="12">
                  <c:v>275943</c:v>
                </c:pt>
                <c:pt idx="13">
                  <c:v>288136</c:v>
                </c:pt>
                <c:pt idx="14">
                  <c:v>299774</c:v>
                </c:pt>
                <c:pt idx="15">
                  <c:v>224539.66666666698</c:v>
                </c:pt>
                <c:pt idx="16">
                  <c:v>275166</c:v>
                </c:pt>
                <c:pt idx="17">
                  <c:v>168899</c:v>
                </c:pt>
                <c:pt idx="18">
                  <c:v>305618</c:v>
                </c:pt>
                <c:pt idx="19">
                  <c:v>284166</c:v>
                </c:pt>
                <c:pt idx="20">
                  <c:v>258664</c:v>
                </c:pt>
                <c:pt idx="21">
                  <c:v>233162</c:v>
                </c:pt>
                <c:pt idx="22">
                  <c:v>224162</c:v>
                </c:pt>
                <c:pt idx="23">
                  <c:v>224162</c:v>
                </c:pt>
                <c:pt idx="24">
                  <c:v>173158</c:v>
                </c:pt>
                <c:pt idx="25">
                  <c:v>149154</c:v>
                </c:pt>
                <c:pt idx="26">
                  <c:v>257667</c:v>
                </c:pt>
                <c:pt idx="27">
                  <c:v>255665</c:v>
                </c:pt>
                <c:pt idx="28">
                  <c:v>300329</c:v>
                </c:pt>
                <c:pt idx="29">
                  <c:v>272522</c:v>
                </c:pt>
                <c:pt idx="30">
                  <c:v>273029</c:v>
                </c:pt>
                <c:pt idx="31">
                  <c:v>273029</c:v>
                </c:pt>
                <c:pt idx="32">
                  <c:v>264114</c:v>
                </c:pt>
                <c:pt idx="33">
                  <c:v>292480</c:v>
                </c:pt>
                <c:pt idx="34">
                  <c:v>297502</c:v>
                </c:pt>
                <c:pt idx="35">
                  <c:v>301560</c:v>
                </c:pt>
                <c:pt idx="36">
                  <c:v>301771</c:v>
                </c:pt>
                <c:pt idx="37">
                  <c:v>311977</c:v>
                </c:pt>
                <c:pt idx="38">
                  <c:v>268899</c:v>
                </c:pt>
                <c:pt idx="39">
                  <c:v>250065</c:v>
                </c:pt>
                <c:pt idx="40">
                  <c:v>285328</c:v>
                </c:pt>
                <c:pt idx="41">
                  <c:v>289386</c:v>
                </c:pt>
                <c:pt idx="42">
                  <c:v>293444</c:v>
                </c:pt>
                <c:pt idx="43">
                  <c:v>281270</c:v>
                </c:pt>
                <c:pt idx="44">
                  <c:v>258343</c:v>
                </c:pt>
                <c:pt idx="45">
                  <c:v>269535</c:v>
                </c:pt>
                <c:pt idx="46">
                  <c:v>261535</c:v>
                </c:pt>
                <c:pt idx="47">
                  <c:v>269035</c:v>
                </c:pt>
                <c:pt idx="48">
                  <c:v>266201.66666666698</c:v>
                </c:pt>
                <c:pt idx="49">
                  <c:v>302368</c:v>
                </c:pt>
                <c:pt idx="50">
                  <c:v>174729</c:v>
                </c:pt>
                <c:pt idx="51">
                  <c:v>212397</c:v>
                </c:pt>
                <c:pt idx="52">
                  <c:v>193563</c:v>
                </c:pt>
                <c:pt idx="53">
                  <c:v>231231</c:v>
                </c:pt>
                <c:pt idx="54">
                  <c:v>275362</c:v>
                </c:pt>
                <c:pt idx="55">
                  <c:v>308250</c:v>
                </c:pt>
                <c:pt idx="56">
                  <c:v>307050</c:v>
                </c:pt>
                <c:pt idx="57">
                  <c:v>306653</c:v>
                </c:pt>
                <c:pt idx="58">
                  <c:v>306920.66666666698</c:v>
                </c:pt>
                <c:pt idx="59">
                  <c:v>306722.16666666698</c:v>
                </c:pt>
                <c:pt idx="60">
                  <c:v>306523.66666666698</c:v>
                </c:pt>
                <c:pt idx="61">
                  <c:v>306325.16666666698</c:v>
                </c:pt>
                <c:pt idx="62">
                  <c:v>306126.66666666698</c:v>
                </c:pt>
                <c:pt idx="63">
                  <c:v>305928.16666666698</c:v>
                </c:pt>
                <c:pt idx="64">
                  <c:v>305729.66666666698</c:v>
                </c:pt>
                <c:pt idx="65">
                  <c:v>305531.16666666698</c:v>
                </c:pt>
                <c:pt idx="66">
                  <c:v>305332.66666666698</c:v>
                </c:pt>
                <c:pt idx="67">
                  <c:v>305134.16666666698</c:v>
                </c:pt>
                <c:pt idx="68">
                  <c:v>304935.66666666698</c:v>
                </c:pt>
                <c:pt idx="69">
                  <c:v>304737.16666666698</c:v>
                </c:pt>
                <c:pt idx="70">
                  <c:v>304538.66666666698</c:v>
                </c:pt>
                <c:pt idx="71">
                  <c:v>304340.16666666698</c:v>
                </c:pt>
                <c:pt idx="72">
                  <c:v>304141.66666666698</c:v>
                </c:pt>
                <c:pt idx="73">
                  <c:v>303943.16666666698</c:v>
                </c:pt>
                <c:pt idx="74">
                  <c:v>303744.66666666698</c:v>
                </c:pt>
                <c:pt idx="75">
                  <c:v>303546.16666666698</c:v>
                </c:pt>
                <c:pt idx="76">
                  <c:v>303347.66666666698</c:v>
                </c:pt>
                <c:pt idx="77">
                  <c:v>270456</c:v>
                </c:pt>
                <c:pt idx="78">
                  <c:v>304382</c:v>
                </c:pt>
                <c:pt idx="79">
                  <c:v>271569</c:v>
                </c:pt>
                <c:pt idx="80">
                  <c:v>285341</c:v>
                </c:pt>
                <c:pt idx="81">
                  <c:v>286380</c:v>
                </c:pt>
                <c:pt idx="82">
                  <c:v>303149.16666666698</c:v>
                </c:pt>
                <c:pt idx="83">
                  <c:v>302950.66666666698</c:v>
                </c:pt>
                <c:pt idx="84">
                  <c:v>302752.16666666698</c:v>
                </c:pt>
                <c:pt idx="85">
                  <c:v>302553.66666666698</c:v>
                </c:pt>
                <c:pt idx="86">
                  <c:v>302355.16666666698</c:v>
                </c:pt>
                <c:pt idx="87">
                  <c:v>302156.66666666698</c:v>
                </c:pt>
                <c:pt idx="88">
                  <c:v>308807</c:v>
                </c:pt>
                <c:pt idx="89">
                  <c:v>203438</c:v>
                </c:pt>
                <c:pt idx="90">
                  <c:v>307040</c:v>
                </c:pt>
                <c:pt idx="91">
                  <c:v>265951.66666666698</c:v>
                </c:pt>
                <c:pt idx="92">
                  <c:v>265701.66666666698</c:v>
                </c:pt>
                <c:pt idx="93">
                  <c:v>290859</c:v>
                </c:pt>
                <c:pt idx="94">
                  <c:v>281944</c:v>
                </c:pt>
                <c:pt idx="95">
                  <c:v>155895</c:v>
                </c:pt>
                <c:pt idx="96">
                  <c:v>299113</c:v>
                </c:pt>
                <c:pt idx="97">
                  <c:v>308625</c:v>
                </c:pt>
                <c:pt idx="98">
                  <c:v>311335</c:v>
                </c:pt>
                <c:pt idx="99">
                  <c:v>300016</c:v>
                </c:pt>
                <c:pt idx="100">
                  <c:v>301958.16666666698</c:v>
                </c:pt>
                <c:pt idx="101">
                  <c:v>301759.66666666698</c:v>
                </c:pt>
                <c:pt idx="102">
                  <c:v>301561.16666666698</c:v>
                </c:pt>
                <c:pt idx="103">
                  <c:v>301362.66666666698</c:v>
                </c:pt>
                <c:pt idx="104">
                  <c:v>271456</c:v>
                </c:pt>
                <c:pt idx="105">
                  <c:v>263750</c:v>
                </c:pt>
                <c:pt idx="106">
                  <c:v>253663</c:v>
                </c:pt>
                <c:pt idx="107">
                  <c:v>271381.66666666698</c:v>
                </c:pt>
                <c:pt idx="108">
                  <c:v>263574.66666666698</c:v>
                </c:pt>
                <c:pt idx="109">
                  <c:v>255767.66666666698</c:v>
                </c:pt>
                <c:pt idx="110">
                  <c:v>247960.66666666698</c:v>
                </c:pt>
                <c:pt idx="111">
                  <c:v>340429</c:v>
                </c:pt>
                <c:pt idx="112">
                  <c:v>326657</c:v>
                </c:pt>
                <c:pt idx="113">
                  <c:v>312885</c:v>
                </c:pt>
              </c:numCache>
            </c:numRef>
          </c:xVal>
          <c:yVal>
            <c:numRef>
              <c:f>Plots!$G$136:$G$249</c:f>
              <c:numCache>
                <c:formatCode>General</c:formatCode>
                <c:ptCount val="114"/>
                <c:pt idx="0">
                  <c:v>7057839</c:v>
                </c:pt>
                <c:pt idx="1">
                  <c:v>7099775</c:v>
                </c:pt>
                <c:pt idx="2">
                  <c:v>7183647</c:v>
                </c:pt>
                <c:pt idx="3">
                  <c:v>7143195.3333333302</c:v>
                </c:pt>
                <c:pt idx="4">
                  <c:v>7000177</c:v>
                </c:pt>
                <c:pt idx="5">
                  <c:v>7222962</c:v>
                </c:pt>
                <c:pt idx="6">
                  <c:v>7185389</c:v>
                </c:pt>
                <c:pt idx="7">
                  <c:v>7205389</c:v>
                </c:pt>
                <c:pt idx="8">
                  <c:v>7065389</c:v>
                </c:pt>
                <c:pt idx="9">
                  <c:v>7055389</c:v>
                </c:pt>
                <c:pt idx="10">
                  <c:v>7105389</c:v>
                </c:pt>
                <c:pt idx="11">
                  <c:v>7115389</c:v>
                </c:pt>
                <c:pt idx="12">
                  <c:v>7233446</c:v>
                </c:pt>
                <c:pt idx="13">
                  <c:v>7225389</c:v>
                </c:pt>
                <c:pt idx="14">
                  <c:v>7022433</c:v>
                </c:pt>
                <c:pt idx="15">
                  <c:v>7035389</c:v>
                </c:pt>
                <c:pt idx="16">
                  <c:v>7228204</c:v>
                </c:pt>
                <c:pt idx="17">
                  <c:v>7272849</c:v>
                </c:pt>
                <c:pt idx="18">
                  <c:v>7136469</c:v>
                </c:pt>
                <c:pt idx="19">
                  <c:v>7215099</c:v>
                </c:pt>
                <c:pt idx="20">
                  <c:v>7025389</c:v>
                </c:pt>
                <c:pt idx="21">
                  <c:v>7245389</c:v>
                </c:pt>
                <c:pt idx="22">
                  <c:v>7285389</c:v>
                </c:pt>
                <c:pt idx="23">
                  <c:v>7295389</c:v>
                </c:pt>
                <c:pt idx="24">
                  <c:v>7251282</c:v>
                </c:pt>
                <c:pt idx="25">
                  <c:v>7237175</c:v>
                </c:pt>
                <c:pt idx="26">
                  <c:v>7125389</c:v>
                </c:pt>
                <c:pt idx="27">
                  <c:v>7145389</c:v>
                </c:pt>
                <c:pt idx="28">
                  <c:v>7278800</c:v>
                </c:pt>
                <c:pt idx="29">
                  <c:v>7259977</c:v>
                </c:pt>
                <c:pt idx="30">
                  <c:v>6995389</c:v>
                </c:pt>
                <c:pt idx="31">
                  <c:v>7005389</c:v>
                </c:pt>
                <c:pt idx="32">
                  <c:v>7197157</c:v>
                </c:pt>
                <c:pt idx="33">
                  <c:v>7145685</c:v>
                </c:pt>
                <c:pt idx="34">
                  <c:v>7036871</c:v>
                </c:pt>
                <c:pt idx="35">
                  <c:v>7063081</c:v>
                </c:pt>
                <c:pt idx="36">
                  <c:v>7102396</c:v>
                </c:pt>
                <c:pt idx="37">
                  <c:v>7055218</c:v>
                </c:pt>
                <c:pt idx="38">
                  <c:v>6998049</c:v>
                </c:pt>
                <c:pt idx="39">
                  <c:v>7165389</c:v>
                </c:pt>
                <c:pt idx="40">
                  <c:v>6992314</c:v>
                </c:pt>
                <c:pt idx="41">
                  <c:v>7002798</c:v>
                </c:pt>
                <c:pt idx="42">
                  <c:v>7018524</c:v>
                </c:pt>
                <c:pt idx="43">
                  <c:v>6984451</c:v>
                </c:pt>
                <c:pt idx="44">
                  <c:v>7191510</c:v>
                </c:pt>
                <c:pt idx="45">
                  <c:v>7075389</c:v>
                </c:pt>
                <c:pt idx="46">
                  <c:v>7095389</c:v>
                </c:pt>
                <c:pt idx="47">
                  <c:v>7195389</c:v>
                </c:pt>
                <c:pt idx="48">
                  <c:v>7215389</c:v>
                </c:pt>
                <c:pt idx="49">
                  <c:v>7076186</c:v>
                </c:pt>
                <c:pt idx="50">
                  <c:v>7005419</c:v>
                </c:pt>
                <c:pt idx="51">
                  <c:v>7013282</c:v>
                </c:pt>
                <c:pt idx="52">
                  <c:v>7047355</c:v>
                </c:pt>
                <c:pt idx="53">
                  <c:v>7209368</c:v>
                </c:pt>
                <c:pt idx="54">
                  <c:v>7279604</c:v>
                </c:pt>
                <c:pt idx="55">
                  <c:v>7073565</c:v>
                </c:pt>
                <c:pt idx="56">
                  <c:v>7078807</c:v>
                </c:pt>
                <c:pt idx="57">
                  <c:v>7084049</c:v>
                </c:pt>
                <c:pt idx="58">
                  <c:v>7086670</c:v>
                </c:pt>
                <c:pt idx="59">
                  <c:v>7089291</c:v>
                </c:pt>
                <c:pt idx="60">
                  <c:v>7097154</c:v>
                </c:pt>
                <c:pt idx="61">
                  <c:v>7105017</c:v>
                </c:pt>
                <c:pt idx="62">
                  <c:v>7110259</c:v>
                </c:pt>
                <c:pt idx="63">
                  <c:v>7115501</c:v>
                </c:pt>
                <c:pt idx="64">
                  <c:v>7118122</c:v>
                </c:pt>
                <c:pt idx="65">
                  <c:v>7123364</c:v>
                </c:pt>
                <c:pt idx="66">
                  <c:v>7125985</c:v>
                </c:pt>
                <c:pt idx="67">
                  <c:v>7131227</c:v>
                </c:pt>
                <c:pt idx="68">
                  <c:v>7133848</c:v>
                </c:pt>
                <c:pt idx="69">
                  <c:v>7141711</c:v>
                </c:pt>
                <c:pt idx="70">
                  <c:v>7146953</c:v>
                </c:pt>
                <c:pt idx="71">
                  <c:v>7149574</c:v>
                </c:pt>
                <c:pt idx="72">
                  <c:v>7157437</c:v>
                </c:pt>
                <c:pt idx="73">
                  <c:v>7162679</c:v>
                </c:pt>
                <c:pt idx="74">
                  <c:v>7165300</c:v>
                </c:pt>
                <c:pt idx="75">
                  <c:v>7167921</c:v>
                </c:pt>
                <c:pt idx="76">
                  <c:v>7175784</c:v>
                </c:pt>
                <c:pt idx="77">
                  <c:v>7045389</c:v>
                </c:pt>
                <c:pt idx="78">
                  <c:v>7091912</c:v>
                </c:pt>
                <c:pt idx="79">
                  <c:v>7246644</c:v>
                </c:pt>
                <c:pt idx="80">
                  <c:v>7152195</c:v>
                </c:pt>
                <c:pt idx="81">
                  <c:v>7031629</c:v>
                </c:pt>
                <c:pt idx="82">
                  <c:v>7178405</c:v>
                </c:pt>
                <c:pt idx="83">
                  <c:v>7181026</c:v>
                </c:pt>
                <c:pt idx="84">
                  <c:v>7188889</c:v>
                </c:pt>
                <c:pt idx="85">
                  <c:v>7194131</c:v>
                </c:pt>
                <c:pt idx="86">
                  <c:v>7199373</c:v>
                </c:pt>
                <c:pt idx="87">
                  <c:v>7201994</c:v>
                </c:pt>
                <c:pt idx="88">
                  <c:v>7139090</c:v>
                </c:pt>
                <c:pt idx="89">
                  <c:v>7147833</c:v>
                </c:pt>
                <c:pt idx="90">
                  <c:v>7060460</c:v>
                </c:pt>
                <c:pt idx="91">
                  <c:v>7255389</c:v>
                </c:pt>
                <c:pt idx="92">
                  <c:v>7275389</c:v>
                </c:pt>
                <c:pt idx="93">
                  <c:v>6979209</c:v>
                </c:pt>
                <c:pt idx="94">
                  <c:v>7029008</c:v>
                </c:pt>
                <c:pt idx="95">
                  <c:v>6973967</c:v>
                </c:pt>
                <c:pt idx="96">
                  <c:v>7008040</c:v>
                </c:pt>
                <c:pt idx="97">
                  <c:v>7052597</c:v>
                </c:pt>
                <c:pt idx="98">
                  <c:v>7070944</c:v>
                </c:pt>
                <c:pt idx="99">
                  <c:v>7065702</c:v>
                </c:pt>
                <c:pt idx="100">
                  <c:v>7207236</c:v>
                </c:pt>
                <c:pt idx="101">
                  <c:v>7209857</c:v>
                </c:pt>
                <c:pt idx="102">
                  <c:v>7212478</c:v>
                </c:pt>
                <c:pt idx="103">
                  <c:v>7220341</c:v>
                </c:pt>
                <c:pt idx="104">
                  <c:v>7085389</c:v>
                </c:pt>
                <c:pt idx="105">
                  <c:v>7196752</c:v>
                </c:pt>
                <c:pt idx="106">
                  <c:v>7155389</c:v>
                </c:pt>
                <c:pt idx="107">
                  <c:v>7235487.3333333302</c:v>
                </c:pt>
                <c:pt idx="108">
                  <c:v>7212414.3333333302</c:v>
                </c:pt>
                <c:pt idx="109">
                  <c:v>7189341.3333333302</c:v>
                </c:pt>
                <c:pt idx="110">
                  <c:v>7166268.3333333302</c:v>
                </c:pt>
                <c:pt idx="111">
                  <c:v>7229697</c:v>
                </c:pt>
                <c:pt idx="112">
                  <c:v>7119969</c:v>
                </c:pt>
                <c:pt idx="113">
                  <c:v>7280826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7F-41EF-A1B1-493AAC014A84}"/>
            </c:ext>
          </c:extLst>
        </c:ser>
        <c:ser>
          <c:idx val="2"/>
          <c:order val="3"/>
          <c:tx>
            <c:strRef>
              <c:f>Plots!$A$250</c:f>
              <c:strCache>
                <c:ptCount val="1"/>
                <c:pt idx="0">
                  <c:v>PORTO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Plots!$B$250</c:f>
              <c:numCache>
                <c:formatCode>_-* #,##0_-;\-* #,##0_-;_-* "-"??_-;_-@_-</c:formatCode>
                <c:ptCount val="1"/>
                <c:pt idx="0">
                  <c:v>385296</c:v>
                </c:pt>
              </c:numCache>
            </c:numRef>
          </c:xVal>
          <c:yVal>
            <c:numRef>
              <c:f>Plots!$C$250</c:f>
              <c:numCache>
                <c:formatCode>_-* #,##0_-;\-* #,##0_-;_-* "-"??_-;_-@_-</c:formatCode>
                <c:ptCount val="1"/>
                <c:pt idx="0">
                  <c:v>7467136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7F-41EF-A1B1-493AAC014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344447"/>
        <c:axId val="997099535"/>
      </c:scatterChart>
      <c:valAx>
        <c:axId val="1768344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97099535"/>
        <c:crosses val="autoZero"/>
        <c:crossBetween val="midCat"/>
      </c:valAx>
      <c:valAx>
        <c:axId val="99709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68344447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ORDEM DE NAVEGAÇÃO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Solver!$AM$3</c:f>
              <c:strCache>
                <c:ptCount val="1"/>
                <c:pt idx="0">
                  <c:v>PORTO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3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5D03DCE3-DAA4-4EE8-B286-58EDF238A66A}" type="CELLRANGE">
                      <a:rPr lang="en-US" baseline="0"/>
                      <a:pPr/>
                      <a:t>[INTERVALODACÉLULA]</a:t>
                    </a:fld>
                    <a:r>
                      <a:rPr lang="en-US" baseline="0"/>
                      <a:t>; </a:t>
                    </a:r>
                    <a:fld id="{5430B370-8CCB-4998-865A-4C4F63104F0C}" type="SERIESNAME">
                      <a:rPr lang="en-US" baseline="0"/>
                      <a:pPr/>
                      <a:t>[NOME DA SÉRIE]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F99-48EC-A758-B2EF27962B0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9292EB3-A0DE-431E-86DA-602F99D87101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F99-48EC-A758-B2EF27962B0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ED3AC97-F3DC-4E1B-860D-4088ADD7815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F99-48EC-A758-B2EF27962B0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3BD9582-0FD1-4192-8873-DE4B5D7944F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F99-48EC-A758-B2EF27962B0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CACA032-6299-46D2-8262-7E4DFFD5D86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F99-48EC-A758-B2EF27962B0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4E3AF4C-A004-4D39-A2FF-D2FC133F7DC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F99-48EC-A758-B2EF27962B0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FE18404-A163-42BC-8449-4FB5F825BA1F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F99-48EC-A758-B2EF27962B0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6562B90-8630-4824-A201-B66ADDF06006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F99-48EC-A758-B2EF27962B0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4F7471D-9E9C-4142-B329-517F8DA4417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F99-48EC-A758-B2EF27962B0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C1B1E44-169F-4538-98DD-D1E960DE8DD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F99-48EC-A758-B2EF27962B0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BA229F9-B733-4C8B-8826-892F8E7D65C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F99-48EC-A758-B2EF27962B0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6A642A3-5B51-4D75-A611-F64E3CFEB98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F99-48EC-A758-B2EF27962B0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9704EDA-306A-4D23-B6B0-E1DE5991F3D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F99-48EC-A758-B2EF27962B0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D64B057-3666-4EC8-9893-1499DDA0314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F99-48EC-A758-B2EF27962B0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E36011D-20B0-4653-B6D7-4229E9E24F8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F99-48EC-A758-B2EF27962B0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5CDBCAE-93E6-473A-9E61-95AEF3A090E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F99-48EC-A758-B2EF27962B0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547D336-57C9-4758-AD12-910F0BBB726F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F99-48EC-A758-B2EF27962B0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517705F-E917-448B-BD93-C0F127FDA84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F99-48EC-A758-B2EF27962B0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BC0E630-265D-4AB1-88E7-BD4D88E14F8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F99-48EC-A758-B2EF27962B0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CB09D7C-C99B-4722-8054-B5839F2077F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F99-48EC-A758-B2EF27962B0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805EE4A-2CE9-44C6-9F72-5C2BB314E836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F99-48EC-A758-B2EF27962B0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B6116C66-67C8-4096-A300-12A1877ED77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F99-48EC-A758-B2EF27962B0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A1C5F03-8FF0-4098-BA5C-12C365F3C9C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F99-48EC-A758-B2EF27962B0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88A3AE8-C3E4-4585-B259-3AFFDDE18A4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F99-48EC-A758-B2EF27962B0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28467C2-BFB4-44AD-8489-14DBADB2E0A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F99-48EC-A758-B2EF27962B0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1C1434A-96AD-4A31-9DAB-B66EEB69659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F99-48EC-A758-B2EF27962B0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42BE7A6E-5FC6-4DCB-B862-372CDEB40C9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F99-48EC-A758-B2EF27962B0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C2EA0EC-0813-4942-9465-336DC574A18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DF99-48EC-A758-B2EF27962B0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F5945752-5267-4B7D-987C-95DCC6C53FD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DF99-48EC-A758-B2EF27962B07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B59C0454-FFDA-48F8-8425-406C7F940C26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DF99-48EC-A758-B2EF27962B07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4AF21AD9-E98B-4629-A40F-F59D06E0B0B8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DF99-48EC-A758-B2EF27962B07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2539BD2-F528-4800-A288-073C88761D6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DF99-48EC-A758-B2EF27962B07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47D658F2-E673-4AEE-8CE3-8D49C84A6E8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DF99-48EC-A758-B2EF27962B07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8ED2018-5A3F-4580-BB98-4FE288068C1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DF99-48EC-A758-B2EF27962B07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7B4D57C1-6E7E-45CF-8F54-49F6B64F51A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DF99-48EC-A758-B2EF27962B07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1696F50-FC8E-4B28-ABA0-10AD7F61498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DF99-48EC-A758-B2EF27962B07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8B50E76A-0327-4F15-9D60-7D1AABC33A7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DF99-48EC-A758-B2EF27962B07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9D5FE3D-14F1-4F6E-9AF5-C33821C3542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DF99-48EC-A758-B2EF27962B07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23B2185-0999-4DB0-BBDD-9A72B0ACABB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DF99-48EC-A758-B2EF27962B07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1A5B872-7D81-40FB-8275-C1A211810C8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DF99-48EC-A758-B2EF27962B07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02F2F8A8-9903-453F-AF3B-90E23AE25A9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DF99-48EC-A758-B2EF27962B07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16A50DFB-BFBD-413B-BD9B-E286BD577DB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DF99-48EC-A758-B2EF27962B07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5F412152-59A8-485A-A72F-EAEBB54C950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DF99-48EC-A758-B2EF27962B07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225D0388-D937-42D8-8C2A-08858FEB6A1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DF99-48EC-A758-B2EF27962B07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2CB414B-452B-42F7-AB75-CE2CDE7759A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DF99-48EC-A758-B2EF27962B07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F89EF97-8AF8-47FA-A77C-992C170F13C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DF99-48EC-A758-B2EF27962B07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16E62911-036D-48B8-9ABE-7D4573C95EC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DF99-48EC-A758-B2EF27962B07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A8688EF-7FBB-405D-BA32-2CE27AF435C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DF99-48EC-A758-B2EF27962B07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C6722DCC-7AE4-4A01-AEBC-BA55D06F0DF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DF99-48EC-A758-B2EF27962B07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15578AC-CFCD-4411-BF3E-2145F3F29F6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DF99-48EC-A758-B2EF27962B07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187C44C1-BC16-43D0-9278-931E257FF4E8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DF99-48EC-A758-B2EF27962B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Solver!$AN$3:$AN$53</c:f>
              <c:numCache>
                <c:formatCode>_-* #,##0_-;\-* #,##0_-;_-* "-"??_-;_-@_-</c:formatCode>
                <c:ptCount val="51"/>
                <c:pt idx="0">
                  <c:v>385296</c:v>
                </c:pt>
                <c:pt idx="1">
                  <c:v>777864</c:v>
                </c:pt>
                <c:pt idx="2">
                  <c:v>774989</c:v>
                </c:pt>
                <c:pt idx="3">
                  <c:v>848917</c:v>
                </c:pt>
                <c:pt idx="4">
                  <c:v>868899</c:v>
                </c:pt>
                <c:pt idx="5">
                  <c:v>865466</c:v>
                </c:pt>
                <c:pt idx="6">
                  <c:v>843152</c:v>
                </c:pt>
                <c:pt idx="7">
                  <c:v>843002</c:v>
                </c:pt>
                <c:pt idx="8">
                  <c:v>385296</c:v>
                </c:pt>
                <c:pt idx="9">
                  <c:v>385296</c:v>
                </c:pt>
                <c:pt idx="10">
                  <c:v>385296</c:v>
                </c:pt>
                <c:pt idx="11">
                  <c:v>385296</c:v>
                </c:pt>
                <c:pt idx="12">
                  <c:v>385296</c:v>
                </c:pt>
                <c:pt idx="13">
                  <c:v>385296</c:v>
                </c:pt>
                <c:pt idx="14">
                  <c:v>385296</c:v>
                </c:pt>
                <c:pt idx="15">
                  <c:v>385296</c:v>
                </c:pt>
                <c:pt idx="16">
                  <c:v>385296</c:v>
                </c:pt>
                <c:pt idx="17">
                  <c:v>385296</c:v>
                </c:pt>
                <c:pt idx="18">
                  <c:v>385296</c:v>
                </c:pt>
                <c:pt idx="19">
                  <c:v>385296</c:v>
                </c:pt>
                <c:pt idx="20">
                  <c:v>385296</c:v>
                </c:pt>
                <c:pt idx="21">
                  <c:v>385296</c:v>
                </c:pt>
                <c:pt idx="22">
                  <c:v>385296</c:v>
                </c:pt>
                <c:pt idx="23">
                  <c:v>385296</c:v>
                </c:pt>
                <c:pt idx="24">
                  <c:v>385296</c:v>
                </c:pt>
                <c:pt idx="25">
                  <c:v>385296</c:v>
                </c:pt>
                <c:pt idx="26">
                  <c:v>385296</c:v>
                </c:pt>
                <c:pt idx="27">
                  <c:v>385296</c:v>
                </c:pt>
                <c:pt idx="28">
                  <c:v>385296</c:v>
                </c:pt>
                <c:pt idx="29">
                  <c:v>385296</c:v>
                </c:pt>
                <c:pt idx="30">
                  <c:v>385296</c:v>
                </c:pt>
                <c:pt idx="31">
                  <c:v>385296</c:v>
                </c:pt>
                <c:pt idx="32">
                  <c:v>385296</c:v>
                </c:pt>
                <c:pt idx="33">
                  <c:v>385296</c:v>
                </c:pt>
                <c:pt idx="34">
                  <c:v>385296</c:v>
                </c:pt>
                <c:pt idx="35">
                  <c:v>385296</c:v>
                </c:pt>
                <c:pt idx="36">
                  <c:v>385296</c:v>
                </c:pt>
                <c:pt idx="37">
                  <c:v>385296</c:v>
                </c:pt>
                <c:pt idx="38">
                  <c:v>385296</c:v>
                </c:pt>
                <c:pt idx="39">
                  <c:v>385296</c:v>
                </c:pt>
                <c:pt idx="40">
                  <c:v>385296</c:v>
                </c:pt>
                <c:pt idx="41">
                  <c:v>385296</c:v>
                </c:pt>
                <c:pt idx="42">
                  <c:v>385296</c:v>
                </c:pt>
                <c:pt idx="43">
                  <c:v>385296</c:v>
                </c:pt>
                <c:pt idx="44">
                  <c:v>385296</c:v>
                </c:pt>
                <c:pt idx="45">
                  <c:v>385296</c:v>
                </c:pt>
                <c:pt idx="46">
                  <c:v>385296</c:v>
                </c:pt>
                <c:pt idx="47">
                  <c:v>385296</c:v>
                </c:pt>
                <c:pt idx="48">
                  <c:v>385296</c:v>
                </c:pt>
                <c:pt idx="49">
                  <c:v>385296</c:v>
                </c:pt>
                <c:pt idx="50">
                  <c:v>385296</c:v>
                </c:pt>
              </c:numCache>
            </c:numRef>
          </c:xVal>
          <c:yVal>
            <c:numRef>
              <c:f>Solver!$AO$3:$AO$53</c:f>
              <c:numCache>
                <c:formatCode>_-* #,##0_-;\-* #,##0_-;_-* "-"??_-;_-@_-</c:formatCode>
                <c:ptCount val="51"/>
                <c:pt idx="0">
                  <c:v>7467136</c:v>
                </c:pt>
                <c:pt idx="1">
                  <c:v>7244542</c:v>
                </c:pt>
                <c:pt idx="2">
                  <c:v>7241542</c:v>
                </c:pt>
                <c:pt idx="3">
                  <c:v>7185389</c:v>
                </c:pt>
                <c:pt idx="4">
                  <c:v>7267505</c:v>
                </c:pt>
                <c:pt idx="5">
                  <c:v>7262561</c:v>
                </c:pt>
                <c:pt idx="6">
                  <c:v>7275583</c:v>
                </c:pt>
                <c:pt idx="7">
                  <c:v>7285389</c:v>
                </c:pt>
                <c:pt idx="8">
                  <c:v>7467136</c:v>
                </c:pt>
                <c:pt idx="9">
                  <c:v>7467136</c:v>
                </c:pt>
                <c:pt idx="10">
                  <c:v>7467136</c:v>
                </c:pt>
                <c:pt idx="11">
                  <c:v>7467136</c:v>
                </c:pt>
                <c:pt idx="12">
                  <c:v>7467136</c:v>
                </c:pt>
                <c:pt idx="13">
                  <c:v>7467136</c:v>
                </c:pt>
                <c:pt idx="14">
                  <c:v>7467136</c:v>
                </c:pt>
                <c:pt idx="15">
                  <c:v>7467136</c:v>
                </c:pt>
                <c:pt idx="16">
                  <c:v>7467136</c:v>
                </c:pt>
                <c:pt idx="17">
                  <c:v>7467136</c:v>
                </c:pt>
                <c:pt idx="18">
                  <c:v>7467136</c:v>
                </c:pt>
                <c:pt idx="19">
                  <c:v>7467136</c:v>
                </c:pt>
                <c:pt idx="20">
                  <c:v>7467136</c:v>
                </c:pt>
                <c:pt idx="21">
                  <c:v>7467136</c:v>
                </c:pt>
                <c:pt idx="22">
                  <c:v>7467136</c:v>
                </c:pt>
                <c:pt idx="23">
                  <c:v>7467136</c:v>
                </c:pt>
                <c:pt idx="24">
                  <c:v>7467136</c:v>
                </c:pt>
                <c:pt idx="25">
                  <c:v>7467136</c:v>
                </c:pt>
                <c:pt idx="26">
                  <c:v>7467136</c:v>
                </c:pt>
                <c:pt idx="27">
                  <c:v>7467136</c:v>
                </c:pt>
                <c:pt idx="28">
                  <c:v>7467136</c:v>
                </c:pt>
                <c:pt idx="29">
                  <c:v>7467136</c:v>
                </c:pt>
                <c:pt idx="30">
                  <c:v>7467136</c:v>
                </c:pt>
                <c:pt idx="31">
                  <c:v>7467136</c:v>
                </c:pt>
                <c:pt idx="32">
                  <c:v>7467136</c:v>
                </c:pt>
                <c:pt idx="33">
                  <c:v>7467136</c:v>
                </c:pt>
                <c:pt idx="34">
                  <c:v>7467136</c:v>
                </c:pt>
                <c:pt idx="35">
                  <c:v>7467136</c:v>
                </c:pt>
                <c:pt idx="36">
                  <c:v>7467136</c:v>
                </c:pt>
                <c:pt idx="37">
                  <c:v>7467136</c:v>
                </c:pt>
                <c:pt idx="38">
                  <c:v>7467136</c:v>
                </c:pt>
                <c:pt idx="39">
                  <c:v>7467136</c:v>
                </c:pt>
                <c:pt idx="40">
                  <c:v>7467136</c:v>
                </c:pt>
                <c:pt idx="41">
                  <c:v>7467136</c:v>
                </c:pt>
                <c:pt idx="42">
                  <c:v>7467136</c:v>
                </c:pt>
                <c:pt idx="43">
                  <c:v>7467136</c:v>
                </c:pt>
                <c:pt idx="44">
                  <c:v>7467136</c:v>
                </c:pt>
                <c:pt idx="45">
                  <c:v>7467136</c:v>
                </c:pt>
                <c:pt idx="46">
                  <c:v>7467136</c:v>
                </c:pt>
                <c:pt idx="47">
                  <c:v>7467136</c:v>
                </c:pt>
                <c:pt idx="48">
                  <c:v>7467136</c:v>
                </c:pt>
                <c:pt idx="49">
                  <c:v>7467136</c:v>
                </c:pt>
                <c:pt idx="50">
                  <c:v>7467136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Solver!$AJ$3:$AJ$53</c15:f>
                <c15:dlblRangeCache>
                  <c:ptCount val="51"/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7-DF99-48EC-A758-B2EF27962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389663"/>
        <c:axId val="1131851871"/>
      </c:scatterChart>
      <c:valAx>
        <c:axId val="1014389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1851871"/>
        <c:crosses val="autoZero"/>
        <c:crossBetween val="midCat"/>
      </c:valAx>
      <c:valAx>
        <c:axId val="113185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14389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TODAS AS ORDENS DE SERVIÇO + ORDEM</a:t>
            </a:r>
            <a:r>
              <a:rPr lang="pt-BR" baseline="0"/>
              <a:t> DE NAVEGAÇÃO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Solver!$AM$3</c:f>
              <c:strCache>
                <c:ptCount val="1"/>
                <c:pt idx="0">
                  <c:v>PORTO</c:v>
                </c:pt>
              </c:strCache>
            </c:strRef>
          </c:tx>
          <c:xVal>
            <c:numRef>
              <c:f>Solver!$AN$3:$AN$53</c:f>
              <c:numCache>
                <c:formatCode>_-* #,##0_-;\-* #,##0_-;_-* "-"??_-;_-@_-</c:formatCode>
                <c:ptCount val="51"/>
                <c:pt idx="0">
                  <c:v>385296</c:v>
                </c:pt>
                <c:pt idx="1">
                  <c:v>777864</c:v>
                </c:pt>
                <c:pt idx="2">
                  <c:v>774989</c:v>
                </c:pt>
                <c:pt idx="3">
                  <c:v>848917</c:v>
                </c:pt>
                <c:pt idx="4">
                  <c:v>868899</c:v>
                </c:pt>
                <c:pt idx="5">
                  <c:v>865466</c:v>
                </c:pt>
                <c:pt idx="6">
                  <c:v>843152</c:v>
                </c:pt>
                <c:pt idx="7">
                  <c:v>843002</c:v>
                </c:pt>
                <c:pt idx="8">
                  <c:v>385296</c:v>
                </c:pt>
                <c:pt idx="9">
                  <c:v>385296</c:v>
                </c:pt>
                <c:pt idx="10">
                  <c:v>385296</c:v>
                </c:pt>
                <c:pt idx="11">
                  <c:v>385296</c:v>
                </c:pt>
                <c:pt idx="12">
                  <c:v>385296</c:v>
                </c:pt>
                <c:pt idx="13">
                  <c:v>385296</c:v>
                </c:pt>
                <c:pt idx="14">
                  <c:v>385296</c:v>
                </c:pt>
                <c:pt idx="15">
                  <c:v>385296</c:v>
                </c:pt>
                <c:pt idx="16">
                  <c:v>385296</c:v>
                </c:pt>
                <c:pt idx="17">
                  <c:v>385296</c:v>
                </c:pt>
                <c:pt idx="18">
                  <c:v>385296</c:v>
                </c:pt>
                <c:pt idx="19">
                  <c:v>385296</c:v>
                </c:pt>
                <c:pt idx="20">
                  <c:v>385296</c:v>
                </c:pt>
                <c:pt idx="21">
                  <c:v>385296</c:v>
                </c:pt>
                <c:pt idx="22">
                  <c:v>385296</c:v>
                </c:pt>
                <c:pt idx="23">
                  <c:v>385296</c:v>
                </c:pt>
                <c:pt idx="24">
                  <c:v>385296</c:v>
                </c:pt>
                <c:pt idx="25">
                  <c:v>385296</c:v>
                </c:pt>
                <c:pt idx="26">
                  <c:v>385296</c:v>
                </c:pt>
                <c:pt idx="27">
                  <c:v>385296</c:v>
                </c:pt>
                <c:pt idx="28">
                  <c:v>385296</c:v>
                </c:pt>
                <c:pt idx="29">
                  <c:v>385296</c:v>
                </c:pt>
                <c:pt idx="30">
                  <c:v>385296</c:v>
                </c:pt>
                <c:pt idx="31">
                  <c:v>385296</c:v>
                </c:pt>
                <c:pt idx="32">
                  <c:v>385296</c:v>
                </c:pt>
                <c:pt idx="33">
                  <c:v>385296</c:v>
                </c:pt>
                <c:pt idx="34">
                  <c:v>385296</c:v>
                </c:pt>
                <c:pt idx="35">
                  <c:v>385296</c:v>
                </c:pt>
                <c:pt idx="36">
                  <c:v>385296</c:v>
                </c:pt>
                <c:pt idx="37">
                  <c:v>385296</c:v>
                </c:pt>
                <c:pt idx="38">
                  <c:v>385296</c:v>
                </c:pt>
                <c:pt idx="39">
                  <c:v>385296</c:v>
                </c:pt>
                <c:pt idx="40">
                  <c:v>385296</c:v>
                </c:pt>
                <c:pt idx="41">
                  <c:v>385296</c:v>
                </c:pt>
                <c:pt idx="42">
                  <c:v>385296</c:v>
                </c:pt>
                <c:pt idx="43">
                  <c:v>385296</c:v>
                </c:pt>
                <c:pt idx="44">
                  <c:v>385296</c:v>
                </c:pt>
                <c:pt idx="45">
                  <c:v>385296</c:v>
                </c:pt>
                <c:pt idx="46">
                  <c:v>385296</c:v>
                </c:pt>
                <c:pt idx="47">
                  <c:v>385296</c:v>
                </c:pt>
                <c:pt idx="48">
                  <c:v>385296</c:v>
                </c:pt>
                <c:pt idx="49">
                  <c:v>385296</c:v>
                </c:pt>
                <c:pt idx="50">
                  <c:v>385296</c:v>
                </c:pt>
              </c:numCache>
            </c:numRef>
          </c:xVal>
          <c:yVal>
            <c:numRef>
              <c:f>Solver!$AO$3:$AO$53</c:f>
              <c:numCache>
                <c:formatCode>_-* #,##0_-;\-* #,##0_-;_-* "-"??_-;_-@_-</c:formatCode>
                <c:ptCount val="51"/>
                <c:pt idx="0">
                  <c:v>7467136</c:v>
                </c:pt>
                <c:pt idx="1">
                  <c:v>7244542</c:v>
                </c:pt>
                <c:pt idx="2">
                  <c:v>7241542</c:v>
                </c:pt>
                <c:pt idx="3">
                  <c:v>7185389</c:v>
                </c:pt>
                <c:pt idx="4">
                  <c:v>7267505</c:v>
                </c:pt>
                <c:pt idx="5">
                  <c:v>7262561</c:v>
                </c:pt>
                <c:pt idx="6">
                  <c:v>7275583</c:v>
                </c:pt>
                <c:pt idx="7">
                  <c:v>7285389</c:v>
                </c:pt>
                <c:pt idx="8">
                  <c:v>7467136</c:v>
                </c:pt>
                <c:pt idx="9">
                  <c:v>7467136</c:v>
                </c:pt>
                <c:pt idx="10">
                  <c:v>7467136</c:v>
                </c:pt>
                <c:pt idx="11">
                  <c:v>7467136</c:v>
                </c:pt>
                <c:pt idx="12">
                  <c:v>7467136</c:v>
                </c:pt>
                <c:pt idx="13">
                  <c:v>7467136</c:v>
                </c:pt>
                <c:pt idx="14">
                  <c:v>7467136</c:v>
                </c:pt>
                <c:pt idx="15">
                  <c:v>7467136</c:v>
                </c:pt>
                <c:pt idx="16">
                  <c:v>7467136</c:v>
                </c:pt>
                <c:pt idx="17">
                  <c:v>7467136</c:v>
                </c:pt>
                <c:pt idx="18">
                  <c:v>7467136</c:v>
                </c:pt>
                <c:pt idx="19">
                  <c:v>7467136</c:v>
                </c:pt>
                <c:pt idx="20">
                  <c:v>7467136</c:v>
                </c:pt>
                <c:pt idx="21">
                  <c:v>7467136</c:v>
                </c:pt>
                <c:pt idx="22">
                  <c:v>7467136</c:v>
                </c:pt>
                <c:pt idx="23">
                  <c:v>7467136</c:v>
                </c:pt>
                <c:pt idx="24">
                  <c:v>7467136</c:v>
                </c:pt>
                <c:pt idx="25">
                  <c:v>7467136</c:v>
                </c:pt>
                <c:pt idx="26">
                  <c:v>7467136</c:v>
                </c:pt>
                <c:pt idx="27">
                  <c:v>7467136</c:v>
                </c:pt>
                <c:pt idx="28">
                  <c:v>7467136</c:v>
                </c:pt>
                <c:pt idx="29">
                  <c:v>7467136</c:v>
                </c:pt>
                <c:pt idx="30">
                  <c:v>7467136</c:v>
                </c:pt>
                <c:pt idx="31">
                  <c:v>7467136</c:v>
                </c:pt>
                <c:pt idx="32">
                  <c:v>7467136</c:v>
                </c:pt>
                <c:pt idx="33">
                  <c:v>7467136</c:v>
                </c:pt>
                <c:pt idx="34">
                  <c:v>7467136</c:v>
                </c:pt>
                <c:pt idx="35">
                  <c:v>7467136</c:v>
                </c:pt>
                <c:pt idx="36">
                  <c:v>7467136</c:v>
                </c:pt>
                <c:pt idx="37">
                  <c:v>7467136</c:v>
                </c:pt>
                <c:pt idx="38">
                  <c:v>7467136</c:v>
                </c:pt>
                <c:pt idx="39">
                  <c:v>7467136</c:v>
                </c:pt>
                <c:pt idx="40">
                  <c:v>7467136</c:v>
                </c:pt>
                <c:pt idx="41">
                  <c:v>7467136</c:v>
                </c:pt>
                <c:pt idx="42">
                  <c:v>7467136</c:v>
                </c:pt>
                <c:pt idx="43">
                  <c:v>7467136</c:v>
                </c:pt>
                <c:pt idx="44">
                  <c:v>7467136</c:v>
                </c:pt>
                <c:pt idx="45">
                  <c:v>7467136</c:v>
                </c:pt>
                <c:pt idx="46">
                  <c:v>7467136</c:v>
                </c:pt>
                <c:pt idx="47">
                  <c:v>7467136</c:v>
                </c:pt>
                <c:pt idx="48">
                  <c:v>7467136</c:v>
                </c:pt>
                <c:pt idx="49">
                  <c:v>7467136</c:v>
                </c:pt>
                <c:pt idx="50">
                  <c:v>7467136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3487-4FA4-9811-8F912123C755}"/>
            </c:ext>
          </c:extLst>
        </c:ser>
        <c:ser>
          <c:idx val="0"/>
          <c:order val="1"/>
          <c:tx>
            <c:v>BC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Plots!$D$3:$D$135</c:f>
              <c:numCache>
                <c:formatCode>General</c:formatCode>
                <c:ptCount val="133"/>
                <c:pt idx="0">
                  <c:v>800864</c:v>
                </c:pt>
                <c:pt idx="1">
                  <c:v>865466</c:v>
                </c:pt>
                <c:pt idx="2">
                  <c:v>774989</c:v>
                </c:pt>
                <c:pt idx="3">
                  <c:v>760614</c:v>
                </c:pt>
                <c:pt idx="4">
                  <c:v>864583</c:v>
                </c:pt>
                <c:pt idx="5">
                  <c:v>820429</c:v>
                </c:pt>
                <c:pt idx="6">
                  <c:v>754864</c:v>
                </c:pt>
                <c:pt idx="7">
                  <c:v>816243</c:v>
                </c:pt>
                <c:pt idx="8">
                  <c:v>808643</c:v>
                </c:pt>
                <c:pt idx="9">
                  <c:v>849739</c:v>
                </c:pt>
                <c:pt idx="10">
                  <c:v>853634</c:v>
                </c:pt>
                <c:pt idx="11">
                  <c:v>852862</c:v>
                </c:pt>
                <c:pt idx="12">
                  <c:v>869990</c:v>
                </c:pt>
                <c:pt idx="13">
                  <c:v>835500</c:v>
                </c:pt>
                <c:pt idx="14">
                  <c:v>835695</c:v>
                </c:pt>
                <c:pt idx="15">
                  <c:v>870672</c:v>
                </c:pt>
                <c:pt idx="16">
                  <c:v>955084</c:v>
                </c:pt>
                <c:pt idx="17">
                  <c:v>919043</c:v>
                </c:pt>
                <c:pt idx="18">
                  <c:v>843152</c:v>
                </c:pt>
                <c:pt idx="19">
                  <c:v>848917</c:v>
                </c:pt>
                <c:pt idx="20">
                  <c:v>843002</c:v>
                </c:pt>
                <c:pt idx="21">
                  <c:v>868899</c:v>
                </c:pt>
                <c:pt idx="22">
                  <c:v>777864</c:v>
                </c:pt>
                <c:pt idx="23">
                  <c:v>837375</c:v>
                </c:pt>
                <c:pt idx="24">
                  <c:v>888734</c:v>
                </c:pt>
                <c:pt idx="25">
                  <c:v>818114</c:v>
                </c:pt>
                <c:pt idx="26">
                  <c:v>832530.66666666698</c:v>
                </c:pt>
                <c:pt idx="27">
                  <c:v>841426</c:v>
                </c:pt>
                <c:pt idx="28">
                  <c:v>757739</c:v>
                </c:pt>
                <c:pt idx="29">
                  <c:v>751989</c:v>
                </c:pt>
                <c:pt idx="30">
                  <c:v>853710</c:v>
                </c:pt>
                <c:pt idx="31">
                  <c:v>766364</c:v>
                </c:pt>
                <c:pt idx="32">
                  <c:v>789364</c:v>
                </c:pt>
                <c:pt idx="33">
                  <c:v>848550</c:v>
                </c:pt>
                <c:pt idx="34">
                  <c:v>844988</c:v>
                </c:pt>
                <c:pt idx="35">
                  <c:v>815516</c:v>
                </c:pt>
                <c:pt idx="36">
                  <c:v>908737</c:v>
                </c:pt>
                <c:pt idx="37">
                  <c:v>864583</c:v>
                </c:pt>
                <c:pt idx="38">
                  <c:v>942906</c:v>
                </c:pt>
                <c:pt idx="39">
                  <c:v>841245</c:v>
                </c:pt>
                <c:pt idx="40">
                  <c:v>891970</c:v>
                </c:pt>
                <c:pt idx="41">
                  <c:v>841114</c:v>
                </c:pt>
                <c:pt idx="42">
                  <c:v>846864</c:v>
                </c:pt>
                <c:pt idx="43">
                  <c:v>838239</c:v>
                </c:pt>
                <c:pt idx="44">
                  <c:v>835364</c:v>
                </c:pt>
                <c:pt idx="45">
                  <c:v>832489</c:v>
                </c:pt>
                <c:pt idx="46">
                  <c:v>829614</c:v>
                </c:pt>
                <c:pt idx="47">
                  <c:v>826739</c:v>
                </c:pt>
                <c:pt idx="48">
                  <c:v>823864</c:v>
                </c:pt>
                <c:pt idx="49">
                  <c:v>820989</c:v>
                </c:pt>
                <c:pt idx="50">
                  <c:v>815239</c:v>
                </c:pt>
                <c:pt idx="51">
                  <c:v>812364</c:v>
                </c:pt>
                <c:pt idx="52">
                  <c:v>809489</c:v>
                </c:pt>
                <c:pt idx="53">
                  <c:v>806614</c:v>
                </c:pt>
                <c:pt idx="54">
                  <c:v>838524</c:v>
                </c:pt>
                <c:pt idx="55">
                  <c:v>812180</c:v>
                </c:pt>
                <c:pt idx="56">
                  <c:v>852117</c:v>
                </c:pt>
                <c:pt idx="57">
                  <c:v>866989</c:v>
                </c:pt>
                <c:pt idx="58">
                  <c:v>858364</c:v>
                </c:pt>
                <c:pt idx="59">
                  <c:v>855489</c:v>
                </c:pt>
                <c:pt idx="60">
                  <c:v>840576</c:v>
                </c:pt>
                <c:pt idx="61">
                  <c:v>769239</c:v>
                </c:pt>
                <c:pt idx="62">
                  <c:v>849354</c:v>
                </c:pt>
                <c:pt idx="63">
                  <c:v>861239</c:v>
                </c:pt>
                <c:pt idx="64">
                  <c:v>835877</c:v>
                </c:pt>
                <c:pt idx="65">
                  <c:v>842220</c:v>
                </c:pt>
                <c:pt idx="66">
                  <c:v>839043</c:v>
                </c:pt>
                <c:pt idx="67">
                  <c:v>831443</c:v>
                </c:pt>
                <c:pt idx="68">
                  <c:v>823843</c:v>
                </c:pt>
                <c:pt idx="69">
                  <c:v>852614</c:v>
                </c:pt>
                <c:pt idx="70">
                  <c:v>851937</c:v>
                </c:pt>
                <c:pt idx="71">
                  <c:v>821194</c:v>
                </c:pt>
                <c:pt idx="72">
                  <c:v>864114</c:v>
                </c:pt>
                <c:pt idx="73">
                  <c:v>851417</c:v>
                </c:pt>
                <c:pt idx="74">
                  <c:v>931990</c:v>
                </c:pt>
                <c:pt idx="75">
                  <c:v>914676</c:v>
                </c:pt>
                <c:pt idx="76">
                  <c:v>834127</c:v>
                </c:pt>
                <c:pt idx="77">
                  <c:v>853578</c:v>
                </c:pt>
                <c:pt idx="78">
                  <c:v>853578</c:v>
                </c:pt>
                <c:pt idx="79">
                  <c:v>831603</c:v>
                </c:pt>
                <c:pt idx="80">
                  <c:v>891603</c:v>
                </c:pt>
                <c:pt idx="81">
                  <c:v>862773</c:v>
                </c:pt>
                <c:pt idx="82">
                  <c:v>888171</c:v>
                </c:pt>
                <c:pt idx="83">
                  <c:v>913569</c:v>
                </c:pt>
                <c:pt idx="84">
                  <c:v>951603</c:v>
                </c:pt>
                <c:pt idx="85">
                  <c:v>797989</c:v>
                </c:pt>
                <c:pt idx="86">
                  <c:v>795114</c:v>
                </c:pt>
                <c:pt idx="87">
                  <c:v>885414</c:v>
                </c:pt>
                <c:pt idx="88">
                  <c:v>882094</c:v>
                </c:pt>
                <c:pt idx="89">
                  <c:v>878774</c:v>
                </c:pt>
                <c:pt idx="90">
                  <c:v>883054</c:v>
                </c:pt>
                <c:pt idx="91">
                  <c:v>869994</c:v>
                </c:pt>
                <c:pt idx="92">
                  <c:v>863354</c:v>
                </c:pt>
                <c:pt idx="93">
                  <c:v>860334</c:v>
                </c:pt>
                <c:pt idx="94">
                  <c:v>855472</c:v>
                </c:pt>
                <c:pt idx="95">
                  <c:v>851900</c:v>
                </c:pt>
                <c:pt idx="96">
                  <c:v>835000</c:v>
                </c:pt>
                <c:pt idx="97">
                  <c:v>833407.66666666698</c:v>
                </c:pt>
                <c:pt idx="98">
                  <c:v>831977</c:v>
                </c:pt>
                <c:pt idx="99">
                  <c:v>875994</c:v>
                </c:pt>
                <c:pt idx="100">
                  <c:v>763489</c:v>
                </c:pt>
                <c:pt idx="101">
                  <c:v>891554</c:v>
                </c:pt>
                <c:pt idx="102">
                  <c:v>810433</c:v>
                </c:pt>
                <c:pt idx="103">
                  <c:v>783614</c:v>
                </c:pt>
                <c:pt idx="104">
                  <c:v>803739</c:v>
                </c:pt>
                <c:pt idx="105">
                  <c:v>854559</c:v>
                </c:pt>
                <c:pt idx="106">
                  <c:v>851999</c:v>
                </c:pt>
                <c:pt idx="107">
                  <c:v>851724</c:v>
                </c:pt>
                <c:pt idx="108">
                  <c:v>865562</c:v>
                </c:pt>
                <c:pt idx="109">
                  <c:v>864779</c:v>
                </c:pt>
                <c:pt idx="110">
                  <c:v>874862</c:v>
                </c:pt>
                <c:pt idx="111">
                  <c:v>780739</c:v>
                </c:pt>
                <c:pt idx="112">
                  <c:v>792239</c:v>
                </c:pt>
                <c:pt idx="113">
                  <c:v>844112</c:v>
                </c:pt>
                <c:pt idx="114">
                  <c:v>876087</c:v>
                </c:pt>
                <c:pt idx="115">
                  <c:v>876883</c:v>
                </c:pt>
                <c:pt idx="116">
                  <c:v>858970</c:v>
                </c:pt>
                <c:pt idx="117">
                  <c:v>862255</c:v>
                </c:pt>
                <c:pt idx="118">
                  <c:v>867164</c:v>
                </c:pt>
                <c:pt idx="119">
                  <c:v>746961</c:v>
                </c:pt>
                <c:pt idx="120">
                  <c:v>843989</c:v>
                </c:pt>
                <c:pt idx="121">
                  <c:v>772114</c:v>
                </c:pt>
                <c:pt idx="122">
                  <c:v>786489</c:v>
                </c:pt>
                <c:pt idx="123">
                  <c:v>837864</c:v>
                </c:pt>
                <c:pt idx="124">
                  <c:v>839994</c:v>
                </c:pt>
                <c:pt idx="125">
                  <c:v>837612</c:v>
                </c:pt>
                <c:pt idx="126">
                  <c:v>749114</c:v>
                </c:pt>
                <c:pt idx="127">
                  <c:v>832969.16666666698</c:v>
                </c:pt>
                <c:pt idx="128">
                  <c:v>876221</c:v>
                </c:pt>
                <c:pt idx="129">
                  <c:v>837387</c:v>
                </c:pt>
                <c:pt idx="130">
                  <c:v>840241</c:v>
                </c:pt>
                <c:pt idx="131">
                  <c:v>864791</c:v>
                </c:pt>
                <c:pt idx="132">
                  <c:v>841774</c:v>
                </c:pt>
              </c:numCache>
            </c:numRef>
          </c:xVal>
          <c:yVal>
            <c:numRef>
              <c:f>Plots!$E$3:$E$135</c:f>
              <c:numCache>
                <c:formatCode>General</c:formatCode>
                <c:ptCount val="133"/>
                <c:pt idx="0">
                  <c:v>7359230</c:v>
                </c:pt>
                <c:pt idx="1">
                  <c:v>7262561</c:v>
                </c:pt>
                <c:pt idx="2">
                  <c:v>7241542</c:v>
                </c:pt>
                <c:pt idx="3">
                  <c:v>7226542</c:v>
                </c:pt>
                <c:pt idx="4">
                  <c:v>7099976</c:v>
                </c:pt>
                <c:pt idx="5">
                  <c:v>7025225</c:v>
                </c:pt>
                <c:pt idx="6">
                  <c:v>7220542</c:v>
                </c:pt>
                <c:pt idx="7">
                  <c:v>7284137</c:v>
                </c:pt>
                <c:pt idx="8">
                  <c:v>7169065</c:v>
                </c:pt>
                <c:pt idx="9">
                  <c:v>7089953</c:v>
                </c:pt>
                <c:pt idx="10">
                  <c:v>7162880</c:v>
                </c:pt>
                <c:pt idx="11">
                  <c:v>7223163</c:v>
                </c:pt>
                <c:pt idx="12">
                  <c:v>7084250</c:v>
                </c:pt>
                <c:pt idx="13">
                  <c:v>7082761</c:v>
                </c:pt>
                <c:pt idx="14">
                  <c:v>7010841</c:v>
                </c:pt>
                <c:pt idx="15">
                  <c:v>7011473</c:v>
                </c:pt>
                <c:pt idx="16">
                  <c:v>7255313</c:v>
                </c:pt>
                <c:pt idx="17">
                  <c:v>7194353</c:v>
                </c:pt>
                <c:pt idx="18">
                  <c:v>7275583</c:v>
                </c:pt>
                <c:pt idx="19">
                  <c:v>7185389</c:v>
                </c:pt>
                <c:pt idx="20">
                  <c:v>7285389</c:v>
                </c:pt>
                <c:pt idx="21">
                  <c:v>7267505</c:v>
                </c:pt>
                <c:pt idx="22">
                  <c:v>7244542</c:v>
                </c:pt>
                <c:pt idx="23">
                  <c:v>7188606</c:v>
                </c:pt>
                <c:pt idx="24">
                  <c:v>7341673</c:v>
                </c:pt>
                <c:pt idx="25">
                  <c:v>7429626</c:v>
                </c:pt>
                <c:pt idx="26">
                  <c:v>7154681</c:v>
                </c:pt>
                <c:pt idx="27">
                  <c:v>7248177</c:v>
                </c:pt>
                <c:pt idx="28">
                  <c:v>7223542</c:v>
                </c:pt>
                <c:pt idx="29">
                  <c:v>7073766</c:v>
                </c:pt>
                <c:pt idx="30">
                  <c:v>7165638</c:v>
                </c:pt>
                <c:pt idx="31">
                  <c:v>7232542</c:v>
                </c:pt>
                <c:pt idx="32">
                  <c:v>7343558</c:v>
                </c:pt>
                <c:pt idx="33">
                  <c:v>7336924</c:v>
                </c:pt>
                <c:pt idx="34">
                  <c:v>7298146</c:v>
                </c:pt>
                <c:pt idx="35">
                  <c:v>7257205</c:v>
                </c:pt>
                <c:pt idx="36">
                  <c:v>7133393</c:v>
                </c:pt>
                <c:pt idx="37">
                  <c:v>7118323</c:v>
                </c:pt>
                <c:pt idx="38">
                  <c:v>7328465</c:v>
                </c:pt>
                <c:pt idx="39">
                  <c:v>7230929</c:v>
                </c:pt>
                <c:pt idx="40">
                  <c:v>7182161</c:v>
                </c:pt>
                <c:pt idx="41">
                  <c:v>7075569</c:v>
                </c:pt>
                <c:pt idx="42">
                  <c:v>7068377</c:v>
                </c:pt>
                <c:pt idx="43">
                  <c:v>7053993</c:v>
                </c:pt>
                <c:pt idx="44">
                  <c:v>7039609</c:v>
                </c:pt>
                <c:pt idx="45">
                  <c:v>7429626</c:v>
                </c:pt>
                <c:pt idx="46">
                  <c:v>7429626</c:v>
                </c:pt>
                <c:pt idx="47">
                  <c:v>7429626</c:v>
                </c:pt>
                <c:pt idx="48">
                  <c:v>7429626</c:v>
                </c:pt>
                <c:pt idx="49">
                  <c:v>7429626</c:v>
                </c:pt>
                <c:pt idx="50">
                  <c:v>7429626</c:v>
                </c:pt>
                <c:pt idx="51">
                  <c:v>7429626</c:v>
                </c:pt>
                <c:pt idx="52">
                  <c:v>7429626</c:v>
                </c:pt>
                <c:pt idx="53">
                  <c:v>7429626</c:v>
                </c:pt>
                <c:pt idx="54">
                  <c:v>7354526</c:v>
                </c:pt>
                <c:pt idx="55">
                  <c:v>7473026</c:v>
                </c:pt>
                <c:pt idx="56">
                  <c:v>7280825</c:v>
                </c:pt>
                <c:pt idx="57">
                  <c:v>7104337</c:v>
                </c:pt>
                <c:pt idx="58">
                  <c:v>7190641</c:v>
                </c:pt>
                <c:pt idx="59">
                  <c:v>7183449</c:v>
                </c:pt>
                <c:pt idx="60">
                  <c:v>7226601</c:v>
                </c:pt>
                <c:pt idx="61">
                  <c:v>7235542</c:v>
                </c:pt>
                <c:pt idx="62">
                  <c:v>7218737</c:v>
                </c:pt>
                <c:pt idx="63">
                  <c:v>7276945</c:v>
                </c:pt>
                <c:pt idx="64">
                  <c:v>7097145</c:v>
                </c:pt>
                <c:pt idx="65">
                  <c:v>7312905</c:v>
                </c:pt>
                <c:pt idx="66">
                  <c:v>7236268</c:v>
                </c:pt>
                <c:pt idx="67">
                  <c:v>7225389</c:v>
                </c:pt>
                <c:pt idx="68">
                  <c:v>7315389</c:v>
                </c:pt>
                <c:pt idx="69">
                  <c:v>7161873</c:v>
                </c:pt>
                <c:pt idx="70">
                  <c:v>7089492</c:v>
                </c:pt>
                <c:pt idx="71">
                  <c:v>7429626</c:v>
                </c:pt>
                <c:pt idx="72">
                  <c:v>7291329</c:v>
                </c:pt>
                <c:pt idx="73">
                  <c:v>7147489</c:v>
                </c:pt>
                <c:pt idx="74">
                  <c:v>7304081</c:v>
                </c:pt>
                <c:pt idx="75">
                  <c:v>7243121</c:v>
                </c:pt>
                <c:pt idx="76">
                  <c:v>7065389</c:v>
                </c:pt>
                <c:pt idx="77">
                  <c:v>7111529</c:v>
                </c:pt>
                <c:pt idx="78">
                  <c:v>7060661</c:v>
                </c:pt>
                <c:pt idx="79">
                  <c:v>7340657</c:v>
                </c:pt>
                <c:pt idx="80">
                  <c:v>7269753</c:v>
                </c:pt>
                <c:pt idx="81">
                  <c:v>7026588</c:v>
                </c:pt>
                <c:pt idx="82">
                  <c:v>7065903</c:v>
                </c:pt>
                <c:pt idx="83">
                  <c:v>7170743</c:v>
                </c:pt>
                <c:pt idx="84">
                  <c:v>7344104</c:v>
                </c:pt>
                <c:pt idx="85">
                  <c:v>7355312</c:v>
                </c:pt>
                <c:pt idx="86">
                  <c:v>7351394</c:v>
                </c:pt>
                <c:pt idx="87">
                  <c:v>7334481</c:v>
                </c:pt>
                <c:pt idx="88">
                  <c:v>7327289</c:v>
                </c:pt>
                <c:pt idx="89">
                  <c:v>7305713</c:v>
                </c:pt>
                <c:pt idx="90">
                  <c:v>7298521</c:v>
                </c:pt>
                <c:pt idx="91">
                  <c:v>7255369</c:v>
                </c:pt>
                <c:pt idx="92">
                  <c:v>7219409</c:v>
                </c:pt>
                <c:pt idx="93">
                  <c:v>7212217</c:v>
                </c:pt>
                <c:pt idx="94">
                  <c:v>7176257</c:v>
                </c:pt>
                <c:pt idx="95">
                  <c:v>7205025</c:v>
                </c:pt>
                <c:pt idx="96">
                  <c:v>7125913</c:v>
                </c:pt>
                <c:pt idx="97">
                  <c:v>7118721</c:v>
                </c:pt>
                <c:pt idx="98">
                  <c:v>7046801</c:v>
                </c:pt>
                <c:pt idx="99">
                  <c:v>7035857</c:v>
                </c:pt>
                <c:pt idx="100">
                  <c:v>7229542</c:v>
                </c:pt>
                <c:pt idx="101">
                  <c:v>7163777</c:v>
                </c:pt>
                <c:pt idx="102">
                  <c:v>7039693</c:v>
                </c:pt>
                <c:pt idx="103">
                  <c:v>7429626</c:v>
                </c:pt>
                <c:pt idx="104">
                  <c:v>7429626</c:v>
                </c:pt>
                <c:pt idx="105">
                  <c:v>7210058</c:v>
                </c:pt>
                <c:pt idx="106">
                  <c:v>7254615</c:v>
                </c:pt>
                <c:pt idx="107">
                  <c:v>7267720</c:v>
                </c:pt>
                <c:pt idx="108">
                  <c:v>7131428</c:v>
                </c:pt>
                <c:pt idx="109">
                  <c:v>7144533</c:v>
                </c:pt>
                <c:pt idx="110">
                  <c:v>7240985</c:v>
                </c:pt>
                <c:pt idx="111">
                  <c:v>7247542</c:v>
                </c:pt>
                <c:pt idx="112">
                  <c:v>7347476</c:v>
                </c:pt>
                <c:pt idx="113">
                  <c:v>7140297</c:v>
                </c:pt>
                <c:pt idx="114">
                  <c:v>7096817</c:v>
                </c:pt>
                <c:pt idx="115">
                  <c:v>7084625</c:v>
                </c:pt>
                <c:pt idx="116">
                  <c:v>7092113</c:v>
                </c:pt>
                <c:pt idx="117">
                  <c:v>7094734</c:v>
                </c:pt>
                <c:pt idx="118">
                  <c:v>7076387</c:v>
                </c:pt>
                <c:pt idx="119">
                  <c:v>7137072</c:v>
                </c:pt>
                <c:pt idx="120">
                  <c:v>7071145</c:v>
                </c:pt>
                <c:pt idx="121">
                  <c:v>7238542</c:v>
                </c:pt>
                <c:pt idx="122">
                  <c:v>7291889</c:v>
                </c:pt>
                <c:pt idx="123">
                  <c:v>7320097</c:v>
                </c:pt>
                <c:pt idx="124">
                  <c:v>7233793</c:v>
                </c:pt>
                <c:pt idx="125">
                  <c:v>7342676</c:v>
                </c:pt>
                <c:pt idx="126">
                  <c:v>7061830</c:v>
                </c:pt>
                <c:pt idx="127">
                  <c:v>7133105</c:v>
                </c:pt>
                <c:pt idx="128">
                  <c:v>7121201</c:v>
                </c:pt>
                <c:pt idx="129">
                  <c:v>7194332</c:v>
                </c:pt>
                <c:pt idx="130">
                  <c:v>7061185</c:v>
                </c:pt>
                <c:pt idx="131">
                  <c:v>7023665</c:v>
                </c:pt>
                <c:pt idx="132">
                  <c:v>7206545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3487-4FA4-9811-8F912123C755}"/>
            </c:ext>
          </c:extLst>
        </c:ser>
        <c:ser>
          <c:idx val="1"/>
          <c:order val="2"/>
          <c:tx>
            <c:v>BS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Plots!$F$136:$F$249</c:f>
              <c:numCache>
                <c:formatCode>General</c:formatCode>
                <c:ptCount val="114"/>
                <c:pt idx="0">
                  <c:v>307786</c:v>
                </c:pt>
                <c:pt idx="1">
                  <c:v>306332</c:v>
                </c:pt>
                <c:pt idx="2">
                  <c:v>232346.66666666698</c:v>
                </c:pt>
                <c:pt idx="3">
                  <c:v>240153.66666666698</c:v>
                </c:pt>
                <c:pt idx="4">
                  <c:v>168899</c:v>
                </c:pt>
                <c:pt idx="5">
                  <c:v>282948</c:v>
                </c:pt>
                <c:pt idx="6">
                  <c:v>279155</c:v>
                </c:pt>
                <c:pt idx="7">
                  <c:v>264870</c:v>
                </c:pt>
                <c:pt idx="8">
                  <c:v>264009</c:v>
                </c:pt>
                <c:pt idx="9">
                  <c:v>267005</c:v>
                </c:pt>
                <c:pt idx="10">
                  <c:v>259669</c:v>
                </c:pt>
                <c:pt idx="11">
                  <c:v>260005</c:v>
                </c:pt>
                <c:pt idx="12">
                  <c:v>275943</c:v>
                </c:pt>
                <c:pt idx="13">
                  <c:v>288136</c:v>
                </c:pt>
                <c:pt idx="14">
                  <c:v>299774</c:v>
                </c:pt>
                <c:pt idx="15">
                  <c:v>224539.66666666698</c:v>
                </c:pt>
                <c:pt idx="16">
                  <c:v>275166</c:v>
                </c:pt>
                <c:pt idx="17">
                  <c:v>168899</c:v>
                </c:pt>
                <c:pt idx="18">
                  <c:v>305618</c:v>
                </c:pt>
                <c:pt idx="19">
                  <c:v>284166</c:v>
                </c:pt>
                <c:pt idx="20">
                  <c:v>258664</c:v>
                </c:pt>
                <c:pt idx="21">
                  <c:v>233162</c:v>
                </c:pt>
                <c:pt idx="22">
                  <c:v>224162</c:v>
                </c:pt>
                <c:pt idx="23">
                  <c:v>224162</c:v>
                </c:pt>
                <c:pt idx="24">
                  <c:v>173158</c:v>
                </c:pt>
                <c:pt idx="25">
                  <c:v>149154</c:v>
                </c:pt>
                <c:pt idx="26">
                  <c:v>257667</c:v>
                </c:pt>
                <c:pt idx="27">
                  <c:v>255665</c:v>
                </c:pt>
                <c:pt idx="28">
                  <c:v>300329</c:v>
                </c:pt>
                <c:pt idx="29">
                  <c:v>272522</c:v>
                </c:pt>
                <c:pt idx="30">
                  <c:v>273029</c:v>
                </c:pt>
                <c:pt idx="31">
                  <c:v>273029</c:v>
                </c:pt>
                <c:pt idx="32">
                  <c:v>264114</c:v>
                </c:pt>
                <c:pt idx="33">
                  <c:v>292480</c:v>
                </c:pt>
                <c:pt idx="34">
                  <c:v>297502</c:v>
                </c:pt>
                <c:pt idx="35">
                  <c:v>301560</c:v>
                </c:pt>
                <c:pt idx="36">
                  <c:v>301771</c:v>
                </c:pt>
                <c:pt idx="37">
                  <c:v>311977</c:v>
                </c:pt>
                <c:pt idx="38">
                  <c:v>268899</c:v>
                </c:pt>
                <c:pt idx="39">
                  <c:v>250065</c:v>
                </c:pt>
                <c:pt idx="40">
                  <c:v>285328</c:v>
                </c:pt>
                <c:pt idx="41">
                  <c:v>289386</c:v>
                </c:pt>
                <c:pt idx="42">
                  <c:v>293444</c:v>
                </c:pt>
                <c:pt idx="43">
                  <c:v>281270</c:v>
                </c:pt>
                <c:pt idx="44">
                  <c:v>258343</c:v>
                </c:pt>
                <c:pt idx="45">
                  <c:v>269535</c:v>
                </c:pt>
                <c:pt idx="46">
                  <c:v>261535</c:v>
                </c:pt>
                <c:pt idx="47">
                  <c:v>269035</c:v>
                </c:pt>
                <c:pt idx="48">
                  <c:v>266201.66666666698</c:v>
                </c:pt>
                <c:pt idx="49">
                  <c:v>302368</c:v>
                </c:pt>
                <c:pt idx="50">
                  <c:v>174729</c:v>
                </c:pt>
                <c:pt idx="51">
                  <c:v>212397</c:v>
                </c:pt>
                <c:pt idx="52">
                  <c:v>193563</c:v>
                </c:pt>
                <c:pt idx="53">
                  <c:v>231231</c:v>
                </c:pt>
                <c:pt idx="54">
                  <c:v>275362</c:v>
                </c:pt>
                <c:pt idx="55">
                  <c:v>308250</c:v>
                </c:pt>
                <c:pt idx="56">
                  <c:v>307050</c:v>
                </c:pt>
                <c:pt idx="57">
                  <c:v>306653</c:v>
                </c:pt>
                <c:pt idx="58">
                  <c:v>306920.66666666698</c:v>
                </c:pt>
                <c:pt idx="59">
                  <c:v>306722.16666666698</c:v>
                </c:pt>
                <c:pt idx="60">
                  <c:v>306523.66666666698</c:v>
                </c:pt>
                <c:pt idx="61">
                  <c:v>306325.16666666698</c:v>
                </c:pt>
                <c:pt idx="62">
                  <c:v>306126.66666666698</c:v>
                </c:pt>
                <c:pt idx="63">
                  <c:v>305928.16666666698</c:v>
                </c:pt>
                <c:pt idx="64">
                  <c:v>305729.66666666698</c:v>
                </c:pt>
                <c:pt idx="65">
                  <c:v>305531.16666666698</c:v>
                </c:pt>
                <c:pt idx="66">
                  <c:v>305332.66666666698</c:v>
                </c:pt>
                <c:pt idx="67">
                  <c:v>305134.16666666698</c:v>
                </c:pt>
                <c:pt idx="68">
                  <c:v>304935.66666666698</c:v>
                </c:pt>
                <c:pt idx="69">
                  <c:v>304737.16666666698</c:v>
                </c:pt>
                <c:pt idx="70">
                  <c:v>304538.66666666698</c:v>
                </c:pt>
                <c:pt idx="71">
                  <c:v>304340.16666666698</c:v>
                </c:pt>
                <c:pt idx="72">
                  <c:v>304141.66666666698</c:v>
                </c:pt>
                <c:pt idx="73">
                  <c:v>303943.16666666698</c:v>
                </c:pt>
                <c:pt idx="74">
                  <c:v>303744.66666666698</c:v>
                </c:pt>
                <c:pt idx="75">
                  <c:v>303546.16666666698</c:v>
                </c:pt>
                <c:pt idx="76">
                  <c:v>303347.66666666698</c:v>
                </c:pt>
                <c:pt idx="77">
                  <c:v>270456</c:v>
                </c:pt>
                <c:pt idx="78">
                  <c:v>304382</c:v>
                </c:pt>
                <c:pt idx="79">
                  <c:v>271569</c:v>
                </c:pt>
                <c:pt idx="80">
                  <c:v>285341</c:v>
                </c:pt>
                <c:pt idx="81">
                  <c:v>286380</c:v>
                </c:pt>
                <c:pt idx="82">
                  <c:v>303149.16666666698</c:v>
                </c:pt>
                <c:pt idx="83">
                  <c:v>302950.66666666698</c:v>
                </c:pt>
                <c:pt idx="84">
                  <c:v>302752.16666666698</c:v>
                </c:pt>
                <c:pt idx="85">
                  <c:v>302553.66666666698</c:v>
                </c:pt>
                <c:pt idx="86">
                  <c:v>302355.16666666698</c:v>
                </c:pt>
                <c:pt idx="87">
                  <c:v>302156.66666666698</c:v>
                </c:pt>
                <c:pt idx="88">
                  <c:v>308807</c:v>
                </c:pt>
                <c:pt idx="89">
                  <c:v>203438</c:v>
                </c:pt>
                <c:pt idx="90">
                  <c:v>307040</c:v>
                </c:pt>
                <c:pt idx="91">
                  <c:v>265951.66666666698</c:v>
                </c:pt>
                <c:pt idx="92">
                  <c:v>265701.66666666698</c:v>
                </c:pt>
                <c:pt idx="93">
                  <c:v>290859</c:v>
                </c:pt>
                <c:pt idx="94">
                  <c:v>281944</c:v>
                </c:pt>
                <c:pt idx="95">
                  <c:v>155895</c:v>
                </c:pt>
                <c:pt idx="96">
                  <c:v>299113</c:v>
                </c:pt>
                <c:pt idx="97">
                  <c:v>308625</c:v>
                </c:pt>
                <c:pt idx="98">
                  <c:v>311335</c:v>
                </c:pt>
                <c:pt idx="99">
                  <c:v>300016</c:v>
                </c:pt>
                <c:pt idx="100">
                  <c:v>301958.16666666698</c:v>
                </c:pt>
                <c:pt idx="101">
                  <c:v>301759.66666666698</c:v>
                </c:pt>
                <c:pt idx="102">
                  <c:v>301561.16666666698</c:v>
                </c:pt>
                <c:pt idx="103">
                  <c:v>301362.66666666698</c:v>
                </c:pt>
                <c:pt idx="104">
                  <c:v>271456</c:v>
                </c:pt>
                <c:pt idx="105">
                  <c:v>263750</c:v>
                </c:pt>
                <c:pt idx="106">
                  <c:v>253663</c:v>
                </c:pt>
                <c:pt idx="107">
                  <c:v>271381.66666666698</c:v>
                </c:pt>
                <c:pt idx="108">
                  <c:v>263574.66666666698</c:v>
                </c:pt>
                <c:pt idx="109">
                  <c:v>255767.66666666698</c:v>
                </c:pt>
                <c:pt idx="110">
                  <c:v>247960.66666666698</c:v>
                </c:pt>
                <c:pt idx="111">
                  <c:v>340429</c:v>
                </c:pt>
                <c:pt idx="112">
                  <c:v>326657</c:v>
                </c:pt>
                <c:pt idx="113">
                  <c:v>312885</c:v>
                </c:pt>
              </c:numCache>
            </c:numRef>
          </c:xVal>
          <c:yVal>
            <c:numRef>
              <c:f>Plots!$G$136:$G$249</c:f>
              <c:numCache>
                <c:formatCode>General</c:formatCode>
                <c:ptCount val="114"/>
                <c:pt idx="0">
                  <c:v>7057839</c:v>
                </c:pt>
                <c:pt idx="1">
                  <c:v>7099775</c:v>
                </c:pt>
                <c:pt idx="2">
                  <c:v>7183647</c:v>
                </c:pt>
                <c:pt idx="3">
                  <c:v>7143195.3333333302</c:v>
                </c:pt>
                <c:pt idx="4">
                  <c:v>7000177</c:v>
                </c:pt>
                <c:pt idx="5">
                  <c:v>7222962</c:v>
                </c:pt>
                <c:pt idx="6">
                  <c:v>7185389</c:v>
                </c:pt>
                <c:pt idx="7">
                  <c:v>7205389</c:v>
                </c:pt>
                <c:pt idx="8">
                  <c:v>7065389</c:v>
                </c:pt>
                <c:pt idx="9">
                  <c:v>7055389</c:v>
                </c:pt>
                <c:pt idx="10">
                  <c:v>7105389</c:v>
                </c:pt>
                <c:pt idx="11">
                  <c:v>7115389</c:v>
                </c:pt>
                <c:pt idx="12">
                  <c:v>7233446</c:v>
                </c:pt>
                <c:pt idx="13">
                  <c:v>7225389</c:v>
                </c:pt>
                <c:pt idx="14">
                  <c:v>7022433</c:v>
                </c:pt>
                <c:pt idx="15">
                  <c:v>7035389</c:v>
                </c:pt>
                <c:pt idx="16">
                  <c:v>7228204</c:v>
                </c:pt>
                <c:pt idx="17">
                  <c:v>7272849</c:v>
                </c:pt>
                <c:pt idx="18">
                  <c:v>7136469</c:v>
                </c:pt>
                <c:pt idx="19">
                  <c:v>7215099</c:v>
                </c:pt>
                <c:pt idx="20">
                  <c:v>7025389</c:v>
                </c:pt>
                <c:pt idx="21">
                  <c:v>7245389</c:v>
                </c:pt>
                <c:pt idx="22">
                  <c:v>7285389</c:v>
                </c:pt>
                <c:pt idx="23">
                  <c:v>7295389</c:v>
                </c:pt>
                <c:pt idx="24">
                  <c:v>7251282</c:v>
                </c:pt>
                <c:pt idx="25">
                  <c:v>7237175</c:v>
                </c:pt>
                <c:pt idx="26">
                  <c:v>7125389</c:v>
                </c:pt>
                <c:pt idx="27">
                  <c:v>7145389</c:v>
                </c:pt>
                <c:pt idx="28">
                  <c:v>7278800</c:v>
                </c:pt>
                <c:pt idx="29">
                  <c:v>7259977</c:v>
                </c:pt>
                <c:pt idx="30">
                  <c:v>6995389</c:v>
                </c:pt>
                <c:pt idx="31">
                  <c:v>7005389</c:v>
                </c:pt>
                <c:pt idx="32">
                  <c:v>7197157</c:v>
                </c:pt>
                <c:pt idx="33">
                  <c:v>7145685</c:v>
                </c:pt>
                <c:pt idx="34">
                  <c:v>7036871</c:v>
                </c:pt>
                <c:pt idx="35">
                  <c:v>7063081</c:v>
                </c:pt>
                <c:pt idx="36">
                  <c:v>7102396</c:v>
                </c:pt>
                <c:pt idx="37">
                  <c:v>7055218</c:v>
                </c:pt>
                <c:pt idx="38">
                  <c:v>6998049</c:v>
                </c:pt>
                <c:pt idx="39">
                  <c:v>7165389</c:v>
                </c:pt>
                <c:pt idx="40">
                  <c:v>6992314</c:v>
                </c:pt>
                <c:pt idx="41">
                  <c:v>7002798</c:v>
                </c:pt>
                <c:pt idx="42">
                  <c:v>7018524</c:v>
                </c:pt>
                <c:pt idx="43">
                  <c:v>6984451</c:v>
                </c:pt>
                <c:pt idx="44">
                  <c:v>7191510</c:v>
                </c:pt>
                <c:pt idx="45">
                  <c:v>7075389</c:v>
                </c:pt>
                <c:pt idx="46">
                  <c:v>7095389</c:v>
                </c:pt>
                <c:pt idx="47">
                  <c:v>7195389</c:v>
                </c:pt>
                <c:pt idx="48">
                  <c:v>7215389</c:v>
                </c:pt>
                <c:pt idx="49">
                  <c:v>7076186</c:v>
                </c:pt>
                <c:pt idx="50">
                  <c:v>7005419</c:v>
                </c:pt>
                <c:pt idx="51">
                  <c:v>7013282</c:v>
                </c:pt>
                <c:pt idx="52">
                  <c:v>7047355</c:v>
                </c:pt>
                <c:pt idx="53">
                  <c:v>7209368</c:v>
                </c:pt>
                <c:pt idx="54">
                  <c:v>7279604</c:v>
                </c:pt>
                <c:pt idx="55">
                  <c:v>7073565</c:v>
                </c:pt>
                <c:pt idx="56">
                  <c:v>7078807</c:v>
                </c:pt>
                <c:pt idx="57">
                  <c:v>7084049</c:v>
                </c:pt>
                <c:pt idx="58">
                  <c:v>7086670</c:v>
                </c:pt>
                <c:pt idx="59">
                  <c:v>7089291</c:v>
                </c:pt>
                <c:pt idx="60">
                  <c:v>7097154</c:v>
                </c:pt>
                <c:pt idx="61">
                  <c:v>7105017</c:v>
                </c:pt>
                <c:pt idx="62">
                  <c:v>7110259</c:v>
                </c:pt>
                <c:pt idx="63">
                  <c:v>7115501</c:v>
                </c:pt>
                <c:pt idx="64">
                  <c:v>7118122</c:v>
                </c:pt>
                <c:pt idx="65">
                  <c:v>7123364</c:v>
                </c:pt>
                <c:pt idx="66">
                  <c:v>7125985</c:v>
                </c:pt>
                <c:pt idx="67">
                  <c:v>7131227</c:v>
                </c:pt>
                <c:pt idx="68">
                  <c:v>7133848</c:v>
                </c:pt>
                <c:pt idx="69">
                  <c:v>7141711</c:v>
                </c:pt>
                <c:pt idx="70">
                  <c:v>7146953</c:v>
                </c:pt>
                <c:pt idx="71">
                  <c:v>7149574</c:v>
                </c:pt>
                <c:pt idx="72">
                  <c:v>7157437</c:v>
                </c:pt>
                <c:pt idx="73">
                  <c:v>7162679</c:v>
                </c:pt>
                <c:pt idx="74">
                  <c:v>7165300</c:v>
                </c:pt>
                <c:pt idx="75">
                  <c:v>7167921</c:v>
                </c:pt>
                <c:pt idx="76">
                  <c:v>7175784</c:v>
                </c:pt>
                <c:pt idx="77">
                  <c:v>7045389</c:v>
                </c:pt>
                <c:pt idx="78">
                  <c:v>7091912</c:v>
                </c:pt>
                <c:pt idx="79">
                  <c:v>7246644</c:v>
                </c:pt>
                <c:pt idx="80">
                  <c:v>7152195</c:v>
                </c:pt>
                <c:pt idx="81">
                  <c:v>7031629</c:v>
                </c:pt>
                <c:pt idx="82">
                  <c:v>7178405</c:v>
                </c:pt>
                <c:pt idx="83">
                  <c:v>7181026</c:v>
                </c:pt>
                <c:pt idx="84">
                  <c:v>7188889</c:v>
                </c:pt>
                <c:pt idx="85">
                  <c:v>7194131</c:v>
                </c:pt>
                <c:pt idx="86">
                  <c:v>7199373</c:v>
                </c:pt>
                <c:pt idx="87">
                  <c:v>7201994</c:v>
                </c:pt>
                <c:pt idx="88">
                  <c:v>7139090</c:v>
                </c:pt>
                <c:pt idx="89">
                  <c:v>7147833</c:v>
                </c:pt>
                <c:pt idx="90">
                  <c:v>7060460</c:v>
                </c:pt>
                <c:pt idx="91">
                  <c:v>7255389</c:v>
                </c:pt>
                <c:pt idx="92">
                  <c:v>7275389</c:v>
                </c:pt>
                <c:pt idx="93">
                  <c:v>6979209</c:v>
                </c:pt>
                <c:pt idx="94">
                  <c:v>7029008</c:v>
                </c:pt>
                <c:pt idx="95">
                  <c:v>6973967</c:v>
                </c:pt>
                <c:pt idx="96">
                  <c:v>7008040</c:v>
                </c:pt>
                <c:pt idx="97">
                  <c:v>7052597</c:v>
                </c:pt>
                <c:pt idx="98">
                  <c:v>7070944</c:v>
                </c:pt>
                <c:pt idx="99">
                  <c:v>7065702</c:v>
                </c:pt>
                <c:pt idx="100">
                  <c:v>7207236</c:v>
                </c:pt>
                <c:pt idx="101">
                  <c:v>7209857</c:v>
                </c:pt>
                <c:pt idx="102">
                  <c:v>7212478</c:v>
                </c:pt>
                <c:pt idx="103">
                  <c:v>7220341</c:v>
                </c:pt>
                <c:pt idx="104">
                  <c:v>7085389</c:v>
                </c:pt>
                <c:pt idx="105">
                  <c:v>7196752</c:v>
                </c:pt>
                <c:pt idx="106">
                  <c:v>7155389</c:v>
                </c:pt>
                <c:pt idx="107">
                  <c:v>7235487.3333333302</c:v>
                </c:pt>
                <c:pt idx="108">
                  <c:v>7212414.3333333302</c:v>
                </c:pt>
                <c:pt idx="109">
                  <c:v>7189341.3333333302</c:v>
                </c:pt>
                <c:pt idx="110">
                  <c:v>7166268.3333333302</c:v>
                </c:pt>
                <c:pt idx="111">
                  <c:v>7229697</c:v>
                </c:pt>
                <c:pt idx="112">
                  <c:v>7119969</c:v>
                </c:pt>
                <c:pt idx="113">
                  <c:v>7280826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3487-4FA4-9811-8F912123C755}"/>
            </c:ext>
          </c:extLst>
        </c:ser>
        <c:ser>
          <c:idx val="2"/>
          <c:order val="3"/>
          <c:tx>
            <c:strRef>
              <c:f>Plots!$A$250</c:f>
              <c:strCache>
                <c:ptCount val="1"/>
                <c:pt idx="0">
                  <c:v>PORTO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Plots!$B$250</c:f>
              <c:numCache>
                <c:formatCode>_-* #,##0_-;\-* #,##0_-;_-* "-"??_-;_-@_-</c:formatCode>
                <c:ptCount val="1"/>
                <c:pt idx="0">
                  <c:v>385296</c:v>
                </c:pt>
              </c:numCache>
            </c:numRef>
          </c:xVal>
          <c:yVal>
            <c:numRef>
              <c:f>Plots!$C$250</c:f>
              <c:numCache>
                <c:formatCode>_-* #,##0_-;\-* #,##0_-;_-* "-"??_-;_-@_-</c:formatCode>
                <c:ptCount val="1"/>
                <c:pt idx="0">
                  <c:v>7467136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3487-4FA4-9811-8F912123C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344447"/>
        <c:axId val="997099535"/>
      </c:scatterChart>
      <c:valAx>
        <c:axId val="1768344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97099535"/>
        <c:crosses val="autoZero"/>
        <c:crossBetween val="midCat"/>
      </c:valAx>
      <c:valAx>
        <c:axId val="99709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68344447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TODAS AS ORDENS DE SERVIÇO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BC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Plots!$D$3:$D$135</c:f>
              <c:numCache>
                <c:formatCode>General</c:formatCode>
                <c:ptCount val="133"/>
                <c:pt idx="0">
                  <c:v>800864</c:v>
                </c:pt>
                <c:pt idx="1">
                  <c:v>865466</c:v>
                </c:pt>
                <c:pt idx="2">
                  <c:v>774989</c:v>
                </c:pt>
                <c:pt idx="3">
                  <c:v>760614</c:v>
                </c:pt>
                <c:pt idx="4">
                  <c:v>864583</c:v>
                </c:pt>
                <c:pt idx="5">
                  <c:v>820429</c:v>
                </c:pt>
                <c:pt idx="6">
                  <c:v>754864</c:v>
                </c:pt>
                <c:pt idx="7">
                  <c:v>816243</c:v>
                </c:pt>
                <c:pt idx="8">
                  <c:v>808643</c:v>
                </c:pt>
                <c:pt idx="9">
                  <c:v>849739</c:v>
                </c:pt>
                <c:pt idx="10">
                  <c:v>853634</c:v>
                </c:pt>
                <c:pt idx="11">
                  <c:v>852862</c:v>
                </c:pt>
                <c:pt idx="12">
                  <c:v>869990</c:v>
                </c:pt>
                <c:pt idx="13">
                  <c:v>835500</c:v>
                </c:pt>
                <c:pt idx="14">
                  <c:v>835695</c:v>
                </c:pt>
                <c:pt idx="15">
                  <c:v>870672</c:v>
                </c:pt>
                <c:pt idx="16">
                  <c:v>955084</c:v>
                </c:pt>
                <c:pt idx="17">
                  <c:v>919043</c:v>
                </c:pt>
                <c:pt idx="18">
                  <c:v>843152</c:v>
                </c:pt>
                <c:pt idx="19">
                  <c:v>848917</c:v>
                </c:pt>
                <c:pt idx="20">
                  <c:v>843002</c:v>
                </c:pt>
                <c:pt idx="21">
                  <c:v>868899</c:v>
                </c:pt>
                <c:pt idx="22">
                  <c:v>777864</c:v>
                </c:pt>
                <c:pt idx="23">
                  <c:v>837375</c:v>
                </c:pt>
                <c:pt idx="24">
                  <c:v>888734</c:v>
                </c:pt>
                <c:pt idx="25">
                  <c:v>818114</c:v>
                </c:pt>
                <c:pt idx="26">
                  <c:v>832530.66666666698</c:v>
                </c:pt>
                <c:pt idx="27">
                  <c:v>841426</c:v>
                </c:pt>
                <c:pt idx="28">
                  <c:v>757739</c:v>
                </c:pt>
                <c:pt idx="29">
                  <c:v>751989</c:v>
                </c:pt>
                <c:pt idx="30">
                  <c:v>853710</c:v>
                </c:pt>
                <c:pt idx="31">
                  <c:v>766364</c:v>
                </c:pt>
                <c:pt idx="32">
                  <c:v>789364</c:v>
                </c:pt>
                <c:pt idx="33">
                  <c:v>848550</c:v>
                </c:pt>
                <c:pt idx="34">
                  <c:v>844988</c:v>
                </c:pt>
                <c:pt idx="35">
                  <c:v>815516</c:v>
                </c:pt>
                <c:pt idx="36">
                  <c:v>908737</c:v>
                </c:pt>
                <c:pt idx="37">
                  <c:v>864583</c:v>
                </c:pt>
                <c:pt idx="38">
                  <c:v>942906</c:v>
                </c:pt>
                <c:pt idx="39">
                  <c:v>841245</c:v>
                </c:pt>
                <c:pt idx="40">
                  <c:v>891970</c:v>
                </c:pt>
                <c:pt idx="41">
                  <c:v>841114</c:v>
                </c:pt>
                <c:pt idx="42">
                  <c:v>846864</c:v>
                </c:pt>
                <c:pt idx="43">
                  <c:v>838239</c:v>
                </c:pt>
                <c:pt idx="44">
                  <c:v>835364</c:v>
                </c:pt>
                <c:pt idx="45">
                  <c:v>832489</c:v>
                </c:pt>
                <c:pt idx="46">
                  <c:v>829614</c:v>
                </c:pt>
                <c:pt idx="47">
                  <c:v>826739</c:v>
                </c:pt>
                <c:pt idx="48">
                  <c:v>823864</c:v>
                </c:pt>
                <c:pt idx="49">
                  <c:v>820989</c:v>
                </c:pt>
                <c:pt idx="50">
                  <c:v>815239</c:v>
                </c:pt>
                <c:pt idx="51">
                  <c:v>812364</c:v>
                </c:pt>
                <c:pt idx="52">
                  <c:v>809489</c:v>
                </c:pt>
                <c:pt idx="53">
                  <c:v>806614</c:v>
                </c:pt>
                <c:pt idx="54">
                  <c:v>838524</c:v>
                </c:pt>
                <c:pt idx="55">
                  <c:v>812180</c:v>
                </c:pt>
                <c:pt idx="56">
                  <c:v>852117</c:v>
                </c:pt>
                <c:pt idx="57">
                  <c:v>866989</c:v>
                </c:pt>
                <c:pt idx="58">
                  <c:v>858364</c:v>
                </c:pt>
                <c:pt idx="59">
                  <c:v>855489</c:v>
                </c:pt>
                <c:pt idx="60">
                  <c:v>840576</c:v>
                </c:pt>
                <c:pt idx="61">
                  <c:v>769239</c:v>
                </c:pt>
                <c:pt idx="62">
                  <c:v>849354</c:v>
                </c:pt>
                <c:pt idx="63">
                  <c:v>861239</c:v>
                </c:pt>
                <c:pt idx="64">
                  <c:v>835877</c:v>
                </c:pt>
                <c:pt idx="65">
                  <c:v>842220</c:v>
                </c:pt>
                <c:pt idx="66">
                  <c:v>839043</c:v>
                </c:pt>
                <c:pt idx="67">
                  <c:v>831443</c:v>
                </c:pt>
                <c:pt idx="68">
                  <c:v>823843</c:v>
                </c:pt>
                <c:pt idx="69">
                  <c:v>852614</c:v>
                </c:pt>
                <c:pt idx="70">
                  <c:v>851937</c:v>
                </c:pt>
                <c:pt idx="71">
                  <c:v>821194</c:v>
                </c:pt>
                <c:pt idx="72">
                  <c:v>864114</c:v>
                </c:pt>
                <c:pt idx="73">
                  <c:v>851417</c:v>
                </c:pt>
                <c:pt idx="74">
                  <c:v>931990</c:v>
                </c:pt>
                <c:pt idx="75">
                  <c:v>914676</c:v>
                </c:pt>
                <c:pt idx="76">
                  <c:v>834127</c:v>
                </c:pt>
                <c:pt idx="77">
                  <c:v>853578</c:v>
                </c:pt>
                <c:pt idx="78">
                  <c:v>853578</c:v>
                </c:pt>
                <c:pt idx="79">
                  <c:v>831603</c:v>
                </c:pt>
                <c:pt idx="80">
                  <c:v>891603</c:v>
                </c:pt>
                <c:pt idx="81">
                  <c:v>862773</c:v>
                </c:pt>
                <c:pt idx="82">
                  <c:v>888171</c:v>
                </c:pt>
                <c:pt idx="83">
                  <c:v>913569</c:v>
                </c:pt>
                <c:pt idx="84">
                  <c:v>951603</c:v>
                </c:pt>
                <c:pt idx="85">
                  <c:v>797989</c:v>
                </c:pt>
                <c:pt idx="86">
                  <c:v>795114</c:v>
                </c:pt>
                <c:pt idx="87">
                  <c:v>885414</c:v>
                </c:pt>
                <c:pt idx="88">
                  <c:v>882094</c:v>
                </c:pt>
                <c:pt idx="89">
                  <c:v>878774</c:v>
                </c:pt>
                <c:pt idx="90">
                  <c:v>883054</c:v>
                </c:pt>
                <c:pt idx="91">
                  <c:v>869994</c:v>
                </c:pt>
                <c:pt idx="92">
                  <c:v>863354</c:v>
                </c:pt>
                <c:pt idx="93">
                  <c:v>860334</c:v>
                </c:pt>
                <c:pt idx="94">
                  <c:v>855472</c:v>
                </c:pt>
                <c:pt idx="95">
                  <c:v>851900</c:v>
                </c:pt>
                <c:pt idx="96">
                  <c:v>835000</c:v>
                </c:pt>
                <c:pt idx="97">
                  <c:v>833407.66666666698</c:v>
                </c:pt>
                <c:pt idx="98">
                  <c:v>831977</c:v>
                </c:pt>
                <c:pt idx="99">
                  <c:v>875994</c:v>
                </c:pt>
                <c:pt idx="100">
                  <c:v>763489</c:v>
                </c:pt>
                <c:pt idx="101">
                  <c:v>891554</c:v>
                </c:pt>
                <c:pt idx="102">
                  <c:v>810433</c:v>
                </c:pt>
                <c:pt idx="103">
                  <c:v>783614</c:v>
                </c:pt>
                <c:pt idx="104">
                  <c:v>803739</c:v>
                </c:pt>
                <c:pt idx="105">
                  <c:v>854559</c:v>
                </c:pt>
                <c:pt idx="106">
                  <c:v>851999</c:v>
                </c:pt>
                <c:pt idx="107">
                  <c:v>851724</c:v>
                </c:pt>
                <c:pt idx="108">
                  <c:v>865562</c:v>
                </c:pt>
                <c:pt idx="109">
                  <c:v>864779</c:v>
                </c:pt>
                <c:pt idx="110">
                  <c:v>874862</c:v>
                </c:pt>
                <c:pt idx="111">
                  <c:v>780739</c:v>
                </c:pt>
                <c:pt idx="112">
                  <c:v>792239</c:v>
                </c:pt>
                <c:pt idx="113">
                  <c:v>844112</c:v>
                </c:pt>
                <c:pt idx="114">
                  <c:v>876087</c:v>
                </c:pt>
                <c:pt idx="115">
                  <c:v>876883</c:v>
                </c:pt>
                <c:pt idx="116">
                  <c:v>858970</c:v>
                </c:pt>
                <c:pt idx="117">
                  <c:v>862255</c:v>
                </c:pt>
                <c:pt idx="118">
                  <c:v>867164</c:v>
                </c:pt>
                <c:pt idx="119">
                  <c:v>746961</c:v>
                </c:pt>
                <c:pt idx="120">
                  <c:v>843989</c:v>
                </c:pt>
                <c:pt idx="121">
                  <c:v>772114</c:v>
                </c:pt>
                <c:pt idx="122">
                  <c:v>786489</c:v>
                </c:pt>
                <c:pt idx="123">
                  <c:v>837864</c:v>
                </c:pt>
                <c:pt idx="124">
                  <c:v>839994</c:v>
                </c:pt>
                <c:pt idx="125">
                  <c:v>837612</c:v>
                </c:pt>
                <c:pt idx="126">
                  <c:v>749114</c:v>
                </c:pt>
                <c:pt idx="127">
                  <c:v>832969.16666666698</c:v>
                </c:pt>
                <c:pt idx="128">
                  <c:v>876221</c:v>
                </c:pt>
                <c:pt idx="129">
                  <c:v>837387</c:v>
                </c:pt>
                <c:pt idx="130">
                  <c:v>840241</c:v>
                </c:pt>
                <c:pt idx="131">
                  <c:v>864791</c:v>
                </c:pt>
                <c:pt idx="132">
                  <c:v>841774</c:v>
                </c:pt>
              </c:numCache>
            </c:numRef>
          </c:xVal>
          <c:yVal>
            <c:numRef>
              <c:f>Plots!$E$3:$E$135</c:f>
              <c:numCache>
                <c:formatCode>General</c:formatCode>
                <c:ptCount val="133"/>
                <c:pt idx="0">
                  <c:v>7359230</c:v>
                </c:pt>
                <c:pt idx="1">
                  <c:v>7262561</c:v>
                </c:pt>
                <c:pt idx="2">
                  <c:v>7241542</c:v>
                </c:pt>
                <c:pt idx="3">
                  <c:v>7226542</c:v>
                </c:pt>
                <c:pt idx="4">
                  <c:v>7099976</c:v>
                </c:pt>
                <c:pt idx="5">
                  <c:v>7025225</c:v>
                </c:pt>
                <c:pt idx="6">
                  <c:v>7220542</c:v>
                </c:pt>
                <c:pt idx="7">
                  <c:v>7284137</c:v>
                </c:pt>
                <c:pt idx="8">
                  <c:v>7169065</c:v>
                </c:pt>
                <c:pt idx="9">
                  <c:v>7089953</c:v>
                </c:pt>
                <c:pt idx="10">
                  <c:v>7162880</c:v>
                </c:pt>
                <c:pt idx="11">
                  <c:v>7223163</c:v>
                </c:pt>
                <c:pt idx="12">
                  <c:v>7084250</c:v>
                </c:pt>
                <c:pt idx="13">
                  <c:v>7082761</c:v>
                </c:pt>
                <c:pt idx="14">
                  <c:v>7010841</c:v>
                </c:pt>
                <c:pt idx="15">
                  <c:v>7011473</c:v>
                </c:pt>
                <c:pt idx="16">
                  <c:v>7255313</c:v>
                </c:pt>
                <c:pt idx="17">
                  <c:v>7194353</c:v>
                </c:pt>
                <c:pt idx="18">
                  <c:v>7275583</c:v>
                </c:pt>
                <c:pt idx="19">
                  <c:v>7185389</c:v>
                </c:pt>
                <c:pt idx="20">
                  <c:v>7285389</c:v>
                </c:pt>
                <c:pt idx="21">
                  <c:v>7267505</c:v>
                </c:pt>
                <c:pt idx="22">
                  <c:v>7244542</c:v>
                </c:pt>
                <c:pt idx="23">
                  <c:v>7188606</c:v>
                </c:pt>
                <c:pt idx="24">
                  <c:v>7341673</c:v>
                </c:pt>
                <c:pt idx="25">
                  <c:v>7429626</c:v>
                </c:pt>
                <c:pt idx="26">
                  <c:v>7154681</c:v>
                </c:pt>
                <c:pt idx="27">
                  <c:v>7248177</c:v>
                </c:pt>
                <c:pt idx="28">
                  <c:v>7223542</c:v>
                </c:pt>
                <c:pt idx="29">
                  <c:v>7073766</c:v>
                </c:pt>
                <c:pt idx="30">
                  <c:v>7165638</c:v>
                </c:pt>
                <c:pt idx="31">
                  <c:v>7232542</c:v>
                </c:pt>
                <c:pt idx="32">
                  <c:v>7343558</c:v>
                </c:pt>
                <c:pt idx="33">
                  <c:v>7336924</c:v>
                </c:pt>
                <c:pt idx="34">
                  <c:v>7298146</c:v>
                </c:pt>
                <c:pt idx="35">
                  <c:v>7257205</c:v>
                </c:pt>
                <c:pt idx="36">
                  <c:v>7133393</c:v>
                </c:pt>
                <c:pt idx="37">
                  <c:v>7118323</c:v>
                </c:pt>
                <c:pt idx="38">
                  <c:v>7328465</c:v>
                </c:pt>
                <c:pt idx="39">
                  <c:v>7230929</c:v>
                </c:pt>
                <c:pt idx="40">
                  <c:v>7182161</c:v>
                </c:pt>
                <c:pt idx="41">
                  <c:v>7075569</c:v>
                </c:pt>
                <c:pt idx="42">
                  <c:v>7068377</c:v>
                </c:pt>
                <c:pt idx="43">
                  <c:v>7053993</c:v>
                </c:pt>
                <c:pt idx="44">
                  <c:v>7039609</c:v>
                </c:pt>
                <c:pt idx="45">
                  <c:v>7429626</c:v>
                </c:pt>
                <c:pt idx="46">
                  <c:v>7429626</c:v>
                </c:pt>
                <c:pt idx="47">
                  <c:v>7429626</c:v>
                </c:pt>
                <c:pt idx="48">
                  <c:v>7429626</c:v>
                </c:pt>
                <c:pt idx="49">
                  <c:v>7429626</c:v>
                </c:pt>
                <c:pt idx="50">
                  <c:v>7429626</c:v>
                </c:pt>
                <c:pt idx="51">
                  <c:v>7429626</c:v>
                </c:pt>
                <c:pt idx="52">
                  <c:v>7429626</c:v>
                </c:pt>
                <c:pt idx="53">
                  <c:v>7429626</c:v>
                </c:pt>
                <c:pt idx="54">
                  <c:v>7354526</c:v>
                </c:pt>
                <c:pt idx="55">
                  <c:v>7473026</c:v>
                </c:pt>
                <c:pt idx="56">
                  <c:v>7280825</c:v>
                </c:pt>
                <c:pt idx="57">
                  <c:v>7104337</c:v>
                </c:pt>
                <c:pt idx="58">
                  <c:v>7190641</c:v>
                </c:pt>
                <c:pt idx="59">
                  <c:v>7183449</c:v>
                </c:pt>
                <c:pt idx="60">
                  <c:v>7226601</c:v>
                </c:pt>
                <c:pt idx="61">
                  <c:v>7235542</c:v>
                </c:pt>
                <c:pt idx="62">
                  <c:v>7218737</c:v>
                </c:pt>
                <c:pt idx="63">
                  <c:v>7276945</c:v>
                </c:pt>
                <c:pt idx="64">
                  <c:v>7097145</c:v>
                </c:pt>
                <c:pt idx="65">
                  <c:v>7312905</c:v>
                </c:pt>
                <c:pt idx="66">
                  <c:v>7236268</c:v>
                </c:pt>
                <c:pt idx="67">
                  <c:v>7225389</c:v>
                </c:pt>
                <c:pt idx="68">
                  <c:v>7315389</c:v>
                </c:pt>
                <c:pt idx="69">
                  <c:v>7161873</c:v>
                </c:pt>
                <c:pt idx="70">
                  <c:v>7089492</c:v>
                </c:pt>
                <c:pt idx="71">
                  <c:v>7429626</c:v>
                </c:pt>
                <c:pt idx="72">
                  <c:v>7291329</c:v>
                </c:pt>
                <c:pt idx="73">
                  <c:v>7147489</c:v>
                </c:pt>
                <c:pt idx="74">
                  <c:v>7304081</c:v>
                </c:pt>
                <c:pt idx="75">
                  <c:v>7243121</c:v>
                </c:pt>
                <c:pt idx="76">
                  <c:v>7065389</c:v>
                </c:pt>
                <c:pt idx="77">
                  <c:v>7111529</c:v>
                </c:pt>
                <c:pt idx="78">
                  <c:v>7060661</c:v>
                </c:pt>
                <c:pt idx="79">
                  <c:v>7340657</c:v>
                </c:pt>
                <c:pt idx="80">
                  <c:v>7269753</c:v>
                </c:pt>
                <c:pt idx="81">
                  <c:v>7026588</c:v>
                </c:pt>
                <c:pt idx="82">
                  <c:v>7065903</c:v>
                </c:pt>
                <c:pt idx="83">
                  <c:v>7170743</c:v>
                </c:pt>
                <c:pt idx="84">
                  <c:v>7344104</c:v>
                </c:pt>
                <c:pt idx="85">
                  <c:v>7355312</c:v>
                </c:pt>
                <c:pt idx="86">
                  <c:v>7351394</c:v>
                </c:pt>
                <c:pt idx="87">
                  <c:v>7334481</c:v>
                </c:pt>
                <c:pt idx="88">
                  <c:v>7327289</c:v>
                </c:pt>
                <c:pt idx="89">
                  <c:v>7305713</c:v>
                </c:pt>
                <c:pt idx="90">
                  <c:v>7298521</c:v>
                </c:pt>
                <c:pt idx="91">
                  <c:v>7255369</c:v>
                </c:pt>
                <c:pt idx="92">
                  <c:v>7219409</c:v>
                </c:pt>
                <c:pt idx="93">
                  <c:v>7212217</c:v>
                </c:pt>
                <c:pt idx="94">
                  <c:v>7176257</c:v>
                </c:pt>
                <c:pt idx="95">
                  <c:v>7205025</c:v>
                </c:pt>
                <c:pt idx="96">
                  <c:v>7125913</c:v>
                </c:pt>
                <c:pt idx="97">
                  <c:v>7118721</c:v>
                </c:pt>
                <c:pt idx="98">
                  <c:v>7046801</c:v>
                </c:pt>
                <c:pt idx="99">
                  <c:v>7035857</c:v>
                </c:pt>
                <c:pt idx="100">
                  <c:v>7229542</c:v>
                </c:pt>
                <c:pt idx="101">
                  <c:v>7163777</c:v>
                </c:pt>
                <c:pt idx="102">
                  <c:v>7039693</c:v>
                </c:pt>
                <c:pt idx="103">
                  <c:v>7429626</c:v>
                </c:pt>
                <c:pt idx="104">
                  <c:v>7429626</c:v>
                </c:pt>
                <c:pt idx="105">
                  <c:v>7210058</c:v>
                </c:pt>
                <c:pt idx="106">
                  <c:v>7254615</c:v>
                </c:pt>
                <c:pt idx="107">
                  <c:v>7267720</c:v>
                </c:pt>
                <c:pt idx="108">
                  <c:v>7131428</c:v>
                </c:pt>
                <c:pt idx="109">
                  <c:v>7144533</c:v>
                </c:pt>
                <c:pt idx="110">
                  <c:v>7240985</c:v>
                </c:pt>
                <c:pt idx="111">
                  <c:v>7247542</c:v>
                </c:pt>
                <c:pt idx="112">
                  <c:v>7347476</c:v>
                </c:pt>
                <c:pt idx="113">
                  <c:v>7140297</c:v>
                </c:pt>
                <c:pt idx="114">
                  <c:v>7096817</c:v>
                </c:pt>
                <c:pt idx="115">
                  <c:v>7084625</c:v>
                </c:pt>
                <c:pt idx="116">
                  <c:v>7092113</c:v>
                </c:pt>
                <c:pt idx="117">
                  <c:v>7094734</c:v>
                </c:pt>
                <c:pt idx="118">
                  <c:v>7076387</c:v>
                </c:pt>
                <c:pt idx="119">
                  <c:v>7137072</c:v>
                </c:pt>
                <c:pt idx="120">
                  <c:v>7071145</c:v>
                </c:pt>
                <c:pt idx="121">
                  <c:v>7238542</c:v>
                </c:pt>
                <c:pt idx="122">
                  <c:v>7291889</c:v>
                </c:pt>
                <c:pt idx="123">
                  <c:v>7320097</c:v>
                </c:pt>
                <c:pt idx="124">
                  <c:v>7233793</c:v>
                </c:pt>
                <c:pt idx="125">
                  <c:v>7342676</c:v>
                </c:pt>
                <c:pt idx="126">
                  <c:v>7061830</c:v>
                </c:pt>
                <c:pt idx="127">
                  <c:v>7133105</c:v>
                </c:pt>
                <c:pt idx="128">
                  <c:v>7121201</c:v>
                </c:pt>
                <c:pt idx="129">
                  <c:v>7194332</c:v>
                </c:pt>
                <c:pt idx="130">
                  <c:v>7061185</c:v>
                </c:pt>
                <c:pt idx="131">
                  <c:v>7023665</c:v>
                </c:pt>
                <c:pt idx="132">
                  <c:v>7206545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41-47C0-A1EB-9504AAAEB33A}"/>
            </c:ext>
          </c:extLst>
        </c:ser>
        <c:ser>
          <c:idx val="1"/>
          <c:order val="1"/>
          <c:tx>
            <c:v>BS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Plots!$F$136:$F$249</c:f>
              <c:numCache>
                <c:formatCode>General</c:formatCode>
                <c:ptCount val="114"/>
                <c:pt idx="0">
                  <c:v>307786</c:v>
                </c:pt>
                <c:pt idx="1">
                  <c:v>306332</c:v>
                </c:pt>
                <c:pt idx="2">
                  <c:v>232346.66666666698</c:v>
                </c:pt>
                <c:pt idx="3">
                  <c:v>240153.66666666698</c:v>
                </c:pt>
                <c:pt idx="4">
                  <c:v>168899</c:v>
                </c:pt>
                <c:pt idx="5">
                  <c:v>282948</c:v>
                </c:pt>
                <c:pt idx="6">
                  <c:v>279155</c:v>
                </c:pt>
                <c:pt idx="7">
                  <c:v>264870</c:v>
                </c:pt>
                <c:pt idx="8">
                  <c:v>264009</c:v>
                </c:pt>
                <c:pt idx="9">
                  <c:v>267005</c:v>
                </c:pt>
                <c:pt idx="10">
                  <c:v>259669</c:v>
                </c:pt>
                <c:pt idx="11">
                  <c:v>260005</c:v>
                </c:pt>
                <c:pt idx="12">
                  <c:v>275943</c:v>
                </c:pt>
                <c:pt idx="13">
                  <c:v>288136</c:v>
                </c:pt>
                <c:pt idx="14">
                  <c:v>299774</c:v>
                </c:pt>
                <c:pt idx="15">
                  <c:v>224539.66666666698</c:v>
                </c:pt>
                <c:pt idx="16">
                  <c:v>275166</c:v>
                </c:pt>
                <c:pt idx="17">
                  <c:v>168899</c:v>
                </c:pt>
                <c:pt idx="18">
                  <c:v>305618</c:v>
                </c:pt>
                <c:pt idx="19">
                  <c:v>284166</c:v>
                </c:pt>
                <c:pt idx="20">
                  <c:v>258664</c:v>
                </c:pt>
                <c:pt idx="21">
                  <c:v>233162</c:v>
                </c:pt>
                <c:pt idx="22">
                  <c:v>224162</c:v>
                </c:pt>
                <c:pt idx="23">
                  <c:v>224162</c:v>
                </c:pt>
                <c:pt idx="24">
                  <c:v>173158</c:v>
                </c:pt>
                <c:pt idx="25">
                  <c:v>149154</c:v>
                </c:pt>
                <c:pt idx="26">
                  <c:v>257667</c:v>
                </c:pt>
                <c:pt idx="27">
                  <c:v>255665</c:v>
                </c:pt>
                <c:pt idx="28">
                  <c:v>300329</c:v>
                </c:pt>
                <c:pt idx="29">
                  <c:v>272522</c:v>
                </c:pt>
                <c:pt idx="30">
                  <c:v>273029</c:v>
                </c:pt>
                <c:pt idx="31">
                  <c:v>273029</c:v>
                </c:pt>
                <c:pt idx="32">
                  <c:v>264114</c:v>
                </c:pt>
                <c:pt idx="33">
                  <c:v>292480</c:v>
                </c:pt>
                <c:pt idx="34">
                  <c:v>297502</c:v>
                </c:pt>
                <c:pt idx="35">
                  <c:v>301560</c:v>
                </c:pt>
                <c:pt idx="36">
                  <c:v>301771</c:v>
                </c:pt>
                <c:pt idx="37">
                  <c:v>311977</c:v>
                </c:pt>
                <c:pt idx="38">
                  <c:v>268899</c:v>
                </c:pt>
                <c:pt idx="39">
                  <c:v>250065</c:v>
                </c:pt>
                <c:pt idx="40">
                  <c:v>285328</c:v>
                </c:pt>
                <c:pt idx="41">
                  <c:v>289386</c:v>
                </c:pt>
                <c:pt idx="42">
                  <c:v>293444</c:v>
                </c:pt>
                <c:pt idx="43">
                  <c:v>281270</c:v>
                </c:pt>
                <c:pt idx="44">
                  <c:v>258343</c:v>
                </c:pt>
                <c:pt idx="45">
                  <c:v>269535</c:v>
                </c:pt>
                <c:pt idx="46">
                  <c:v>261535</c:v>
                </c:pt>
                <c:pt idx="47">
                  <c:v>269035</c:v>
                </c:pt>
                <c:pt idx="48">
                  <c:v>266201.66666666698</c:v>
                </c:pt>
                <c:pt idx="49">
                  <c:v>302368</c:v>
                </c:pt>
                <c:pt idx="50">
                  <c:v>174729</c:v>
                </c:pt>
                <c:pt idx="51">
                  <c:v>212397</c:v>
                </c:pt>
                <c:pt idx="52">
                  <c:v>193563</c:v>
                </c:pt>
                <c:pt idx="53">
                  <c:v>231231</c:v>
                </c:pt>
                <c:pt idx="54">
                  <c:v>275362</c:v>
                </c:pt>
                <c:pt idx="55">
                  <c:v>308250</c:v>
                </c:pt>
                <c:pt idx="56">
                  <c:v>307050</c:v>
                </c:pt>
                <c:pt idx="57">
                  <c:v>306653</c:v>
                </c:pt>
                <c:pt idx="58">
                  <c:v>306920.66666666698</c:v>
                </c:pt>
                <c:pt idx="59">
                  <c:v>306722.16666666698</c:v>
                </c:pt>
                <c:pt idx="60">
                  <c:v>306523.66666666698</c:v>
                </c:pt>
                <c:pt idx="61">
                  <c:v>306325.16666666698</c:v>
                </c:pt>
                <c:pt idx="62">
                  <c:v>306126.66666666698</c:v>
                </c:pt>
                <c:pt idx="63">
                  <c:v>305928.16666666698</c:v>
                </c:pt>
                <c:pt idx="64">
                  <c:v>305729.66666666698</c:v>
                </c:pt>
                <c:pt idx="65">
                  <c:v>305531.16666666698</c:v>
                </c:pt>
                <c:pt idx="66">
                  <c:v>305332.66666666698</c:v>
                </c:pt>
                <c:pt idx="67">
                  <c:v>305134.16666666698</c:v>
                </c:pt>
                <c:pt idx="68">
                  <c:v>304935.66666666698</c:v>
                </c:pt>
                <c:pt idx="69">
                  <c:v>304737.16666666698</c:v>
                </c:pt>
                <c:pt idx="70">
                  <c:v>304538.66666666698</c:v>
                </c:pt>
                <c:pt idx="71">
                  <c:v>304340.16666666698</c:v>
                </c:pt>
                <c:pt idx="72">
                  <c:v>304141.66666666698</c:v>
                </c:pt>
                <c:pt idx="73">
                  <c:v>303943.16666666698</c:v>
                </c:pt>
                <c:pt idx="74">
                  <c:v>303744.66666666698</c:v>
                </c:pt>
                <c:pt idx="75">
                  <c:v>303546.16666666698</c:v>
                </c:pt>
                <c:pt idx="76">
                  <c:v>303347.66666666698</c:v>
                </c:pt>
                <c:pt idx="77">
                  <c:v>270456</c:v>
                </c:pt>
                <c:pt idx="78">
                  <c:v>304382</c:v>
                </c:pt>
                <c:pt idx="79">
                  <c:v>271569</c:v>
                </c:pt>
                <c:pt idx="80">
                  <c:v>285341</c:v>
                </c:pt>
                <c:pt idx="81">
                  <c:v>286380</c:v>
                </c:pt>
                <c:pt idx="82">
                  <c:v>303149.16666666698</c:v>
                </c:pt>
                <c:pt idx="83">
                  <c:v>302950.66666666698</c:v>
                </c:pt>
                <c:pt idx="84">
                  <c:v>302752.16666666698</c:v>
                </c:pt>
                <c:pt idx="85">
                  <c:v>302553.66666666698</c:v>
                </c:pt>
                <c:pt idx="86">
                  <c:v>302355.16666666698</c:v>
                </c:pt>
                <c:pt idx="87">
                  <c:v>302156.66666666698</c:v>
                </c:pt>
                <c:pt idx="88">
                  <c:v>308807</c:v>
                </c:pt>
                <c:pt idx="89">
                  <c:v>203438</c:v>
                </c:pt>
                <c:pt idx="90">
                  <c:v>307040</c:v>
                </c:pt>
                <c:pt idx="91">
                  <c:v>265951.66666666698</c:v>
                </c:pt>
                <c:pt idx="92">
                  <c:v>265701.66666666698</c:v>
                </c:pt>
                <c:pt idx="93">
                  <c:v>290859</c:v>
                </c:pt>
                <c:pt idx="94">
                  <c:v>281944</c:v>
                </c:pt>
                <c:pt idx="95">
                  <c:v>155895</c:v>
                </c:pt>
                <c:pt idx="96">
                  <c:v>299113</c:v>
                </c:pt>
                <c:pt idx="97">
                  <c:v>308625</c:v>
                </c:pt>
                <c:pt idx="98">
                  <c:v>311335</c:v>
                </c:pt>
                <c:pt idx="99">
                  <c:v>300016</c:v>
                </c:pt>
                <c:pt idx="100">
                  <c:v>301958.16666666698</c:v>
                </c:pt>
                <c:pt idx="101">
                  <c:v>301759.66666666698</c:v>
                </c:pt>
                <c:pt idx="102">
                  <c:v>301561.16666666698</c:v>
                </c:pt>
                <c:pt idx="103">
                  <c:v>301362.66666666698</c:v>
                </c:pt>
                <c:pt idx="104">
                  <c:v>271456</c:v>
                </c:pt>
                <c:pt idx="105">
                  <c:v>263750</c:v>
                </c:pt>
                <c:pt idx="106">
                  <c:v>253663</c:v>
                </c:pt>
                <c:pt idx="107">
                  <c:v>271381.66666666698</c:v>
                </c:pt>
                <c:pt idx="108">
                  <c:v>263574.66666666698</c:v>
                </c:pt>
                <c:pt idx="109">
                  <c:v>255767.66666666698</c:v>
                </c:pt>
                <c:pt idx="110">
                  <c:v>247960.66666666698</c:v>
                </c:pt>
                <c:pt idx="111">
                  <c:v>340429</c:v>
                </c:pt>
                <c:pt idx="112">
                  <c:v>326657</c:v>
                </c:pt>
                <c:pt idx="113">
                  <c:v>312885</c:v>
                </c:pt>
              </c:numCache>
            </c:numRef>
          </c:xVal>
          <c:yVal>
            <c:numRef>
              <c:f>Plots!$G$136:$G$249</c:f>
              <c:numCache>
                <c:formatCode>General</c:formatCode>
                <c:ptCount val="114"/>
                <c:pt idx="0">
                  <c:v>7057839</c:v>
                </c:pt>
                <c:pt idx="1">
                  <c:v>7099775</c:v>
                </c:pt>
                <c:pt idx="2">
                  <c:v>7183647</c:v>
                </c:pt>
                <c:pt idx="3">
                  <c:v>7143195.3333333302</c:v>
                </c:pt>
                <c:pt idx="4">
                  <c:v>7000177</c:v>
                </c:pt>
                <c:pt idx="5">
                  <c:v>7222962</c:v>
                </c:pt>
                <c:pt idx="6">
                  <c:v>7185389</c:v>
                </c:pt>
                <c:pt idx="7">
                  <c:v>7205389</c:v>
                </c:pt>
                <c:pt idx="8">
                  <c:v>7065389</c:v>
                </c:pt>
                <c:pt idx="9">
                  <c:v>7055389</c:v>
                </c:pt>
                <c:pt idx="10">
                  <c:v>7105389</c:v>
                </c:pt>
                <c:pt idx="11">
                  <c:v>7115389</c:v>
                </c:pt>
                <c:pt idx="12">
                  <c:v>7233446</c:v>
                </c:pt>
                <c:pt idx="13">
                  <c:v>7225389</c:v>
                </c:pt>
                <c:pt idx="14">
                  <c:v>7022433</c:v>
                </c:pt>
                <c:pt idx="15">
                  <c:v>7035389</c:v>
                </c:pt>
                <c:pt idx="16">
                  <c:v>7228204</c:v>
                </c:pt>
                <c:pt idx="17">
                  <c:v>7272849</c:v>
                </c:pt>
                <c:pt idx="18">
                  <c:v>7136469</c:v>
                </c:pt>
                <c:pt idx="19">
                  <c:v>7215099</c:v>
                </c:pt>
                <c:pt idx="20">
                  <c:v>7025389</c:v>
                </c:pt>
                <c:pt idx="21">
                  <c:v>7245389</c:v>
                </c:pt>
                <c:pt idx="22">
                  <c:v>7285389</c:v>
                </c:pt>
                <c:pt idx="23">
                  <c:v>7295389</c:v>
                </c:pt>
                <c:pt idx="24">
                  <c:v>7251282</c:v>
                </c:pt>
                <c:pt idx="25">
                  <c:v>7237175</c:v>
                </c:pt>
                <c:pt idx="26">
                  <c:v>7125389</c:v>
                </c:pt>
                <c:pt idx="27">
                  <c:v>7145389</c:v>
                </c:pt>
                <c:pt idx="28">
                  <c:v>7278800</c:v>
                </c:pt>
                <c:pt idx="29">
                  <c:v>7259977</c:v>
                </c:pt>
                <c:pt idx="30">
                  <c:v>6995389</c:v>
                </c:pt>
                <c:pt idx="31">
                  <c:v>7005389</c:v>
                </c:pt>
                <c:pt idx="32">
                  <c:v>7197157</c:v>
                </c:pt>
                <c:pt idx="33">
                  <c:v>7145685</c:v>
                </c:pt>
                <c:pt idx="34">
                  <c:v>7036871</c:v>
                </c:pt>
                <c:pt idx="35">
                  <c:v>7063081</c:v>
                </c:pt>
                <c:pt idx="36">
                  <c:v>7102396</c:v>
                </c:pt>
                <c:pt idx="37">
                  <c:v>7055218</c:v>
                </c:pt>
                <c:pt idx="38">
                  <c:v>6998049</c:v>
                </c:pt>
                <c:pt idx="39">
                  <c:v>7165389</c:v>
                </c:pt>
                <c:pt idx="40">
                  <c:v>6992314</c:v>
                </c:pt>
                <c:pt idx="41">
                  <c:v>7002798</c:v>
                </c:pt>
                <c:pt idx="42">
                  <c:v>7018524</c:v>
                </c:pt>
                <c:pt idx="43">
                  <c:v>6984451</c:v>
                </c:pt>
                <c:pt idx="44">
                  <c:v>7191510</c:v>
                </c:pt>
                <c:pt idx="45">
                  <c:v>7075389</c:v>
                </c:pt>
                <c:pt idx="46">
                  <c:v>7095389</c:v>
                </c:pt>
                <c:pt idx="47">
                  <c:v>7195389</c:v>
                </c:pt>
                <c:pt idx="48">
                  <c:v>7215389</c:v>
                </c:pt>
                <c:pt idx="49">
                  <c:v>7076186</c:v>
                </c:pt>
                <c:pt idx="50">
                  <c:v>7005419</c:v>
                </c:pt>
                <c:pt idx="51">
                  <c:v>7013282</c:v>
                </c:pt>
                <c:pt idx="52">
                  <c:v>7047355</c:v>
                </c:pt>
                <c:pt idx="53">
                  <c:v>7209368</c:v>
                </c:pt>
                <c:pt idx="54">
                  <c:v>7279604</c:v>
                </c:pt>
                <c:pt idx="55">
                  <c:v>7073565</c:v>
                </c:pt>
                <c:pt idx="56">
                  <c:v>7078807</c:v>
                </c:pt>
                <c:pt idx="57">
                  <c:v>7084049</c:v>
                </c:pt>
                <c:pt idx="58">
                  <c:v>7086670</c:v>
                </c:pt>
                <c:pt idx="59">
                  <c:v>7089291</c:v>
                </c:pt>
                <c:pt idx="60">
                  <c:v>7097154</c:v>
                </c:pt>
                <c:pt idx="61">
                  <c:v>7105017</c:v>
                </c:pt>
                <c:pt idx="62">
                  <c:v>7110259</c:v>
                </c:pt>
                <c:pt idx="63">
                  <c:v>7115501</c:v>
                </c:pt>
                <c:pt idx="64">
                  <c:v>7118122</c:v>
                </c:pt>
                <c:pt idx="65">
                  <c:v>7123364</c:v>
                </c:pt>
                <c:pt idx="66">
                  <c:v>7125985</c:v>
                </c:pt>
                <c:pt idx="67">
                  <c:v>7131227</c:v>
                </c:pt>
                <c:pt idx="68">
                  <c:v>7133848</c:v>
                </c:pt>
                <c:pt idx="69">
                  <c:v>7141711</c:v>
                </c:pt>
                <c:pt idx="70">
                  <c:v>7146953</c:v>
                </c:pt>
                <c:pt idx="71">
                  <c:v>7149574</c:v>
                </c:pt>
                <c:pt idx="72">
                  <c:v>7157437</c:v>
                </c:pt>
                <c:pt idx="73">
                  <c:v>7162679</c:v>
                </c:pt>
                <c:pt idx="74">
                  <c:v>7165300</c:v>
                </c:pt>
                <c:pt idx="75">
                  <c:v>7167921</c:v>
                </c:pt>
                <c:pt idx="76">
                  <c:v>7175784</c:v>
                </c:pt>
                <c:pt idx="77">
                  <c:v>7045389</c:v>
                </c:pt>
                <c:pt idx="78">
                  <c:v>7091912</c:v>
                </c:pt>
                <c:pt idx="79">
                  <c:v>7246644</c:v>
                </c:pt>
                <c:pt idx="80">
                  <c:v>7152195</c:v>
                </c:pt>
                <c:pt idx="81">
                  <c:v>7031629</c:v>
                </c:pt>
                <c:pt idx="82">
                  <c:v>7178405</c:v>
                </c:pt>
                <c:pt idx="83">
                  <c:v>7181026</c:v>
                </c:pt>
                <c:pt idx="84">
                  <c:v>7188889</c:v>
                </c:pt>
                <c:pt idx="85">
                  <c:v>7194131</c:v>
                </c:pt>
                <c:pt idx="86">
                  <c:v>7199373</c:v>
                </c:pt>
                <c:pt idx="87">
                  <c:v>7201994</c:v>
                </c:pt>
                <c:pt idx="88">
                  <c:v>7139090</c:v>
                </c:pt>
                <c:pt idx="89">
                  <c:v>7147833</c:v>
                </c:pt>
                <c:pt idx="90">
                  <c:v>7060460</c:v>
                </c:pt>
                <c:pt idx="91">
                  <c:v>7255389</c:v>
                </c:pt>
                <c:pt idx="92">
                  <c:v>7275389</c:v>
                </c:pt>
                <c:pt idx="93">
                  <c:v>6979209</c:v>
                </c:pt>
                <c:pt idx="94">
                  <c:v>7029008</c:v>
                </c:pt>
                <c:pt idx="95">
                  <c:v>6973967</c:v>
                </c:pt>
                <c:pt idx="96">
                  <c:v>7008040</c:v>
                </c:pt>
                <c:pt idx="97">
                  <c:v>7052597</c:v>
                </c:pt>
                <c:pt idx="98">
                  <c:v>7070944</c:v>
                </c:pt>
                <c:pt idx="99">
                  <c:v>7065702</c:v>
                </c:pt>
                <c:pt idx="100">
                  <c:v>7207236</c:v>
                </c:pt>
                <c:pt idx="101">
                  <c:v>7209857</c:v>
                </c:pt>
                <c:pt idx="102">
                  <c:v>7212478</c:v>
                </c:pt>
                <c:pt idx="103">
                  <c:v>7220341</c:v>
                </c:pt>
                <c:pt idx="104">
                  <c:v>7085389</c:v>
                </c:pt>
                <c:pt idx="105">
                  <c:v>7196752</c:v>
                </c:pt>
                <c:pt idx="106">
                  <c:v>7155389</c:v>
                </c:pt>
                <c:pt idx="107">
                  <c:v>7235487.3333333302</c:v>
                </c:pt>
                <c:pt idx="108">
                  <c:v>7212414.3333333302</c:v>
                </c:pt>
                <c:pt idx="109">
                  <c:v>7189341.3333333302</c:v>
                </c:pt>
                <c:pt idx="110">
                  <c:v>7166268.3333333302</c:v>
                </c:pt>
                <c:pt idx="111">
                  <c:v>7229697</c:v>
                </c:pt>
                <c:pt idx="112">
                  <c:v>7119969</c:v>
                </c:pt>
                <c:pt idx="113">
                  <c:v>7280826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41-47C0-A1EB-9504AAAEB33A}"/>
            </c:ext>
          </c:extLst>
        </c:ser>
        <c:ser>
          <c:idx val="2"/>
          <c:order val="2"/>
          <c:tx>
            <c:strRef>
              <c:f>Plots!$A$250</c:f>
              <c:strCache>
                <c:ptCount val="1"/>
                <c:pt idx="0">
                  <c:v>PORTO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Plots!$B$250</c:f>
              <c:numCache>
                <c:formatCode>_-* #,##0_-;\-* #,##0_-;_-* "-"??_-;_-@_-</c:formatCode>
                <c:ptCount val="1"/>
                <c:pt idx="0">
                  <c:v>385296</c:v>
                </c:pt>
              </c:numCache>
            </c:numRef>
          </c:xVal>
          <c:yVal>
            <c:numRef>
              <c:f>Plots!$C$250</c:f>
              <c:numCache>
                <c:formatCode>_-* #,##0_-;\-* #,##0_-;_-* "-"??_-;_-@_-</c:formatCode>
                <c:ptCount val="1"/>
                <c:pt idx="0">
                  <c:v>7467136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41-47C0-A1EB-9504AAAEB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344447"/>
        <c:axId val="997099535"/>
      </c:scatterChart>
      <c:valAx>
        <c:axId val="1768344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97099535"/>
        <c:crosses val="autoZero"/>
        <c:crossBetween val="midCat"/>
      </c:valAx>
      <c:valAx>
        <c:axId val="99709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68344447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BC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Plots!$D$3:$D$135</c:f>
              <c:numCache>
                <c:formatCode>General</c:formatCode>
                <c:ptCount val="133"/>
                <c:pt idx="0">
                  <c:v>800864</c:v>
                </c:pt>
                <c:pt idx="1">
                  <c:v>865466</c:v>
                </c:pt>
                <c:pt idx="2">
                  <c:v>774989</c:v>
                </c:pt>
                <c:pt idx="3">
                  <c:v>760614</c:v>
                </c:pt>
                <c:pt idx="4">
                  <c:v>864583</c:v>
                </c:pt>
                <c:pt idx="5">
                  <c:v>820429</c:v>
                </c:pt>
                <c:pt idx="6">
                  <c:v>754864</c:v>
                </c:pt>
                <c:pt idx="7">
                  <c:v>816243</c:v>
                </c:pt>
                <c:pt idx="8">
                  <c:v>808643</c:v>
                </c:pt>
                <c:pt idx="9">
                  <c:v>849739</c:v>
                </c:pt>
                <c:pt idx="10">
                  <c:v>853634</c:v>
                </c:pt>
                <c:pt idx="11">
                  <c:v>852862</c:v>
                </c:pt>
                <c:pt idx="12">
                  <c:v>869990</c:v>
                </c:pt>
                <c:pt idx="13">
                  <c:v>835500</c:v>
                </c:pt>
                <c:pt idx="14">
                  <c:v>835695</c:v>
                </c:pt>
                <c:pt idx="15">
                  <c:v>870672</c:v>
                </c:pt>
                <c:pt idx="16">
                  <c:v>955084</c:v>
                </c:pt>
                <c:pt idx="17">
                  <c:v>919043</c:v>
                </c:pt>
                <c:pt idx="18">
                  <c:v>843152</c:v>
                </c:pt>
                <c:pt idx="19">
                  <c:v>848917</c:v>
                </c:pt>
                <c:pt idx="20">
                  <c:v>843002</c:v>
                </c:pt>
                <c:pt idx="21">
                  <c:v>868899</c:v>
                </c:pt>
                <c:pt idx="22">
                  <c:v>777864</c:v>
                </c:pt>
                <c:pt idx="23">
                  <c:v>837375</c:v>
                </c:pt>
                <c:pt idx="24">
                  <c:v>888734</c:v>
                </c:pt>
                <c:pt idx="25">
                  <c:v>818114</c:v>
                </c:pt>
                <c:pt idx="26">
                  <c:v>832530.66666666698</c:v>
                </c:pt>
                <c:pt idx="27">
                  <c:v>841426</c:v>
                </c:pt>
                <c:pt idx="28">
                  <c:v>757739</c:v>
                </c:pt>
                <c:pt idx="29">
                  <c:v>751989</c:v>
                </c:pt>
                <c:pt idx="30">
                  <c:v>853710</c:v>
                </c:pt>
                <c:pt idx="31">
                  <c:v>766364</c:v>
                </c:pt>
                <c:pt idx="32">
                  <c:v>789364</c:v>
                </c:pt>
                <c:pt idx="33">
                  <c:v>848550</c:v>
                </c:pt>
                <c:pt idx="34">
                  <c:v>844988</c:v>
                </c:pt>
                <c:pt idx="35">
                  <c:v>815516</c:v>
                </c:pt>
                <c:pt idx="36">
                  <c:v>908737</c:v>
                </c:pt>
                <c:pt idx="37">
                  <c:v>864583</c:v>
                </c:pt>
                <c:pt idx="38">
                  <c:v>942906</c:v>
                </c:pt>
                <c:pt idx="39">
                  <c:v>841245</c:v>
                </c:pt>
                <c:pt idx="40">
                  <c:v>891970</c:v>
                </c:pt>
                <c:pt idx="41">
                  <c:v>841114</c:v>
                </c:pt>
                <c:pt idx="42">
                  <c:v>846864</c:v>
                </c:pt>
                <c:pt idx="43">
                  <c:v>838239</c:v>
                </c:pt>
                <c:pt idx="44">
                  <c:v>835364</c:v>
                </c:pt>
                <c:pt idx="45">
                  <c:v>832489</c:v>
                </c:pt>
                <c:pt idx="46">
                  <c:v>829614</c:v>
                </c:pt>
                <c:pt idx="47">
                  <c:v>826739</c:v>
                </c:pt>
                <c:pt idx="48">
                  <c:v>823864</c:v>
                </c:pt>
                <c:pt idx="49">
                  <c:v>820989</c:v>
                </c:pt>
                <c:pt idx="50">
                  <c:v>815239</c:v>
                </c:pt>
                <c:pt idx="51">
                  <c:v>812364</c:v>
                </c:pt>
                <c:pt idx="52">
                  <c:v>809489</c:v>
                </c:pt>
                <c:pt idx="53">
                  <c:v>806614</c:v>
                </c:pt>
                <c:pt idx="54">
                  <c:v>838524</c:v>
                </c:pt>
                <c:pt idx="55">
                  <c:v>812180</c:v>
                </c:pt>
                <c:pt idx="56">
                  <c:v>852117</c:v>
                </c:pt>
                <c:pt idx="57">
                  <c:v>866989</c:v>
                </c:pt>
                <c:pt idx="58">
                  <c:v>858364</c:v>
                </c:pt>
                <c:pt idx="59">
                  <c:v>855489</c:v>
                </c:pt>
                <c:pt idx="60">
                  <c:v>840576</c:v>
                </c:pt>
                <c:pt idx="61">
                  <c:v>769239</c:v>
                </c:pt>
                <c:pt idx="62">
                  <c:v>849354</c:v>
                </c:pt>
                <c:pt idx="63">
                  <c:v>861239</c:v>
                </c:pt>
                <c:pt idx="64">
                  <c:v>835877</c:v>
                </c:pt>
                <c:pt idx="65">
                  <c:v>842220</c:v>
                </c:pt>
                <c:pt idx="66">
                  <c:v>839043</c:v>
                </c:pt>
                <c:pt idx="67">
                  <c:v>831443</c:v>
                </c:pt>
                <c:pt idx="68">
                  <c:v>823843</c:v>
                </c:pt>
                <c:pt idx="69">
                  <c:v>852614</c:v>
                </c:pt>
                <c:pt idx="70">
                  <c:v>851937</c:v>
                </c:pt>
                <c:pt idx="71">
                  <c:v>821194</c:v>
                </c:pt>
                <c:pt idx="72">
                  <c:v>864114</c:v>
                </c:pt>
                <c:pt idx="73">
                  <c:v>851417</c:v>
                </c:pt>
                <c:pt idx="74">
                  <c:v>931990</c:v>
                </c:pt>
                <c:pt idx="75">
                  <c:v>914676</c:v>
                </c:pt>
                <c:pt idx="76">
                  <c:v>834127</c:v>
                </c:pt>
                <c:pt idx="77">
                  <c:v>853578</c:v>
                </c:pt>
                <c:pt idx="78">
                  <c:v>853578</c:v>
                </c:pt>
                <c:pt idx="79">
                  <c:v>831603</c:v>
                </c:pt>
                <c:pt idx="80">
                  <c:v>891603</c:v>
                </c:pt>
                <c:pt idx="81">
                  <c:v>862773</c:v>
                </c:pt>
                <c:pt idx="82">
                  <c:v>888171</c:v>
                </c:pt>
                <c:pt idx="83">
                  <c:v>913569</c:v>
                </c:pt>
                <c:pt idx="84">
                  <c:v>951603</c:v>
                </c:pt>
                <c:pt idx="85">
                  <c:v>797989</c:v>
                </c:pt>
                <c:pt idx="86">
                  <c:v>795114</c:v>
                </c:pt>
                <c:pt idx="87">
                  <c:v>885414</c:v>
                </c:pt>
                <c:pt idx="88">
                  <c:v>882094</c:v>
                </c:pt>
                <c:pt idx="89">
                  <c:v>878774</c:v>
                </c:pt>
                <c:pt idx="90">
                  <c:v>883054</c:v>
                </c:pt>
                <c:pt idx="91">
                  <c:v>869994</c:v>
                </c:pt>
                <c:pt idx="92">
                  <c:v>863354</c:v>
                </c:pt>
                <c:pt idx="93">
                  <c:v>860334</c:v>
                </c:pt>
                <c:pt idx="94">
                  <c:v>855472</c:v>
                </c:pt>
                <c:pt idx="95">
                  <c:v>851900</c:v>
                </c:pt>
                <c:pt idx="96">
                  <c:v>835000</c:v>
                </c:pt>
                <c:pt idx="97">
                  <c:v>833407.66666666698</c:v>
                </c:pt>
                <c:pt idx="98">
                  <c:v>831977</c:v>
                </c:pt>
                <c:pt idx="99">
                  <c:v>875994</c:v>
                </c:pt>
                <c:pt idx="100">
                  <c:v>763489</c:v>
                </c:pt>
                <c:pt idx="101">
                  <c:v>891554</c:v>
                </c:pt>
                <c:pt idx="102">
                  <c:v>810433</c:v>
                </c:pt>
                <c:pt idx="103">
                  <c:v>783614</c:v>
                </c:pt>
                <c:pt idx="104">
                  <c:v>803739</c:v>
                </c:pt>
                <c:pt idx="105">
                  <c:v>854559</c:v>
                </c:pt>
                <c:pt idx="106">
                  <c:v>851999</c:v>
                </c:pt>
                <c:pt idx="107">
                  <c:v>851724</c:v>
                </c:pt>
                <c:pt idx="108">
                  <c:v>865562</c:v>
                </c:pt>
                <c:pt idx="109">
                  <c:v>864779</c:v>
                </c:pt>
                <c:pt idx="110">
                  <c:v>874862</c:v>
                </c:pt>
                <c:pt idx="111">
                  <c:v>780739</c:v>
                </c:pt>
                <c:pt idx="112">
                  <c:v>792239</c:v>
                </c:pt>
                <c:pt idx="113">
                  <c:v>844112</c:v>
                </c:pt>
                <c:pt idx="114">
                  <c:v>876087</c:v>
                </c:pt>
                <c:pt idx="115">
                  <c:v>876883</c:v>
                </c:pt>
                <c:pt idx="116">
                  <c:v>858970</c:v>
                </c:pt>
                <c:pt idx="117">
                  <c:v>862255</c:v>
                </c:pt>
                <c:pt idx="118">
                  <c:v>867164</c:v>
                </c:pt>
                <c:pt idx="119">
                  <c:v>746961</c:v>
                </c:pt>
                <c:pt idx="120">
                  <c:v>843989</c:v>
                </c:pt>
                <c:pt idx="121">
                  <c:v>772114</c:v>
                </c:pt>
                <c:pt idx="122">
                  <c:v>786489</c:v>
                </c:pt>
                <c:pt idx="123">
                  <c:v>837864</c:v>
                </c:pt>
                <c:pt idx="124">
                  <c:v>839994</c:v>
                </c:pt>
                <c:pt idx="125">
                  <c:v>837612</c:v>
                </c:pt>
                <c:pt idx="126">
                  <c:v>749114</c:v>
                </c:pt>
                <c:pt idx="127">
                  <c:v>832969.16666666698</c:v>
                </c:pt>
                <c:pt idx="128">
                  <c:v>876221</c:v>
                </c:pt>
                <c:pt idx="129">
                  <c:v>837387</c:v>
                </c:pt>
                <c:pt idx="130">
                  <c:v>840241</c:v>
                </c:pt>
                <c:pt idx="131">
                  <c:v>864791</c:v>
                </c:pt>
                <c:pt idx="132">
                  <c:v>841774</c:v>
                </c:pt>
              </c:numCache>
            </c:numRef>
          </c:xVal>
          <c:yVal>
            <c:numRef>
              <c:f>Plots!$E$3:$E$135</c:f>
              <c:numCache>
                <c:formatCode>General</c:formatCode>
                <c:ptCount val="133"/>
                <c:pt idx="0">
                  <c:v>7359230</c:v>
                </c:pt>
                <c:pt idx="1">
                  <c:v>7262561</c:v>
                </c:pt>
                <c:pt idx="2">
                  <c:v>7241542</c:v>
                </c:pt>
                <c:pt idx="3">
                  <c:v>7226542</c:v>
                </c:pt>
                <c:pt idx="4">
                  <c:v>7099976</c:v>
                </c:pt>
                <c:pt idx="5">
                  <c:v>7025225</c:v>
                </c:pt>
                <c:pt idx="6">
                  <c:v>7220542</c:v>
                </c:pt>
                <c:pt idx="7">
                  <c:v>7284137</c:v>
                </c:pt>
                <c:pt idx="8">
                  <c:v>7169065</c:v>
                </c:pt>
                <c:pt idx="9">
                  <c:v>7089953</c:v>
                </c:pt>
                <c:pt idx="10">
                  <c:v>7162880</c:v>
                </c:pt>
                <c:pt idx="11">
                  <c:v>7223163</c:v>
                </c:pt>
                <c:pt idx="12">
                  <c:v>7084250</c:v>
                </c:pt>
                <c:pt idx="13">
                  <c:v>7082761</c:v>
                </c:pt>
                <c:pt idx="14">
                  <c:v>7010841</c:v>
                </c:pt>
                <c:pt idx="15">
                  <c:v>7011473</c:v>
                </c:pt>
                <c:pt idx="16">
                  <c:v>7255313</c:v>
                </c:pt>
                <c:pt idx="17">
                  <c:v>7194353</c:v>
                </c:pt>
                <c:pt idx="18">
                  <c:v>7275583</c:v>
                </c:pt>
                <c:pt idx="19">
                  <c:v>7185389</c:v>
                </c:pt>
                <c:pt idx="20">
                  <c:v>7285389</c:v>
                </c:pt>
                <c:pt idx="21">
                  <c:v>7267505</c:v>
                </c:pt>
                <c:pt idx="22">
                  <c:v>7244542</c:v>
                </c:pt>
                <c:pt idx="23">
                  <c:v>7188606</c:v>
                </c:pt>
                <c:pt idx="24">
                  <c:v>7341673</c:v>
                </c:pt>
                <c:pt idx="25">
                  <c:v>7429626</c:v>
                </c:pt>
                <c:pt idx="26">
                  <c:v>7154681</c:v>
                </c:pt>
                <c:pt idx="27">
                  <c:v>7248177</c:v>
                </c:pt>
                <c:pt idx="28">
                  <c:v>7223542</c:v>
                </c:pt>
                <c:pt idx="29">
                  <c:v>7073766</c:v>
                </c:pt>
                <c:pt idx="30">
                  <c:v>7165638</c:v>
                </c:pt>
                <c:pt idx="31">
                  <c:v>7232542</c:v>
                </c:pt>
                <c:pt idx="32">
                  <c:v>7343558</c:v>
                </c:pt>
                <c:pt idx="33">
                  <c:v>7336924</c:v>
                </c:pt>
                <c:pt idx="34">
                  <c:v>7298146</c:v>
                </c:pt>
                <c:pt idx="35">
                  <c:v>7257205</c:v>
                </c:pt>
                <c:pt idx="36">
                  <c:v>7133393</c:v>
                </c:pt>
                <c:pt idx="37">
                  <c:v>7118323</c:v>
                </c:pt>
                <c:pt idx="38">
                  <c:v>7328465</c:v>
                </c:pt>
                <c:pt idx="39">
                  <c:v>7230929</c:v>
                </c:pt>
                <c:pt idx="40">
                  <c:v>7182161</c:v>
                </c:pt>
                <c:pt idx="41">
                  <c:v>7075569</c:v>
                </c:pt>
                <c:pt idx="42">
                  <c:v>7068377</c:v>
                </c:pt>
                <c:pt idx="43">
                  <c:v>7053993</c:v>
                </c:pt>
                <c:pt idx="44">
                  <c:v>7039609</c:v>
                </c:pt>
                <c:pt idx="45">
                  <c:v>7429626</c:v>
                </c:pt>
                <c:pt idx="46">
                  <c:v>7429626</c:v>
                </c:pt>
                <c:pt idx="47">
                  <c:v>7429626</c:v>
                </c:pt>
                <c:pt idx="48">
                  <c:v>7429626</c:v>
                </c:pt>
                <c:pt idx="49">
                  <c:v>7429626</c:v>
                </c:pt>
                <c:pt idx="50">
                  <c:v>7429626</c:v>
                </c:pt>
                <c:pt idx="51">
                  <c:v>7429626</c:v>
                </c:pt>
                <c:pt idx="52">
                  <c:v>7429626</c:v>
                </c:pt>
                <c:pt idx="53">
                  <c:v>7429626</c:v>
                </c:pt>
                <c:pt idx="54">
                  <c:v>7354526</c:v>
                </c:pt>
                <c:pt idx="55">
                  <c:v>7473026</c:v>
                </c:pt>
                <c:pt idx="56">
                  <c:v>7280825</c:v>
                </c:pt>
                <c:pt idx="57">
                  <c:v>7104337</c:v>
                </c:pt>
                <c:pt idx="58">
                  <c:v>7190641</c:v>
                </c:pt>
                <c:pt idx="59">
                  <c:v>7183449</c:v>
                </c:pt>
                <c:pt idx="60">
                  <c:v>7226601</c:v>
                </c:pt>
                <c:pt idx="61">
                  <c:v>7235542</c:v>
                </c:pt>
                <c:pt idx="62">
                  <c:v>7218737</c:v>
                </c:pt>
                <c:pt idx="63">
                  <c:v>7276945</c:v>
                </c:pt>
                <c:pt idx="64">
                  <c:v>7097145</c:v>
                </c:pt>
                <c:pt idx="65">
                  <c:v>7312905</c:v>
                </c:pt>
                <c:pt idx="66">
                  <c:v>7236268</c:v>
                </c:pt>
                <c:pt idx="67">
                  <c:v>7225389</c:v>
                </c:pt>
                <c:pt idx="68">
                  <c:v>7315389</c:v>
                </c:pt>
                <c:pt idx="69">
                  <c:v>7161873</c:v>
                </c:pt>
                <c:pt idx="70">
                  <c:v>7089492</c:v>
                </c:pt>
                <c:pt idx="71">
                  <c:v>7429626</c:v>
                </c:pt>
                <c:pt idx="72">
                  <c:v>7291329</c:v>
                </c:pt>
                <c:pt idx="73">
                  <c:v>7147489</c:v>
                </c:pt>
                <c:pt idx="74">
                  <c:v>7304081</c:v>
                </c:pt>
                <c:pt idx="75">
                  <c:v>7243121</c:v>
                </c:pt>
                <c:pt idx="76">
                  <c:v>7065389</c:v>
                </c:pt>
                <c:pt idx="77">
                  <c:v>7111529</c:v>
                </c:pt>
                <c:pt idx="78">
                  <c:v>7060661</c:v>
                </c:pt>
                <c:pt idx="79">
                  <c:v>7340657</c:v>
                </c:pt>
                <c:pt idx="80">
                  <c:v>7269753</c:v>
                </c:pt>
                <c:pt idx="81">
                  <c:v>7026588</c:v>
                </c:pt>
                <c:pt idx="82">
                  <c:v>7065903</c:v>
                </c:pt>
                <c:pt idx="83">
                  <c:v>7170743</c:v>
                </c:pt>
                <c:pt idx="84">
                  <c:v>7344104</c:v>
                </c:pt>
                <c:pt idx="85">
                  <c:v>7355312</c:v>
                </c:pt>
                <c:pt idx="86">
                  <c:v>7351394</c:v>
                </c:pt>
                <c:pt idx="87">
                  <c:v>7334481</c:v>
                </c:pt>
                <c:pt idx="88">
                  <c:v>7327289</c:v>
                </c:pt>
                <c:pt idx="89">
                  <c:v>7305713</c:v>
                </c:pt>
                <c:pt idx="90">
                  <c:v>7298521</c:v>
                </c:pt>
                <c:pt idx="91">
                  <c:v>7255369</c:v>
                </c:pt>
                <c:pt idx="92">
                  <c:v>7219409</c:v>
                </c:pt>
                <c:pt idx="93">
                  <c:v>7212217</c:v>
                </c:pt>
                <c:pt idx="94">
                  <c:v>7176257</c:v>
                </c:pt>
                <c:pt idx="95">
                  <c:v>7205025</c:v>
                </c:pt>
                <c:pt idx="96">
                  <c:v>7125913</c:v>
                </c:pt>
                <c:pt idx="97">
                  <c:v>7118721</c:v>
                </c:pt>
                <c:pt idx="98">
                  <c:v>7046801</c:v>
                </c:pt>
                <c:pt idx="99">
                  <c:v>7035857</c:v>
                </c:pt>
                <c:pt idx="100">
                  <c:v>7229542</c:v>
                </c:pt>
                <c:pt idx="101">
                  <c:v>7163777</c:v>
                </c:pt>
                <c:pt idx="102">
                  <c:v>7039693</c:v>
                </c:pt>
                <c:pt idx="103">
                  <c:v>7429626</c:v>
                </c:pt>
                <c:pt idx="104">
                  <c:v>7429626</c:v>
                </c:pt>
                <c:pt idx="105">
                  <c:v>7210058</c:v>
                </c:pt>
                <c:pt idx="106">
                  <c:v>7254615</c:v>
                </c:pt>
                <c:pt idx="107">
                  <c:v>7267720</c:v>
                </c:pt>
                <c:pt idx="108">
                  <c:v>7131428</c:v>
                </c:pt>
                <c:pt idx="109">
                  <c:v>7144533</c:v>
                </c:pt>
                <c:pt idx="110">
                  <c:v>7240985</c:v>
                </c:pt>
                <c:pt idx="111">
                  <c:v>7247542</c:v>
                </c:pt>
                <c:pt idx="112">
                  <c:v>7347476</c:v>
                </c:pt>
                <c:pt idx="113">
                  <c:v>7140297</c:v>
                </c:pt>
                <c:pt idx="114">
                  <c:v>7096817</c:v>
                </c:pt>
                <c:pt idx="115">
                  <c:v>7084625</c:v>
                </c:pt>
                <c:pt idx="116">
                  <c:v>7092113</c:v>
                </c:pt>
                <c:pt idx="117">
                  <c:v>7094734</c:v>
                </c:pt>
                <c:pt idx="118">
                  <c:v>7076387</c:v>
                </c:pt>
                <c:pt idx="119">
                  <c:v>7137072</c:v>
                </c:pt>
                <c:pt idx="120">
                  <c:v>7071145</c:v>
                </c:pt>
                <c:pt idx="121">
                  <c:v>7238542</c:v>
                </c:pt>
                <c:pt idx="122">
                  <c:v>7291889</c:v>
                </c:pt>
                <c:pt idx="123">
                  <c:v>7320097</c:v>
                </c:pt>
                <c:pt idx="124">
                  <c:v>7233793</c:v>
                </c:pt>
                <c:pt idx="125">
                  <c:v>7342676</c:v>
                </c:pt>
                <c:pt idx="126">
                  <c:v>7061830</c:v>
                </c:pt>
                <c:pt idx="127">
                  <c:v>7133105</c:v>
                </c:pt>
                <c:pt idx="128">
                  <c:v>7121201</c:v>
                </c:pt>
                <c:pt idx="129">
                  <c:v>7194332</c:v>
                </c:pt>
                <c:pt idx="130">
                  <c:v>7061185</c:v>
                </c:pt>
                <c:pt idx="131">
                  <c:v>7023665</c:v>
                </c:pt>
                <c:pt idx="132">
                  <c:v>7206545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08-4F56-A13A-2C57E057C380}"/>
            </c:ext>
          </c:extLst>
        </c:ser>
        <c:ser>
          <c:idx val="1"/>
          <c:order val="1"/>
          <c:tx>
            <c:v>BS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Plots!$F$136:$F$249</c:f>
              <c:numCache>
                <c:formatCode>General</c:formatCode>
                <c:ptCount val="114"/>
                <c:pt idx="0">
                  <c:v>307786</c:v>
                </c:pt>
                <c:pt idx="1">
                  <c:v>306332</c:v>
                </c:pt>
                <c:pt idx="2">
                  <c:v>232346.66666666698</c:v>
                </c:pt>
                <c:pt idx="3">
                  <c:v>240153.66666666698</c:v>
                </c:pt>
                <c:pt idx="4">
                  <c:v>168899</c:v>
                </c:pt>
                <c:pt idx="5">
                  <c:v>282948</c:v>
                </c:pt>
                <c:pt idx="6">
                  <c:v>279155</c:v>
                </c:pt>
                <c:pt idx="7">
                  <c:v>264870</c:v>
                </c:pt>
                <c:pt idx="8">
                  <c:v>264009</c:v>
                </c:pt>
                <c:pt idx="9">
                  <c:v>267005</c:v>
                </c:pt>
                <c:pt idx="10">
                  <c:v>259669</c:v>
                </c:pt>
                <c:pt idx="11">
                  <c:v>260005</c:v>
                </c:pt>
                <c:pt idx="12">
                  <c:v>275943</c:v>
                </c:pt>
                <c:pt idx="13">
                  <c:v>288136</c:v>
                </c:pt>
                <c:pt idx="14">
                  <c:v>299774</c:v>
                </c:pt>
                <c:pt idx="15">
                  <c:v>224539.66666666698</c:v>
                </c:pt>
                <c:pt idx="16">
                  <c:v>275166</c:v>
                </c:pt>
                <c:pt idx="17">
                  <c:v>168899</c:v>
                </c:pt>
                <c:pt idx="18">
                  <c:v>305618</c:v>
                </c:pt>
                <c:pt idx="19">
                  <c:v>284166</c:v>
                </c:pt>
                <c:pt idx="20">
                  <c:v>258664</c:v>
                </c:pt>
                <c:pt idx="21">
                  <c:v>233162</c:v>
                </c:pt>
                <c:pt idx="22">
                  <c:v>224162</c:v>
                </c:pt>
                <c:pt idx="23">
                  <c:v>224162</c:v>
                </c:pt>
                <c:pt idx="24">
                  <c:v>173158</c:v>
                </c:pt>
                <c:pt idx="25">
                  <c:v>149154</c:v>
                </c:pt>
                <c:pt idx="26">
                  <c:v>257667</c:v>
                </c:pt>
                <c:pt idx="27">
                  <c:v>255665</c:v>
                </c:pt>
                <c:pt idx="28">
                  <c:v>300329</c:v>
                </c:pt>
                <c:pt idx="29">
                  <c:v>272522</c:v>
                </c:pt>
                <c:pt idx="30">
                  <c:v>273029</c:v>
                </c:pt>
                <c:pt idx="31">
                  <c:v>273029</c:v>
                </c:pt>
                <c:pt idx="32">
                  <c:v>264114</c:v>
                </c:pt>
                <c:pt idx="33">
                  <c:v>292480</c:v>
                </c:pt>
                <c:pt idx="34">
                  <c:v>297502</c:v>
                </c:pt>
                <c:pt idx="35">
                  <c:v>301560</c:v>
                </c:pt>
                <c:pt idx="36">
                  <c:v>301771</c:v>
                </c:pt>
                <c:pt idx="37">
                  <c:v>311977</c:v>
                </c:pt>
                <c:pt idx="38">
                  <c:v>268899</c:v>
                </c:pt>
                <c:pt idx="39">
                  <c:v>250065</c:v>
                </c:pt>
                <c:pt idx="40">
                  <c:v>285328</c:v>
                </c:pt>
                <c:pt idx="41">
                  <c:v>289386</c:v>
                </c:pt>
                <c:pt idx="42">
                  <c:v>293444</c:v>
                </c:pt>
                <c:pt idx="43">
                  <c:v>281270</c:v>
                </c:pt>
                <c:pt idx="44">
                  <c:v>258343</c:v>
                </c:pt>
                <c:pt idx="45">
                  <c:v>269535</c:v>
                </c:pt>
                <c:pt idx="46">
                  <c:v>261535</c:v>
                </c:pt>
                <c:pt idx="47">
                  <c:v>269035</c:v>
                </c:pt>
                <c:pt idx="48">
                  <c:v>266201.66666666698</c:v>
                </c:pt>
                <c:pt idx="49">
                  <c:v>302368</c:v>
                </c:pt>
                <c:pt idx="50">
                  <c:v>174729</c:v>
                </c:pt>
                <c:pt idx="51">
                  <c:v>212397</c:v>
                </c:pt>
                <c:pt idx="52">
                  <c:v>193563</c:v>
                </c:pt>
                <c:pt idx="53">
                  <c:v>231231</c:v>
                </c:pt>
                <c:pt idx="54">
                  <c:v>275362</c:v>
                </c:pt>
                <c:pt idx="55">
                  <c:v>308250</c:v>
                </c:pt>
                <c:pt idx="56">
                  <c:v>307050</c:v>
                </c:pt>
                <c:pt idx="57">
                  <c:v>306653</c:v>
                </c:pt>
                <c:pt idx="58">
                  <c:v>306920.66666666698</c:v>
                </c:pt>
                <c:pt idx="59">
                  <c:v>306722.16666666698</c:v>
                </c:pt>
                <c:pt idx="60">
                  <c:v>306523.66666666698</c:v>
                </c:pt>
                <c:pt idx="61">
                  <c:v>306325.16666666698</c:v>
                </c:pt>
                <c:pt idx="62">
                  <c:v>306126.66666666698</c:v>
                </c:pt>
                <c:pt idx="63">
                  <c:v>305928.16666666698</c:v>
                </c:pt>
                <c:pt idx="64">
                  <c:v>305729.66666666698</c:v>
                </c:pt>
                <c:pt idx="65">
                  <c:v>305531.16666666698</c:v>
                </c:pt>
                <c:pt idx="66">
                  <c:v>305332.66666666698</c:v>
                </c:pt>
                <c:pt idx="67">
                  <c:v>305134.16666666698</c:v>
                </c:pt>
                <c:pt idx="68">
                  <c:v>304935.66666666698</c:v>
                </c:pt>
                <c:pt idx="69">
                  <c:v>304737.16666666698</c:v>
                </c:pt>
                <c:pt idx="70">
                  <c:v>304538.66666666698</c:v>
                </c:pt>
                <c:pt idx="71">
                  <c:v>304340.16666666698</c:v>
                </c:pt>
                <c:pt idx="72">
                  <c:v>304141.66666666698</c:v>
                </c:pt>
                <c:pt idx="73">
                  <c:v>303943.16666666698</c:v>
                </c:pt>
                <c:pt idx="74">
                  <c:v>303744.66666666698</c:v>
                </c:pt>
                <c:pt idx="75">
                  <c:v>303546.16666666698</c:v>
                </c:pt>
                <c:pt idx="76">
                  <c:v>303347.66666666698</c:v>
                </c:pt>
                <c:pt idx="77">
                  <c:v>270456</c:v>
                </c:pt>
                <c:pt idx="78">
                  <c:v>304382</c:v>
                </c:pt>
                <c:pt idx="79">
                  <c:v>271569</c:v>
                </c:pt>
                <c:pt idx="80">
                  <c:v>285341</c:v>
                </c:pt>
                <c:pt idx="81">
                  <c:v>286380</c:v>
                </c:pt>
                <c:pt idx="82">
                  <c:v>303149.16666666698</c:v>
                </c:pt>
                <c:pt idx="83">
                  <c:v>302950.66666666698</c:v>
                </c:pt>
                <c:pt idx="84">
                  <c:v>302752.16666666698</c:v>
                </c:pt>
                <c:pt idx="85">
                  <c:v>302553.66666666698</c:v>
                </c:pt>
                <c:pt idx="86">
                  <c:v>302355.16666666698</c:v>
                </c:pt>
                <c:pt idx="87">
                  <c:v>302156.66666666698</c:v>
                </c:pt>
                <c:pt idx="88">
                  <c:v>308807</c:v>
                </c:pt>
                <c:pt idx="89">
                  <c:v>203438</c:v>
                </c:pt>
                <c:pt idx="90">
                  <c:v>307040</c:v>
                </c:pt>
                <c:pt idx="91">
                  <c:v>265951.66666666698</c:v>
                </c:pt>
                <c:pt idx="92">
                  <c:v>265701.66666666698</c:v>
                </c:pt>
                <c:pt idx="93">
                  <c:v>290859</c:v>
                </c:pt>
                <c:pt idx="94">
                  <c:v>281944</c:v>
                </c:pt>
                <c:pt idx="95">
                  <c:v>155895</c:v>
                </c:pt>
                <c:pt idx="96">
                  <c:v>299113</c:v>
                </c:pt>
                <c:pt idx="97">
                  <c:v>308625</c:v>
                </c:pt>
                <c:pt idx="98">
                  <c:v>311335</c:v>
                </c:pt>
                <c:pt idx="99">
                  <c:v>300016</c:v>
                </c:pt>
                <c:pt idx="100">
                  <c:v>301958.16666666698</c:v>
                </c:pt>
                <c:pt idx="101">
                  <c:v>301759.66666666698</c:v>
                </c:pt>
                <c:pt idx="102">
                  <c:v>301561.16666666698</c:v>
                </c:pt>
                <c:pt idx="103">
                  <c:v>301362.66666666698</c:v>
                </c:pt>
                <c:pt idx="104">
                  <c:v>271456</c:v>
                </c:pt>
                <c:pt idx="105">
                  <c:v>263750</c:v>
                </c:pt>
                <c:pt idx="106">
                  <c:v>253663</c:v>
                </c:pt>
                <c:pt idx="107">
                  <c:v>271381.66666666698</c:v>
                </c:pt>
                <c:pt idx="108">
                  <c:v>263574.66666666698</c:v>
                </c:pt>
                <c:pt idx="109">
                  <c:v>255767.66666666698</c:v>
                </c:pt>
                <c:pt idx="110">
                  <c:v>247960.66666666698</c:v>
                </c:pt>
                <c:pt idx="111">
                  <c:v>340429</c:v>
                </c:pt>
                <c:pt idx="112">
                  <c:v>326657</c:v>
                </c:pt>
                <c:pt idx="113">
                  <c:v>312885</c:v>
                </c:pt>
              </c:numCache>
            </c:numRef>
          </c:xVal>
          <c:yVal>
            <c:numRef>
              <c:f>Plots!$G$136:$G$249</c:f>
              <c:numCache>
                <c:formatCode>General</c:formatCode>
                <c:ptCount val="114"/>
                <c:pt idx="0">
                  <c:v>7057839</c:v>
                </c:pt>
                <c:pt idx="1">
                  <c:v>7099775</c:v>
                </c:pt>
                <c:pt idx="2">
                  <c:v>7183647</c:v>
                </c:pt>
                <c:pt idx="3">
                  <c:v>7143195.3333333302</c:v>
                </c:pt>
                <c:pt idx="4">
                  <c:v>7000177</c:v>
                </c:pt>
                <c:pt idx="5">
                  <c:v>7222962</c:v>
                </c:pt>
                <c:pt idx="6">
                  <c:v>7185389</c:v>
                </c:pt>
                <c:pt idx="7">
                  <c:v>7205389</c:v>
                </c:pt>
                <c:pt idx="8">
                  <c:v>7065389</c:v>
                </c:pt>
                <c:pt idx="9">
                  <c:v>7055389</c:v>
                </c:pt>
                <c:pt idx="10">
                  <c:v>7105389</c:v>
                </c:pt>
                <c:pt idx="11">
                  <c:v>7115389</c:v>
                </c:pt>
                <c:pt idx="12">
                  <c:v>7233446</c:v>
                </c:pt>
                <c:pt idx="13">
                  <c:v>7225389</c:v>
                </c:pt>
                <c:pt idx="14">
                  <c:v>7022433</c:v>
                </c:pt>
                <c:pt idx="15">
                  <c:v>7035389</c:v>
                </c:pt>
                <c:pt idx="16">
                  <c:v>7228204</c:v>
                </c:pt>
                <c:pt idx="17">
                  <c:v>7272849</c:v>
                </c:pt>
                <c:pt idx="18">
                  <c:v>7136469</c:v>
                </c:pt>
                <c:pt idx="19">
                  <c:v>7215099</c:v>
                </c:pt>
                <c:pt idx="20">
                  <c:v>7025389</c:v>
                </c:pt>
                <c:pt idx="21">
                  <c:v>7245389</c:v>
                </c:pt>
                <c:pt idx="22">
                  <c:v>7285389</c:v>
                </c:pt>
                <c:pt idx="23">
                  <c:v>7295389</c:v>
                </c:pt>
                <c:pt idx="24">
                  <c:v>7251282</c:v>
                </c:pt>
                <c:pt idx="25">
                  <c:v>7237175</c:v>
                </c:pt>
                <c:pt idx="26">
                  <c:v>7125389</c:v>
                </c:pt>
                <c:pt idx="27">
                  <c:v>7145389</c:v>
                </c:pt>
                <c:pt idx="28">
                  <c:v>7278800</c:v>
                </c:pt>
                <c:pt idx="29">
                  <c:v>7259977</c:v>
                </c:pt>
                <c:pt idx="30">
                  <c:v>6995389</c:v>
                </c:pt>
                <c:pt idx="31">
                  <c:v>7005389</c:v>
                </c:pt>
                <c:pt idx="32">
                  <c:v>7197157</c:v>
                </c:pt>
                <c:pt idx="33">
                  <c:v>7145685</c:v>
                </c:pt>
                <c:pt idx="34">
                  <c:v>7036871</c:v>
                </c:pt>
                <c:pt idx="35">
                  <c:v>7063081</c:v>
                </c:pt>
                <c:pt idx="36">
                  <c:v>7102396</c:v>
                </c:pt>
                <c:pt idx="37">
                  <c:v>7055218</c:v>
                </c:pt>
                <c:pt idx="38">
                  <c:v>6998049</c:v>
                </c:pt>
                <c:pt idx="39">
                  <c:v>7165389</c:v>
                </c:pt>
                <c:pt idx="40">
                  <c:v>6992314</c:v>
                </c:pt>
                <c:pt idx="41">
                  <c:v>7002798</c:v>
                </c:pt>
                <c:pt idx="42">
                  <c:v>7018524</c:v>
                </c:pt>
                <c:pt idx="43">
                  <c:v>6984451</c:v>
                </c:pt>
                <c:pt idx="44">
                  <c:v>7191510</c:v>
                </c:pt>
                <c:pt idx="45">
                  <c:v>7075389</c:v>
                </c:pt>
                <c:pt idx="46">
                  <c:v>7095389</c:v>
                </c:pt>
                <c:pt idx="47">
                  <c:v>7195389</c:v>
                </c:pt>
                <c:pt idx="48">
                  <c:v>7215389</c:v>
                </c:pt>
                <c:pt idx="49">
                  <c:v>7076186</c:v>
                </c:pt>
                <c:pt idx="50">
                  <c:v>7005419</c:v>
                </c:pt>
                <c:pt idx="51">
                  <c:v>7013282</c:v>
                </c:pt>
                <c:pt idx="52">
                  <c:v>7047355</c:v>
                </c:pt>
                <c:pt idx="53">
                  <c:v>7209368</c:v>
                </c:pt>
                <c:pt idx="54">
                  <c:v>7279604</c:v>
                </c:pt>
                <c:pt idx="55">
                  <c:v>7073565</c:v>
                </c:pt>
                <c:pt idx="56">
                  <c:v>7078807</c:v>
                </c:pt>
                <c:pt idx="57">
                  <c:v>7084049</c:v>
                </c:pt>
                <c:pt idx="58">
                  <c:v>7086670</c:v>
                </c:pt>
                <c:pt idx="59">
                  <c:v>7089291</c:v>
                </c:pt>
                <c:pt idx="60">
                  <c:v>7097154</c:v>
                </c:pt>
                <c:pt idx="61">
                  <c:v>7105017</c:v>
                </c:pt>
                <c:pt idx="62">
                  <c:v>7110259</c:v>
                </c:pt>
                <c:pt idx="63">
                  <c:v>7115501</c:v>
                </c:pt>
                <c:pt idx="64">
                  <c:v>7118122</c:v>
                </c:pt>
                <c:pt idx="65">
                  <c:v>7123364</c:v>
                </c:pt>
                <c:pt idx="66">
                  <c:v>7125985</c:v>
                </c:pt>
                <c:pt idx="67">
                  <c:v>7131227</c:v>
                </c:pt>
                <c:pt idx="68">
                  <c:v>7133848</c:v>
                </c:pt>
                <c:pt idx="69">
                  <c:v>7141711</c:v>
                </c:pt>
                <c:pt idx="70">
                  <c:v>7146953</c:v>
                </c:pt>
                <c:pt idx="71">
                  <c:v>7149574</c:v>
                </c:pt>
                <c:pt idx="72">
                  <c:v>7157437</c:v>
                </c:pt>
                <c:pt idx="73">
                  <c:v>7162679</c:v>
                </c:pt>
                <c:pt idx="74">
                  <c:v>7165300</c:v>
                </c:pt>
                <c:pt idx="75">
                  <c:v>7167921</c:v>
                </c:pt>
                <c:pt idx="76">
                  <c:v>7175784</c:v>
                </c:pt>
                <c:pt idx="77">
                  <c:v>7045389</c:v>
                </c:pt>
                <c:pt idx="78">
                  <c:v>7091912</c:v>
                </c:pt>
                <c:pt idx="79">
                  <c:v>7246644</c:v>
                </c:pt>
                <c:pt idx="80">
                  <c:v>7152195</c:v>
                </c:pt>
                <c:pt idx="81">
                  <c:v>7031629</c:v>
                </c:pt>
                <c:pt idx="82">
                  <c:v>7178405</c:v>
                </c:pt>
                <c:pt idx="83">
                  <c:v>7181026</c:v>
                </c:pt>
                <c:pt idx="84">
                  <c:v>7188889</c:v>
                </c:pt>
                <c:pt idx="85">
                  <c:v>7194131</c:v>
                </c:pt>
                <c:pt idx="86">
                  <c:v>7199373</c:v>
                </c:pt>
                <c:pt idx="87">
                  <c:v>7201994</c:v>
                </c:pt>
                <c:pt idx="88">
                  <c:v>7139090</c:v>
                </c:pt>
                <c:pt idx="89">
                  <c:v>7147833</c:v>
                </c:pt>
                <c:pt idx="90">
                  <c:v>7060460</c:v>
                </c:pt>
                <c:pt idx="91">
                  <c:v>7255389</c:v>
                </c:pt>
                <c:pt idx="92">
                  <c:v>7275389</c:v>
                </c:pt>
                <c:pt idx="93">
                  <c:v>6979209</c:v>
                </c:pt>
                <c:pt idx="94">
                  <c:v>7029008</c:v>
                </c:pt>
                <c:pt idx="95">
                  <c:v>6973967</c:v>
                </c:pt>
                <c:pt idx="96">
                  <c:v>7008040</c:v>
                </c:pt>
                <c:pt idx="97">
                  <c:v>7052597</c:v>
                </c:pt>
                <c:pt idx="98">
                  <c:v>7070944</c:v>
                </c:pt>
                <c:pt idx="99">
                  <c:v>7065702</c:v>
                </c:pt>
                <c:pt idx="100">
                  <c:v>7207236</c:v>
                </c:pt>
                <c:pt idx="101">
                  <c:v>7209857</c:v>
                </c:pt>
                <c:pt idx="102">
                  <c:v>7212478</c:v>
                </c:pt>
                <c:pt idx="103">
                  <c:v>7220341</c:v>
                </c:pt>
                <c:pt idx="104">
                  <c:v>7085389</c:v>
                </c:pt>
                <c:pt idx="105">
                  <c:v>7196752</c:v>
                </c:pt>
                <c:pt idx="106">
                  <c:v>7155389</c:v>
                </c:pt>
                <c:pt idx="107">
                  <c:v>7235487.3333333302</c:v>
                </c:pt>
                <c:pt idx="108">
                  <c:v>7212414.3333333302</c:v>
                </c:pt>
                <c:pt idx="109">
                  <c:v>7189341.3333333302</c:v>
                </c:pt>
                <c:pt idx="110">
                  <c:v>7166268.3333333302</c:v>
                </c:pt>
                <c:pt idx="111">
                  <c:v>7229697</c:v>
                </c:pt>
                <c:pt idx="112">
                  <c:v>7119969</c:v>
                </c:pt>
                <c:pt idx="113">
                  <c:v>7280826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08-4F56-A13A-2C57E057C380}"/>
            </c:ext>
          </c:extLst>
        </c:ser>
        <c:ser>
          <c:idx val="2"/>
          <c:order val="2"/>
          <c:tx>
            <c:strRef>
              <c:f>Plots!$A$250</c:f>
              <c:strCache>
                <c:ptCount val="1"/>
                <c:pt idx="0">
                  <c:v>PORTO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Plots!$B$250</c:f>
              <c:numCache>
                <c:formatCode>_-* #,##0_-;\-* #,##0_-;_-* "-"??_-;_-@_-</c:formatCode>
                <c:ptCount val="1"/>
                <c:pt idx="0">
                  <c:v>385296</c:v>
                </c:pt>
              </c:numCache>
            </c:numRef>
          </c:xVal>
          <c:yVal>
            <c:numRef>
              <c:f>Plots!$C$250</c:f>
              <c:numCache>
                <c:formatCode>_-* #,##0_-;\-* #,##0_-;_-* "-"??_-;_-@_-</c:formatCode>
                <c:ptCount val="1"/>
                <c:pt idx="0">
                  <c:v>7467136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08-4F56-A13A-2C57E057C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344447"/>
        <c:axId val="997099535"/>
      </c:scatterChart>
      <c:valAx>
        <c:axId val="1768344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97099535"/>
        <c:crosses val="autoZero"/>
        <c:crossBetween val="midCat"/>
      </c:valAx>
      <c:valAx>
        <c:axId val="99709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68344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170972</xdr:colOff>
      <xdr:row>2</xdr:row>
      <xdr:rowOff>84297</xdr:rowOff>
    </xdr:from>
    <xdr:to>
      <xdr:col>29</xdr:col>
      <xdr:colOff>434423</xdr:colOff>
      <xdr:row>23</xdr:row>
      <xdr:rowOff>43815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695E63C-F359-4F50-BD8B-3C62BF91D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174785</xdr:colOff>
      <xdr:row>29</xdr:row>
      <xdr:rowOff>74772</xdr:rowOff>
    </xdr:from>
    <xdr:to>
      <xdr:col>29</xdr:col>
      <xdr:colOff>436331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031E919-5A2A-4F33-8C0A-9991E76661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16297</xdr:colOff>
      <xdr:row>22</xdr:row>
      <xdr:rowOff>56942</xdr:rowOff>
    </xdr:from>
    <xdr:to>
      <xdr:col>16</xdr:col>
      <xdr:colOff>1046057</xdr:colOff>
      <xdr:row>30</xdr:row>
      <xdr:rowOff>169334</xdr:rowOff>
    </xdr:to>
    <xdr:grpSp>
      <xdr:nvGrpSpPr>
        <xdr:cNvPr id="6" name="Agrupar 5">
          <a:extLst>
            <a:ext uri="{FF2B5EF4-FFF2-40B4-BE49-F238E27FC236}">
              <a16:creationId xmlns:a16="http://schemas.microsoft.com/office/drawing/2014/main" id="{918F03EF-7A1E-4ADA-8A12-2E0637EDA187}"/>
            </a:ext>
          </a:extLst>
        </xdr:cNvPr>
        <xdr:cNvGrpSpPr/>
      </xdr:nvGrpSpPr>
      <xdr:grpSpPr>
        <a:xfrm>
          <a:off x="9803764" y="4324142"/>
          <a:ext cx="2342093" cy="1602525"/>
          <a:chOff x="9848214" y="4184442"/>
          <a:chExt cx="2342093" cy="1551725"/>
        </a:xfrm>
      </xdr:grpSpPr>
      <xdr:sp macro="" textlink="">
        <xdr:nvSpPr>
          <xdr:cNvPr id="4" name="CaixaDeTexto 3">
            <a:extLst>
              <a:ext uri="{FF2B5EF4-FFF2-40B4-BE49-F238E27FC236}">
                <a16:creationId xmlns:a16="http://schemas.microsoft.com/office/drawing/2014/main" id="{5208DBC2-98D4-45AD-8323-60C9C7C0B969}"/>
              </a:ext>
            </a:extLst>
          </xdr:cNvPr>
          <xdr:cNvSpPr txBox="1"/>
        </xdr:nvSpPr>
        <xdr:spPr>
          <a:xfrm>
            <a:off x="9848214" y="5380990"/>
            <a:ext cx="1882987" cy="35517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/>
              <a:t>Fonte: https://www.kincaid.com.br/dof-estende-afretamento-no-brasil/</a:t>
            </a:r>
          </a:p>
        </xdr:txBody>
      </xdr:sp>
      <xdr:pic>
        <xdr:nvPicPr>
          <xdr:cNvPr id="5" name="Imagem 4" descr="Kincaid | Mendes Vianna Advogados">
            <a:extLst>
              <a:ext uri="{FF2B5EF4-FFF2-40B4-BE49-F238E27FC236}">
                <a16:creationId xmlns:a16="http://schemas.microsoft.com/office/drawing/2014/main" id="{BF3ED4FB-822B-40B4-B447-2AE07AF1D39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863880" y="4184442"/>
            <a:ext cx="2326427" cy="15347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0</xdr:row>
      <xdr:rowOff>95250</xdr:rowOff>
    </xdr:from>
    <xdr:to>
      <xdr:col>9</xdr:col>
      <xdr:colOff>35718</xdr:colOff>
      <xdr:row>1</xdr:row>
      <xdr:rowOff>303371</xdr:rowOff>
    </xdr:to>
    <xdr:sp macro="" textlink="">
      <xdr:nvSpPr>
        <xdr:cNvPr id="3" name="Balão de Fala: Retângulo 2">
          <a:extLst>
            <a:ext uri="{FF2B5EF4-FFF2-40B4-BE49-F238E27FC236}">
              <a16:creationId xmlns:a16="http://schemas.microsoft.com/office/drawing/2014/main" id="{128D1E5F-2D9D-429A-9B2B-52A6A4B9EC61}"/>
            </a:ext>
          </a:extLst>
        </xdr:cNvPr>
        <xdr:cNvSpPr/>
      </xdr:nvSpPr>
      <xdr:spPr>
        <a:xfrm>
          <a:off x="4548189" y="95250"/>
          <a:ext cx="1893092" cy="470059"/>
        </a:xfrm>
        <a:prstGeom prst="wedgeRectCallout">
          <a:avLst>
            <a:gd name="adj1" fmla="val -49987"/>
            <a:gd name="adj2" fmla="val 81044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Mede o tempo de</a:t>
          </a:r>
          <a:r>
            <a:rPr lang="pt-BR" sz="1100" baseline="0"/>
            <a:t> navegação. Quanto menor, melhor.</a:t>
          </a:r>
          <a:endParaRPr lang="pt-BR" sz="1100"/>
        </a:p>
      </xdr:txBody>
    </xdr:sp>
    <xdr:clientData/>
  </xdr:twoCellAnchor>
  <xdr:twoCellAnchor>
    <xdr:from>
      <xdr:col>0</xdr:col>
      <xdr:colOff>191927</xdr:colOff>
      <xdr:row>23</xdr:row>
      <xdr:rowOff>150970</xdr:rowOff>
    </xdr:from>
    <xdr:to>
      <xdr:col>11</xdr:col>
      <xdr:colOff>455378</xdr:colOff>
      <xdr:row>49</xdr:row>
      <xdr:rowOff>51344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6FD7939-4E1A-4D71-8176-980FFC19D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470059</xdr:colOff>
      <xdr:row>4</xdr:row>
      <xdr:rowOff>79533</xdr:rowOff>
    </xdr:from>
    <xdr:to>
      <xdr:col>10</xdr:col>
      <xdr:colOff>65722</xdr:colOff>
      <xdr:row>8</xdr:row>
      <xdr:rowOff>105251</xdr:rowOff>
    </xdr:to>
    <xdr:sp macro="" textlink="">
      <xdr:nvSpPr>
        <xdr:cNvPr id="5" name="Balão de Fala: Retângulo 4">
          <a:extLst>
            <a:ext uri="{FF2B5EF4-FFF2-40B4-BE49-F238E27FC236}">
              <a16:creationId xmlns:a16="http://schemas.microsoft.com/office/drawing/2014/main" id="{E87DE493-EC6B-44FA-B55F-A5EBCBEF0E3A}"/>
            </a:ext>
          </a:extLst>
        </xdr:cNvPr>
        <xdr:cNvSpPr/>
      </xdr:nvSpPr>
      <xdr:spPr>
        <a:xfrm>
          <a:off x="5030153" y="984408"/>
          <a:ext cx="2060257" cy="787718"/>
        </a:xfrm>
        <a:prstGeom prst="wedgeRectCallout">
          <a:avLst>
            <a:gd name="adj1" fmla="val -72196"/>
            <a:gd name="adj2" fmla="val -49983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O Peso, é maior quanto</a:t>
          </a:r>
          <a:r>
            <a:rPr lang="pt-BR" sz="1100" baseline="0"/>
            <a:t> mais próximo for o fim da janela de oportunidade e quanto menor for o tempo de navegação.</a:t>
          </a:r>
          <a:endParaRPr lang="pt-BR" sz="1100"/>
        </a:p>
      </xdr:txBody>
    </xdr:sp>
    <xdr:clientData/>
  </xdr:twoCellAnchor>
  <xdr:twoCellAnchor>
    <xdr:from>
      <xdr:col>0</xdr:col>
      <xdr:colOff>589124</xdr:colOff>
      <xdr:row>0</xdr:row>
      <xdr:rowOff>214312</xdr:rowOff>
    </xdr:from>
    <xdr:to>
      <xdr:col>3</xdr:col>
      <xdr:colOff>434341</xdr:colOff>
      <xdr:row>2</xdr:row>
      <xdr:rowOff>59530</xdr:rowOff>
    </xdr:to>
    <xdr:sp macro="" textlink="">
      <xdr:nvSpPr>
        <xdr:cNvPr id="6" name="Balão de Fala: Retângulo 5">
          <a:extLst>
            <a:ext uri="{FF2B5EF4-FFF2-40B4-BE49-F238E27FC236}">
              <a16:creationId xmlns:a16="http://schemas.microsoft.com/office/drawing/2014/main" id="{164D3385-6922-4C45-B492-E3116877CAE7}"/>
            </a:ext>
          </a:extLst>
        </xdr:cNvPr>
        <xdr:cNvSpPr/>
      </xdr:nvSpPr>
      <xdr:spPr>
        <a:xfrm>
          <a:off x="589124" y="214312"/>
          <a:ext cx="1833561" cy="464343"/>
        </a:xfrm>
        <a:prstGeom prst="wedgeRectCallout">
          <a:avLst>
            <a:gd name="adj1" fmla="val 61014"/>
            <a:gd name="adj2" fmla="val 94820"/>
          </a:avLst>
        </a:prstGeom>
        <a:ln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Quanto maior o tempo de duração das OS, melhor.</a:t>
          </a:r>
        </a:p>
      </xdr:txBody>
    </xdr:sp>
    <xdr:clientData/>
  </xdr:twoCellAnchor>
  <xdr:twoCellAnchor>
    <xdr:from>
      <xdr:col>0</xdr:col>
      <xdr:colOff>360999</xdr:colOff>
      <xdr:row>5</xdr:row>
      <xdr:rowOff>55721</xdr:rowOff>
    </xdr:from>
    <xdr:to>
      <xdr:col>3</xdr:col>
      <xdr:colOff>226218</xdr:colOff>
      <xdr:row>7</xdr:row>
      <xdr:rowOff>169069</xdr:rowOff>
    </xdr:to>
    <xdr:sp macro="" textlink="">
      <xdr:nvSpPr>
        <xdr:cNvPr id="7" name="Balão de Fala: Retângulo 6">
          <a:extLst>
            <a:ext uri="{FF2B5EF4-FFF2-40B4-BE49-F238E27FC236}">
              <a16:creationId xmlns:a16="http://schemas.microsoft.com/office/drawing/2014/main" id="{C6A9E76A-0ACC-4998-B913-FC8BD04CEBD3}"/>
            </a:ext>
          </a:extLst>
        </xdr:cNvPr>
        <xdr:cNvSpPr/>
      </xdr:nvSpPr>
      <xdr:spPr>
        <a:xfrm>
          <a:off x="360999" y="1139190"/>
          <a:ext cx="1853563" cy="482442"/>
        </a:xfrm>
        <a:prstGeom prst="wedgeRectCallout">
          <a:avLst>
            <a:gd name="adj1" fmla="val 73110"/>
            <a:gd name="adj2" fmla="val -40915"/>
          </a:avLst>
        </a:prstGeom>
        <a:ln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Quanto maior o número de OSs</a:t>
          </a:r>
          <a:r>
            <a:rPr lang="pt-BR" sz="1100" baseline="0"/>
            <a:t> atendidas</a:t>
          </a:r>
          <a:r>
            <a:rPr lang="pt-BR" sz="1100"/>
            <a:t>, melhor.</a:t>
          </a:r>
        </a:p>
      </xdr:txBody>
    </xdr:sp>
    <xdr:clientData/>
  </xdr:twoCellAnchor>
  <xdr:twoCellAnchor>
    <xdr:from>
      <xdr:col>6</xdr:col>
      <xdr:colOff>440532</xdr:colOff>
      <xdr:row>9</xdr:row>
      <xdr:rowOff>130493</xdr:rowOff>
    </xdr:from>
    <xdr:to>
      <xdr:col>9</xdr:col>
      <xdr:colOff>173355</xdr:colOff>
      <xdr:row>12</xdr:row>
      <xdr:rowOff>53340</xdr:rowOff>
    </xdr:to>
    <xdr:sp macro="" textlink="">
      <xdr:nvSpPr>
        <xdr:cNvPr id="8" name="Balão de Fala: Retângulo 7">
          <a:extLst>
            <a:ext uri="{FF2B5EF4-FFF2-40B4-BE49-F238E27FC236}">
              <a16:creationId xmlns:a16="http://schemas.microsoft.com/office/drawing/2014/main" id="{52E820D9-22B1-4AFF-B866-025C8DE7445F}"/>
            </a:ext>
          </a:extLst>
        </xdr:cNvPr>
        <xdr:cNvSpPr/>
      </xdr:nvSpPr>
      <xdr:spPr>
        <a:xfrm>
          <a:off x="5000626" y="1975962"/>
          <a:ext cx="1590198" cy="458628"/>
        </a:xfrm>
        <a:prstGeom prst="wedgeRectCallout">
          <a:avLst>
            <a:gd name="adj1" fmla="val -78099"/>
            <a:gd name="adj2" fmla="val 20405"/>
          </a:avLst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/>
            <a:t>Insira a data inicial do</a:t>
          </a:r>
          <a:r>
            <a:rPr lang="pt-BR" sz="1050" baseline="0"/>
            <a:t> planejamento no Porto.</a:t>
          </a:r>
          <a:endParaRPr lang="pt-BR" sz="1050"/>
        </a:p>
      </xdr:txBody>
    </xdr:sp>
    <xdr:clientData/>
  </xdr:twoCellAnchor>
  <xdr:twoCellAnchor>
    <xdr:from>
      <xdr:col>6</xdr:col>
      <xdr:colOff>436722</xdr:colOff>
      <xdr:row>12</xdr:row>
      <xdr:rowOff>105252</xdr:rowOff>
    </xdr:from>
    <xdr:to>
      <xdr:col>9</xdr:col>
      <xdr:colOff>169545</xdr:colOff>
      <xdr:row>15</xdr:row>
      <xdr:rowOff>22384</xdr:rowOff>
    </xdr:to>
    <xdr:sp macro="" textlink="">
      <xdr:nvSpPr>
        <xdr:cNvPr id="9" name="Balão de Fala: Retângulo 8">
          <a:extLst>
            <a:ext uri="{FF2B5EF4-FFF2-40B4-BE49-F238E27FC236}">
              <a16:creationId xmlns:a16="http://schemas.microsoft.com/office/drawing/2014/main" id="{C646E457-2384-4253-8A35-C004AAF22434}"/>
            </a:ext>
          </a:extLst>
        </xdr:cNvPr>
        <xdr:cNvSpPr/>
      </xdr:nvSpPr>
      <xdr:spPr>
        <a:xfrm>
          <a:off x="4996816" y="2486502"/>
          <a:ext cx="1590198" cy="452913"/>
        </a:xfrm>
        <a:prstGeom prst="wedgeRectCallout">
          <a:avLst>
            <a:gd name="adj1" fmla="val -78848"/>
            <a:gd name="adj2" fmla="val -21656"/>
          </a:avLst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/>
            <a:t>Insira o período</a:t>
          </a:r>
          <a:r>
            <a:rPr lang="pt-BR" sz="1050" baseline="0"/>
            <a:t> de duração da campanha.</a:t>
          </a:r>
          <a:endParaRPr lang="pt-BR" sz="1050"/>
        </a:p>
      </xdr:txBody>
    </xdr:sp>
    <xdr:clientData/>
  </xdr:twoCellAnchor>
  <xdr:twoCellAnchor>
    <xdr:from>
      <xdr:col>6</xdr:col>
      <xdr:colOff>440530</xdr:colOff>
      <xdr:row>17</xdr:row>
      <xdr:rowOff>130969</xdr:rowOff>
    </xdr:from>
    <xdr:to>
      <xdr:col>9</xdr:col>
      <xdr:colOff>173353</xdr:colOff>
      <xdr:row>20</xdr:row>
      <xdr:rowOff>50006</xdr:rowOff>
    </xdr:to>
    <xdr:sp macro="" textlink="">
      <xdr:nvSpPr>
        <xdr:cNvPr id="10" name="Balão de Fala: Retângulo 9">
          <a:extLst>
            <a:ext uri="{FF2B5EF4-FFF2-40B4-BE49-F238E27FC236}">
              <a16:creationId xmlns:a16="http://schemas.microsoft.com/office/drawing/2014/main" id="{DA5DDE65-A61E-4875-99CC-1036E0C5BBCD}"/>
            </a:ext>
          </a:extLst>
        </xdr:cNvPr>
        <xdr:cNvSpPr/>
      </xdr:nvSpPr>
      <xdr:spPr>
        <a:xfrm>
          <a:off x="4988718" y="3405188"/>
          <a:ext cx="1590198" cy="454818"/>
        </a:xfrm>
        <a:prstGeom prst="wedgeRectCallout">
          <a:avLst>
            <a:gd name="adj1" fmla="val -78848"/>
            <a:gd name="adj2" fmla="val -21656"/>
          </a:avLst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/>
            <a:t>Insira a velocidade</a:t>
          </a:r>
          <a:r>
            <a:rPr lang="pt-BR" sz="1050" baseline="0"/>
            <a:t> de navegação.</a:t>
          </a:r>
          <a:endParaRPr lang="pt-BR" sz="1050"/>
        </a:p>
      </xdr:txBody>
    </xdr:sp>
    <xdr:clientData/>
  </xdr:twoCellAnchor>
  <xdr:twoCellAnchor>
    <xdr:from>
      <xdr:col>13</xdr:col>
      <xdr:colOff>245744</xdr:colOff>
      <xdr:row>0</xdr:row>
      <xdr:rowOff>0</xdr:rowOff>
    </xdr:from>
    <xdr:to>
      <xdr:col>17</xdr:col>
      <xdr:colOff>478630</xdr:colOff>
      <xdr:row>1</xdr:row>
      <xdr:rowOff>-1</xdr:rowOff>
    </xdr:to>
    <xdr:sp macro="" textlink="">
      <xdr:nvSpPr>
        <xdr:cNvPr id="11" name="Balão de Fala: Retângulo 10">
          <a:extLst>
            <a:ext uri="{FF2B5EF4-FFF2-40B4-BE49-F238E27FC236}">
              <a16:creationId xmlns:a16="http://schemas.microsoft.com/office/drawing/2014/main" id="{66630F3E-DE1A-4C0E-8613-42AD4C691D73}"/>
            </a:ext>
          </a:extLst>
        </xdr:cNvPr>
        <xdr:cNvSpPr/>
      </xdr:nvSpPr>
      <xdr:spPr>
        <a:xfrm>
          <a:off x="8639650" y="0"/>
          <a:ext cx="3709511" cy="261937"/>
        </a:xfrm>
        <a:prstGeom prst="wedgeRectCallout">
          <a:avLst>
            <a:gd name="adj1" fmla="val -24159"/>
            <a:gd name="adj2" fmla="val 261445"/>
          </a:avLst>
        </a:prstGeom>
        <a:solidFill>
          <a:srgbClr val="FF9900">
            <a:alpha val="41176"/>
          </a:srgbClr>
        </a:solidFill>
        <a:ln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050"/>
            <a:t>Importante reiniciar</a:t>
          </a:r>
          <a:r>
            <a:rPr lang="pt-BR" sz="1050" baseline="0"/>
            <a:t> as variáveis antes de rodar o algoritmo.</a:t>
          </a:r>
          <a:endParaRPr lang="pt-BR" sz="1050"/>
        </a:p>
      </xdr:txBody>
    </xdr:sp>
    <xdr:clientData/>
  </xdr:twoCellAnchor>
  <xdr:twoCellAnchor>
    <xdr:from>
      <xdr:col>0</xdr:col>
      <xdr:colOff>273845</xdr:colOff>
      <xdr:row>52</xdr:row>
      <xdr:rowOff>63341</xdr:rowOff>
    </xdr:from>
    <xdr:to>
      <xdr:col>11</xdr:col>
      <xdr:colOff>537296</xdr:colOff>
      <xdr:row>77</xdr:row>
      <xdr:rowOff>136118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E4AD4760-ECFC-4901-9B13-35619967B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255271</xdr:colOff>
      <xdr:row>3</xdr:row>
      <xdr:rowOff>76199</xdr:rowOff>
    </xdr:from>
    <xdr:to>
      <xdr:col>23</xdr:col>
      <xdr:colOff>49530</xdr:colOff>
      <xdr:row>19</xdr:row>
      <xdr:rowOff>167640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8320A1E-5729-4C90-8964-AA79258BC2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428625</xdr:colOff>
      <xdr:row>115</xdr:row>
      <xdr:rowOff>90487</xdr:rowOff>
    </xdr:from>
    <xdr:to>
      <xdr:col>18</xdr:col>
      <xdr:colOff>123825</xdr:colOff>
      <xdr:row>130</xdr:row>
      <xdr:rowOff>119062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433B916-F11E-40D7-A41A-D3B6A49ED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13AE2-6AF2-47E7-A6B5-0AB58C062641}">
  <dimension ref="A1:AD53"/>
  <sheetViews>
    <sheetView showGridLines="0" topLeftCell="D1" zoomScale="90" zoomScaleNormal="90" workbookViewId="0">
      <selection activeCell="K18" sqref="K18"/>
    </sheetView>
  </sheetViews>
  <sheetFormatPr defaultRowHeight="14.4" x14ac:dyDescent="0.3"/>
  <cols>
    <col min="1" max="1" width="8.88671875" style="1" hidden="1" customWidth="1"/>
    <col min="2" max="2" width="8.88671875" hidden="1" customWidth="1"/>
    <col min="3" max="3" width="9.5546875" customWidth="1"/>
    <col min="4" max="4" width="7.6640625" customWidth="1"/>
    <col min="5" max="5" width="19.5546875" customWidth="1"/>
    <col min="6" max="6" width="11.21875" customWidth="1"/>
    <col min="7" max="7" width="9.6640625" customWidth="1"/>
    <col min="8" max="8" width="9" customWidth="1"/>
    <col min="9" max="9" width="9" bestFit="1" customWidth="1"/>
    <col min="10" max="10" width="10.44140625" customWidth="1"/>
    <col min="11" max="11" width="11.77734375" customWidth="1"/>
    <col min="12" max="13" width="17" customWidth="1"/>
    <col min="14" max="14" width="10.109375" customWidth="1"/>
    <col min="15" max="15" width="0.77734375" customWidth="1"/>
    <col min="16" max="16" width="19.109375" customWidth="1"/>
    <col min="17" max="17" width="15.77734375" style="118" bestFit="1" customWidth="1"/>
    <col min="18" max="18" width="3.88671875" customWidth="1"/>
  </cols>
  <sheetData>
    <row r="1" spans="1:30" ht="21" customHeight="1" thickBot="1" x14ac:dyDescent="0.35">
      <c r="A1" s="171"/>
      <c r="B1" s="172"/>
      <c r="C1" s="219" t="s">
        <v>302</v>
      </c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  <c r="Q1" s="221"/>
      <c r="S1" s="216" t="s">
        <v>305</v>
      </c>
      <c r="T1" s="217"/>
      <c r="U1" s="217"/>
      <c r="V1" s="217"/>
      <c r="W1" s="217"/>
      <c r="X1" s="217"/>
      <c r="Y1" s="217"/>
      <c r="Z1" s="217"/>
      <c r="AA1" s="217"/>
      <c r="AB1" s="217"/>
      <c r="AC1" s="217"/>
      <c r="AD1" s="218"/>
    </row>
    <row r="2" spans="1:30" ht="20.399999999999999" customHeight="1" thickBot="1" x14ac:dyDescent="0.35">
      <c r="A2" s="173"/>
      <c r="B2" s="116"/>
      <c r="C2" s="144" t="s">
        <v>2</v>
      </c>
      <c r="D2" s="145" t="s">
        <v>304</v>
      </c>
      <c r="E2" s="146" t="s">
        <v>299</v>
      </c>
      <c r="F2" s="146" t="s">
        <v>300</v>
      </c>
      <c r="G2" s="146" t="s">
        <v>301</v>
      </c>
      <c r="H2" s="146" t="s">
        <v>255</v>
      </c>
      <c r="I2" s="146" t="s">
        <v>252</v>
      </c>
      <c r="J2" s="146" t="s">
        <v>253</v>
      </c>
      <c r="K2" s="146" t="s">
        <v>254</v>
      </c>
      <c r="L2" s="146" t="s">
        <v>297</v>
      </c>
      <c r="M2" s="146" t="s">
        <v>298</v>
      </c>
      <c r="N2" s="147" t="s">
        <v>303</v>
      </c>
      <c r="O2" s="174"/>
      <c r="P2" s="222" t="s">
        <v>314</v>
      </c>
      <c r="Q2" s="223"/>
      <c r="S2" s="150"/>
      <c r="T2" s="151"/>
      <c r="U2" s="151"/>
      <c r="V2" s="151"/>
      <c r="W2" s="151"/>
      <c r="X2" s="151"/>
      <c r="Y2" s="151"/>
      <c r="Z2" s="151"/>
      <c r="AA2" s="151"/>
      <c r="AB2" s="151"/>
      <c r="AC2" s="151"/>
      <c r="AD2" s="152"/>
    </row>
    <row r="3" spans="1:30" x14ac:dyDescent="0.3">
      <c r="A3" s="173">
        <f>Solver!Y3</f>
        <v>1</v>
      </c>
      <c r="B3" s="117">
        <f>IF(AND(A2=1,A3=0),$B$3,IF(A3=1,Solver!O3,""))</f>
        <v>0</v>
      </c>
      <c r="C3" s="89">
        <f>Solver!AL3</f>
        <v>11521</v>
      </c>
      <c r="D3" s="110">
        <v>0</v>
      </c>
      <c r="E3" s="90" t="str">
        <f>Solver!AM3</f>
        <v>PORTO</v>
      </c>
      <c r="F3" s="91">
        <f>Solver!AR3/Solver!$C$19</f>
        <v>0</v>
      </c>
      <c r="G3" s="92">
        <f>Solver!AS3</f>
        <v>0</v>
      </c>
      <c r="H3" s="92">
        <f>Solver!AT3</f>
        <v>3</v>
      </c>
      <c r="I3" s="93">
        <f>Solver!AU3</f>
        <v>45</v>
      </c>
      <c r="J3" s="94">
        <f>Solver!AV3</f>
        <v>685296</v>
      </c>
      <c r="K3" s="94">
        <f>Solver!AW3</f>
        <v>7467136</v>
      </c>
      <c r="L3" s="113">
        <f>Solver!AP3</f>
        <v>44105.375</v>
      </c>
      <c r="M3" s="113">
        <f>Solver!AQ3</f>
        <v>44105.5</v>
      </c>
      <c r="N3" s="95"/>
      <c r="O3" s="116"/>
      <c r="P3" s="138"/>
      <c r="Q3" s="139"/>
      <c r="S3" s="153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5"/>
    </row>
    <row r="4" spans="1:30" x14ac:dyDescent="0.3">
      <c r="A4" s="173">
        <f>Solver!Y4</f>
        <v>1</v>
      </c>
      <c r="B4" s="117">
        <f>IF(AND(A3=1,A4=0),$B$3,IF(A4=1,Solver!O4,""))</f>
        <v>40</v>
      </c>
      <c r="C4" s="96">
        <f>IF(AND(A3=1,A4=0),"Retorno",Solver!AL4)</f>
        <v>16241</v>
      </c>
      <c r="D4" s="111">
        <f>IF(C4&lt;&gt;"",D3+1,"")</f>
        <v>1</v>
      </c>
      <c r="E4" s="97" t="str">
        <f>IF(AND(A3=1,A4=0),$E$3,Solver!AM4)</f>
        <v>POÇO-9-RPG-53</v>
      </c>
      <c r="F4" s="98" cm="1">
        <f t="array" ref="F4">IF(AND(A3=1,A4=0),INDEX(RawData!$Z$3:$LM$302,Solver!O3+1,Solver!$O$3+1)/Solver!$C$19,IF(Solver!AR4&lt;&gt;"",Solver!AR4/Solver!$C$19,""))</f>
        <v>243.67415013967158</v>
      </c>
      <c r="G4" s="99" cm="1">
        <f t="array" ref="G4">IF(AND(A3=1,A4=0),INDEX(RawData!$Z$3:$LM$302,Solver!O3+1,Solver!$O$3+1)/(Solver!$C$19*Solver!$F$19),IF(Solver!AS4&lt;&gt;"",Solver!AS4,""))</f>
        <v>20.306179178305964</v>
      </c>
      <c r="H4" s="99">
        <f>Solver!AT4</f>
        <v>75.318799999999996</v>
      </c>
      <c r="I4" s="100">
        <f>IF(AND(A3=1,A4=0),$I$3,Solver!AU4)</f>
        <v>39</v>
      </c>
      <c r="J4" s="101">
        <f>IF(AND(A3=1,A4=0),$J$3,Solver!AV4)</f>
        <v>477864</v>
      </c>
      <c r="K4" s="101">
        <f>IF(AND(A3=1,A4=0),$K$3,Solver!AW4)</f>
        <v>7244542</v>
      </c>
      <c r="L4" s="114">
        <f>IF(AND(A3=1,A4=0),M3+G4/24,Solver!AP4)</f>
        <v>44106.346090799096</v>
      </c>
      <c r="M4" s="114">
        <f>IF(AND(A3=1,A4=0),L4+0/24,Solver!AQ4)</f>
        <v>44109.484374132429</v>
      </c>
      <c r="N4" s="102"/>
      <c r="O4" s="116"/>
      <c r="P4" s="134" t="s">
        <v>306</v>
      </c>
      <c r="Q4" s="180">
        <f>Solver!F6</f>
        <v>7</v>
      </c>
      <c r="S4" s="153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5"/>
    </row>
    <row r="5" spans="1:30" x14ac:dyDescent="0.3">
      <c r="A5" s="173">
        <f>Solver!Y5</f>
        <v>1</v>
      </c>
      <c r="B5" s="117">
        <f>IF(AND(A4=1,A5=0),$B$3,IF(A5=1,Solver!O5,""))</f>
        <v>7</v>
      </c>
      <c r="C5" s="162">
        <f>IF(AND(A4=1,A5=0),"Retorno",Solver!AL5)</f>
        <v>10400</v>
      </c>
      <c r="D5" s="163">
        <f>IF(C5&lt;&gt;"",D4+1,"")</f>
        <v>2</v>
      </c>
      <c r="E5" s="164" t="str">
        <f>IF(AND(A4=1,A5=0),$E$3,Solver!AM5)</f>
        <v>POÇO-9-RPG-24</v>
      </c>
      <c r="F5" s="165" cm="1">
        <f t="array" ref="F5">IF(AND(A4=1,A5=0),INDEX(RawData!$Z$3:$LM$302,Solver!O4+1,Solver!$O$3+1)/Solver!$C$19,IF(Solver!AR5&lt;&gt;"",Solver!AR5/Solver!$C$19,""))</f>
        <v>2.243624478751979</v>
      </c>
      <c r="G5" s="166" cm="1">
        <f t="array" ref="G5">IF(AND(A4=1,A5=0),INDEX(RawData!$Z$3:$LM$302,Solver!O4+1,Solver!$O$3+1)/(Solver!$C$19*Solver!$F$19),IF(Solver!AS5&lt;&gt;"",Solver!AS5,""))</f>
        <v>0.18696870656266493</v>
      </c>
      <c r="H5" s="166">
        <f>Solver!AT5</f>
        <v>24.000299999999999</v>
      </c>
      <c r="I5" s="167">
        <f>IF(AND(A4=1,A5=0),$I$3,Solver!AU5)</f>
        <v>39</v>
      </c>
      <c r="J5" s="168">
        <f>IF(AND(A4=1,A5=0),$J$3,Solver!AV5)</f>
        <v>474989</v>
      </c>
      <c r="K5" s="168">
        <f>IF(AND(A4=1,A5=0),$K$3,Solver!AW5)</f>
        <v>7241542</v>
      </c>
      <c r="L5" s="169">
        <f>IF(AND(A4=1,A5=0),M4+G5/24,Solver!AP5)</f>
        <v>44109.492164495205</v>
      </c>
      <c r="M5" s="169">
        <f>IF(AND(A4=1,A5=0),L5+0/24,Solver!AQ5)</f>
        <v>44110.492176995205</v>
      </c>
      <c r="N5" s="170"/>
      <c r="O5" s="116"/>
      <c r="P5" s="140"/>
      <c r="Q5" s="181"/>
      <c r="S5" s="153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5"/>
    </row>
    <row r="6" spans="1:30" x14ac:dyDescent="0.3">
      <c r="A6" s="173">
        <f>Solver!Y6</f>
        <v>1</v>
      </c>
      <c r="B6" s="117">
        <f>IF(AND(A5=1,A6=0),$B$3,IF(A6=1,Solver!O6,""))</f>
        <v>37</v>
      </c>
      <c r="C6" s="96">
        <f>IF(AND(A5=1,A6=0),"Retorno",Solver!AL6)</f>
        <v>16084</v>
      </c>
      <c r="D6" s="111">
        <f t="shared" ref="D6:D9" si="0">IF(C6&lt;&gt;"",D5+1,"")</f>
        <v>3</v>
      </c>
      <c r="E6" s="97" t="str">
        <f>IF(AND(A5=1,A6=0),$E$3,Solver!AM6)</f>
        <v>POÇO-9-RPG-16</v>
      </c>
      <c r="F6" s="98" cm="1">
        <f t="array" ref="F6">IF(AND(A5=1,A6=0),INDEX(RawData!$Z$3:$LM$302,Solver!O5+1,Solver!$O$3+1)/Solver!$C$19,IF(Solver!AR6&lt;&gt;"",Solver!AR6/Solver!$C$19,""))</f>
        <v>50.127388210731219</v>
      </c>
      <c r="G6" s="99" cm="1">
        <f t="array" ref="G6">IF(AND(A5=1,A6=0),INDEX(RawData!$Z$3:$LM$302,Solver!O5+1,Solver!$O$3+1)/(Solver!$C$19*Solver!$F$19),IF(Solver!AS6&lt;&gt;"",Solver!AS6,""))</f>
        <v>4.1772823508942682</v>
      </c>
      <c r="H6" s="99">
        <f>Solver!AT6</f>
        <v>81.5</v>
      </c>
      <c r="I6" s="100">
        <f>IF(AND(A5=1,A6=0),$I$3,Solver!AU6)</f>
        <v>39</v>
      </c>
      <c r="J6" s="101">
        <f>IF(AND(A5=1,A6=0),$J$3,Solver!AV6)</f>
        <v>548917</v>
      </c>
      <c r="K6" s="101">
        <f>IF(AND(A5=1,A6=0),$K$3,Solver!AW6)</f>
        <v>7185389</v>
      </c>
      <c r="L6" s="114">
        <f>IF(AND(A5=1,A6=0),M5+G6/24,Solver!AP6)</f>
        <v>44110.66623042649</v>
      </c>
      <c r="M6" s="114">
        <f>IF(AND(A5=1,A6=0),L6+0/24,Solver!AQ6)</f>
        <v>44114.062063759826</v>
      </c>
      <c r="N6" s="102"/>
      <c r="O6" s="116"/>
      <c r="P6" s="134" t="s">
        <v>307</v>
      </c>
      <c r="Q6" s="182">
        <f>Solver!F3+VLOOKUP("Retorno",$C$3:$N$52,5,0)</f>
        <v>52.507193613581542</v>
      </c>
      <c r="S6" s="153"/>
      <c r="T6" s="154"/>
      <c r="U6" s="154"/>
      <c r="V6" s="154"/>
      <c r="W6" s="154"/>
      <c r="X6" s="154"/>
      <c r="Y6" s="154"/>
      <c r="Z6" s="154"/>
      <c r="AA6" s="154"/>
      <c r="AB6" s="154"/>
      <c r="AC6" s="154"/>
      <c r="AD6" s="155"/>
    </row>
    <row r="7" spans="1:30" x14ac:dyDescent="0.3">
      <c r="A7" s="173">
        <f>Solver!Y7</f>
        <v>1</v>
      </c>
      <c r="B7" s="117">
        <f>IF(AND(A6=1,A7=0),$B$3,IF(A7=1,Solver!O7,""))</f>
        <v>39</v>
      </c>
      <c r="C7" s="162">
        <f>IF(AND(A6=1,A7=0),"Retorno",Solver!AL7)</f>
        <v>10289</v>
      </c>
      <c r="D7" s="163">
        <f t="shared" si="0"/>
        <v>4</v>
      </c>
      <c r="E7" s="164" t="str">
        <f>IF(AND(A6=1,A7=0),$E$3,Solver!AM7)</f>
        <v>POÇO-9-RPG-52</v>
      </c>
      <c r="F7" s="165" cm="1">
        <f t="array" ref="F7">IF(AND(A6=1,A7=0),INDEX(RawData!$Z$3:$LM$302,Solver!O6+1,Solver!$O$3+1)/Solver!$C$19,IF(Solver!AR7&lt;&gt;"",Solver!AR7/Solver!$C$19,""))</f>
        <v>45.632955992935948</v>
      </c>
      <c r="G7" s="166" cm="1">
        <f t="array" ref="G7">IF(AND(A6=1,A7=0),INDEX(RawData!$Z$3:$LM$302,Solver!O6+1,Solver!$O$3+1)/(Solver!$C$19*Solver!$F$19),IF(Solver!AS7&lt;&gt;"",Solver!AS7,""))</f>
        <v>3.802746332744662</v>
      </c>
      <c r="H7" s="166">
        <f>Solver!AT7</f>
        <v>45.1</v>
      </c>
      <c r="I7" s="167">
        <f>IF(AND(A6=1,A7=0),$I$3,Solver!AU7)</f>
        <v>39</v>
      </c>
      <c r="J7" s="168">
        <f>IF(AND(A6=1,A7=0),$J$3,Solver!AV7)</f>
        <v>568899</v>
      </c>
      <c r="K7" s="168">
        <f>IF(AND(A6=1,A7=0),$K$3,Solver!AW7)</f>
        <v>7267505</v>
      </c>
      <c r="L7" s="169">
        <f>IF(AND(A6=1,A7=0),M6+G7/24,Solver!AP7)</f>
        <v>44114.220511523687</v>
      </c>
      <c r="M7" s="169">
        <f>IF(AND(A6=1,A7=0),L7+0/24,Solver!AQ7)</f>
        <v>44116.099678190352</v>
      </c>
      <c r="N7" s="170"/>
      <c r="O7" s="116"/>
      <c r="P7" s="140"/>
      <c r="Q7" s="181"/>
      <c r="S7" s="153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55"/>
    </row>
    <row r="8" spans="1:30" x14ac:dyDescent="0.3">
      <c r="A8" s="173">
        <f>Solver!Y8</f>
        <v>1</v>
      </c>
      <c r="B8" s="117">
        <f>IF(AND(A7=1,A8=0),$B$3,IF(A8=1,Solver!O8,""))</f>
        <v>4</v>
      </c>
      <c r="C8" s="96">
        <f>IF(AND(A7=1,A8=0),"Retorno",Solver!AL8)</f>
        <v>18464</v>
      </c>
      <c r="D8" s="111">
        <f t="shared" si="0"/>
        <v>5</v>
      </c>
      <c r="E8" s="97" t="str">
        <f>IF(AND(A7=1,A8=0),$E$3,Solver!AM8)</f>
        <v>POÇO-8-RPG-07</v>
      </c>
      <c r="F8" s="98" cm="1">
        <f t="array" ref="F8">IF(AND(A7=1,A8=0),INDEX(RawData!$Z$3:$LM$302,Solver!O7+1,Solver!$O$3+1)/Solver!$C$19,IF(Solver!AR8&lt;&gt;"",Solver!AR8/Solver!$C$19,""))</f>
        <v>3.2500118415298576</v>
      </c>
      <c r="G8" s="99" cm="1">
        <f t="array" ref="G8">IF(AND(A7=1,A8=0),INDEX(RawData!$Z$3:$LM$302,Solver!O7+1,Solver!$O$3+1)/(Solver!$C$19*Solver!$F$19),IF(Solver!AS8&lt;&gt;"",Solver!AS8,""))</f>
        <v>0.27083432012748809</v>
      </c>
      <c r="H8" s="99">
        <f>Solver!AT8</f>
        <v>10.2913</v>
      </c>
      <c r="I8" s="100">
        <f>IF(AND(A7=1,A8=0),$I$3,Solver!AU8)</f>
        <v>39</v>
      </c>
      <c r="J8" s="101">
        <f>IF(AND(A7=1,A8=0),$J$3,Solver!AV8)</f>
        <v>565466</v>
      </c>
      <c r="K8" s="101">
        <f>IF(AND(A7=1,A8=0),$K$3,Solver!AW8)</f>
        <v>7262561</v>
      </c>
      <c r="L8" s="114">
        <f>IF(AND(A7=1,A8=0),M7+G8/24,Solver!AP8)</f>
        <v>44116.110962953688</v>
      </c>
      <c r="M8" s="114">
        <f>IF(AND(A7=1,A8=0),L8+0/24,Solver!AQ8)</f>
        <v>44116.539767120354</v>
      </c>
      <c r="N8" s="102"/>
      <c r="O8" s="116"/>
      <c r="P8" s="215" t="s">
        <v>308</v>
      </c>
      <c r="Q8" s="182">
        <f>Solver!F4</f>
        <v>272.46039999999999</v>
      </c>
      <c r="S8" s="153"/>
      <c r="T8" s="154"/>
      <c r="U8" s="154"/>
      <c r="V8" s="154"/>
      <c r="W8" s="154"/>
      <c r="X8" s="154"/>
      <c r="Y8" s="154"/>
      <c r="Z8" s="154"/>
      <c r="AA8" s="154"/>
      <c r="AB8" s="154"/>
      <c r="AC8" s="154"/>
      <c r="AD8" s="155"/>
    </row>
    <row r="9" spans="1:30" x14ac:dyDescent="0.3">
      <c r="A9" s="173">
        <f>Solver!Y9</f>
        <v>1</v>
      </c>
      <c r="B9" s="117">
        <f>IF(AND(A8=1,A9=0),$B$3,IF(A9=1,Solver!O9,""))</f>
        <v>36</v>
      </c>
      <c r="C9" s="162">
        <f>IF(AND(A8=1,A9=0),"Retorno",Solver!AL9)</f>
        <v>10225</v>
      </c>
      <c r="D9" s="163">
        <f t="shared" si="0"/>
        <v>6</v>
      </c>
      <c r="E9" s="164" t="str">
        <f>IF(AND(A8=1,A9=0),$E$3,Solver!AM9)</f>
        <v>POÇO-9-RPG-15</v>
      </c>
      <c r="F9" s="165" cm="1">
        <f t="array" ref="F9">IF(AND(A8=1,A9=0),INDEX(RawData!$Z$3:$LM$302,Solver!O8+1,Solver!$O$3+1)/Solver!$C$19,IF(Solver!AR9&lt;&gt;"",Solver!AR9/Solver!$C$19,""))</f>
        <v>13.95020049990215</v>
      </c>
      <c r="G9" s="166" cm="1">
        <f t="array" ref="G9">IF(AND(A8=1,A9=0),INDEX(RawData!$Z$3:$LM$302,Solver!O8+1,Solver!$O$3+1)/(Solver!$C$19*Solver!$F$19),IF(Solver!AS9&lt;&gt;"",Solver!AS9,""))</f>
        <v>1.1625167083251793</v>
      </c>
      <c r="H9" s="166">
        <f>Solver!AT9</f>
        <v>14.250000001</v>
      </c>
      <c r="I9" s="167">
        <f>IF(AND(A8=1,A9=0),$I$3,Solver!AU9)</f>
        <v>39</v>
      </c>
      <c r="J9" s="168">
        <f>IF(AND(A8=1,A9=0),$J$3,Solver!AV9)</f>
        <v>543152</v>
      </c>
      <c r="K9" s="168">
        <f>IF(AND(A8=1,A9=0),$K$3,Solver!AW9)</f>
        <v>7275583</v>
      </c>
      <c r="L9" s="169">
        <f>IF(AND(A8=1,A9=0),M8+G9/24,Solver!AP9)</f>
        <v>44116.588205316533</v>
      </c>
      <c r="M9" s="169">
        <f>IF(AND(A8=1,A9=0),L9+0/24,Solver!AQ9)</f>
        <v>44117.181955316577</v>
      </c>
      <c r="N9" s="170"/>
      <c r="O9" s="116"/>
      <c r="P9" s="215"/>
      <c r="Q9" s="183">
        <f>Q8/Q11</f>
        <v>0.83842329313606034</v>
      </c>
      <c r="S9" s="153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55"/>
    </row>
    <row r="10" spans="1:30" x14ac:dyDescent="0.3">
      <c r="A10" s="173">
        <f>Solver!Y10</f>
        <v>1</v>
      </c>
      <c r="B10" s="117">
        <f>IF(AND(A9=1,A10=0),$B$3,IF(A10=1,Solver!O10,""))</f>
        <v>38</v>
      </c>
      <c r="C10" s="96">
        <f>IF(AND(A9=1,A10=0),"Retorno",Solver!AL10)</f>
        <v>10841</v>
      </c>
      <c r="D10" s="111">
        <f t="shared" ref="D10:D52" si="1">IF(C10&lt;&gt;"",D9+1,"")</f>
        <v>7</v>
      </c>
      <c r="E10" s="97" t="str">
        <f>IF(AND(A9=1,A10=0),$E$3,Solver!AM10)</f>
        <v>POÇO-9-RPG-17</v>
      </c>
      <c r="F10" s="98" cm="1">
        <f t="array" ref="F10">IF(AND(A9=1,A10=0),INDEX(RawData!$Z$3:$LM$302,Solver!O9+1,Solver!$O$3+1)/Solver!$C$19,IF(Solver!AR10&lt;&gt;"",Solver!AR10/Solver!$C$19,""))</f>
        <v>5.295435847558065</v>
      </c>
      <c r="G10" s="99" cm="1">
        <f t="array" ref="G10">IF(AND(A9=1,A10=0),INDEX(RawData!$Z$3:$LM$302,Solver!O9+1,Solver!$O$3+1)/(Solver!$C$19*Solver!$F$19),IF(Solver!AS10&lt;&gt;"",Solver!AS10,""))</f>
        <v>0.44128632062983875</v>
      </c>
      <c r="H10" s="99">
        <f>Solver!AT10</f>
        <v>18.999999999</v>
      </c>
      <c r="I10" s="100">
        <f>IF(AND(A9=1,A10=0),$I$3,Solver!AU10)</f>
        <v>39</v>
      </c>
      <c r="J10" s="101">
        <f>IF(AND(A9=1,A10=0),$J$3,Solver!AV10)</f>
        <v>543002</v>
      </c>
      <c r="K10" s="101">
        <f>IF(AND(A9=1,A10=0),$K$3,Solver!AW10)</f>
        <v>7285389</v>
      </c>
      <c r="L10" s="114">
        <f>IF(AND(A9=1,A10=0),M9+G10/24,Solver!AP10)</f>
        <v>44117.2003422466</v>
      </c>
      <c r="M10" s="114">
        <f>IF(AND(A9=1,A10=0),L10+0/24,Solver!AQ10)</f>
        <v>44117.992008913228</v>
      </c>
      <c r="N10" s="102"/>
      <c r="O10" s="116"/>
      <c r="P10" s="140"/>
      <c r="Q10" s="181"/>
      <c r="S10" s="153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5"/>
    </row>
    <row r="11" spans="1:30" x14ac:dyDescent="0.3">
      <c r="A11" s="173">
        <f>Solver!Y11</f>
        <v>0</v>
      </c>
      <c r="B11" s="117">
        <f>IF(AND(A10=1,A11=0),$B$3,IF(A11=1,Solver!O11,""))</f>
        <v>0</v>
      </c>
      <c r="C11" s="162" t="str">
        <f>IF(AND(A10=1,A11=0),"Retorno",Solver!AL11)</f>
        <v>Retorno</v>
      </c>
      <c r="D11" s="163">
        <f t="shared" si="1"/>
        <v>8</v>
      </c>
      <c r="E11" s="164" t="str">
        <f>IF(AND(A10=1,A11=0),$E$3,Solver!AM11)</f>
        <v>PORTO</v>
      </c>
      <c r="F11" s="165" cm="1">
        <f t="array" ref="F11">IF(AND(A10=1,A11=0),INDEX(RawData!$Z$3:$LM$302,Solver!O10+1,Solver!$O$3+1)/Solver!$C$19,IF(Solver!AR11&lt;&gt;"",Solver!AR11/Solver!$C$19,""))</f>
        <v>265.91255635189771</v>
      </c>
      <c r="G11" s="166" cm="1">
        <f t="array" ref="G11">IF(AND(A10=1,A11=0),INDEX(RawData!$Z$3:$LM$302,Solver!O10+1,Solver!$O$3+1)/(Solver!$C$19*Solver!$F$19),IF(Solver!AS11&lt;&gt;"",Solver!AS11,""))</f>
        <v>22.159379695991476</v>
      </c>
      <c r="H11" s="166" t="str">
        <f>Solver!AT11</f>
        <v/>
      </c>
      <c r="I11" s="167">
        <f>IF(AND(A10=1,A11=0),$I$3,Solver!AU11)</f>
        <v>45</v>
      </c>
      <c r="J11" s="168">
        <f>IF(AND(A10=1,A11=0),$J$3,Solver!AV11)</f>
        <v>685296</v>
      </c>
      <c r="K11" s="168">
        <f>IF(AND(A10=1,A11=0),$K$3,Solver!AW11)</f>
        <v>7467136</v>
      </c>
      <c r="L11" s="169">
        <f>IF(AND(A10=1,A11=0),M10+G11/24,Solver!AP11)</f>
        <v>44118.915316400562</v>
      </c>
      <c r="M11" s="169">
        <f>IF(AND(A10=1,A11=0),L11+0/24,Solver!AQ11)</f>
        <v>44118.915316400562</v>
      </c>
      <c r="N11" s="170"/>
      <c r="O11" s="116"/>
      <c r="P11" s="215" t="s">
        <v>309</v>
      </c>
      <c r="Q11" s="182">
        <f>Q6+Q8</f>
        <v>324.96759361358153</v>
      </c>
      <c r="S11" s="153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5"/>
    </row>
    <row r="12" spans="1:30" x14ac:dyDescent="0.3">
      <c r="A12" s="173">
        <f>Solver!Y12</f>
        <v>0</v>
      </c>
      <c r="B12" s="117" t="str">
        <f>IF(AND(A11=1,A12=0),$B$3,IF(A12=1,Solver!O12,""))</f>
        <v/>
      </c>
      <c r="C12" s="96" t="str">
        <f>IF(AND(A11=1,A12=0),"Retorno",Solver!AL12)</f>
        <v/>
      </c>
      <c r="D12" s="111" t="str">
        <f t="shared" si="1"/>
        <v/>
      </c>
      <c r="E12" s="97" t="str">
        <f>IF(AND(A11=1,A12=0),$E$3,Solver!AM12)</f>
        <v/>
      </c>
      <c r="F12" s="98" t="str" cm="1">
        <f t="array" ref="F12">IF(AND(A11=1,A12=0),INDEX(RawData!$Z$3:$LM$302,Solver!O11+1,Solver!$O$3+1)/Solver!$C$19,IF(Solver!AR12&lt;&gt;"",Solver!AR12/Solver!$C$19,""))</f>
        <v/>
      </c>
      <c r="G12" s="99" t="str" cm="1">
        <f t="array" ref="G12">IF(AND(A11=1,A12=0),INDEX(RawData!$Z$3:$LM$302,Solver!O11+1,Solver!$O$3+1)/(Solver!$C$19*Solver!$F$19),IF(Solver!AS12&lt;&gt;"",Solver!AS12,""))</f>
        <v/>
      </c>
      <c r="H12" s="99" t="str">
        <f>Solver!AT12</f>
        <v/>
      </c>
      <c r="I12" s="100" t="str">
        <f>IF(AND(A11=1,A12=0),$I$3,Solver!AU12)</f>
        <v/>
      </c>
      <c r="J12" s="101" t="str">
        <f>IF(AND(A11=1,A12=0),$J$3,Solver!AV12)</f>
        <v/>
      </c>
      <c r="K12" s="101" t="str">
        <f>IF(AND(A11=1,A12=0),$K$3,Solver!AW12)</f>
        <v/>
      </c>
      <c r="L12" s="114" t="str">
        <f>IF(AND(A11=1,A12=0),M11+G12/24,Solver!AP12)</f>
        <v/>
      </c>
      <c r="M12" s="114" t="str">
        <f>IF(AND(A11=1,A12=0),L12+0/24,Solver!AQ12)</f>
        <v/>
      </c>
      <c r="N12" s="102"/>
      <c r="O12" s="116"/>
      <c r="P12" s="215"/>
      <c r="Q12" s="184">
        <f>Q11/24</f>
        <v>13.540316400565898</v>
      </c>
      <c r="S12" s="153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5"/>
    </row>
    <row r="13" spans="1:30" x14ac:dyDescent="0.3">
      <c r="A13" s="173">
        <f>Solver!Y13</f>
        <v>0</v>
      </c>
      <c r="B13" s="117" t="str">
        <f>IF(AND(A12=1,A13=0),$B$3,IF(A13=1,Solver!O13,""))</f>
        <v/>
      </c>
      <c r="C13" s="162" t="str">
        <f>IF(AND(A12=1,A13=0),"Retorno",Solver!AL13)</f>
        <v/>
      </c>
      <c r="D13" s="163" t="str">
        <f t="shared" si="1"/>
        <v/>
      </c>
      <c r="E13" s="164" t="str">
        <f>IF(AND(A12=1,A13=0),$E$3,Solver!AM13)</f>
        <v/>
      </c>
      <c r="F13" s="165" t="str" cm="1">
        <f t="array" ref="F13">IF(AND(A12=1,A13=0),INDEX(RawData!$Z$3:$LM$302,Solver!O12+1,Solver!$O$3+1)/Solver!$C$19,IF(Solver!AR13&lt;&gt;"",Solver!AR13/Solver!$C$19,""))</f>
        <v/>
      </c>
      <c r="G13" s="166" t="str" cm="1">
        <f t="array" ref="G13">IF(AND(A12=1,A13=0),INDEX(RawData!$Z$3:$LM$302,Solver!O12+1,Solver!$O$3+1)/(Solver!$C$19*Solver!$F$19),IF(Solver!AS13&lt;&gt;"",Solver!AS13,""))</f>
        <v/>
      </c>
      <c r="H13" s="166" t="str">
        <f>Solver!AT13</f>
        <v/>
      </c>
      <c r="I13" s="167" t="str">
        <f>IF(AND(A12=1,A13=0),$I$3,Solver!AU13)</f>
        <v/>
      </c>
      <c r="J13" s="168" t="str">
        <f>IF(AND(A12=1,A13=0),$J$3,Solver!AV13)</f>
        <v/>
      </c>
      <c r="K13" s="168" t="str">
        <f>IF(AND(A12=1,A13=0),$K$3,Solver!AW13)</f>
        <v/>
      </c>
      <c r="L13" s="169" t="str">
        <f>IF(AND(A12=1,A13=0),M12+G13/24,Solver!AP13)</f>
        <v/>
      </c>
      <c r="M13" s="169" t="str">
        <f>IF(AND(A12=1,A13=0),L13+0/24,Solver!AQ13)</f>
        <v/>
      </c>
      <c r="N13" s="170"/>
      <c r="O13" s="116"/>
      <c r="P13" s="140"/>
      <c r="Q13" s="181"/>
      <c r="S13" s="153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5"/>
    </row>
    <row r="14" spans="1:30" x14ac:dyDescent="0.3">
      <c r="A14" s="173">
        <f>Solver!Y14</f>
        <v>0</v>
      </c>
      <c r="B14" s="117" t="str">
        <f>IF(AND(A13=1,A14=0),$B$3,IF(A14=1,Solver!O14,""))</f>
        <v/>
      </c>
      <c r="C14" s="96" t="str">
        <f>IF(AND(A13=1,A14=0),"Retorno",Solver!AL14)</f>
        <v/>
      </c>
      <c r="D14" s="111" t="str">
        <f t="shared" si="1"/>
        <v/>
      </c>
      <c r="E14" s="97" t="str">
        <f>IF(AND(A13=1,A14=0),$E$3,Solver!AM14)</f>
        <v/>
      </c>
      <c r="F14" s="98" t="str" cm="1">
        <f t="array" ref="F14">IF(AND(A13=1,A14=0),INDEX(RawData!$Z$3:$LM$302,Solver!O13+1,Solver!$O$3+1)/Solver!$C$19,IF(Solver!AR14&lt;&gt;"",Solver!AR14/Solver!$C$19,""))</f>
        <v/>
      </c>
      <c r="G14" s="99" t="str" cm="1">
        <f t="array" ref="G14">IF(AND(A13=1,A14=0),INDEX(RawData!$Z$3:$LM$302,Solver!O13+1,Solver!$O$3+1)/(Solver!$C$19*Solver!$F$19),IF(Solver!AS14&lt;&gt;"",Solver!AS14,""))</f>
        <v/>
      </c>
      <c r="H14" s="99" t="str">
        <f>Solver!AT14</f>
        <v/>
      </c>
      <c r="I14" s="100" t="str">
        <f>IF(AND(A13=1,A14=0),$I$3,Solver!AU14)</f>
        <v/>
      </c>
      <c r="J14" s="101" t="str">
        <f>IF(AND(A13=1,A14=0),$J$3,Solver!AV14)</f>
        <v/>
      </c>
      <c r="K14" s="101" t="str">
        <f>IF(AND(A13=1,A14=0),$K$3,Solver!AW14)</f>
        <v/>
      </c>
      <c r="L14" s="114" t="str">
        <f>IF(AND(A13=1,A14=0),M13+G14/24,Solver!AP14)</f>
        <v/>
      </c>
      <c r="M14" s="114" t="str">
        <f>IF(AND(A13=1,A14=0),L14+0/24,Solver!AQ14)</f>
        <v/>
      </c>
      <c r="N14" s="102"/>
      <c r="O14" s="116"/>
      <c r="P14" s="135" t="s">
        <v>310</v>
      </c>
      <c r="Q14" s="185">
        <f>Solver!F19</f>
        <v>12</v>
      </c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5"/>
    </row>
    <row r="15" spans="1:30" x14ac:dyDescent="0.3">
      <c r="A15" s="173">
        <f>Solver!Y15</f>
        <v>0</v>
      </c>
      <c r="B15" s="117" t="str">
        <f>IF(AND(A14=1,A15=0),$B$3,IF(A15=1,Solver!O15,""))</f>
        <v/>
      </c>
      <c r="C15" s="162" t="str">
        <f>IF(AND(A14=1,A15=0),"Retorno",Solver!AL15)</f>
        <v/>
      </c>
      <c r="D15" s="163" t="str">
        <f t="shared" si="1"/>
        <v/>
      </c>
      <c r="E15" s="164" t="str">
        <f>IF(AND(A14=1,A15=0),$E$3,Solver!AM15)</f>
        <v/>
      </c>
      <c r="F15" s="165" t="str" cm="1">
        <f t="array" ref="F15">IF(AND(A14=1,A15=0),INDEX(RawData!$Z$3:$LM$302,Solver!O14+1,Solver!$O$3+1)/Solver!$C$19,IF(Solver!AR15&lt;&gt;"",Solver!AR15/Solver!$C$19,""))</f>
        <v/>
      </c>
      <c r="G15" s="166" t="str" cm="1">
        <f t="array" ref="G15">IF(AND(A14=1,A15=0),INDEX(RawData!$Z$3:$LM$302,Solver!O14+1,Solver!$O$3+1)/(Solver!$C$19*Solver!$F$19),IF(Solver!AS15&lt;&gt;"",Solver!AS15,""))</f>
        <v/>
      </c>
      <c r="H15" s="166" t="str">
        <f>Solver!AT15</f>
        <v/>
      </c>
      <c r="I15" s="167" t="str">
        <f>IF(AND(A14=1,A15=0),$I$3,Solver!AU15)</f>
        <v/>
      </c>
      <c r="J15" s="168" t="str">
        <f>IF(AND(A14=1,A15=0),$J$3,Solver!AV15)</f>
        <v/>
      </c>
      <c r="K15" s="168" t="str">
        <f>IF(AND(A14=1,A15=0),$K$3,Solver!AW15)</f>
        <v/>
      </c>
      <c r="L15" s="169" t="str">
        <f>IF(AND(A14=1,A15=0),M14+G15/24,Solver!AP15)</f>
        <v/>
      </c>
      <c r="M15" s="169" t="str">
        <f>IF(AND(A14=1,A15=0),L15+0/24,Solver!AQ15)</f>
        <v/>
      </c>
      <c r="N15" s="170"/>
      <c r="O15" s="116"/>
      <c r="P15" s="140"/>
      <c r="Q15" s="181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5"/>
    </row>
    <row r="16" spans="1:30" x14ac:dyDescent="0.3">
      <c r="A16" s="173">
        <f>Solver!Y16</f>
        <v>0</v>
      </c>
      <c r="B16" s="117" t="str">
        <f>IF(AND(A15=1,A16=0),$B$3,IF(A16=1,Solver!O16,""))</f>
        <v/>
      </c>
      <c r="C16" s="96" t="str">
        <f>IF(AND(A15=1,A16=0),"Retorno",Solver!AL16)</f>
        <v/>
      </c>
      <c r="D16" s="111" t="str">
        <f t="shared" si="1"/>
        <v/>
      </c>
      <c r="E16" s="97" t="str">
        <f>IF(AND(A15=1,A16=0),$E$3,Solver!AM16)</f>
        <v/>
      </c>
      <c r="F16" s="98" t="str" cm="1">
        <f t="array" ref="F16">IF(AND(A15=1,A16=0),INDEX(RawData!$Z$3:$LM$302,Solver!O15+1,Solver!$O$3+1)/Solver!$C$19,IF(Solver!AR16&lt;&gt;"",Solver!AR16/Solver!$C$19,""))</f>
        <v/>
      </c>
      <c r="G16" s="99" t="str" cm="1">
        <f t="array" ref="G16">IF(AND(A15=1,A16=0),INDEX(RawData!$Z$3:$LM$302,Solver!O15+1,Solver!$O$3+1)/(Solver!$C$19*Solver!$F$19),IF(Solver!AS16&lt;&gt;"",Solver!AS16,""))</f>
        <v/>
      </c>
      <c r="H16" s="99" t="str">
        <f>Solver!AT16</f>
        <v/>
      </c>
      <c r="I16" s="100" t="str">
        <f>IF(AND(A15=1,A16=0),$I$3,Solver!AU16)</f>
        <v/>
      </c>
      <c r="J16" s="101" t="str">
        <f>IF(AND(A15=1,A16=0),$J$3,Solver!AV16)</f>
        <v/>
      </c>
      <c r="K16" s="101" t="str">
        <f>IF(AND(A15=1,A16=0),$K$3,Solver!AW16)</f>
        <v/>
      </c>
      <c r="L16" s="114" t="str">
        <f>IF(AND(A15=1,A16=0),M15+G16/24,Solver!AP16)</f>
        <v/>
      </c>
      <c r="M16" s="114" t="str">
        <f>IF(AND(A15=1,A16=0),L16+0/24,Solver!AQ16)</f>
        <v/>
      </c>
      <c r="N16" s="102"/>
      <c r="O16" s="116"/>
      <c r="P16" s="215" t="s">
        <v>311</v>
      </c>
      <c r="Q16" s="186">
        <f>SUM(F3:F52)</f>
        <v>630.08632336297842</v>
      </c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5"/>
    </row>
    <row r="17" spans="1:30" x14ac:dyDescent="0.3">
      <c r="A17" s="173">
        <f>Solver!Y17</f>
        <v>0</v>
      </c>
      <c r="B17" s="117" t="str">
        <f>IF(AND(A16=1,A17=0),$B$3,IF(A17=1,Solver!O17,""))</f>
        <v/>
      </c>
      <c r="C17" s="162" t="str">
        <f>IF(AND(A16=1,A17=0),"Retorno",Solver!AL17)</f>
        <v/>
      </c>
      <c r="D17" s="163" t="str">
        <f t="shared" si="1"/>
        <v/>
      </c>
      <c r="E17" s="164" t="str">
        <f>IF(AND(A16=1,A17=0),$E$3,Solver!AM17)</f>
        <v/>
      </c>
      <c r="F17" s="165" t="str" cm="1">
        <f t="array" ref="F17">IF(AND(A16=1,A17=0),INDEX(RawData!$Z$3:$LM$302,Solver!O16+1,Solver!$O$3+1)/Solver!$C$19,IF(Solver!AR17&lt;&gt;"",Solver!AR17/Solver!$C$19,""))</f>
        <v/>
      </c>
      <c r="G17" s="166" t="str" cm="1">
        <f t="array" ref="G17">IF(AND(A16=1,A17=0),INDEX(RawData!$Z$3:$LM$302,Solver!O16+1,Solver!$O$3+1)/(Solver!$C$19*Solver!$F$19),IF(Solver!AS17&lt;&gt;"",Solver!AS17,""))</f>
        <v/>
      </c>
      <c r="H17" s="166" t="str">
        <f>Solver!AT17</f>
        <v/>
      </c>
      <c r="I17" s="167" t="str">
        <f>IF(AND(A16=1,A17=0),$I$3,Solver!AU17)</f>
        <v/>
      </c>
      <c r="J17" s="168" t="str">
        <f>IF(AND(A16=1,A17=0),$J$3,Solver!AV17)</f>
        <v/>
      </c>
      <c r="K17" s="168" t="str">
        <f>IF(AND(A16=1,A17=0),$K$3,Solver!AW17)</f>
        <v/>
      </c>
      <c r="L17" s="169" t="str">
        <f>IF(AND(A16=1,A17=0),M16+G17/24,Solver!AP17)</f>
        <v/>
      </c>
      <c r="M17" s="169" t="str">
        <f>IF(AND(A16=1,A17=0),L17+0/24,Solver!AQ17)</f>
        <v/>
      </c>
      <c r="N17" s="170"/>
      <c r="O17" s="116"/>
      <c r="P17" s="215"/>
      <c r="Q17" s="187">
        <f>Q16*Solver!C19/1000</f>
        <v>1166.9198708682361</v>
      </c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5"/>
    </row>
    <row r="18" spans="1:30" x14ac:dyDescent="0.3">
      <c r="A18" s="173">
        <f>Solver!Y18</f>
        <v>0</v>
      </c>
      <c r="B18" s="117" t="str">
        <f>IF(AND(A17=1,A18=0),$B$3,IF(A18=1,Solver!O18,""))</f>
        <v/>
      </c>
      <c r="C18" s="96" t="str">
        <f>IF(AND(A17=1,A18=0),"Retorno",Solver!AL18)</f>
        <v/>
      </c>
      <c r="D18" s="111" t="str">
        <f t="shared" si="1"/>
        <v/>
      </c>
      <c r="E18" s="97" t="str">
        <f>IF(AND(A17=1,A18=0),$E$3,Solver!AM18)</f>
        <v/>
      </c>
      <c r="F18" s="98" t="str" cm="1">
        <f t="array" ref="F18">IF(AND(A17=1,A18=0),INDEX(RawData!$Z$3:$LM$302,Solver!O17+1,Solver!$O$3+1)/Solver!$C$19,IF(Solver!AR18&lt;&gt;"",Solver!AR18/Solver!$C$19,""))</f>
        <v/>
      </c>
      <c r="G18" s="99" t="str" cm="1">
        <f t="array" ref="G18">IF(AND(A17=1,A18=0),INDEX(RawData!$Z$3:$LM$302,Solver!O17+1,Solver!$O$3+1)/(Solver!$C$19*Solver!$F$19),IF(Solver!AS18&lt;&gt;"",Solver!AS18,""))</f>
        <v/>
      </c>
      <c r="H18" s="99" t="str">
        <f>Solver!AT18</f>
        <v/>
      </c>
      <c r="I18" s="100" t="str">
        <f>IF(AND(A17=1,A18=0),$I$3,Solver!AU18)</f>
        <v/>
      </c>
      <c r="J18" s="101" t="str">
        <f>IF(AND(A17=1,A18=0),$J$3,Solver!AV18)</f>
        <v/>
      </c>
      <c r="K18" s="101" t="str">
        <f>IF(AND(A17=1,A18=0),$K$3,Solver!AW18)</f>
        <v/>
      </c>
      <c r="L18" s="114" t="str">
        <f>IF(AND(A17=1,A18=0),M17+G18/24,Solver!AP18)</f>
        <v/>
      </c>
      <c r="M18" s="114" t="str">
        <f>IF(AND(A17=1,A18=0),L18+0/24,Solver!AQ18)</f>
        <v/>
      </c>
      <c r="N18" s="102"/>
      <c r="O18" s="116"/>
      <c r="P18" s="140"/>
      <c r="Q18" s="141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5"/>
    </row>
    <row r="19" spans="1:30" x14ac:dyDescent="0.3">
      <c r="A19" s="173">
        <f>Solver!Y19</f>
        <v>0</v>
      </c>
      <c r="B19" s="117" t="str">
        <f>IF(AND(A18=1,A19=0),$B$3,IF(A19=1,Solver!O19,""))</f>
        <v/>
      </c>
      <c r="C19" s="162" t="str">
        <f>IF(AND(A18=1,A19=0),"Retorno",Solver!AL19)</f>
        <v/>
      </c>
      <c r="D19" s="163" t="str">
        <f t="shared" si="1"/>
        <v/>
      </c>
      <c r="E19" s="164" t="str">
        <f>IF(AND(A18=1,A19=0),$E$3,Solver!AM19)</f>
        <v/>
      </c>
      <c r="F19" s="165" t="str" cm="1">
        <f t="array" ref="F19">IF(AND(A18=1,A19=0),INDEX(RawData!$Z$3:$LM$302,Solver!O18+1,Solver!$O$3+1)/Solver!$C$19,IF(Solver!AR19&lt;&gt;"",Solver!AR19/Solver!$C$19,""))</f>
        <v/>
      </c>
      <c r="G19" s="166" t="str" cm="1">
        <f t="array" ref="G19">IF(AND(A18=1,A19=0),INDEX(RawData!$Z$3:$LM$302,Solver!O18+1,Solver!$O$3+1)/(Solver!$C$19*Solver!$F$19),IF(Solver!AS19&lt;&gt;"",Solver!AS19,""))</f>
        <v/>
      </c>
      <c r="H19" s="166" t="str">
        <f>Solver!AT19</f>
        <v/>
      </c>
      <c r="I19" s="167" t="str">
        <f>IF(AND(A18=1,A19=0),$I$3,Solver!AU19)</f>
        <v/>
      </c>
      <c r="J19" s="168" t="str">
        <f>IF(AND(A18=1,A19=0),$J$3,Solver!AV19)</f>
        <v/>
      </c>
      <c r="K19" s="168" t="str">
        <f>IF(AND(A18=1,A19=0),$K$3,Solver!AW19)</f>
        <v/>
      </c>
      <c r="L19" s="169" t="str">
        <f>IF(AND(A18=1,A19=0),M18+G19/24,Solver!AP19)</f>
        <v/>
      </c>
      <c r="M19" s="169" t="str">
        <f>IF(AND(A18=1,A19=0),L19+0/24,Solver!AQ19)</f>
        <v/>
      </c>
      <c r="N19" s="170"/>
      <c r="O19" s="116"/>
      <c r="P19" s="135" t="s">
        <v>312</v>
      </c>
      <c r="Q19" s="188">
        <f>Solver!F12</f>
        <v>44105.375</v>
      </c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5"/>
    </row>
    <row r="20" spans="1:30" x14ac:dyDescent="0.3">
      <c r="A20" s="173">
        <f>Solver!Y20</f>
        <v>0</v>
      </c>
      <c r="B20" s="117" t="str">
        <f>IF(AND(A19=1,A20=0),$B$3,IF(A20=1,Solver!O20,""))</f>
        <v/>
      </c>
      <c r="C20" s="96" t="str">
        <f>IF(AND(A19=1,A20=0),"Retorno",Solver!AL20)</f>
        <v/>
      </c>
      <c r="D20" s="111" t="str">
        <f t="shared" si="1"/>
        <v/>
      </c>
      <c r="E20" s="97" t="str">
        <f>IF(AND(A19=1,A20=0),$E$3,Solver!AM20)</f>
        <v/>
      </c>
      <c r="F20" s="98" t="str" cm="1">
        <f t="array" ref="F20">IF(AND(A19=1,A20=0),INDEX(RawData!$Z$3:$LM$302,Solver!O19+1,Solver!$O$3+1)/Solver!$C$19,IF(Solver!AR20&lt;&gt;"",Solver!AR20/Solver!$C$19,""))</f>
        <v/>
      </c>
      <c r="G20" s="99" t="str" cm="1">
        <f t="array" ref="G20">IF(AND(A19=1,A20=0),INDEX(RawData!$Z$3:$LM$302,Solver!O19+1,Solver!$O$3+1)/(Solver!$C$19*Solver!$F$19),IF(Solver!AS20&lt;&gt;"",Solver!AS20,""))</f>
        <v/>
      </c>
      <c r="H20" s="99" t="str">
        <f>Solver!AT20</f>
        <v/>
      </c>
      <c r="I20" s="100" t="str">
        <f>IF(AND(A19=1,A20=0),$I$3,Solver!AU20)</f>
        <v/>
      </c>
      <c r="J20" s="101" t="str">
        <f>IF(AND(A19=1,A20=0),$J$3,Solver!AV20)</f>
        <v/>
      </c>
      <c r="K20" s="101" t="str">
        <f>IF(AND(A19=1,A20=0),$K$3,Solver!AW20)</f>
        <v/>
      </c>
      <c r="L20" s="114" t="str">
        <f>IF(AND(A19=1,A20=0),M19+G20/24,Solver!AP20)</f>
        <v/>
      </c>
      <c r="M20" s="114" t="str">
        <f>IF(AND(A19=1,A20=0),L20+0/24,Solver!AQ20)</f>
        <v/>
      </c>
      <c r="N20" s="102"/>
      <c r="O20" s="116"/>
      <c r="P20" s="136" t="s">
        <v>315</v>
      </c>
      <c r="Q20" s="188">
        <f>Q19+14</f>
        <v>44119.375</v>
      </c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5"/>
    </row>
    <row r="21" spans="1:30" x14ac:dyDescent="0.3">
      <c r="A21" s="173">
        <f>Solver!Y21</f>
        <v>0</v>
      </c>
      <c r="B21" s="117" t="str">
        <f>IF(AND(A20=1,A21=0),$B$3,IF(A21=1,Solver!O21,""))</f>
        <v/>
      </c>
      <c r="C21" s="162" t="str">
        <f>IF(AND(A20=1,A21=0),"Retorno",Solver!AL21)</f>
        <v/>
      </c>
      <c r="D21" s="163" t="str">
        <f t="shared" si="1"/>
        <v/>
      </c>
      <c r="E21" s="164" t="str">
        <f>IF(AND(A20=1,A21=0),$E$3,Solver!AM21)</f>
        <v/>
      </c>
      <c r="F21" s="165" t="str" cm="1">
        <f t="array" ref="F21">IF(AND(A20=1,A21=0),INDEX(RawData!$Z$3:$LM$302,Solver!O20+1,Solver!$O$3+1)/Solver!$C$19,IF(Solver!AR21&lt;&gt;"",Solver!AR21/Solver!$C$19,""))</f>
        <v/>
      </c>
      <c r="G21" s="166" t="str" cm="1">
        <f t="array" ref="G21">IF(AND(A20=1,A21=0),INDEX(RawData!$Z$3:$LM$302,Solver!O20+1,Solver!$O$3+1)/(Solver!$C$19*Solver!$F$19),IF(Solver!AS21&lt;&gt;"",Solver!AS21,""))</f>
        <v/>
      </c>
      <c r="H21" s="166" t="str">
        <f>Solver!AT21</f>
        <v/>
      </c>
      <c r="I21" s="167" t="str">
        <f>IF(AND(A20=1,A21=0),$I$3,Solver!AU21)</f>
        <v/>
      </c>
      <c r="J21" s="168" t="str">
        <f>IF(AND(A20=1,A21=0),$J$3,Solver!AV21)</f>
        <v/>
      </c>
      <c r="K21" s="168" t="str">
        <f>IF(AND(A20=1,A21=0),$K$3,Solver!AW21)</f>
        <v/>
      </c>
      <c r="L21" s="169" t="str">
        <f>IF(AND(A20=1,A21=0),M20+G21/24,Solver!AP21)</f>
        <v/>
      </c>
      <c r="M21" s="169" t="str">
        <f>IF(AND(A20=1,A21=0),L21+0/24,Solver!AQ21)</f>
        <v/>
      </c>
      <c r="N21" s="170"/>
      <c r="O21" s="116"/>
      <c r="P21" s="135" t="s">
        <v>313</v>
      </c>
      <c r="Q21" s="188">
        <f>Q19+Q12</f>
        <v>44118.915316400569</v>
      </c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5"/>
    </row>
    <row r="22" spans="1:30" ht="15" thickBot="1" x14ac:dyDescent="0.35">
      <c r="A22" s="173">
        <f>Solver!Y22</f>
        <v>0</v>
      </c>
      <c r="B22" s="117" t="str">
        <f>IF(AND(A21=1,A22=0),$B$3,IF(A22=1,Solver!O22,""))</f>
        <v/>
      </c>
      <c r="C22" s="96" t="str">
        <f>IF(AND(A21=1,A22=0),"Retorno",Solver!AL22)</f>
        <v/>
      </c>
      <c r="D22" s="111" t="str">
        <f t="shared" si="1"/>
        <v/>
      </c>
      <c r="E22" s="97" t="str">
        <f>IF(AND(A21=1,A22=0),$E$3,Solver!AM22)</f>
        <v/>
      </c>
      <c r="F22" s="98" t="str" cm="1">
        <f t="array" ref="F22">IF(AND(A21=1,A22=0),INDEX(RawData!$Z$3:$LM$302,Solver!O21+1,Solver!$O$3+1)/Solver!$C$19,IF(Solver!AR22&lt;&gt;"",Solver!AR22/Solver!$C$19,""))</f>
        <v/>
      </c>
      <c r="G22" s="99" t="str" cm="1">
        <f t="array" ref="G22">IF(AND(A21=1,A22=0),INDEX(RawData!$Z$3:$LM$302,Solver!O21+1,Solver!$O$3+1)/(Solver!$C$19*Solver!$F$19),IF(Solver!AS22&lt;&gt;"",Solver!AS22,""))</f>
        <v/>
      </c>
      <c r="H22" s="99" t="str">
        <f>Solver!AT22</f>
        <v/>
      </c>
      <c r="I22" s="100" t="str">
        <f>IF(AND(A21=1,A22=0),$I$3,Solver!AU22)</f>
        <v/>
      </c>
      <c r="J22" s="101" t="str">
        <f>IF(AND(A21=1,A22=0),$J$3,Solver!AV22)</f>
        <v/>
      </c>
      <c r="K22" s="101" t="str">
        <f>IF(AND(A21=1,A22=0),$K$3,Solver!AW22)</f>
        <v/>
      </c>
      <c r="L22" s="114" t="str">
        <f>IF(AND(A21=1,A22=0),M21+G22/24,Solver!AP22)</f>
        <v/>
      </c>
      <c r="M22" s="114" t="str">
        <f>IF(AND(A21=1,A22=0),L22+0/24,Solver!AQ22)</f>
        <v/>
      </c>
      <c r="N22" s="102"/>
      <c r="O22" s="116"/>
      <c r="P22" s="142"/>
      <c r="Q22" s="14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5"/>
    </row>
    <row r="23" spans="1:30" x14ac:dyDescent="0.3">
      <c r="A23" s="173">
        <f>Solver!Y23</f>
        <v>0</v>
      </c>
      <c r="B23" s="117" t="str">
        <f>IF(AND(A22=1,A23=0),$B$3,IF(A23=1,Solver!O23,""))</f>
        <v/>
      </c>
      <c r="C23" s="162" t="str">
        <f>IF(AND(A22=1,A23=0),"Retorno",Solver!AL23)</f>
        <v/>
      </c>
      <c r="D23" s="163" t="str">
        <f t="shared" si="1"/>
        <v/>
      </c>
      <c r="E23" s="164" t="str">
        <f>IF(AND(A22=1,A23=0),$E$3,Solver!AM23)</f>
        <v/>
      </c>
      <c r="F23" s="165" t="str" cm="1">
        <f t="array" ref="F23">IF(AND(A22=1,A23=0),INDEX(RawData!$Z$3:$LM$302,Solver!O22+1,Solver!$O$3+1)/Solver!$C$19,IF(Solver!AR23&lt;&gt;"",Solver!AR23/Solver!$C$19,""))</f>
        <v/>
      </c>
      <c r="G23" s="166" t="str" cm="1">
        <f t="array" ref="G23">IF(AND(A22=1,A23=0),INDEX(RawData!$Z$3:$LM$302,Solver!O22+1,Solver!$O$3+1)/(Solver!$C$19*Solver!$F$19),IF(Solver!AS23&lt;&gt;"",Solver!AS23,""))</f>
        <v/>
      </c>
      <c r="H23" s="166" t="str">
        <f>Solver!AT23</f>
        <v/>
      </c>
      <c r="I23" s="167" t="str">
        <f>IF(AND(A22=1,A23=0),$I$3,Solver!AU23)</f>
        <v/>
      </c>
      <c r="J23" s="168" t="str">
        <f>IF(AND(A22=1,A23=0),$J$3,Solver!AV23)</f>
        <v/>
      </c>
      <c r="K23" s="168" t="str">
        <f>IF(AND(A22=1,A23=0),$K$3,Solver!AW23)</f>
        <v/>
      </c>
      <c r="L23" s="169" t="str">
        <f>IF(AND(A22=1,A23=0),M22+G23/24,Solver!AP23)</f>
        <v/>
      </c>
      <c r="M23" s="169" t="str">
        <f>IF(AND(A22=1,A23=0),L23+0/24,Solver!AQ23)</f>
        <v/>
      </c>
      <c r="N23" s="170"/>
      <c r="O23" s="116"/>
      <c r="P23" s="148"/>
      <c r="Q23" s="13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5"/>
    </row>
    <row r="24" spans="1:30" x14ac:dyDescent="0.3">
      <c r="A24" s="173">
        <f>Solver!Y24</f>
        <v>0</v>
      </c>
      <c r="B24" s="117" t="str">
        <f>IF(AND(A23=1,A24=0),$B$3,IF(A24=1,Solver!O24,""))</f>
        <v/>
      </c>
      <c r="C24" s="96" t="str">
        <f>IF(AND(A23=1,A24=0),"Retorno",Solver!AL24)</f>
        <v/>
      </c>
      <c r="D24" s="111" t="str">
        <f t="shared" si="1"/>
        <v/>
      </c>
      <c r="E24" s="97" t="str">
        <f>IF(AND(A23=1,A24=0),$E$3,Solver!AM24)</f>
        <v/>
      </c>
      <c r="F24" s="98" t="str" cm="1">
        <f t="array" ref="F24">IF(AND(A23=1,A24=0),INDEX(RawData!$Z$3:$LM$302,Solver!O23+1,Solver!$O$3+1)/Solver!$C$19,IF(Solver!AR24&lt;&gt;"",Solver!AR24/Solver!$C$19,""))</f>
        <v/>
      </c>
      <c r="G24" s="99" t="str" cm="1">
        <f t="array" ref="G24">IF(AND(A23=1,A24=0),INDEX(RawData!$Z$3:$LM$302,Solver!O23+1,Solver!$O$3+1)/(Solver!$C$19*Solver!$F$19),IF(Solver!AS24&lt;&gt;"",Solver!AS24,""))</f>
        <v/>
      </c>
      <c r="H24" s="99" t="str">
        <f>Solver!AT24</f>
        <v/>
      </c>
      <c r="I24" s="100" t="str">
        <f>IF(AND(A23=1,A24=0),$I$3,Solver!AU24)</f>
        <v/>
      </c>
      <c r="J24" s="101" t="str">
        <f>IF(AND(A23=1,A24=0),$J$3,Solver!AV24)</f>
        <v/>
      </c>
      <c r="K24" s="101" t="str">
        <f>IF(AND(A23=1,A24=0),$K$3,Solver!AW24)</f>
        <v/>
      </c>
      <c r="L24" s="114" t="str">
        <f>IF(AND(A23=1,A24=0),M23+G24/24,Solver!AP24)</f>
        <v/>
      </c>
      <c r="M24" s="114" t="str">
        <f>IF(AND(A23=1,A24=0),L24+0/24,Solver!AQ24)</f>
        <v/>
      </c>
      <c r="N24" s="102"/>
      <c r="O24" s="116"/>
      <c r="P24" s="135"/>
      <c r="Q24" s="149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5"/>
    </row>
    <row r="25" spans="1:30" x14ac:dyDescent="0.3">
      <c r="A25" s="173">
        <f>Solver!Y25</f>
        <v>0</v>
      </c>
      <c r="B25" s="117" t="str">
        <f>IF(AND(A24=1,A25=0),$B$3,IF(A25=1,Solver!O25,""))</f>
        <v/>
      </c>
      <c r="C25" s="162" t="str">
        <f>IF(AND(A24=1,A25=0),"Retorno",Solver!AL25)</f>
        <v/>
      </c>
      <c r="D25" s="163" t="str">
        <f t="shared" si="1"/>
        <v/>
      </c>
      <c r="E25" s="164" t="str">
        <f>IF(AND(A24=1,A25=0),$E$3,Solver!AM25)</f>
        <v/>
      </c>
      <c r="F25" s="165" t="str" cm="1">
        <f t="array" ref="F25">IF(AND(A24=1,A25=0),INDEX(RawData!$Z$3:$LM$302,Solver!O24+1,Solver!$O$3+1)/Solver!$C$19,IF(Solver!AR25&lt;&gt;"",Solver!AR25/Solver!$C$19,""))</f>
        <v/>
      </c>
      <c r="G25" s="166" t="str" cm="1">
        <f t="array" ref="G25">IF(AND(A24=1,A25=0),INDEX(RawData!$Z$3:$LM$302,Solver!O24+1,Solver!$O$3+1)/(Solver!$C$19*Solver!$F$19),IF(Solver!AS25&lt;&gt;"",Solver!AS25,""))</f>
        <v/>
      </c>
      <c r="H25" s="166" t="str">
        <f>Solver!AT25</f>
        <v/>
      </c>
      <c r="I25" s="167" t="str">
        <f>IF(AND(A24=1,A25=0),$I$3,Solver!AU25)</f>
        <v/>
      </c>
      <c r="J25" s="168" t="str">
        <f>IF(AND(A24=1,A25=0),$J$3,Solver!AV25)</f>
        <v/>
      </c>
      <c r="K25" s="168" t="str">
        <f>IF(AND(A24=1,A25=0),$K$3,Solver!AW25)</f>
        <v/>
      </c>
      <c r="L25" s="169" t="str">
        <f>IF(AND(A24=1,A25=0),M24+G25/24,Solver!AP25)</f>
        <v/>
      </c>
      <c r="M25" s="169" t="str">
        <f>IF(AND(A24=1,A25=0),L25+0/24,Solver!AQ25)</f>
        <v/>
      </c>
      <c r="N25" s="170"/>
      <c r="O25" s="116"/>
      <c r="P25" s="136"/>
      <c r="Q25" s="149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5"/>
    </row>
    <row r="26" spans="1:30" x14ac:dyDescent="0.3">
      <c r="A26" s="173">
        <f>Solver!Y26</f>
        <v>0</v>
      </c>
      <c r="B26" s="117" t="str">
        <f>IF(AND(A25=1,A26=0),$B$3,IF(A26=1,Solver!O26,""))</f>
        <v/>
      </c>
      <c r="C26" s="96" t="str">
        <f>IF(AND(A25=1,A26=0),"Retorno",Solver!AL26)</f>
        <v/>
      </c>
      <c r="D26" s="111" t="str">
        <f t="shared" si="1"/>
        <v/>
      </c>
      <c r="E26" s="97" t="str">
        <f>IF(AND(A25=1,A26=0),$E$3,Solver!AM26)</f>
        <v/>
      </c>
      <c r="F26" s="98" t="str" cm="1">
        <f t="array" ref="F26">IF(AND(A25=1,A26=0),INDEX(RawData!$Z$3:$LM$302,Solver!O25+1,Solver!$O$3+1)/Solver!$C$19,IF(Solver!AR26&lt;&gt;"",Solver!AR26/Solver!$C$19,""))</f>
        <v/>
      </c>
      <c r="G26" s="99" t="str" cm="1">
        <f t="array" ref="G26">IF(AND(A25=1,A26=0),INDEX(RawData!$Z$3:$LM$302,Solver!O25+1,Solver!$O$3+1)/(Solver!$C$19*Solver!$F$19),IF(Solver!AS26&lt;&gt;"",Solver!AS26,""))</f>
        <v/>
      </c>
      <c r="H26" s="99" t="str">
        <f>Solver!AT26</f>
        <v/>
      </c>
      <c r="I26" s="100" t="str">
        <f>IF(AND(A25=1,A26=0),$I$3,Solver!AU26)</f>
        <v/>
      </c>
      <c r="J26" s="101" t="str">
        <f>IF(AND(A25=1,A26=0),$J$3,Solver!AV26)</f>
        <v/>
      </c>
      <c r="K26" s="101" t="str">
        <f>IF(AND(A25=1,A26=0),$K$3,Solver!AW26)</f>
        <v/>
      </c>
      <c r="L26" s="114" t="str">
        <f>IF(AND(A25=1,A26=0),M25+G26/24,Solver!AP26)</f>
        <v/>
      </c>
      <c r="M26" s="114" t="str">
        <f>IF(AND(A25=1,A26=0),L26+0/24,Solver!AQ26)</f>
        <v/>
      </c>
      <c r="N26" s="102"/>
      <c r="O26" s="116"/>
      <c r="P26" s="135"/>
      <c r="Q26" s="149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5"/>
    </row>
    <row r="27" spans="1:30" x14ac:dyDescent="0.3">
      <c r="A27" s="173">
        <f>Solver!Y27</f>
        <v>0</v>
      </c>
      <c r="B27" s="117" t="str">
        <f>IF(AND(A26=1,A27=0),$B$3,IF(A27=1,Solver!O27,""))</f>
        <v/>
      </c>
      <c r="C27" s="162" t="str">
        <f>IF(AND(A26=1,A27=0),"Retorno",Solver!AL27)</f>
        <v/>
      </c>
      <c r="D27" s="163" t="str">
        <f t="shared" si="1"/>
        <v/>
      </c>
      <c r="E27" s="164" t="str">
        <f>IF(AND(A26=1,A27=0),$E$3,Solver!AM27)</f>
        <v/>
      </c>
      <c r="F27" s="165" t="str" cm="1">
        <f t="array" ref="F27">IF(AND(A26=1,A27=0),INDEX(RawData!$Z$3:$LM$302,Solver!O26+1,Solver!$O$3+1)/Solver!$C$19,IF(Solver!AR27&lt;&gt;"",Solver!AR27/Solver!$C$19,""))</f>
        <v/>
      </c>
      <c r="G27" s="166" t="str" cm="1">
        <f t="array" ref="G27">IF(AND(A26=1,A27=0),INDEX(RawData!$Z$3:$LM$302,Solver!O26+1,Solver!$O$3+1)/(Solver!$C$19*Solver!$F$19),IF(Solver!AS27&lt;&gt;"",Solver!AS27,""))</f>
        <v/>
      </c>
      <c r="H27" s="166" t="str">
        <f>Solver!AT27</f>
        <v/>
      </c>
      <c r="I27" s="167" t="str">
        <f>IF(AND(A26=1,A27=0),$I$3,Solver!AU27)</f>
        <v/>
      </c>
      <c r="J27" s="168" t="str">
        <f>IF(AND(A26=1,A27=0),$J$3,Solver!AV27)</f>
        <v/>
      </c>
      <c r="K27" s="168" t="str">
        <f>IF(AND(A26=1,A27=0),$K$3,Solver!AW27)</f>
        <v/>
      </c>
      <c r="L27" s="169" t="str">
        <f>IF(AND(A26=1,A27=0),M26+G27/24,Solver!AP27)</f>
        <v/>
      </c>
      <c r="M27" s="169" t="str">
        <f>IF(AND(A26=1,A27=0),L27+0/24,Solver!AQ27)</f>
        <v/>
      </c>
      <c r="N27" s="170"/>
      <c r="O27" s="116"/>
      <c r="P27" s="135"/>
      <c r="Q27" s="149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5"/>
    </row>
    <row r="28" spans="1:30" x14ac:dyDescent="0.3">
      <c r="A28" s="173">
        <f>Solver!Y28</f>
        <v>0</v>
      </c>
      <c r="B28" s="117" t="str">
        <f>IF(AND(A27=1,A28=0),$B$3,IF(A28=1,Solver!O28,""))</f>
        <v/>
      </c>
      <c r="C28" s="96" t="str">
        <f>IF(AND(A27=1,A28=0),"Retorno",Solver!AL28)</f>
        <v/>
      </c>
      <c r="D28" s="111" t="str">
        <f t="shared" si="1"/>
        <v/>
      </c>
      <c r="E28" s="97" t="str">
        <f>IF(AND(A27=1,A28=0),$E$3,Solver!AM28)</f>
        <v/>
      </c>
      <c r="F28" s="98" t="str" cm="1">
        <f t="array" ref="F28">IF(AND(A27=1,A28=0),INDEX(RawData!$Z$3:$LM$302,Solver!O27+1,Solver!$O$3+1)/Solver!$C$19,IF(Solver!AR28&lt;&gt;"",Solver!AR28/Solver!$C$19,""))</f>
        <v/>
      </c>
      <c r="G28" s="99" t="str" cm="1">
        <f t="array" ref="G28">IF(AND(A27=1,A28=0),INDEX(RawData!$Z$3:$LM$302,Solver!O27+1,Solver!$O$3+1)/(Solver!$C$19*Solver!$F$19),IF(Solver!AS28&lt;&gt;"",Solver!AS28,""))</f>
        <v/>
      </c>
      <c r="H28" s="99" t="str">
        <f>Solver!AT28</f>
        <v/>
      </c>
      <c r="I28" s="100" t="str">
        <f>IF(AND(A27=1,A28=0),$I$3,Solver!AU28)</f>
        <v/>
      </c>
      <c r="J28" s="101" t="str">
        <f>IF(AND(A27=1,A28=0),$J$3,Solver!AV28)</f>
        <v/>
      </c>
      <c r="K28" s="101" t="str">
        <f>IF(AND(A27=1,A28=0),$K$3,Solver!AW28)</f>
        <v/>
      </c>
      <c r="L28" s="114" t="str">
        <f>IF(AND(A27=1,A28=0),M27+G28/24,Solver!AP28)</f>
        <v/>
      </c>
      <c r="M28" s="114" t="str">
        <f>IF(AND(A27=1,A28=0),L28+0/24,Solver!AQ28)</f>
        <v/>
      </c>
      <c r="N28" s="102"/>
      <c r="O28" s="116"/>
      <c r="P28" s="135"/>
      <c r="Q28" s="149"/>
      <c r="S28" s="156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8"/>
    </row>
    <row r="29" spans="1:30" x14ac:dyDescent="0.3">
      <c r="A29" s="173">
        <f>Solver!Y29</f>
        <v>0</v>
      </c>
      <c r="B29" s="117" t="str">
        <f>IF(AND(A28=1,A29=0),$B$3,IF(A29=1,Solver!O29,""))</f>
        <v/>
      </c>
      <c r="C29" s="162" t="str">
        <f>IF(AND(A28=1,A29=0),"Retorno",Solver!AL29)</f>
        <v/>
      </c>
      <c r="D29" s="163" t="str">
        <f t="shared" si="1"/>
        <v/>
      </c>
      <c r="E29" s="164" t="str">
        <f>IF(AND(A28=1,A29=0),$E$3,Solver!AM29)</f>
        <v/>
      </c>
      <c r="F29" s="165" t="str" cm="1">
        <f t="array" ref="F29">IF(AND(A28=1,A29=0),INDEX(RawData!$Z$3:$LM$302,Solver!O28+1,Solver!$O$3+1)/Solver!$C$19,IF(Solver!AR29&lt;&gt;"",Solver!AR29/Solver!$C$19,""))</f>
        <v/>
      </c>
      <c r="G29" s="166" t="str" cm="1">
        <f t="array" ref="G29">IF(AND(A28=1,A29=0),INDEX(RawData!$Z$3:$LM$302,Solver!O28+1,Solver!$O$3+1)/(Solver!$C$19*Solver!$F$19),IF(Solver!AS29&lt;&gt;"",Solver!AS29,""))</f>
        <v/>
      </c>
      <c r="H29" s="166" t="str">
        <f>Solver!AT29</f>
        <v/>
      </c>
      <c r="I29" s="167" t="str">
        <f>IF(AND(A28=1,A29=0),$I$3,Solver!AU29)</f>
        <v/>
      </c>
      <c r="J29" s="168" t="str">
        <f>IF(AND(A28=1,A29=0),$J$3,Solver!AV29)</f>
        <v/>
      </c>
      <c r="K29" s="168" t="str">
        <f>IF(AND(A28=1,A29=0),$K$3,Solver!AW29)</f>
        <v/>
      </c>
      <c r="L29" s="169" t="str">
        <f>IF(AND(A28=1,A29=0),M28+G29/24,Solver!AP29)</f>
        <v/>
      </c>
      <c r="M29" s="169" t="str">
        <f>IF(AND(A28=1,A29=0),L29+0/24,Solver!AQ29)</f>
        <v/>
      </c>
      <c r="N29" s="170"/>
      <c r="O29" s="116"/>
      <c r="P29" s="135"/>
      <c r="Q29" s="149"/>
      <c r="S29" s="156"/>
      <c r="T29" s="157"/>
      <c r="U29" s="157"/>
      <c r="V29" s="157"/>
      <c r="W29" s="157"/>
      <c r="X29" s="157"/>
      <c r="Y29" s="157"/>
      <c r="Z29" s="157"/>
      <c r="AA29" s="157"/>
      <c r="AB29" s="157"/>
      <c r="AC29" s="157"/>
      <c r="AD29" s="158"/>
    </row>
    <row r="30" spans="1:30" x14ac:dyDescent="0.3">
      <c r="A30" s="173">
        <f>Solver!Y30</f>
        <v>0</v>
      </c>
      <c r="B30" s="117" t="str">
        <f>IF(AND(A29=1,A30=0),$B$3,IF(A30=1,Solver!O30,""))</f>
        <v/>
      </c>
      <c r="C30" s="96" t="str">
        <f>IF(AND(A29=1,A30=0),"Retorno",Solver!AL30)</f>
        <v/>
      </c>
      <c r="D30" s="111" t="str">
        <f t="shared" si="1"/>
        <v/>
      </c>
      <c r="E30" s="97" t="str">
        <f>IF(AND(A29=1,A30=0),$E$3,Solver!AM30)</f>
        <v/>
      </c>
      <c r="F30" s="98" t="str" cm="1">
        <f t="array" ref="F30">IF(AND(A29=1,A30=0),INDEX(RawData!$Z$3:$LM$302,Solver!O29+1,Solver!$O$3+1)/Solver!$C$19,IF(Solver!AR30&lt;&gt;"",Solver!AR30/Solver!$C$19,""))</f>
        <v/>
      </c>
      <c r="G30" s="99" t="str" cm="1">
        <f t="array" ref="G30">IF(AND(A29=1,A30=0),INDEX(RawData!$Z$3:$LM$302,Solver!O29+1,Solver!$O$3+1)/(Solver!$C$19*Solver!$F$19),IF(Solver!AS30&lt;&gt;"",Solver!AS30,""))</f>
        <v/>
      </c>
      <c r="H30" s="99" t="str">
        <f>Solver!AT30</f>
        <v/>
      </c>
      <c r="I30" s="100" t="str">
        <f>IF(AND(A29=1,A30=0),$I$3,Solver!AU30)</f>
        <v/>
      </c>
      <c r="J30" s="101" t="str">
        <f>IF(AND(A29=1,A30=0),$J$3,Solver!AV30)</f>
        <v/>
      </c>
      <c r="K30" s="101" t="str">
        <f>IF(AND(A29=1,A30=0),$K$3,Solver!AW30)</f>
        <v/>
      </c>
      <c r="L30" s="114" t="str">
        <f>IF(AND(A29=1,A30=0),M29+G30/24,Solver!AP30)</f>
        <v/>
      </c>
      <c r="M30" s="114" t="str">
        <f>IF(AND(A29=1,A30=0),L30+0/24,Solver!AQ30)</f>
        <v/>
      </c>
      <c r="N30" s="102"/>
      <c r="O30" s="116"/>
      <c r="P30" s="135"/>
      <c r="Q30" s="149"/>
      <c r="S30" s="156"/>
      <c r="T30" s="157"/>
      <c r="U30" s="157"/>
      <c r="V30" s="157"/>
      <c r="W30" s="157"/>
      <c r="X30" s="157"/>
      <c r="Y30" s="157"/>
      <c r="Z30" s="157"/>
      <c r="AA30" s="157"/>
      <c r="AB30" s="157"/>
      <c r="AC30" s="157"/>
      <c r="AD30" s="158"/>
    </row>
    <row r="31" spans="1:30" ht="15" thickBot="1" x14ac:dyDescent="0.35">
      <c r="A31" s="173">
        <f>Solver!Y31</f>
        <v>0</v>
      </c>
      <c r="B31" s="117" t="str">
        <f>IF(AND(A30=1,A31=0),$B$3,IF(A31=1,Solver!O31,""))</f>
        <v/>
      </c>
      <c r="C31" s="162" t="str">
        <f>IF(AND(A30=1,A31=0),"Retorno",Solver!AL31)</f>
        <v/>
      </c>
      <c r="D31" s="163" t="str">
        <f t="shared" si="1"/>
        <v/>
      </c>
      <c r="E31" s="164" t="str">
        <f>IF(AND(A30=1,A31=0),$E$3,Solver!AM31)</f>
        <v/>
      </c>
      <c r="F31" s="165" t="str" cm="1">
        <f t="array" ref="F31">IF(AND(A30=1,A31=0),INDEX(RawData!$Z$3:$LM$302,Solver!O30+1,Solver!$O$3+1)/Solver!$C$19,IF(Solver!AR31&lt;&gt;"",Solver!AR31/Solver!$C$19,""))</f>
        <v/>
      </c>
      <c r="G31" s="166" t="str" cm="1">
        <f t="array" ref="G31">IF(AND(A30=1,A31=0),INDEX(RawData!$Z$3:$LM$302,Solver!O30+1,Solver!$O$3+1)/(Solver!$C$19*Solver!$F$19),IF(Solver!AS31&lt;&gt;"",Solver!AS31,""))</f>
        <v/>
      </c>
      <c r="H31" s="166" t="str">
        <f>Solver!AT31</f>
        <v/>
      </c>
      <c r="I31" s="167" t="str">
        <f>IF(AND(A30=1,A31=0),$I$3,Solver!AU31)</f>
        <v/>
      </c>
      <c r="J31" s="168" t="str">
        <f>IF(AND(A30=1,A31=0),$J$3,Solver!AV31)</f>
        <v/>
      </c>
      <c r="K31" s="168" t="str">
        <f>IF(AND(A30=1,A31=0),$K$3,Solver!AW31)</f>
        <v/>
      </c>
      <c r="L31" s="169" t="str">
        <f>IF(AND(A30=1,A31=0),M30+G31/24,Solver!AP31)</f>
        <v/>
      </c>
      <c r="M31" s="169" t="str">
        <f>IF(AND(A30=1,A31=0),L31+0/24,Solver!AQ31)</f>
        <v/>
      </c>
      <c r="N31" s="170"/>
      <c r="O31" s="116"/>
      <c r="P31" s="189"/>
      <c r="Q31" s="137"/>
      <c r="S31" s="156"/>
      <c r="T31" s="157"/>
      <c r="U31" s="157"/>
      <c r="V31" s="157"/>
      <c r="W31" s="157"/>
      <c r="X31" s="157"/>
      <c r="Y31" s="157"/>
      <c r="Z31" s="157"/>
      <c r="AA31" s="157"/>
      <c r="AB31" s="157"/>
      <c r="AC31" s="157"/>
      <c r="AD31" s="158"/>
    </row>
    <row r="32" spans="1:30" x14ac:dyDescent="0.3">
      <c r="A32" s="173">
        <f>Solver!Y32</f>
        <v>0</v>
      </c>
      <c r="B32" s="117" t="str">
        <f>IF(AND(A31=1,A32=0),$B$3,IF(A32=1,Solver!O32,""))</f>
        <v/>
      </c>
      <c r="C32" s="96" t="str">
        <f>IF(AND(A31=1,A32=0),"Retorno",Solver!AL32)</f>
        <v/>
      </c>
      <c r="D32" s="111" t="str">
        <f t="shared" si="1"/>
        <v/>
      </c>
      <c r="E32" s="97" t="str">
        <f>IF(AND(A31=1,A32=0),$E$3,Solver!AM32)</f>
        <v/>
      </c>
      <c r="F32" s="98" t="str" cm="1">
        <f t="array" ref="F32">IF(AND(A31=1,A32=0),INDEX(RawData!$Z$3:$LM$302,Solver!O31+1,Solver!$O$3+1)/Solver!$C$19,IF(Solver!AR32&lt;&gt;"",Solver!AR32/Solver!$C$19,""))</f>
        <v/>
      </c>
      <c r="G32" s="99" t="str" cm="1">
        <f t="array" ref="G32">IF(AND(A31=1,A32=0),INDEX(RawData!$Z$3:$LM$302,Solver!O31+1,Solver!$O$3+1)/(Solver!$C$19*Solver!$F$19),IF(Solver!AS32&lt;&gt;"",Solver!AS32,""))</f>
        <v/>
      </c>
      <c r="H32" s="99" t="str">
        <f>Solver!AT32</f>
        <v/>
      </c>
      <c r="I32" s="100" t="str">
        <f>IF(AND(A31=1,A32=0),$I$3,Solver!AU32)</f>
        <v/>
      </c>
      <c r="J32" s="101" t="str">
        <f>IF(AND(A31=1,A32=0),$J$3,Solver!AV32)</f>
        <v/>
      </c>
      <c r="K32" s="101" t="str">
        <f>IF(AND(A31=1,A32=0),$K$3,Solver!AW32)</f>
        <v/>
      </c>
      <c r="L32" s="114" t="str">
        <f>IF(AND(A31=1,A32=0),M31+G32/24,Solver!AP32)</f>
        <v/>
      </c>
      <c r="M32" s="114" t="str">
        <f>IF(AND(A31=1,A32=0),L32+0/24,Solver!AQ32)</f>
        <v/>
      </c>
      <c r="N32" s="102"/>
      <c r="O32" s="116"/>
      <c r="P32" s="175"/>
      <c r="Q32" s="149"/>
      <c r="S32" s="156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8"/>
    </row>
    <row r="33" spans="1:30" x14ac:dyDescent="0.3">
      <c r="A33" s="173">
        <f>Solver!Y33</f>
        <v>0</v>
      </c>
      <c r="B33" s="117" t="str">
        <f>IF(AND(A32=1,A33=0),$B$3,IF(A33=1,Solver!O33,""))</f>
        <v/>
      </c>
      <c r="C33" s="162" t="str">
        <f>IF(AND(A32=1,A33=0),"Retorno",Solver!AL33)</f>
        <v/>
      </c>
      <c r="D33" s="163" t="str">
        <f t="shared" si="1"/>
        <v/>
      </c>
      <c r="E33" s="164" t="str">
        <f>IF(AND(A32=1,A33=0),$E$3,Solver!AM33)</f>
        <v/>
      </c>
      <c r="F33" s="165" t="str" cm="1">
        <f t="array" ref="F33">IF(AND(A32=1,A33=0),INDEX(RawData!$Z$3:$LM$302,Solver!O32+1,Solver!$O$3+1)/Solver!$C$19,IF(Solver!AR33&lt;&gt;"",Solver!AR33/Solver!$C$19,""))</f>
        <v/>
      </c>
      <c r="G33" s="166" t="str" cm="1">
        <f t="array" ref="G33">IF(AND(A32=1,A33=0),INDEX(RawData!$Z$3:$LM$302,Solver!O32+1,Solver!$O$3+1)/(Solver!$C$19*Solver!$F$19),IF(Solver!AS33&lt;&gt;"",Solver!AS33,""))</f>
        <v/>
      </c>
      <c r="H33" s="166" t="str">
        <f>Solver!AT33</f>
        <v/>
      </c>
      <c r="I33" s="167" t="str">
        <f>IF(AND(A32=1,A33=0),$I$3,Solver!AU33)</f>
        <v/>
      </c>
      <c r="J33" s="168" t="str">
        <f>IF(AND(A32=1,A33=0),$J$3,Solver!AV33)</f>
        <v/>
      </c>
      <c r="K33" s="168" t="str">
        <f>IF(AND(A32=1,A33=0),$K$3,Solver!AW33)</f>
        <v/>
      </c>
      <c r="L33" s="169" t="str">
        <f>IF(AND(A32=1,A33=0),M32+G33/24,Solver!AP33)</f>
        <v/>
      </c>
      <c r="M33" s="169" t="str">
        <f>IF(AND(A32=1,A33=0),L33+0/24,Solver!AQ33)</f>
        <v/>
      </c>
      <c r="N33" s="170"/>
      <c r="O33" s="116"/>
      <c r="P33" s="175"/>
      <c r="Q33" s="149"/>
      <c r="S33" s="156"/>
      <c r="T33" s="157"/>
      <c r="U33" s="157"/>
      <c r="V33" s="157"/>
      <c r="W33" s="157"/>
      <c r="X33" s="157"/>
      <c r="Y33" s="157"/>
      <c r="Z33" s="157"/>
      <c r="AA33" s="157"/>
      <c r="AB33" s="157"/>
      <c r="AC33" s="157"/>
      <c r="AD33" s="158"/>
    </row>
    <row r="34" spans="1:30" x14ac:dyDescent="0.3">
      <c r="A34" s="173">
        <f>Solver!Y34</f>
        <v>0</v>
      </c>
      <c r="B34" s="117" t="str">
        <f>IF(AND(A33=1,A34=0),$B$3,IF(A34=1,Solver!O34,""))</f>
        <v/>
      </c>
      <c r="C34" s="96" t="str">
        <f>IF(AND(A33=1,A34=0),"Retorno",Solver!AL34)</f>
        <v/>
      </c>
      <c r="D34" s="111" t="str">
        <f t="shared" si="1"/>
        <v/>
      </c>
      <c r="E34" s="97" t="str">
        <f>IF(AND(A33=1,A34=0),$E$3,Solver!AM34)</f>
        <v/>
      </c>
      <c r="F34" s="98" t="str" cm="1">
        <f t="array" ref="F34">IF(AND(A33=1,A34=0),INDEX(RawData!$Z$3:$LM$302,Solver!O33+1,Solver!$O$3+1)/Solver!$C$19,IF(Solver!AR34&lt;&gt;"",Solver!AR34/Solver!$C$19,""))</f>
        <v/>
      </c>
      <c r="G34" s="99" t="str" cm="1">
        <f t="array" ref="G34">IF(AND(A33=1,A34=0),INDEX(RawData!$Z$3:$LM$302,Solver!O33+1,Solver!$O$3+1)/(Solver!$C$19*Solver!$F$19),IF(Solver!AS34&lt;&gt;"",Solver!AS34,""))</f>
        <v/>
      </c>
      <c r="H34" s="99" t="str">
        <f>Solver!AT34</f>
        <v/>
      </c>
      <c r="I34" s="100" t="str">
        <f>IF(AND(A33=1,A34=0),$I$3,Solver!AU34)</f>
        <v/>
      </c>
      <c r="J34" s="101" t="str">
        <f>IF(AND(A33=1,A34=0),$J$3,Solver!AV34)</f>
        <v/>
      </c>
      <c r="K34" s="101" t="str">
        <f>IF(AND(A33=1,A34=0),$K$3,Solver!AW34)</f>
        <v/>
      </c>
      <c r="L34" s="114" t="str">
        <f>IF(AND(A33=1,A34=0),M33+G34/24,Solver!AP34)</f>
        <v/>
      </c>
      <c r="M34" s="114" t="str">
        <f>IF(AND(A33=1,A34=0),L34+0/24,Solver!AQ34)</f>
        <v/>
      </c>
      <c r="N34" s="102"/>
      <c r="O34" s="116"/>
      <c r="P34" s="175"/>
      <c r="Q34" s="149"/>
      <c r="S34" s="156"/>
      <c r="T34" s="157"/>
      <c r="U34" s="157"/>
      <c r="V34" s="157"/>
      <c r="W34" s="157"/>
      <c r="X34" s="157"/>
      <c r="Y34" s="157"/>
      <c r="Z34" s="157"/>
      <c r="AA34" s="157"/>
      <c r="AB34" s="157"/>
      <c r="AC34" s="157"/>
      <c r="AD34" s="158"/>
    </row>
    <row r="35" spans="1:30" x14ac:dyDescent="0.3">
      <c r="A35" s="173">
        <f>Solver!Y35</f>
        <v>0</v>
      </c>
      <c r="B35" s="117" t="str">
        <f>IF(AND(A34=1,A35=0),$B$3,IF(A35=1,Solver!O35,""))</f>
        <v/>
      </c>
      <c r="C35" s="162" t="str">
        <f>IF(AND(A34=1,A35=0),"Retorno",Solver!AL35)</f>
        <v/>
      </c>
      <c r="D35" s="163" t="str">
        <f t="shared" si="1"/>
        <v/>
      </c>
      <c r="E35" s="164" t="str">
        <f>IF(AND(A34=1,A35=0),$E$3,Solver!AM35)</f>
        <v/>
      </c>
      <c r="F35" s="165" t="str" cm="1">
        <f t="array" ref="F35">IF(AND(A34=1,A35=0),INDEX(RawData!$Z$3:$LM$302,Solver!O34+1,Solver!$O$3+1)/Solver!$C$19,IF(Solver!AR35&lt;&gt;"",Solver!AR35/Solver!$C$19,""))</f>
        <v/>
      </c>
      <c r="G35" s="166" t="str" cm="1">
        <f t="array" ref="G35">IF(AND(A34=1,A35=0),INDEX(RawData!$Z$3:$LM$302,Solver!O34+1,Solver!$O$3+1)/(Solver!$C$19*Solver!$F$19),IF(Solver!AS35&lt;&gt;"",Solver!AS35,""))</f>
        <v/>
      </c>
      <c r="H35" s="166" t="str">
        <f>Solver!AT35</f>
        <v/>
      </c>
      <c r="I35" s="167" t="str">
        <f>IF(AND(A34=1,A35=0),$I$3,Solver!AU35)</f>
        <v/>
      </c>
      <c r="J35" s="168" t="str">
        <f>IF(AND(A34=1,A35=0),$J$3,Solver!AV35)</f>
        <v/>
      </c>
      <c r="K35" s="168" t="str">
        <f>IF(AND(A34=1,A35=0),$K$3,Solver!AW35)</f>
        <v/>
      </c>
      <c r="L35" s="169" t="str">
        <f>IF(AND(A34=1,A35=0),M34+G35/24,Solver!AP35)</f>
        <v/>
      </c>
      <c r="M35" s="169" t="str">
        <f>IF(AND(A34=1,A35=0),L35+0/24,Solver!AQ35)</f>
        <v/>
      </c>
      <c r="N35" s="170"/>
      <c r="O35" s="116"/>
      <c r="P35" s="175"/>
      <c r="Q35" s="149"/>
      <c r="S35" s="156"/>
      <c r="T35" s="157"/>
      <c r="U35" s="157"/>
      <c r="V35" s="157"/>
      <c r="W35" s="157"/>
      <c r="X35" s="157"/>
      <c r="Y35" s="157"/>
      <c r="Z35" s="157"/>
      <c r="AA35" s="157"/>
      <c r="AB35" s="157"/>
      <c r="AC35" s="157"/>
      <c r="AD35" s="158"/>
    </row>
    <row r="36" spans="1:30" x14ac:dyDescent="0.3">
      <c r="A36" s="173">
        <f>Solver!Y36</f>
        <v>0</v>
      </c>
      <c r="B36" s="117" t="str">
        <f>IF(AND(A35=1,A36=0),$B$3,IF(A36=1,Solver!O36,""))</f>
        <v/>
      </c>
      <c r="C36" s="96" t="str">
        <f>IF(AND(A35=1,A36=0),"Retorno",Solver!AL36)</f>
        <v/>
      </c>
      <c r="D36" s="111" t="str">
        <f t="shared" si="1"/>
        <v/>
      </c>
      <c r="E36" s="97" t="str">
        <f>IF(AND(A35=1,A36=0),$E$3,Solver!AM36)</f>
        <v/>
      </c>
      <c r="F36" s="98" t="str" cm="1">
        <f t="array" ref="F36">IF(AND(A35=1,A36=0),INDEX(RawData!$Z$3:$LM$302,Solver!O35+1,Solver!$O$3+1)/Solver!$C$19,IF(Solver!AR36&lt;&gt;"",Solver!AR36/Solver!$C$19,""))</f>
        <v/>
      </c>
      <c r="G36" s="99" t="str" cm="1">
        <f t="array" ref="G36">IF(AND(A35=1,A36=0),INDEX(RawData!$Z$3:$LM$302,Solver!O35+1,Solver!$O$3+1)/(Solver!$C$19*Solver!$F$19),IF(Solver!AS36&lt;&gt;"",Solver!AS36,""))</f>
        <v/>
      </c>
      <c r="H36" s="99" t="str">
        <f>Solver!AT36</f>
        <v/>
      </c>
      <c r="I36" s="100" t="str">
        <f>IF(AND(A35=1,A36=0),$I$3,Solver!AU36)</f>
        <v/>
      </c>
      <c r="J36" s="101" t="str">
        <f>IF(AND(A35=1,A36=0),$J$3,Solver!AV36)</f>
        <v/>
      </c>
      <c r="K36" s="101" t="str">
        <f>IF(AND(A35=1,A36=0),$K$3,Solver!AW36)</f>
        <v/>
      </c>
      <c r="L36" s="114" t="str">
        <f>IF(AND(A35=1,A36=0),M35+G36/24,Solver!AP36)</f>
        <v/>
      </c>
      <c r="M36" s="114" t="str">
        <f>IF(AND(A35=1,A36=0),L36+0/24,Solver!AQ36)</f>
        <v/>
      </c>
      <c r="N36" s="102"/>
      <c r="O36" s="116"/>
      <c r="P36" s="175"/>
      <c r="Q36" s="149"/>
      <c r="S36" s="156"/>
      <c r="T36" s="157"/>
      <c r="U36" s="157"/>
      <c r="V36" s="157"/>
      <c r="W36" s="157"/>
      <c r="X36" s="157"/>
      <c r="Y36" s="157"/>
      <c r="Z36" s="157"/>
      <c r="AA36" s="157"/>
      <c r="AB36" s="157"/>
      <c r="AC36" s="157"/>
      <c r="AD36" s="158"/>
    </row>
    <row r="37" spans="1:30" x14ac:dyDescent="0.3">
      <c r="A37" s="173">
        <f>Solver!Y37</f>
        <v>0</v>
      </c>
      <c r="B37" s="117" t="str">
        <f>IF(AND(A36=1,A37=0),$B$3,IF(A37=1,Solver!O37,""))</f>
        <v/>
      </c>
      <c r="C37" s="162" t="str">
        <f>IF(AND(A36=1,A37=0),"Retorno",Solver!AL37)</f>
        <v/>
      </c>
      <c r="D37" s="163" t="str">
        <f t="shared" si="1"/>
        <v/>
      </c>
      <c r="E37" s="164" t="str">
        <f>IF(AND(A36=1,A37=0),$E$3,Solver!AM37)</f>
        <v/>
      </c>
      <c r="F37" s="165" t="str" cm="1">
        <f t="array" ref="F37">IF(AND(A36=1,A37=0),INDEX(RawData!$Z$3:$LM$302,Solver!O36+1,Solver!$O$3+1)/Solver!$C$19,IF(Solver!AR37&lt;&gt;"",Solver!AR37/Solver!$C$19,""))</f>
        <v/>
      </c>
      <c r="G37" s="166" t="str" cm="1">
        <f t="array" ref="G37">IF(AND(A36=1,A37=0),INDEX(RawData!$Z$3:$LM$302,Solver!O36+1,Solver!$O$3+1)/(Solver!$C$19*Solver!$F$19),IF(Solver!AS37&lt;&gt;"",Solver!AS37,""))</f>
        <v/>
      </c>
      <c r="H37" s="166" t="str">
        <f>Solver!AT37</f>
        <v/>
      </c>
      <c r="I37" s="167" t="str">
        <f>IF(AND(A36=1,A37=0),$I$3,Solver!AU37)</f>
        <v/>
      </c>
      <c r="J37" s="168" t="str">
        <f>IF(AND(A36=1,A37=0),$J$3,Solver!AV37)</f>
        <v/>
      </c>
      <c r="K37" s="168" t="str">
        <f>IF(AND(A36=1,A37=0),$K$3,Solver!AW37)</f>
        <v/>
      </c>
      <c r="L37" s="169" t="str">
        <f>IF(AND(A36=1,A37=0),M36+G37/24,Solver!AP37)</f>
        <v/>
      </c>
      <c r="M37" s="169" t="str">
        <f>IF(AND(A36=1,A37=0),L37+0/24,Solver!AQ37)</f>
        <v/>
      </c>
      <c r="N37" s="170"/>
      <c r="O37" s="116"/>
      <c r="P37" s="175"/>
      <c r="Q37" s="149"/>
      <c r="S37" s="156"/>
      <c r="T37" s="157"/>
      <c r="U37" s="157"/>
      <c r="V37" s="157"/>
      <c r="W37" s="157"/>
      <c r="X37" s="157"/>
      <c r="Y37" s="157"/>
      <c r="Z37" s="157"/>
      <c r="AA37" s="157"/>
      <c r="AB37" s="157"/>
      <c r="AC37" s="157"/>
      <c r="AD37" s="158"/>
    </row>
    <row r="38" spans="1:30" x14ac:dyDescent="0.3">
      <c r="A38" s="173">
        <f>Solver!Y38</f>
        <v>0</v>
      </c>
      <c r="B38" s="117" t="str">
        <f>IF(AND(A37=1,A38=0),$B$3,IF(A38=1,Solver!O38,""))</f>
        <v/>
      </c>
      <c r="C38" s="96" t="str">
        <f>IF(AND(A37=1,A38=0),"Retorno",Solver!AL38)</f>
        <v/>
      </c>
      <c r="D38" s="111" t="str">
        <f t="shared" si="1"/>
        <v/>
      </c>
      <c r="E38" s="97" t="str">
        <f>IF(AND(A37=1,A38=0),$E$3,Solver!AM38)</f>
        <v/>
      </c>
      <c r="F38" s="98" t="str" cm="1">
        <f t="array" ref="F38">IF(AND(A37=1,A38=0),INDEX(RawData!$Z$3:$LM$302,Solver!O37+1,Solver!$O$3+1)/Solver!$C$19,IF(Solver!AR38&lt;&gt;"",Solver!AR38/Solver!$C$19,""))</f>
        <v/>
      </c>
      <c r="G38" s="99" t="str" cm="1">
        <f t="array" ref="G38">IF(AND(A37=1,A38=0),INDEX(RawData!$Z$3:$LM$302,Solver!O37+1,Solver!$O$3+1)/(Solver!$C$19*Solver!$F$19),IF(Solver!AS38&lt;&gt;"",Solver!AS38,""))</f>
        <v/>
      </c>
      <c r="H38" s="99" t="str">
        <f>Solver!AT38</f>
        <v/>
      </c>
      <c r="I38" s="100" t="str">
        <f>IF(AND(A37=1,A38=0),$I$3,Solver!AU38)</f>
        <v/>
      </c>
      <c r="J38" s="101" t="str">
        <f>IF(AND(A37=1,A38=0),$J$3,Solver!AV38)</f>
        <v/>
      </c>
      <c r="K38" s="101" t="str">
        <f>IF(AND(A37=1,A38=0),$K$3,Solver!AW38)</f>
        <v/>
      </c>
      <c r="L38" s="114" t="str">
        <f>IF(AND(A37=1,A38=0),M37+G38/24,Solver!AP38)</f>
        <v/>
      </c>
      <c r="M38" s="114" t="str">
        <f>IF(AND(A37=1,A38=0),L38+0/24,Solver!AQ38)</f>
        <v/>
      </c>
      <c r="N38" s="102"/>
      <c r="O38" s="116"/>
      <c r="P38" s="175"/>
      <c r="Q38" s="149"/>
      <c r="S38" s="156"/>
      <c r="T38" s="157"/>
      <c r="U38" s="157"/>
      <c r="V38" s="157"/>
      <c r="W38" s="157"/>
      <c r="X38" s="157"/>
      <c r="Y38" s="157"/>
      <c r="Z38" s="157"/>
      <c r="AA38" s="157"/>
      <c r="AB38" s="157"/>
      <c r="AC38" s="157"/>
      <c r="AD38" s="158"/>
    </row>
    <row r="39" spans="1:30" x14ac:dyDescent="0.3">
      <c r="A39" s="173">
        <f>Solver!Y39</f>
        <v>0</v>
      </c>
      <c r="B39" s="117" t="str">
        <f>IF(AND(A38=1,A39=0),$B$3,IF(A39=1,Solver!O39,""))</f>
        <v/>
      </c>
      <c r="C39" s="162" t="str">
        <f>IF(AND(A38=1,A39=0),"Retorno",Solver!AL39)</f>
        <v/>
      </c>
      <c r="D39" s="163" t="str">
        <f t="shared" si="1"/>
        <v/>
      </c>
      <c r="E39" s="164" t="str">
        <f>IF(AND(A38=1,A39=0),$E$3,Solver!AM39)</f>
        <v/>
      </c>
      <c r="F39" s="165" t="str" cm="1">
        <f t="array" ref="F39">IF(AND(A38=1,A39=0),INDEX(RawData!$Z$3:$LM$302,Solver!O38+1,Solver!$O$3+1)/Solver!$C$19,IF(Solver!AR39&lt;&gt;"",Solver!AR39/Solver!$C$19,""))</f>
        <v/>
      </c>
      <c r="G39" s="166" t="str" cm="1">
        <f t="array" ref="G39">IF(AND(A38=1,A39=0),INDEX(RawData!$Z$3:$LM$302,Solver!O38+1,Solver!$O$3+1)/(Solver!$C$19*Solver!$F$19),IF(Solver!AS39&lt;&gt;"",Solver!AS39,""))</f>
        <v/>
      </c>
      <c r="H39" s="166" t="str">
        <f>Solver!AT39</f>
        <v/>
      </c>
      <c r="I39" s="167" t="str">
        <f>IF(AND(A38=1,A39=0),$I$3,Solver!AU39)</f>
        <v/>
      </c>
      <c r="J39" s="168" t="str">
        <f>IF(AND(A38=1,A39=0),$J$3,Solver!AV39)</f>
        <v/>
      </c>
      <c r="K39" s="168" t="str">
        <f>IF(AND(A38=1,A39=0),$K$3,Solver!AW39)</f>
        <v/>
      </c>
      <c r="L39" s="169" t="str">
        <f>IF(AND(A38=1,A39=0),M38+G39/24,Solver!AP39)</f>
        <v/>
      </c>
      <c r="M39" s="169" t="str">
        <f>IF(AND(A38=1,A39=0),L39+0/24,Solver!AQ39)</f>
        <v/>
      </c>
      <c r="N39" s="170"/>
      <c r="O39" s="116"/>
      <c r="P39" s="175"/>
      <c r="Q39" s="149"/>
      <c r="S39" s="156"/>
      <c r="T39" s="157"/>
      <c r="U39" s="157"/>
      <c r="V39" s="157"/>
      <c r="W39" s="157"/>
      <c r="X39" s="157"/>
      <c r="Y39" s="157"/>
      <c r="Z39" s="157"/>
      <c r="AA39" s="157"/>
      <c r="AB39" s="157"/>
      <c r="AC39" s="157"/>
      <c r="AD39" s="158"/>
    </row>
    <row r="40" spans="1:30" x14ac:dyDescent="0.3">
      <c r="A40" s="173">
        <f>Solver!Y40</f>
        <v>0</v>
      </c>
      <c r="B40" s="117" t="str">
        <f>IF(AND(A39=1,A40=0),$B$3,IF(A40=1,Solver!O40,""))</f>
        <v/>
      </c>
      <c r="C40" s="96" t="str">
        <f>IF(AND(A39=1,A40=0),"Retorno",Solver!AL40)</f>
        <v/>
      </c>
      <c r="D40" s="111" t="str">
        <f t="shared" si="1"/>
        <v/>
      </c>
      <c r="E40" s="97" t="str">
        <f>IF(AND(A39=1,A40=0),$E$3,Solver!AM40)</f>
        <v/>
      </c>
      <c r="F40" s="98" t="str" cm="1">
        <f t="array" ref="F40">IF(AND(A39=1,A40=0),INDEX(RawData!$Z$3:$LM$302,Solver!O39+1,Solver!$O$3+1)/Solver!$C$19,IF(Solver!AR40&lt;&gt;"",Solver!AR40/Solver!$C$19,""))</f>
        <v/>
      </c>
      <c r="G40" s="99" t="str" cm="1">
        <f t="array" ref="G40">IF(AND(A39=1,A40=0),INDEX(RawData!$Z$3:$LM$302,Solver!O39+1,Solver!$O$3+1)/(Solver!$C$19*Solver!$F$19),IF(Solver!AS40&lt;&gt;"",Solver!AS40,""))</f>
        <v/>
      </c>
      <c r="H40" s="99" t="str">
        <f>Solver!AT40</f>
        <v/>
      </c>
      <c r="I40" s="100" t="str">
        <f>IF(AND(A39=1,A40=0),$I$3,Solver!AU40)</f>
        <v/>
      </c>
      <c r="J40" s="101" t="str">
        <f>IF(AND(A39=1,A40=0),$J$3,Solver!AV40)</f>
        <v/>
      </c>
      <c r="K40" s="101" t="str">
        <f>IF(AND(A39=1,A40=0),$K$3,Solver!AW40)</f>
        <v/>
      </c>
      <c r="L40" s="114" t="str">
        <f>IF(AND(A39=1,A40=0),M39+G40/24,Solver!AP40)</f>
        <v/>
      </c>
      <c r="M40" s="114" t="str">
        <f>IF(AND(A39=1,A40=0),L40+0/24,Solver!AQ40)</f>
        <v/>
      </c>
      <c r="N40" s="102"/>
      <c r="O40" s="116"/>
      <c r="P40" s="175"/>
      <c r="Q40" s="149"/>
      <c r="S40" s="156"/>
      <c r="T40" s="157"/>
      <c r="U40" s="157"/>
      <c r="V40" s="157"/>
      <c r="W40" s="157"/>
      <c r="X40" s="157"/>
      <c r="Y40" s="157"/>
      <c r="Z40" s="157"/>
      <c r="AA40" s="157"/>
      <c r="AB40" s="157"/>
      <c r="AC40" s="157"/>
      <c r="AD40" s="158"/>
    </row>
    <row r="41" spans="1:30" x14ac:dyDescent="0.3">
      <c r="A41" s="173">
        <f>Solver!Y41</f>
        <v>0</v>
      </c>
      <c r="B41" s="117" t="str">
        <f>IF(AND(A40=1,A41=0),$B$3,IF(A41=1,Solver!O41,""))</f>
        <v/>
      </c>
      <c r="C41" s="162" t="str">
        <f>IF(AND(A40=1,A41=0),"Retorno",Solver!AL41)</f>
        <v/>
      </c>
      <c r="D41" s="163" t="str">
        <f t="shared" si="1"/>
        <v/>
      </c>
      <c r="E41" s="164" t="str">
        <f>IF(AND(A40=1,A41=0),$E$3,Solver!AM41)</f>
        <v/>
      </c>
      <c r="F41" s="165" t="str" cm="1">
        <f t="array" ref="F41">IF(AND(A40=1,A41=0),INDEX(RawData!$Z$3:$LM$302,Solver!O40+1,Solver!$O$3+1)/Solver!$C$19,IF(Solver!AR41&lt;&gt;"",Solver!AR41/Solver!$C$19,""))</f>
        <v/>
      </c>
      <c r="G41" s="166" t="str" cm="1">
        <f t="array" ref="G41">IF(AND(A40=1,A41=0),INDEX(RawData!$Z$3:$LM$302,Solver!O40+1,Solver!$O$3+1)/(Solver!$C$19*Solver!$F$19),IF(Solver!AS41&lt;&gt;"",Solver!AS41,""))</f>
        <v/>
      </c>
      <c r="H41" s="166" t="str">
        <f>Solver!AT41</f>
        <v/>
      </c>
      <c r="I41" s="167" t="str">
        <f>IF(AND(A40=1,A41=0),$I$3,Solver!AU41)</f>
        <v/>
      </c>
      <c r="J41" s="168" t="str">
        <f>IF(AND(A40=1,A41=0),$J$3,Solver!AV41)</f>
        <v/>
      </c>
      <c r="K41" s="168" t="str">
        <f>IF(AND(A40=1,A41=0),$K$3,Solver!AW41)</f>
        <v/>
      </c>
      <c r="L41" s="169" t="str">
        <f>IF(AND(A40=1,A41=0),M40+G41/24,Solver!AP41)</f>
        <v/>
      </c>
      <c r="M41" s="169" t="str">
        <f>IF(AND(A40=1,A41=0),L41+0/24,Solver!AQ41)</f>
        <v/>
      </c>
      <c r="N41" s="170"/>
      <c r="O41" s="116"/>
      <c r="P41" s="175"/>
      <c r="Q41" s="149"/>
      <c r="S41" s="156"/>
      <c r="T41" s="157"/>
      <c r="U41" s="157"/>
      <c r="V41" s="157"/>
      <c r="W41" s="157"/>
      <c r="X41" s="157"/>
      <c r="Y41" s="157"/>
      <c r="Z41" s="157"/>
      <c r="AA41" s="157"/>
      <c r="AB41" s="157"/>
      <c r="AC41" s="157"/>
      <c r="AD41" s="158"/>
    </row>
    <row r="42" spans="1:30" x14ac:dyDescent="0.3">
      <c r="A42" s="173">
        <f>Solver!Y42</f>
        <v>0</v>
      </c>
      <c r="B42" s="117" t="str">
        <f>IF(AND(A41=1,A42=0),$B$3,IF(A42=1,Solver!O42,""))</f>
        <v/>
      </c>
      <c r="C42" s="96" t="str">
        <f>IF(AND(A41=1,A42=0),"Retorno",Solver!AL42)</f>
        <v/>
      </c>
      <c r="D42" s="111" t="str">
        <f t="shared" si="1"/>
        <v/>
      </c>
      <c r="E42" s="97" t="str">
        <f>IF(AND(A41=1,A42=0),$E$3,Solver!AM42)</f>
        <v/>
      </c>
      <c r="F42" s="98" t="str" cm="1">
        <f t="array" ref="F42">IF(AND(A41=1,A42=0),INDEX(RawData!$Z$3:$LM$302,Solver!O41+1,Solver!$O$3+1)/Solver!$C$19,IF(Solver!AR42&lt;&gt;"",Solver!AR42/Solver!$C$19,""))</f>
        <v/>
      </c>
      <c r="G42" s="99" t="str" cm="1">
        <f t="array" ref="G42">IF(AND(A41=1,A42=0),INDEX(RawData!$Z$3:$LM$302,Solver!O41+1,Solver!$O$3+1)/(Solver!$C$19*Solver!$F$19),IF(Solver!AS42&lt;&gt;"",Solver!AS42,""))</f>
        <v/>
      </c>
      <c r="H42" s="99" t="str">
        <f>Solver!AT42</f>
        <v/>
      </c>
      <c r="I42" s="100" t="str">
        <f>IF(AND(A41=1,A42=0),$I$3,Solver!AU42)</f>
        <v/>
      </c>
      <c r="J42" s="101" t="str">
        <f>IF(AND(A41=1,A42=0),$J$3,Solver!AV42)</f>
        <v/>
      </c>
      <c r="K42" s="101" t="str">
        <f>IF(AND(A41=1,A42=0),$K$3,Solver!AW42)</f>
        <v/>
      </c>
      <c r="L42" s="114" t="str">
        <f>IF(AND(A41=1,A42=0),M41+G42/24,Solver!AP42)</f>
        <v/>
      </c>
      <c r="M42" s="114" t="str">
        <f>IF(AND(A41=1,A42=0),L42+0/24,Solver!AQ42)</f>
        <v/>
      </c>
      <c r="N42" s="102"/>
      <c r="O42" s="116"/>
      <c r="P42" s="175"/>
      <c r="Q42" s="149"/>
      <c r="S42" s="156"/>
      <c r="T42" s="157"/>
      <c r="U42" s="157"/>
      <c r="V42" s="157"/>
      <c r="W42" s="157"/>
      <c r="X42" s="157"/>
      <c r="Y42" s="157"/>
      <c r="Z42" s="157"/>
      <c r="AA42" s="157"/>
      <c r="AB42" s="157"/>
      <c r="AC42" s="157"/>
      <c r="AD42" s="158"/>
    </row>
    <row r="43" spans="1:30" x14ac:dyDescent="0.3">
      <c r="A43" s="173">
        <f>Solver!Y43</f>
        <v>0</v>
      </c>
      <c r="B43" s="117" t="str">
        <f>IF(AND(A42=1,A43=0),$B$3,IF(A43=1,Solver!O43,""))</f>
        <v/>
      </c>
      <c r="C43" s="162" t="str">
        <f>IF(AND(A42=1,A43=0),"Retorno",Solver!AL43)</f>
        <v/>
      </c>
      <c r="D43" s="163" t="str">
        <f t="shared" si="1"/>
        <v/>
      </c>
      <c r="E43" s="164" t="str">
        <f>IF(AND(A42=1,A43=0),$E$3,Solver!AM43)</f>
        <v/>
      </c>
      <c r="F43" s="165" t="str" cm="1">
        <f t="array" ref="F43">IF(AND(A42=1,A43=0),INDEX(RawData!$Z$3:$LM$302,Solver!O42+1,Solver!$O$3+1)/Solver!$C$19,IF(Solver!AR43&lt;&gt;"",Solver!AR43/Solver!$C$19,""))</f>
        <v/>
      </c>
      <c r="G43" s="166" t="str" cm="1">
        <f t="array" ref="G43">IF(AND(A42=1,A43=0),INDEX(RawData!$Z$3:$LM$302,Solver!O42+1,Solver!$O$3+1)/(Solver!$C$19*Solver!$F$19),IF(Solver!AS43&lt;&gt;"",Solver!AS43,""))</f>
        <v/>
      </c>
      <c r="H43" s="166" t="str">
        <f>Solver!AT43</f>
        <v/>
      </c>
      <c r="I43" s="167" t="str">
        <f>IF(AND(A42=1,A43=0),$I$3,Solver!AU43)</f>
        <v/>
      </c>
      <c r="J43" s="168" t="str">
        <f>IF(AND(A42=1,A43=0),$J$3,Solver!AV43)</f>
        <v/>
      </c>
      <c r="K43" s="168" t="str">
        <f>IF(AND(A42=1,A43=0),$K$3,Solver!AW43)</f>
        <v/>
      </c>
      <c r="L43" s="169" t="str">
        <f>IF(AND(A42=1,A43=0),M42+G43/24,Solver!AP43)</f>
        <v/>
      </c>
      <c r="M43" s="169" t="str">
        <f>IF(AND(A42=1,A43=0),L43+0/24,Solver!AQ43)</f>
        <v/>
      </c>
      <c r="N43" s="170"/>
      <c r="O43" s="116"/>
      <c r="P43" s="175"/>
      <c r="Q43" s="149"/>
      <c r="S43" s="156"/>
      <c r="T43" s="157"/>
      <c r="U43" s="157"/>
      <c r="V43" s="157"/>
      <c r="W43" s="157"/>
      <c r="X43" s="157"/>
      <c r="Y43" s="157"/>
      <c r="Z43" s="157"/>
      <c r="AA43" s="157"/>
      <c r="AB43" s="157"/>
      <c r="AC43" s="157"/>
      <c r="AD43" s="158"/>
    </row>
    <row r="44" spans="1:30" x14ac:dyDescent="0.3">
      <c r="A44" s="173">
        <f>Solver!Y44</f>
        <v>0</v>
      </c>
      <c r="B44" s="117" t="str">
        <f>IF(AND(A43=1,A44=0),$B$3,IF(A44=1,Solver!O44,""))</f>
        <v/>
      </c>
      <c r="C44" s="96" t="str">
        <f>IF(AND(A43=1,A44=0),"Retorno",Solver!AL44)</f>
        <v/>
      </c>
      <c r="D44" s="111" t="str">
        <f t="shared" si="1"/>
        <v/>
      </c>
      <c r="E44" s="97" t="str">
        <f>IF(AND(A43=1,A44=0),$E$3,Solver!AM44)</f>
        <v/>
      </c>
      <c r="F44" s="98" t="str" cm="1">
        <f t="array" ref="F44">IF(AND(A43=1,A44=0),INDEX(RawData!$Z$3:$LM$302,Solver!O43+1,Solver!$O$3+1)/Solver!$C$19,IF(Solver!AR44&lt;&gt;"",Solver!AR44/Solver!$C$19,""))</f>
        <v/>
      </c>
      <c r="G44" s="99" t="str" cm="1">
        <f t="array" ref="G44">IF(AND(A43=1,A44=0),INDEX(RawData!$Z$3:$LM$302,Solver!O43+1,Solver!$O$3+1)/(Solver!$C$19*Solver!$F$19),IF(Solver!AS44&lt;&gt;"",Solver!AS44,""))</f>
        <v/>
      </c>
      <c r="H44" s="99" t="str">
        <f>Solver!AT44</f>
        <v/>
      </c>
      <c r="I44" s="100" t="str">
        <f>IF(AND(A43=1,A44=0),$I$3,Solver!AU44)</f>
        <v/>
      </c>
      <c r="J44" s="101" t="str">
        <f>IF(AND(A43=1,A44=0),$J$3,Solver!AV44)</f>
        <v/>
      </c>
      <c r="K44" s="101" t="str">
        <f>IF(AND(A43=1,A44=0),$K$3,Solver!AW44)</f>
        <v/>
      </c>
      <c r="L44" s="114" t="str">
        <f>IF(AND(A43=1,A44=0),M43+G44/24,Solver!AP44)</f>
        <v/>
      </c>
      <c r="M44" s="114" t="str">
        <f>IF(AND(A43=1,A44=0),L44+0/24,Solver!AQ44)</f>
        <v/>
      </c>
      <c r="N44" s="102"/>
      <c r="O44" s="116"/>
      <c r="P44" s="175"/>
      <c r="Q44" s="149"/>
      <c r="S44" s="156"/>
      <c r="T44" s="157"/>
      <c r="U44" s="157"/>
      <c r="V44" s="157"/>
      <c r="W44" s="157"/>
      <c r="X44" s="157"/>
      <c r="Y44" s="157"/>
      <c r="Z44" s="157"/>
      <c r="AA44" s="157"/>
      <c r="AB44" s="157"/>
      <c r="AC44" s="157"/>
      <c r="AD44" s="158"/>
    </row>
    <row r="45" spans="1:30" x14ac:dyDescent="0.3">
      <c r="A45" s="173">
        <f>Solver!Y45</f>
        <v>0</v>
      </c>
      <c r="B45" s="117" t="str">
        <f>IF(AND(A44=1,A45=0),$B$3,IF(A45=1,Solver!O45,""))</f>
        <v/>
      </c>
      <c r="C45" s="162" t="str">
        <f>IF(AND(A44=1,A45=0),"Retorno",Solver!AL45)</f>
        <v/>
      </c>
      <c r="D45" s="163" t="str">
        <f t="shared" si="1"/>
        <v/>
      </c>
      <c r="E45" s="164" t="str">
        <f>IF(AND(A44=1,A45=0),$E$3,Solver!AM45)</f>
        <v/>
      </c>
      <c r="F45" s="165" t="str" cm="1">
        <f t="array" ref="F45">IF(AND(A44=1,A45=0),INDEX(RawData!$Z$3:$LM$302,Solver!O44+1,Solver!$O$3+1)/Solver!$C$19,IF(Solver!AR45&lt;&gt;"",Solver!AR45/Solver!$C$19,""))</f>
        <v/>
      </c>
      <c r="G45" s="166" t="str" cm="1">
        <f t="array" ref="G45">IF(AND(A44=1,A45=0),INDEX(RawData!$Z$3:$LM$302,Solver!O44+1,Solver!$O$3+1)/(Solver!$C$19*Solver!$F$19),IF(Solver!AS45&lt;&gt;"",Solver!AS45,""))</f>
        <v/>
      </c>
      <c r="H45" s="166" t="str">
        <f>Solver!AT45</f>
        <v/>
      </c>
      <c r="I45" s="167" t="str">
        <f>IF(AND(A44=1,A45=0),$I$3,Solver!AU45)</f>
        <v/>
      </c>
      <c r="J45" s="168" t="str">
        <f>IF(AND(A44=1,A45=0),$J$3,Solver!AV45)</f>
        <v/>
      </c>
      <c r="K45" s="168" t="str">
        <f>IF(AND(A44=1,A45=0),$K$3,Solver!AW45)</f>
        <v/>
      </c>
      <c r="L45" s="169" t="str">
        <f>IF(AND(A44=1,A45=0),M44+G45/24,Solver!AP45)</f>
        <v/>
      </c>
      <c r="M45" s="169" t="str">
        <f>IF(AND(A44=1,A45=0),L45+0/24,Solver!AQ45)</f>
        <v/>
      </c>
      <c r="N45" s="170"/>
      <c r="O45" s="116"/>
      <c r="P45" s="175"/>
      <c r="Q45" s="149"/>
      <c r="S45" s="156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D45" s="158"/>
    </row>
    <row r="46" spans="1:30" x14ac:dyDescent="0.3">
      <c r="A46" s="173">
        <f>Solver!Y46</f>
        <v>0</v>
      </c>
      <c r="B46" s="117" t="str">
        <f>IF(AND(A45=1,A46=0),$B$3,IF(A46=1,Solver!O46,""))</f>
        <v/>
      </c>
      <c r="C46" s="96" t="str">
        <f>IF(AND(A45=1,A46=0),"Retorno",Solver!AL46)</f>
        <v/>
      </c>
      <c r="D46" s="111" t="str">
        <f t="shared" si="1"/>
        <v/>
      </c>
      <c r="E46" s="97" t="str">
        <f>IF(AND(A45=1,A46=0),$E$3,Solver!AM46)</f>
        <v/>
      </c>
      <c r="F46" s="98" t="str" cm="1">
        <f t="array" ref="F46">IF(AND(A45=1,A46=0),INDEX(RawData!$Z$3:$LM$302,Solver!O45+1,Solver!$O$3+1)/Solver!$C$19,IF(Solver!AR46&lt;&gt;"",Solver!AR46/Solver!$C$19,""))</f>
        <v/>
      </c>
      <c r="G46" s="99" t="str" cm="1">
        <f t="array" ref="G46">IF(AND(A45=1,A46=0),INDEX(RawData!$Z$3:$LM$302,Solver!O45+1,Solver!$O$3+1)/(Solver!$C$19*Solver!$F$19),IF(Solver!AS46&lt;&gt;"",Solver!AS46,""))</f>
        <v/>
      </c>
      <c r="H46" s="99" t="str">
        <f>Solver!AT46</f>
        <v/>
      </c>
      <c r="I46" s="100" t="str">
        <f>IF(AND(A45=1,A46=0),$I$3,Solver!AU46)</f>
        <v/>
      </c>
      <c r="J46" s="101" t="str">
        <f>IF(AND(A45=1,A46=0),$J$3,Solver!AV46)</f>
        <v/>
      </c>
      <c r="K46" s="101" t="str">
        <f>IF(AND(A45=1,A46=0),$K$3,Solver!AW46)</f>
        <v/>
      </c>
      <c r="L46" s="114" t="str">
        <f>IF(AND(A45=1,A46=0),M45+G46/24,Solver!AP46)</f>
        <v/>
      </c>
      <c r="M46" s="114" t="str">
        <f>IF(AND(A45=1,A46=0),L46+0/24,Solver!AQ46)</f>
        <v/>
      </c>
      <c r="N46" s="102"/>
      <c r="O46" s="116"/>
      <c r="P46" s="175"/>
      <c r="Q46" s="149"/>
      <c r="S46" s="156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D46" s="158"/>
    </row>
    <row r="47" spans="1:30" x14ac:dyDescent="0.3">
      <c r="A47" s="173">
        <f>Solver!Y47</f>
        <v>0</v>
      </c>
      <c r="B47" s="117" t="str">
        <f>IF(AND(A46=1,A47=0),$B$3,IF(A47=1,Solver!O47,""))</f>
        <v/>
      </c>
      <c r="C47" s="162" t="str">
        <f>IF(AND(A46=1,A47=0),"Retorno",Solver!AL47)</f>
        <v/>
      </c>
      <c r="D47" s="163" t="str">
        <f t="shared" si="1"/>
        <v/>
      </c>
      <c r="E47" s="164" t="str">
        <f>IF(AND(A46=1,A47=0),$E$3,Solver!AM47)</f>
        <v/>
      </c>
      <c r="F47" s="165" t="str" cm="1">
        <f t="array" ref="F47">IF(AND(A46=1,A47=0),INDEX(RawData!$Z$3:$LM$302,Solver!O46+1,Solver!$O$3+1)/Solver!$C$19,IF(Solver!AR47&lt;&gt;"",Solver!AR47/Solver!$C$19,""))</f>
        <v/>
      </c>
      <c r="G47" s="166" t="str" cm="1">
        <f t="array" ref="G47">IF(AND(A46=1,A47=0),INDEX(RawData!$Z$3:$LM$302,Solver!O46+1,Solver!$O$3+1)/(Solver!$C$19*Solver!$F$19),IF(Solver!AS47&lt;&gt;"",Solver!AS47,""))</f>
        <v/>
      </c>
      <c r="H47" s="166" t="str">
        <f>Solver!AT47</f>
        <v/>
      </c>
      <c r="I47" s="167" t="str">
        <f>IF(AND(A46=1,A47=0),$I$3,Solver!AU47)</f>
        <v/>
      </c>
      <c r="J47" s="168" t="str">
        <f>IF(AND(A46=1,A47=0),$J$3,Solver!AV47)</f>
        <v/>
      </c>
      <c r="K47" s="168" t="str">
        <f>IF(AND(A46=1,A47=0),$K$3,Solver!AW47)</f>
        <v/>
      </c>
      <c r="L47" s="169" t="str">
        <f>IF(AND(A46=1,A47=0),M46+G47/24,Solver!AP47)</f>
        <v/>
      </c>
      <c r="M47" s="169" t="str">
        <f>IF(AND(A46=1,A47=0),L47+0/24,Solver!AQ47)</f>
        <v/>
      </c>
      <c r="N47" s="170"/>
      <c r="O47" s="116"/>
      <c r="P47" s="175"/>
      <c r="Q47" s="149"/>
      <c r="S47" s="156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D47" s="158"/>
    </row>
    <row r="48" spans="1:30" x14ac:dyDescent="0.3">
      <c r="A48" s="173">
        <f>Solver!Y48</f>
        <v>0</v>
      </c>
      <c r="B48" s="117" t="str">
        <f>IF(AND(A47=1,A48=0),$B$3,IF(A48=1,Solver!O48,""))</f>
        <v/>
      </c>
      <c r="C48" s="96" t="str">
        <f>IF(AND(A47=1,A48=0),"Retorno",Solver!AL48)</f>
        <v/>
      </c>
      <c r="D48" s="111" t="str">
        <f t="shared" si="1"/>
        <v/>
      </c>
      <c r="E48" s="97" t="str">
        <f>IF(AND(A47=1,A48=0),$E$3,Solver!AM48)</f>
        <v/>
      </c>
      <c r="F48" s="98" t="str" cm="1">
        <f t="array" ref="F48">IF(AND(A47=1,A48=0),INDEX(RawData!$Z$3:$LM$302,Solver!O47+1,Solver!$O$3+1)/Solver!$C$19,IF(Solver!AR48&lt;&gt;"",Solver!AR48/Solver!$C$19,""))</f>
        <v/>
      </c>
      <c r="G48" s="99" t="str" cm="1">
        <f t="array" ref="G48">IF(AND(A47=1,A48=0),INDEX(RawData!$Z$3:$LM$302,Solver!O47+1,Solver!$O$3+1)/(Solver!$C$19*Solver!$F$19),IF(Solver!AS48&lt;&gt;"",Solver!AS48,""))</f>
        <v/>
      </c>
      <c r="H48" s="99" t="str">
        <f>Solver!AT48</f>
        <v/>
      </c>
      <c r="I48" s="100" t="str">
        <f>IF(AND(A47=1,A48=0),$I$3,Solver!AU48)</f>
        <v/>
      </c>
      <c r="J48" s="101" t="str">
        <f>IF(AND(A47=1,A48=0),$J$3,Solver!AV48)</f>
        <v/>
      </c>
      <c r="K48" s="101" t="str">
        <f>IF(AND(A47=1,A48=0),$K$3,Solver!AW48)</f>
        <v/>
      </c>
      <c r="L48" s="114" t="str">
        <f>IF(AND(A47=1,A48=0),M47+G48/24,Solver!AP48)</f>
        <v/>
      </c>
      <c r="M48" s="114" t="str">
        <f>IF(AND(A47=1,A48=0),L48+0/24,Solver!AQ48)</f>
        <v/>
      </c>
      <c r="N48" s="102"/>
      <c r="O48" s="116"/>
      <c r="P48" s="175"/>
      <c r="Q48" s="149"/>
      <c r="S48" s="156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D48" s="158"/>
    </row>
    <row r="49" spans="1:30" x14ac:dyDescent="0.3">
      <c r="A49" s="173">
        <f>Solver!Y49</f>
        <v>0</v>
      </c>
      <c r="B49" s="117" t="str">
        <f>IF(AND(A48=1,A49=0),$B$3,IF(A49=1,Solver!O49,""))</f>
        <v/>
      </c>
      <c r="C49" s="162" t="str">
        <f>IF(AND(A48=1,A49=0),"Retorno",Solver!AL49)</f>
        <v/>
      </c>
      <c r="D49" s="163" t="str">
        <f t="shared" si="1"/>
        <v/>
      </c>
      <c r="E49" s="164" t="str">
        <f>IF(AND(A48=1,A49=0),$E$3,Solver!AM49)</f>
        <v/>
      </c>
      <c r="F49" s="165" t="str" cm="1">
        <f t="array" ref="F49">IF(AND(A48=1,A49=0),INDEX(RawData!$Z$3:$LM$302,Solver!O48+1,Solver!$O$3+1)/Solver!$C$19,IF(Solver!AR49&lt;&gt;"",Solver!AR49/Solver!$C$19,""))</f>
        <v/>
      </c>
      <c r="G49" s="166" t="str" cm="1">
        <f t="array" ref="G49">IF(AND(A48=1,A49=0),INDEX(RawData!$Z$3:$LM$302,Solver!O48+1,Solver!$O$3+1)/(Solver!$C$19*Solver!$F$19),IF(Solver!AS49&lt;&gt;"",Solver!AS49,""))</f>
        <v/>
      </c>
      <c r="H49" s="166" t="str">
        <f>Solver!AT49</f>
        <v/>
      </c>
      <c r="I49" s="167" t="str">
        <f>IF(AND(A48=1,A49=0),$I$3,Solver!AU49)</f>
        <v/>
      </c>
      <c r="J49" s="168" t="str">
        <f>IF(AND(A48=1,A49=0),$J$3,Solver!AV49)</f>
        <v/>
      </c>
      <c r="K49" s="168" t="str">
        <f>IF(AND(A48=1,A49=0),$K$3,Solver!AW49)</f>
        <v/>
      </c>
      <c r="L49" s="169" t="str">
        <f>IF(AND(A48=1,A49=0),M48+G49/24,Solver!AP49)</f>
        <v/>
      </c>
      <c r="M49" s="169" t="str">
        <f>IF(AND(A48=1,A49=0),L49+0/24,Solver!AQ49)</f>
        <v/>
      </c>
      <c r="N49" s="170"/>
      <c r="O49" s="116"/>
      <c r="P49" s="175"/>
      <c r="Q49" s="149"/>
      <c r="S49" s="156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D49" s="158"/>
    </row>
    <row r="50" spans="1:30" x14ac:dyDescent="0.3">
      <c r="A50" s="173">
        <f>Solver!Y50</f>
        <v>0</v>
      </c>
      <c r="B50" s="117" t="str">
        <f>IF(AND(A49=1,A50=0),$B$3,IF(A50=1,Solver!O50,""))</f>
        <v/>
      </c>
      <c r="C50" s="96" t="str">
        <f>IF(AND(A49=1,A50=0),"Retorno",Solver!AL50)</f>
        <v/>
      </c>
      <c r="D50" s="111" t="str">
        <f t="shared" si="1"/>
        <v/>
      </c>
      <c r="E50" s="97" t="str">
        <f>IF(AND(A49=1,A50=0),$E$3,Solver!AM50)</f>
        <v/>
      </c>
      <c r="F50" s="98" t="str" cm="1">
        <f t="array" ref="F50">IF(AND(A49=1,A50=0),INDEX(RawData!$Z$3:$LM$302,Solver!O49+1,Solver!$O$3+1)/Solver!$C$19,IF(Solver!AR50&lt;&gt;"",Solver!AR50/Solver!$C$19,""))</f>
        <v/>
      </c>
      <c r="G50" s="99" t="str" cm="1">
        <f t="array" ref="G50">IF(AND(A49=1,A50=0),INDEX(RawData!$Z$3:$LM$302,Solver!O49+1,Solver!$O$3+1)/(Solver!$C$19*Solver!$F$19),IF(Solver!AS50&lt;&gt;"",Solver!AS50,""))</f>
        <v/>
      </c>
      <c r="H50" s="99" t="str">
        <f>Solver!AT50</f>
        <v/>
      </c>
      <c r="I50" s="100" t="str">
        <f>IF(AND(A49=1,A50=0),$I$3,Solver!AU50)</f>
        <v/>
      </c>
      <c r="J50" s="101" t="str">
        <f>IF(AND(A49=1,A50=0),$J$3,Solver!AV50)</f>
        <v/>
      </c>
      <c r="K50" s="101" t="str">
        <f>IF(AND(A49=1,A50=0),$K$3,Solver!AW50)</f>
        <v/>
      </c>
      <c r="L50" s="114" t="str">
        <f>IF(AND(A49=1,A50=0),M49+G50/24,Solver!AP50)</f>
        <v/>
      </c>
      <c r="M50" s="114" t="str">
        <f>IF(AND(A49=1,A50=0),L50+0/24,Solver!AQ50)</f>
        <v/>
      </c>
      <c r="N50" s="102"/>
      <c r="O50" s="116"/>
      <c r="P50" s="175"/>
      <c r="Q50" s="149"/>
      <c r="S50" s="156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D50" s="158"/>
    </row>
    <row r="51" spans="1:30" x14ac:dyDescent="0.3">
      <c r="A51" s="173">
        <f>Solver!Y51</f>
        <v>0</v>
      </c>
      <c r="B51" s="117" t="str">
        <f>IF(AND(A50=1,A51=0),$B$3,IF(A51=1,Solver!O51,""))</f>
        <v/>
      </c>
      <c r="C51" s="162" t="str">
        <f>IF(AND(A50=1,A51=0),"Retorno",Solver!AL51)</f>
        <v/>
      </c>
      <c r="D51" s="163" t="str">
        <f t="shared" si="1"/>
        <v/>
      </c>
      <c r="E51" s="164" t="str">
        <f>IF(AND(A50=1,A51=0),$E$3,Solver!AM51)</f>
        <v/>
      </c>
      <c r="F51" s="165" t="str" cm="1">
        <f t="array" ref="F51">IF(AND(A50=1,A51=0),INDEX(RawData!$Z$3:$LM$302,Solver!O50+1,Solver!$O$3+1)/Solver!$C$19,IF(Solver!AR51&lt;&gt;"",Solver!AR51/Solver!$C$19,""))</f>
        <v/>
      </c>
      <c r="G51" s="166" t="str" cm="1">
        <f t="array" ref="G51">IF(AND(A50=1,A51=0),INDEX(RawData!$Z$3:$LM$302,Solver!O50+1,Solver!$O$3+1)/(Solver!$C$19*Solver!$F$19),IF(Solver!AS51&lt;&gt;"",Solver!AS51,""))</f>
        <v/>
      </c>
      <c r="H51" s="166" t="str">
        <f>Solver!AT51</f>
        <v/>
      </c>
      <c r="I51" s="167" t="str">
        <f>IF(AND(A50=1,A51=0),$I$3,Solver!AU51)</f>
        <v/>
      </c>
      <c r="J51" s="168" t="str">
        <f>IF(AND(A50=1,A51=0),$J$3,Solver!AV51)</f>
        <v/>
      </c>
      <c r="K51" s="168" t="str">
        <f>IF(AND(A50=1,A51=0),$K$3,Solver!AW51)</f>
        <v/>
      </c>
      <c r="L51" s="169" t="str">
        <f>IF(AND(A50=1,A51=0),M50+G51/24,Solver!AP51)</f>
        <v/>
      </c>
      <c r="M51" s="169" t="str">
        <f>IF(AND(A50=1,A51=0),L51+0/24,Solver!AQ51)</f>
        <v/>
      </c>
      <c r="N51" s="170"/>
      <c r="O51" s="116"/>
      <c r="P51" s="175"/>
      <c r="Q51" s="149"/>
      <c r="S51" s="156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D51" s="158"/>
    </row>
    <row r="52" spans="1:30" ht="15" thickBot="1" x14ac:dyDescent="0.35">
      <c r="A52" s="176">
        <f>Solver!Y52</f>
        <v>0</v>
      </c>
      <c r="B52" s="177" t="str">
        <f>IF(AND(A51=1,A52=0),$B$3,IF(A52=1,Solver!O52,""))</f>
        <v/>
      </c>
      <c r="C52" s="103" t="str">
        <f>IF(AND(A51=1,A52=0),"Retorno",Solver!AL52)</f>
        <v/>
      </c>
      <c r="D52" s="112" t="str">
        <f t="shared" si="1"/>
        <v/>
      </c>
      <c r="E52" s="104" t="str">
        <f>IF(AND(A51=1,A52=0),$E$3,Solver!AM52)</f>
        <v/>
      </c>
      <c r="F52" s="105" t="str" cm="1">
        <f t="array" ref="F52">IF(AND(A51=1,A52=0),INDEX(RawData!$Z$3:$LM$302,Solver!O51+1,Solver!$O$3+1)/Solver!$C$19,IF(Solver!AR52&lt;&gt;"",Solver!AR52/Solver!$C$19,""))</f>
        <v/>
      </c>
      <c r="G52" s="106" t="str" cm="1">
        <f t="array" ref="G52">IF(AND(A51=1,A52=0),INDEX(RawData!$Z$3:$LM$302,Solver!O51+1,Solver!$O$3+1)/(Solver!$C$19*Solver!$F$19),IF(Solver!AS52&lt;&gt;"",Solver!AS52,""))</f>
        <v/>
      </c>
      <c r="H52" s="106" t="str">
        <f>Solver!AT52</f>
        <v/>
      </c>
      <c r="I52" s="107" t="str">
        <f>IF(AND(A51=1,A52=0),$I$3,Solver!AU52)</f>
        <v/>
      </c>
      <c r="J52" s="108" t="str">
        <f>IF(AND(A51=1,A52=0),$J$3,Solver!AV52)</f>
        <v/>
      </c>
      <c r="K52" s="108" t="str">
        <f>IF(AND(A51=1,A52=0),$K$3,Solver!AW52)</f>
        <v/>
      </c>
      <c r="L52" s="115" t="str">
        <f>IF(AND(A51=1,A52=0),M51+G52/24,Solver!AP52)</f>
        <v/>
      </c>
      <c r="M52" s="115" t="str">
        <f>IF(AND(A51=1,A52=0),L52+0/24,Solver!AQ52)</f>
        <v/>
      </c>
      <c r="N52" s="109"/>
      <c r="O52" s="178"/>
      <c r="P52" s="179"/>
      <c r="Q52" s="137"/>
      <c r="S52" s="159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1"/>
    </row>
    <row r="53" spans="1:30" x14ac:dyDescent="0.3">
      <c r="P53" s="118"/>
    </row>
  </sheetData>
  <mergeCells count="6">
    <mergeCell ref="P11:P12"/>
    <mergeCell ref="P16:P17"/>
    <mergeCell ref="P8:P9"/>
    <mergeCell ref="S1:AD1"/>
    <mergeCell ref="C1:Q1"/>
    <mergeCell ref="P2:Q2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5049B-B746-4B1C-9E2F-CD02FB605E87}">
  <dimension ref="A1:AW79"/>
  <sheetViews>
    <sheetView showGridLines="0" tabSelected="1" topLeftCell="E1" zoomScale="80" zoomScaleNormal="80" workbookViewId="0">
      <selection activeCell="F6" sqref="F6"/>
    </sheetView>
  </sheetViews>
  <sheetFormatPr defaultRowHeight="14.4" x14ac:dyDescent="0.3"/>
  <cols>
    <col min="2" max="2" width="9.6640625" customWidth="1"/>
    <col min="3" max="3" width="10.44140625" customWidth="1"/>
    <col min="4" max="4" width="9.44140625" customWidth="1"/>
    <col min="5" max="5" width="14.44140625" customWidth="1"/>
    <col min="6" max="6" width="13.44140625" customWidth="1"/>
    <col min="8" max="8" width="9.33203125" customWidth="1"/>
    <col min="11" max="11" width="7.109375" customWidth="1"/>
    <col min="12" max="12" width="10.88671875" customWidth="1"/>
    <col min="13" max="13" width="2.21875" customWidth="1"/>
    <col min="14" max="14" width="10.109375" style="1" bestFit="1" customWidth="1"/>
    <col min="15" max="15" width="10.5546875" style="1" customWidth="1"/>
    <col min="16" max="16" width="11.6640625" customWidth="1"/>
    <col min="17" max="17" width="18.33203125" customWidth="1"/>
    <col min="18" max="18" width="10.6640625" customWidth="1"/>
    <col min="19" max="19" width="12.109375" customWidth="1"/>
    <col min="21" max="21" width="7" customWidth="1"/>
    <col min="24" max="24" width="10.6640625" customWidth="1"/>
    <col min="25" max="25" width="6.77734375" customWidth="1"/>
    <col min="26" max="29" width="14.21875" customWidth="1"/>
    <col min="30" max="30" width="7.33203125" customWidth="1"/>
    <col min="31" max="31" width="9.44140625" bestFit="1" customWidth="1"/>
    <col min="32" max="32" width="11.88671875" bestFit="1" customWidth="1"/>
    <col min="33" max="33" width="7.6640625" customWidth="1"/>
    <col min="36" max="36" width="10.21875" bestFit="1" customWidth="1"/>
    <col min="37" max="37" width="9.33203125" bestFit="1" customWidth="1"/>
    <col min="38" max="38" width="8.5546875" bestFit="1" customWidth="1"/>
    <col min="39" max="39" width="15.6640625" customWidth="1"/>
    <col min="40" max="40" width="11.33203125" bestFit="1" customWidth="1"/>
    <col min="41" max="41" width="12.88671875" bestFit="1" customWidth="1"/>
    <col min="42" max="43" width="14.5546875" bestFit="1" customWidth="1"/>
    <col min="44" max="44" width="12.109375" customWidth="1"/>
    <col min="46" max="46" width="8.77734375" customWidth="1"/>
    <col min="48" max="48" width="11.88671875" bestFit="1" customWidth="1"/>
    <col min="49" max="49" width="13.44140625" bestFit="1" customWidth="1"/>
  </cols>
  <sheetData>
    <row r="1" spans="1:49" ht="21" customHeight="1" thickBot="1" x14ac:dyDescent="0.35">
      <c r="A1" s="119"/>
      <c r="B1" s="119"/>
      <c r="C1" s="119"/>
      <c r="D1" s="120"/>
      <c r="E1" s="120"/>
      <c r="F1" s="120"/>
      <c r="G1" s="120"/>
      <c r="H1" s="119"/>
      <c r="I1" s="119"/>
      <c r="J1" s="119"/>
      <c r="K1" s="119"/>
      <c r="L1" s="119"/>
      <c r="AJ1" s="230" t="s">
        <v>296</v>
      </c>
      <c r="AK1" s="230"/>
      <c r="AL1" s="230"/>
      <c r="AM1" s="230"/>
      <c r="AN1" s="230"/>
      <c r="AO1" s="230"/>
    </row>
    <row r="2" spans="1:49" s="30" customFormat="1" ht="28.8" x14ac:dyDescent="0.3">
      <c r="A2" s="120"/>
      <c r="B2" s="120"/>
      <c r="C2" s="120"/>
      <c r="D2" s="119"/>
      <c r="E2" s="119"/>
      <c r="F2" s="119"/>
      <c r="G2" s="119"/>
      <c r="H2" s="120"/>
      <c r="I2" s="120"/>
      <c r="J2" s="120"/>
      <c r="K2" s="120"/>
      <c r="L2" s="120"/>
      <c r="N2" s="58" t="s">
        <v>266</v>
      </c>
      <c r="O2" s="58" t="s">
        <v>265</v>
      </c>
      <c r="P2" s="58" t="str">
        <f>RawData!B2</f>
        <v>NUM_OS</v>
      </c>
      <c r="Q2" s="58" t="str">
        <f>RawData!C2</f>
        <v>LOCAL</v>
      </c>
      <c r="R2" s="58" t="s">
        <v>262</v>
      </c>
      <c r="S2" s="59" t="s">
        <v>263</v>
      </c>
      <c r="T2" s="58" t="s">
        <v>264</v>
      </c>
      <c r="U2" s="58" t="s">
        <v>278</v>
      </c>
      <c r="V2" s="58" t="s">
        <v>271</v>
      </c>
      <c r="W2" s="58" t="s">
        <v>272</v>
      </c>
      <c r="X2" s="59" t="s">
        <v>273</v>
      </c>
      <c r="Y2" s="58" t="s">
        <v>279</v>
      </c>
      <c r="Z2" s="58" t="s">
        <v>274</v>
      </c>
      <c r="AA2" s="58" t="s">
        <v>275</v>
      </c>
      <c r="AB2" s="58" t="s">
        <v>276</v>
      </c>
      <c r="AC2" s="58" t="s">
        <v>277</v>
      </c>
      <c r="AD2" s="58" t="s">
        <v>282</v>
      </c>
      <c r="AE2" s="58" t="s">
        <v>280</v>
      </c>
      <c r="AF2" s="58" t="s">
        <v>281</v>
      </c>
      <c r="AG2" s="58" t="s">
        <v>284</v>
      </c>
      <c r="AJ2" s="61" t="str">
        <f>N2</f>
        <v>ORDEM OS</v>
      </c>
      <c r="AK2" s="62" t="str">
        <f>O2</f>
        <v>VARIÁVEL</v>
      </c>
      <c r="AL2" s="62" t="str">
        <f>P2</f>
        <v>NUM_OS</v>
      </c>
      <c r="AM2" s="62" t="str">
        <f>Q2</f>
        <v>LOCAL</v>
      </c>
      <c r="AN2" s="63" t="s">
        <v>290</v>
      </c>
      <c r="AO2" s="64" t="s">
        <v>291</v>
      </c>
      <c r="AP2" s="30" t="str">
        <f>AA2</f>
        <v>Início OS</v>
      </c>
      <c r="AQ2" s="30" t="str">
        <f>AB2</f>
        <v>Fim OS</v>
      </c>
      <c r="AR2" s="30" t="str">
        <f>R2</f>
        <v>DISTÂNCIA</v>
      </c>
      <c r="AS2" s="30" t="str">
        <f>T2</f>
        <v>NAVEGA</v>
      </c>
      <c r="AT2" s="30" t="str">
        <f>V2</f>
        <v>Duração OS</v>
      </c>
      <c r="AU2" s="30" t="str">
        <f>RawData!D2</f>
        <v>UTM_MC</v>
      </c>
      <c r="AV2" s="30" t="str">
        <f>RawData!E2</f>
        <v>UTM_E</v>
      </c>
      <c r="AW2" s="30" t="str">
        <f>RawData!F2</f>
        <v>UTM_N</v>
      </c>
    </row>
    <row r="3" spans="1:49" x14ac:dyDescent="0.3">
      <c r="A3" s="119"/>
      <c r="B3" s="119"/>
      <c r="C3" s="119"/>
      <c r="D3" s="119"/>
      <c r="E3" s="123" t="s">
        <v>293</v>
      </c>
      <c r="F3" s="124">
        <f>SUMIF(Y3:Y53,1,T3:T53)</f>
        <v>30.347813917590067</v>
      </c>
      <c r="G3" s="121"/>
      <c r="H3" s="119"/>
      <c r="I3" s="119"/>
      <c r="J3" s="119"/>
      <c r="K3" s="119"/>
      <c r="L3" s="119"/>
      <c r="N3" s="34">
        <v>0</v>
      </c>
      <c r="O3" s="34">
        <v>0</v>
      </c>
      <c r="P3" s="34">
        <f>RawData!B3</f>
        <v>11521</v>
      </c>
      <c r="Q3" s="35" t="str">
        <f>RawData!C3</f>
        <v>PORTO</v>
      </c>
      <c r="R3" s="36">
        <v>0</v>
      </c>
      <c r="S3" s="35"/>
      <c r="T3" s="36">
        <v>0</v>
      </c>
      <c r="U3" s="36">
        <v>15</v>
      </c>
      <c r="V3" s="36">
        <f>RawData!G3</f>
        <v>3</v>
      </c>
      <c r="W3" s="37">
        <f>V3+T3</f>
        <v>3</v>
      </c>
      <c r="X3" s="37">
        <f>W3</f>
        <v>3</v>
      </c>
      <c r="Y3" s="34">
        <v>1</v>
      </c>
      <c r="Z3" s="32">
        <f>RawData!H3</f>
        <v>44044</v>
      </c>
      <c r="AA3" s="32">
        <f>F12</f>
        <v>44105.375</v>
      </c>
      <c r="AB3" s="32">
        <f t="shared" ref="AB3:AB34" si="0">AA3+V3/24</f>
        <v>44105.5</v>
      </c>
      <c r="AC3" s="32">
        <f>RawData!I3</f>
        <v>44196</v>
      </c>
      <c r="AD3" s="55"/>
      <c r="AE3" s="56">
        <v>10</v>
      </c>
      <c r="AF3" s="56">
        <f>AE3^3</f>
        <v>1000</v>
      </c>
      <c r="AG3" s="57">
        <v>1</v>
      </c>
      <c r="AJ3" s="80">
        <f>IF(Y3=1,N3,"")</f>
        <v>0</v>
      </c>
      <c r="AK3" s="81">
        <f>IF(Y3=1,O3,"")</f>
        <v>0</v>
      </c>
      <c r="AL3" s="81">
        <f>IF(Y3=1,P3,"")</f>
        <v>11521</v>
      </c>
      <c r="AM3" s="82" t="str">
        <f>IF(Y3=1,Q3,"")</f>
        <v>PORTO</v>
      </c>
      <c r="AN3" s="83">
        <f>RawData!M3</f>
        <v>385296</v>
      </c>
      <c r="AO3" s="84">
        <f>RawData!N3</f>
        <v>7467136</v>
      </c>
      <c r="AP3" s="85">
        <f>IF(Y3=1,AA3,"")</f>
        <v>44105.375</v>
      </c>
      <c r="AQ3" s="85">
        <f>IF(Y3=1,AB3,"")</f>
        <v>44105.5</v>
      </c>
      <c r="AR3" s="36">
        <f>IF(Y3=1,R3,"")</f>
        <v>0</v>
      </c>
      <c r="AS3" s="36">
        <f>IF(Y3=1,T3,"")</f>
        <v>0</v>
      </c>
      <c r="AT3" s="36">
        <f>IF(Y3=1,V3,"")</f>
        <v>3</v>
      </c>
      <c r="AU3" s="86">
        <f>RawData!D3</f>
        <v>45</v>
      </c>
      <c r="AV3" s="87">
        <f>RawData!E3</f>
        <v>685296</v>
      </c>
      <c r="AW3" s="87">
        <f>RawData!F3</f>
        <v>7467136</v>
      </c>
    </row>
    <row r="4" spans="1:49" x14ac:dyDescent="0.3">
      <c r="A4" s="119"/>
      <c r="B4" s="119"/>
      <c r="C4" s="119"/>
      <c r="D4" s="119"/>
      <c r="E4" s="125" t="s">
        <v>292</v>
      </c>
      <c r="F4" s="126">
        <f>SUMIF(Y3:Y53,1,V3:V53)</f>
        <v>272.46039999999999</v>
      </c>
      <c r="G4" s="121"/>
      <c r="H4" s="119"/>
      <c r="I4" s="119"/>
      <c r="J4" s="119"/>
      <c r="K4" s="119"/>
      <c r="L4" s="119"/>
      <c r="N4" s="38">
        <v>1</v>
      </c>
      <c r="O4" s="194">
        <v>40</v>
      </c>
      <c r="P4" s="39" cm="1">
        <f t="array" ref="P4">INDEX(RawData!$A$4:$N$302,O4,2)</f>
        <v>16241</v>
      </c>
      <c r="Q4" s="40" t="str" cm="1">
        <f t="array" ref="Q4">INDEX(RawData!$A$4:$N$302,O4,3)</f>
        <v>POÇO-9-RPG-53</v>
      </c>
      <c r="R4" s="41" cm="1">
        <f t="array" ref="R4">INDEX(RawData!$Z$3:$LM$302,Solver!O3+1,Solver!O4+1)</f>
        <v>451284.52605867176</v>
      </c>
      <c r="S4" s="42">
        <f>S3+R4</f>
        <v>451284.52605867176</v>
      </c>
      <c r="T4" s="43">
        <f t="shared" ref="T4:T35" si="1">R4/($F$19*$C$19)</f>
        <v>20.306179178305964</v>
      </c>
      <c r="U4" s="45">
        <v>1</v>
      </c>
      <c r="V4" s="43" cm="1">
        <f t="array" ref="V4">INDEX(RawData!$A$4:$N$302,O4,7)</f>
        <v>75.318799999999996</v>
      </c>
      <c r="W4" s="44">
        <f>T4+V4</f>
        <v>95.624979178305964</v>
      </c>
      <c r="X4" s="44">
        <f>X3+W4</f>
        <v>98.624979178305964</v>
      </c>
      <c r="Y4" s="45">
        <f t="shared" ref="Y4:Y35" si="2">IF(X4&gt;$F$15,0,1)</f>
        <v>1</v>
      </c>
      <c r="Z4" s="33">
        <f>RawData!H4</f>
        <v>44075</v>
      </c>
      <c r="AA4" s="33">
        <f t="shared" ref="AA4:AA35" si="3">AB3+T4/24</f>
        <v>44106.346090799096</v>
      </c>
      <c r="AB4" s="33">
        <f t="shared" si="0"/>
        <v>44109.484374132429</v>
      </c>
      <c r="AC4" s="33">
        <f>RawData!I4</f>
        <v>44135</v>
      </c>
      <c r="AD4" s="45">
        <f>IF(AND(AA4&gt;=Z4,AB4&lt;=AC4),1,0)</f>
        <v>1</v>
      </c>
      <c r="AE4" s="46">
        <f>100000*(1/(AC4-$AB$3))^3</f>
        <v>3.8952375851474592</v>
      </c>
      <c r="AF4" s="46">
        <f>(AE4^2/(T4^3+0.1))*Y4*AD4</f>
        <v>1.8120829552529829E-3</v>
      </c>
      <c r="AG4" s="45">
        <f>IF(AG3=1,U4*Y4*AD4,0)</f>
        <v>1</v>
      </c>
      <c r="AJ4" s="65">
        <f t="shared" ref="AJ4:AJ53" si="4">IF(Y4=1,N4,"")</f>
        <v>1</v>
      </c>
      <c r="AK4" s="66">
        <f t="shared" ref="AK4:AK53" si="5">IF(Y4=1,O4,"")</f>
        <v>40</v>
      </c>
      <c r="AL4" s="66">
        <f t="shared" ref="AL4:AL53" si="6">IF(Y4=1,P4,"")</f>
        <v>16241</v>
      </c>
      <c r="AM4" s="67" t="str">
        <f t="shared" ref="AM4:AM53" si="7">IF(Y4=1,Q4,"")</f>
        <v>POÇO-9-RPG-53</v>
      </c>
      <c r="AN4" s="68" cm="1">
        <f t="array" ref="AN4">IF(Y4=1,INDEX(RawData!$A$4:$N$302,O4,13),$AN$3)</f>
        <v>777864</v>
      </c>
      <c r="AO4" s="69" cm="1">
        <f t="array" ref="AO4">IF(Y4=1,INDEX(RawData!$A$4:$N$302,O4,14),$AO$3)</f>
        <v>7244542</v>
      </c>
      <c r="AP4" s="76">
        <f t="shared" ref="AP4:AP53" si="8">IF(Y4=1,AA4,"")</f>
        <v>44106.346090799096</v>
      </c>
      <c r="AQ4" s="76">
        <f t="shared" ref="AQ4:AQ53" si="9">IF(Y4=1,AB4,"")</f>
        <v>44109.484374132429</v>
      </c>
      <c r="AR4" s="88">
        <f t="shared" ref="AR4:AR53" si="10">IF(Y4=1,R4,"")</f>
        <v>451284.52605867176</v>
      </c>
      <c r="AS4" s="78">
        <f t="shared" ref="AS4:AS53" si="11">IF(Y4=1,T4,"")</f>
        <v>20.306179178305964</v>
      </c>
      <c r="AT4" s="78">
        <f t="shared" ref="AT4:AT53" si="12">IF(Y4=1,V4,"")</f>
        <v>75.318799999999996</v>
      </c>
      <c r="AU4" s="1" cm="1">
        <f t="array" ref="AU4">IF(Y4=1,INDEX(RawData!$A$4:$N$302,O4,4),"")</f>
        <v>39</v>
      </c>
      <c r="AV4" s="79" cm="1">
        <f t="array" ref="AV4">IF(Y4=1,INDEX(RawData!$A$4:$N$302,O4,5),"")</f>
        <v>477864</v>
      </c>
      <c r="AW4" s="79" cm="1">
        <f t="array" ref="AW4">IF(Y4=1,INDEX(RawData!$A$4:$N$302,O4,6),"")</f>
        <v>7244542</v>
      </c>
    </row>
    <row r="5" spans="1:49" x14ac:dyDescent="0.3">
      <c r="A5" s="119"/>
      <c r="B5" s="119"/>
      <c r="C5" s="119"/>
      <c r="D5" s="119"/>
      <c r="E5" s="127" t="s">
        <v>283</v>
      </c>
      <c r="F5" s="128">
        <f>SUM(AF4:AF53)</f>
        <v>360.17089696315361</v>
      </c>
      <c r="G5" s="119"/>
      <c r="H5" s="119"/>
      <c r="I5" s="119"/>
      <c r="J5" s="119"/>
      <c r="K5" s="119"/>
      <c r="L5" s="119"/>
      <c r="N5" s="38">
        <v>2</v>
      </c>
      <c r="O5" s="194">
        <v>7</v>
      </c>
      <c r="P5" s="39" cm="1">
        <f t="array" ref="P5">INDEX(RawData!$A$4:$N$302,O5,2)</f>
        <v>10400</v>
      </c>
      <c r="Q5" s="40" t="str" cm="1">
        <f t="array" ref="Q5">INDEX(RawData!$A$4:$N$302,O5,3)</f>
        <v>POÇO-9-RPG-24</v>
      </c>
      <c r="R5" s="41" cm="1">
        <f t="array" ref="R5">INDEX(RawData!$Z$3:$LM$302,Solver!O4+1,Solver!O5+1)</f>
        <v>4155.1925346486651</v>
      </c>
      <c r="S5" s="42">
        <f t="shared" ref="S5:S53" si="13">S4+R5</f>
        <v>455439.7185933204</v>
      </c>
      <c r="T5" s="43">
        <f t="shared" si="1"/>
        <v>0.18696870656266493</v>
      </c>
      <c r="U5" s="45">
        <f>IF(T5&gt;$U$3,0,1)</f>
        <v>1</v>
      </c>
      <c r="V5" s="43" cm="1">
        <f t="array" ref="V5">INDEX(RawData!$A$4:$N$302,O5,7)</f>
        <v>24.000299999999999</v>
      </c>
      <c r="W5" s="44">
        <f t="shared" ref="W5:W53" si="14">T5+V5</f>
        <v>24.187268706562666</v>
      </c>
      <c r="X5" s="44">
        <f t="shared" ref="X5:X53" si="15">X4+W5</f>
        <v>122.81224788486863</v>
      </c>
      <c r="Y5" s="45">
        <f t="shared" si="2"/>
        <v>1</v>
      </c>
      <c r="Z5" s="33">
        <f>RawData!H5</f>
        <v>44075</v>
      </c>
      <c r="AA5" s="33">
        <f t="shared" si="3"/>
        <v>44109.492164495205</v>
      </c>
      <c r="AB5" s="33">
        <f t="shared" si="0"/>
        <v>44110.492176995205</v>
      </c>
      <c r="AC5" s="33">
        <f>RawData!I5</f>
        <v>44135</v>
      </c>
      <c r="AD5" s="45">
        <f t="shared" ref="AD5:AD53" si="16">IF(AND(AA5&gt;=Z5,AB5&lt;=AC5),1,0)</f>
        <v>1</v>
      </c>
      <c r="AE5" s="46">
        <f t="shared" ref="AE5:AE53" si="17">100000*(1/(AC5-$AB$3))^3</f>
        <v>3.8952375851474592</v>
      </c>
      <c r="AF5" s="46">
        <f t="shared" ref="AF5:AF53" si="18">(AE5^2/(T5^3+0.1))*Y5*AD5</f>
        <v>142.42028183879492</v>
      </c>
      <c r="AG5" s="45">
        <f t="shared" ref="AG5:AG53" si="19">IF(AG4=1,U5*Y5*AD5,0)</f>
        <v>1</v>
      </c>
      <c r="AJ5" s="65">
        <f t="shared" si="4"/>
        <v>2</v>
      </c>
      <c r="AK5" s="66">
        <f t="shared" si="5"/>
        <v>7</v>
      </c>
      <c r="AL5" s="66">
        <f t="shared" si="6"/>
        <v>10400</v>
      </c>
      <c r="AM5" s="67" t="str">
        <f t="shared" si="7"/>
        <v>POÇO-9-RPG-24</v>
      </c>
      <c r="AN5" s="68" cm="1">
        <f t="array" ref="AN5">IF(Y5=1,INDEX(RawData!$A$4:$N$302,O5,13),$AN$3)</f>
        <v>774989</v>
      </c>
      <c r="AO5" s="69" cm="1">
        <f t="array" ref="AO5">IF(Y5=1,INDEX(RawData!$A$4:$N$302,O5,14),$AO$3)</f>
        <v>7241542</v>
      </c>
      <c r="AP5" s="76">
        <f t="shared" si="8"/>
        <v>44109.492164495205</v>
      </c>
      <c r="AQ5" s="76">
        <f t="shared" si="9"/>
        <v>44110.492176995205</v>
      </c>
      <c r="AR5" s="88">
        <f t="shared" si="10"/>
        <v>4155.1925346486651</v>
      </c>
      <c r="AS5" s="78">
        <f t="shared" si="11"/>
        <v>0.18696870656266493</v>
      </c>
      <c r="AT5" s="78">
        <f t="shared" si="12"/>
        <v>24.000299999999999</v>
      </c>
      <c r="AU5" s="1" cm="1">
        <f t="array" ref="AU5">IF(Y5=1,INDEX(RawData!$A$4:$N$302,O5,4),"")</f>
        <v>39</v>
      </c>
      <c r="AV5" s="79" cm="1">
        <f t="array" ref="AV5">IF(Y5=1,INDEX(RawData!$A$4:$N$302,O5,5),"")</f>
        <v>474989</v>
      </c>
      <c r="AW5" s="79" cm="1">
        <f t="array" ref="AW5">IF(Y5=1,INDEX(RawData!$A$4:$N$302,O5,6),"")</f>
        <v>7241542</v>
      </c>
    </row>
    <row r="6" spans="1:49" x14ac:dyDescent="0.3">
      <c r="A6" s="119"/>
      <c r="B6" s="119"/>
      <c r="C6" s="119"/>
      <c r="D6" s="119"/>
      <c r="E6" s="129" t="s">
        <v>285</v>
      </c>
      <c r="F6" s="130">
        <f>SUM(Y4:Y53)</f>
        <v>7</v>
      </c>
      <c r="G6" s="119"/>
      <c r="H6" s="119"/>
      <c r="I6" s="119"/>
      <c r="J6" s="119"/>
      <c r="K6" s="119"/>
      <c r="L6" s="119"/>
      <c r="N6" s="38">
        <v>3</v>
      </c>
      <c r="O6" s="194">
        <v>37</v>
      </c>
      <c r="P6" s="39" cm="1">
        <f t="array" ref="P6">INDEX(RawData!$A$4:$N$302,O6,2)</f>
        <v>16084</v>
      </c>
      <c r="Q6" s="40" t="str" cm="1">
        <f t="array" ref="Q6">INDEX(RawData!$A$4:$N$302,O6,3)</f>
        <v>POÇO-9-RPG-16</v>
      </c>
      <c r="R6" s="41" cm="1">
        <f t="array" ref="R6">INDEX(RawData!$Z$3:$LM$302,Solver!O5+1,Solver!O6+1)</f>
        <v>92835.922966274215</v>
      </c>
      <c r="S6" s="42">
        <f t="shared" si="13"/>
        <v>548275.64155959466</v>
      </c>
      <c r="T6" s="43">
        <f t="shared" si="1"/>
        <v>4.1772823508942682</v>
      </c>
      <c r="U6" s="45">
        <f t="shared" ref="U6:U53" si="20">IF(T6&gt;$U$3,0,1)</f>
        <v>1</v>
      </c>
      <c r="V6" s="43" cm="1">
        <f t="array" ref="V6">INDEX(RawData!$A$4:$N$302,O6,7)</f>
        <v>81.5</v>
      </c>
      <c r="W6" s="44">
        <f t="shared" si="14"/>
        <v>85.677282350894274</v>
      </c>
      <c r="X6" s="44">
        <f t="shared" si="15"/>
        <v>208.48953023576291</v>
      </c>
      <c r="Y6" s="45">
        <f t="shared" si="2"/>
        <v>1</v>
      </c>
      <c r="Z6" s="33">
        <f>RawData!H6</f>
        <v>44075</v>
      </c>
      <c r="AA6" s="33">
        <f t="shared" si="3"/>
        <v>44110.66623042649</v>
      </c>
      <c r="AB6" s="33">
        <f t="shared" si="0"/>
        <v>44114.062063759826</v>
      </c>
      <c r="AC6" s="33">
        <f>RawData!I6</f>
        <v>44135</v>
      </c>
      <c r="AD6" s="45">
        <f t="shared" si="16"/>
        <v>1</v>
      </c>
      <c r="AE6" s="46">
        <f t="shared" si="17"/>
        <v>3.8952375851474592</v>
      </c>
      <c r="AF6" s="46">
        <f t="shared" si="18"/>
        <v>0.20786961705752516</v>
      </c>
      <c r="AG6" s="45">
        <f t="shared" si="19"/>
        <v>1</v>
      </c>
      <c r="AJ6" s="65">
        <f t="shared" si="4"/>
        <v>3</v>
      </c>
      <c r="AK6" s="66">
        <f t="shared" si="5"/>
        <v>37</v>
      </c>
      <c r="AL6" s="66">
        <f t="shared" si="6"/>
        <v>16084</v>
      </c>
      <c r="AM6" s="67" t="str">
        <f t="shared" si="7"/>
        <v>POÇO-9-RPG-16</v>
      </c>
      <c r="AN6" s="68" cm="1">
        <f t="array" ref="AN6">IF(Y6=1,INDEX(RawData!$A$4:$N$302,O6,13),$AN$3)</f>
        <v>848917</v>
      </c>
      <c r="AO6" s="69" cm="1">
        <f t="array" ref="AO6">IF(Y6=1,INDEX(RawData!$A$4:$N$302,O6,14),$AO$3)</f>
        <v>7185389</v>
      </c>
      <c r="AP6" s="76">
        <f t="shared" si="8"/>
        <v>44110.66623042649</v>
      </c>
      <c r="AQ6" s="76">
        <f t="shared" si="9"/>
        <v>44114.062063759826</v>
      </c>
      <c r="AR6" s="88">
        <f t="shared" si="10"/>
        <v>92835.922966274215</v>
      </c>
      <c r="AS6" s="78">
        <f t="shared" si="11"/>
        <v>4.1772823508942682</v>
      </c>
      <c r="AT6" s="78">
        <f t="shared" si="12"/>
        <v>81.5</v>
      </c>
      <c r="AU6" s="1" cm="1">
        <f t="array" ref="AU6">IF(Y6=1,INDEX(RawData!$A$4:$N$302,O6,4),"")</f>
        <v>39</v>
      </c>
      <c r="AV6" s="79" cm="1">
        <f t="array" ref="AV6">IF(Y6=1,INDEX(RawData!$A$4:$N$302,O6,5),"")</f>
        <v>548917</v>
      </c>
      <c r="AW6" s="79" cm="1">
        <f t="array" ref="AW6">IF(Y6=1,INDEX(RawData!$A$4:$N$302,O6,6),"")</f>
        <v>7185389</v>
      </c>
    </row>
    <row r="7" spans="1:49" ht="15" thickBot="1" x14ac:dyDescent="0.35">
      <c r="A7" s="119"/>
      <c r="B7" s="119"/>
      <c r="C7" s="119"/>
      <c r="D7" s="119"/>
      <c r="E7" s="119"/>
      <c r="F7" s="122"/>
      <c r="G7" s="119"/>
      <c r="H7" s="119"/>
      <c r="I7" s="119"/>
      <c r="J7" s="119"/>
      <c r="K7" s="119"/>
      <c r="L7" s="119"/>
      <c r="N7" s="38">
        <v>4</v>
      </c>
      <c r="O7" s="194">
        <v>39</v>
      </c>
      <c r="P7" s="39" cm="1">
        <f t="array" ref="P7">INDEX(RawData!$A$4:$N$302,O7,2)</f>
        <v>10289</v>
      </c>
      <c r="Q7" s="40" t="str" cm="1">
        <f t="array" ref="Q7">INDEX(RawData!$A$4:$N$302,O7,3)</f>
        <v>POÇO-9-RPG-52</v>
      </c>
      <c r="R7" s="41" cm="1">
        <f t="array" ref="R7">INDEX(RawData!$Z$3:$LM$302,Solver!O6+1,Solver!O7+1)</f>
        <v>84512.234498917373</v>
      </c>
      <c r="S7" s="42">
        <f t="shared" si="13"/>
        <v>632787.87605851202</v>
      </c>
      <c r="T7" s="43">
        <f t="shared" si="1"/>
        <v>3.802746332744662</v>
      </c>
      <c r="U7" s="45">
        <f t="shared" si="20"/>
        <v>1</v>
      </c>
      <c r="V7" s="43" cm="1">
        <f t="array" ref="V7">INDEX(RawData!$A$4:$N$302,O7,7)</f>
        <v>45.1</v>
      </c>
      <c r="W7" s="44">
        <f t="shared" si="14"/>
        <v>48.902746332744663</v>
      </c>
      <c r="X7" s="44">
        <f t="shared" si="15"/>
        <v>257.39227656850755</v>
      </c>
      <c r="Y7" s="45">
        <f t="shared" si="2"/>
        <v>1</v>
      </c>
      <c r="Z7" s="33">
        <f>RawData!H7</f>
        <v>44075</v>
      </c>
      <c r="AA7" s="33">
        <f t="shared" si="3"/>
        <v>44114.220511523687</v>
      </c>
      <c r="AB7" s="33">
        <f t="shared" si="0"/>
        <v>44116.099678190352</v>
      </c>
      <c r="AC7" s="33">
        <f>RawData!I7</f>
        <v>44135</v>
      </c>
      <c r="AD7" s="45">
        <f t="shared" si="16"/>
        <v>1</v>
      </c>
      <c r="AE7" s="46">
        <f t="shared" si="17"/>
        <v>3.8952375851474592</v>
      </c>
      <c r="AF7" s="46">
        <f t="shared" si="18"/>
        <v>0.27541449797846096</v>
      </c>
      <c r="AG7" s="45">
        <f t="shared" si="19"/>
        <v>1</v>
      </c>
      <c r="AJ7" s="65">
        <f t="shared" si="4"/>
        <v>4</v>
      </c>
      <c r="AK7" s="66">
        <f t="shared" si="5"/>
        <v>39</v>
      </c>
      <c r="AL7" s="66">
        <f t="shared" si="6"/>
        <v>10289</v>
      </c>
      <c r="AM7" s="67" t="str">
        <f t="shared" si="7"/>
        <v>POÇO-9-RPG-52</v>
      </c>
      <c r="AN7" s="68" cm="1">
        <f t="array" ref="AN7">IF(Y7=1,INDEX(RawData!$A$4:$N$302,O7,13),$AN$3)</f>
        <v>868899</v>
      </c>
      <c r="AO7" s="69" cm="1">
        <f t="array" ref="AO7">IF(Y7=1,INDEX(RawData!$A$4:$N$302,O7,14),$AO$3)</f>
        <v>7267505</v>
      </c>
      <c r="AP7" s="76">
        <f t="shared" si="8"/>
        <v>44114.220511523687</v>
      </c>
      <c r="AQ7" s="76">
        <f t="shared" si="9"/>
        <v>44116.099678190352</v>
      </c>
      <c r="AR7" s="88">
        <f t="shared" si="10"/>
        <v>84512.234498917373</v>
      </c>
      <c r="AS7" s="78">
        <f t="shared" si="11"/>
        <v>3.802746332744662</v>
      </c>
      <c r="AT7" s="78">
        <f t="shared" si="12"/>
        <v>45.1</v>
      </c>
      <c r="AU7" s="1" cm="1">
        <f t="array" ref="AU7">IF(Y7=1,INDEX(RawData!$A$4:$N$302,O7,4),"")</f>
        <v>39</v>
      </c>
      <c r="AV7" s="79" cm="1">
        <f t="array" ref="AV7">IF(Y7=1,INDEX(RawData!$A$4:$N$302,O7,5),"")</f>
        <v>568899</v>
      </c>
      <c r="AW7" s="79" cm="1">
        <f t="array" ref="AW7">IF(Y7=1,INDEX(RawData!$A$4:$N$302,O7,6),"")</f>
        <v>7267505</v>
      </c>
    </row>
    <row r="8" spans="1:49" ht="18.600000000000001" thickBot="1" x14ac:dyDescent="0.35">
      <c r="A8" s="119"/>
      <c r="B8" s="119"/>
      <c r="C8" s="119"/>
      <c r="D8" s="119"/>
      <c r="E8" s="131" t="s">
        <v>286</v>
      </c>
      <c r="F8" s="132">
        <f>((F6*F5^2*F4^2)/F3^4)*0.0001</f>
        <v>7.947168198841128</v>
      </c>
      <c r="G8" s="119"/>
      <c r="H8" s="119"/>
      <c r="I8" s="119"/>
      <c r="J8" s="119"/>
      <c r="K8" s="119"/>
      <c r="L8" s="119"/>
      <c r="N8" s="38">
        <v>5</v>
      </c>
      <c r="O8" s="194">
        <v>4</v>
      </c>
      <c r="P8" s="39" cm="1">
        <f t="array" ref="P8">INDEX(RawData!$A$4:$N$302,O8,2)</f>
        <v>18464</v>
      </c>
      <c r="Q8" s="40" t="str" cm="1">
        <f t="array" ref="Q8">INDEX(RawData!$A$4:$N$302,O8,3)</f>
        <v>POÇO-8-RPG-07</v>
      </c>
      <c r="R8" s="41" cm="1">
        <f t="array" ref="R8">INDEX(RawData!$Z$3:$LM$302,Solver!O7+1,Solver!O8+1)</f>
        <v>6019.021930513296</v>
      </c>
      <c r="S8" s="42">
        <f t="shared" si="13"/>
        <v>638806.89798902534</v>
      </c>
      <c r="T8" s="43">
        <f t="shared" si="1"/>
        <v>0.27083432012748809</v>
      </c>
      <c r="U8" s="45">
        <f t="shared" si="20"/>
        <v>1</v>
      </c>
      <c r="V8" s="43" cm="1">
        <f t="array" ref="V8">INDEX(RawData!$A$4:$N$302,O8,7)</f>
        <v>10.2913</v>
      </c>
      <c r="W8" s="44">
        <f t="shared" si="14"/>
        <v>10.562134320127488</v>
      </c>
      <c r="X8" s="44">
        <f t="shared" si="15"/>
        <v>267.95441088863504</v>
      </c>
      <c r="Y8" s="45">
        <f t="shared" si="2"/>
        <v>1</v>
      </c>
      <c r="Z8" s="33">
        <f>RawData!H8</f>
        <v>44075</v>
      </c>
      <c r="AA8" s="33">
        <f t="shared" si="3"/>
        <v>44116.110962953688</v>
      </c>
      <c r="AB8" s="33">
        <f t="shared" si="0"/>
        <v>44116.539767120354</v>
      </c>
      <c r="AC8" s="33">
        <f>RawData!I8</f>
        <v>44135</v>
      </c>
      <c r="AD8" s="45">
        <f t="shared" si="16"/>
        <v>1</v>
      </c>
      <c r="AE8" s="46">
        <f t="shared" si="17"/>
        <v>3.8952375851474592</v>
      </c>
      <c r="AF8" s="46">
        <f t="shared" si="18"/>
        <v>126.58195000024574</v>
      </c>
      <c r="AG8" s="45">
        <f t="shared" si="19"/>
        <v>1</v>
      </c>
      <c r="AJ8" s="65">
        <f t="shared" si="4"/>
        <v>5</v>
      </c>
      <c r="AK8" s="66">
        <f t="shared" si="5"/>
        <v>4</v>
      </c>
      <c r="AL8" s="66">
        <f t="shared" si="6"/>
        <v>18464</v>
      </c>
      <c r="AM8" s="67" t="str">
        <f t="shared" si="7"/>
        <v>POÇO-8-RPG-07</v>
      </c>
      <c r="AN8" s="68" cm="1">
        <f t="array" ref="AN8">IF(Y8=1,INDEX(RawData!$A$4:$N$302,O8,13),$AN$3)</f>
        <v>865466</v>
      </c>
      <c r="AO8" s="69" cm="1">
        <f t="array" ref="AO8">IF(Y8=1,INDEX(RawData!$A$4:$N$302,O8,14),$AO$3)</f>
        <v>7262561</v>
      </c>
      <c r="AP8" s="76">
        <f t="shared" si="8"/>
        <v>44116.110962953688</v>
      </c>
      <c r="AQ8" s="77">
        <f t="shared" si="9"/>
        <v>44116.539767120354</v>
      </c>
      <c r="AR8" s="88">
        <f t="shared" si="10"/>
        <v>6019.021930513296</v>
      </c>
      <c r="AS8" s="78">
        <f t="shared" si="11"/>
        <v>0.27083432012748809</v>
      </c>
      <c r="AT8" s="78">
        <f t="shared" si="12"/>
        <v>10.2913</v>
      </c>
      <c r="AU8" s="1" cm="1">
        <f t="array" ref="AU8">IF(Y8=1,INDEX(RawData!$A$4:$N$302,O8,4),"")</f>
        <v>39</v>
      </c>
      <c r="AV8" s="79" cm="1">
        <f t="array" ref="AV8">IF(Y8=1,INDEX(RawData!$A$4:$N$302,O8,5),"")</f>
        <v>565466</v>
      </c>
      <c r="AW8" s="79" cm="1">
        <f t="array" ref="AW8">IF(Y8=1,INDEX(RawData!$A$4:$N$302,O8,6),"")</f>
        <v>7262561</v>
      </c>
    </row>
    <row r="9" spans="1:49" x14ac:dyDescent="0.3">
      <c r="A9" s="119"/>
      <c r="B9" s="119"/>
      <c r="C9" s="119"/>
      <c r="D9" s="119"/>
      <c r="E9" s="226" t="s">
        <v>295</v>
      </c>
      <c r="F9" s="227"/>
      <c r="G9" s="119"/>
      <c r="H9" s="119"/>
      <c r="I9" s="119"/>
      <c r="J9" s="119"/>
      <c r="K9" s="119"/>
      <c r="L9" s="119"/>
      <c r="N9" s="38">
        <v>6</v>
      </c>
      <c r="O9" s="194">
        <v>36</v>
      </c>
      <c r="P9" s="39" cm="1">
        <f t="array" ref="P9">INDEX(RawData!$A$4:$N$302,O9,2)</f>
        <v>10225</v>
      </c>
      <c r="Q9" s="40" t="str" cm="1">
        <f t="array" ref="Q9">INDEX(RawData!$A$4:$N$302,O9,3)</f>
        <v>POÇO-9-RPG-15</v>
      </c>
      <c r="R9" s="41" cm="1">
        <f t="array" ref="R9">INDEX(RawData!$Z$3:$LM$302,Solver!O8+1,Solver!O9+1)</f>
        <v>25835.771325818783</v>
      </c>
      <c r="S9" s="42">
        <f t="shared" si="13"/>
        <v>664642.66931484407</v>
      </c>
      <c r="T9" s="43">
        <f t="shared" si="1"/>
        <v>1.1625167083251793</v>
      </c>
      <c r="U9" s="45">
        <f t="shared" si="20"/>
        <v>1</v>
      </c>
      <c r="V9" s="43" cm="1">
        <f t="array" ref="V9">INDEX(RawData!$A$4:$N$302,O9,7)</f>
        <v>14.250000001</v>
      </c>
      <c r="W9" s="44">
        <f t="shared" si="14"/>
        <v>15.41251670932518</v>
      </c>
      <c r="X9" s="44">
        <f t="shared" si="15"/>
        <v>283.36692759796023</v>
      </c>
      <c r="Y9" s="45">
        <f t="shared" si="2"/>
        <v>1</v>
      </c>
      <c r="Z9" s="33">
        <f>RawData!H9</f>
        <v>44075</v>
      </c>
      <c r="AA9" s="33">
        <f t="shared" si="3"/>
        <v>44116.588205316533</v>
      </c>
      <c r="AB9" s="33">
        <f t="shared" si="0"/>
        <v>44117.181955316577</v>
      </c>
      <c r="AC9" s="33">
        <f>RawData!I9</f>
        <v>44135</v>
      </c>
      <c r="AD9" s="45">
        <f t="shared" si="16"/>
        <v>1</v>
      </c>
      <c r="AE9" s="46">
        <f t="shared" si="17"/>
        <v>3.8952375851474592</v>
      </c>
      <c r="AF9" s="46">
        <f t="shared" si="18"/>
        <v>9.079696059607306</v>
      </c>
      <c r="AG9" s="45">
        <f t="shared" si="19"/>
        <v>1</v>
      </c>
      <c r="AJ9" s="65">
        <f t="shared" si="4"/>
        <v>6</v>
      </c>
      <c r="AK9" s="66">
        <f t="shared" si="5"/>
        <v>36</v>
      </c>
      <c r="AL9" s="66">
        <f t="shared" si="6"/>
        <v>10225</v>
      </c>
      <c r="AM9" s="67" t="str">
        <f t="shared" si="7"/>
        <v>POÇO-9-RPG-15</v>
      </c>
      <c r="AN9" s="68" cm="1">
        <f t="array" ref="AN9">IF(Y9=1,INDEX(RawData!$A$4:$N$302,O9,13),$AN$3)</f>
        <v>843152</v>
      </c>
      <c r="AO9" s="69" cm="1">
        <f t="array" ref="AO9">IF(Y9=1,INDEX(RawData!$A$4:$N$302,O9,14),$AO$3)</f>
        <v>7275583</v>
      </c>
      <c r="AP9" s="76">
        <f t="shared" si="8"/>
        <v>44116.588205316533</v>
      </c>
      <c r="AQ9" s="76">
        <f t="shared" si="9"/>
        <v>44117.181955316577</v>
      </c>
      <c r="AR9" s="88">
        <f t="shared" si="10"/>
        <v>25835.771325818783</v>
      </c>
      <c r="AS9" s="78">
        <f t="shared" si="11"/>
        <v>1.1625167083251793</v>
      </c>
      <c r="AT9" s="78">
        <f t="shared" si="12"/>
        <v>14.250000001</v>
      </c>
      <c r="AU9" s="1" cm="1">
        <f t="array" ref="AU9">IF(Y9=1,INDEX(RawData!$A$4:$N$302,O9,4),"")</f>
        <v>39</v>
      </c>
      <c r="AV9" s="79" cm="1">
        <f t="array" ref="AV9">IF(Y9=1,INDEX(RawData!$A$4:$N$302,O9,5),"")</f>
        <v>543152</v>
      </c>
      <c r="AW9" s="79" cm="1">
        <f t="array" ref="AW9">IF(Y9=1,INDEX(RawData!$A$4:$N$302,O9,6),"")</f>
        <v>7275583</v>
      </c>
    </row>
    <row r="10" spans="1:49" x14ac:dyDescent="0.3">
      <c r="A10" s="119"/>
      <c r="B10" s="119"/>
      <c r="C10" s="119"/>
      <c r="D10" s="119"/>
      <c r="E10" s="228"/>
      <c r="F10" s="229"/>
      <c r="G10" s="119"/>
      <c r="H10" s="119"/>
      <c r="I10" s="119"/>
      <c r="J10" s="119"/>
      <c r="K10" s="119"/>
      <c r="L10" s="119"/>
      <c r="N10" s="38">
        <v>7</v>
      </c>
      <c r="O10" s="194">
        <v>38</v>
      </c>
      <c r="P10" s="39" cm="1">
        <f t="array" ref="P10">INDEX(RawData!$A$4:$N$302,O10,2)</f>
        <v>10841</v>
      </c>
      <c r="Q10" s="40" t="str" cm="1">
        <f t="array" ref="Q10">INDEX(RawData!$A$4:$N$302,O10,3)</f>
        <v>POÇO-9-RPG-17</v>
      </c>
      <c r="R10" s="41" cm="1">
        <f t="array" ref="R10">INDEX(RawData!$Z$3:$LM$302,Solver!O9+1,Solver!O10+1)</f>
        <v>9807.1471896775365</v>
      </c>
      <c r="S10" s="42">
        <f t="shared" si="13"/>
        <v>674449.81650452164</v>
      </c>
      <c r="T10" s="43">
        <f t="shared" si="1"/>
        <v>0.44128632062983875</v>
      </c>
      <c r="U10" s="45">
        <f t="shared" si="20"/>
        <v>1</v>
      </c>
      <c r="V10" s="43" cm="1">
        <f t="array" ref="V10">INDEX(RawData!$A$4:$N$302,O10,7)</f>
        <v>18.999999999</v>
      </c>
      <c r="W10" s="44">
        <f t="shared" si="14"/>
        <v>19.441286319629839</v>
      </c>
      <c r="X10" s="44">
        <f t="shared" si="15"/>
        <v>302.80821391759008</v>
      </c>
      <c r="Y10" s="45">
        <f t="shared" si="2"/>
        <v>1</v>
      </c>
      <c r="Z10" s="33">
        <f>RawData!H10</f>
        <v>44075</v>
      </c>
      <c r="AA10" s="33">
        <f t="shared" si="3"/>
        <v>44117.2003422466</v>
      </c>
      <c r="AB10" s="33">
        <f t="shared" si="0"/>
        <v>44117.992008913228</v>
      </c>
      <c r="AC10" s="33">
        <f>RawData!I10</f>
        <v>44135</v>
      </c>
      <c r="AD10" s="45">
        <f t="shared" si="16"/>
        <v>1</v>
      </c>
      <c r="AE10" s="46">
        <f t="shared" si="17"/>
        <v>3.8952375851474592</v>
      </c>
      <c r="AF10" s="46">
        <f t="shared" si="18"/>
        <v>81.603872866514394</v>
      </c>
      <c r="AG10" s="45">
        <f t="shared" si="19"/>
        <v>1</v>
      </c>
      <c r="AJ10" s="65">
        <f t="shared" si="4"/>
        <v>7</v>
      </c>
      <c r="AK10" s="66">
        <f t="shared" si="5"/>
        <v>38</v>
      </c>
      <c r="AL10" s="66">
        <f t="shared" si="6"/>
        <v>10841</v>
      </c>
      <c r="AM10" s="67" t="str">
        <f t="shared" si="7"/>
        <v>POÇO-9-RPG-17</v>
      </c>
      <c r="AN10" s="68" cm="1">
        <f t="array" ref="AN10">IF(Y10=1,INDEX(RawData!$A$4:$N$302,O10,13),$AN$3)</f>
        <v>843002</v>
      </c>
      <c r="AO10" s="69" cm="1">
        <f t="array" ref="AO10">IF(Y10=1,INDEX(RawData!$A$4:$N$302,O10,14),$AO$3)</f>
        <v>7285389</v>
      </c>
      <c r="AP10" s="76">
        <f t="shared" si="8"/>
        <v>44117.2003422466</v>
      </c>
      <c r="AQ10" s="76">
        <f t="shared" si="9"/>
        <v>44117.992008913228</v>
      </c>
      <c r="AR10" s="88">
        <f t="shared" si="10"/>
        <v>9807.1471896775365</v>
      </c>
      <c r="AS10" s="78">
        <f t="shared" si="11"/>
        <v>0.44128632062983875</v>
      </c>
      <c r="AT10" s="78">
        <f t="shared" si="12"/>
        <v>18.999999999</v>
      </c>
      <c r="AU10" s="1" cm="1">
        <f t="array" ref="AU10">IF(Y10=1,INDEX(RawData!$A$4:$N$302,O10,4),"")</f>
        <v>39</v>
      </c>
      <c r="AV10" s="79" cm="1">
        <f t="array" ref="AV10">IF(Y10=1,INDEX(RawData!$A$4:$N$302,O10,5),"")</f>
        <v>543002</v>
      </c>
      <c r="AW10" s="79" cm="1">
        <f t="array" ref="AW10">IF(Y10=1,INDEX(RawData!$A$4:$N$302,O10,6),"")</f>
        <v>7285389</v>
      </c>
    </row>
    <row r="11" spans="1:49" x14ac:dyDescent="0.3">
      <c r="A11" s="119"/>
      <c r="B11" s="119"/>
      <c r="C11" s="119"/>
      <c r="D11" s="119"/>
      <c r="E11" s="119"/>
      <c r="F11" s="119"/>
      <c r="G11" s="119"/>
      <c r="H11" s="119"/>
      <c r="I11" s="119"/>
      <c r="J11" s="119"/>
      <c r="K11" s="119"/>
      <c r="L11" s="119"/>
      <c r="N11" s="38">
        <v>8</v>
      </c>
      <c r="O11" s="194">
        <v>35</v>
      </c>
      <c r="P11" s="39" cm="1">
        <f t="array" ref="P11">INDEX(RawData!$A$4:$N$302,O11,2)</f>
        <v>14096</v>
      </c>
      <c r="Q11" s="40" t="str" cm="1">
        <f t="array" ref="Q11">INDEX(RawData!$A$4:$N$302,O11,3)</f>
        <v>POÇO-9-RPG-14</v>
      </c>
      <c r="R11" s="41" cm="1">
        <f t="array" ref="R11">INDEX(RawData!$Z$3:$LM$302,Solver!O10+1,Solver!O11+1)</f>
        <v>118616.13286985882</v>
      </c>
      <c r="S11" s="42">
        <f t="shared" si="13"/>
        <v>793065.94937438052</v>
      </c>
      <c r="T11" s="43">
        <f t="shared" si="1"/>
        <v>5.3372989952240291</v>
      </c>
      <c r="U11" s="45">
        <f t="shared" si="20"/>
        <v>1</v>
      </c>
      <c r="V11" s="43" cm="1">
        <f t="array" ref="V11">INDEX(RawData!$A$4:$N$302,O11,7)</f>
        <v>49</v>
      </c>
      <c r="W11" s="44">
        <f t="shared" si="14"/>
        <v>54.337298995224032</v>
      </c>
      <c r="X11" s="44">
        <f t="shared" si="15"/>
        <v>357.14551291281413</v>
      </c>
      <c r="Y11" s="45">
        <f t="shared" si="2"/>
        <v>0</v>
      </c>
      <c r="Z11" s="33">
        <f>RawData!H11</f>
        <v>44075</v>
      </c>
      <c r="AA11" s="33">
        <f t="shared" si="3"/>
        <v>44118.214396371361</v>
      </c>
      <c r="AB11" s="33">
        <f t="shared" si="0"/>
        <v>44120.256063038025</v>
      </c>
      <c r="AC11" s="33">
        <f>RawData!I11</f>
        <v>44135</v>
      </c>
      <c r="AD11" s="45">
        <f t="shared" si="16"/>
        <v>1</v>
      </c>
      <c r="AE11" s="46">
        <f t="shared" si="17"/>
        <v>3.8952375851474592</v>
      </c>
      <c r="AF11" s="46">
        <f t="shared" si="18"/>
        <v>0</v>
      </c>
      <c r="AG11" s="45">
        <f t="shared" si="19"/>
        <v>0</v>
      </c>
      <c r="AJ11" s="65" t="str">
        <f t="shared" si="4"/>
        <v/>
      </c>
      <c r="AK11" s="66" t="str">
        <f t="shared" si="5"/>
        <v/>
      </c>
      <c r="AL11" s="66" t="str">
        <f t="shared" si="6"/>
        <v/>
      </c>
      <c r="AM11" s="67" t="str">
        <f t="shared" si="7"/>
        <v/>
      </c>
      <c r="AN11" s="68" cm="1">
        <f t="array" ref="AN11">IF(Y11=1,INDEX(RawData!$A$4:$N$302,O11,13),$AN$3)</f>
        <v>385296</v>
      </c>
      <c r="AO11" s="69" cm="1">
        <f t="array" ref="AO11">IF(Y11=1,INDEX(RawData!$A$4:$N$302,O11,14),$AO$3)</f>
        <v>7467136</v>
      </c>
      <c r="AP11" s="76" t="str">
        <f t="shared" si="8"/>
        <v/>
      </c>
      <c r="AQ11" s="76" t="str">
        <f t="shared" si="9"/>
        <v/>
      </c>
      <c r="AR11" s="88" t="str">
        <f t="shared" si="10"/>
        <v/>
      </c>
      <c r="AS11" s="78" t="str">
        <f t="shared" si="11"/>
        <v/>
      </c>
      <c r="AT11" s="78" t="str">
        <f t="shared" si="12"/>
        <v/>
      </c>
      <c r="AU11" s="1" t="str" cm="1">
        <f t="array" ref="AU11">IF(Y11=1,INDEX(RawData!$A$4:$N$302,O11,4),"")</f>
        <v/>
      </c>
      <c r="AV11" s="79" t="str" cm="1">
        <f t="array" ref="AV11">IF(Y11=1,INDEX(RawData!$A$4:$N$302,O11,5),"")</f>
        <v/>
      </c>
      <c r="AW11" s="79" t="str" cm="1">
        <f t="array" ref="AW11">IF(Y11=1,INDEX(RawData!$A$4:$N$302,O11,6),"")</f>
        <v/>
      </c>
    </row>
    <row r="12" spans="1:49" x14ac:dyDescent="0.3">
      <c r="A12" s="119"/>
      <c r="B12" s="119"/>
      <c r="C12" s="119"/>
      <c r="D12" s="119"/>
      <c r="E12" s="47" t="s">
        <v>288</v>
      </c>
      <c r="F12" s="191">
        <v>44105.375</v>
      </c>
      <c r="G12" s="119"/>
      <c r="H12" s="119"/>
      <c r="I12" s="119"/>
      <c r="J12" s="119"/>
      <c r="K12" s="119"/>
      <c r="L12" s="119"/>
      <c r="N12" s="38">
        <v>9</v>
      </c>
      <c r="O12" s="194">
        <v>44</v>
      </c>
      <c r="P12" s="39" cm="1">
        <f t="array" ref="P12">INDEX(RawData!$A$4:$N$302,O12,2)</f>
        <v>11849</v>
      </c>
      <c r="Q12" s="40" t="str" cm="1">
        <f t="array" ref="Q12">INDEX(RawData!$A$4:$N$302,O12,3)</f>
        <v>PLAT-046</v>
      </c>
      <c r="R12" s="41" cm="1">
        <f t="array" ref="R12">INDEX(RawData!$Z$3:$LM$302,Solver!O11+1,Solver!O12+1)</f>
        <v>150405.51147148831</v>
      </c>
      <c r="S12" s="42">
        <f t="shared" si="13"/>
        <v>943471.4608458688</v>
      </c>
      <c r="T12" s="43">
        <f t="shared" si="1"/>
        <v>6.7677065996889985</v>
      </c>
      <c r="U12" s="45">
        <f t="shared" si="20"/>
        <v>1</v>
      </c>
      <c r="V12" s="43" cm="1">
        <f t="array" ref="V12">INDEX(RawData!$A$4:$N$302,O12,7)</f>
        <v>24.298500000000001</v>
      </c>
      <c r="W12" s="44">
        <f t="shared" si="14"/>
        <v>31.066206599689</v>
      </c>
      <c r="X12" s="44">
        <f t="shared" si="15"/>
        <v>388.21171951250312</v>
      </c>
      <c r="Y12" s="45">
        <f t="shared" si="2"/>
        <v>0</v>
      </c>
      <c r="Z12" s="33">
        <f>RawData!H12</f>
        <v>44075</v>
      </c>
      <c r="AA12" s="33">
        <f t="shared" si="3"/>
        <v>44120.538050813011</v>
      </c>
      <c r="AB12" s="33">
        <f t="shared" si="0"/>
        <v>44121.550488313012</v>
      </c>
      <c r="AC12" s="33">
        <f>RawData!I12</f>
        <v>44135</v>
      </c>
      <c r="AD12" s="45">
        <f t="shared" si="16"/>
        <v>1</v>
      </c>
      <c r="AE12" s="46">
        <f t="shared" si="17"/>
        <v>3.8952375851474592</v>
      </c>
      <c r="AF12" s="46">
        <f t="shared" si="18"/>
        <v>0</v>
      </c>
      <c r="AG12" s="45">
        <f t="shared" si="19"/>
        <v>0</v>
      </c>
      <c r="AJ12" s="65" t="str">
        <f t="shared" si="4"/>
        <v/>
      </c>
      <c r="AK12" s="66" t="str">
        <f t="shared" si="5"/>
        <v/>
      </c>
      <c r="AL12" s="66" t="str">
        <f t="shared" si="6"/>
        <v/>
      </c>
      <c r="AM12" s="67" t="str">
        <f t="shared" si="7"/>
        <v/>
      </c>
      <c r="AN12" s="68" cm="1">
        <f t="array" ref="AN12">IF(Y12=1,INDEX(RawData!$A$4:$N$302,O12,13),$AN$3)</f>
        <v>385296</v>
      </c>
      <c r="AO12" s="69" cm="1">
        <f t="array" ref="AO12">IF(Y12=1,INDEX(RawData!$A$4:$N$302,O12,14),$AO$3)</f>
        <v>7467136</v>
      </c>
      <c r="AP12" s="76" t="str">
        <f t="shared" si="8"/>
        <v/>
      </c>
      <c r="AQ12" s="76" t="str">
        <f t="shared" si="9"/>
        <v/>
      </c>
      <c r="AR12" s="88" t="str">
        <f t="shared" si="10"/>
        <v/>
      </c>
      <c r="AS12" s="78" t="str">
        <f t="shared" si="11"/>
        <v/>
      </c>
      <c r="AT12" s="78" t="str">
        <f t="shared" si="12"/>
        <v/>
      </c>
      <c r="AU12" s="1" t="str" cm="1">
        <f t="array" ref="AU12">IF(Y12=1,INDEX(RawData!$A$4:$N$302,O12,4),"")</f>
        <v/>
      </c>
      <c r="AV12" s="79" t="str" cm="1">
        <f t="array" ref="AV12">IF(Y12=1,INDEX(RawData!$A$4:$N$302,O12,5),"")</f>
        <v/>
      </c>
      <c r="AW12" s="79" t="str" cm="1">
        <f t="array" ref="AW12">IF(Y12=1,INDEX(RawData!$A$4:$N$302,O12,6),"")</f>
        <v/>
      </c>
    </row>
    <row r="13" spans="1:49" x14ac:dyDescent="0.3">
      <c r="A13" s="119"/>
      <c r="B13" s="119"/>
      <c r="C13" s="119"/>
      <c r="D13" s="119"/>
      <c r="E13" s="119"/>
      <c r="F13" s="119"/>
      <c r="G13" s="119"/>
      <c r="H13" s="119"/>
      <c r="I13" s="119"/>
      <c r="J13" s="119"/>
      <c r="K13" s="119"/>
      <c r="L13" s="119"/>
      <c r="N13" s="38">
        <v>10</v>
      </c>
      <c r="O13" s="194">
        <v>22</v>
      </c>
      <c r="P13" s="39" cm="1">
        <f t="array" ref="P13">INDEX(RawData!$A$4:$N$302,O13,2)</f>
        <v>12704</v>
      </c>
      <c r="Q13" s="40" t="str" cm="1">
        <f t="array" ref="Q13">INDEX(RawData!$A$4:$N$302,O13,3)</f>
        <v>PLAT-029</v>
      </c>
      <c r="R13" s="41" cm="1">
        <f t="array" ref="R13">INDEX(RawData!$Z$3:$LM$302,Solver!O12+1,Solver!O13+1)</f>
        <v>258104.51074128869</v>
      </c>
      <c r="S13" s="42">
        <f t="shared" si="13"/>
        <v>1201575.9715871576</v>
      </c>
      <c r="T13" s="43">
        <f t="shared" si="1"/>
        <v>11.613773881447475</v>
      </c>
      <c r="U13" s="45">
        <f t="shared" si="20"/>
        <v>1</v>
      </c>
      <c r="V13" s="43" cm="1">
        <f t="array" ref="V13">INDEX(RawData!$A$4:$N$302,O13,7)</f>
        <v>1.1499999999999999</v>
      </c>
      <c r="W13" s="44">
        <f t="shared" si="14"/>
        <v>12.763773881447475</v>
      </c>
      <c r="X13" s="44">
        <f t="shared" si="15"/>
        <v>400.97549339395061</v>
      </c>
      <c r="Y13" s="45">
        <f t="shared" si="2"/>
        <v>0</v>
      </c>
      <c r="Z13" s="33">
        <f>RawData!H13</f>
        <v>44075</v>
      </c>
      <c r="AA13" s="33">
        <f t="shared" si="3"/>
        <v>44122.034395558076</v>
      </c>
      <c r="AB13" s="33">
        <f t="shared" si="0"/>
        <v>44122.082312224746</v>
      </c>
      <c r="AC13" s="33">
        <f>RawData!I13</f>
        <v>44135</v>
      </c>
      <c r="AD13" s="45">
        <f t="shared" si="16"/>
        <v>1</v>
      </c>
      <c r="AE13" s="46">
        <f t="shared" si="17"/>
        <v>3.8952375851474592</v>
      </c>
      <c r="AF13" s="46">
        <f t="shared" si="18"/>
        <v>0</v>
      </c>
      <c r="AG13" s="45">
        <f t="shared" si="19"/>
        <v>0</v>
      </c>
      <c r="AJ13" s="65" t="str">
        <f t="shared" si="4"/>
        <v/>
      </c>
      <c r="AK13" s="66" t="str">
        <f t="shared" si="5"/>
        <v/>
      </c>
      <c r="AL13" s="66" t="str">
        <f t="shared" si="6"/>
        <v/>
      </c>
      <c r="AM13" s="67" t="str">
        <f t="shared" si="7"/>
        <v/>
      </c>
      <c r="AN13" s="68" cm="1">
        <f t="array" ref="AN13">IF(Y13=1,INDEX(RawData!$A$4:$N$302,O13,13),$AN$3)</f>
        <v>385296</v>
      </c>
      <c r="AO13" s="69" cm="1">
        <f t="array" ref="AO13">IF(Y13=1,INDEX(RawData!$A$4:$N$302,O13,14),$AO$3)</f>
        <v>7467136</v>
      </c>
      <c r="AP13" s="76" t="str">
        <f t="shared" si="8"/>
        <v/>
      </c>
      <c r="AQ13" s="76" t="str">
        <f t="shared" si="9"/>
        <v/>
      </c>
      <c r="AR13" s="88" t="str">
        <f t="shared" si="10"/>
        <v/>
      </c>
      <c r="AS13" s="78" t="str">
        <f t="shared" si="11"/>
        <v/>
      </c>
      <c r="AT13" s="78" t="str">
        <f t="shared" si="12"/>
        <v/>
      </c>
      <c r="AU13" s="1" t="str" cm="1">
        <f t="array" ref="AU13">IF(Y13=1,INDEX(RawData!$A$4:$N$302,O13,4),"")</f>
        <v/>
      </c>
      <c r="AV13" s="79" t="str" cm="1">
        <f t="array" ref="AV13">IF(Y13=1,INDEX(RawData!$A$4:$N$302,O13,5),"")</f>
        <v/>
      </c>
      <c r="AW13" s="79" t="str" cm="1">
        <f t="array" ref="AW13">IF(Y13=1,INDEX(RawData!$A$4:$N$302,O13,6),"")</f>
        <v/>
      </c>
    </row>
    <row r="14" spans="1:49" x14ac:dyDescent="0.3">
      <c r="A14" s="119"/>
      <c r="B14" s="119"/>
      <c r="C14" s="119"/>
      <c r="D14" s="119"/>
      <c r="E14" s="224" t="s">
        <v>294</v>
      </c>
      <c r="F14" s="192">
        <v>14</v>
      </c>
      <c r="G14" s="119"/>
      <c r="H14" s="119"/>
      <c r="I14" s="119"/>
      <c r="J14" s="119"/>
      <c r="K14" s="119"/>
      <c r="L14" s="119"/>
      <c r="N14" s="38">
        <v>11</v>
      </c>
      <c r="O14" s="194">
        <v>2</v>
      </c>
      <c r="P14" s="39" cm="1">
        <f t="array" ref="P14">INDEX(RawData!$A$4:$N$302,O14,2)</f>
        <v>15929</v>
      </c>
      <c r="Q14" s="40" t="str" cm="1">
        <f t="array" ref="Q14">INDEX(RawData!$A$4:$N$302,O14,3)</f>
        <v>PLAT-069</v>
      </c>
      <c r="R14" s="41" cm="1">
        <f t="array" ref="R14">INDEX(RawData!$Z$3:$LM$302,Solver!O13+1,Solver!O14+1)</f>
        <v>562824.02093105449</v>
      </c>
      <c r="S14" s="42">
        <f t="shared" si="13"/>
        <v>1764399.9925182122</v>
      </c>
      <c r="T14" s="43">
        <f t="shared" si="1"/>
        <v>25.325054937502451</v>
      </c>
      <c r="U14" s="45">
        <f t="shared" si="20"/>
        <v>0</v>
      </c>
      <c r="V14" s="43" cm="1">
        <f t="array" ref="V14">INDEX(RawData!$A$4:$N$302,O14,7)</f>
        <v>9.1999999999999993</v>
      </c>
      <c r="W14" s="44">
        <f t="shared" si="14"/>
        <v>34.525054937502446</v>
      </c>
      <c r="X14" s="44">
        <f t="shared" si="15"/>
        <v>435.50054833145305</v>
      </c>
      <c r="Y14" s="45">
        <f t="shared" si="2"/>
        <v>0</v>
      </c>
      <c r="Z14" s="33">
        <f>RawData!H14</f>
        <v>44075</v>
      </c>
      <c r="AA14" s="33">
        <f t="shared" si="3"/>
        <v>44123.137522847144</v>
      </c>
      <c r="AB14" s="33">
        <f t="shared" si="0"/>
        <v>44123.520856180476</v>
      </c>
      <c r="AC14" s="33">
        <f>RawData!I14</f>
        <v>44135</v>
      </c>
      <c r="AD14" s="45">
        <f t="shared" si="16"/>
        <v>1</v>
      </c>
      <c r="AE14" s="46">
        <f t="shared" si="17"/>
        <v>3.8952375851474592</v>
      </c>
      <c r="AF14" s="46">
        <f t="shared" si="18"/>
        <v>0</v>
      </c>
      <c r="AG14" s="45">
        <f t="shared" si="19"/>
        <v>0</v>
      </c>
      <c r="AJ14" s="65" t="str">
        <f t="shared" si="4"/>
        <v/>
      </c>
      <c r="AK14" s="66" t="str">
        <f t="shared" si="5"/>
        <v/>
      </c>
      <c r="AL14" s="66" t="str">
        <f t="shared" si="6"/>
        <v/>
      </c>
      <c r="AM14" s="67" t="str">
        <f t="shared" si="7"/>
        <v/>
      </c>
      <c r="AN14" s="68" cm="1">
        <f t="array" ref="AN14">IF(Y14=1,INDEX(RawData!$A$4:$N$302,O14,13),$AN$3)</f>
        <v>385296</v>
      </c>
      <c r="AO14" s="69" cm="1">
        <f t="array" ref="AO14">IF(Y14=1,INDEX(RawData!$A$4:$N$302,O14,14),$AO$3)</f>
        <v>7467136</v>
      </c>
      <c r="AP14" s="76" t="str">
        <f t="shared" si="8"/>
        <v/>
      </c>
      <c r="AQ14" s="76" t="str">
        <f t="shared" si="9"/>
        <v/>
      </c>
      <c r="AR14" s="78" t="str">
        <f t="shared" si="10"/>
        <v/>
      </c>
      <c r="AS14" s="78" t="str">
        <f t="shared" si="11"/>
        <v/>
      </c>
      <c r="AT14" s="78" t="str">
        <f t="shared" si="12"/>
        <v/>
      </c>
      <c r="AU14" s="1" t="str" cm="1">
        <f t="array" ref="AU14">IF(Y14=1,INDEX(RawData!$A$4:$N$302,O14,4),"")</f>
        <v/>
      </c>
      <c r="AV14" s="79" t="str" cm="1">
        <f t="array" ref="AV14">IF(Y14=1,INDEX(RawData!$A$4:$N$302,O14,5),"")</f>
        <v/>
      </c>
      <c r="AW14" s="79" t="str" cm="1">
        <f t="array" ref="AW14">IF(Y14=1,INDEX(RawData!$A$4:$N$302,O14,6),"")</f>
        <v/>
      </c>
    </row>
    <row r="15" spans="1:49" x14ac:dyDescent="0.3">
      <c r="A15" s="119"/>
      <c r="B15" s="119"/>
      <c r="C15" s="119"/>
      <c r="D15" s="119"/>
      <c r="E15" s="225"/>
      <c r="F15" s="48">
        <f>F14*24-9</f>
        <v>327</v>
      </c>
      <c r="G15" s="119"/>
      <c r="H15" s="119"/>
      <c r="I15" s="119"/>
      <c r="J15" s="119"/>
      <c r="K15" s="119"/>
      <c r="L15" s="119"/>
      <c r="N15" s="38">
        <v>12</v>
      </c>
      <c r="O15" s="194">
        <v>11</v>
      </c>
      <c r="P15" s="39" cm="1">
        <f t="array" ref="P15">INDEX(RawData!$A$4:$N$302,O15,2)</f>
        <v>15041</v>
      </c>
      <c r="Q15" s="40" t="str" cm="1">
        <f t="array" ref="Q15">INDEX(RawData!$A$4:$N$302,O15,3)</f>
        <v>POÇO-9-RPG-51</v>
      </c>
      <c r="R15" s="41" cm="1">
        <f t="array" ref="R15">INDEX(RawData!$Z$3:$LM$302,Solver!O14+1,Solver!O15+1)</f>
        <v>475763.60126958007</v>
      </c>
      <c r="S15" s="42">
        <f t="shared" si="13"/>
        <v>2240163.5937877921</v>
      </c>
      <c r="T15" s="43">
        <f t="shared" si="1"/>
        <v>21.40764944517549</v>
      </c>
      <c r="U15" s="45">
        <f t="shared" si="20"/>
        <v>0</v>
      </c>
      <c r="V15" s="43" cm="1">
        <f t="array" ref="V15">INDEX(RawData!$A$4:$N$302,O15,7)</f>
        <v>1.9166666670000001</v>
      </c>
      <c r="W15" s="44">
        <f t="shared" si="14"/>
        <v>23.324316112175492</v>
      </c>
      <c r="X15" s="44">
        <f t="shared" si="15"/>
        <v>458.82486444362854</v>
      </c>
      <c r="Y15" s="45">
        <f t="shared" si="2"/>
        <v>0</v>
      </c>
      <c r="Z15" s="33">
        <f>RawData!H15</f>
        <v>44075</v>
      </c>
      <c r="AA15" s="33">
        <f t="shared" si="3"/>
        <v>44124.412841574027</v>
      </c>
      <c r="AB15" s="33">
        <f t="shared" si="0"/>
        <v>44124.492702685151</v>
      </c>
      <c r="AC15" s="33">
        <f>RawData!I15</f>
        <v>44135</v>
      </c>
      <c r="AD15" s="45">
        <f t="shared" si="16"/>
        <v>1</v>
      </c>
      <c r="AE15" s="46">
        <f t="shared" si="17"/>
        <v>3.8952375851474592</v>
      </c>
      <c r="AF15" s="46">
        <f t="shared" si="18"/>
        <v>0</v>
      </c>
      <c r="AG15" s="45">
        <f t="shared" si="19"/>
        <v>0</v>
      </c>
      <c r="AJ15" s="65" t="str">
        <f t="shared" si="4"/>
        <v/>
      </c>
      <c r="AK15" s="66" t="str">
        <f t="shared" si="5"/>
        <v/>
      </c>
      <c r="AL15" s="66" t="str">
        <f t="shared" si="6"/>
        <v/>
      </c>
      <c r="AM15" s="67" t="str">
        <f t="shared" si="7"/>
        <v/>
      </c>
      <c r="AN15" s="68" cm="1">
        <f t="array" ref="AN15">IF(Y15=1,INDEX(RawData!$A$4:$N$302,O15,13),$AN$3)</f>
        <v>385296</v>
      </c>
      <c r="AO15" s="69" cm="1">
        <f t="array" ref="AO15">IF(Y15=1,INDEX(RawData!$A$4:$N$302,O15,14),$AO$3)</f>
        <v>7467136</v>
      </c>
      <c r="AP15" s="76" t="str">
        <f t="shared" si="8"/>
        <v/>
      </c>
      <c r="AQ15" s="76" t="str">
        <f t="shared" si="9"/>
        <v/>
      </c>
      <c r="AR15" s="78" t="str">
        <f t="shared" si="10"/>
        <v/>
      </c>
      <c r="AS15" s="78" t="str">
        <f t="shared" si="11"/>
        <v/>
      </c>
      <c r="AT15" s="78" t="str">
        <f t="shared" si="12"/>
        <v/>
      </c>
      <c r="AU15" s="1" t="str" cm="1">
        <f t="array" ref="AU15">IF(Y15=1,INDEX(RawData!$A$4:$N$302,O15,4),"")</f>
        <v/>
      </c>
      <c r="AV15" s="79" t="str" cm="1">
        <f t="array" ref="AV15">IF(Y15=1,INDEX(RawData!$A$4:$N$302,O15,5),"")</f>
        <v/>
      </c>
      <c r="AW15" s="79" t="str" cm="1">
        <f t="array" ref="AW15">IF(Y15=1,INDEX(RawData!$A$4:$N$302,O15,6),"")</f>
        <v/>
      </c>
    </row>
    <row r="16" spans="1:49" x14ac:dyDescent="0.3">
      <c r="A16" s="119"/>
      <c r="B16" s="119"/>
      <c r="C16" s="119"/>
      <c r="D16" s="119"/>
      <c r="E16" s="119"/>
      <c r="F16" s="119"/>
      <c r="G16" s="119"/>
      <c r="H16" s="119"/>
      <c r="I16" s="119"/>
      <c r="J16" s="119"/>
      <c r="K16" s="119"/>
      <c r="L16" s="119"/>
      <c r="N16" s="38">
        <v>13</v>
      </c>
      <c r="O16" s="194">
        <v>16</v>
      </c>
      <c r="P16" s="39" cm="1">
        <f t="array" ref="P16">INDEX(RawData!$A$4:$N$302,O16,2)</f>
        <v>13025</v>
      </c>
      <c r="Q16" s="40" t="str" cm="1">
        <f t="array" ref="Q16">INDEX(RawData!$A$4:$N$302,O16,3)</f>
        <v>PLET-RPG-A24</v>
      </c>
      <c r="R16" s="41" cm="1">
        <f t="array" ref="R16">INDEX(RawData!$Z$3:$LM$302,Solver!O15+1,Solver!O16+1)</f>
        <v>88383.854102432073</v>
      </c>
      <c r="S16" s="42">
        <f t="shared" si="13"/>
        <v>2328547.4478902244</v>
      </c>
      <c r="T16" s="43">
        <f t="shared" si="1"/>
        <v>3.9769552781871882</v>
      </c>
      <c r="U16" s="45">
        <f t="shared" si="20"/>
        <v>1</v>
      </c>
      <c r="V16" s="43" cm="1">
        <f t="array" ref="V16">INDEX(RawData!$A$4:$N$302,O16,7)</f>
        <v>19.416666667000001</v>
      </c>
      <c r="W16" s="44">
        <f t="shared" si="14"/>
        <v>23.393621945187189</v>
      </c>
      <c r="X16" s="44">
        <f t="shared" si="15"/>
        <v>482.21848638881573</v>
      </c>
      <c r="Y16" s="45">
        <f t="shared" si="2"/>
        <v>0</v>
      </c>
      <c r="Z16" s="33">
        <f>RawData!H16</f>
        <v>44075</v>
      </c>
      <c r="AA16" s="33">
        <f t="shared" si="3"/>
        <v>44124.658409155076</v>
      </c>
      <c r="AB16" s="33">
        <f t="shared" si="0"/>
        <v>44125.467436932864</v>
      </c>
      <c r="AC16" s="33">
        <f>RawData!I16</f>
        <v>44135</v>
      </c>
      <c r="AD16" s="45">
        <f t="shared" si="16"/>
        <v>1</v>
      </c>
      <c r="AE16" s="46">
        <f t="shared" si="17"/>
        <v>3.8952375851474592</v>
      </c>
      <c r="AF16" s="46">
        <f t="shared" si="18"/>
        <v>0</v>
      </c>
      <c r="AG16" s="45">
        <f t="shared" si="19"/>
        <v>0</v>
      </c>
      <c r="AJ16" s="65" t="str">
        <f t="shared" si="4"/>
        <v/>
      </c>
      <c r="AK16" s="66" t="str">
        <f t="shared" si="5"/>
        <v/>
      </c>
      <c r="AL16" s="66" t="str">
        <f t="shared" si="6"/>
        <v/>
      </c>
      <c r="AM16" s="67" t="str">
        <f t="shared" si="7"/>
        <v/>
      </c>
      <c r="AN16" s="68" cm="1">
        <f t="array" ref="AN16">IF(Y16=1,INDEX(RawData!$A$4:$N$302,O16,13),$AN$3)</f>
        <v>385296</v>
      </c>
      <c r="AO16" s="69" cm="1">
        <f t="array" ref="AO16">IF(Y16=1,INDEX(RawData!$A$4:$N$302,O16,14),$AO$3)</f>
        <v>7467136</v>
      </c>
      <c r="AP16" s="76" t="str">
        <f t="shared" si="8"/>
        <v/>
      </c>
      <c r="AQ16" s="76" t="str">
        <f t="shared" si="9"/>
        <v/>
      </c>
      <c r="AR16" s="78" t="str">
        <f t="shared" si="10"/>
        <v/>
      </c>
      <c r="AS16" s="78" t="str">
        <f t="shared" si="11"/>
        <v/>
      </c>
      <c r="AT16" s="78" t="str">
        <f t="shared" si="12"/>
        <v/>
      </c>
      <c r="AU16" s="1" t="str" cm="1">
        <f t="array" ref="AU16">IF(Y16=1,INDEX(RawData!$A$4:$N$302,O16,4),"")</f>
        <v/>
      </c>
      <c r="AV16" s="79" t="str" cm="1">
        <f t="array" ref="AV16">IF(Y16=1,INDEX(RawData!$A$4:$N$302,O16,5),"")</f>
        <v/>
      </c>
      <c r="AW16" s="79" t="str" cm="1">
        <f t="array" ref="AW16">IF(Y16=1,INDEX(RawData!$A$4:$N$302,O16,6),"")</f>
        <v/>
      </c>
    </row>
    <row r="17" spans="1:49" x14ac:dyDescent="0.3">
      <c r="A17" s="119"/>
      <c r="B17" s="49" t="s">
        <v>270</v>
      </c>
      <c r="C17" s="50"/>
      <c r="D17" s="119"/>
      <c r="E17" s="47" t="s">
        <v>289</v>
      </c>
      <c r="F17" s="54">
        <f>F12+F14</f>
        <v>44119.375</v>
      </c>
      <c r="G17" s="119"/>
      <c r="H17" s="119"/>
      <c r="I17" s="119"/>
      <c r="J17" s="119"/>
      <c r="K17" s="119"/>
      <c r="L17" s="119"/>
      <c r="N17" s="38">
        <v>14</v>
      </c>
      <c r="O17" s="194">
        <v>18</v>
      </c>
      <c r="P17" s="39" cm="1">
        <f t="array" ref="P17">INDEX(RawData!$A$4:$N$302,O17,2)</f>
        <v>16724</v>
      </c>
      <c r="Q17" s="40" t="str" cm="1">
        <f t="array" ref="Q17">INDEX(RawData!$A$4:$N$302,O17,3)</f>
        <v>PLET-RPG-A26</v>
      </c>
      <c r="R17" s="41" cm="1">
        <f t="array" ref="R17">INDEX(RawData!$Z$3:$LM$302,Solver!O16+1,Solver!O17+1)</f>
        <v>197051.78982186384</v>
      </c>
      <c r="S17" s="42">
        <f t="shared" si="13"/>
        <v>2525599.237712088</v>
      </c>
      <c r="T17" s="43">
        <f t="shared" si="1"/>
        <v>8.8666212122868906</v>
      </c>
      <c r="U17" s="45">
        <f t="shared" si="20"/>
        <v>1</v>
      </c>
      <c r="V17" s="43" cm="1">
        <f t="array" ref="V17">INDEX(RawData!$A$4:$N$302,O17,7)</f>
        <v>51.019500000000001</v>
      </c>
      <c r="W17" s="44">
        <f t="shared" si="14"/>
        <v>59.886121212286895</v>
      </c>
      <c r="X17" s="44">
        <f t="shared" si="15"/>
        <v>542.10460760110266</v>
      </c>
      <c r="Y17" s="45">
        <f t="shared" si="2"/>
        <v>0</v>
      </c>
      <c r="Z17" s="33">
        <f>RawData!H17</f>
        <v>44075</v>
      </c>
      <c r="AA17" s="33">
        <f t="shared" si="3"/>
        <v>44125.836879483373</v>
      </c>
      <c r="AB17" s="33">
        <f t="shared" si="0"/>
        <v>44127.962691983375</v>
      </c>
      <c r="AC17" s="33">
        <f>RawData!I17</f>
        <v>44135</v>
      </c>
      <c r="AD17" s="45">
        <f t="shared" si="16"/>
        <v>1</v>
      </c>
      <c r="AE17" s="46">
        <f t="shared" si="17"/>
        <v>3.8952375851474592</v>
      </c>
      <c r="AF17" s="46">
        <f t="shared" si="18"/>
        <v>0</v>
      </c>
      <c r="AG17" s="45">
        <f t="shared" si="19"/>
        <v>0</v>
      </c>
      <c r="AJ17" s="65" t="str">
        <f t="shared" si="4"/>
        <v/>
      </c>
      <c r="AK17" s="66" t="str">
        <f t="shared" si="5"/>
        <v/>
      </c>
      <c r="AL17" s="66" t="str">
        <f t="shared" si="6"/>
        <v/>
      </c>
      <c r="AM17" s="67" t="str">
        <f t="shared" si="7"/>
        <v/>
      </c>
      <c r="AN17" s="68" cm="1">
        <f t="array" ref="AN17">IF(Y17=1,INDEX(RawData!$A$4:$N$302,O17,13),$AN$3)</f>
        <v>385296</v>
      </c>
      <c r="AO17" s="69" cm="1">
        <f t="array" ref="AO17">IF(Y17=1,INDEX(RawData!$A$4:$N$302,O17,14),$AO$3)</f>
        <v>7467136</v>
      </c>
      <c r="AP17" s="76" t="str">
        <f t="shared" si="8"/>
        <v/>
      </c>
      <c r="AQ17" s="76" t="str">
        <f t="shared" si="9"/>
        <v/>
      </c>
      <c r="AR17" s="78" t="str">
        <f t="shared" si="10"/>
        <v/>
      </c>
      <c r="AS17" s="78" t="str">
        <f t="shared" si="11"/>
        <v/>
      </c>
      <c r="AT17" s="78" t="str">
        <f t="shared" si="12"/>
        <v/>
      </c>
      <c r="AU17" s="1" t="str" cm="1">
        <f t="array" ref="AU17">IF(Y17=1,INDEX(RawData!$A$4:$N$302,O17,4),"")</f>
        <v/>
      </c>
      <c r="AV17" s="79" t="str" cm="1">
        <f t="array" ref="AV17">IF(Y17=1,INDEX(RawData!$A$4:$N$302,O17,5),"")</f>
        <v/>
      </c>
      <c r="AW17" s="79" t="str" cm="1">
        <f t="array" ref="AW17">IF(Y17=1,INDEX(RawData!$A$4:$N$302,O17,6),"")</f>
        <v/>
      </c>
    </row>
    <row r="18" spans="1:49" x14ac:dyDescent="0.3">
      <c r="A18" s="119"/>
      <c r="B18" s="51" t="s">
        <v>268</v>
      </c>
      <c r="C18" s="52" t="s">
        <v>269</v>
      </c>
      <c r="D18" s="119"/>
      <c r="E18" s="119"/>
      <c r="F18" s="119"/>
      <c r="G18" s="119"/>
      <c r="H18" s="119"/>
      <c r="I18" s="119"/>
      <c r="J18" s="119"/>
      <c r="K18" s="119"/>
      <c r="L18" s="119"/>
      <c r="N18" s="38">
        <v>15</v>
      </c>
      <c r="O18" s="194">
        <v>20</v>
      </c>
      <c r="P18" s="39" cm="1">
        <f t="array" ref="P18">INDEX(RawData!$A$4:$N$302,O18,2)</f>
        <v>15329</v>
      </c>
      <c r="Q18" s="40" t="str" cm="1">
        <f t="array" ref="Q18">INDEX(RawData!$A$4:$N$302,O18,3)</f>
        <v>PLAT-024</v>
      </c>
      <c r="R18" s="41" cm="1">
        <f t="array" ref="R18">INDEX(RawData!$Z$3:$LM$302,Solver!O17+1,Solver!O18+1)</f>
        <v>73030.941072945236</v>
      </c>
      <c r="S18" s="42">
        <f t="shared" si="13"/>
        <v>2598630.1787850331</v>
      </c>
      <c r="T18" s="43">
        <f t="shared" si="1"/>
        <v>3.2861294579259015</v>
      </c>
      <c r="U18" s="45">
        <f t="shared" si="20"/>
        <v>1</v>
      </c>
      <c r="V18" s="43" cm="1">
        <f t="array" ref="V18">INDEX(RawData!$A$4:$N$302,O18,7)</f>
        <v>2.5166666659999999</v>
      </c>
      <c r="W18" s="44">
        <f t="shared" si="14"/>
        <v>5.8027961239259014</v>
      </c>
      <c r="X18" s="44">
        <f t="shared" si="15"/>
        <v>547.90740372502853</v>
      </c>
      <c r="Y18" s="45">
        <f t="shared" si="2"/>
        <v>0</v>
      </c>
      <c r="Z18" s="33">
        <f>RawData!H18</f>
        <v>44075</v>
      </c>
      <c r="AA18" s="33">
        <f t="shared" si="3"/>
        <v>44128.09961404412</v>
      </c>
      <c r="AB18" s="33">
        <f t="shared" si="0"/>
        <v>44128.204475155202</v>
      </c>
      <c r="AC18" s="33">
        <f>RawData!I18</f>
        <v>44135</v>
      </c>
      <c r="AD18" s="45">
        <f t="shared" si="16"/>
        <v>1</v>
      </c>
      <c r="AE18" s="46">
        <f t="shared" si="17"/>
        <v>3.8952375851474592</v>
      </c>
      <c r="AF18" s="46">
        <f t="shared" si="18"/>
        <v>0</v>
      </c>
      <c r="AG18" s="45">
        <f t="shared" si="19"/>
        <v>0</v>
      </c>
      <c r="AJ18" s="65" t="str">
        <f t="shared" si="4"/>
        <v/>
      </c>
      <c r="AK18" s="66" t="str">
        <f t="shared" si="5"/>
        <v/>
      </c>
      <c r="AL18" s="66" t="str">
        <f t="shared" si="6"/>
        <v/>
      </c>
      <c r="AM18" s="67" t="str">
        <f t="shared" si="7"/>
        <v/>
      </c>
      <c r="AN18" s="68" cm="1">
        <f t="array" ref="AN18">IF(Y18=1,INDEX(RawData!$A$4:$N$302,O18,13),$AN$3)</f>
        <v>385296</v>
      </c>
      <c r="AO18" s="69" cm="1">
        <f t="array" ref="AO18">IF(Y18=1,INDEX(RawData!$A$4:$N$302,O18,14),$AO$3)</f>
        <v>7467136</v>
      </c>
      <c r="AP18" s="76" t="str">
        <f t="shared" si="8"/>
        <v/>
      </c>
      <c r="AQ18" s="76" t="str">
        <f t="shared" si="9"/>
        <v/>
      </c>
      <c r="AR18" s="78" t="str">
        <f t="shared" si="10"/>
        <v/>
      </c>
      <c r="AS18" s="78" t="str">
        <f t="shared" si="11"/>
        <v/>
      </c>
      <c r="AT18" s="78" t="str">
        <f t="shared" si="12"/>
        <v/>
      </c>
      <c r="AU18" s="1" t="str" cm="1">
        <f t="array" ref="AU18">IF(Y18=1,INDEX(RawData!$A$4:$N$302,O18,4),"")</f>
        <v/>
      </c>
      <c r="AV18" s="79" t="str" cm="1">
        <f t="array" ref="AV18">IF(Y18=1,INDEX(RawData!$A$4:$N$302,O18,5),"")</f>
        <v/>
      </c>
      <c r="AW18" s="79" t="str" cm="1">
        <f t="array" ref="AW18">IF(Y18=1,INDEX(RawData!$A$4:$N$302,O18,6),"")</f>
        <v/>
      </c>
    </row>
    <row r="19" spans="1:49" x14ac:dyDescent="0.3">
      <c r="A19" s="119"/>
      <c r="B19" s="53" t="s">
        <v>267</v>
      </c>
      <c r="C19" s="190">
        <v>1852</v>
      </c>
      <c r="D19" s="119"/>
      <c r="E19" s="47" t="s">
        <v>287</v>
      </c>
      <c r="F19" s="193">
        <v>12</v>
      </c>
      <c r="G19" s="119"/>
      <c r="H19" s="119"/>
      <c r="I19" s="119"/>
      <c r="J19" s="119"/>
      <c r="K19" s="119"/>
      <c r="L19" s="119"/>
      <c r="N19" s="38">
        <v>16</v>
      </c>
      <c r="O19" s="194">
        <v>6</v>
      </c>
      <c r="P19" s="39" cm="1">
        <f t="array" ref="P19">INDEX(RawData!$A$4:$N$302,O19,2)</f>
        <v>10289</v>
      </c>
      <c r="Q19" s="40" t="str" cm="1">
        <f t="array" ref="Q19">INDEX(RawData!$A$4:$N$302,O19,3)</f>
        <v>POÇO-8-RPG-44</v>
      </c>
      <c r="R19" s="41" cm="1">
        <f t="array" ref="R19">INDEX(RawData!$Z$3:$LM$302,Solver!O18+1,Solver!O19+1)</f>
        <v>613796.0618060003</v>
      </c>
      <c r="S19" s="42">
        <f t="shared" si="13"/>
        <v>3212426.2405910334</v>
      </c>
      <c r="T19" s="43">
        <f t="shared" si="1"/>
        <v>27.618613292206636</v>
      </c>
      <c r="U19" s="45">
        <f t="shared" si="20"/>
        <v>0</v>
      </c>
      <c r="V19" s="43" cm="1">
        <f t="array" ref="V19">INDEX(RawData!$A$4:$N$302,O19,7)</f>
        <v>13.647</v>
      </c>
      <c r="W19" s="44">
        <f t="shared" si="14"/>
        <v>41.265613292206638</v>
      </c>
      <c r="X19" s="44">
        <f t="shared" si="15"/>
        <v>589.17301701723522</v>
      </c>
      <c r="Y19" s="45">
        <f t="shared" si="2"/>
        <v>0</v>
      </c>
      <c r="Z19" s="33">
        <f>RawData!H19</f>
        <v>44075</v>
      </c>
      <c r="AA19" s="33">
        <f t="shared" si="3"/>
        <v>44129.355250709043</v>
      </c>
      <c r="AB19" s="33">
        <f t="shared" si="0"/>
        <v>44129.923875709042</v>
      </c>
      <c r="AC19" s="33">
        <f>RawData!I19</f>
        <v>44135</v>
      </c>
      <c r="AD19" s="45">
        <f t="shared" si="16"/>
        <v>1</v>
      </c>
      <c r="AE19" s="46">
        <f t="shared" si="17"/>
        <v>3.8952375851474592</v>
      </c>
      <c r="AF19" s="46">
        <f t="shared" si="18"/>
        <v>0</v>
      </c>
      <c r="AG19" s="45">
        <f t="shared" si="19"/>
        <v>0</v>
      </c>
      <c r="AJ19" s="65" t="str">
        <f t="shared" si="4"/>
        <v/>
      </c>
      <c r="AK19" s="66" t="str">
        <f t="shared" si="5"/>
        <v/>
      </c>
      <c r="AL19" s="66" t="str">
        <f t="shared" si="6"/>
        <v/>
      </c>
      <c r="AM19" s="67" t="str">
        <f t="shared" si="7"/>
        <v/>
      </c>
      <c r="AN19" s="68" cm="1">
        <f t="array" ref="AN19">IF(Y19=1,INDEX(RawData!$A$4:$N$302,O19,13),$AN$3)</f>
        <v>385296</v>
      </c>
      <c r="AO19" s="69" cm="1">
        <f t="array" ref="AO19">IF(Y19=1,INDEX(RawData!$A$4:$N$302,O19,14),$AO$3)</f>
        <v>7467136</v>
      </c>
      <c r="AP19" s="76" t="str">
        <f t="shared" si="8"/>
        <v/>
      </c>
      <c r="AQ19" s="76" t="str">
        <f t="shared" si="9"/>
        <v/>
      </c>
      <c r="AR19" s="78" t="str">
        <f t="shared" si="10"/>
        <v/>
      </c>
      <c r="AS19" s="78" t="str">
        <f t="shared" si="11"/>
        <v/>
      </c>
      <c r="AT19" s="78" t="str">
        <f t="shared" si="12"/>
        <v/>
      </c>
      <c r="AU19" s="1" t="str" cm="1">
        <f t="array" ref="AU19">IF(Y19=1,INDEX(RawData!$A$4:$N$302,O19,4),"")</f>
        <v/>
      </c>
      <c r="AV19" s="79" t="str" cm="1">
        <f t="array" ref="AV19">IF(Y19=1,INDEX(RawData!$A$4:$N$302,O19,5),"")</f>
        <v/>
      </c>
      <c r="AW19" s="79" t="str" cm="1">
        <f t="array" ref="AW19">IF(Y19=1,INDEX(RawData!$A$4:$N$302,O19,6),"")</f>
        <v/>
      </c>
    </row>
    <row r="20" spans="1:49" x14ac:dyDescent="0.3">
      <c r="A20" s="119"/>
      <c r="B20" s="119"/>
      <c r="C20" s="119"/>
      <c r="D20" s="119"/>
      <c r="E20" s="119"/>
      <c r="F20" s="119"/>
      <c r="G20" s="119"/>
      <c r="H20" s="119"/>
      <c r="I20" s="119"/>
      <c r="J20" s="119"/>
      <c r="K20" s="119"/>
      <c r="L20" s="119"/>
      <c r="N20" s="38">
        <v>17</v>
      </c>
      <c r="O20" s="194">
        <v>12</v>
      </c>
      <c r="P20" s="39" cm="1">
        <f t="array" ref="P20">INDEX(RawData!$A$4:$N$302,O20,2)</f>
        <v>11681</v>
      </c>
      <c r="Q20" s="40" t="str" cm="1">
        <f t="array" ref="Q20">INDEX(RawData!$A$4:$N$302,O20,3)</f>
        <v>POÇO-9-RPG-57</v>
      </c>
      <c r="R20" s="41" cm="1">
        <f t="array" ref="R20">INDEX(RawData!$Z$3:$LM$302,Solver!O19+1,Solver!O20+1)</f>
        <v>159785.7039638446</v>
      </c>
      <c r="S20" s="42">
        <f t="shared" si="13"/>
        <v>3372211.9445548779</v>
      </c>
      <c r="T20" s="43">
        <f t="shared" si="1"/>
        <v>7.1897814958533388</v>
      </c>
      <c r="U20" s="45">
        <f t="shared" si="20"/>
        <v>1</v>
      </c>
      <c r="V20" s="43" cm="1">
        <f t="array" ref="V20">INDEX(RawData!$A$4:$N$302,O20,7)</f>
        <v>23.6</v>
      </c>
      <c r="W20" s="44">
        <f t="shared" si="14"/>
        <v>30.78978149585334</v>
      </c>
      <c r="X20" s="44">
        <f t="shared" si="15"/>
        <v>619.96279851308861</v>
      </c>
      <c r="Y20" s="45">
        <f t="shared" si="2"/>
        <v>0</v>
      </c>
      <c r="Z20" s="33">
        <f>RawData!H20</f>
        <v>44075</v>
      </c>
      <c r="AA20" s="33">
        <f t="shared" si="3"/>
        <v>44130.223449938036</v>
      </c>
      <c r="AB20" s="33">
        <f t="shared" si="0"/>
        <v>44131.206783271366</v>
      </c>
      <c r="AC20" s="33">
        <f>RawData!I20</f>
        <v>44135</v>
      </c>
      <c r="AD20" s="45">
        <f t="shared" si="16"/>
        <v>1</v>
      </c>
      <c r="AE20" s="46">
        <f t="shared" si="17"/>
        <v>3.8952375851474592</v>
      </c>
      <c r="AF20" s="46">
        <f t="shared" si="18"/>
        <v>0</v>
      </c>
      <c r="AG20" s="45">
        <f t="shared" si="19"/>
        <v>0</v>
      </c>
      <c r="AJ20" s="65" t="str">
        <f t="shared" si="4"/>
        <v/>
      </c>
      <c r="AK20" s="66" t="str">
        <f t="shared" si="5"/>
        <v/>
      </c>
      <c r="AL20" s="66" t="str">
        <f t="shared" si="6"/>
        <v/>
      </c>
      <c r="AM20" s="67" t="str">
        <f t="shared" si="7"/>
        <v/>
      </c>
      <c r="AN20" s="68" cm="1">
        <f t="array" ref="AN20">IF(Y20=1,INDEX(RawData!$A$4:$N$302,O20,13),$AN$3)</f>
        <v>385296</v>
      </c>
      <c r="AO20" s="69" cm="1">
        <f t="array" ref="AO20">IF(Y20=1,INDEX(RawData!$A$4:$N$302,O20,14),$AO$3)</f>
        <v>7467136</v>
      </c>
      <c r="AP20" s="76" t="str">
        <f t="shared" si="8"/>
        <v/>
      </c>
      <c r="AQ20" s="76" t="str">
        <f t="shared" si="9"/>
        <v/>
      </c>
      <c r="AR20" s="78" t="str">
        <f t="shared" si="10"/>
        <v/>
      </c>
      <c r="AS20" s="78" t="str">
        <f t="shared" si="11"/>
        <v/>
      </c>
      <c r="AT20" s="78" t="str">
        <f t="shared" si="12"/>
        <v/>
      </c>
      <c r="AU20" s="1" t="str" cm="1">
        <f t="array" ref="AU20">IF(Y20=1,INDEX(RawData!$A$4:$N$302,O20,4),"")</f>
        <v/>
      </c>
      <c r="AV20" s="79" t="str" cm="1">
        <f t="array" ref="AV20">IF(Y20=1,INDEX(RawData!$A$4:$N$302,O20,5),"")</f>
        <v/>
      </c>
      <c r="AW20" s="79" t="str" cm="1">
        <f t="array" ref="AW20">IF(Y20=1,INDEX(RawData!$A$4:$N$302,O20,6),"")</f>
        <v/>
      </c>
    </row>
    <row r="21" spans="1:49" x14ac:dyDescent="0.3">
      <c r="A21" s="119"/>
      <c r="B21" s="119"/>
      <c r="C21" s="119"/>
      <c r="D21" s="119"/>
      <c r="E21" s="119"/>
      <c r="F21" s="119"/>
      <c r="G21" s="119"/>
      <c r="H21" s="119"/>
      <c r="I21" s="119"/>
      <c r="J21" s="119"/>
      <c r="K21" s="119"/>
      <c r="L21" s="119"/>
      <c r="N21" s="38">
        <v>18</v>
      </c>
      <c r="O21" s="194">
        <v>47</v>
      </c>
      <c r="P21" s="39" cm="1">
        <f t="array" ref="P21">INDEX(RawData!$A$4:$N$302,O21,2)</f>
        <v>11225</v>
      </c>
      <c r="Q21" s="40" t="str" cm="1">
        <f t="array" ref="Q21">INDEX(RawData!$A$4:$N$302,O21,3)</f>
        <v>POÇO-9-RPG-07</v>
      </c>
      <c r="R21" s="41" cm="1">
        <f t="array" ref="R21">INDEX(RawData!$Z$3:$LM$302,Solver!O20+1,Solver!O21+1)</f>
        <v>253492.91531125677</v>
      </c>
      <c r="S21" s="42">
        <f t="shared" si="13"/>
        <v>3625704.8598661348</v>
      </c>
      <c r="T21" s="43">
        <f t="shared" si="1"/>
        <v>11.406268687511554</v>
      </c>
      <c r="U21" s="45">
        <f t="shared" si="20"/>
        <v>1</v>
      </c>
      <c r="V21" s="43" cm="1">
        <f t="array" ref="V21">INDEX(RawData!$A$4:$N$302,O21,7)</f>
        <v>6.4</v>
      </c>
      <c r="W21" s="44">
        <f t="shared" si="14"/>
        <v>17.806268687511555</v>
      </c>
      <c r="X21" s="44">
        <f t="shared" si="15"/>
        <v>637.76906720060015</v>
      </c>
      <c r="Y21" s="45">
        <f t="shared" si="2"/>
        <v>0</v>
      </c>
      <c r="Z21" s="33">
        <f>RawData!H21</f>
        <v>44075</v>
      </c>
      <c r="AA21" s="33">
        <f t="shared" si="3"/>
        <v>44131.682044466681</v>
      </c>
      <c r="AB21" s="33">
        <f t="shared" si="0"/>
        <v>44131.948711133351</v>
      </c>
      <c r="AC21" s="33">
        <f>RawData!I21</f>
        <v>44135</v>
      </c>
      <c r="AD21" s="45">
        <f t="shared" si="16"/>
        <v>1</v>
      </c>
      <c r="AE21" s="46">
        <f t="shared" si="17"/>
        <v>3.8952375851474592</v>
      </c>
      <c r="AF21" s="46">
        <f t="shared" si="18"/>
        <v>0</v>
      </c>
      <c r="AG21" s="45">
        <f t="shared" si="19"/>
        <v>0</v>
      </c>
      <c r="AJ21" s="65" t="str">
        <f t="shared" si="4"/>
        <v/>
      </c>
      <c r="AK21" s="66" t="str">
        <f t="shared" si="5"/>
        <v/>
      </c>
      <c r="AL21" s="66" t="str">
        <f t="shared" si="6"/>
        <v/>
      </c>
      <c r="AM21" s="67" t="str">
        <f t="shared" si="7"/>
        <v/>
      </c>
      <c r="AN21" s="68" cm="1">
        <f t="array" ref="AN21">IF(Y21=1,INDEX(RawData!$A$4:$N$302,O21,13),$AN$3)</f>
        <v>385296</v>
      </c>
      <c r="AO21" s="69" cm="1">
        <f t="array" ref="AO21">IF(Y21=1,INDEX(RawData!$A$4:$N$302,O21,14),$AO$3)</f>
        <v>7467136</v>
      </c>
      <c r="AP21" s="76" t="str">
        <f t="shared" si="8"/>
        <v/>
      </c>
      <c r="AQ21" s="76" t="str">
        <f t="shared" si="9"/>
        <v/>
      </c>
      <c r="AR21" s="78" t="str">
        <f t="shared" si="10"/>
        <v/>
      </c>
      <c r="AS21" s="78" t="str">
        <f t="shared" si="11"/>
        <v/>
      </c>
      <c r="AT21" s="78" t="str">
        <f t="shared" si="12"/>
        <v/>
      </c>
      <c r="AU21" s="1" t="str" cm="1">
        <f t="array" ref="AU21">IF(Y21=1,INDEX(RawData!$A$4:$N$302,O21,4),"")</f>
        <v/>
      </c>
      <c r="AV21" s="79" t="str" cm="1">
        <f t="array" ref="AV21">IF(Y21=1,INDEX(RawData!$A$4:$N$302,O21,5),"")</f>
        <v/>
      </c>
      <c r="AW21" s="79" t="str" cm="1">
        <f t="array" ref="AW21">IF(Y21=1,INDEX(RawData!$A$4:$N$302,O21,6),"")</f>
        <v/>
      </c>
    </row>
    <row r="22" spans="1:49" x14ac:dyDescent="0.3">
      <c r="A22" s="119"/>
      <c r="B22" s="119"/>
      <c r="C22" s="119"/>
      <c r="D22" s="119"/>
      <c r="E22" s="119"/>
      <c r="F22" s="119"/>
      <c r="G22" s="119"/>
      <c r="H22" s="119"/>
      <c r="I22" s="119"/>
      <c r="J22" s="119"/>
      <c r="K22" s="119"/>
      <c r="L22" s="119"/>
      <c r="N22" s="38">
        <v>19</v>
      </c>
      <c r="O22" s="194">
        <v>27</v>
      </c>
      <c r="P22" s="39" cm="1">
        <f t="array" ref="P22">INDEX(RawData!$A$4:$N$302,O22,2)</f>
        <v>13969</v>
      </c>
      <c r="Q22" s="40" t="str" cm="1">
        <f t="array" ref="Q22">INDEX(RawData!$A$4:$N$302,O22,3)</f>
        <v>POÇO-8-RPG-25</v>
      </c>
      <c r="R22" s="41" cm="1">
        <f t="array" ref="R22">INDEX(RawData!$Z$3:$LM$302,Solver!O21+1,Solver!O22+1)</f>
        <v>142487.26626965654</v>
      </c>
      <c r="S22" s="42">
        <f t="shared" si="13"/>
        <v>3768192.1261357912</v>
      </c>
      <c r="T22" s="43">
        <f t="shared" si="1"/>
        <v>6.4114140690090231</v>
      </c>
      <c r="U22" s="45">
        <f t="shared" si="20"/>
        <v>1</v>
      </c>
      <c r="V22" s="43" cm="1">
        <f t="array" ref="V22">INDEX(RawData!$A$4:$N$302,O22,7)</f>
        <v>3.3333333330000001</v>
      </c>
      <c r="W22" s="44">
        <f t="shared" si="14"/>
        <v>9.7447474020090237</v>
      </c>
      <c r="X22" s="44">
        <f t="shared" si="15"/>
        <v>647.51381460260916</v>
      </c>
      <c r="Y22" s="45">
        <f t="shared" si="2"/>
        <v>0</v>
      </c>
      <c r="Z22" s="33">
        <f>RawData!H22</f>
        <v>44075</v>
      </c>
      <c r="AA22" s="33">
        <f t="shared" si="3"/>
        <v>44132.215853386224</v>
      </c>
      <c r="AB22" s="33">
        <f t="shared" si="0"/>
        <v>44132.3547422751</v>
      </c>
      <c r="AC22" s="33">
        <f>RawData!I22</f>
        <v>44150</v>
      </c>
      <c r="AD22" s="45">
        <f t="shared" si="16"/>
        <v>1</v>
      </c>
      <c r="AE22" s="46">
        <f t="shared" si="17"/>
        <v>1.1348016721302638</v>
      </c>
      <c r="AF22" s="46">
        <f t="shared" si="18"/>
        <v>0</v>
      </c>
      <c r="AG22" s="45">
        <f t="shared" si="19"/>
        <v>0</v>
      </c>
      <c r="AJ22" s="65" t="str">
        <f t="shared" si="4"/>
        <v/>
      </c>
      <c r="AK22" s="66" t="str">
        <f t="shared" si="5"/>
        <v/>
      </c>
      <c r="AL22" s="66" t="str">
        <f t="shared" si="6"/>
        <v/>
      </c>
      <c r="AM22" s="67" t="str">
        <f t="shared" si="7"/>
        <v/>
      </c>
      <c r="AN22" s="68" cm="1">
        <f t="array" ref="AN22">IF(Y22=1,INDEX(RawData!$A$4:$N$302,O22,13),$AN$3)</f>
        <v>385296</v>
      </c>
      <c r="AO22" s="69" cm="1">
        <f t="array" ref="AO22">IF(Y22=1,INDEX(RawData!$A$4:$N$302,O22,14),$AO$3)</f>
        <v>7467136</v>
      </c>
      <c r="AP22" s="76" t="str">
        <f t="shared" si="8"/>
        <v/>
      </c>
      <c r="AQ22" s="76" t="str">
        <f t="shared" si="9"/>
        <v/>
      </c>
      <c r="AR22" s="78" t="str">
        <f t="shared" si="10"/>
        <v/>
      </c>
      <c r="AS22" s="78" t="str">
        <f t="shared" si="11"/>
        <v/>
      </c>
      <c r="AT22" s="78" t="str">
        <f t="shared" si="12"/>
        <v/>
      </c>
      <c r="AU22" s="1" t="str" cm="1">
        <f t="array" ref="AU22">IF(Y22=1,INDEX(RawData!$A$4:$N$302,O22,4),"")</f>
        <v/>
      </c>
      <c r="AV22" s="79" t="str" cm="1">
        <f t="array" ref="AV22">IF(Y22=1,INDEX(RawData!$A$4:$N$302,O22,5),"")</f>
        <v/>
      </c>
      <c r="AW22" s="79" t="str" cm="1">
        <f t="array" ref="AW22">IF(Y22=1,INDEX(RawData!$A$4:$N$302,O22,6),"")</f>
        <v/>
      </c>
    </row>
    <row r="23" spans="1:49" x14ac:dyDescent="0.3">
      <c r="N23" s="38">
        <v>20</v>
      </c>
      <c r="O23" s="194">
        <v>33</v>
      </c>
      <c r="P23" s="39" cm="1">
        <f t="array" ref="P23">INDEX(RawData!$A$4:$N$302,O23,2)</f>
        <v>19409</v>
      </c>
      <c r="Q23" s="40" t="str" cm="1">
        <f t="array" ref="Q23">INDEX(RawData!$A$4:$N$302,O23,3)</f>
        <v>POÇO-9-RPG-04</v>
      </c>
      <c r="R23" s="41" cm="1">
        <f t="array" ref="R23">INDEX(RawData!$Z$3:$LM$302,Solver!O22+1,Solver!O23+1)</f>
        <v>123788.85747109875</v>
      </c>
      <c r="S23" s="42">
        <f t="shared" si="13"/>
        <v>3891980.9836068898</v>
      </c>
      <c r="T23" s="43">
        <f t="shared" si="1"/>
        <v>5.5700529819608864</v>
      </c>
      <c r="U23" s="45">
        <f t="shared" si="20"/>
        <v>1</v>
      </c>
      <c r="V23" s="43" cm="1">
        <f t="array" ref="V23">INDEX(RawData!$A$4:$N$302,O23,7)</f>
        <v>17.833333332999999</v>
      </c>
      <c r="W23" s="44">
        <f t="shared" si="14"/>
        <v>23.403386314960883</v>
      </c>
      <c r="X23" s="44">
        <f t="shared" si="15"/>
        <v>670.91720091757009</v>
      </c>
      <c r="Y23" s="45">
        <f t="shared" si="2"/>
        <v>0</v>
      </c>
      <c r="Z23" s="33">
        <f>RawData!H23</f>
        <v>44105</v>
      </c>
      <c r="AA23" s="33">
        <f t="shared" si="3"/>
        <v>44132.586827816012</v>
      </c>
      <c r="AB23" s="33">
        <f t="shared" si="0"/>
        <v>44133.329883371553</v>
      </c>
      <c r="AC23" s="33">
        <f>RawData!I23</f>
        <v>44150</v>
      </c>
      <c r="AD23" s="45">
        <f t="shared" si="16"/>
        <v>1</v>
      </c>
      <c r="AE23" s="46">
        <f t="shared" si="17"/>
        <v>1.1348016721302638</v>
      </c>
      <c r="AF23" s="46">
        <f t="shared" si="18"/>
        <v>0</v>
      </c>
      <c r="AG23" s="45">
        <f t="shared" si="19"/>
        <v>0</v>
      </c>
      <c r="AJ23" s="65" t="str">
        <f t="shared" si="4"/>
        <v/>
      </c>
      <c r="AK23" s="66" t="str">
        <f t="shared" si="5"/>
        <v/>
      </c>
      <c r="AL23" s="66" t="str">
        <f t="shared" si="6"/>
        <v/>
      </c>
      <c r="AM23" s="67" t="str">
        <f t="shared" si="7"/>
        <v/>
      </c>
      <c r="AN23" s="68" cm="1">
        <f t="array" ref="AN23">IF(Y23=1,INDEX(RawData!$A$4:$N$302,O23,13),$AN$3)</f>
        <v>385296</v>
      </c>
      <c r="AO23" s="69" cm="1">
        <f t="array" ref="AO23">IF(Y23=1,INDEX(RawData!$A$4:$N$302,O23,14),$AO$3)</f>
        <v>7467136</v>
      </c>
      <c r="AP23" s="76" t="str">
        <f t="shared" si="8"/>
        <v/>
      </c>
      <c r="AQ23" s="76" t="str">
        <f t="shared" si="9"/>
        <v/>
      </c>
      <c r="AR23" s="78" t="str">
        <f t="shared" si="10"/>
        <v/>
      </c>
      <c r="AS23" s="78" t="str">
        <f t="shared" si="11"/>
        <v/>
      </c>
      <c r="AT23" s="78" t="str">
        <f t="shared" si="12"/>
        <v/>
      </c>
      <c r="AU23" s="1" t="str" cm="1">
        <f t="array" ref="AU23">IF(Y23=1,INDEX(RawData!$A$4:$N$302,O23,4),"")</f>
        <v/>
      </c>
      <c r="AV23" s="79" t="str" cm="1">
        <f t="array" ref="AV23">IF(Y23=1,INDEX(RawData!$A$4:$N$302,O23,5),"")</f>
        <v/>
      </c>
      <c r="AW23" s="79" t="str" cm="1">
        <f t="array" ref="AW23">IF(Y23=1,INDEX(RawData!$A$4:$N$302,O23,6),"")</f>
        <v/>
      </c>
    </row>
    <row r="24" spans="1:49" x14ac:dyDescent="0.3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N24" s="38">
        <v>21</v>
      </c>
      <c r="O24" s="194">
        <v>21</v>
      </c>
      <c r="P24" s="39" cm="1">
        <f t="array" ref="P24">INDEX(RawData!$A$4:$N$302,O24,2)</f>
        <v>10064</v>
      </c>
      <c r="Q24" s="40" t="str" cm="1">
        <f t="array" ref="Q24">INDEX(RawData!$A$4:$N$302,O24,3)</f>
        <v>PLAT-025</v>
      </c>
      <c r="R24" s="41" cm="1">
        <f t="array" ref="R24">INDEX(RawData!$Z$3:$LM$302,Solver!O23+1,Solver!O24+1)</f>
        <v>577717.99357212335</v>
      </c>
      <c r="S24" s="42">
        <f t="shared" si="13"/>
        <v>4469698.9771790132</v>
      </c>
      <c r="T24" s="43">
        <f t="shared" si="1"/>
        <v>25.995230092338165</v>
      </c>
      <c r="U24" s="45">
        <f t="shared" si="20"/>
        <v>0</v>
      </c>
      <c r="V24" s="43" cm="1">
        <f t="array" ref="V24">INDEX(RawData!$A$4:$N$302,O24,7)</f>
        <v>12.866400000000001</v>
      </c>
      <c r="W24" s="44">
        <f t="shared" si="14"/>
        <v>38.861630092338167</v>
      </c>
      <c r="X24" s="44">
        <f t="shared" si="15"/>
        <v>709.77883100990823</v>
      </c>
      <c r="Y24" s="45">
        <f t="shared" si="2"/>
        <v>0</v>
      </c>
      <c r="Z24" s="33">
        <f>RawData!H24</f>
        <v>44105</v>
      </c>
      <c r="AA24" s="33">
        <f t="shared" si="3"/>
        <v>44134.41301795873</v>
      </c>
      <c r="AB24" s="33">
        <f t="shared" si="0"/>
        <v>44134.949117958728</v>
      </c>
      <c r="AC24" s="33">
        <f>RawData!I24</f>
        <v>44150</v>
      </c>
      <c r="AD24" s="45">
        <f t="shared" si="16"/>
        <v>1</v>
      </c>
      <c r="AE24" s="46">
        <f t="shared" si="17"/>
        <v>1.1348016721302638</v>
      </c>
      <c r="AF24" s="46">
        <f t="shared" si="18"/>
        <v>0</v>
      </c>
      <c r="AG24" s="45">
        <f t="shared" si="19"/>
        <v>0</v>
      </c>
      <c r="AJ24" s="65" t="str">
        <f t="shared" si="4"/>
        <v/>
      </c>
      <c r="AK24" s="66" t="str">
        <f t="shared" si="5"/>
        <v/>
      </c>
      <c r="AL24" s="66" t="str">
        <f t="shared" si="6"/>
        <v/>
      </c>
      <c r="AM24" s="67" t="str">
        <f t="shared" si="7"/>
        <v/>
      </c>
      <c r="AN24" s="68" cm="1">
        <f t="array" ref="AN24">IF(Y24=1,INDEX(RawData!$A$4:$N$302,O24,13),$AN$3)</f>
        <v>385296</v>
      </c>
      <c r="AO24" s="69" cm="1">
        <f t="array" ref="AO24">IF(Y24=1,INDEX(RawData!$A$4:$N$302,O24,14),$AO$3)</f>
        <v>7467136</v>
      </c>
      <c r="AP24" s="76" t="str">
        <f t="shared" si="8"/>
        <v/>
      </c>
      <c r="AQ24" s="76" t="str">
        <f t="shared" si="9"/>
        <v/>
      </c>
      <c r="AR24" s="78" t="str">
        <f t="shared" si="10"/>
        <v/>
      </c>
      <c r="AS24" s="78" t="str">
        <f t="shared" si="11"/>
        <v/>
      </c>
      <c r="AT24" s="78" t="str">
        <f t="shared" si="12"/>
        <v/>
      </c>
      <c r="AU24" s="1" t="str" cm="1">
        <f t="array" ref="AU24">IF(Y24=1,INDEX(RawData!$A$4:$N$302,O24,4),"")</f>
        <v/>
      </c>
      <c r="AV24" s="79" t="str" cm="1">
        <f t="array" ref="AV24">IF(Y24=1,INDEX(RawData!$A$4:$N$302,O24,5),"")</f>
        <v/>
      </c>
      <c r="AW24" s="79" t="str" cm="1">
        <f t="array" ref="AW24">IF(Y24=1,INDEX(RawData!$A$4:$N$302,O24,6),"")</f>
        <v/>
      </c>
    </row>
    <row r="25" spans="1:49" x14ac:dyDescent="0.3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N25" s="38">
        <v>22</v>
      </c>
      <c r="O25" s="194">
        <v>3</v>
      </c>
      <c r="P25" s="39" cm="1">
        <f t="array" ref="P25">INDEX(RawData!$A$4:$N$302,O25,2)</f>
        <v>12209</v>
      </c>
      <c r="Q25" s="40" t="str" cm="1">
        <f t="array" ref="Q25">INDEX(RawData!$A$4:$N$302,O25,3)</f>
        <v>PLAT-070</v>
      </c>
      <c r="R25" s="41" cm="1">
        <f t="array" ref="R25">INDEX(RawData!$Z$3:$LM$302,Solver!O24+1,Solver!O25+1)</f>
        <v>560285.31967560959</v>
      </c>
      <c r="S25" s="42">
        <f t="shared" si="13"/>
        <v>5029984.2968546227</v>
      </c>
      <c r="T25" s="43">
        <f t="shared" si="1"/>
        <v>25.210822519600864</v>
      </c>
      <c r="U25" s="45">
        <f t="shared" si="20"/>
        <v>0</v>
      </c>
      <c r="V25" s="43" cm="1">
        <f t="array" ref="V25">INDEX(RawData!$A$4:$N$302,O25,7)</f>
        <v>12.8871</v>
      </c>
      <c r="W25" s="44">
        <f t="shared" si="14"/>
        <v>38.097922519600864</v>
      </c>
      <c r="X25" s="44">
        <f t="shared" si="15"/>
        <v>747.87675352950907</v>
      </c>
      <c r="Y25" s="45">
        <f t="shared" si="2"/>
        <v>0</v>
      </c>
      <c r="Z25" s="33">
        <f>RawData!H25</f>
        <v>44105</v>
      </c>
      <c r="AA25" s="33">
        <f t="shared" si="3"/>
        <v>44135.999568897045</v>
      </c>
      <c r="AB25" s="33">
        <f t="shared" si="0"/>
        <v>44136.536531397047</v>
      </c>
      <c r="AC25" s="33">
        <f>RawData!I25</f>
        <v>44150</v>
      </c>
      <c r="AD25" s="45">
        <f t="shared" si="16"/>
        <v>1</v>
      </c>
      <c r="AE25" s="46">
        <f t="shared" si="17"/>
        <v>1.1348016721302638</v>
      </c>
      <c r="AF25" s="46">
        <f t="shared" si="18"/>
        <v>0</v>
      </c>
      <c r="AG25" s="45">
        <f t="shared" si="19"/>
        <v>0</v>
      </c>
      <c r="AJ25" s="65" t="str">
        <f t="shared" si="4"/>
        <v/>
      </c>
      <c r="AK25" s="66" t="str">
        <f t="shared" si="5"/>
        <v/>
      </c>
      <c r="AL25" s="66" t="str">
        <f t="shared" si="6"/>
        <v/>
      </c>
      <c r="AM25" s="67" t="str">
        <f t="shared" si="7"/>
        <v/>
      </c>
      <c r="AN25" s="68" cm="1">
        <f t="array" ref="AN25">IF(Y25=1,INDEX(RawData!$A$4:$N$302,O25,13),$AN$3)</f>
        <v>385296</v>
      </c>
      <c r="AO25" s="69" cm="1">
        <f t="array" ref="AO25">IF(Y25=1,INDEX(RawData!$A$4:$N$302,O25,14),$AO$3)</f>
        <v>7467136</v>
      </c>
      <c r="AP25" s="76" t="str">
        <f t="shared" si="8"/>
        <v/>
      </c>
      <c r="AQ25" s="76" t="str">
        <f t="shared" si="9"/>
        <v/>
      </c>
      <c r="AR25" s="78" t="str">
        <f t="shared" si="10"/>
        <v/>
      </c>
      <c r="AS25" s="78" t="str">
        <f t="shared" si="11"/>
        <v/>
      </c>
      <c r="AT25" s="78" t="str">
        <f t="shared" si="12"/>
        <v/>
      </c>
      <c r="AU25" s="1" t="str" cm="1">
        <f t="array" ref="AU25">IF(Y25=1,INDEX(RawData!$A$4:$N$302,O25,4),"")</f>
        <v/>
      </c>
      <c r="AV25" s="79" t="str" cm="1">
        <f t="array" ref="AV25">IF(Y25=1,INDEX(RawData!$A$4:$N$302,O25,5),"")</f>
        <v/>
      </c>
      <c r="AW25" s="79" t="str" cm="1">
        <f t="array" ref="AW25">IF(Y25=1,INDEX(RawData!$A$4:$N$302,O25,6),"")</f>
        <v/>
      </c>
    </row>
    <row r="26" spans="1:49" x14ac:dyDescent="0.3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N26" s="38">
        <v>23</v>
      </c>
      <c r="O26" s="194">
        <v>13.000000000000002</v>
      </c>
      <c r="P26" s="39" cm="1">
        <f t="array" ref="P26">INDEX(RawData!$A$4:$N$302,O26,2)</f>
        <v>13364</v>
      </c>
      <c r="Q26" s="40" t="str" cm="1">
        <f t="array" ref="Q26">INDEX(RawData!$A$4:$N$302,O26,3)</f>
        <v>POÇO-9-RPG-63</v>
      </c>
      <c r="R26" s="41" cm="1">
        <f t="array" ref="R26">INDEX(RawData!$Z$3:$LM$302,Solver!O25+1,Solver!O26+1)</f>
        <v>125386.79525771443</v>
      </c>
      <c r="S26" s="42">
        <f t="shared" si="13"/>
        <v>5155371.0921123372</v>
      </c>
      <c r="T26" s="43">
        <f t="shared" si="1"/>
        <v>5.6419544302427296</v>
      </c>
      <c r="U26" s="45">
        <f t="shared" si="20"/>
        <v>1</v>
      </c>
      <c r="V26" s="43" cm="1">
        <f t="array" ref="V26">INDEX(RawData!$A$4:$N$302,O26,7)</f>
        <v>16</v>
      </c>
      <c r="W26" s="44">
        <f t="shared" si="14"/>
        <v>21.64195443024273</v>
      </c>
      <c r="X26" s="44">
        <f t="shared" si="15"/>
        <v>769.51870795975185</v>
      </c>
      <c r="Y26" s="45">
        <f t="shared" si="2"/>
        <v>0</v>
      </c>
      <c r="Z26" s="33">
        <f>RawData!H26</f>
        <v>44105</v>
      </c>
      <c r="AA26" s="33">
        <f t="shared" si="3"/>
        <v>44136.771612831639</v>
      </c>
      <c r="AB26" s="33">
        <f t="shared" si="0"/>
        <v>44137.438279498303</v>
      </c>
      <c r="AC26" s="33">
        <f>RawData!I26</f>
        <v>44150</v>
      </c>
      <c r="AD26" s="45">
        <f t="shared" si="16"/>
        <v>1</v>
      </c>
      <c r="AE26" s="46">
        <f t="shared" si="17"/>
        <v>1.1348016721302638</v>
      </c>
      <c r="AF26" s="46">
        <f t="shared" si="18"/>
        <v>0</v>
      </c>
      <c r="AG26" s="45">
        <f t="shared" si="19"/>
        <v>0</v>
      </c>
      <c r="AJ26" s="65" t="str">
        <f t="shared" si="4"/>
        <v/>
      </c>
      <c r="AK26" s="66" t="str">
        <f t="shared" si="5"/>
        <v/>
      </c>
      <c r="AL26" s="66" t="str">
        <f t="shared" si="6"/>
        <v/>
      </c>
      <c r="AM26" s="67" t="str">
        <f t="shared" si="7"/>
        <v/>
      </c>
      <c r="AN26" s="68" cm="1">
        <f t="array" ref="AN26">IF(Y26=1,INDEX(RawData!$A$4:$N$302,O26,13),$AN$3)</f>
        <v>385296</v>
      </c>
      <c r="AO26" s="69" cm="1">
        <f t="array" ref="AO26">IF(Y26=1,INDEX(RawData!$A$4:$N$302,O26,14),$AO$3)</f>
        <v>7467136</v>
      </c>
      <c r="AP26" s="76" t="str">
        <f t="shared" si="8"/>
        <v/>
      </c>
      <c r="AQ26" s="76" t="str">
        <f t="shared" si="9"/>
        <v/>
      </c>
      <c r="AR26" s="78" t="str">
        <f t="shared" si="10"/>
        <v/>
      </c>
      <c r="AS26" s="78" t="str">
        <f t="shared" si="11"/>
        <v/>
      </c>
      <c r="AT26" s="78" t="str">
        <f t="shared" si="12"/>
        <v/>
      </c>
      <c r="AU26" s="1" t="str" cm="1">
        <f t="array" ref="AU26">IF(Y26=1,INDEX(RawData!$A$4:$N$302,O26,4),"")</f>
        <v/>
      </c>
      <c r="AV26" s="79" t="str" cm="1">
        <f t="array" ref="AV26">IF(Y26=1,INDEX(RawData!$A$4:$N$302,O26,5),"")</f>
        <v/>
      </c>
      <c r="AW26" s="79" t="str" cm="1">
        <f t="array" ref="AW26">IF(Y26=1,INDEX(RawData!$A$4:$N$302,O26,6),"")</f>
        <v/>
      </c>
    </row>
    <row r="27" spans="1:49" x14ac:dyDescent="0.3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N27" s="38">
        <v>24</v>
      </c>
      <c r="O27" s="194">
        <v>43</v>
      </c>
      <c r="P27" s="39" cm="1">
        <f t="array" ref="P27">INDEX(RawData!$A$4:$N$302,O27,2)</f>
        <v>10144</v>
      </c>
      <c r="Q27" s="40" t="str" cm="1">
        <f t="array" ref="Q27">INDEX(RawData!$A$4:$N$302,O27,3)</f>
        <v>PLET-RPG-A13</v>
      </c>
      <c r="R27" s="41" cm="1">
        <f t="array" ref="R27">INDEX(RawData!$Z$3:$LM$302,Solver!O26+1,Solver!O27+1)</f>
        <v>555490.44372068183</v>
      </c>
      <c r="S27" s="42">
        <f t="shared" si="13"/>
        <v>5710861.5358330188</v>
      </c>
      <c r="T27" s="43">
        <f t="shared" si="1"/>
        <v>24.995070361801737</v>
      </c>
      <c r="U27" s="45">
        <f t="shared" si="20"/>
        <v>0</v>
      </c>
      <c r="V27" s="43" cm="1">
        <f t="array" ref="V27">INDEX(RawData!$A$4:$N$302,O27,7)</f>
        <v>1</v>
      </c>
      <c r="W27" s="44">
        <f t="shared" si="14"/>
        <v>25.995070361801737</v>
      </c>
      <c r="X27" s="44">
        <f t="shared" si="15"/>
        <v>795.51377832155356</v>
      </c>
      <c r="Y27" s="45">
        <f t="shared" si="2"/>
        <v>0</v>
      </c>
      <c r="Z27" s="33">
        <f>RawData!H27</f>
        <v>44105</v>
      </c>
      <c r="AA27" s="33">
        <f t="shared" si="3"/>
        <v>44138.479740763381</v>
      </c>
      <c r="AB27" s="33">
        <f t="shared" si="0"/>
        <v>44138.521407430046</v>
      </c>
      <c r="AC27" s="33">
        <f>RawData!I27</f>
        <v>44150</v>
      </c>
      <c r="AD27" s="45">
        <f t="shared" si="16"/>
        <v>1</v>
      </c>
      <c r="AE27" s="46">
        <f t="shared" si="17"/>
        <v>1.1348016721302638</v>
      </c>
      <c r="AF27" s="46">
        <f t="shared" si="18"/>
        <v>0</v>
      </c>
      <c r="AG27" s="45">
        <f t="shared" si="19"/>
        <v>0</v>
      </c>
      <c r="AJ27" s="65" t="str">
        <f t="shared" si="4"/>
        <v/>
      </c>
      <c r="AK27" s="66" t="str">
        <f t="shared" si="5"/>
        <v/>
      </c>
      <c r="AL27" s="66" t="str">
        <f t="shared" si="6"/>
        <v/>
      </c>
      <c r="AM27" s="67" t="str">
        <f t="shared" si="7"/>
        <v/>
      </c>
      <c r="AN27" s="68" cm="1">
        <f t="array" ref="AN27">IF(Y27=1,INDEX(RawData!$A$4:$N$302,O27,13),$AN$3)</f>
        <v>385296</v>
      </c>
      <c r="AO27" s="69" cm="1">
        <f t="array" ref="AO27">IF(Y27=1,INDEX(RawData!$A$4:$N$302,O27,14),$AO$3)</f>
        <v>7467136</v>
      </c>
      <c r="AP27" s="76" t="str">
        <f t="shared" si="8"/>
        <v/>
      </c>
      <c r="AQ27" s="76" t="str">
        <f t="shared" si="9"/>
        <v/>
      </c>
      <c r="AR27" s="78" t="str">
        <f t="shared" si="10"/>
        <v/>
      </c>
      <c r="AS27" s="78" t="str">
        <f t="shared" si="11"/>
        <v/>
      </c>
      <c r="AT27" s="78" t="str">
        <f t="shared" si="12"/>
        <v/>
      </c>
      <c r="AU27" s="1" t="str" cm="1">
        <f t="array" ref="AU27">IF(Y27=1,INDEX(RawData!$A$4:$N$302,O27,4),"")</f>
        <v/>
      </c>
      <c r="AV27" s="79" t="str" cm="1">
        <f t="array" ref="AV27">IF(Y27=1,INDEX(RawData!$A$4:$N$302,O27,5),"")</f>
        <v/>
      </c>
      <c r="AW27" s="79" t="str" cm="1">
        <f t="array" ref="AW27">IF(Y27=1,INDEX(RawData!$A$4:$N$302,O27,6),"")</f>
        <v/>
      </c>
    </row>
    <row r="28" spans="1:49" x14ac:dyDescent="0.3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N28" s="38">
        <v>25</v>
      </c>
      <c r="O28" s="194">
        <v>17</v>
      </c>
      <c r="P28" s="39" cm="1">
        <f t="array" ref="P28">INDEX(RawData!$A$4:$N$302,O28,2)</f>
        <v>10900</v>
      </c>
      <c r="Q28" s="40" t="str" cm="1">
        <f t="array" ref="Q28">INDEX(RawData!$A$4:$N$302,O28,3)</f>
        <v>PLET-RPG-A25</v>
      </c>
      <c r="R28" s="41" cm="1">
        <f t="array" ref="R28">INDEX(RawData!$Z$3:$LM$302,Solver!O27+1,Solver!O28+1)</f>
        <v>34747.352489074619</v>
      </c>
      <c r="S28" s="42">
        <f t="shared" si="13"/>
        <v>5745608.8883220935</v>
      </c>
      <c r="T28" s="43">
        <f t="shared" si="1"/>
        <v>1.5635057815458342</v>
      </c>
      <c r="U28" s="45">
        <f t="shared" si="20"/>
        <v>1</v>
      </c>
      <c r="V28" s="43" cm="1">
        <f t="array" ref="V28">INDEX(RawData!$A$4:$N$302,O28,7)</f>
        <v>11.15</v>
      </c>
      <c r="W28" s="44">
        <f t="shared" si="14"/>
        <v>12.713505781545834</v>
      </c>
      <c r="X28" s="44">
        <f t="shared" si="15"/>
        <v>808.22728410309935</v>
      </c>
      <c r="Y28" s="45">
        <f t="shared" si="2"/>
        <v>0</v>
      </c>
      <c r="Z28" s="33">
        <f>RawData!H28</f>
        <v>44105</v>
      </c>
      <c r="AA28" s="33">
        <f t="shared" si="3"/>
        <v>44138.586553504276</v>
      </c>
      <c r="AB28" s="33">
        <f t="shared" si="0"/>
        <v>44139.05113683761</v>
      </c>
      <c r="AC28" s="33">
        <f>RawData!I28</f>
        <v>44150</v>
      </c>
      <c r="AD28" s="45">
        <f t="shared" si="16"/>
        <v>1</v>
      </c>
      <c r="AE28" s="46">
        <f t="shared" si="17"/>
        <v>1.1348016721302638</v>
      </c>
      <c r="AF28" s="46">
        <f t="shared" si="18"/>
        <v>0</v>
      </c>
      <c r="AG28" s="45">
        <f t="shared" si="19"/>
        <v>0</v>
      </c>
      <c r="AJ28" s="65" t="str">
        <f t="shared" si="4"/>
        <v/>
      </c>
      <c r="AK28" s="66" t="str">
        <f t="shared" si="5"/>
        <v/>
      </c>
      <c r="AL28" s="66" t="str">
        <f t="shared" si="6"/>
        <v/>
      </c>
      <c r="AM28" s="67" t="str">
        <f t="shared" si="7"/>
        <v/>
      </c>
      <c r="AN28" s="68" cm="1">
        <f t="array" ref="AN28">IF(Y28=1,INDEX(RawData!$A$4:$N$302,O28,13),$AN$3)</f>
        <v>385296</v>
      </c>
      <c r="AO28" s="69" cm="1">
        <f t="array" ref="AO28">IF(Y28=1,INDEX(RawData!$A$4:$N$302,O28,14),$AO$3)</f>
        <v>7467136</v>
      </c>
      <c r="AP28" s="76" t="str">
        <f t="shared" si="8"/>
        <v/>
      </c>
      <c r="AQ28" s="76" t="str">
        <f t="shared" si="9"/>
        <v/>
      </c>
      <c r="AR28" s="78" t="str">
        <f t="shared" si="10"/>
        <v/>
      </c>
      <c r="AS28" s="78" t="str">
        <f t="shared" si="11"/>
        <v/>
      </c>
      <c r="AT28" s="78" t="str">
        <f t="shared" si="12"/>
        <v/>
      </c>
      <c r="AU28" s="1" t="str" cm="1">
        <f t="array" ref="AU28">IF(Y28=1,INDEX(RawData!$A$4:$N$302,O28,4),"")</f>
        <v/>
      </c>
      <c r="AV28" s="79" t="str" cm="1">
        <f t="array" ref="AV28">IF(Y28=1,INDEX(RawData!$A$4:$N$302,O28,5),"")</f>
        <v/>
      </c>
      <c r="AW28" s="79" t="str" cm="1">
        <f t="array" ref="AW28">IF(Y28=1,INDEX(RawData!$A$4:$N$302,O28,6),"")</f>
        <v/>
      </c>
    </row>
    <row r="29" spans="1:49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N29" s="38">
        <v>26</v>
      </c>
      <c r="O29" s="194">
        <v>24</v>
      </c>
      <c r="P29" s="39" cm="1">
        <f t="array" ref="P29">INDEX(RawData!$A$4:$N$302,O29,2)</f>
        <v>11089</v>
      </c>
      <c r="Q29" s="40" t="str" cm="1">
        <f t="array" ref="Q29">INDEX(RawData!$A$4:$N$302,O29,3)</f>
        <v>PLAT-051</v>
      </c>
      <c r="R29" s="41" cm="1">
        <f t="array" ref="R29">INDEX(RawData!$Z$3:$LM$302,Solver!O28+1,Solver!O29+1)</f>
        <v>160519.92050832818</v>
      </c>
      <c r="S29" s="42">
        <f t="shared" si="13"/>
        <v>5906128.8088304214</v>
      </c>
      <c r="T29" s="43">
        <f t="shared" si="1"/>
        <v>7.2228185973869774</v>
      </c>
      <c r="U29" s="45">
        <f t="shared" si="20"/>
        <v>1</v>
      </c>
      <c r="V29" s="43" cm="1">
        <f t="array" ref="V29">INDEX(RawData!$A$4:$N$302,O29,7)</f>
        <v>5.3833333339999996</v>
      </c>
      <c r="W29" s="44">
        <f t="shared" si="14"/>
        <v>12.606151931386977</v>
      </c>
      <c r="X29" s="44">
        <f t="shared" si="15"/>
        <v>820.83343603448634</v>
      </c>
      <c r="Y29" s="45">
        <f t="shared" si="2"/>
        <v>0</v>
      </c>
      <c r="Z29" s="33">
        <f>RawData!H29</f>
        <v>44105</v>
      </c>
      <c r="AA29" s="33">
        <f t="shared" si="3"/>
        <v>44139.352087612504</v>
      </c>
      <c r="AB29" s="33">
        <f t="shared" si="0"/>
        <v>44139.576393168085</v>
      </c>
      <c r="AC29" s="33">
        <f>RawData!I29</f>
        <v>44150</v>
      </c>
      <c r="AD29" s="45">
        <f t="shared" si="16"/>
        <v>1</v>
      </c>
      <c r="AE29" s="46">
        <f t="shared" si="17"/>
        <v>1.1348016721302638</v>
      </c>
      <c r="AF29" s="46">
        <f t="shared" si="18"/>
        <v>0</v>
      </c>
      <c r="AG29" s="45">
        <f t="shared" si="19"/>
        <v>0</v>
      </c>
      <c r="AJ29" s="65" t="str">
        <f t="shared" si="4"/>
        <v/>
      </c>
      <c r="AK29" s="66" t="str">
        <f t="shared" si="5"/>
        <v/>
      </c>
      <c r="AL29" s="66" t="str">
        <f t="shared" si="6"/>
        <v/>
      </c>
      <c r="AM29" s="67" t="str">
        <f t="shared" si="7"/>
        <v/>
      </c>
      <c r="AN29" s="68" cm="1">
        <f t="array" ref="AN29">IF(Y29=1,INDEX(RawData!$A$4:$N$302,O29,13),$AN$3)</f>
        <v>385296</v>
      </c>
      <c r="AO29" s="69" cm="1">
        <f t="array" ref="AO29">IF(Y29=1,INDEX(RawData!$A$4:$N$302,O29,14),$AO$3)</f>
        <v>7467136</v>
      </c>
      <c r="AP29" s="76" t="str">
        <f t="shared" si="8"/>
        <v/>
      </c>
      <c r="AQ29" s="76" t="str">
        <f t="shared" si="9"/>
        <v/>
      </c>
      <c r="AR29" s="78" t="str">
        <f t="shared" si="10"/>
        <v/>
      </c>
      <c r="AS29" s="78" t="str">
        <f t="shared" si="11"/>
        <v/>
      </c>
      <c r="AT29" s="78" t="str">
        <f t="shared" si="12"/>
        <v/>
      </c>
      <c r="AU29" s="1" t="str" cm="1">
        <f t="array" ref="AU29">IF(Y29=1,INDEX(RawData!$A$4:$N$302,O29,4),"")</f>
        <v/>
      </c>
      <c r="AV29" s="79" t="str" cm="1">
        <f t="array" ref="AV29">IF(Y29=1,INDEX(RawData!$A$4:$N$302,O29,5),"")</f>
        <v/>
      </c>
      <c r="AW29" s="79" t="str" cm="1">
        <f t="array" ref="AW29">IF(Y29=1,INDEX(RawData!$A$4:$N$302,O29,6),"")</f>
        <v/>
      </c>
    </row>
    <row r="30" spans="1:49" x14ac:dyDescent="0.3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N30" s="38">
        <v>27</v>
      </c>
      <c r="O30" s="194">
        <v>15</v>
      </c>
      <c r="P30" s="39" cm="1">
        <f t="array" ref="P30">INDEX(RawData!$A$4:$N$302,O30,2)</f>
        <v>17225</v>
      </c>
      <c r="Q30" s="40" t="str" cm="1">
        <f t="array" ref="Q30">INDEX(RawData!$A$4:$N$302,O30,3)</f>
        <v>PLET-RPG-A02</v>
      </c>
      <c r="R30" s="41" cm="1">
        <f t="array" ref="R30">INDEX(RawData!$Z$3:$LM$302,Solver!O29+1,Solver!O30+1)</f>
        <v>603067.24743514298</v>
      </c>
      <c r="S30" s="42">
        <f t="shared" si="13"/>
        <v>6509196.0562655646</v>
      </c>
      <c r="T30" s="43">
        <f t="shared" si="1"/>
        <v>27.135855266160142</v>
      </c>
      <c r="U30" s="45">
        <f t="shared" si="20"/>
        <v>0</v>
      </c>
      <c r="V30" s="43" cm="1">
        <f t="array" ref="V30">INDEX(RawData!$A$4:$N$302,O30,7)</f>
        <v>32.634500000000003</v>
      </c>
      <c r="W30" s="44">
        <f t="shared" si="14"/>
        <v>59.770355266160145</v>
      </c>
      <c r="X30" s="44">
        <f t="shared" si="15"/>
        <v>880.60379130064644</v>
      </c>
      <c r="Y30" s="45">
        <f t="shared" si="2"/>
        <v>0</v>
      </c>
      <c r="Z30" s="33">
        <f>RawData!H30</f>
        <v>44105</v>
      </c>
      <c r="AA30" s="33">
        <f t="shared" si="3"/>
        <v>44140.707053804173</v>
      </c>
      <c r="AB30" s="33">
        <f t="shared" si="0"/>
        <v>44142.066824637506</v>
      </c>
      <c r="AC30" s="33">
        <f>RawData!I30</f>
        <v>44150</v>
      </c>
      <c r="AD30" s="45">
        <f t="shared" si="16"/>
        <v>1</v>
      </c>
      <c r="AE30" s="46">
        <f t="shared" si="17"/>
        <v>1.1348016721302638</v>
      </c>
      <c r="AF30" s="46">
        <f t="shared" si="18"/>
        <v>0</v>
      </c>
      <c r="AG30" s="45">
        <f t="shared" si="19"/>
        <v>0</v>
      </c>
      <c r="AJ30" s="65" t="str">
        <f t="shared" si="4"/>
        <v/>
      </c>
      <c r="AK30" s="66" t="str">
        <f t="shared" si="5"/>
        <v/>
      </c>
      <c r="AL30" s="66" t="str">
        <f t="shared" si="6"/>
        <v/>
      </c>
      <c r="AM30" s="67" t="str">
        <f t="shared" si="7"/>
        <v/>
      </c>
      <c r="AN30" s="68" cm="1">
        <f t="array" ref="AN30">IF(Y30=1,INDEX(RawData!$A$4:$N$302,O30,13),$AN$3)</f>
        <v>385296</v>
      </c>
      <c r="AO30" s="69" cm="1">
        <f t="array" ref="AO30">IF(Y30=1,INDEX(RawData!$A$4:$N$302,O30,14),$AO$3)</f>
        <v>7467136</v>
      </c>
      <c r="AP30" s="76" t="str">
        <f t="shared" si="8"/>
        <v/>
      </c>
      <c r="AQ30" s="76" t="str">
        <f t="shared" si="9"/>
        <v/>
      </c>
      <c r="AR30" s="78" t="str">
        <f t="shared" si="10"/>
        <v/>
      </c>
      <c r="AS30" s="78" t="str">
        <f t="shared" si="11"/>
        <v/>
      </c>
      <c r="AT30" s="78" t="str">
        <f t="shared" si="12"/>
        <v/>
      </c>
      <c r="AU30" s="1" t="str" cm="1">
        <f t="array" ref="AU30">IF(Y30=1,INDEX(RawData!$A$4:$N$302,O30,4),"")</f>
        <v/>
      </c>
      <c r="AV30" s="79" t="str" cm="1">
        <f t="array" ref="AV30">IF(Y30=1,INDEX(RawData!$A$4:$N$302,O30,5),"")</f>
        <v/>
      </c>
      <c r="AW30" s="79" t="str" cm="1">
        <f t="array" ref="AW30">IF(Y30=1,INDEX(RawData!$A$4:$N$302,O30,6),"")</f>
        <v/>
      </c>
    </row>
    <row r="31" spans="1:49" x14ac:dyDescent="0.3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N31" s="38">
        <v>28</v>
      </c>
      <c r="O31" s="194">
        <v>23</v>
      </c>
      <c r="P31" s="39" cm="1">
        <f t="array" ref="P31">INDEX(RawData!$A$4:$N$302,O31,2)</f>
        <v>17056</v>
      </c>
      <c r="Q31" s="40" t="str" cm="1">
        <f t="array" ref="Q31">INDEX(RawData!$A$4:$N$302,O31,3)</f>
        <v>PLAT-050</v>
      </c>
      <c r="R31" s="41" cm="1">
        <f t="array" ref="R31">INDEX(RawData!$Z$3:$LM$302,Solver!O30+1,Solver!O31+1)</f>
        <v>583657.62505427783</v>
      </c>
      <c r="S31" s="42">
        <f t="shared" si="13"/>
        <v>7092853.6813198421</v>
      </c>
      <c r="T31" s="43">
        <f t="shared" si="1"/>
        <v>26.262492128072257</v>
      </c>
      <c r="U31" s="45">
        <f t="shared" si="20"/>
        <v>0</v>
      </c>
      <c r="V31" s="43" cm="1">
        <f t="array" ref="V31">INDEX(RawData!$A$4:$N$302,O31,7)</f>
        <v>2.483333333</v>
      </c>
      <c r="W31" s="44">
        <f t="shared" si="14"/>
        <v>28.745825461072258</v>
      </c>
      <c r="X31" s="44">
        <f t="shared" si="15"/>
        <v>909.34961676171872</v>
      </c>
      <c r="Y31" s="45">
        <f t="shared" si="2"/>
        <v>0</v>
      </c>
      <c r="Z31" s="33">
        <f>RawData!H31</f>
        <v>44105</v>
      </c>
      <c r="AA31" s="33">
        <f t="shared" si="3"/>
        <v>44143.161095142845</v>
      </c>
      <c r="AB31" s="33">
        <f t="shared" si="0"/>
        <v>44143.264567365055</v>
      </c>
      <c r="AC31" s="33">
        <f>RawData!I31</f>
        <v>44150</v>
      </c>
      <c r="AD31" s="45">
        <f t="shared" si="16"/>
        <v>1</v>
      </c>
      <c r="AE31" s="46">
        <f t="shared" si="17"/>
        <v>1.1348016721302638</v>
      </c>
      <c r="AF31" s="46">
        <f t="shared" si="18"/>
        <v>0</v>
      </c>
      <c r="AG31" s="45">
        <f t="shared" si="19"/>
        <v>0</v>
      </c>
      <c r="AJ31" s="65" t="str">
        <f t="shared" si="4"/>
        <v/>
      </c>
      <c r="AK31" s="66" t="str">
        <f t="shared" si="5"/>
        <v/>
      </c>
      <c r="AL31" s="66" t="str">
        <f t="shared" si="6"/>
        <v/>
      </c>
      <c r="AM31" s="67" t="str">
        <f t="shared" si="7"/>
        <v/>
      </c>
      <c r="AN31" s="68" cm="1">
        <f t="array" ref="AN31">IF(Y31=1,INDEX(RawData!$A$4:$N$302,O31,13),$AN$3)</f>
        <v>385296</v>
      </c>
      <c r="AO31" s="69" cm="1">
        <f t="array" ref="AO31">IF(Y31=1,INDEX(RawData!$A$4:$N$302,O31,14),$AO$3)</f>
        <v>7467136</v>
      </c>
      <c r="AP31" s="76" t="str">
        <f t="shared" si="8"/>
        <v/>
      </c>
      <c r="AQ31" s="76" t="str">
        <f t="shared" si="9"/>
        <v/>
      </c>
      <c r="AR31" s="78" t="str">
        <f t="shared" si="10"/>
        <v/>
      </c>
      <c r="AS31" s="78" t="str">
        <f t="shared" si="11"/>
        <v/>
      </c>
      <c r="AT31" s="78" t="str">
        <f t="shared" si="12"/>
        <v/>
      </c>
      <c r="AU31" s="1" t="str" cm="1">
        <f t="array" ref="AU31">IF(Y31=1,INDEX(RawData!$A$4:$N$302,O31,4),"")</f>
        <v/>
      </c>
      <c r="AV31" s="79" t="str" cm="1">
        <f t="array" ref="AV31">IF(Y31=1,INDEX(RawData!$A$4:$N$302,O31,5),"")</f>
        <v/>
      </c>
      <c r="AW31" s="79" t="str" cm="1">
        <f t="array" ref="AW31">IF(Y31=1,INDEX(RawData!$A$4:$N$302,O31,6),"")</f>
        <v/>
      </c>
    </row>
    <row r="32" spans="1:49" x14ac:dyDescent="0.3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N32" s="38">
        <v>29</v>
      </c>
      <c r="O32" s="194">
        <v>41</v>
      </c>
      <c r="P32" s="39" cm="1">
        <f t="array" ref="P32">INDEX(RawData!$A$4:$N$302,O32,2)</f>
        <v>16889</v>
      </c>
      <c r="Q32" s="40" t="str" cm="1">
        <f t="array" ref="Q32">INDEX(RawData!$A$4:$N$302,O32,3)</f>
        <v>POÇO-9-RPG-54</v>
      </c>
      <c r="R32" s="41" cm="1">
        <f t="array" ref="R32">INDEX(RawData!$Z$3:$LM$302,Solver!O31+1,Solver!O32+1)</f>
        <v>693174.10579521791</v>
      </c>
      <c r="S32" s="42">
        <f t="shared" si="13"/>
        <v>7786027.7871150598</v>
      </c>
      <c r="T32" s="43">
        <f t="shared" si="1"/>
        <v>31.190339533622115</v>
      </c>
      <c r="U32" s="45">
        <f t="shared" si="20"/>
        <v>0</v>
      </c>
      <c r="V32" s="43" cm="1">
        <f t="array" ref="V32">INDEX(RawData!$A$4:$N$302,O32,7)</f>
        <v>2.233333333</v>
      </c>
      <c r="W32" s="44">
        <f t="shared" si="14"/>
        <v>33.423672866622113</v>
      </c>
      <c r="X32" s="44">
        <f t="shared" si="15"/>
        <v>942.77328962834088</v>
      </c>
      <c r="Y32" s="45">
        <f t="shared" si="2"/>
        <v>0</v>
      </c>
      <c r="Z32" s="33">
        <f>RawData!H32</f>
        <v>44105</v>
      </c>
      <c r="AA32" s="33">
        <f t="shared" si="3"/>
        <v>44144.564164845622</v>
      </c>
      <c r="AB32" s="33">
        <f t="shared" si="0"/>
        <v>44144.657220401161</v>
      </c>
      <c r="AC32" s="33">
        <f>RawData!I32</f>
        <v>44150</v>
      </c>
      <c r="AD32" s="45">
        <f t="shared" si="16"/>
        <v>1</v>
      </c>
      <c r="AE32" s="46">
        <f t="shared" si="17"/>
        <v>1.1348016721302638</v>
      </c>
      <c r="AF32" s="46">
        <f t="shared" si="18"/>
        <v>0</v>
      </c>
      <c r="AG32" s="45">
        <f t="shared" si="19"/>
        <v>0</v>
      </c>
      <c r="AJ32" s="65" t="str">
        <f t="shared" si="4"/>
        <v/>
      </c>
      <c r="AK32" s="66" t="str">
        <f t="shared" si="5"/>
        <v/>
      </c>
      <c r="AL32" s="66" t="str">
        <f t="shared" si="6"/>
        <v/>
      </c>
      <c r="AM32" s="67" t="str">
        <f t="shared" si="7"/>
        <v/>
      </c>
      <c r="AN32" s="68" cm="1">
        <f t="array" ref="AN32">IF(Y32=1,INDEX(RawData!$A$4:$N$302,O32,13),$AN$3)</f>
        <v>385296</v>
      </c>
      <c r="AO32" s="69" cm="1">
        <f t="array" ref="AO32">IF(Y32=1,INDEX(RawData!$A$4:$N$302,O32,14),$AO$3)</f>
        <v>7467136</v>
      </c>
      <c r="AP32" s="76" t="str">
        <f t="shared" si="8"/>
        <v/>
      </c>
      <c r="AQ32" s="76" t="str">
        <f t="shared" si="9"/>
        <v/>
      </c>
      <c r="AR32" s="78" t="str">
        <f t="shared" si="10"/>
        <v/>
      </c>
      <c r="AS32" s="78" t="str">
        <f t="shared" si="11"/>
        <v/>
      </c>
      <c r="AT32" s="78" t="str">
        <f t="shared" si="12"/>
        <v/>
      </c>
      <c r="AU32" s="1" t="str" cm="1">
        <f t="array" ref="AU32">IF(Y32=1,INDEX(RawData!$A$4:$N$302,O32,4),"")</f>
        <v/>
      </c>
      <c r="AV32" s="79" t="str" cm="1">
        <f t="array" ref="AV32">IF(Y32=1,INDEX(RawData!$A$4:$N$302,O32,5),"")</f>
        <v/>
      </c>
      <c r="AW32" s="79" t="str" cm="1">
        <f t="array" ref="AW32">IF(Y32=1,INDEX(RawData!$A$4:$N$302,O32,6),"")</f>
        <v/>
      </c>
    </row>
    <row r="33" spans="1:49" x14ac:dyDescent="0.3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N33" s="38">
        <v>30</v>
      </c>
      <c r="O33" s="194">
        <v>1</v>
      </c>
      <c r="P33" s="39" cm="1">
        <f t="array" ref="P33">INDEX(RawData!$A$4:$N$302,O33,2)</f>
        <v>12809</v>
      </c>
      <c r="Q33" s="40" t="str" cm="1">
        <f t="array" ref="Q33">INDEX(RawData!$A$4:$N$302,O33,3)</f>
        <v>PLAT-059</v>
      </c>
      <c r="R33" s="41" cm="1">
        <f t="array" ref="R33">INDEX(RawData!$Z$3:$LM$302,Solver!O32+1,Solver!O33+1)</f>
        <v>637841.23289890878</v>
      </c>
      <c r="S33" s="42">
        <f t="shared" si="13"/>
        <v>8423869.0200139694</v>
      </c>
      <c r="T33" s="43">
        <f t="shared" si="1"/>
        <v>28.700559435696039</v>
      </c>
      <c r="U33" s="45">
        <f t="shared" si="20"/>
        <v>0</v>
      </c>
      <c r="V33" s="43" cm="1">
        <f t="array" ref="V33">INDEX(RawData!$A$4:$N$302,O33,7)</f>
        <v>14.157500000000001</v>
      </c>
      <c r="W33" s="44">
        <f t="shared" si="14"/>
        <v>42.858059435696042</v>
      </c>
      <c r="X33" s="44">
        <f t="shared" si="15"/>
        <v>985.63134906403695</v>
      </c>
      <c r="Y33" s="45">
        <f t="shared" si="2"/>
        <v>0</v>
      </c>
      <c r="Z33" s="33">
        <f>RawData!H33</f>
        <v>44105</v>
      </c>
      <c r="AA33" s="33">
        <f t="shared" si="3"/>
        <v>44145.853077044318</v>
      </c>
      <c r="AB33" s="33">
        <f t="shared" si="0"/>
        <v>44146.442972877652</v>
      </c>
      <c r="AC33" s="33">
        <f>RawData!I33</f>
        <v>44150</v>
      </c>
      <c r="AD33" s="45">
        <f t="shared" si="16"/>
        <v>1</v>
      </c>
      <c r="AE33" s="46">
        <f t="shared" si="17"/>
        <v>1.1348016721302638</v>
      </c>
      <c r="AF33" s="46">
        <f t="shared" si="18"/>
        <v>0</v>
      </c>
      <c r="AG33" s="45">
        <f t="shared" si="19"/>
        <v>0</v>
      </c>
      <c r="AJ33" s="65" t="str">
        <f t="shared" si="4"/>
        <v/>
      </c>
      <c r="AK33" s="66" t="str">
        <f t="shared" si="5"/>
        <v/>
      </c>
      <c r="AL33" s="66" t="str">
        <f t="shared" si="6"/>
        <v/>
      </c>
      <c r="AM33" s="67" t="str">
        <f t="shared" si="7"/>
        <v/>
      </c>
      <c r="AN33" s="68" cm="1">
        <f t="array" ref="AN33">IF(Y33=1,INDEX(RawData!$A$4:$N$302,O33,13),$AN$3)</f>
        <v>385296</v>
      </c>
      <c r="AO33" s="69" cm="1">
        <f t="array" ref="AO33">IF(Y33=1,INDEX(RawData!$A$4:$N$302,O33,14),$AO$3)</f>
        <v>7467136</v>
      </c>
      <c r="AP33" s="76" t="str">
        <f t="shared" si="8"/>
        <v/>
      </c>
      <c r="AQ33" s="76" t="str">
        <f t="shared" si="9"/>
        <v/>
      </c>
      <c r="AR33" s="78" t="str">
        <f t="shared" si="10"/>
        <v/>
      </c>
      <c r="AS33" s="78" t="str">
        <f t="shared" si="11"/>
        <v/>
      </c>
      <c r="AT33" s="78" t="str">
        <f t="shared" si="12"/>
        <v/>
      </c>
      <c r="AU33" s="1" t="str" cm="1">
        <f t="array" ref="AU33">IF(Y33=1,INDEX(RawData!$A$4:$N$302,O33,4),"")</f>
        <v/>
      </c>
      <c r="AV33" s="79" t="str" cm="1">
        <f t="array" ref="AV33">IF(Y33=1,INDEX(RawData!$A$4:$N$302,O33,5),"")</f>
        <v/>
      </c>
      <c r="AW33" s="79" t="str" cm="1">
        <f t="array" ref="AW33">IF(Y33=1,INDEX(RawData!$A$4:$N$302,O33,6),"")</f>
        <v/>
      </c>
    </row>
    <row r="34" spans="1:49" x14ac:dyDescent="0.3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N34" s="38">
        <v>31</v>
      </c>
      <c r="O34" s="194">
        <v>8</v>
      </c>
      <c r="P34" s="39" cm="1">
        <f t="array" ref="P34">INDEX(RawData!$A$4:$N$302,O34,2)</f>
        <v>10016</v>
      </c>
      <c r="Q34" s="40" t="str" cm="1">
        <f t="array" ref="Q34">INDEX(RawData!$A$4:$N$302,O34,3)</f>
        <v>POÇO-9-RPG-27</v>
      </c>
      <c r="R34" s="41" cm="1">
        <f t="array" ref="R34">INDEX(RawData!$Z$3:$LM$302,Solver!O33+1,Solver!O34+1)</f>
        <v>138658.45752784068</v>
      </c>
      <c r="S34" s="42">
        <f t="shared" si="13"/>
        <v>8562527.4775418099</v>
      </c>
      <c r="T34" s="43">
        <f t="shared" si="1"/>
        <v>6.2391314582361721</v>
      </c>
      <c r="U34" s="45">
        <f t="shared" si="20"/>
        <v>1</v>
      </c>
      <c r="V34" s="43" cm="1">
        <f t="array" ref="V34">INDEX(RawData!$A$4:$N$302,O34,7)</f>
        <v>3.6333333329999999</v>
      </c>
      <c r="W34" s="44">
        <f t="shared" si="14"/>
        <v>9.8724647912361725</v>
      </c>
      <c r="X34" s="44">
        <f t="shared" si="15"/>
        <v>995.50381385527317</v>
      </c>
      <c r="Y34" s="45">
        <f t="shared" si="2"/>
        <v>0</v>
      </c>
      <c r="Z34" s="33">
        <f>RawData!H34</f>
        <v>44105</v>
      </c>
      <c r="AA34" s="33">
        <f t="shared" si="3"/>
        <v>44146.702936688409</v>
      </c>
      <c r="AB34" s="33">
        <f t="shared" si="0"/>
        <v>44146.854325577282</v>
      </c>
      <c r="AC34" s="33">
        <f>RawData!I34</f>
        <v>44150</v>
      </c>
      <c r="AD34" s="45">
        <f t="shared" si="16"/>
        <v>1</v>
      </c>
      <c r="AE34" s="46">
        <f t="shared" si="17"/>
        <v>1.1348016721302638</v>
      </c>
      <c r="AF34" s="46">
        <f t="shared" si="18"/>
        <v>0</v>
      </c>
      <c r="AG34" s="45">
        <f t="shared" si="19"/>
        <v>0</v>
      </c>
      <c r="AJ34" s="65" t="str">
        <f t="shared" si="4"/>
        <v/>
      </c>
      <c r="AK34" s="66" t="str">
        <f t="shared" si="5"/>
        <v/>
      </c>
      <c r="AL34" s="66" t="str">
        <f t="shared" si="6"/>
        <v/>
      </c>
      <c r="AM34" s="67" t="str">
        <f t="shared" si="7"/>
        <v/>
      </c>
      <c r="AN34" s="68" cm="1">
        <f t="array" ref="AN34">IF(Y34=1,INDEX(RawData!$A$4:$N$302,O34,13),$AN$3)</f>
        <v>385296</v>
      </c>
      <c r="AO34" s="69" cm="1">
        <f t="array" ref="AO34">IF(Y34=1,INDEX(RawData!$A$4:$N$302,O34,14),$AO$3)</f>
        <v>7467136</v>
      </c>
      <c r="AP34" s="76" t="str">
        <f t="shared" si="8"/>
        <v/>
      </c>
      <c r="AQ34" s="76" t="str">
        <f t="shared" si="9"/>
        <v/>
      </c>
      <c r="AR34" s="78" t="str">
        <f t="shared" si="10"/>
        <v/>
      </c>
      <c r="AS34" s="78" t="str">
        <f t="shared" si="11"/>
        <v/>
      </c>
      <c r="AT34" s="78" t="str">
        <f t="shared" si="12"/>
        <v/>
      </c>
      <c r="AU34" s="1" t="str" cm="1">
        <f t="array" ref="AU34">IF(Y34=1,INDEX(RawData!$A$4:$N$302,O34,4),"")</f>
        <v/>
      </c>
      <c r="AV34" s="79" t="str" cm="1">
        <f t="array" ref="AV34">IF(Y34=1,INDEX(RawData!$A$4:$N$302,O34,5),"")</f>
        <v/>
      </c>
      <c r="AW34" s="79" t="str" cm="1">
        <f t="array" ref="AW34">IF(Y34=1,INDEX(RawData!$A$4:$N$302,O34,6),"")</f>
        <v/>
      </c>
    </row>
    <row r="35" spans="1:49" x14ac:dyDescent="0.3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N35" s="38">
        <v>32</v>
      </c>
      <c r="O35" s="194">
        <v>5</v>
      </c>
      <c r="P35" s="39" cm="1">
        <f t="array" ref="P35">INDEX(RawData!$A$4:$N$302,O35,2)</f>
        <v>10025</v>
      </c>
      <c r="Q35" s="40" t="str" cm="1">
        <f t="array" ref="Q35">INDEX(RawData!$A$4:$N$302,O35,3)</f>
        <v>POÇO-8-RPG-42</v>
      </c>
      <c r="R35" s="41" cm="1">
        <f t="array" ref="R35">INDEX(RawData!$Z$3:$LM$302,Solver!O34+1,Solver!O35+1)</f>
        <v>530005.99665674614</v>
      </c>
      <c r="S35" s="42">
        <f t="shared" si="13"/>
        <v>9092533.4741985556</v>
      </c>
      <c r="T35" s="43">
        <f t="shared" si="1"/>
        <v>23.848361980595129</v>
      </c>
      <c r="U35" s="45">
        <f t="shared" si="20"/>
        <v>0</v>
      </c>
      <c r="V35" s="43" cm="1">
        <f t="array" ref="V35">INDEX(RawData!$A$4:$N$302,O35,7)</f>
        <v>13.8</v>
      </c>
      <c r="W35" s="44">
        <f t="shared" si="14"/>
        <v>37.648361980595126</v>
      </c>
      <c r="X35" s="44">
        <f t="shared" si="15"/>
        <v>1033.1521758358683</v>
      </c>
      <c r="Y35" s="45">
        <f t="shared" si="2"/>
        <v>0</v>
      </c>
      <c r="Z35" s="33">
        <f>RawData!H35</f>
        <v>44105</v>
      </c>
      <c r="AA35" s="33">
        <f t="shared" si="3"/>
        <v>44147.848007326473</v>
      </c>
      <c r="AB35" s="33">
        <f t="shared" ref="AB35:AB53" si="21">AA35+V35/24</f>
        <v>44148.42300732647</v>
      </c>
      <c r="AC35" s="33">
        <f>RawData!I35</f>
        <v>44150</v>
      </c>
      <c r="AD35" s="45">
        <f t="shared" si="16"/>
        <v>1</v>
      </c>
      <c r="AE35" s="46">
        <f t="shared" si="17"/>
        <v>1.1348016721302638</v>
      </c>
      <c r="AF35" s="46">
        <f t="shared" si="18"/>
        <v>0</v>
      </c>
      <c r="AG35" s="45">
        <f t="shared" si="19"/>
        <v>0</v>
      </c>
      <c r="AJ35" s="65" t="str">
        <f t="shared" si="4"/>
        <v/>
      </c>
      <c r="AK35" s="66" t="str">
        <f t="shared" si="5"/>
        <v/>
      </c>
      <c r="AL35" s="66" t="str">
        <f t="shared" si="6"/>
        <v/>
      </c>
      <c r="AM35" s="67" t="str">
        <f t="shared" si="7"/>
        <v/>
      </c>
      <c r="AN35" s="68" cm="1">
        <f t="array" ref="AN35">IF(Y35=1,INDEX(RawData!$A$4:$N$302,O35,13),$AN$3)</f>
        <v>385296</v>
      </c>
      <c r="AO35" s="69" cm="1">
        <f t="array" ref="AO35">IF(Y35=1,INDEX(RawData!$A$4:$N$302,O35,14),$AO$3)</f>
        <v>7467136</v>
      </c>
      <c r="AP35" s="76" t="str">
        <f t="shared" si="8"/>
        <v/>
      </c>
      <c r="AQ35" s="76" t="str">
        <f t="shared" si="9"/>
        <v/>
      </c>
      <c r="AR35" s="78" t="str">
        <f t="shared" si="10"/>
        <v/>
      </c>
      <c r="AS35" s="78" t="str">
        <f t="shared" si="11"/>
        <v/>
      </c>
      <c r="AT35" s="78" t="str">
        <f t="shared" si="12"/>
        <v/>
      </c>
      <c r="AU35" s="1" t="str" cm="1">
        <f t="array" ref="AU35">IF(Y35=1,INDEX(RawData!$A$4:$N$302,O35,4),"")</f>
        <v/>
      </c>
      <c r="AV35" s="79" t="str" cm="1">
        <f t="array" ref="AV35">IF(Y35=1,INDEX(RawData!$A$4:$N$302,O35,5),"")</f>
        <v/>
      </c>
      <c r="AW35" s="79" t="str" cm="1">
        <f t="array" ref="AW35">IF(Y35=1,INDEX(RawData!$A$4:$N$302,O35,6),"")</f>
        <v/>
      </c>
    </row>
    <row r="36" spans="1:49" x14ac:dyDescent="0.3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N36" s="38">
        <v>33</v>
      </c>
      <c r="O36" s="194">
        <v>28</v>
      </c>
      <c r="P36" s="39" cm="1">
        <f t="array" ref="P36">INDEX(RawData!$A$4:$N$302,O36,2)</f>
        <v>10000</v>
      </c>
      <c r="Q36" s="40" t="str" cm="1">
        <f t="array" ref="Q36">INDEX(RawData!$A$4:$N$302,O36,3)</f>
        <v>POÇO-8-RPG-26</v>
      </c>
      <c r="R36" s="41" cm="1">
        <f t="array" ref="R36">INDEX(RawData!$Z$3:$LM$302,Solver!O35+1,Solver!O36+1)</f>
        <v>73648.747217978933</v>
      </c>
      <c r="S36" s="42">
        <f t="shared" si="13"/>
        <v>9166182.2214165349</v>
      </c>
      <c r="T36" s="43">
        <f t="shared" ref="T36:T53" si="22">R36/($F$19*$C$19)</f>
        <v>3.3139285105282097</v>
      </c>
      <c r="U36" s="45">
        <f t="shared" si="20"/>
        <v>1</v>
      </c>
      <c r="V36" s="43" cm="1">
        <f t="array" ref="V36">INDEX(RawData!$A$4:$N$302,O36,7)</f>
        <v>10.550000001000001</v>
      </c>
      <c r="W36" s="44">
        <f t="shared" si="14"/>
        <v>13.863928511528211</v>
      </c>
      <c r="X36" s="44">
        <f t="shared" si="15"/>
        <v>1047.0161043473965</v>
      </c>
      <c r="Y36" s="45">
        <f t="shared" ref="Y36:Y53" si="23">IF(X36&gt;$F$15,0,1)</f>
        <v>0</v>
      </c>
      <c r="Z36" s="33">
        <f>RawData!H36</f>
        <v>44105</v>
      </c>
      <c r="AA36" s="33">
        <f t="shared" ref="AA36:AA53" si="24">AB35+T36/24</f>
        <v>44148.561087681075</v>
      </c>
      <c r="AB36" s="33">
        <f t="shared" si="21"/>
        <v>44149.000671014452</v>
      </c>
      <c r="AC36" s="33">
        <f>RawData!I36</f>
        <v>44150</v>
      </c>
      <c r="AD36" s="45">
        <f t="shared" si="16"/>
        <v>1</v>
      </c>
      <c r="AE36" s="46">
        <f t="shared" si="17"/>
        <v>1.1348016721302638</v>
      </c>
      <c r="AF36" s="46">
        <f t="shared" si="18"/>
        <v>0</v>
      </c>
      <c r="AG36" s="45">
        <f t="shared" si="19"/>
        <v>0</v>
      </c>
      <c r="AJ36" s="65" t="str">
        <f t="shared" si="4"/>
        <v/>
      </c>
      <c r="AK36" s="66" t="str">
        <f t="shared" si="5"/>
        <v/>
      </c>
      <c r="AL36" s="66" t="str">
        <f t="shared" si="6"/>
        <v/>
      </c>
      <c r="AM36" s="67" t="str">
        <f t="shared" si="7"/>
        <v/>
      </c>
      <c r="AN36" s="68" cm="1">
        <f t="array" ref="AN36">IF(Y36=1,INDEX(RawData!$A$4:$N$302,O36,13),$AN$3)</f>
        <v>385296</v>
      </c>
      <c r="AO36" s="69" cm="1">
        <f t="array" ref="AO36">IF(Y36=1,INDEX(RawData!$A$4:$N$302,O36,14),$AO$3)</f>
        <v>7467136</v>
      </c>
      <c r="AP36" s="76" t="str">
        <f t="shared" si="8"/>
        <v/>
      </c>
      <c r="AQ36" s="76" t="str">
        <f t="shared" si="9"/>
        <v/>
      </c>
      <c r="AR36" s="78" t="str">
        <f t="shared" si="10"/>
        <v/>
      </c>
      <c r="AS36" s="78" t="str">
        <f t="shared" si="11"/>
        <v/>
      </c>
      <c r="AT36" s="78" t="str">
        <f t="shared" si="12"/>
        <v/>
      </c>
      <c r="AU36" s="1" t="str" cm="1">
        <f t="array" ref="AU36">IF(Y36=1,INDEX(RawData!$A$4:$N$302,O36,4),"")</f>
        <v/>
      </c>
      <c r="AV36" s="79" t="str" cm="1">
        <f t="array" ref="AV36">IF(Y36=1,INDEX(RawData!$A$4:$N$302,O36,5),"")</f>
        <v/>
      </c>
      <c r="AW36" s="79" t="str" cm="1">
        <f t="array" ref="AW36">IF(Y36=1,INDEX(RawData!$A$4:$N$302,O36,6),"")</f>
        <v/>
      </c>
    </row>
    <row r="37" spans="1:49" x14ac:dyDescent="0.3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N37" s="38">
        <v>34</v>
      </c>
      <c r="O37" s="194">
        <v>19</v>
      </c>
      <c r="P37" s="39" cm="1">
        <f t="array" ref="P37">INDEX(RawData!$A$4:$N$302,O37,2)</f>
        <v>10529</v>
      </c>
      <c r="Q37" s="40" t="str" cm="1">
        <f t="array" ref="Q37">INDEX(RawData!$A$4:$N$302,O37,3)</f>
        <v>POÇO-8-RPG-24</v>
      </c>
      <c r="R37" s="41" cm="1">
        <f t="array" ref="R37">INDEX(RawData!$Z$3:$LM$302,Solver!O36+1,Solver!O37+1)</f>
        <v>50160.063955302132</v>
      </c>
      <c r="S37" s="42">
        <f t="shared" si="13"/>
        <v>9216342.2853718363</v>
      </c>
      <c r="T37" s="43">
        <f t="shared" si="22"/>
        <v>2.2570223162032996</v>
      </c>
      <c r="U37" s="45">
        <f t="shared" si="20"/>
        <v>1</v>
      </c>
      <c r="V37" s="43" cm="1">
        <f t="array" ref="V37">INDEX(RawData!$A$4:$N$302,O37,7)</f>
        <v>7.4666666670000001</v>
      </c>
      <c r="W37" s="44">
        <f t="shared" si="14"/>
        <v>9.7236889832032993</v>
      </c>
      <c r="X37" s="44">
        <f t="shared" si="15"/>
        <v>1056.7397933305999</v>
      </c>
      <c r="Y37" s="45">
        <f t="shared" si="23"/>
        <v>0</v>
      </c>
      <c r="Z37" s="33">
        <f>RawData!H37</f>
        <v>44105</v>
      </c>
      <c r="AA37" s="33">
        <f t="shared" si="24"/>
        <v>44149.094713610961</v>
      </c>
      <c r="AB37" s="33">
        <f t="shared" si="21"/>
        <v>44149.405824722089</v>
      </c>
      <c r="AC37" s="33">
        <f>RawData!I37</f>
        <v>44150</v>
      </c>
      <c r="AD37" s="45">
        <f t="shared" si="16"/>
        <v>1</v>
      </c>
      <c r="AE37" s="46">
        <f t="shared" si="17"/>
        <v>1.1348016721302638</v>
      </c>
      <c r="AF37" s="46">
        <f t="shared" si="18"/>
        <v>0</v>
      </c>
      <c r="AG37" s="45">
        <f t="shared" si="19"/>
        <v>0</v>
      </c>
      <c r="AJ37" s="65" t="str">
        <f t="shared" si="4"/>
        <v/>
      </c>
      <c r="AK37" s="66" t="str">
        <f t="shared" si="5"/>
        <v/>
      </c>
      <c r="AL37" s="66" t="str">
        <f t="shared" si="6"/>
        <v/>
      </c>
      <c r="AM37" s="67" t="str">
        <f t="shared" si="7"/>
        <v/>
      </c>
      <c r="AN37" s="68" cm="1">
        <f t="array" ref="AN37">IF(Y37=1,INDEX(RawData!$A$4:$N$302,O37,13),$AN$3)</f>
        <v>385296</v>
      </c>
      <c r="AO37" s="69" cm="1">
        <f t="array" ref="AO37">IF(Y37=1,INDEX(RawData!$A$4:$N$302,O37,14),$AO$3)</f>
        <v>7467136</v>
      </c>
      <c r="AP37" s="76" t="str">
        <f t="shared" si="8"/>
        <v/>
      </c>
      <c r="AQ37" s="76" t="str">
        <f t="shared" si="9"/>
        <v/>
      </c>
      <c r="AR37" s="78" t="str">
        <f t="shared" si="10"/>
        <v/>
      </c>
      <c r="AS37" s="78" t="str">
        <f t="shared" si="11"/>
        <v/>
      </c>
      <c r="AT37" s="78" t="str">
        <f t="shared" si="12"/>
        <v/>
      </c>
      <c r="AU37" s="1" t="str" cm="1">
        <f t="array" ref="AU37">IF(Y37=1,INDEX(RawData!$A$4:$N$302,O37,4),"")</f>
        <v/>
      </c>
      <c r="AV37" s="79" t="str" cm="1">
        <f t="array" ref="AV37">IF(Y37=1,INDEX(RawData!$A$4:$N$302,O37,5),"")</f>
        <v/>
      </c>
      <c r="AW37" s="79" t="str" cm="1">
        <f t="array" ref="AW37">IF(Y37=1,INDEX(RawData!$A$4:$N$302,O37,6),"")</f>
        <v/>
      </c>
    </row>
    <row r="38" spans="1:49" x14ac:dyDescent="0.3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N38" s="38">
        <v>35</v>
      </c>
      <c r="O38" s="194">
        <v>31</v>
      </c>
      <c r="P38" s="39" cm="1">
        <f t="array" ref="P38">INDEX(RawData!$A$4:$N$302,O38,2)</f>
        <v>11225</v>
      </c>
      <c r="Q38" s="40" t="str" cm="1">
        <f t="array" ref="Q38">INDEX(RawData!$A$4:$N$302,O38,3)</f>
        <v>POÇO-8-RPG-39</v>
      </c>
      <c r="R38" s="41" cm="1">
        <f t="array" ref="R38">INDEX(RawData!$Z$3:$LM$302,Solver!O37+1,Solver!O38+1)</f>
        <v>55895.913634182594</v>
      </c>
      <c r="S38" s="42">
        <f t="shared" si="13"/>
        <v>9272238.1990060192</v>
      </c>
      <c r="T38" s="43">
        <f t="shared" si="22"/>
        <v>2.5151149043458689</v>
      </c>
      <c r="U38" s="45">
        <f t="shared" si="20"/>
        <v>1</v>
      </c>
      <c r="V38" s="43" cm="1">
        <f t="array" ref="V38">INDEX(RawData!$A$4:$N$302,O38,7)</f>
        <v>18.600000000000001</v>
      </c>
      <c r="W38" s="44">
        <f t="shared" si="14"/>
        <v>21.115114904345869</v>
      </c>
      <c r="X38" s="44">
        <f t="shared" si="15"/>
        <v>1077.8549082349457</v>
      </c>
      <c r="Y38" s="45">
        <f t="shared" si="23"/>
        <v>0</v>
      </c>
      <c r="Z38" s="33">
        <f>RawData!H38</f>
        <v>44105</v>
      </c>
      <c r="AA38" s="33">
        <f t="shared" si="24"/>
        <v>44149.510621176436</v>
      </c>
      <c r="AB38" s="33">
        <f t="shared" si="21"/>
        <v>44150.285621176437</v>
      </c>
      <c r="AC38" s="33">
        <f>RawData!I38</f>
        <v>44150</v>
      </c>
      <c r="AD38" s="45">
        <f t="shared" si="16"/>
        <v>0</v>
      </c>
      <c r="AE38" s="46">
        <f t="shared" si="17"/>
        <v>1.1348016721302638</v>
      </c>
      <c r="AF38" s="46">
        <f t="shared" si="18"/>
        <v>0</v>
      </c>
      <c r="AG38" s="45">
        <f t="shared" si="19"/>
        <v>0</v>
      </c>
      <c r="AJ38" s="65" t="str">
        <f t="shared" si="4"/>
        <v/>
      </c>
      <c r="AK38" s="66" t="str">
        <f t="shared" si="5"/>
        <v/>
      </c>
      <c r="AL38" s="66" t="str">
        <f t="shared" si="6"/>
        <v/>
      </c>
      <c r="AM38" s="67" t="str">
        <f t="shared" si="7"/>
        <v/>
      </c>
      <c r="AN38" s="68" cm="1">
        <f t="array" ref="AN38">IF(Y38=1,INDEX(RawData!$A$4:$N$302,O38,13),$AN$3)</f>
        <v>385296</v>
      </c>
      <c r="AO38" s="69" cm="1">
        <f t="array" ref="AO38">IF(Y38=1,INDEX(RawData!$A$4:$N$302,O38,14),$AO$3)</f>
        <v>7467136</v>
      </c>
      <c r="AP38" s="76" t="str">
        <f t="shared" si="8"/>
        <v/>
      </c>
      <c r="AQ38" s="76" t="str">
        <f t="shared" si="9"/>
        <v/>
      </c>
      <c r="AR38" s="78" t="str">
        <f t="shared" si="10"/>
        <v/>
      </c>
      <c r="AS38" s="78" t="str">
        <f t="shared" si="11"/>
        <v/>
      </c>
      <c r="AT38" s="78" t="str">
        <f t="shared" si="12"/>
        <v/>
      </c>
      <c r="AU38" s="1" t="str" cm="1">
        <f t="array" ref="AU38">IF(Y38=1,INDEX(RawData!$A$4:$N$302,O38,4),"")</f>
        <v/>
      </c>
      <c r="AV38" s="79" t="str" cm="1">
        <f t="array" ref="AV38">IF(Y38=1,INDEX(RawData!$A$4:$N$302,O38,5),"")</f>
        <v/>
      </c>
      <c r="AW38" s="79" t="str" cm="1">
        <f t="array" ref="AW38">IF(Y38=1,INDEX(RawData!$A$4:$N$302,O38,6),"")</f>
        <v/>
      </c>
    </row>
    <row r="39" spans="1:49" x14ac:dyDescent="0.3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N39" s="38">
        <v>36</v>
      </c>
      <c r="O39" s="194">
        <v>29</v>
      </c>
      <c r="P39" s="39" cm="1">
        <f t="array" ref="P39">INDEX(RawData!$A$4:$N$302,O39,2)</f>
        <v>18100</v>
      </c>
      <c r="Q39" s="40" t="str" cm="1">
        <f t="array" ref="Q39">INDEX(RawData!$A$4:$N$302,O39,3)</f>
        <v>POÇO-8-RPG-31</v>
      </c>
      <c r="R39" s="41" cm="1">
        <f t="array" ref="R39">INDEX(RawData!$Z$3:$LM$302,Solver!O38+1,Solver!O39+1)</f>
        <v>212354.42714951813</v>
      </c>
      <c r="S39" s="42">
        <f t="shared" si="13"/>
        <v>9484592.6261555366</v>
      </c>
      <c r="T39" s="43">
        <f t="shared" si="22"/>
        <v>9.5551848069437604</v>
      </c>
      <c r="U39" s="45">
        <f t="shared" si="20"/>
        <v>1</v>
      </c>
      <c r="V39" s="43" cm="1">
        <f t="array" ref="V39">INDEX(RawData!$A$4:$N$302,O39,7)</f>
        <v>15.333333334000001</v>
      </c>
      <c r="W39" s="44">
        <f t="shared" si="14"/>
        <v>24.888518140943759</v>
      </c>
      <c r="X39" s="44">
        <f t="shared" si="15"/>
        <v>1102.7434263758894</v>
      </c>
      <c r="Y39" s="45">
        <f t="shared" si="23"/>
        <v>0</v>
      </c>
      <c r="Z39" s="33">
        <f>RawData!H39</f>
        <v>44105</v>
      </c>
      <c r="AA39" s="33">
        <f t="shared" si="24"/>
        <v>44150.683753876729</v>
      </c>
      <c r="AB39" s="33">
        <f t="shared" si="21"/>
        <v>44151.322642765648</v>
      </c>
      <c r="AC39" s="33">
        <f>RawData!I39</f>
        <v>44150</v>
      </c>
      <c r="AD39" s="45">
        <f t="shared" si="16"/>
        <v>0</v>
      </c>
      <c r="AE39" s="46">
        <f t="shared" si="17"/>
        <v>1.1348016721302638</v>
      </c>
      <c r="AF39" s="46">
        <f t="shared" si="18"/>
        <v>0</v>
      </c>
      <c r="AG39" s="45">
        <f t="shared" si="19"/>
        <v>0</v>
      </c>
      <c r="AJ39" s="65" t="str">
        <f t="shared" si="4"/>
        <v/>
      </c>
      <c r="AK39" s="66" t="str">
        <f t="shared" si="5"/>
        <v/>
      </c>
      <c r="AL39" s="66" t="str">
        <f t="shared" si="6"/>
        <v/>
      </c>
      <c r="AM39" s="67" t="str">
        <f t="shared" si="7"/>
        <v/>
      </c>
      <c r="AN39" s="68" cm="1">
        <f t="array" ref="AN39">IF(Y39=1,INDEX(RawData!$A$4:$N$302,O39,13),$AN$3)</f>
        <v>385296</v>
      </c>
      <c r="AO39" s="69" cm="1">
        <f t="array" ref="AO39">IF(Y39=1,INDEX(RawData!$A$4:$N$302,O39,14),$AO$3)</f>
        <v>7467136</v>
      </c>
      <c r="AP39" s="76" t="str">
        <f t="shared" si="8"/>
        <v/>
      </c>
      <c r="AQ39" s="76" t="str">
        <f t="shared" si="9"/>
        <v/>
      </c>
      <c r="AR39" s="78" t="str">
        <f t="shared" si="10"/>
        <v/>
      </c>
      <c r="AS39" s="78" t="str">
        <f t="shared" si="11"/>
        <v/>
      </c>
      <c r="AT39" s="78" t="str">
        <f t="shared" si="12"/>
        <v/>
      </c>
      <c r="AU39" s="1" t="str" cm="1">
        <f t="array" ref="AU39">IF(Y39=1,INDEX(RawData!$A$4:$N$302,O39,4),"")</f>
        <v/>
      </c>
      <c r="AV39" s="79" t="str" cm="1">
        <f t="array" ref="AV39">IF(Y39=1,INDEX(RawData!$A$4:$N$302,O39,5),"")</f>
        <v/>
      </c>
      <c r="AW39" s="79" t="str" cm="1">
        <f t="array" ref="AW39">IF(Y39=1,INDEX(RawData!$A$4:$N$302,O39,6),"")</f>
        <v/>
      </c>
    </row>
    <row r="40" spans="1:49" x14ac:dyDescent="0.3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N40" s="38">
        <v>37</v>
      </c>
      <c r="O40" s="194">
        <v>42</v>
      </c>
      <c r="P40" s="39" cm="1">
        <f t="array" ref="P40">INDEX(RawData!$A$4:$N$302,O40,2)</f>
        <v>12500</v>
      </c>
      <c r="Q40" s="40" t="str" cm="1">
        <f t="array" ref="Q40">INDEX(RawData!$A$4:$N$302,O40,3)</f>
        <v>PLET-RPG-A03</v>
      </c>
      <c r="R40" s="41" cm="1">
        <f t="array" ref="R40">INDEX(RawData!$Z$3:$LM$302,Solver!O39+1,Solver!O40+1)</f>
        <v>101415.69974121364</v>
      </c>
      <c r="S40" s="42">
        <f t="shared" si="13"/>
        <v>9586008.3258967511</v>
      </c>
      <c r="T40" s="43">
        <f t="shared" si="22"/>
        <v>4.5633414210409304</v>
      </c>
      <c r="U40" s="45">
        <f t="shared" si="20"/>
        <v>1</v>
      </c>
      <c r="V40" s="43" cm="1">
        <f t="array" ref="V40">INDEX(RawData!$A$4:$N$302,O40,7)</f>
        <v>70.114400000000003</v>
      </c>
      <c r="W40" s="44">
        <f t="shared" si="14"/>
        <v>74.677741421040935</v>
      </c>
      <c r="X40" s="44">
        <f t="shared" si="15"/>
        <v>1177.4211677969304</v>
      </c>
      <c r="Y40" s="45">
        <f t="shared" si="23"/>
        <v>0</v>
      </c>
      <c r="Z40" s="33">
        <f>RawData!H40</f>
        <v>44105</v>
      </c>
      <c r="AA40" s="33">
        <f t="shared" si="24"/>
        <v>44151.512781991521</v>
      </c>
      <c r="AB40" s="33">
        <f t="shared" si="21"/>
        <v>44154.434215324858</v>
      </c>
      <c r="AC40" s="33">
        <f>RawData!I40</f>
        <v>44150</v>
      </c>
      <c r="AD40" s="45">
        <f t="shared" si="16"/>
        <v>0</v>
      </c>
      <c r="AE40" s="46">
        <f t="shared" si="17"/>
        <v>1.1348016721302638</v>
      </c>
      <c r="AF40" s="46">
        <f t="shared" si="18"/>
        <v>0</v>
      </c>
      <c r="AG40" s="45">
        <f t="shared" si="19"/>
        <v>0</v>
      </c>
      <c r="AJ40" s="65" t="str">
        <f t="shared" si="4"/>
        <v/>
      </c>
      <c r="AK40" s="66" t="str">
        <f t="shared" si="5"/>
        <v/>
      </c>
      <c r="AL40" s="66" t="str">
        <f t="shared" si="6"/>
        <v/>
      </c>
      <c r="AM40" s="67" t="str">
        <f t="shared" si="7"/>
        <v/>
      </c>
      <c r="AN40" s="68" cm="1">
        <f t="array" ref="AN40">IF(Y40=1,INDEX(RawData!$A$4:$N$302,O40,13),$AN$3)</f>
        <v>385296</v>
      </c>
      <c r="AO40" s="69" cm="1">
        <f t="array" ref="AO40">IF(Y40=1,INDEX(RawData!$A$4:$N$302,O40,14),$AO$3)</f>
        <v>7467136</v>
      </c>
      <c r="AP40" s="76" t="str">
        <f t="shared" si="8"/>
        <v/>
      </c>
      <c r="AQ40" s="76" t="str">
        <f t="shared" si="9"/>
        <v/>
      </c>
      <c r="AR40" s="78" t="str">
        <f t="shared" si="10"/>
        <v/>
      </c>
      <c r="AS40" s="78" t="str">
        <f t="shared" si="11"/>
        <v/>
      </c>
      <c r="AT40" s="78" t="str">
        <f t="shared" si="12"/>
        <v/>
      </c>
      <c r="AU40" s="1" t="str" cm="1">
        <f t="array" ref="AU40">IF(Y40=1,INDEX(RawData!$A$4:$N$302,O40,4),"")</f>
        <v/>
      </c>
      <c r="AV40" s="79" t="str" cm="1">
        <f t="array" ref="AV40">IF(Y40=1,INDEX(RawData!$A$4:$N$302,O40,5),"")</f>
        <v/>
      </c>
      <c r="AW40" s="79" t="str" cm="1">
        <f t="array" ref="AW40">IF(Y40=1,INDEX(RawData!$A$4:$N$302,O40,6),"")</f>
        <v/>
      </c>
    </row>
    <row r="41" spans="1:49" x14ac:dyDescent="0.3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N41" s="38">
        <v>38</v>
      </c>
      <c r="O41" s="194">
        <v>49</v>
      </c>
      <c r="P41" s="39" cm="1">
        <f t="array" ref="P41">INDEX(RawData!$A$4:$N$302,O41,2)</f>
        <v>18836</v>
      </c>
      <c r="Q41" s="40" t="str" cm="1">
        <f t="array" ref="Q41">INDEX(RawData!$A$4:$N$302,O41,3)</f>
        <v>POÇO-9-RPG-09</v>
      </c>
      <c r="R41" s="41" cm="1">
        <f t="array" ref="R41">INDEX(RawData!$Z$3:$LM$302,Solver!O40+1,Solver!O41+1)</f>
        <v>178579.5238430207</v>
      </c>
      <c r="S41" s="42">
        <f t="shared" si="13"/>
        <v>9764587.8497397713</v>
      </c>
      <c r="T41" s="43">
        <f t="shared" si="22"/>
        <v>8.0354357380768846</v>
      </c>
      <c r="U41" s="45">
        <f t="shared" si="20"/>
        <v>1</v>
      </c>
      <c r="V41" s="43" cm="1">
        <f t="array" ref="V41">INDEX(RawData!$A$4:$N$302,O41,7)</f>
        <v>6.4</v>
      </c>
      <c r="W41" s="44">
        <f t="shared" si="14"/>
        <v>14.435435738076885</v>
      </c>
      <c r="X41" s="44">
        <f t="shared" si="15"/>
        <v>1191.8566035350073</v>
      </c>
      <c r="Y41" s="45">
        <f t="shared" si="23"/>
        <v>0</v>
      </c>
      <c r="Z41" s="33">
        <f>RawData!H41</f>
        <v>44105</v>
      </c>
      <c r="AA41" s="33">
        <f t="shared" si="24"/>
        <v>44154.769025147281</v>
      </c>
      <c r="AB41" s="33">
        <f t="shared" si="21"/>
        <v>44155.035691813951</v>
      </c>
      <c r="AC41" s="33">
        <f>RawData!I41</f>
        <v>44150</v>
      </c>
      <c r="AD41" s="45">
        <f t="shared" si="16"/>
        <v>0</v>
      </c>
      <c r="AE41" s="46">
        <f t="shared" si="17"/>
        <v>1.1348016721302638</v>
      </c>
      <c r="AF41" s="46">
        <f t="shared" si="18"/>
        <v>0</v>
      </c>
      <c r="AG41" s="45">
        <f t="shared" si="19"/>
        <v>0</v>
      </c>
      <c r="AJ41" s="65" t="str">
        <f t="shared" si="4"/>
        <v/>
      </c>
      <c r="AK41" s="66" t="str">
        <f t="shared" si="5"/>
        <v/>
      </c>
      <c r="AL41" s="66" t="str">
        <f t="shared" si="6"/>
        <v/>
      </c>
      <c r="AM41" s="67" t="str">
        <f t="shared" si="7"/>
        <v/>
      </c>
      <c r="AN41" s="68" cm="1">
        <f t="array" ref="AN41">IF(Y41=1,INDEX(RawData!$A$4:$N$302,O41,13),$AN$3)</f>
        <v>385296</v>
      </c>
      <c r="AO41" s="69" cm="1">
        <f t="array" ref="AO41">IF(Y41=1,INDEX(RawData!$A$4:$N$302,O41,14),$AO$3)</f>
        <v>7467136</v>
      </c>
      <c r="AP41" s="76" t="str">
        <f t="shared" si="8"/>
        <v/>
      </c>
      <c r="AQ41" s="76" t="str">
        <f t="shared" si="9"/>
        <v/>
      </c>
      <c r="AR41" s="78" t="str">
        <f t="shared" si="10"/>
        <v/>
      </c>
      <c r="AS41" s="78" t="str">
        <f t="shared" si="11"/>
        <v/>
      </c>
      <c r="AT41" s="78" t="str">
        <f t="shared" si="12"/>
        <v/>
      </c>
      <c r="AU41" s="1" t="str" cm="1">
        <f t="array" ref="AU41">IF(Y41=1,INDEX(RawData!$A$4:$N$302,O41,4),"")</f>
        <v/>
      </c>
      <c r="AV41" s="79" t="str" cm="1">
        <f t="array" ref="AV41">IF(Y41=1,INDEX(RawData!$A$4:$N$302,O41,5),"")</f>
        <v/>
      </c>
      <c r="AW41" s="79" t="str" cm="1">
        <f t="array" ref="AW41">IF(Y41=1,INDEX(RawData!$A$4:$N$302,O41,6),"")</f>
        <v/>
      </c>
    </row>
    <row r="42" spans="1:49" x14ac:dyDescent="0.3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N42" s="38">
        <v>39</v>
      </c>
      <c r="O42" s="194">
        <v>50</v>
      </c>
      <c r="P42" s="39" cm="1">
        <f t="array" ref="P42">INDEX(RawData!$A$4:$N$302,O42,2)</f>
        <v>16561</v>
      </c>
      <c r="Q42" s="40" t="str" cm="1">
        <f t="array" ref="Q42">INDEX(RawData!$A$4:$N$302,O42,3)</f>
        <v>POÇO-9-RPG-10</v>
      </c>
      <c r="R42" s="41" cm="1">
        <f t="array" ref="R42">INDEX(RawData!$Z$3:$LM$302,Solver!O41+1,Solver!O42+1)</f>
        <v>67430.22664206312</v>
      </c>
      <c r="S42" s="42">
        <f t="shared" si="13"/>
        <v>9832018.0763818342</v>
      </c>
      <c r="T42" s="43">
        <f t="shared" si="22"/>
        <v>3.0341174694952806</v>
      </c>
      <c r="U42" s="45">
        <f t="shared" si="20"/>
        <v>1</v>
      </c>
      <c r="V42" s="43" cm="1">
        <f t="array" ref="V42">INDEX(RawData!$A$4:$N$302,O42,7)</f>
        <v>6.4</v>
      </c>
      <c r="W42" s="44">
        <f t="shared" si="14"/>
        <v>9.4341174694952805</v>
      </c>
      <c r="X42" s="44">
        <f t="shared" si="15"/>
        <v>1201.2907210045025</v>
      </c>
      <c r="Y42" s="45">
        <f t="shared" si="23"/>
        <v>0</v>
      </c>
      <c r="Z42" s="33">
        <f>RawData!H42</f>
        <v>44105</v>
      </c>
      <c r="AA42" s="33">
        <f t="shared" si="24"/>
        <v>44155.162113375183</v>
      </c>
      <c r="AB42" s="33">
        <f t="shared" si="21"/>
        <v>44155.428780041853</v>
      </c>
      <c r="AC42" s="33">
        <f>RawData!I42</f>
        <v>44150</v>
      </c>
      <c r="AD42" s="45">
        <f t="shared" si="16"/>
        <v>0</v>
      </c>
      <c r="AE42" s="46">
        <f t="shared" si="17"/>
        <v>1.1348016721302638</v>
      </c>
      <c r="AF42" s="46">
        <f t="shared" si="18"/>
        <v>0</v>
      </c>
      <c r="AG42" s="45">
        <f t="shared" si="19"/>
        <v>0</v>
      </c>
      <c r="AJ42" s="65" t="str">
        <f t="shared" si="4"/>
        <v/>
      </c>
      <c r="AK42" s="66" t="str">
        <f t="shared" si="5"/>
        <v/>
      </c>
      <c r="AL42" s="66" t="str">
        <f t="shared" si="6"/>
        <v/>
      </c>
      <c r="AM42" s="67" t="str">
        <f t="shared" si="7"/>
        <v/>
      </c>
      <c r="AN42" s="68" cm="1">
        <f t="array" ref="AN42">IF(Y42=1,INDEX(RawData!$A$4:$N$302,O42,13),$AN$3)</f>
        <v>385296</v>
      </c>
      <c r="AO42" s="69" cm="1">
        <f t="array" ref="AO42">IF(Y42=1,INDEX(RawData!$A$4:$N$302,O42,14),$AO$3)</f>
        <v>7467136</v>
      </c>
      <c r="AP42" s="76" t="str">
        <f t="shared" si="8"/>
        <v/>
      </c>
      <c r="AQ42" s="76" t="str">
        <f t="shared" si="9"/>
        <v/>
      </c>
      <c r="AR42" s="78" t="str">
        <f t="shared" si="10"/>
        <v/>
      </c>
      <c r="AS42" s="78" t="str">
        <f t="shared" si="11"/>
        <v/>
      </c>
      <c r="AT42" s="78" t="str">
        <f t="shared" si="12"/>
        <v/>
      </c>
      <c r="AU42" s="1" t="str" cm="1">
        <f t="array" ref="AU42">IF(Y42=1,INDEX(RawData!$A$4:$N$302,O42,4),"")</f>
        <v/>
      </c>
      <c r="AV42" s="79" t="str" cm="1">
        <f t="array" ref="AV42">IF(Y42=1,INDEX(RawData!$A$4:$N$302,O42,5),"")</f>
        <v/>
      </c>
      <c r="AW42" s="79" t="str" cm="1">
        <f t="array" ref="AW42">IF(Y42=1,INDEX(RawData!$A$4:$N$302,O42,6),"")</f>
        <v/>
      </c>
    </row>
    <row r="43" spans="1:49" x14ac:dyDescent="0.3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N43" s="38">
        <v>40</v>
      </c>
      <c r="O43" s="194">
        <v>26</v>
      </c>
      <c r="P43" s="39" cm="1">
        <f t="array" ref="P43">INDEX(RawData!$A$4:$N$302,O43,2)</f>
        <v>10729</v>
      </c>
      <c r="Q43" s="40" t="str" cm="1">
        <f t="array" ref="Q43">INDEX(RawData!$A$4:$N$302,O43,3)</f>
        <v>POÇO-8-RPG-23</v>
      </c>
      <c r="R43" s="41" cm="1">
        <f t="array" ref="R43">INDEX(RawData!$Z$3:$LM$302,Solver!O42+1,Solver!O43+1)</f>
        <v>217212.63052133963</v>
      </c>
      <c r="S43" s="42">
        <f t="shared" si="13"/>
        <v>10049230.706903175</v>
      </c>
      <c r="T43" s="43">
        <f t="shared" si="22"/>
        <v>9.7737864705426389</v>
      </c>
      <c r="U43" s="45">
        <f t="shared" si="20"/>
        <v>1</v>
      </c>
      <c r="V43" s="43" cm="1">
        <f t="array" ref="V43">INDEX(RawData!$A$4:$N$302,O43,7)</f>
        <v>12.833333333000001</v>
      </c>
      <c r="W43" s="44">
        <f t="shared" si="14"/>
        <v>22.607119803542638</v>
      </c>
      <c r="X43" s="44">
        <f t="shared" si="15"/>
        <v>1223.8978408080452</v>
      </c>
      <c r="Y43" s="45">
        <f t="shared" si="23"/>
        <v>0</v>
      </c>
      <c r="Z43" s="33">
        <f>RawData!H43</f>
        <v>44105</v>
      </c>
      <c r="AA43" s="33">
        <f t="shared" si="24"/>
        <v>44155.836021144794</v>
      </c>
      <c r="AB43" s="33">
        <f t="shared" si="21"/>
        <v>44156.370743367006</v>
      </c>
      <c r="AC43" s="33">
        <f>RawData!I43</f>
        <v>44150</v>
      </c>
      <c r="AD43" s="45">
        <f t="shared" si="16"/>
        <v>0</v>
      </c>
      <c r="AE43" s="46">
        <f t="shared" si="17"/>
        <v>1.1348016721302638</v>
      </c>
      <c r="AF43" s="46">
        <f t="shared" si="18"/>
        <v>0</v>
      </c>
      <c r="AG43" s="45">
        <f t="shared" si="19"/>
        <v>0</v>
      </c>
      <c r="AJ43" s="65" t="str">
        <f t="shared" si="4"/>
        <v/>
      </c>
      <c r="AK43" s="66" t="str">
        <f t="shared" si="5"/>
        <v/>
      </c>
      <c r="AL43" s="66" t="str">
        <f t="shared" si="6"/>
        <v/>
      </c>
      <c r="AM43" s="67" t="str">
        <f t="shared" si="7"/>
        <v/>
      </c>
      <c r="AN43" s="68" cm="1">
        <f t="array" ref="AN43">IF(Y43=1,INDEX(RawData!$A$4:$N$302,O43,13),$AN$3)</f>
        <v>385296</v>
      </c>
      <c r="AO43" s="69" cm="1">
        <f t="array" ref="AO43">IF(Y43=1,INDEX(RawData!$A$4:$N$302,O43,14),$AO$3)</f>
        <v>7467136</v>
      </c>
      <c r="AP43" s="76" t="str">
        <f t="shared" si="8"/>
        <v/>
      </c>
      <c r="AQ43" s="76" t="str">
        <f t="shared" si="9"/>
        <v/>
      </c>
      <c r="AR43" s="78" t="str">
        <f t="shared" si="10"/>
        <v/>
      </c>
      <c r="AS43" s="78" t="str">
        <f t="shared" si="11"/>
        <v/>
      </c>
      <c r="AT43" s="78" t="str">
        <f t="shared" si="12"/>
        <v/>
      </c>
      <c r="AU43" s="1" t="str" cm="1">
        <f t="array" ref="AU43">IF(Y43=1,INDEX(RawData!$A$4:$N$302,O43,4),"")</f>
        <v/>
      </c>
      <c r="AV43" s="79" t="str" cm="1">
        <f t="array" ref="AV43">IF(Y43=1,INDEX(RawData!$A$4:$N$302,O43,5),"")</f>
        <v/>
      </c>
      <c r="AW43" s="79" t="str" cm="1">
        <f t="array" ref="AW43">IF(Y43=1,INDEX(RawData!$A$4:$N$302,O43,6),"")</f>
        <v/>
      </c>
    </row>
    <row r="44" spans="1:49" x14ac:dyDescent="0.3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N44" s="38">
        <v>41</v>
      </c>
      <c r="O44" s="194">
        <v>30</v>
      </c>
      <c r="P44" s="39" cm="1">
        <f t="array" ref="P44">INDEX(RawData!$A$4:$N$302,O44,2)</f>
        <v>12704</v>
      </c>
      <c r="Q44" s="40" t="str" cm="1">
        <f t="array" ref="Q44">INDEX(RawData!$A$4:$N$302,O44,3)</f>
        <v>POÇO-8-RPG-32</v>
      </c>
      <c r="R44" s="41" cm="1">
        <f t="array" ref="R44">INDEX(RawData!$Z$3:$LM$302,Solver!O43+1,Solver!O44+1)</f>
        <v>171308.25771398179</v>
      </c>
      <c r="S44" s="42">
        <f t="shared" si="13"/>
        <v>10220538.964617155</v>
      </c>
      <c r="T44" s="43">
        <f t="shared" si="22"/>
        <v>7.7082549367342414</v>
      </c>
      <c r="U44" s="45">
        <f t="shared" si="20"/>
        <v>1</v>
      </c>
      <c r="V44" s="43" cm="1">
        <f t="array" ref="V44">INDEX(RawData!$A$4:$N$302,O44,7)</f>
        <v>3.5666666669999998</v>
      </c>
      <c r="W44" s="44">
        <f t="shared" si="14"/>
        <v>11.274921603734242</v>
      </c>
      <c r="X44" s="44">
        <f t="shared" si="15"/>
        <v>1235.1727624117793</v>
      </c>
      <c r="Y44" s="45">
        <f t="shared" si="23"/>
        <v>0</v>
      </c>
      <c r="Z44" s="33">
        <f>RawData!H44</f>
        <v>44105</v>
      </c>
      <c r="AA44" s="33">
        <f t="shared" si="24"/>
        <v>44156.691920656034</v>
      </c>
      <c r="AB44" s="33">
        <f t="shared" si="21"/>
        <v>44156.840531767157</v>
      </c>
      <c r="AC44" s="33">
        <f>RawData!I44</f>
        <v>44150</v>
      </c>
      <c r="AD44" s="45">
        <f t="shared" si="16"/>
        <v>0</v>
      </c>
      <c r="AE44" s="46">
        <f t="shared" si="17"/>
        <v>1.1348016721302638</v>
      </c>
      <c r="AF44" s="46">
        <f t="shared" si="18"/>
        <v>0</v>
      </c>
      <c r="AG44" s="45">
        <f t="shared" si="19"/>
        <v>0</v>
      </c>
      <c r="AJ44" s="65" t="str">
        <f t="shared" si="4"/>
        <v/>
      </c>
      <c r="AK44" s="66" t="str">
        <f t="shared" si="5"/>
        <v/>
      </c>
      <c r="AL44" s="66" t="str">
        <f t="shared" si="6"/>
        <v/>
      </c>
      <c r="AM44" s="67" t="str">
        <f t="shared" si="7"/>
        <v/>
      </c>
      <c r="AN44" s="68" cm="1">
        <f t="array" ref="AN44">IF(Y44=1,INDEX(RawData!$A$4:$N$302,O44,13),$AN$3)</f>
        <v>385296</v>
      </c>
      <c r="AO44" s="69" cm="1">
        <f t="array" ref="AO44">IF(Y44=1,INDEX(RawData!$A$4:$N$302,O44,14),$AO$3)</f>
        <v>7467136</v>
      </c>
      <c r="AP44" s="76" t="str">
        <f t="shared" si="8"/>
        <v/>
      </c>
      <c r="AQ44" s="76" t="str">
        <f t="shared" si="9"/>
        <v/>
      </c>
      <c r="AR44" s="78" t="str">
        <f t="shared" si="10"/>
        <v/>
      </c>
      <c r="AS44" s="78" t="str">
        <f t="shared" si="11"/>
        <v/>
      </c>
      <c r="AT44" s="78" t="str">
        <f t="shared" si="12"/>
        <v/>
      </c>
      <c r="AU44" s="1" t="str" cm="1">
        <f t="array" ref="AU44">IF(Y44=1,INDEX(RawData!$A$4:$N$302,O44,4),"")</f>
        <v/>
      </c>
      <c r="AV44" s="79" t="str" cm="1">
        <f t="array" ref="AV44">IF(Y44=1,INDEX(RawData!$A$4:$N$302,O44,5),"")</f>
        <v/>
      </c>
      <c r="AW44" s="79" t="str" cm="1">
        <f t="array" ref="AW44">IF(Y44=1,INDEX(RawData!$A$4:$N$302,O44,6),"")</f>
        <v/>
      </c>
    </row>
    <row r="45" spans="1:49" x14ac:dyDescent="0.3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N45" s="38">
        <v>42</v>
      </c>
      <c r="O45" s="194">
        <v>34</v>
      </c>
      <c r="P45" s="39" cm="1">
        <f t="array" ref="P45">INDEX(RawData!$A$4:$N$302,O45,2)</f>
        <v>10676</v>
      </c>
      <c r="Q45" s="40" t="str" cm="1">
        <f t="array" ref="Q45">INDEX(RawData!$A$4:$N$302,O45,3)</f>
        <v>POÇO-9-RPG-13</v>
      </c>
      <c r="R45" s="41" cm="1">
        <f t="array" ref="R45">INDEX(RawData!$Z$3:$LM$302,Solver!O44+1,Solver!O45+1)</f>
        <v>667618.96354133019</v>
      </c>
      <c r="S45" s="42">
        <f t="shared" si="13"/>
        <v>10888157.928158486</v>
      </c>
      <c r="T45" s="43">
        <f t="shared" si="22"/>
        <v>30.040450123349991</v>
      </c>
      <c r="U45" s="45">
        <f t="shared" si="20"/>
        <v>0</v>
      </c>
      <c r="V45" s="43" cm="1">
        <f t="array" ref="V45">INDEX(RawData!$A$4:$N$302,O45,7)</f>
        <v>6.6666666999999999E-2</v>
      </c>
      <c r="W45" s="44">
        <f t="shared" si="14"/>
        <v>30.107116790349991</v>
      </c>
      <c r="X45" s="44">
        <f t="shared" si="15"/>
        <v>1265.2798792021292</v>
      </c>
      <c r="Y45" s="45">
        <f t="shared" si="23"/>
        <v>0</v>
      </c>
      <c r="Z45" s="33">
        <f>RawData!H45</f>
        <v>44105</v>
      </c>
      <c r="AA45" s="33">
        <f t="shared" si="24"/>
        <v>44158.092217188962</v>
      </c>
      <c r="AB45" s="33">
        <f t="shared" si="21"/>
        <v>44158.094994966756</v>
      </c>
      <c r="AC45" s="33">
        <f>RawData!I45</f>
        <v>44150</v>
      </c>
      <c r="AD45" s="45">
        <f t="shared" si="16"/>
        <v>0</v>
      </c>
      <c r="AE45" s="46">
        <f t="shared" si="17"/>
        <v>1.1348016721302638</v>
      </c>
      <c r="AF45" s="46">
        <f t="shared" si="18"/>
        <v>0</v>
      </c>
      <c r="AG45" s="45">
        <f t="shared" si="19"/>
        <v>0</v>
      </c>
      <c r="AJ45" s="65" t="str">
        <f t="shared" si="4"/>
        <v/>
      </c>
      <c r="AK45" s="66" t="str">
        <f t="shared" si="5"/>
        <v/>
      </c>
      <c r="AL45" s="66" t="str">
        <f t="shared" si="6"/>
        <v/>
      </c>
      <c r="AM45" s="67" t="str">
        <f t="shared" si="7"/>
        <v/>
      </c>
      <c r="AN45" s="68" cm="1">
        <f t="array" ref="AN45">IF(Y45=1,INDEX(RawData!$A$4:$N$302,O45,13),$AN$3)</f>
        <v>385296</v>
      </c>
      <c r="AO45" s="69" cm="1">
        <f t="array" ref="AO45">IF(Y45=1,INDEX(RawData!$A$4:$N$302,O45,14),$AO$3)</f>
        <v>7467136</v>
      </c>
      <c r="AP45" s="76" t="str">
        <f t="shared" si="8"/>
        <v/>
      </c>
      <c r="AQ45" s="76" t="str">
        <f t="shared" si="9"/>
        <v/>
      </c>
      <c r="AR45" s="78" t="str">
        <f t="shared" si="10"/>
        <v/>
      </c>
      <c r="AS45" s="78" t="str">
        <f t="shared" si="11"/>
        <v/>
      </c>
      <c r="AT45" s="78" t="str">
        <f t="shared" si="12"/>
        <v/>
      </c>
      <c r="AU45" s="1" t="str" cm="1">
        <f t="array" ref="AU45">IF(Y45=1,INDEX(RawData!$A$4:$N$302,O45,4),"")</f>
        <v/>
      </c>
      <c r="AV45" s="79" t="str" cm="1">
        <f t="array" ref="AV45">IF(Y45=1,INDEX(RawData!$A$4:$N$302,O45,5),"")</f>
        <v/>
      </c>
      <c r="AW45" s="79" t="str" cm="1">
        <f t="array" ref="AW45">IF(Y45=1,INDEX(RawData!$A$4:$N$302,O45,6),"")</f>
        <v/>
      </c>
    </row>
    <row r="46" spans="1:49" x14ac:dyDescent="0.3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N46" s="38">
        <v>43</v>
      </c>
      <c r="O46" s="194">
        <v>9</v>
      </c>
      <c r="P46" s="39" cm="1">
        <f t="array" ref="P46">INDEX(RawData!$A$4:$N$302,O46,2)</f>
        <v>10025</v>
      </c>
      <c r="Q46" s="40" t="str" cm="1">
        <f t="array" ref="Q46">INDEX(RawData!$A$4:$N$302,O46,3)</f>
        <v>POÇO-9-RPG-39</v>
      </c>
      <c r="R46" s="41" cm="1">
        <f t="array" ref="R46">INDEX(RawData!$Z$3:$LM$302,Solver!O45+1,Solver!O46+1)</f>
        <v>179777.68095622995</v>
      </c>
      <c r="S46" s="42">
        <f t="shared" si="13"/>
        <v>11067935.609114716</v>
      </c>
      <c r="T46" s="43">
        <f t="shared" si="22"/>
        <v>8.0893484951507357</v>
      </c>
      <c r="U46" s="45">
        <f t="shared" si="20"/>
        <v>1</v>
      </c>
      <c r="V46" s="43" cm="1">
        <f t="array" ref="V46">INDEX(RawData!$A$4:$N$302,O46,7)</f>
        <v>65.447100000000006</v>
      </c>
      <c r="W46" s="44">
        <f t="shared" si="14"/>
        <v>73.536448495150736</v>
      </c>
      <c r="X46" s="44">
        <f t="shared" si="15"/>
        <v>1338.81632769728</v>
      </c>
      <c r="Y46" s="45">
        <f t="shared" si="23"/>
        <v>0</v>
      </c>
      <c r="Z46" s="33">
        <f>RawData!H46</f>
        <v>44105</v>
      </c>
      <c r="AA46" s="33">
        <f t="shared" si="24"/>
        <v>44158.43205115405</v>
      </c>
      <c r="AB46" s="33">
        <f t="shared" si="21"/>
        <v>44161.159013654047</v>
      </c>
      <c r="AC46" s="33">
        <f>RawData!I46</f>
        <v>44150</v>
      </c>
      <c r="AD46" s="45">
        <f t="shared" si="16"/>
        <v>0</v>
      </c>
      <c r="AE46" s="46">
        <f t="shared" si="17"/>
        <v>1.1348016721302638</v>
      </c>
      <c r="AF46" s="46">
        <f t="shared" si="18"/>
        <v>0</v>
      </c>
      <c r="AG46" s="45">
        <f t="shared" si="19"/>
        <v>0</v>
      </c>
      <c r="AJ46" s="65" t="str">
        <f t="shared" si="4"/>
        <v/>
      </c>
      <c r="AK46" s="66" t="str">
        <f t="shared" si="5"/>
        <v/>
      </c>
      <c r="AL46" s="66" t="str">
        <f t="shared" si="6"/>
        <v/>
      </c>
      <c r="AM46" s="67" t="str">
        <f t="shared" si="7"/>
        <v/>
      </c>
      <c r="AN46" s="68" cm="1">
        <f t="array" ref="AN46">IF(Y46=1,INDEX(RawData!$A$4:$N$302,O46,13),$AN$3)</f>
        <v>385296</v>
      </c>
      <c r="AO46" s="69" cm="1">
        <f t="array" ref="AO46">IF(Y46=1,INDEX(RawData!$A$4:$N$302,O46,14),$AO$3)</f>
        <v>7467136</v>
      </c>
      <c r="AP46" s="76" t="str">
        <f t="shared" si="8"/>
        <v/>
      </c>
      <c r="AQ46" s="76" t="str">
        <f t="shared" si="9"/>
        <v/>
      </c>
      <c r="AR46" s="78" t="str">
        <f t="shared" si="10"/>
        <v/>
      </c>
      <c r="AS46" s="78" t="str">
        <f t="shared" si="11"/>
        <v/>
      </c>
      <c r="AT46" s="78" t="str">
        <f t="shared" si="12"/>
        <v/>
      </c>
      <c r="AU46" s="1" t="str" cm="1">
        <f t="array" ref="AU46">IF(Y46=1,INDEX(RawData!$A$4:$N$302,O46,4),"")</f>
        <v/>
      </c>
      <c r="AV46" s="79" t="str" cm="1">
        <f t="array" ref="AV46">IF(Y46=1,INDEX(RawData!$A$4:$N$302,O46,5),"")</f>
        <v/>
      </c>
      <c r="AW46" s="79" t="str" cm="1">
        <f t="array" ref="AW46">IF(Y46=1,INDEX(RawData!$A$4:$N$302,O46,6),"")</f>
        <v/>
      </c>
    </row>
    <row r="47" spans="1:49" x14ac:dyDescent="0.3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N47" s="38">
        <v>44</v>
      </c>
      <c r="O47" s="194">
        <v>14</v>
      </c>
      <c r="P47" s="39" cm="1">
        <f t="array" ref="P47">INDEX(RawData!$A$4:$N$302,O47,2)</f>
        <v>13481</v>
      </c>
      <c r="Q47" s="40" t="str" cm="1">
        <f t="array" ref="Q47">INDEX(RawData!$A$4:$N$302,O47,3)</f>
        <v>POÇO-9-RPG-64</v>
      </c>
      <c r="R47" s="41" cm="1">
        <f t="array" ref="R47">INDEX(RawData!$Z$3:$LM$302,Solver!O46+1,Solver!O47+1)</f>
        <v>591625.99989604915</v>
      </c>
      <c r="S47" s="42">
        <f t="shared" si="13"/>
        <v>11659561.609010765</v>
      </c>
      <c r="T47" s="43">
        <f t="shared" si="22"/>
        <v>26.621040312097243</v>
      </c>
      <c r="U47" s="45">
        <f t="shared" si="20"/>
        <v>0</v>
      </c>
      <c r="V47" s="43" cm="1">
        <f t="array" ref="V47">INDEX(RawData!$A$4:$N$302,O47,7)</f>
        <v>26.161200000000001</v>
      </c>
      <c r="W47" s="44">
        <f t="shared" si="14"/>
        <v>52.782240312097244</v>
      </c>
      <c r="X47" s="44">
        <f t="shared" si="15"/>
        <v>1391.5985680093772</v>
      </c>
      <c r="Y47" s="45">
        <f t="shared" si="23"/>
        <v>0</v>
      </c>
      <c r="Z47" s="33">
        <f>RawData!H47</f>
        <v>44105</v>
      </c>
      <c r="AA47" s="33">
        <f t="shared" si="24"/>
        <v>44162.268223667052</v>
      </c>
      <c r="AB47" s="33">
        <f t="shared" si="21"/>
        <v>44163.358273667051</v>
      </c>
      <c r="AC47" s="33">
        <f>RawData!I47</f>
        <v>44165</v>
      </c>
      <c r="AD47" s="45">
        <f t="shared" si="16"/>
        <v>1</v>
      </c>
      <c r="AE47" s="46">
        <f t="shared" si="17"/>
        <v>0.47473265134031861</v>
      </c>
      <c r="AF47" s="46">
        <f t="shared" si="18"/>
        <v>0</v>
      </c>
      <c r="AG47" s="45">
        <f t="shared" si="19"/>
        <v>0</v>
      </c>
      <c r="AJ47" s="65" t="str">
        <f t="shared" si="4"/>
        <v/>
      </c>
      <c r="AK47" s="66" t="str">
        <f t="shared" si="5"/>
        <v/>
      </c>
      <c r="AL47" s="66" t="str">
        <f t="shared" si="6"/>
        <v/>
      </c>
      <c r="AM47" s="67" t="str">
        <f t="shared" si="7"/>
        <v/>
      </c>
      <c r="AN47" s="68" cm="1">
        <f t="array" ref="AN47">IF(Y47=1,INDEX(RawData!$A$4:$N$302,O47,13),$AN$3)</f>
        <v>385296</v>
      </c>
      <c r="AO47" s="69" cm="1">
        <f t="array" ref="AO47">IF(Y47=1,INDEX(RawData!$A$4:$N$302,O47,14),$AO$3)</f>
        <v>7467136</v>
      </c>
      <c r="AP47" s="76" t="str">
        <f t="shared" si="8"/>
        <v/>
      </c>
      <c r="AQ47" s="76" t="str">
        <f t="shared" si="9"/>
        <v/>
      </c>
      <c r="AR47" s="78" t="str">
        <f t="shared" si="10"/>
        <v/>
      </c>
      <c r="AS47" s="78" t="str">
        <f t="shared" si="11"/>
        <v/>
      </c>
      <c r="AT47" s="78" t="str">
        <f t="shared" si="12"/>
        <v/>
      </c>
      <c r="AU47" s="1" t="str" cm="1">
        <f t="array" ref="AU47">IF(Y47=1,INDEX(RawData!$A$4:$N$302,O47,4),"")</f>
        <v/>
      </c>
      <c r="AV47" s="79" t="str" cm="1">
        <f t="array" ref="AV47">IF(Y47=1,INDEX(RawData!$A$4:$N$302,O47,5),"")</f>
        <v/>
      </c>
      <c r="AW47" s="79" t="str" cm="1">
        <f t="array" ref="AW47">IF(Y47=1,INDEX(RawData!$A$4:$N$302,O47,6),"")</f>
        <v/>
      </c>
    </row>
    <row r="48" spans="1:49" x14ac:dyDescent="0.3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N48" s="38">
        <v>45</v>
      </c>
      <c r="O48" s="194">
        <v>48</v>
      </c>
      <c r="P48" s="39" cm="1">
        <f t="array" ref="P48">INDEX(RawData!$A$4:$N$302,O48,2)</f>
        <v>11369</v>
      </c>
      <c r="Q48" s="40" t="str" cm="1">
        <f t="array" ref="Q48">INDEX(RawData!$A$4:$N$302,O48,3)</f>
        <v>POÇO-9-RPG-08</v>
      </c>
      <c r="R48" s="41" cm="1">
        <f t="array" ref="R48">INDEX(RawData!$Z$3:$LM$302,Solver!O47+1,Solver!O48+1)</f>
        <v>114123.74883870578</v>
      </c>
      <c r="S48" s="42">
        <f t="shared" si="13"/>
        <v>11773685.357849471</v>
      </c>
      <c r="T48" s="43">
        <f t="shared" si="22"/>
        <v>5.1351578851109512</v>
      </c>
      <c r="U48" s="45">
        <f t="shared" si="20"/>
        <v>1</v>
      </c>
      <c r="V48" s="43" cm="1">
        <f t="array" ref="V48">INDEX(RawData!$A$4:$N$302,O48,7)</f>
        <v>8.7437000000000005</v>
      </c>
      <c r="W48" s="44">
        <f t="shared" si="14"/>
        <v>13.878857885110952</v>
      </c>
      <c r="X48" s="44">
        <f t="shared" si="15"/>
        <v>1405.4774258944881</v>
      </c>
      <c r="Y48" s="45">
        <f t="shared" si="23"/>
        <v>0</v>
      </c>
      <c r="Z48" s="33">
        <f>RawData!H48</f>
        <v>44105</v>
      </c>
      <c r="AA48" s="33">
        <f t="shared" si="24"/>
        <v>44163.572238578927</v>
      </c>
      <c r="AB48" s="33">
        <f t="shared" si="21"/>
        <v>44163.936559412257</v>
      </c>
      <c r="AC48" s="33">
        <f>RawData!I48</f>
        <v>44165</v>
      </c>
      <c r="AD48" s="45">
        <f t="shared" si="16"/>
        <v>1</v>
      </c>
      <c r="AE48" s="46">
        <f t="shared" si="17"/>
        <v>0.47473265134031861</v>
      </c>
      <c r="AF48" s="46">
        <f t="shared" si="18"/>
        <v>0</v>
      </c>
      <c r="AG48" s="45">
        <f t="shared" si="19"/>
        <v>0</v>
      </c>
      <c r="AJ48" s="65" t="str">
        <f t="shared" si="4"/>
        <v/>
      </c>
      <c r="AK48" s="66" t="str">
        <f t="shared" si="5"/>
        <v/>
      </c>
      <c r="AL48" s="66" t="str">
        <f t="shared" si="6"/>
        <v/>
      </c>
      <c r="AM48" s="67" t="str">
        <f t="shared" si="7"/>
        <v/>
      </c>
      <c r="AN48" s="68" cm="1">
        <f t="array" ref="AN48">IF(Y48=1,INDEX(RawData!$A$4:$N$302,O48,13),$AN$3)</f>
        <v>385296</v>
      </c>
      <c r="AO48" s="69" cm="1">
        <f t="array" ref="AO48">IF(Y48=1,INDEX(RawData!$A$4:$N$302,O48,14),$AO$3)</f>
        <v>7467136</v>
      </c>
      <c r="AP48" s="76" t="str">
        <f t="shared" si="8"/>
        <v/>
      </c>
      <c r="AQ48" s="76" t="str">
        <f t="shared" si="9"/>
        <v/>
      </c>
      <c r="AR48" s="78" t="str">
        <f t="shared" si="10"/>
        <v/>
      </c>
      <c r="AS48" s="78" t="str">
        <f t="shared" si="11"/>
        <v/>
      </c>
      <c r="AT48" s="78" t="str">
        <f t="shared" si="12"/>
        <v/>
      </c>
      <c r="AU48" s="1" t="str" cm="1">
        <f t="array" ref="AU48">IF(Y48=1,INDEX(RawData!$A$4:$N$302,O48,4),"")</f>
        <v/>
      </c>
      <c r="AV48" s="79" t="str" cm="1">
        <f t="array" ref="AV48">IF(Y48=1,INDEX(RawData!$A$4:$N$302,O48,5),"")</f>
        <v/>
      </c>
      <c r="AW48" s="79" t="str" cm="1">
        <f t="array" ref="AW48">IF(Y48=1,INDEX(RawData!$A$4:$N$302,O48,6),"")</f>
        <v/>
      </c>
    </row>
    <row r="49" spans="1:49" x14ac:dyDescent="0.3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N49" s="38">
        <v>46</v>
      </c>
      <c r="O49" s="194">
        <v>25</v>
      </c>
      <c r="P49" s="39" cm="1">
        <f t="array" ref="P49">INDEX(RawData!$A$4:$N$302,O49,2)</f>
        <v>10441</v>
      </c>
      <c r="Q49" s="40" t="str" cm="1">
        <f t="array" ref="Q49">INDEX(RawData!$A$4:$N$302,O49,3)</f>
        <v>POÇO-8-RPG-08</v>
      </c>
      <c r="R49" s="41" cm="1">
        <f t="array" ref="R49">INDEX(RawData!$Z$3:$LM$302,Solver!O48+1,Solver!O49+1)</f>
        <v>702143.25828565785</v>
      </c>
      <c r="S49" s="42">
        <f t="shared" si="13"/>
        <v>12475828.61613513</v>
      </c>
      <c r="T49" s="43">
        <f t="shared" si="22"/>
        <v>31.593919109325856</v>
      </c>
      <c r="U49" s="45">
        <f t="shared" si="20"/>
        <v>0</v>
      </c>
      <c r="V49" s="43" cm="1">
        <f t="array" ref="V49">INDEX(RawData!$A$4:$N$302,O49,7)</f>
        <v>18.340299999999999</v>
      </c>
      <c r="W49" s="44">
        <f t="shared" si="14"/>
        <v>49.934219109325852</v>
      </c>
      <c r="X49" s="44">
        <f t="shared" si="15"/>
        <v>1455.4116450038139</v>
      </c>
      <c r="Y49" s="45">
        <f t="shared" si="23"/>
        <v>0</v>
      </c>
      <c r="Z49" s="33">
        <f>RawData!H49</f>
        <v>44105</v>
      </c>
      <c r="AA49" s="33">
        <f t="shared" si="24"/>
        <v>44165.252972708477</v>
      </c>
      <c r="AB49" s="33">
        <f t="shared" si="21"/>
        <v>44166.017151875145</v>
      </c>
      <c r="AC49" s="33">
        <f>RawData!I49</f>
        <v>44165</v>
      </c>
      <c r="AD49" s="45">
        <f t="shared" si="16"/>
        <v>0</v>
      </c>
      <c r="AE49" s="46">
        <f t="shared" si="17"/>
        <v>0.47473265134031861</v>
      </c>
      <c r="AF49" s="46">
        <f t="shared" si="18"/>
        <v>0</v>
      </c>
      <c r="AG49" s="45">
        <f t="shared" si="19"/>
        <v>0</v>
      </c>
      <c r="AJ49" s="65" t="str">
        <f t="shared" si="4"/>
        <v/>
      </c>
      <c r="AK49" s="66" t="str">
        <f t="shared" si="5"/>
        <v/>
      </c>
      <c r="AL49" s="66" t="str">
        <f t="shared" si="6"/>
        <v/>
      </c>
      <c r="AM49" s="67" t="str">
        <f t="shared" si="7"/>
        <v/>
      </c>
      <c r="AN49" s="68" cm="1">
        <f t="array" ref="AN49">IF(Y49=1,INDEX(RawData!$A$4:$N$302,O49,13),$AN$3)</f>
        <v>385296</v>
      </c>
      <c r="AO49" s="69" cm="1">
        <f t="array" ref="AO49">IF(Y49=1,INDEX(RawData!$A$4:$N$302,O49,14),$AO$3)</f>
        <v>7467136</v>
      </c>
      <c r="AP49" s="76" t="str">
        <f t="shared" si="8"/>
        <v/>
      </c>
      <c r="AQ49" s="76" t="str">
        <f t="shared" si="9"/>
        <v/>
      </c>
      <c r="AR49" s="78" t="str">
        <f t="shared" si="10"/>
        <v/>
      </c>
      <c r="AS49" s="78" t="str">
        <f t="shared" si="11"/>
        <v/>
      </c>
      <c r="AT49" s="78" t="str">
        <f t="shared" si="12"/>
        <v/>
      </c>
      <c r="AU49" s="1" t="str" cm="1">
        <f t="array" ref="AU49">IF(Y49=1,INDEX(RawData!$A$4:$N$302,O49,4),"")</f>
        <v/>
      </c>
      <c r="AV49" s="79" t="str" cm="1">
        <f t="array" ref="AV49">IF(Y49=1,INDEX(RawData!$A$4:$N$302,O49,5),"")</f>
        <v/>
      </c>
      <c r="AW49" s="79" t="str" cm="1">
        <f t="array" ref="AW49">IF(Y49=1,INDEX(RawData!$A$4:$N$302,O49,6),"")</f>
        <v/>
      </c>
    </row>
    <row r="50" spans="1:49" x14ac:dyDescent="0.3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N50" s="38">
        <v>47</v>
      </c>
      <c r="O50" s="194">
        <v>32</v>
      </c>
      <c r="P50" s="39" cm="1">
        <f t="array" ref="P50">INDEX(RawData!$A$4:$N$302,O50,2)</f>
        <v>14096</v>
      </c>
      <c r="Q50" s="40" t="str" cm="1">
        <f t="array" ref="Q50">INDEX(RawData!$A$4:$N$302,O50,3)</f>
        <v>POÇO-8-RPG-43</v>
      </c>
      <c r="R50" s="41" cm="1">
        <f t="array" ref="R50">INDEX(RawData!$Z$3:$LM$302,Solver!O49+1,Solver!O50+1)</f>
        <v>646574.79631886166</v>
      </c>
      <c r="S50" s="42">
        <f t="shared" si="13"/>
        <v>13122403.41245399</v>
      </c>
      <c r="T50" s="43">
        <f t="shared" si="22"/>
        <v>29.093538351280671</v>
      </c>
      <c r="U50" s="45">
        <f t="shared" si="20"/>
        <v>0</v>
      </c>
      <c r="V50" s="43" cm="1">
        <f t="array" ref="V50">INDEX(RawData!$A$4:$N$302,O50,7)</f>
        <v>18.5</v>
      </c>
      <c r="W50" s="44">
        <f t="shared" si="14"/>
        <v>47.593538351280671</v>
      </c>
      <c r="X50" s="44">
        <f t="shared" si="15"/>
        <v>1503.0051833550945</v>
      </c>
      <c r="Y50" s="45">
        <f t="shared" si="23"/>
        <v>0</v>
      </c>
      <c r="Z50" s="33">
        <f>RawData!H50</f>
        <v>44105</v>
      </c>
      <c r="AA50" s="33">
        <f t="shared" si="24"/>
        <v>44167.22938263978</v>
      </c>
      <c r="AB50" s="33">
        <f t="shared" si="21"/>
        <v>44168.000215973116</v>
      </c>
      <c r="AC50" s="33">
        <f>RawData!I50</f>
        <v>44165</v>
      </c>
      <c r="AD50" s="45">
        <f t="shared" si="16"/>
        <v>0</v>
      </c>
      <c r="AE50" s="46">
        <f t="shared" si="17"/>
        <v>0.47473265134031861</v>
      </c>
      <c r="AF50" s="46">
        <f t="shared" si="18"/>
        <v>0</v>
      </c>
      <c r="AG50" s="45">
        <f t="shared" si="19"/>
        <v>0</v>
      </c>
      <c r="AJ50" s="65" t="str">
        <f t="shared" si="4"/>
        <v/>
      </c>
      <c r="AK50" s="66" t="str">
        <f t="shared" si="5"/>
        <v/>
      </c>
      <c r="AL50" s="66" t="str">
        <f t="shared" si="6"/>
        <v/>
      </c>
      <c r="AM50" s="67" t="str">
        <f t="shared" si="7"/>
        <v/>
      </c>
      <c r="AN50" s="68" cm="1">
        <f t="array" ref="AN50">IF(Y50=1,INDEX(RawData!$A$4:$N$302,O50,13),$AN$3)</f>
        <v>385296</v>
      </c>
      <c r="AO50" s="69" cm="1">
        <f t="array" ref="AO50">IF(Y50=1,INDEX(RawData!$A$4:$N$302,O50,14),$AO$3)</f>
        <v>7467136</v>
      </c>
      <c r="AP50" s="76" t="str">
        <f t="shared" si="8"/>
        <v/>
      </c>
      <c r="AQ50" s="76" t="str">
        <f t="shared" si="9"/>
        <v/>
      </c>
      <c r="AR50" s="78" t="str">
        <f t="shared" si="10"/>
        <v/>
      </c>
      <c r="AS50" s="78" t="str">
        <f t="shared" si="11"/>
        <v/>
      </c>
      <c r="AT50" s="78" t="str">
        <f t="shared" si="12"/>
        <v/>
      </c>
      <c r="AU50" s="1" t="str" cm="1">
        <f t="array" ref="AU50">IF(Y50=1,INDEX(RawData!$A$4:$N$302,O50,4),"")</f>
        <v/>
      </c>
      <c r="AV50" s="79" t="str" cm="1">
        <f t="array" ref="AV50">IF(Y50=1,INDEX(RawData!$A$4:$N$302,O50,5),"")</f>
        <v/>
      </c>
      <c r="AW50" s="79" t="str" cm="1">
        <f t="array" ref="AW50">IF(Y50=1,INDEX(RawData!$A$4:$N$302,O50,6),"")</f>
        <v/>
      </c>
    </row>
    <row r="51" spans="1:49" x14ac:dyDescent="0.3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N51" s="38">
        <v>48</v>
      </c>
      <c r="O51" s="194">
        <v>45</v>
      </c>
      <c r="P51" s="39" cm="1">
        <f t="array" ref="P51">INDEX(RawData!$A$4:$N$302,O51,2)</f>
        <v>11936</v>
      </c>
      <c r="Q51" s="40" t="str" cm="1">
        <f t="array" ref="Q51">INDEX(RawData!$A$4:$N$302,O51,3)</f>
        <v>POÇO-9-RPG-05</v>
      </c>
      <c r="R51" s="41" cm="1">
        <f t="array" ref="R51">INDEX(RawData!$Z$3:$LM$302,Solver!O50+1,Solver!O51+1)</f>
        <v>189343.56003513228</v>
      </c>
      <c r="S51" s="42">
        <f t="shared" si="13"/>
        <v>13311746.972489122</v>
      </c>
      <c r="T51" s="43">
        <f t="shared" si="22"/>
        <v>8.5197786192914098</v>
      </c>
      <c r="U51" s="45">
        <f t="shared" si="20"/>
        <v>1</v>
      </c>
      <c r="V51" s="43" cm="1">
        <f t="array" ref="V51">INDEX(RawData!$A$4:$N$302,O51,7)</f>
        <v>6.4</v>
      </c>
      <c r="W51" s="44">
        <f t="shared" si="14"/>
        <v>14.91977861929141</v>
      </c>
      <c r="X51" s="44">
        <f t="shared" si="15"/>
        <v>1517.924961974386</v>
      </c>
      <c r="Y51" s="45">
        <f t="shared" si="23"/>
        <v>0</v>
      </c>
      <c r="Z51" s="33">
        <f>RawData!H51</f>
        <v>44105</v>
      </c>
      <c r="AA51" s="33">
        <f t="shared" si="24"/>
        <v>44168.355206748922</v>
      </c>
      <c r="AB51" s="33">
        <f t="shared" si="21"/>
        <v>44168.621873415592</v>
      </c>
      <c r="AC51" s="33">
        <f>RawData!I51</f>
        <v>44165</v>
      </c>
      <c r="AD51" s="45">
        <f t="shared" si="16"/>
        <v>0</v>
      </c>
      <c r="AE51" s="46">
        <f t="shared" si="17"/>
        <v>0.47473265134031861</v>
      </c>
      <c r="AF51" s="46">
        <f t="shared" si="18"/>
        <v>0</v>
      </c>
      <c r="AG51" s="45">
        <f t="shared" si="19"/>
        <v>0</v>
      </c>
      <c r="AJ51" s="65" t="str">
        <f t="shared" si="4"/>
        <v/>
      </c>
      <c r="AK51" s="66" t="str">
        <f t="shared" si="5"/>
        <v/>
      </c>
      <c r="AL51" s="66" t="str">
        <f t="shared" si="6"/>
        <v/>
      </c>
      <c r="AM51" s="67" t="str">
        <f t="shared" si="7"/>
        <v/>
      </c>
      <c r="AN51" s="68" cm="1">
        <f t="array" ref="AN51">IF(Y51=1,INDEX(RawData!$A$4:$N$302,O51,13),$AN$3)</f>
        <v>385296</v>
      </c>
      <c r="AO51" s="69" cm="1">
        <f t="array" ref="AO51">IF(Y51=1,INDEX(RawData!$A$4:$N$302,O51,14),$AO$3)</f>
        <v>7467136</v>
      </c>
      <c r="AP51" s="76" t="str">
        <f t="shared" si="8"/>
        <v/>
      </c>
      <c r="AQ51" s="76" t="str">
        <f t="shared" si="9"/>
        <v/>
      </c>
      <c r="AR51" s="78" t="str">
        <f t="shared" si="10"/>
        <v/>
      </c>
      <c r="AS51" s="78" t="str">
        <f t="shared" si="11"/>
        <v/>
      </c>
      <c r="AT51" s="78" t="str">
        <f t="shared" si="12"/>
        <v/>
      </c>
      <c r="AU51" s="1" t="str" cm="1">
        <f t="array" ref="AU51">IF(Y51=1,INDEX(RawData!$A$4:$N$302,O51,4),"")</f>
        <v/>
      </c>
      <c r="AV51" s="79" t="str" cm="1">
        <f t="array" ref="AV51">IF(Y51=1,INDEX(RawData!$A$4:$N$302,O51,5),"")</f>
        <v/>
      </c>
      <c r="AW51" s="79" t="str" cm="1">
        <f t="array" ref="AW51">IF(Y51=1,INDEX(RawData!$A$4:$N$302,O51,6),"")</f>
        <v/>
      </c>
    </row>
    <row r="52" spans="1:49" x14ac:dyDescent="0.3">
      <c r="A52" s="75"/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N52" s="38">
        <v>49</v>
      </c>
      <c r="O52" s="194">
        <v>10</v>
      </c>
      <c r="P52" s="39" cm="1">
        <f t="array" ref="P52">INDEX(RawData!$A$4:$N$302,O52,2)</f>
        <v>14225</v>
      </c>
      <c r="Q52" s="40" t="str" cm="1">
        <f t="array" ref="Q52">INDEX(RawData!$A$4:$N$302,O52,3)</f>
        <v>POÇO-9-RPG-40</v>
      </c>
      <c r="R52" s="41" cm="1">
        <f t="array" ref="R52">INDEX(RawData!$Z$3:$LM$302,Solver!O51+1,Solver!O52+1)</f>
        <v>568884.99808397132</v>
      </c>
      <c r="S52" s="42">
        <f t="shared" si="13"/>
        <v>13880631.970573094</v>
      </c>
      <c r="T52" s="43">
        <f t="shared" si="22"/>
        <v>25.59777709161138</v>
      </c>
      <c r="U52" s="45">
        <f t="shared" si="20"/>
        <v>0</v>
      </c>
      <c r="V52" s="43" cm="1">
        <f t="array" ref="V52">INDEX(RawData!$A$4:$N$302,O52,7)</f>
        <v>43.9</v>
      </c>
      <c r="W52" s="44">
        <f t="shared" si="14"/>
        <v>69.497777091611383</v>
      </c>
      <c r="X52" s="44">
        <f t="shared" si="15"/>
        <v>1587.4227390659973</v>
      </c>
      <c r="Y52" s="45">
        <f t="shared" si="23"/>
        <v>0</v>
      </c>
      <c r="Z52" s="33">
        <f>RawData!H52</f>
        <v>44105</v>
      </c>
      <c r="AA52" s="33">
        <f t="shared" si="24"/>
        <v>44169.688447461078</v>
      </c>
      <c r="AB52" s="33">
        <f t="shared" si="21"/>
        <v>44171.517614127748</v>
      </c>
      <c r="AC52" s="33">
        <f>RawData!I52</f>
        <v>44165</v>
      </c>
      <c r="AD52" s="45">
        <f t="shared" si="16"/>
        <v>0</v>
      </c>
      <c r="AE52" s="46">
        <f t="shared" si="17"/>
        <v>0.47473265134031861</v>
      </c>
      <c r="AF52" s="46">
        <f t="shared" si="18"/>
        <v>0</v>
      </c>
      <c r="AG52" s="45">
        <f t="shared" si="19"/>
        <v>0</v>
      </c>
      <c r="AJ52" s="65" t="str">
        <f t="shared" si="4"/>
        <v/>
      </c>
      <c r="AK52" s="66" t="str">
        <f t="shared" si="5"/>
        <v/>
      </c>
      <c r="AL52" s="66" t="str">
        <f t="shared" si="6"/>
        <v/>
      </c>
      <c r="AM52" s="67" t="str">
        <f t="shared" si="7"/>
        <v/>
      </c>
      <c r="AN52" s="68" cm="1">
        <f t="array" ref="AN52">IF(Y52=1,INDEX(RawData!$A$4:$N$302,O52,13),$AN$3)</f>
        <v>385296</v>
      </c>
      <c r="AO52" s="69" cm="1">
        <f t="array" ref="AO52">IF(Y52=1,INDEX(RawData!$A$4:$N$302,O52,14),$AO$3)</f>
        <v>7467136</v>
      </c>
      <c r="AP52" s="76" t="str">
        <f t="shared" si="8"/>
        <v/>
      </c>
      <c r="AQ52" s="76" t="str">
        <f t="shared" si="9"/>
        <v/>
      </c>
      <c r="AR52" s="78" t="str">
        <f t="shared" si="10"/>
        <v/>
      </c>
      <c r="AS52" s="78" t="str">
        <f t="shared" si="11"/>
        <v/>
      </c>
      <c r="AT52" s="78" t="str">
        <f t="shared" si="12"/>
        <v/>
      </c>
      <c r="AU52" s="1" t="str" cm="1">
        <f t="array" ref="AU52">IF(Y52=1,INDEX(RawData!$A$4:$N$302,O52,4),"")</f>
        <v/>
      </c>
      <c r="AV52" s="79" t="str" cm="1">
        <f t="array" ref="AV52">IF(Y52=1,INDEX(RawData!$A$4:$N$302,O52,5),"")</f>
        <v/>
      </c>
      <c r="AW52" s="79" t="str" cm="1">
        <f t="array" ref="AW52">IF(Y52=1,INDEX(RawData!$A$4:$N$302,O52,6),"")</f>
        <v/>
      </c>
    </row>
    <row r="53" spans="1:49" ht="15" thickBot="1" x14ac:dyDescent="0.35">
      <c r="A53" s="75"/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N53" s="38">
        <v>50</v>
      </c>
      <c r="O53" s="194">
        <v>46</v>
      </c>
      <c r="P53" s="39" cm="1">
        <f t="array" ref="P53">INDEX(RawData!$A$4:$N$302,O53,2)</f>
        <v>15625</v>
      </c>
      <c r="Q53" s="40" t="str" cm="1">
        <f t="array" ref="Q53">INDEX(RawData!$A$4:$N$302,O53,3)</f>
        <v>POÇO-9-RPG-06</v>
      </c>
      <c r="R53" s="41" cm="1">
        <f t="array" ref="R53">INDEX(RawData!$Z$3:$LM$302,Solver!O52+1,Solver!O53+1)</f>
        <v>561765.02393883513</v>
      </c>
      <c r="S53" s="42">
        <f t="shared" si="13"/>
        <v>14442396.994511928</v>
      </c>
      <c r="T53" s="43">
        <f t="shared" si="22"/>
        <v>25.277403884936785</v>
      </c>
      <c r="U53" s="45">
        <f t="shared" si="20"/>
        <v>0</v>
      </c>
      <c r="V53" s="43" cm="1">
        <f t="array" ref="V53">INDEX(RawData!$A$4:$N$302,O53,7)</f>
        <v>6.4</v>
      </c>
      <c r="W53" s="44">
        <f t="shared" si="14"/>
        <v>31.677403884936787</v>
      </c>
      <c r="X53" s="44">
        <f t="shared" si="15"/>
        <v>1619.1001429509342</v>
      </c>
      <c r="Y53" s="45">
        <f t="shared" si="23"/>
        <v>0</v>
      </c>
      <c r="Z53" s="33">
        <f>RawData!H53</f>
        <v>44105</v>
      </c>
      <c r="AA53" s="33">
        <f t="shared" si="24"/>
        <v>44172.570839289619</v>
      </c>
      <c r="AB53" s="33">
        <f t="shared" si="21"/>
        <v>44172.83750595629</v>
      </c>
      <c r="AC53" s="33">
        <f>RawData!I53</f>
        <v>44165</v>
      </c>
      <c r="AD53" s="45">
        <f t="shared" si="16"/>
        <v>0</v>
      </c>
      <c r="AE53" s="46">
        <f t="shared" si="17"/>
        <v>0.47473265134031861</v>
      </c>
      <c r="AF53" s="46">
        <f t="shared" si="18"/>
        <v>0</v>
      </c>
      <c r="AG53" s="45">
        <f t="shared" si="19"/>
        <v>0</v>
      </c>
      <c r="AJ53" s="70" t="str">
        <f t="shared" si="4"/>
        <v/>
      </c>
      <c r="AK53" s="71" t="str">
        <f t="shared" si="5"/>
        <v/>
      </c>
      <c r="AL53" s="71" t="str">
        <f t="shared" si="6"/>
        <v/>
      </c>
      <c r="AM53" s="72" t="str">
        <f t="shared" si="7"/>
        <v/>
      </c>
      <c r="AN53" s="73" cm="1">
        <f t="array" ref="AN53">IF(Y53=1,INDEX(RawData!$A$4:$N$302,O53,13),$AN$3)</f>
        <v>385296</v>
      </c>
      <c r="AO53" s="74" cm="1">
        <f t="array" ref="AO53">IF(Y53=1,INDEX(RawData!$A$4:$N$302,O53,14),$AO$3)</f>
        <v>7467136</v>
      </c>
      <c r="AP53" s="76" t="str">
        <f t="shared" si="8"/>
        <v/>
      </c>
      <c r="AQ53" s="76" t="str">
        <f t="shared" si="9"/>
        <v/>
      </c>
      <c r="AR53" s="78" t="str">
        <f t="shared" si="10"/>
        <v/>
      </c>
      <c r="AS53" s="78" t="str">
        <f t="shared" si="11"/>
        <v/>
      </c>
      <c r="AT53" s="78" t="str">
        <f t="shared" si="12"/>
        <v/>
      </c>
      <c r="AU53" s="1" t="str" cm="1">
        <f t="array" ref="AU53">IF(Y53=1,INDEX(RawData!$A$4:$N$302,O53,4),"")</f>
        <v/>
      </c>
      <c r="AV53" s="79" t="str" cm="1">
        <f t="array" ref="AV53">IF(Y53=1,INDEX(RawData!$A$4:$N$302,O53,5),"")</f>
        <v/>
      </c>
      <c r="AW53" s="79" t="str" cm="1">
        <f t="array" ref="AW53">IF(Y53=1,INDEX(RawData!$A$4:$N$302,O53,6),"")</f>
        <v/>
      </c>
    </row>
    <row r="54" spans="1:49" x14ac:dyDescent="0.3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</row>
    <row r="55" spans="1:49" x14ac:dyDescent="0.3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</row>
    <row r="56" spans="1:49" x14ac:dyDescent="0.3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</row>
    <row r="57" spans="1:49" x14ac:dyDescent="0.3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</row>
    <row r="58" spans="1:49" x14ac:dyDescent="0.3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</row>
    <row r="59" spans="1:49" x14ac:dyDescent="0.3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</row>
    <row r="60" spans="1:49" x14ac:dyDescent="0.3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</row>
    <row r="61" spans="1:49" x14ac:dyDescent="0.3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</row>
    <row r="62" spans="1:49" x14ac:dyDescent="0.3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</row>
    <row r="63" spans="1:49" x14ac:dyDescent="0.3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</row>
    <row r="64" spans="1:49" x14ac:dyDescent="0.3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</row>
    <row r="65" spans="1:12" x14ac:dyDescent="0.3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</row>
    <row r="66" spans="1:12" x14ac:dyDescent="0.3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</row>
    <row r="67" spans="1:12" x14ac:dyDescent="0.3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</row>
    <row r="68" spans="1:12" x14ac:dyDescent="0.3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</row>
    <row r="69" spans="1:12" x14ac:dyDescent="0.3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</row>
    <row r="70" spans="1:12" x14ac:dyDescent="0.3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</row>
    <row r="71" spans="1:12" x14ac:dyDescent="0.3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</row>
    <row r="72" spans="1:12" x14ac:dyDescent="0.3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</row>
    <row r="73" spans="1:12" x14ac:dyDescent="0.3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</row>
    <row r="74" spans="1:12" x14ac:dyDescent="0.3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</row>
    <row r="75" spans="1:12" x14ac:dyDescent="0.3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</row>
    <row r="76" spans="1:12" x14ac:dyDescent="0.3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</row>
    <row r="77" spans="1:12" x14ac:dyDescent="0.3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</row>
    <row r="78" spans="1:12" x14ac:dyDescent="0.3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</row>
    <row r="79" spans="1:12" x14ac:dyDescent="0.3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</row>
  </sheetData>
  <mergeCells count="3">
    <mergeCell ref="E14:E15"/>
    <mergeCell ref="E9:F10"/>
    <mergeCell ref="AJ1:AO1"/>
  </mergeCells>
  <conditionalFormatting sqref="AG4:AG53">
    <cfRule type="cellIs" dxfId="5" priority="3" operator="equal">
      <formula>1</formula>
    </cfRule>
    <cfRule type="cellIs" dxfId="4" priority="4" operator="equal">
      <formula>0</formula>
    </cfRule>
  </conditionalFormatting>
  <conditionalFormatting sqref="U5:U53 Y4:Y53 AD4:AD53">
    <cfRule type="cellIs" dxfId="3" priority="5" operator="equal">
      <formula>1</formula>
    </cfRule>
    <cfRule type="cellIs" dxfId="2" priority="6" operator="equal">
      <formula>0</formula>
    </cfRule>
  </conditionalFormatting>
  <conditionalFormatting sqref="AN4:AO4">
    <cfRule type="expression" dxfId="1" priority="2">
      <formula>AJ4=""</formula>
    </cfRule>
  </conditionalFormatting>
  <conditionalFormatting sqref="AN5:AO53">
    <cfRule type="expression" dxfId="0" priority="1">
      <formula>AJ5=""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DAF83-78BB-484B-911F-93898B7419D3}">
  <dimension ref="A1:PA302"/>
  <sheetViews>
    <sheetView showGridLines="0" zoomScaleNormal="100" workbookViewId="0">
      <selection activeCell="C4" sqref="C4"/>
    </sheetView>
  </sheetViews>
  <sheetFormatPr defaultRowHeight="14.4" x14ac:dyDescent="0.3"/>
  <cols>
    <col min="1" max="1" width="4.77734375" style="31" customWidth="1"/>
    <col min="2" max="2" width="13.88671875" style="1" customWidth="1"/>
    <col min="3" max="3" width="17.21875" customWidth="1"/>
    <col min="4" max="4" width="14.109375" bestFit="1" customWidth="1"/>
    <col min="5" max="5" width="12.109375" bestFit="1" customWidth="1"/>
    <col min="6" max="6" width="12.44140625" bestFit="1" customWidth="1"/>
    <col min="7" max="7" width="12.44140625" customWidth="1"/>
    <col min="8" max="8" width="16" bestFit="1" customWidth="1"/>
    <col min="9" max="9" width="13.5546875" bestFit="1" customWidth="1"/>
    <col min="11" max="11" width="11" bestFit="1" customWidth="1"/>
    <col min="12" max="12" width="15.77734375" bestFit="1" customWidth="1"/>
    <col min="13" max="13" width="13.44140625" bestFit="1" customWidth="1"/>
    <col min="14" max="14" width="13.33203125" bestFit="1" customWidth="1"/>
    <col min="25" max="25" width="15.77734375" style="2" customWidth="1"/>
    <col min="26" max="26" width="11.33203125" bestFit="1" customWidth="1"/>
  </cols>
  <sheetData>
    <row r="1" spans="1:417" ht="23.4" customHeight="1" x14ac:dyDescent="0.35">
      <c r="B1" s="231" t="s">
        <v>256</v>
      </c>
      <c r="C1" s="232"/>
      <c r="D1" s="232"/>
      <c r="E1" s="232"/>
      <c r="F1" s="232"/>
      <c r="G1" s="232"/>
      <c r="H1" s="232"/>
      <c r="I1" s="233"/>
      <c r="K1" s="234" t="s">
        <v>260</v>
      </c>
      <c r="L1" s="235"/>
      <c r="M1" s="235"/>
      <c r="N1" s="235"/>
      <c r="X1" s="236" t="s">
        <v>261</v>
      </c>
      <c r="Y1" s="236"/>
      <c r="Z1" s="18" cm="1">
        <f t="array" ref="Z1:LM1">TRANSPOSE(X3:X302)</f>
        <v>1</v>
      </c>
      <c r="AA1" s="18">
        <v>2</v>
      </c>
      <c r="AB1" s="18">
        <v>3</v>
      </c>
      <c r="AC1" s="18">
        <v>4</v>
      </c>
      <c r="AD1" s="18">
        <v>5</v>
      </c>
      <c r="AE1" s="18">
        <v>6</v>
      </c>
      <c r="AF1" s="18">
        <v>7</v>
      </c>
      <c r="AG1" s="18">
        <v>8</v>
      </c>
      <c r="AH1" s="18">
        <v>9</v>
      </c>
      <c r="AI1" s="18">
        <v>10</v>
      </c>
      <c r="AJ1" s="18">
        <v>11</v>
      </c>
      <c r="AK1" s="18">
        <v>12</v>
      </c>
      <c r="AL1" s="18">
        <v>13</v>
      </c>
      <c r="AM1" s="18">
        <v>14</v>
      </c>
      <c r="AN1" s="18">
        <v>15</v>
      </c>
      <c r="AO1" s="18">
        <v>16</v>
      </c>
      <c r="AP1" s="18">
        <v>17</v>
      </c>
      <c r="AQ1" s="18">
        <v>18</v>
      </c>
      <c r="AR1" s="18">
        <v>19</v>
      </c>
      <c r="AS1" s="18">
        <v>20</v>
      </c>
      <c r="AT1" s="18">
        <v>21</v>
      </c>
      <c r="AU1" s="18">
        <v>22</v>
      </c>
      <c r="AV1" s="18">
        <v>23</v>
      </c>
      <c r="AW1" s="18">
        <v>24</v>
      </c>
      <c r="AX1" s="18">
        <v>25</v>
      </c>
      <c r="AY1" s="18">
        <v>26</v>
      </c>
      <c r="AZ1" s="18">
        <v>27</v>
      </c>
      <c r="BA1" s="18">
        <v>28</v>
      </c>
      <c r="BB1" s="18">
        <v>29</v>
      </c>
      <c r="BC1" s="18">
        <v>30</v>
      </c>
      <c r="BD1" s="18">
        <v>31</v>
      </c>
      <c r="BE1" s="18">
        <v>32</v>
      </c>
      <c r="BF1" s="18">
        <v>33</v>
      </c>
      <c r="BG1" s="18">
        <v>34</v>
      </c>
      <c r="BH1" s="18">
        <v>35</v>
      </c>
      <c r="BI1" s="18">
        <v>36</v>
      </c>
      <c r="BJ1" s="18">
        <v>37</v>
      </c>
      <c r="BK1" s="18">
        <v>38</v>
      </c>
      <c r="BL1" s="18">
        <v>39</v>
      </c>
      <c r="BM1" s="18">
        <v>40</v>
      </c>
      <c r="BN1" s="18">
        <v>41</v>
      </c>
      <c r="BO1" s="18">
        <v>42</v>
      </c>
      <c r="BP1" s="18">
        <v>43</v>
      </c>
      <c r="BQ1" s="18">
        <v>44</v>
      </c>
      <c r="BR1" s="18">
        <v>45</v>
      </c>
      <c r="BS1" s="18">
        <v>46</v>
      </c>
      <c r="BT1" s="18">
        <v>47</v>
      </c>
      <c r="BU1" s="18">
        <v>48</v>
      </c>
      <c r="BV1" s="18">
        <v>49</v>
      </c>
      <c r="BW1" s="18">
        <v>50</v>
      </c>
      <c r="BX1" s="18">
        <v>51</v>
      </c>
      <c r="BY1" s="18">
        <v>52</v>
      </c>
      <c r="BZ1" s="18">
        <v>53</v>
      </c>
      <c r="CA1" s="18">
        <v>54</v>
      </c>
      <c r="CB1" s="18">
        <v>55</v>
      </c>
      <c r="CC1" s="18">
        <v>56</v>
      </c>
      <c r="CD1" s="18">
        <v>57</v>
      </c>
      <c r="CE1" s="18">
        <v>58</v>
      </c>
      <c r="CF1" s="18">
        <v>59</v>
      </c>
      <c r="CG1" s="18">
        <v>60</v>
      </c>
      <c r="CH1" s="18">
        <v>61</v>
      </c>
      <c r="CI1" s="18">
        <v>62</v>
      </c>
      <c r="CJ1" s="18">
        <v>63</v>
      </c>
      <c r="CK1" s="18">
        <v>64</v>
      </c>
      <c r="CL1" s="18">
        <v>65</v>
      </c>
      <c r="CM1" s="18">
        <v>66</v>
      </c>
      <c r="CN1" s="18">
        <v>67</v>
      </c>
      <c r="CO1" s="18">
        <v>68</v>
      </c>
      <c r="CP1" s="18">
        <v>69</v>
      </c>
      <c r="CQ1" s="18">
        <v>70</v>
      </c>
      <c r="CR1" s="18">
        <v>71</v>
      </c>
      <c r="CS1" s="18">
        <v>72</v>
      </c>
      <c r="CT1" s="18">
        <v>73</v>
      </c>
      <c r="CU1" s="18">
        <v>74</v>
      </c>
      <c r="CV1" s="18">
        <v>75</v>
      </c>
      <c r="CW1" s="18">
        <v>76</v>
      </c>
      <c r="CX1" s="18">
        <v>77</v>
      </c>
      <c r="CY1" s="18">
        <v>78</v>
      </c>
      <c r="CZ1" s="18">
        <v>79</v>
      </c>
      <c r="DA1" s="18">
        <v>80</v>
      </c>
      <c r="DB1" s="18">
        <v>81</v>
      </c>
      <c r="DC1" s="18">
        <v>82</v>
      </c>
      <c r="DD1" s="18">
        <v>83</v>
      </c>
      <c r="DE1" s="18">
        <v>84</v>
      </c>
      <c r="DF1" s="18">
        <v>85</v>
      </c>
      <c r="DG1" s="18">
        <v>86</v>
      </c>
      <c r="DH1" s="18">
        <v>87</v>
      </c>
      <c r="DI1" s="18">
        <v>88</v>
      </c>
      <c r="DJ1" s="18">
        <v>89</v>
      </c>
      <c r="DK1" s="18">
        <v>90</v>
      </c>
      <c r="DL1" s="18">
        <v>91</v>
      </c>
      <c r="DM1" s="18">
        <v>92</v>
      </c>
      <c r="DN1" s="18">
        <v>93</v>
      </c>
      <c r="DO1" s="18">
        <v>94</v>
      </c>
      <c r="DP1" s="18">
        <v>95</v>
      </c>
      <c r="DQ1" s="18">
        <v>96</v>
      </c>
      <c r="DR1" s="18">
        <v>97</v>
      </c>
      <c r="DS1" s="18">
        <v>98</v>
      </c>
      <c r="DT1" s="18">
        <v>99</v>
      </c>
      <c r="DU1" s="18">
        <v>100</v>
      </c>
      <c r="DV1" s="18">
        <v>101</v>
      </c>
      <c r="DW1" s="18">
        <v>102</v>
      </c>
      <c r="DX1" s="18">
        <v>103</v>
      </c>
      <c r="DY1" s="18">
        <v>104</v>
      </c>
      <c r="DZ1" s="18">
        <v>105</v>
      </c>
      <c r="EA1" s="18">
        <v>106</v>
      </c>
      <c r="EB1" s="18">
        <v>107</v>
      </c>
      <c r="EC1" s="18">
        <v>108</v>
      </c>
      <c r="ED1" s="18">
        <v>109</v>
      </c>
      <c r="EE1" s="18">
        <v>110</v>
      </c>
      <c r="EF1" s="18">
        <v>111</v>
      </c>
      <c r="EG1" s="18">
        <v>112</v>
      </c>
      <c r="EH1" s="18">
        <v>113</v>
      </c>
      <c r="EI1" s="18">
        <v>114</v>
      </c>
      <c r="EJ1" s="18">
        <v>115</v>
      </c>
      <c r="EK1" s="18">
        <v>116</v>
      </c>
      <c r="EL1" s="18">
        <v>117</v>
      </c>
      <c r="EM1" s="18">
        <v>118</v>
      </c>
      <c r="EN1" s="18">
        <v>119</v>
      </c>
      <c r="EO1" s="18">
        <v>120</v>
      </c>
      <c r="EP1" s="18">
        <v>121</v>
      </c>
      <c r="EQ1" s="18">
        <v>122</v>
      </c>
      <c r="ER1" s="18">
        <v>123</v>
      </c>
      <c r="ES1" s="18">
        <v>124</v>
      </c>
      <c r="ET1" s="18">
        <v>125</v>
      </c>
      <c r="EU1" s="18">
        <v>126</v>
      </c>
      <c r="EV1" s="18">
        <v>127</v>
      </c>
      <c r="EW1" s="18">
        <v>128</v>
      </c>
      <c r="EX1" s="18">
        <v>129</v>
      </c>
      <c r="EY1" s="18">
        <v>130</v>
      </c>
      <c r="EZ1" s="18">
        <v>131</v>
      </c>
      <c r="FA1" s="18">
        <v>132</v>
      </c>
      <c r="FB1" s="18">
        <v>133</v>
      </c>
      <c r="FC1" s="18">
        <v>134</v>
      </c>
      <c r="FD1" s="18">
        <v>135</v>
      </c>
      <c r="FE1" s="18">
        <v>136</v>
      </c>
      <c r="FF1" s="18">
        <v>137</v>
      </c>
      <c r="FG1" s="18">
        <v>138</v>
      </c>
      <c r="FH1" s="18">
        <v>139</v>
      </c>
      <c r="FI1" s="18">
        <v>140</v>
      </c>
      <c r="FJ1" s="18">
        <v>141</v>
      </c>
      <c r="FK1" s="18">
        <v>142</v>
      </c>
      <c r="FL1" s="18">
        <v>143</v>
      </c>
      <c r="FM1" s="18">
        <v>144</v>
      </c>
      <c r="FN1" s="18">
        <v>145</v>
      </c>
      <c r="FO1" s="18">
        <v>146</v>
      </c>
      <c r="FP1" s="18">
        <v>147</v>
      </c>
      <c r="FQ1" s="18">
        <v>148</v>
      </c>
      <c r="FR1" s="18">
        <v>149</v>
      </c>
      <c r="FS1" s="18">
        <v>150</v>
      </c>
      <c r="FT1" s="18">
        <v>151</v>
      </c>
      <c r="FU1" s="18">
        <v>152</v>
      </c>
      <c r="FV1" s="18">
        <v>153</v>
      </c>
      <c r="FW1" s="18">
        <v>154</v>
      </c>
      <c r="FX1" s="18">
        <v>155</v>
      </c>
      <c r="FY1" s="18">
        <v>156</v>
      </c>
      <c r="FZ1" s="18">
        <v>157</v>
      </c>
      <c r="GA1" s="18">
        <v>158</v>
      </c>
      <c r="GB1" s="18">
        <v>159</v>
      </c>
      <c r="GC1" s="18">
        <v>160</v>
      </c>
      <c r="GD1" s="18">
        <v>161</v>
      </c>
      <c r="GE1" s="18">
        <v>162</v>
      </c>
      <c r="GF1" s="18">
        <v>163</v>
      </c>
      <c r="GG1" s="18">
        <v>164</v>
      </c>
      <c r="GH1" s="18">
        <v>165</v>
      </c>
      <c r="GI1" s="18">
        <v>166</v>
      </c>
      <c r="GJ1" s="18">
        <v>167</v>
      </c>
      <c r="GK1" s="18">
        <v>168</v>
      </c>
      <c r="GL1" s="18">
        <v>169</v>
      </c>
      <c r="GM1" s="18">
        <v>170</v>
      </c>
      <c r="GN1" s="18">
        <v>171</v>
      </c>
      <c r="GO1" s="18">
        <v>172</v>
      </c>
      <c r="GP1" s="18">
        <v>173</v>
      </c>
      <c r="GQ1" s="18">
        <v>174</v>
      </c>
      <c r="GR1" s="18">
        <v>175</v>
      </c>
      <c r="GS1" s="18">
        <v>176</v>
      </c>
      <c r="GT1" s="18">
        <v>177</v>
      </c>
      <c r="GU1" s="18">
        <v>178</v>
      </c>
      <c r="GV1" s="18">
        <v>179</v>
      </c>
      <c r="GW1" s="18">
        <v>180</v>
      </c>
      <c r="GX1" s="18">
        <v>181</v>
      </c>
      <c r="GY1" s="18">
        <v>182</v>
      </c>
      <c r="GZ1" s="18">
        <v>183</v>
      </c>
      <c r="HA1" s="18">
        <v>184</v>
      </c>
      <c r="HB1" s="18">
        <v>185</v>
      </c>
      <c r="HC1" s="18">
        <v>186</v>
      </c>
      <c r="HD1" s="18">
        <v>187</v>
      </c>
      <c r="HE1" s="18">
        <v>188</v>
      </c>
      <c r="HF1" s="18">
        <v>189</v>
      </c>
      <c r="HG1" s="18">
        <v>190</v>
      </c>
      <c r="HH1" s="18">
        <v>191</v>
      </c>
      <c r="HI1" s="18">
        <v>192</v>
      </c>
      <c r="HJ1" s="18">
        <v>193</v>
      </c>
      <c r="HK1" s="18">
        <v>194</v>
      </c>
      <c r="HL1" s="18">
        <v>195</v>
      </c>
      <c r="HM1" s="18">
        <v>196</v>
      </c>
      <c r="HN1" s="18">
        <v>197</v>
      </c>
      <c r="HO1" s="18">
        <v>198</v>
      </c>
      <c r="HP1" s="18">
        <v>199</v>
      </c>
      <c r="HQ1" s="18">
        <v>200</v>
      </c>
      <c r="HR1" s="18">
        <v>201</v>
      </c>
      <c r="HS1" s="18">
        <v>202</v>
      </c>
      <c r="HT1" s="18">
        <v>203</v>
      </c>
      <c r="HU1" s="18">
        <v>204</v>
      </c>
      <c r="HV1" s="18">
        <v>205</v>
      </c>
      <c r="HW1" s="18">
        <v>206</v>
      </c>
      <c r="HX1" s="18">
        <v>207</v>
      </c>
      <c r="HY1" s="18">
        <v>208</v>
      </c>
      <c r="HZ1" s="18">
        <v>209</v>
      </c>
      <c r="IA1" s="18">
        <v>210</v>
      </c>
      <c r="IB1" s="18">
        <v>211</v>
      </c>
      <c r="IC1" s="18">
        <v>212</v>
      </c>
      <c r="ID1" s="18">
        <v>213</v>
      </c>
      <c r="IE1" s="18">
        <v>214</v>
      </c>
      <c r="IF1" s="18">
        <v>215</v>
      </c>
      <c r="IG1" s="18">
        <v>216</v>
      </c>
      <c r="IH1" s="18">
        <v>217</v>
      </c>
      <c r="II1" s="18">
        <v>218</v>
      </c>
      <c r="IJ1" s="18">
        <v>219</v>
      </c>
      <c r="IK1" s="18">
        <v>220</v>
      </c>
      <c r="IL1" s="18">
        <v>221</v>
      </c>
      <c r="IM1" s="18">
        <v>222</v>
      </c>
      <c r="IN1" s="18">
        <v>223</v>
      </c>
      <c r="IO1" s="18">
        <v>224</v>
      </c>
      <c r="IP1" s="18">
        <v>225</v>
      </c>
      <c r="IQ1" s="18">
        <v>226</v>
      </c>
      <c r="IR1" s="18">
        <v>227</v>
      </c>
      <c r="IS1" s="18">
        <v>228</v>
      </c>
      <c r="IT1" s="18">
        <v>229</v>
      </c>
      <c r="IU1" s="18">
        <v>230</v>
      </c>
      <c r="IV1" s="18">
        <v>231</v>
      </c>
      <c r="IW1" s="18">
        <v>232</v>
      </c>
      <c r="IX1" s="18">
        <v>233</v>
      </c>
      <c r="IY1" s="18">
        <v>234</v>
      </c>
      <c r="IZ1" s="18">
        <v>235</v>
      </c>
      <c r="JA1" s="18">
        <v>236</v>
      </c>
      <c r="JB1" s="18">
        <v>237</v>
      </c>
      <c r="JC1" s="18">
        <v>238</v>
      </c>
      <c r="JD1" s="18">
        <v>239</v>
      </c>
      <c r="JE1" s="18">
        <v>240</v>
      </c>
      <c r="JF1" s="18">
        <v>241</v>
      </c>
      <c r="JG1" s="18">
        <v>242</v>
      </c>
      <c r="JH1" s="18">
        <v>243</v>
      </c>
      <c r="JI1" s="18">
        <v>244</v>
      </c>
      <c r="JJ1" s="18">
        <v>245</v>
      </c>
      <c r="JK1" s="18">
        <v>246</v>
      </c>
      <c r="JL1" s="18">
        <v>247</v>
      </c>
      <c r="JM1" s="18">
        <v>248</v>
      </c>
      <c r="JN1" s="18">
        <v>249</v>
      </c>
      <c r="JO1" s="18">
        <v>250</v>
      </c>
      <c r="JP1" s="18">
        <v>251</v>
      </c>
      <c r="JQ1" s="18">
        <v>252</v>
      </c>
      <c r="JR1" s="18">
        <v>253</v>
      </c>
      <c r="JS1" s="18">
        <v>254</v>
      </c>
      <c r="JT1" s="18">
        <v>255</v>
      </c>
      <c r="JU1" s="18">
        <v>256</v>
      </c>
      <c r="JV1" s="18">
        <v>257</v>
      </c>
      <c r="JW1" s="18">
        <v>258</v>
      </c>
      <c r="JX1" s="18">
        <v>259</v>
      </c>
      <c r="JY1" s="18">
        <v>260</v>
      </c>
      <c r="JZ1" s="18">
        <v>261</v>
      </c>
      <c r="KA1" s="18">
        <v>262</v>
      </c>
      <c r="KB1" s="18">
        <v>263</v>
      </c>
      <c r="KC1" s="18">
        <v>264</v>
      </c>
      <c r="KD1" s="18">
        <v>265</v>
      </c>
      <c r="KE1" s="18">
        <v>266</v>
      </c>
      <c r="KF1" s="18">
        <v>267</v>
      </c>
      <c r="KG1" s="18">
        <v>268</v>
      </c>
      <c r="KH1" s="18">
        <v>269</v>
      </c>
      <c r="KI1" s="18">
        <v>270</v>
      </c>
      <c r="KJ1" s="18">
        <v>271</v>
      </c>
      <c r="KK1" s="18">
        <v>272</v>
      </c>
      <c r="KL1" s="18">
        <v>273</v>
      </c>
      <c r="KM1" s="18">
        <v>274</v>
      </c>
      <c r="KN1" s="18">
        <v>275</v>
      </c>
      <c r="KO1" s="18">
        <v>276</v>
      </c>
      <c r="KP1" s="18">
        <v>277</v>
      </c>
      <c r="KQ1" s="18">
        <v>278</v>
      </c>
      <c r="KR1" s="18">
        <v>279</v>
      </c>
      <c r="KS1" s="18">
        <v>280</v>
      </c>
      <c r="KT1" s="18">
        <v>281</v>
      </c>
      <c r="KU1" s="18">
        <v>282</v>
      </c>
      <c r="KV1" s="18">
        <v>283</v>
      </c>
      <c r="KW1" s="18">
        <v>284</v>
      </c>
      <c r="KX1" s="18">
        <v>285</v>
      </c>
      <c r="KY1" s="18">
        <v>286</v>
      </c>
      <c r="KZ1" s="18">
        <v>287</v>
      </c>
      <c r="LA1" s="18">
        <v>288</v>
      </c>
      <c r="LB1" s="18">
        <v>289</v>
      </c>
      <c r="LC1" s="18">
        <v>290</v>
      </c>
      <c r="LD1" s="18">
        <v>291</v>
      </c>
      <c r="LE1" s="18">
        <v>292</v>
      </c>
      <c r="LF1" s="18">
        <v>293</v>
      </c>
      <c r="LG1" s="18">
        <v>294</v>
      </c>
      <c r="LH1" s="18">
        <v>295</v>
      </c>
      <c r="LI1" s="18">
        <v>296</v>
      </c>
      <c r="LJ1" s="18">
        <v>297</v>
      </c>
      <c r="LK1" s="18">
        <v>298</v>
      </c>
      <c r="LL1" s="18">
        <v>299</v>
      </c>
      <c r="LM1" s="18">
        <v>300</v>
      </c>
    </row>
    <row r="2" spans="1:417" ht="44.4" customHeight="1" thickBot="1" x14ac:dyDescent="0.35">
      <c r="B2" s="11" t="s">
        <v>2</v>
      </c>
      <c r="C2" s="12" t="s">
        <v>251</v>
      </c>
      <c r="D2" s="12" t="s">
        <v>252</v>
      </c>
      <c r="E2" s="12" t="s">
        <v>253</v>
      </c>
      <c r="F2" s="12" t="s">
        <v>254</v>
      </c>
      <c r="G2" s="12" t="s">
        <v>255</v>
      </c>
      <c r="H2" s="12" t="s">
        <v>0</v>
      </c>
      <c r="I2" s="13" t="s">
        <v>1</v>
      </c>
      <c r="K2" s="14" t="s">
        <v>257</v>
      </c>
      <c r="L2" s="15" t="s">
        <v>2</v>
      </c>
      <c r="M2" s="15" t="s">
        <v>258</v>
      </c>
      <c r="N2" s="15" t="s">
        <v>259</v>
      </c>
      <c r="X2" s="236"/>
      <c r="Y2" s="236"/>
      <c r="Z2" s="19" t="str" cm="1">
        <f t="array" ref="Z2:LM2">TRANSPOSE(Y3:Y302)</f>
        <v>PORTO</v>
      </c>
      <c r="AA2" s="19" t="str">
        <v>PLAT-059</v>
      </c>
      <c r="AB2" s="19" t="str">
        <v>PLAT-069</v>
      </c>
      <c r="AC2" s="19" t="str">
        <v>PLAT-070</v>
      </c>
      <c r="AD2" s="19" t="str">
        <v>POÇO-8-RPG-07</v>
      </c>
      <c r="AE2" s="19" t="str">
        <v>POÇO-8-RPG-42</v>
      </c>
      <c r="AF2" s="19" t="str">
        <v>POÇO-8-RPG-44</v>
      </c>
      <c r="AG2" s="19" t="str">
        <v>POÇO-9-RPG-24</v>
      </c>
      <c r="AH2" s="19" t="str">
        <v>POÇO-9-RPG-27</v>
      </c>
      <c r="AI2" s="19" t="str">
        <v>POÇO-9-RPG-39</v>
      </c>
      <c r="AJ2" s="19" t="str">
        <v>POÇO-9-RPG-40</v>
      </c>
      <c r="AK2" s="19" t="str">
        <v>POÇO-9-RPG-51</v>
      </c>
      <c r="AL2" s="19" t="str">
        <v>POÇO-9-RPG-57</v>
      </c>
      <c r="AM2" s="19" t="str">
        <v>POÇO-9-RPG-63</v>
      </c>
      <c r="AN2" s="19" t="str">
        <v>POÇO-9-RPG-64</v>
      </c>
      <c r="AO2" s="19" t="str">
        <v>PLET-RPG-A02</v>
      </c>
      <c r="AP2" s="19" t="str">
        <v>PLET-RPG-A24</v>
      </c>
      <c r="AQ2" s="19" t="str">
        <v>PLET-RPG-A25</v>
      </c>
      <c r="AR2" s="19" t="str">
        <v>PLET-RPG-A26</v>
      </c>
      <c r="AS2" s="19" t="str">
        <v>POÇO-8-RPG-24</v>
      </c>
      <c r="AT2" s="19" t="str">
        <v>PLAT-024</v>
      </c>
      <c r="AU2" s="19" t="str">
        <v>PLAT-025</v>
      </c>
      <c r="AV2" s="19" t="str">
        <v>PLAT-029</v>
      </c>
      <c r="AW2" s="19" t="str">
        <v>PLAT-050</v>
      </c>
      <c r="AX2" s="19" t="str">
        <v>PLAT-051</v>
      </c>
      <c r="AY2" s="19" t="str">
        <v>POÇO-8-RPG-08</v>
      </c>
      <c r="AZ2" s="19" t="str">
        <v>POÇO-8-RPG-23</v>
      </c>
      <c r="BA2" s="19" t="str">
        <v>POÇO-8-RPG-25</v>
      </c>
      <c r="BB2" s="19" t="str">
        <v>POÇO-8-RPG-26</v>
      </c>
      <c r="BC2" s="19" t="str">
        <v>POÇO-8-RPG-31</v>
      </c>
      <c r="BD2" s="19" t="str">
        <v>POÇO-8-RPG-32</v>
      </c>
      <c r="BE2" s="19" t="str">
        <v>POÇO-8-RPG-39</v>
      </c>
      <c r="BF2" s="19" t="str">
        <v>POÇO-8-RPG-43</v>
      </c>
      <c r="BG2" s="19" t="str">
        <v>POÇO-9-RPG-04</v>
      </c>
      <c r="BH2" s="19" t="str">
        <v>POÇO-9-RPG-13</v>
      </c>
      <c r="BI2" s="19" t="str">
        <v>POÇO-9-RPG-14</v>
      </c>
      <c r="BJ2" s="19" t="str">
        <v>POÇO-9-RPG-15</v>
      </c>
      <c r="BK2" s="19" t="str">
        <v>POÇO-9-RPG-16</v>
      </c>
      <c r="BL2" s="19" t="str">
        <v>POÇO-9-RPG-17</v>
      </c>
      <c r="BM2" s="19" t="str">
        <v>POÇO-9-RPG-52</v>
      </c>
      <c r="BN2" s="19" t="str">
        <v>POÇO-9-RPG-53</v>
      </c>
      <c r="BO2" s="19" t="str">
        <v>POÇO-9-RPG-54</v>
      </c>
      <c r="BP2" s="19" t="str">
        <v>PLET-RPG-A03</v>
      </c>
      <c r="BQ2" s="19" t="str">
        <v>PLET-RPG-A13</v>
      </c>
      <c r="BR2" s="19" t="str">
        <v>PLAT-046</v>
      </c>
      <c r="BS2" s="19" t="str">
        <v>POÇO-9-RPG-05</v>
      </c>
      <c r="BT2" s="19" t="str">
        <v>POÇO-9-RPG-06</v>
      </c>
      <c r="BU2" s="19" t="str">
        <v>POÇO-9-RPG-07</v>
      </c>
      <c r="BV2" s="19" t="str">
        <v>POÇO-9-RPG-08</v>
      </c>
      <c r="BW2" s="19" t="str">
        <v>POÇO-9-RPG-09</v>
      </c>
      <c r="BX2" s="19" t="str">
        <v>POÇO-9-RPG-10</v>
      </c>
      <c r="BY2" s="19" t="str">
        <v>POÇO-9-RPG-11</v>
      </c>
      <c r="BZ2" s="19" t="str">
        <v>PLAT-035</v>
      </c>
      <c r="CA2" s="19" t="str">
        <v>POÇO-8-RPG-27</v>
      </c>
      <c r="CB2" s="19" t="str">
        <v>POÇO-8-RPG-28</v>
      </c>
      <c r="CC2" s="19" t="str">
        <v>POÇO-8-RPG-33</v>
      </c>
      <c r="CD2" s="19" t="str">
        <v>POÇO-8-RPG-34</v>
      </c>
      <c r="CE2" s="19" t="str">
        <v>POÇO-8-RPG-45</v>
      </c>
      <c r="CF2" s="19" t="str">
        <v>POÇO-8-RPG-46</v>
      </c>
      <c r="CG2" s="19" t="str">
        <v>POÇO-8-RPG-47</v>
      </c>
      <c r="CH2" s="19" t="str">
        <v>POÇO-8-RPG-48</v>
      </c>
      <c r="CI2" s="19" t="str">
        <v>PLET-RPG-A08</v>
      </c>
      <c r="CJ2" s="19" t="str">
        <v>PLET-RPG-A09</v>
      </c>
      <c r="CK2" s="19" t="str">
        <v>PLET-RPG-A10</v>
      </c>
      <c r="CL2" s="19" t="str">
        <v>PLET-RPG-A12</v>
      </c>
      <c r="CM2" s="19" t="str">
        <v>PLAT-057</v>
      </c>
      <c r="CN2" s="19" t="str">
        <v>POÇO-9-RPG-26</v>
      </c>
      <c r="CO2" s="19" t="str">
        <v>POÇO-9-RPG-28</v>
      </c>
      <c r="CP2" s="19" t="str">
        <v>POÇO-9-RPG-29</v>
      </c>
      <c r="CQ2" s="19" t="str">
        <v>POÇO-9-RPG-30</v>
      </c>
      <c r="CR2" s="19" t="str">
        <v>POÇO-9-RPG-31</v>
      </c>
      <c r="CS2" s="19" t="str">
        <v>POÇO-9-RPG-32</v>
      </c>
      <c r="CT2" s="19" t="str">
        <v>POÇO-9-RPG-33</v>
      </c>
      <c r="CU2" s="19" t="str">
        <v>POÇO-9-RPG-34</v>
      </c>
      <c r="CV2" s="19" t="str">
        <v>POÇO-9-RPG-35</v>
      </c>
      <c r="CW2" s="19" t="str">
        <v>POÇO-9-RPG-42</v>
      </c>
      <c r="CX2" s="19" t="str">
        <v>POÇO-9-RPG-43</v>
      </c>
      <c r="CY2" s="19" t="str">
        <v>POÇO-9-RPG-47</v>
      </c>
      <c r="CZ2" s="19" t="str">
        <v>POÇO-9-RPG-48</v>
      </c>
      <c r="DA2" s="19" t="str">
        <v>POÇO-9-RPG-49</v>
      </c>
      <c r="DB2" s="19" t="str">
        <v>POÇO-9-RPG-55</v>
      </c>
      <c r="DC2" s="19" t="str">
        <v>POÇO-9-RPG-61</v>
      </c>
      <c r="DD2" s="19" t="str">
        <v>PLET-RPG-A05</v>
      </c>
      <c r="DE2" s="19" t="str">
        <v>PLET-RPG-A06</v>
      </c>
      <c r="DF2" s="19" t="str">
        <v>PLET-RPG-A07</v>
      </c>
      <c r="DG2" s="19" t="str">
        <v>PLAT-004</v>
      </c>
      <c r="DH2" s="19" t="str">
        <v>PLAT-005</v>
      </c>
      <c r="DI2" s="19" t="str">
        <v>PLAT-006</v>
      </c>
      <c r="DJ2" s="19" t="str">
        <v>PLAT-007</v>
      </c>
      <c r="DK2" s="19" t="str">
        <v>PLAT-008</v>
      </c>
      <c r="DL2" s="19" t="str">
        <v>PLAT-009</v>
      </c>
      <c r="DM2" s="19" t="str">
        <v>PLAT-010</v>
      </c>
      <c r="DN2" s="19" t="str">
        <v>PLAT-011</v>
      </c>
      <c r="DO2" s="19" t="str">
        <v>PLAT-012</v>
      </c>
      <c r="DP2" s="19" t="str">
        <v>PLAT-013</v>
      </c>
      <c r="DQ2" s="19" t="str">
        <v>PLAT-014</v>
      </c>
      <c r="DR2" s="19" t="str">
        <v>PLAT-015</v>
      </c>
      <c r="DS2" s="19" t="str">
        <v>PLAT-016</v>
      </c>
      <c r="DT2" s="19" t="str">
        <v>PLAT-019</v>
      </c>
      <c r="DU2" s="19" t="str">
        <v>POÇO-8-RPG-03</v>
      </c>
      <c r="DV2" s="19" t="str">
        <v>POÇO-8-RPG-10</v>
      </c>
      <c r="DW2" s="19" t="str">
        <v>POÇO-8-RPG-12</v>
      </c>
      <c r="DX2" s="19" t="str">
        <v>POÇO-8-RPG-21</v>
      </c>
      <c r="DY2" s="19" t="str">
        <v>POÇO-8-RPG-22</v>
      </c>
      <c r="DZ2" s="19" t="str">
        <v>POÇO-9-RPG-21</v>
      </c>
      <c r="EA2" s="19" t="str">
        <v>POÇO-9-RPG-50</v>
      </c>
      <c r="EB2" s="19" t="str">
        <v>PLET-RPG-A04</v>
      </c>
      <c r="EC2" s="19" t="str">
        <v>PLAT-030</v>
      </c>
      <c r="ED2" s="19" t="str">
        <v>PLAT-036</v>
      </c>
      <c r="EE2" s="19" t="str">
        <v>PLAT-038</v>
      </c>
      <c r="EF2" s="19" t="str">
        <v>PLAT-055</v>
      </c>
      <c r="EG2" s="19" t="str">
        <v>POÇO-8-RPG-06</v>
      </c>
      <c r="EH2" s="19" t="str">
        <v>POÇO-8-RPG-13</v>
      </c>
      <c r="EI2" s="19" t="str">
        <v>POÇO-8-RPG-14</v>
      </c>
      <c r="EJ2" s="19" t="str">
        <v>POÇO-8-RPG-15</v>
      </c>
      <c r="EK2" s="19" t="str">
        <v>POÇO-8-RPG-16</v>
      </c>
      <c r="EL2" s="19" t="str">
        <v>PLET-RPG-A11</v>
      </c>
      <c r="EM2" s="19" t="str">
        <v>PLET-RPG-A21</v>
      </c>
      <c r="EN2" s="19" t="str">
        <v>PLET-RPG-A22</v>
      </c>
      <c r="EO2" s="19" t="str">
        <v>PLET-RPG-A23</v>
      </c>
      <c r="EP2" s="19" t="str">
        <v>PLAT-002</v>
      </c>
      <c r="EQ2" s="19" t="str">
        <v>PLAT-020</v>
      </c>
      <c r="ER2" s="19" t="str">
        <v>PLAT-034</v>
      </c>
      <c r="ES2" s="19" t="str">
        <v>PLAT-037</v>
      </c>
      <c r="ET2" s="19" t="str">
        <v>PLAT-049</v>
      </c>
      <c r="EU2" s="19" t="str">
        <v>POÇO-8-RPG-49</v>
      </c>
      <c r="EV2" s="19" t="str">
        <v>POÇO-8-RPG-50</v>
      </c>
      <c r="EW2" s="19" t="str">
        <v>POÇO-9-RPG-01</v>
      </c>
      <c r="EX2" s="19" t="str">
        <v>POÇO-9-RPG-02</v>
      </c>
      <c r="EY2" s="19" t="str">
        <v>POÇO-9-RPG-03</v>
      </c>
      <c r="EZ2" s="19" t="str">
        <v>POÇO-9-RPG-58</v>
      </c>
      <c r="FA2" s="19" t="str">
        <v>POÇO-9-RPG-59</v>
      </c>
      <c r="FB2" s="19" t="str">
        <v>POÇO-9-RPG-60</v>
      </c>
      <c r="FC2" s="19" t="str">
        <v>POÇO-9-RPG-62</v>
      </c>
      <c r="FD2" s="19" t="str">
        <v>POÇO-9-RPG-65</v>
      </c>
      <c r="FE2" s="19" t="str">
        <v>PLET-RPG-A14</v>
      </c>
      <c r="FF2" s="19" t="str">
        <v>PLET-RPG-A15</v>
      </c>
      <c r="FG2" s="19" t="str">
        <v>PLET-RPG-A16</v>
      </c>
      <c r="FH2" s="19" t="str">
        <v>PLET-RPG-A17</v>
      </c>
      <c r="FI2" s="19" t="str">
        <v>PLET-RPG-A18</v>
      </c>
      <c r="FJ2" s="19" t="str">
        <v>PLET-RPG-A19</v>
      </c>
      <c r="FK2" s="19" t="str">
        <v>PLAT-017</v>
      </c>
      <c r="FL2" s="19" t="str">
        <v>PLAT-018</v>
      </c>
      <c r="FM2" s="19" t="str">
        <v>PLAT-039</v>
      </c>
      <c r="FN2" s="19" t="str">
        <v>PLAT-040</v>
      </c>
      <c r="FO2" s="19" t="str">
        <v>PLAT-041</v>
      </c>
      <c r="FP2" s="19" t="str">
        <v>PLAT-042</v>
      </c>
      <c r="FQ2" s="19" t="str">
        <v>PLAT-043</v>
      </c>
      <c r="FR2" s="19" t="str">
        <v>PLAT-044</v>
      </c>
      <c r="FS2" s="19" t="str">
        <v>PLAT-045</v>
      </c>
      <c r="FT2" s="19" t="str">
        <v>PLAT-047</v>
      </c>
      <c r="FU2" s="19" t="str">
        <v>PLAT-048</v>
      </c>
      <c r="FV2" s="19" t="str">
        <v>PLAT-053</v>
      </c>
      <c r="FW2" s="19" t="str">
        <v>PLAT-054</v>
      </c>
      <c r="FX2" s="19" t="str">
        <v>PLAT-056</v>
      </c>
      <c r="FY2" s="19" t="str">
        <v>PLAT-063</v>
      </c>
      <c r="FZ2" s="19" t="str">
        <v>PLAT-071</v>
      </c>
      <c r="GA2" s="19" t="str">
        <v>PLAT-072</v>
      </c>
      <c r="GB2" s="19" t="str">
        <v>PLAT-073</v>
      </c>
      <c r="GC2" s="19" t="str">
        <v>PLAT-074</v>
      </c>
      <c r="GD2" s="19" t="str">
        <v>PLAT-075</v>
      </c>
      <c r="GE2" s="19" t="str">
        <v>PLAT-076</v>
      </c>
      <c r="GF2" s="19" t="str">
        <v>PLAT-077</v>
      </c>
      <c r="GG2" s="19" t="str">
        <v>PLAT-078</v>
      </c>
      <c r="GH2" s="19" t="str">
        <v>PLAT-079</v>
      </c>
      <c r="GI2" s="19" t="str">
        <v>PLAT-080</v>
      </c>
      <c r="GJ2" s="19" t="str">
        <v>PLAT-081</v>
      </c>
      <c r="GK2" s="19" t="str">
        <v>PLAT-082</v>
      </c>
      <c r="GL2" s="19" t="str">
        <v>PLAT-083</v>
      </c>
      <c r="GM2" s="19" t="str">
        <v>PLAT-084</v>
      </c>
      <c r="GN2" s="19" t="str">
        <v>PLAT-085</v>
      </c>
      <c r="GO2" s="19" t="str">
        <v>PLAT-086</v>
      </c>
      <c r="GP2" s="19" t="str">
        <v>PLAT-087</v>
      </c>
      <c r="GQ2" s="19" t="str">
        <v>PLAT-088</v>
      </c>
      <c r="GR2" s="19" t="str">
        <v>PLAT-089</v>
      </c>
      <c r="GS2" s="19" t="str">
        <v>PLAT-090</v>
      </c>
      <c r="GT2" s="19" t="str">
        <v>PLAT-091</v>
      </c>
      <c r="GU2" s="19" t="str">
        <v>PLAT-092</v>
      </c>
      <c r="GV2" s="19" t="str">
        <v>POÇO-8-RPG-04</v>
      </c>
      <c r="GW2" s="19" t="str">
        <v>POÇO-9-RPG-20</v>
      </c>
      <c r="GX2" s="19" t="str">
        <v>POÇO-9-RPG-25</v>
      </c>
      <c r="GY2" s="19" t="str">
        <v>POÇO-9-RPG-41</v>
      </c>
      <c r="GZ2" s="19" t="str">
        <v>POÇO-9-RPG-44</v>
      </c>
      <c r="HA2" s="19" t="str">
        <v>POÇO-9-RPG-66</v>
      </c>
      <c r="HB2" s="19" t="str">
        <v>PLET-RPG-A01</v>
      </c>
      <c r="HC2" s="19" t="str">
        <v>PLAT-001</v>
      </c>
      <c r="HD2" s="19" t="str">
        <v>PLAT-003</v>
      </c>
      <c r="HE2" s="19" t="str">
        <v>PLAT-021</v>
      </c>
      <c r="HF2" s="19" t="str">
        <v>PLAT-022</v>
      </c>
      <c r="HG2" s="19" t="str">
        <v>PLAT-023</v>
      </c>
      <c r="HH2" s="19" t="str">
        <v>PLAT-026</v>
      </c>
      <c r="HI2" s="19" t="str">
        <v>PLAT-027</v>
      </c>
      <c r="HJ2" s="19" t="str">
        <v>PLAT-028</v>
      </c>
      <c r="HK2" s="19" t="str">
        <v>PLAT-031</v>
      </c>
      <c r="HL2" s="19" t="str">
        <v>PLAT-032</v>
      </c>
      <c r="HM2" s="19" t="str">
        <v>PLAT-058</v>
      </c>
      <c r="HN2" s="19" t="str">
        <v>PLAT-060</v>
      </c>
      <c r="HO2" s="19" t="str">
        <v>PLAT-062</v>
      </c>
      <c r="HP2" s="19" t="str">
        <v>PLAT-064</v>
      </c>
      <c r="HQ2" s="19" t="str">
        <v>PLAT-065</v>
      </c>
      <c r="HR2" s="19" t="str">
        <v>PLAT-066</v>
      </c>
      <c r="HS2" s="19" t="str">
        <v>PLAT-093</v>
      </c>
      <c r="HT2" s="19" t="str">
        <v>PLAT-094</v>
      </c>
      <c r="HU2" s="19" t="str">
        <v>PLAT-095</v>
      </c>
      <c r="HV2" s="19" t="str">
        <v>PLAT-096</v>
      </c>
      <c r="HW2" s="19" t="str">
        <v>PLAT-097</v>
      </c>
      <c r="HX2" s="19" t="str">
        <v>PLAT-098</v>
      </c>
      <c r="HY2" s="19" t="str">
        <v>POÇO-8-RPG-09</v>
      </c>
      <c r="HZ2" s="19" t="str">
        <v>POÇO-8-RPG-11</v>
      </c>
      <c r="IA2" s="19" t="str">
        <v>POÇO-8-RPG-17</v>
      </c>
      <c r="IB2" s="19" t="str">
        <v>POÇO-8-RPG-18</v>
      </c>
      <c r="IC2" s="19" t="str">
        <v>POÇO-8-RPG-19</v>
      </c>
      <c r="ID2" s="19" t="str">
        <v>POÇO-8-RPG-20</v>
      </c>
      <c r="IE2" s="19" t="str">
        <v>POÇO-8-RPG-40</v>
      </c>
      <c r="IF2" s="19" t="str">
        <v>POÇO-8-RPG-41</v>
      </c>
      <c r="IG2" s="19" t="str">
        <v>POÇO-9-RPG-18</v>
      </c>
      <c r="IH2" s="19" t="str">
        <v>POÇO-9-RPG-19</v>
      </c>
      <c r="II2" s="19" t="str">
        <v>POÇO-9-RPG-22</v>
      </c>
      <c r="IJ2" s="19" t="str">
        <v>POÇO-9-RPG-23</v>
      </c>
      <c r="IK2" s="19" t="str">
        <v>POÇO-9-RPG-36</v>
      </c>
      <c r="IL2" s="19" t="str">
        <v>POÇO-9-RPG-37</v>
      </c>
      <c r="IM2" s="19" t="str">
        <v>POÇO-9-RPG-45</v>
      </c>
      <c r="IN2" s="19" t="str">
        <v>POÇO-9-RPG-56</v>
      </c>
      <c r="IO2" s="19" t="str">
        <v>POÇO-9-RPG-70</v>
      </c>
      <c r="IP2" s="19" t="str">
        <v>PLET-RPG-A27</v>
      </c>
      <c r="IQ2" s="19" t="str">
        <v>PLAT-033</v>
      </c>
      <c r="IR2" s="19" t="str">
        <v>PLAT-052</v>
      </c>
      <c r="IS2" s="19" t="str">
        <v>PLAT-061</v>
      </c>
      <c r="IT2" s="19" t="str">
        <v>PLAT-067</v>
      </c>
      <c r="IU2" s="19" t="str">
        <v>PLAT-068</v>
      </c>
      <c r="IV2" s="19" t="str">
        <v>PLAT-099</v>
      </c>
      <c r="IW2" s="19" t="str">
        <v>PLAT-100</v>
      </c>
      <c r="IX2" s="19" t="str">
        <v>POÇO-8-RPG-01</v>
      </c>
      <c r="IY2" s="19" t="str">
        <v>POÇO-8-RPG-02</v>
      </c>
      <c r="IZ2" s="19" t="str">
        <v>POÇO-8-RPG-05</v>
      </c>
      <c r="JA2" s="19" t="str">
        <v>POÇO-8-RPG-29</v>
      </c>
      <c r="JB2" s="19" t="str">
        <v>POÇO-8-RPG-30</v>
      </c>
      <c r="JC2" s="19" t="str">
        <v>POÇO-8-RPG-35</v>
      </c>
      <c r="JD2" s="19" t="str">
        <v>POÇO-8-RPG-36</v>
      </c>
      <c r="JE2" s="19" t="str">
        <v>POÇO-8-RPG-37</v>
      </c>
      <c r="JF2" s="19" t="str">
        <v>POÇO-8-RPG-38</v>
      </c>
      <c r="JG2" s="19" t="str">
        <v>POÇO-9-RPG-12</v>
      </c>
      <c r="JH2" s="19" t="str">
        <v>POÇO-9-RPG-38</v>
      </c>
      <c r="JI2" s="19" t="str">
        <v>POÇO-9-RPG-46</v>
      </c>
      <c r="JJ2" s="19" t="str">
        <v>POÇO-9-RPG-67</v>
      </c>
      <c r="JK2" s="19" t="str">
        <v>POÇO-9-RPG-68</v>
      </c>
      <c r="JL2" s="19" t="str">
        <v>POÇO-9-RPG-69</v>
      </c>
      <c r="JM2" s="19" t="str">
        <v>PLET-RPG-A20</v>
      </c>
      <c r="JN2" s="19">
        <v>0</v>
      </c>
      <c r="JO2" s="19">
        <v>0</v>
      </c>
      <c r="JP2" s="19">
        <v>0</v>
      </c>
      <c r="JQ2" s="19">
        <v>0</v>
      </c>
      <c r="JR2" s="19">
        <v>0</v>
      </c>
      <c r="JS2" s="19">
        <v>0</v>
      </c>
      <c r="JT2" s="19">
        <v>0</v>
      </c>
      <c r="JU2" s="19">
        <v>0</v>
      </c>
      <c r="JV2" s="19">
        <v>0</v>
      </c>
      <c r="JW2" s="19">
        <v>0</v>
      </c>
      <c r="JX2" s="19">
        <v>0</v>
      </c>
      <c r="JY2" s="19">
        <v>0</v>
      </c>
      <c r="JZ2" s="19">
        <v>0</v>
      </c>
      <c r="KA2" s="19">
        <v>0</v>
      </c>
      <c r="KB2" s="19">
        <v>0</v>
      </c>
      <c r="KC2" s="19">
        <v>0</v>
      </c>
      <c r="KD2" s="19">
        <v>0</v>
      </c>
      <c r="KE2" s="19">
        <v>0</v>
      </c>
      <c r="KF2" s="19">
        <v>0</v>
      </c>
      <c r="KG2" s="19">
        <v>0</v>
      </c>
      <c r="KH2" s="19">
        <v>0</v>
      </c>
      <c r="KI2" s="19">
        <v>0</v>
      </c>
      <c r="KJ2" s="19">
        <v>0</v>
      </c>
      <c r="KK2" s="19">
        <v>0</v>
      </c>
      <c r="KL2" s="19">
        <v>0</v>
      </c>
      <c r="KM2" s="19">
        <v>0</v>
      </c>
      <c r="KN2" s="19">
        <v>0</v>
      </c>
      <c r="KO2" s="19">
        <v>0</v>
      </c>
      <c r="KP2" s="19">
        <v>0</v>
      </c>
      <c r="KQ2" s="19">
        <v>0</v>
      </c>
      <c r="KR2" s="19">
        <v>0</v>
      </c>
      <c r="KS2" s="19">
        <v>0</v>
      </c>
      <c r="KT2" s="19">
        <v>0</v>
      </c>
      <c r="KU2" s="19">
        <v>0</v>
      </c>
      <c r="KV2" s="19">
        <v>0</v>
      </c>
      <c r="KW2" s="19">
        <v>0</v>
      </c>
      <c r="KX2" s="19">
        <v>0</v>
      </c>
      <c r="KY2" s="19">
        <v>0</v>
      </c>
      <c r="KZ2" s="19">
        <v>0</v>
      </c>
      <c r="LA2" s="19">
        <v>0</v>
      </c>
      <c r="LB2" s="19">
        <v>0</v>
      </c>
      <c r="LC2" s="19">
        <v>0</v>
      </c>
      <c r="LD2" s="19">
        <v>0</v>
      </c>
      <c r="LE2" s="19">
        <v>0</v>
      </c>
      <c r="LF2" s="19">
        <v>0</v>
      </c>
      <c r="LG2" s="19">
        <v>0</v>
      </c>
      <c r="LH2" s="19">
        <v>0</v>
      </c>
      <c r="LI2" s="19">
        <v>0</v>
      </c>
      <c r="LJ2" s="19">
        <v>0</v>
      </c>
      <c r="LK2" s="19">
        <v>0</v>
      </c>
      <c r="LL2" s="19">
        <v>0</v>
      </c>
      <c r="LM2" s="19">
        <v>0</v>
      </c>
    </row>
    <row r="3" spans="1:417" x14ac:dyDescent="0.3">
      <c r="A3" s="31">
        <v>0</v>
      </c>
      <c r="B3" s="195">
        <v>11521</v>
      </c>
      <c r="C3" s="196" t="s">
        <v>3</v>
      </c>
      <c r="D3" s="197">
        <v>45</v>
      </c>
      <c r="E3" s="198">
        <v>685296</v>
      </c>
      <c r="F3" s="198">
        <v>7467136</v>
      </c>
      <c r="G3" s="199">
        <v>3</v>
      </c>
      <c r="H3" s="200">
        <v>44044</v>
      </c>
      <c r="I3" s="201">
        <v>44196</v>
      </c>
      <c r="K3" s="3">
        <v>0</v>
      </c>
      <c r="L3" s="4">
        <f t="shared" ref="L3:L66" si="0">B3</f>
        <v>11521</v>
      </c>
      <c r="M3" s="5">
        <f t="shared" ref="M3:M66" si="1">IF(D3=39,E3+100000*3,E3-100000*3)</f>
        <v>385296</v>
      </c>
      <c r="N3" s="5">
        <f t="shared" ref="N3:N66" si="2">F3</f>
        <v>7467136</v>
      </c>
      <c r="X3" s="17">
        <v>1</v>
      </c>
      <c r="Y3" s="2" t="str">
        <f t="shared" ref="Y3:Y66" si="3">C3</f>
        <v>PORTO</v>
      </c>
      <c r="Z3" s="21">
        <f t="shared" ref="Z3:AI12" si="4">SQRT((VLOOKUP($Y3,$C$3:$N$268,11,FALSE)-VLOOKUP(Z$2,$C$3:$N$268,11,FALSE))^2+(VLOOKUP($Y3,$C$3:$N$268,12,FALSE)-VLOOKUP(Z$2,$C$3:$N$268,12,FALSE))^2)</f>
        <v>0</v>
      </c>
      <c r="AA3" s="22">
        <f t="shared" si="4"/>
        <v>429348.88780570985</v>
      </c>
      <c r="AB3" s="22">
        <f t="shared" si="4"/>
        <v>416571.52364149905</v>
      </c>
      <c r="AC3" s="22">
        <f t="shared" si="4"/>
        <v>375751.80321190745</v>
      </c>
      <c r="AD3" s="22">
        <f t="shared" si="4"/>
        <v>521933.09870614641</v>
      </c>
      <c r="AE3" s="22">
        <f t="shared" si="4"/>
        <v>322117.23283318919</v>
      </c>
      <c r="AF3" s="22">
        <f t="shared" si="4"/>
        <v>354970.21346289158</v>
      </c>
      <c r="AG3" s="22">
        <f t="shared" si="4"/>
        <v>450281.34214621864</v>
      </c>
      <c r="AH3" s="22">
        <f t="shared" si="4"/>
        <v>445812.82390707429</v>
      </c>
      <c r="AI3" s="22">
        <f t="shared" si="4"/>
        <v>603756.98254264519</v>
      </c>
      <c r="AJ3" s="22">
        <f t="shared" ref="AJ3:AS12" si="5">SQRT((VLOOKUP($Y3,$C$3:$N$268,11,FALSE)-VLOOKUP(AJ$2,$C$3:$N$268,11,FALSE))^2+(VLOOKUP($Y3,$C$3:$N$268,12,FALSE)-VLOOKUP(AJ$2,$C$3:$N$268,12,FALSE))^2)</f>
        <v>620182.27934213018</v>
      </c>
      <c r="AK3" s="22">
        <f t="shared" si="5"/>
        <v>444284.93949266389</v>
      </c>
      <c r="AL3" s="22">
        <f t="shared" si="5"/>
        <v>514663.35530130763</v>
      </c>
      <c r="AM3" s="22">
        <f t="shared" si="5"/>
        <v>264756.59648061648</v>
      </c>
      <c r="AN3" s="22">
        <f t="shared" si="5"/>
        <v>301076.87372164603</v>
      </c>
      <c r="AO3" s="22">
        <f t="shared" si="5"/>
        <v>288121.35201161331</v>
      </c>
      <c r="AP3" s="22">
        <f t="shared" si="5"/>
        <v>468192.21566574555</v>
      </c>
      <c r="AQ3" s="22">
        <f t="shared" si="5"/>
        <v>517753.80582860037</v>
      </c>
      <c r="AR3" s="22">
        <f t="shared" si="5"/>
        <v>598309.54842623067</v>
      </c>
      <c r="AS3" s="22">
        <f t="shared" si="5"/>
        <v>419656.03579360084</v>
      </c>
      <c r="AT3" s="22">
        <f t="shared" ref="AT3:BC12" si="6">SQRT((VLOOKUP($Y3,$C$3:$N$268,11,FALSE)-VLOOKUP(AT$2,$C$3:$N$268,11,FALSE))^2+(VLOOKUP($Y3,$C$3:$N$268,12,FALSE)-VLOOKUP(AT$2,$C$3:$N$268,12,FALSE))^2)</f>
        <v>558490.99883525423</v>
      </c>
      <c r="AU3" s="22">
        <f t="shared" si="6"/>
        <v>527390.54701899993</v>
      </c>
      <c r="AV3" s="22">
        <f t="shared" si="6"/>
        <v>617681.11727006838</v>
      </c>
      <c r="AW3" s="22">
        <f t="shared" si="6"/>
        <v>591969.40988618659</v>
      </c>
      <c r="AX3" s="22">
        <f t="shared" si="6"/>
        <v>641143.03102038009</v>
      </c>
      <c r="AY3" s="22">
        <f t="shared" si="6"/>
        <v>665746.67174909706</v>
      </c>
      <c r="AZ3" s="22">
        <f t="shared" si="6"/>
        <v>428402.09230348072</v>
      </c>
      <c r="BA3" s="22">
        <f t="shared" si="6"/>
        <v>382939.98895127157</v>
      </c>
      <c r="BB3" s="22">
        <f t="shared" si="6"/>
        <v>373394.94732789299</v>
      </c>
      <c r="BC3" s="22">
        <f t="shared" si="6"/>
        <v>258009.87327813639</v>
      </c>
      <c r="BD3" s="22">
        <f t="shared" ref="BD3:BM12" si="7">SQRT((VLOOKUP($Y3,$C$3:$N$268,11,FALSE)-VLOOKUP(BD$2,$C$3:$N$268,11,FALSE))^2+(VLOOKUP($Y3,$C$3:$N$268,12,FALSE)-VLOOKUP(BD$2,$C$3:$N$268,12,FALSE))^2)</f>
        <v>260541.1246022401</v>
      </c>
      <c r="BE3" s="22">
        <f t="shared" si="7"/>
        <v>452851.81979649811</v>
      </c>
      <c r="BF3" s="22">
        <f t="shared" si="7"/>
        <v>460703.88615224167</v>
      </c>
      <c r="BG3" s="22">
        <f t="shared" si="7"/>
        <v>263091.46227880527</v>
      </c>
      <c r="BH3" s="22">
        <f t="shared" si="7"/>
        <v>607887.61154756229</v>
      </c>
      <c r="BI3" s="22">
        <f t="shared" si="7"/>
        <v>599413.40083284758</v>
      </c>
      <c r="BJ3" s="22">
        <f t="shared" si="7"/>
        <v>496311.0602686585</v>
      </c>
      <c r="BK3" s="22">
        <f t="shared" si="7"/>
        <v>542518.02149790374</v>
      </c>
      <c r="BL3" s="22">
        <f t="shared" si="7"/>
        <v>492470.05436371459</v>
      </c>
      <c r="BM3" s="22">
        <f t="shared" si="7"/>
        <v>523186.77140195353</v>
      </c>
      <c r="BN3" s="22">
        <f t="shared" ref="BN3:BW12" si="8">SQRT((VLOOKUP($Y3,$C$3:$N$268,11,FALSE)-VLOOKUP(BN$2,$C$3:$N$268,11,FALSE))^2+(VLOOKUP($Y3,$C$3:$N$268,12,FALSE)-VLOOKUP(BN$2,$C$3:$N$268,12,FALSE))^2)</f>
        <v>451284.52605867176</v>
      </c>
      <c r="BO3" s="22">
        <f t="shared" si="8"/>
        <v>290817.9842753883</v>
      </c>
      <c r="BP3" s="22">
        <f t="shared" si="8"/>
        <v>340131.22257887467</v>
      </c>
      <c r="BQ3" s="22">
        <f t="shared" si="8"/>
        <v>530993.76939941582</v>
      </c>
      <c r="BR3" s="22">
        <f t="shared" si="8"/>
        <v>518835.98970483919</v>
      </c>
      <c r="BS3" s="22">
        <f t="shared" si="8"/>
        <v>271569.37653019716</v>
      </c>
      <c r="BT3" s="22">
        <f t="shared" si="8"/>
        <v>459538.9814074536</v>
      </c>
      <c r="BU3" s="22">
        <f t="shared" si="8"/>
        <v>268917.24742939044</v>
      </c>
      <c r="BV3" s="22">
        <f t="shared" si="8"/>
        <v>242891.2060264842</v>
      </c>
      <c r="BW3" s="22">
        <f t="shared" si="8"/>
        <v>235502.01265594314</v>
      </c>
      <c r="BX3" s="22">
        <f t="shared" ref="BX3:CG12" si="9">SQRT((VLOOKUP($Y3,$C$3:$N$268,11,FALSE)-VLOOKUP(BX$2,$C$3:$N$268,11,FALSE))^2+(VLOOKUP($Y3,$C$3:$N$268,12,FALSE)-VLOOKUP(BX$2,$C$3:$N$268,12,FALSE))^2)</f>
        <v>302647.4522608773</v>
      </c>
      <c r="BY3" s="22">
        <f t="shared" si="9"/>
        <v>329613.57023793785</v>
      </c>
      <c r="BZ3" s="22">
        <f t="shared" si="9"/>
        <v>434440.35404644447</v>
      </c>
      <c r="CA3" s="22">
        <f t="shared" si="9"/>
        <v>364801.55379329185</v>
      </c>
      <c r="CB3" s="22">
        <f t="shared" si="9"/>
        <v>346879.41445118934</v>
      </c>
      <c r="CC3" s="22">
        <f t="shared" si="9"/>
        <v>206615.19785582085</v>
      </c>
      <c r="CD3" s="22">
        <f t="shared" si="9"/>
        <v>235866.11956150041</v>
      </c>
      <c r="CE3" s="22">
        <f t="shared" si="9"/>
        <v>484921.75791358342</v>
      </c>
      <c r="CF3" s="22">
        <f t="shared" si="9"/>
        <v>475199.08596082125</v>
      </c>
      <c r="CG3" s="22">
        <f t="shared" si="9"/>
        <v>295928.60214078665</v>
      </c>
      <c r="CH3" s="22">
        <f t="shared" ref="CH3:CQ12" si="10">SQRT((VLOOKUP($Y3,$C$3:$N$268,11,FALSE)-VLOOKUP(CH$2,$C$3:$N$268,11,FALSE))^2+(VLOOKUP($Y3,$C$3:$N$268,12,FALSE)-VLOOKUP(CH$2,$C$3:$N$268,12,FALSE))^2)</f>
        <v>334582.65833273547</v>
      </c>
      <c r="CI3" s="22">
        <f t="shared" si="10"/>
        <v>439130.68289633328</v>
      </c>
      <c r="CJ3" s="22">
        <f t="shared" si="10"/>
        <v>412640.47392494109</v>
      </c>
      <c r="CK3" s="22">
        <f t="shared" si="10"/>
        <v>374181.36408030801</v>
      </c>
      <c r="CL3" s="22">
        <f t="shared" si="10"/>
        <v>418392.29735381121</v>
      </c>
      <c r="CM3" s="22">
        <f t="shared" si="10"/>
        <v>545570.32002615824</v>
      </c>
      <c r="CN3" s="22">
        <f t="shared" si="10"/>
        <v>505962.07425161818</v>
      </c>
      <c r="CO3" s="22">
        <f t="shared" si="10"/>
        <v>445030.13952427986</v>
      </c>
      <c r="CP3" s="22">
        <f t="shared" si="10"/>
        <v>537776.63871629827</v>
      </c>
      <c r="CQ3" s="22">
        <f t="shared" si="10"/>
        <v>557057.19580667838</v>
      </c>
      <c r="CR3" s="22">
        <f t="shared" ref="CR3:DA12" si="11">SQRT((VLOOKUP($Y3,$C$3:$N$268,11,FALSE)-VLOOKUP(CR$2,$C$3:$N$268,11,FALSE))^2+(VLOOKUP($Y3,$C$3:$N$268,12,FALSE)-VLOOKUP(CR$2,$C$3:$N$268,12,FALSE))^2)</f>
        <v>447489.84956085874</v>
      </c>
      <c r="CS3" s="22">
        <f t="shared" si="11"/>
        <v>422542.86256899429</v>
      </c>
      <c r="CT3" s="22">
        <f t="shared" si="11"/>
        <v>481206.22757815593</v>
      </c>
      <c r="CU3" s="22">
        <f t="shared" si="11"/>
        <v>489769.69584081048</v>
      </c>
      <c r="CV3" s="22">
        <f t="shared" si="11"/>
        <v>478706.8760327138</v>
      </c>
      <c r="CW3" s="22">
        <f t="shared" si="11"/>
        <v>620785.68808406009</v>
      </c>
      <c r="CX3" s="22">
        <f t="shared" si="11"/>
        <v>592778.65796433669</v>
      </c>
      <c r="CY3" s="22">
        <f t="shared" si="11"/>
        <v>574594.25540201843</v>
      </c>
      <c r="CZ3" s="22">
        <f t="shared" si="11"/>
        <v>513500.96148887591</v>
      </c>
      <c r="DA3" s="22">
        <f t="shared" si="11"/>
        <v>581316.86101557384</v>
      </c>
      <c r="DB3" s="22">
        <f t="shared" ref="DB3:DK12" si="12">SQRT((VLOOKUP($Y3,$C$3:$N$268,11,FALSE)-VLOOKUP(DB$2,$C$3:$N$268,11,FALSE))^2+(VLOOKUP($Y3,$C$3:$N$268,12,FALSE)-VLOOKUP(DB$2,$C$3:$N$268,12,FALSE))^2)</f>
        <v>483312.39915607381</v>
      </c>
      <c r="DC3" s="22">
        <f t="shared" si="12"/>
        <v>330663.99164408573</v>
      </c>
      <c r="DD3" s="22">
        <f t="shared" si="12"/>
        <v>485231.42180613161</v>
      </c>
      <c r="DE3" s="22">
        <f t="shared" si="12"/>
        <v>474139.75402195501</v>
      </c>
      <c r="DF3" s="22">
        <f t="shared" si="12"/>
        <v>457918.6788590306</v>
      </c>
      <c r="DG3" s="22">
        <f t="shared" si="12"/>
        <v>600911.61131484224</v>
      </c>
      <c r="DH3" s="22">
        <f t="shared" si="12"/>
        <v>609962.09612155415</v>
      </c>
      <c r="DI3" s="22">
        <f t="shared" si="12"/>
        <v>613061.5790424319</v>
      </c>
      <c r="DJ3" s="22">
        <f t="shared" si="12"/>
        <v>620758.03688152123</v>
      </c>
      <c r="DK3" s="22">
        <f t="shared" si="12"/>
        <v>448763.38904705673</v>
      </c>
      <c r="DL3" s="22">
        <f t="shared" ref="DL3:DU12" si="13">SQRT((VLOOKUP($Y3,$C$3:$N$268,11,FALSE)-VLOOKUP(DL$2,$C$3:$N$268,11,FALSE))^2+(VLOOKUP($Y3,$C$3:$N$268,12,FALSE)-VLOOKUP(DL$2,$C$3:$N$268,12,FALSE))^2)</f>
        <v>445898.51448956411</v>
      </c>
      <c r="DM3" s="22">
        <f t="shared" si="13"/>
        <v>443033.77111570176</v>
      </c>
      <c r="DN3" s="22">
        <f t="shared" si="13"/>
        <v>440169.16148680839</v>
      </c>
      <c r="DO3" s="22">
        <f t="shared" si="13"/>
        <v>437304.68823121482</v>
      </c>
      <c r="DP3" s="22">
        <f t="shared" si="13"/>
        <v>431576.16170150082</v>
      </c>
      <c r="DQ3" s="22">
        <f t="shared" si="13"/>
        <v>428712.11403924663</v>
      </c>
      <c r="DR3" s="22">
        <f t="shared" si="13"/>
        <v>425848.2139788777</v>
      </c>
      <c r="DS3" s="22">
        <f t="shared" si="13"/>
        <v>422984.46451849741</v>
      </c>
      <c r="DT3" s="22">
        <f t="shared" si="13"/>
        <v>467008.17132465681</v>
      </c>
      <c r="DU3" s="22">
        <f t="shared" si="13"/>
        <v>426924.63217293989</v>
      </c>
      <c r="DV3" s="22">
        <f t="shared" ref="DV3:EE12" si="14">SQRT((VLOOKUP($Y3,$C$3:$N$268,11,FALSE)-VLOOKUP(DV$2,$C$3:$N$268,11,FALSE))^2+(VLOOKUP($Y3,$C$3:$N$268,12,FALSE)-VLOOKUP(DV$2,$C$3:$N$268,12,FALSE))^2)</f>
        <v>502626.73502510786</v>
      </c>
      <c r="DW3" s="22">
        <f t="shared" si="14"/>
        <v>603035.04098020704</v>
      </c>
      <c r="DX3" s="22">
        <f t="shared" si="14"/>
        <v>547944.17384346738</v>
      </c>
      <c r="DY3" s="22">
        <f t="shared" si="14"/>
        <v>549144.58134265512</v>
      </c>
      <c r="DZ3" s="22">
        <f t="shared" si="14"/>
        <v>514914.52166840277</v>
      </c>
      <c r="EA3" s="22">
        <f t="shared" si="14"/>
        <v>448383.77321776486</v>
      </c>
      <c r="EB3" s="22">
        <f t="shared" si="14"/>
        <v>493767.37225235935</v>
      </c>
      <c r="EC3" s="22">
        <f t="shared" si="14"/>
        <v>526357.18914535595</v>
      </c>
      <c r="ED3" s="22">
        <f t="shared" si="14"/>
        <v>512537.17497367936</v>
      </c>
      <c r="EE3" s="22">
        <f t="shared" si="14"/>
        <v>303457.99723355455</v>
      </c>
      <c r="EF3" s="22">
        <f t="shared" ref="EF3:EO12" si="15">SQRT((VLOOKUP($Y3,$C$3:$N$268,11,FALSE)-VLOOKUP(EF$2,$C$3:$N$268,11,FALSE))^2+(VLOOKUP($Y3,$C$3:$N$268,12,FALSE)-VLOOKUP(EF$2,$C$3:$N$268,12,FALSE))^2)</f>
        <v>583023.651014262</v>
      </c>
      <c r="EG3" s="22">
        <f t="shared" si="15"/>
        <v>482251.74249244551</v>
      </c>
      <c r="EH3" s="22">
        <f t="shared" si="15"/>
        <v>408492.74305671576</v>
      </c>
      <c r="EI3" s="22">
        <f t="shared" si="15"/>
        <v>391806.86202515644</v>
      </c>
      <c r="EJ3" s="22">
        <f t="shared" si="15"/>
        <v>295572.41435898578</v>
      </c>
      <c r="EK3" s="22">
        <f t="shared" si="15"/>
        <v>278495.9824505751</v>
      </c>
      <c r="EL3" s="22">
        <f t="shared" si="15"/>
        <v>399648.54020001122</v>
      </c>
      <c r="EM3" s="22">
        <f t="shared" si="15"/>
        <v>509103.49972574337</v>
      </c>
      <c r="EN3" s="22">
        <f t="shared" si="15"/>
        <v>507433.50068555784</v>
      </c>
      <c r="EO3" s="22">
        <f t="shared" si="15"/>
        <v>464058.85749331408</v>
      </c>
      <c r="EP3" s="22">
        <f t="shared" ref="EP3:EY12" si="16">SQRT((VLOOKUP($Y3,$C$3:$N$268,11,FALSE)-VLOOKUP(EP$2,$C$3:$N$268,11,FALSE))^2+(VLOOKUP($Y3,$C$3:$N$268,12,FALSE)-VLOOKUP(EP$2,$C$3:$N$268,12,FALSE))^2)</f>
        <v>558186.00152010261</v>
      </c>
      <c r="EQ3" s="22">
        <f t="shared" si="16"/>
        <v>600307.26600383571</v>
      </c>
      <c r="ER3" s="22">
        <f t="shared" si="16"/>
        <v>437508.93305622914</v>
      </c>
      <c r="ES3" s="22">
        <f t="shared" si="16"/>
        <v>510073.30686186667</v>
      </c>
      <c r="ET3" s="22">
        <f t="shared" si="16"/>
        <v>565192.87968798762</v>
      </c>
      <c r="EU3" s="22">
        <f t="shared" si="16"/>
        <v>570492.12322432641</v>
      </c>
      <c r="EV3" s="22">
        <f t="shared" si="16"/>
        <v>574826.84751584101</v>
      </c>
      <c r="EW3" s="22">
        <f t="shared" si="16"/>
        <v>602370.25040252449</v>
      </c>
      <c r="EX3" s="22">
        <f t="shared" si="16"/>
        <v>588000.31460280705</v>
      </c>
      <c r="EY3" s="22">
        <f t="shared" si="16"/>
        <v>620088.66877971578</v>
      </c>
      <c r="EZ3" s="22">
        <f t="shared" ref="EZ3:FI12" si="17">SQRT((VLOOKUP($Y3,$C$3:$N$268,11,FALSE)-VLOOKUP(EZ$2,$C$3:$N$268,11,FALSE))^2+(VLOOKUP($Y3,$C$3:$N$268,12,FALSE)-VLOOKUP(EZ$2,$C$3:$N$268,12,FALSE))^2)</f>
        <v>507465.31859625637</v>
      </c>
      <c r="FA3" s="22">
        <f t="shared" si="17"/>
        <v>485672.23259828228</v>
      </c>
      <c r="FB3" s="22">
        <f t="shared" si="17"/>
        <v>461494.99591003149</v>
      </c>
      <c r="FC3" s="22">
        <f t="shared" si="17"/>
        <v>300300.45962169289</v>
      </c>
      <c r="FD3" s="22">
        <f t="shared" si="17"/>
        <v>217379.24321332981</v>
      </c>
      <c r="FE3" s="22">
        <f t="shared" si="17"/>
        <v>463882.39424448949</v>
      </c>
      <c r="FF3" s="22">
        <f t="shared" si="17"/>
        <v>543421.40824409924</v>
      </c>
      <c r="FG3" s="22">
        <f t="shared" si="17"/>
        <v>649666.70365118759</v>
      </c>
      <c r="FH3" s="22">
        <f t="shared" si="17"/>
        <v>643328.2101027437</v>
      </c>
      <c r="FI3" s="22">
        <f t="shared" si="17"/>
        <v>605740.18603523413</v>
      </c>
      <c r="FJ3" s="22">
        <f t="shared" ref="FJ3:FS12" si="18">SQRT((VLOOKUP($Y3,$C$3:$N$268,11,FALSE)-VLOOKUP(FJ$2,$C$3:$N$268,11,FALSE))^2+(VLOOKUP($Y3,$C$3:$N$268,12,FALSE)-VLOOKUP(FJ$2,$C$3:$N$268,12,FALSE))^2)</f>
        <v>579517.46416566253</v>
      </c>
      <c r="FK3" s="22">
        <f t="shared" si="18"/>
        <v>427574.69432252418</v>
      </c>
      <c r="FL3" s="22">
        <f t="shared" si="18"/>
        <v>425848.56896319374</v>
      </c>
      <c r="FM3" s="22">
        <f t="shared" si="18"/>
        <v>517412.17897243198</v>
      </c>
      <c r="FN3" s="22">
        <f t="shared" si="18"/>
        <v>516106.03194789344</v>
      </c>
      <c r="FO3" s="22">
        <f t="shared" si="18"/>
        <v>519208.93810969777</v>
      </c>
      <c r="FP3" s="22">
        <f t="shared" si="18"/>
        <v>525541.66798551753</v>
      </c>
      <c r="FQ3" s="22">
        <f t="shared" si="18"/>
        <v>528939.89591729606</v>
      </c>
      <c r="FR3" s="22">
        <f t="shared" si="18"/>
        <v>538431.1635603942</v>
      </c>
      <c r="FS3" s="22">
        <f t="shared" si="18"/>
        <v>539114.82821844181</v>
      </c>
      <c r="FT3" s="22">
        <f t="shared" ref="FT3:GC12" si="19">SQRT((VLOOKUP($Y3,$C$3:$N$268,11,FALSE)-VLOOKUP(FT$2,$C$3:$N$268,11,FALSE))^2+(VLOOKUP($Y3,$C$3:$N$268,12,FALSE)-VLOOKUP(FT$2,$C$3:$N$268,12,FALSE))^2)</f>
        <v>552879.79129011394</v>
      </c>
      <c r="FU3" s="22">
        <f t="shared" si="19"/>
        <v>535183.5845174999</v>
      </c>
      <c r="FV3" s="22">
        <f t="shared" si="19"/>
        <v>564505.82224189676</v>
      </c>
      <c r="FW3" s="22">
        <f t="shared" si="19"/>
        <v>567624.06399639021</v>
      </c>
      <c r="FX3" s="22">
        <f t="shared" si="19"/>
        <v>613355.87384975783</v>
      </c>
      <c r="FY3" s="22">
        <f t="shared" si="19"/>
        <v>653288.68277737673</v>
      </c>
      <c r="FZ3" s="22">
        <f t="shared" si="19"/>
        <v>401041.41700951534</v>
      </c>
      <c r="GA3" s="22">
        <f t="shared" si="19"/>
        <v>396133.62487549579</v>
      </c>
      <c r="GB3" s="22">
        <f t="shared" si="19"/>
        <v>391075.91464829433</v>
      </c>
      <c r="GC3" s="22">
        <f t="shared" si="19"/>
        <v>388454.72069613345</v>
      </c>
      <c r="GD3" s="22">
        <f t="shared" ref="GD3:GM12" si="20">SQRT((VLOOKUP($Y3,$C$3:$N$268,11,FALSE)-VLOOKUP(GD$2,$C$3:$N$268,11,FALSE))^2+(VLOOKUP($Y3,$C$3:$N$268,12,FALSE)-VLOOKUP(GD$2,$C$3:$N$268,12,FALSE))^2)</f>
        <v>385928.34996886976</v>
      </c>
      <c r="GE3" s="22">
        <f t="shared" si="20"/>
        <v>378274.71607652784</v>
      </c>
      <c r="GF3" s="22">
        <f t="shared" si="20"/>
        <v>370629.95383314753</v>
      </c>
      <c r="GG3" s="22">
        <f t="shared" si="20"/>
        <v>365552.97354753444</v>
      </c>
      <c r="GH3" s="22">
        <f t="shared" si="20"/>
        <v>360480.82638751779</v>
      </c>
      <c r="GI3" s="22">
        <f t="shared" si="20"/>
        <v>357968.67683655099</v>
      </c>
      <c r="GJ3" s="22">
        <f t="shared" si="20"/>
        <v>352904.54321345087</v>
      </c>
      <c r="GK3" s="22">
        <f t="shared" si="20"/>
        <v>350397.11682429368</v>
      </c>
      <c r="GL3" s="22">
        <f t="shared" si="20"/>
        <v>345341.53501187928</v>
      </c>
      <c r="GM3" s="22">
        <f t="shared" si="20"/>
        <v>342839.13737705676</v>
      </c>
      <c r="GN3" s="22">
        <f t="shared" ref="GN3:GW12" si="21">SQRT((VLOOKUP($Y3,$C$3:$N$268,11,FALSE)-VLOOKUP(GN$2,$C$3:$N$268,11,FALSE))^2+(VLOOKUP($Y3,$C$3:$N$268,12,FALSE)-VLOOKUP(GN$2,$C$3:$N$268,12,FALSE))^2)</f>
        <v>335247.90268251899</v>
      </c>
      <c r="GO3" s="22">
        <f t="shared" si="21"/>
        <v>330210.38804996893</v>
      </c>
      <c r="GP3" s="22">
        <f t="shared" si="21"/>
        <v>327718.5847563339</v>
      </c>
      <c r="GQ3" s="22">
        <f t="shared" si="21"/>
        <v>320155.42541049921</v>
      </c>
      <c r="GR3" s="22">
        <f t="shared" si="21"/>
        <v>315138.61765953258</v>
      </c>
      <c r="GS3" s="22">
        <f t="shared" si="21"/>
        <v>312658.90498184186</v>
      </c>
      <c r="GT3" s="22">
        <f t="shared" si="21"/>
        <v>310181.64271121484</v>
      </c>
      <c r="GU3" s="22">
        <f t="shared" si="21"/>
        <v>302657.42554926861</v>
      </c>
      <c r="GV3" s="22">
        <f t="shared" si="21"/>
        <v>437102.68542872166</v>
      </c>
      <c r="GW3" s="22">
        <f t="shared" si="21"/>
        <v>383849.09218597872</v>
      </c>
      <c r="GX3" s="22">
        <f t="shared" ref="GX3:HG12" si="22">SQRT((VLOOKUP($Y3,$C$3:$N$268,11,FALSE)-VLOOKUP(GX$2,$C$3:$N$268,11,FALSE))^2+(VLOOKUP($Y3,$C$3:$N$268,12,FALSE)-VLOOKUP(GX$2,$C$3:$N$268,12,FALSE))^2)</f>
        <v>446632.79557708255</v>
      </c>
      <c r="GY3" s="22">
        <f t="shared" si="22"/>
        <v>590189.66904292721</v>
      </c>
      <c r="GZ3" s="22">
        <f t="shared" si="22"/>
        <v>602867.3046516953</v>
      </c>
      <c r="HA3" s="22">
        <f t="shared" si="22"/>
        <v>248093.83828100204</v>
      </c>
      <c r="HB3" s="22">
        <f t="shared" si="22"/>
        <v>330422.2079491631</v>
      </c>
      <c r="HC3" s="22">
        <f t="shared" si="22"/>
        <v>400080.2784742082</v>
      </c>
      <c r="HD3" s="22">
        <f t="shared" si="22"/>
        <v>420120.86873779551</v>
      </c>
      <c r="HE3" s="22">
        <f t="shared" si="22"/>
        <v>535067.15583466715</v>
      </c>
      <c r="HF3" s="22">
        <f t="shared" si="22"/>
        <v>512812.70035949774</v>
      </c>
      <c r="HG3" s="22">
        <f t="shared" si="22"/>
        <v>507268.98213866772</v>
      </c>
      <c r="HH3" s="22">
        <f t="shared" ref="HH3:HQ12" si="23">SQRT((VLOOKUP($Y3,$C$3:$N$268,11,FALSE)-VLOOKUP(HH$2,$C$3:$N$268,11,FALSE))^2+(VLOOKUP($Y3,$C$3:$N$268,12,FALSE)-VLOOKUP(HH$2,$C$3:$N$268,12,FALSE))^2)</f>
        <v>585965.26519922668</v>
      </c>
      <c r="HI3" s="22">
        <f t="shared" si="23"/>
        <v>577907.12307255738</v>
      </c>
      <c r="HJ3" s="22">
        <f t="shared" si="23"/>
        <v>539276.49972625356</v>
      </c>
      <c r="HK3" s="22">
        <f t="shared" si="23"/>
        <v>452323.65744563926</v>
      </c>
      <c r="HL3" s="22">
        <f t="shared" si="23"/>
        <v>424171.09855458094</v>
      </c>
      <c r="HM3" s="22">
        <f t="shared" si="23"/>
        <v>563325.70842896914</v>
      </c>
      <c r="HN3" s="22">
        <f t="shared" si="23"/>
        <v>614826.77840347844</v>
      </c>
      <c r="HO3" s="22">
        <f t="shared" si="23"/>
        <v>622874.34020836011</v>
      </c>
      <c r="HP3" s="22">
        <f t="shared" si="23"/>
        <v>446599.06191683834</v>
      </c>
      <c r="HQ3" s="22">
        <f t="shared" si="23"/>
        <v>604160.00265244301</v>
      </c>
      <c r="HR3" s="22">
        <f t="shared" ref="HR3:IA12" si="24">SQRT((VLOOKUP($Y3,$C$3:$N$268,11,FALSE)-VLOOKUP(HR$2,$C$3:$N$268,11,FALSE))^2+(VLOOKUP($Y3,$C$3:$N$268,12,FALSE)-VLOOKUP(HR$2,$C$3:$N$268,12,FALSE))^2)</f>
        <v>605122.41512358468</v>
      </c>
      <c r="HS3" s="22">
        <f t="shared" si="24"/>
        <v>300189.42784131219</v>
      </c>
      <c r="HT3" s="22">
        <f t="shared" si="24"/>
        <v>297724.17775816884</v>
      </c>
      <c r="HU3" s="22">
        <f t="shared" si="24"/>
        <v>290232.45413006633</v>
      </c>
      <c r="HV3" s="22">
        <f t="shared" si="24"/>
        <v>285268.33639653103</v>
      </c>
      <c r="HW3" s="22">
        <f t="shared" si="24"/>
        <v>280314.47697724734</v>
      </c>
      <c r="HX3" s="22">
        <f t="shared" si="24"/>
        <v>277871.24520380126</v>
      </c>
      <c r="HY3" s="22">
        <f t="shared" si="24"/>
        <v>620388.2255692801</v>
      </c>
      <c r="HZ3" s="22">
        <f t="shared" si="24"/>
        <v>336845.2838277538</v>
      </c>
      <c r="IA3" s="22">
        <f t="shared" si="24"/>
        <v>367459.84538858122</v>
      </c>
      <c r="IB3" s="22">
        <f t="shared" ref="IB3:IK12" si="25">SQRT((VLOOKUP($Y3,$C$3:$N$268,11,FALSE)-VLOOKUP(IB$2,$C$3:$N$268,11,FALSE))^2+(VLOOKUP($Y3,$C$3:$N$268,12,FALSE)-VLOOKUP(IB$2,$C$3:$N$268,12,FALSE))^2)</f>
        <v>414136.89827398863</v>
      </c>
      <c r="IC3" s="22">
        <f t="shared" si="25"/>
        <v>243063.49357272414</v>
      </c>
      <c r="ID3" s="22">
        <f t="shared" si="25"/>
        <v>225986.09818846019</v>
      </c>
      <c r="IE3" s="22">
        <f t="shared" si="25"/>
        <v>496981.99594955146</v>
      </c>
      <c r="IF3" s="22">
        <f t="shared" si="25"/>
        <v>450153.06317740411</v>
      </c>
      <c r="IG3" s="22">
        <f t="shared" si="25"/>
        <v>489636.41237248684</v>
      </c>
      <c r="IH3" s="22">
        <f t="shared" si="25"/>
        <v>605977.01303762337</v>
      </c>
      <c r="II3" s="22">
        <f t="shared" si="25"/>
        <v>449314.3464880684</v>
      </c>
      <c r="IJ3" s="22">
        <f t="shared" si="25"/>
        <v>437798.28032782406</v>
      </c>
      <c r="IK3" s="22">
        <f t="shared" si="25"/>
        <v>475855.2953840064</v>
      </c>
      <c r="IL3" s="22">
        <f t="shared" ref="IL3:IU12" si="26">SQRT((VLOOKUP($Y3,$C$3:$N$268,11,FALSE)-VLOOKUP(IL$2,$C$3:$N$268,11,FALSE))^2+(VLOOKUP($Y3,$C$3:$N$268,12,FALSE)-VLOOKUP(IL$2,$C$3:$N$268,12,FALSE))^2)</f>
        <v>511076.53717716294</v>
      </c>
      <c r="IM3" s="22">
        <f t="shared" si="26"/>
        <v>469126.90762308659</v>
      </c>
      <c r="IN3" s="22">
        <f t="shared" si="26"/>
        <v>543912.2000488682</v>
      </c>
      <c r="IO3" s="22">
        <f t="shared" si="26"/>
        <v>467115.23921298049</v>
      </c>
      <c r="IP3" s="22">
        <f t="shared" si="26"/>
        <v>544643.45287536504</v>
      </c>
      <c r="IQ3" s="22">
        <f t="shared" si="26"/>
        <v>421569.71518599387</v>
      </c>
      <c r="IR3" s="22">
        <f t="shared" si="26"/>
        <v>558558.8358573888</v>
      </c>
      <c r="IS3" s="22">
        <f t="shared" si="26"/>
        <v>600565.05047330214</v>
      </c>
      <c r="IT3" s="22">
        <f t="shared" si="26"/>
        <v>403036.38841300667</v>
      </c>
      <c r="IU3" s="22">
        <f t="shared" si="26"/>
        <v>410392.41556831921</v>
      </c>
      <c r="IV3" s="22">
        <f t="shared" ref="IV3:JE12" si="27">SQRT((VLOOKUP($Y3,$C$3:$N$268,11,FALSE)-VLOOKUP(IV$2,$C$3:$N$268,11,FALSE))^2+(VLOOKUP($Y3,$C$3:$N$268,12,FALSE)-VLOOKUP(IV$2,$C$3:$N$268,12,FALSE))^2)</f>
        <v>272934.43253773311</v>
      </c>
      <c r="IW3" s="22">
        <f t="shared" si="27"/>
        <v>270501.02186087531</v>
      </c>
      <c r="IX3" s="22">
        <f t="shared" si="27"/>
        <v>268071.29513873928</v>
      </c>
      <c r="IY3" s="22">
        <f t="shared" si="27"/>
        <v>260677.14987977827</v>
      </c>
      <c r="IZ3" s="22">
        <f t="shared" si="27"/>
        <v>398359.53309667384</v>
      </c>
      <c r="JA3" s="22">
        <f t="shared" si="27"/>
        <v>296447.19187740673</v>
      </c>
      <c r="JB3" s="22">
        <f t="shared" si="27"/>
        <v>338398.34322584973</v>
      </c>
      <c r="JC3" s="22">
        <f t="shared" si="27"/>
        <v>258142.55772193702</v>
      </c>
      <c r="JD3" s="22">
        <f t="shared" si="27"/>
        <v>282310.48591557913</v>
      </c>
      <c r="JE3" s="22">
        <f t="shared" si="27"/>
        <v>306508.50879634189</v>
      </c>
      <c r="JF3" s="22">
        <f t="shared" ref="JF3:JO12" si="28">SQRT((VLOOKUP($Y3,$C$3:$N$268,11,FALSE)-VLOOKUP(JF$2,$C$3:$N$268,11,FALSE))^2+(VLOOKUP($Y3,$C$3:$N$268,12,FALSE)-VLOOKUP(JF$2,$C$3:$N$268,12,FALSE))^2)</f>
        <v>330730.02075291565</v>
      </c>
      <c r="JG3" s="22">
        <f t="shared" si="28"/>
        <v>528023.0058406546</v>
      </c>
      <c r="JH3" s="22">
        <f t="shared" si="28"/>
        <v>609730.40552854177</v>
      </c>
      <c r="JI3" s="22">
        <f t="shared" si="28"/>
        <v>653132.43899380777</v>
      </c>
      <c r="JJ3" s="22">
        <f t="shared" si="28"/>
        <v>241640.90384287178</v>
      </c>
      <c r="JK3" s="22">
        <f t="shared" si="28"/>
        <v>352084.44755484443</v>
      </c>
      <c r="JL3" s="22">
        <f t="shared" si="28"/>
        <v>199886.89056814107</v>
      </c>
      <c r="JM3" s="22">
        <f t="shared" si="28"/>
        <v>525623.28122430039</v>
      </c>
      <c r="JN3" s="22" t="e">
        <f t="shared" si="28"/>
        <v>#N/A</v>
      </c>
      <c r="JO3" s="22" t="e">
        <f t="shared" si="28"/>
        <v>#N/A</v>
      </c>
      <c r="JP3" s="22" t="e">
        <f t="shared" ref="JP3:JY12" si="29">SQRT((VLOOKUP($Y3,$C$3:$N$268,11,FALSE)-VLOOKUP(JP$2,$C$3:$N$268,11,FALSE))^2+(VLOOKUP($Y3,$C$3:$N$268,12,FALSE)-VLOOKUP(JP$2,$C$3:$N$268,12,FALSE))^2)</f>
        <v>#N/A</v>
      </c>
      <c r="JQ3" s="22" t="e">
        <f t="shared" si="29"/>
        <v>#N/A</v>
      </c>
      <c r="JR3" s="22" t="e">
        <f t="shared" si="29"/>
        <v>#N/A</v>
      </c>
      <c r="JS3" s="22" t="e">
        <f t="shared" si="29"/>
        <v>#N/A</v>
      </c>
      <c r="JT3" s="22" t="e">
        <f t="shared" si="29"/>
        <v>#N/A</v>
      </c>
      <c r="JU3" s="22" t="e">
        <f t="shared" si="29"/>
        <v>#N/A</v>
      </c>
      <c r="JV3" s="22" t="e">
        <f t="shared" si="29"/>
        <v>#N/A</v>
      </c>
      <c r="JW3" s="22" t="e">
        <f t="shared" si="29"/>
        <v>#N/A</v>
      </c>
      <c r="JX3" s="22" t="e">
        <f t="shared" si="29"/>
        <v>#N/A</v>
      </c>
      <c r="JY3" s="22" t="e">
        <f t="shared" si="29"/>
        <v>#N/A</v>
      </c>
      <c r="JZ3" s="22" t="e">
        <f t="shared" ref="JZ3:KI12" si="30">SQRT((VLOOKUP($Y3,$C$3:$N$268,11,FALSE)-VLOOKUP(JZ$2,$C$3:$N$268,11,FALSE))^2+(VLOOKUP($Y3,$C$3:$N$268,12,FALSE)-VLOOKUP(JZ$2,$C$3:$N$268,12,FALSE))^2)</f>
        <v>#N/A</v>
      </c>
      <c r="KA3" s="22" t="e">
        <f t="shared" si="30"/>
        <v>#N/A</v>
      </c>
      <c r="KB3" s="22" t="e">
        <f t="shared" si="30"/>
        <v>#N/A</v>
      </c>
      <c r="KC3" s="22" t="e">
        <f t="shared" si="30"/>
        <v>#N/A</v>
      </c>
      <c r="KD3" s="22" t="e">
        <f t="shared" si="30"/>
        <v>#N/A</v>
      </c>
      <c r="KE3" s="22" t="e">
        <f t="shared" si="30"/>
        <v>#N/A</v>
      </c>
      <c r="KF3" s="22" t="e">
        <f t="shared" si="30"/>
        <v>#N/A</v>
      </c>
      <c r="KG3" s="22" t="e">
        <f t="shared" si="30"/>
        <v>#N/A</v>
      </c>
      <c r="KH3" s="22" t="e">
        <f t="shared" si="30"/>
        <v>#N/A</v>
      </c>
      <c r="KI3" s="22" t="e">
        <f t="shared" si="30"/>
        <v>#N/A</v>
      </c>
      <c r="KJ3" s="22" t="e">
        <f t="shared" ref="KJ3:KS12" si="31">SQRT((VLOOKUP($Y3,$C$3:$N$268,11,FALSE)-VLOOKUP(KJ$2,$C$3:$N$268,11,FALSE))^2+(VLOOKUP($Y3,$C$3:$N$268,12,FALSE)-VLOOKUP(KJ$2,$C$3:$N$268,12,FALSE))^2)</f>
        <v>#N/A</v>
      </c>
      <c r="KK3" s="22" t="e">
        <f t="shared" si="31"/>
        <v>#N/A</v>
      </c>
      <c r="KL3" s="22" t="e">
        <f t="shared" si="31"/>
        <v>#N/A</v>
      </c>
      <c r="KM3" s="22" t="e">
        <f t="shared" si="31"/>
        <v>#N/A</v>
      </c>
      <c r="KN3" s="22" t="e">
        <f t="shared" si="31"/>
        <v>#N/A</v>
      </c>
      <c r="KO3" s="22" t="e">
        <f t="shared" si="31"/>
        <v>#N/A</v>
      </c>
      <c r="KP3" s="22" t="e">
        <f t="shared" si="31"/>
        <v>#N/A</v>
      </c>
      <c r="KQ3" s="22" t="e">
        <f t="shared" si="31"/>
        <v>#N/A</v>
      </c>
      <c r="KR3" s="22" t="e">
        <f t="shared" si="31"/>
        <v>#N/A</v>
      </c>
      <c r="KS3" s="22" t="e">
        <f t="shared" si="31"/>
        <v>#N/A</v>
      </c>
      <c r="KT3" s="22" t="e">
        <f t="shared" ref="KT3:LC12" si="32">SQRT((VLOOKUP($Y3,$C$3:$N$268,11,FALSE)-VLOOKUP(KT$2,$C$3:$N$268,11,FALSE))^2+(VLOOKUP($Y3,$C$3:$N$268,12,FALSE)-VLOOKUP(KT$2,$C$3:$N$268,12,FALSE))^2)</f>
        <v>#N/A</v>
      </c>
      <c r="KU3" s="22" t="e">
        <f t="shared" si="32"/>
        <v>#N/A</v>
      </c>
      <c r="KV3" s="22" t="e">
        <f t="shared" si="32"/>
        <v>#N/A</v>
      </c>
      <c r="KW3" s="22" t="e">
        <f t="shared" si="32"/>
        <v>#N/A</v>
      </c>
      <c r="KX3" s="22" t="e">
        <f t="shared" si="32"/>
        <v>#N/A</v>
      </c>
      <c r="KY3" s="22" t="e">
        <f t="shared" si="32"/>
        <v>#N/A</v>
      </c>
      <c r="KZ3" s="22" t="e">
        <f t="shared" si="32"/>
        <v>#N/A</v>
      </c>
      <c r="LA3" s="22" t="e">
        <f t="shared" si="32"/>
        <v>#N/A</v>
      </c>
      <c r="LB3" s="22" t="e">
        <f t="shared" si="32"/>
        <v>#N/A</v>
      </c>
      <c r="LC3" s="22" t="e">
        <f t="shared" si="32"/>
        <v>#N/A</v>
      </c>
      <c r="LD3" s="22" t="e">
        <f t="shared" ref="LD3:LM12" si="33">SQRT((VLOOKUP($Y3,$C$3:$N$268,11,FALSE)-VLOOKUP(LD$2,$C$3:$N$268,11,FALSE))^2+(VLOOKUP($Y3,$C$3:$N$268,12,FALSE)-VLOOKUP(LD$2,$C$3:$N$268,12,FALSE))^2)</f>
        <v>#N/A</v>
      </c>
      <c r="LE3" s="22" t="e">
        <f t="shared" si="33"/>
        <v>#N/A</v>
      </c>
      <c r="LF3" s="22" t="e">
        <f t="shared" si="33"/>
        <v>#N/A</v>
      </c>
      <c r="LG3" s="22" t="e">
        <f t="shared" si="33"/>
        <v>#N/A</v>
      </c>
      <c r="LH3" s="22" t="e">
        <f t="shared" si="33"/>
        <v>#N/A</v>
      </c>
      <c r="LI3" s="22" t="e">
        <f t="shared" si="33"/>
        <v>#N/A</v>
      </c>
      <c r="LJ3" s="22" t="e">
        <f t="shared" si="33"/>
        <v>#N/A</v>
      </c>
      <c r="LK3" s="22" t="e">
        <f t="shared" si="33"/>
        <v>#N/A</v>
      </c>
      <c r="LL3" s="22" t="e">
        <f t="shared" si="33"/>
        <v>#N/A</v>
      </c>
      <c r="LM3" s="23" t="e">
        <f t="shared" si="33"/>
        <v>#N/A</v>
      </c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</row>
    <row r="4" spans="1:417" x14ac:dyDescent="0.3">
      <c r="A4" s="31">
        <v>1</v>
      </c>
      <c r="B4" s="202">
        <v>12809</v>
      </c>
      <c r="C4" s="203" t="s">
        <v>62</v>
      </c>
      <c r="D4" s="204">
        <v>39</v>
      </c>
      <c r="E4" s="205">
        <v>500864</v>
      </c>
      <c r="F4" s="205">
        <v>7359230</v>
      </c>
      <c r="G4" s="206">
        <v>14.157500000000001</v>
      </c>
      <c r="H4" s="207">
        <v>44075</v>
      </c>
      <c r="I4" s="208">
        <v>44135</v>
      </c>
      <c r="K4" s="6">
        <v>1</v>
      </c>
      <c r="L4" s="7">
        <f t="shared" si="0"/>
        <v>12809</v>
      </c>
      <c r="M4" s="8">
        <f t="shared" si="1"/>
        <v>800864</v>
      </c>
      <c r="N4" s="8">
        <f t="shared" si="2"/>
        <v>7359230</v>
      </c>
      <c r="O4" s="2"/>
      <c r="X4" s="17">
        <v>2</v>
      </c>
      <c r="Y4" s="2" t="str">
        <f t="shared" si="3"/>
        <v>PLAT-059</v>
      </c>
      <c r="Z4" s="24">
        <f t="shared" si="4"/>
        <v>429348.88780570985</v>
      </c>
      <c r="AA4" s="25">
        <f t="shared" si="4"/>
        <v>0</v>
      </c>
      <c r="AB4" s="25">
        <f t="shared" si="4"/>
        <v>577894.84248001385</v>
      </c>
      <c r="AC4" s="25">
        <f t="shared" si="4"/>
        <v>558461.09627170989</v>
      </c>
      <c r="AD4" s="25">
        <f t="shared" si="4"/>
        <v>116268.28443303015</v>
      </c>
      <c r="AE4" s="25">
        <f t="shared" si="4"/>
        <v>595013.73781572818</v>
      </c>
      <c r="AF4" s="25">
        <f t="shared" si="4"/>
        <v>600888.55464932637</v>
      </c>
      <c r="AG4" s="25">
        <f t="shared" si="4"/>
        <v>120498.88368362589</v>
      </c>
      <c r="AH4" s="25">
        <f t="shared" si="4"/>
        <v>138658.45752784068</v>
      </c>
      <c r="AI4" s="25">
        <f t="shared" si="4"/>
        <v>266969.56282879889</v>
      </c>
      <c r="AJ4" s="25">
        <f t="shared" si="5"/>
        <v>334577.53847202595</v>
      </c>
      <c r="AK4" s="25">
        <f t="shared" si="5"/>
        <v>146117.62845050558</v>
      </c>
      <c r="AL4" s="25">
        <f t="shared" si="5"/>
        <v>726841.67329205887</v>
      </c>
      <c r="AM4" s="25">
        <f t="shared" si="5"/>
        <v>535542.66952316696</v>
      </c>
      <c r="AN4" s="25">
        <f t="shared" si="5"/>
        <v>549909.96896037448</v>
      </c>
      <c r="AO4" s="25">
        <f t="shared" si="5"/>
        <v>557634.84585972561</v>
      </c>
      <c r="AP4" s="25">
        <f t="shared" si="5"/>
        <v>76651.62940212035</v>
      </c>
      <c r="AQ4" s="25">
        <f t="shared" si="5"/>
        <v>190324.03964292057</v>
      </c>
      <c r="AR4" s="25">
        <f t="shared" si="5"/>
        <v>273676.5761880253</v>
      </c>
      <c r="AS4" s="25">
        <f t="shared" si="5"/>
        <v>612009.66030447592</v>
      </c>
      <c r="AT4" s="25">
        <f t="shared" si="6"/>
        <v>203317.47440886628</v>
      </c>
      <c r="AU4" s="25">
        <f t="shared" si="6"/>
        <v>145664.0672678063</v>
      </c>
      <c r="AV4" s="25">
        <f t="shared" si="6"/>
        <v>283535.54323223745</v>
      </c>
      <c r="AW4" s="25">
        <f t="shared" si="6"/>
        <v>278630.14994253585</v>
      </c>
      <c r="AX4" s="25">
        <f t="shared" si="6"/>
        <v>350125.82578553102</v>
      </c>
      <c r="AY4" s="25">
        <f t="shared" si="6"/>
        <v>354694.35844540858</v>
      </c>
      <c r="AZ4" s="25">
        <f t="shared" si="6"/>
        <v>614267.68201005005</v>
      </c>
      <c r="BA4" s="25">
        <f t="shared" si="6"/>
        <v>597768.5850778711</v>
      </c>
      <c r="BB4" s="25">
        <f t="shared" si="6"/>
        <v>593284.83139382559</v>
      </c>
      <c r="BC4" s="25">
        <f t="shared" si="6"/>
        <v>539781.13240182819</v>
      </c>
      <c r="BD4" s="25">
        <f t="shared" si="7"/>
        <v>529908.87449164316</v>
      </c>
      <c r="BE4" s="25">
        <f t="shared" si="7"/>
        <v>603757.73892265768</v>
      </c>
      <c r="BF4" s="25">
        <f t="shared" si="7"/>
        <v>661076.94746762328</v>
      </c>
      <c r="BG4" s="25">
        <f t="shared" si="7"/>
        <v>541780.58278236585</v>
      </c>
      <c r="BH4" s="25">
        <f t="shared" si="7"/>
        <v>185963.84403695251</v>
      </c>
      <c r="BI4" s="25">
        <f t="shared" si="7"/>
        <v>202856.35600098904</v>
      </c>
      <c r="BJ4" s="25">
        <f t="shared" si="7"/>
        <v>93728.840561483536</v>
      </c>
      <c r="BK4" s="25">
        <f t="shared" si="7"/>
        <v>180360.15105892986</v>
      </c>
      <c r="BL4" s="25">
        <f t="shared" si="7"/>
        <v>85018.258774218615</v>
      </c>
      <c r="BM4" s="25">
        <f t="shared" si="7"/>
        <v>114202.61314873667</v>
      </c>
      <c r="BN4" s="25">
        <f t="shared" si="8"/>
        <v>116971.52364571473</v>
      </c>
      <c r="BO4" s="25">
        <f t="shared" si="8"/>
        <v>637841.23289890878</v>
      </c>
      <c r="BP4" s="25">
        <f t="shared" si="8"/>
        <v>543038.7312494386</v>
      </c>
      <c r="BQ4" s="25">
        <f t="shared" si="8"/>
        <v>174486.68286433781</v>
      </c>
      <c r="BR4" s="25">
        <f t="shared" si="8"/>
        <v>89606.836508159351</v>
      </c>
      <c r="BS4" s="25">
        <f t="shared" si="8"/>
        <v>536423.87005520181</v>
      </c>
      <c r="BT4" s="25">
        <f t="shared" si="8"/>
        <v>636734.36634204059</v>
      </c>
      <c r="BU4" s="25">
        <f t="shared" si="8"/>
        <v>579003.7427210639</v>
      </c>
      <c r="BV4" s="25">
        <f t="shared" si="8"/>
        <v>581410.08770488319</v>
      </c>
      <c r="BW4" s="25">
        <f t="shared" si="8"/>
        <v>580224.84442240151</v>
      </c>
      <c r="BX4" s="25">
        <f t="shared" si="9"/>
        <v>636920.39780493767</v>
      </c>
      <c r="BY4" s="25">
        <f t="shared" si="9"/>
        <v>663040.98449869594</v>
      </c>
      <c r="BZ4" s="25">
        <f t="shared" si="9"/>
        <v>72478.681803686253</v>
      </c>
      <c r="CA4" s="25">
        <f t="shared" si="9"/>
        <v>591392.08152460074</v>
      </c>
      <c r="CB4" s="25">
        <f t="shared" si="9"/>
        <v>585636.34013097244</v>
      </c>
      <c r="CC4" s="25">
        <f t="shared" si="9"/>
        <v>506955.88676432194</v>
      </c>
      <c r="CD4" s="25">
        <f t="shared" si="9"/>
        <v>537583.87901145255</v>
      </c>
      <c r="CE4" s="25">
        <f t="shared" si="9"/>
        <v>641085.0649531621</v>
      </c>
      <c r="CF4" s="25">
        <f t="shared" si="9"/>
        <v>635463.01269704127</v>
      </c>
      <c r="CG4" s="25">
        <f t="shared" si="9"/>
        <v>560685.4910098887</v>
      </c>
      <c r="CH4" s="25">
        <f t="shared" si="10"/>
        <v>551412.51208237919</v>
      </c>
      <c r="CI4" s="25">
        <f t="shared" si="10"/>
        <v>597736.25281138835</v>
      </c>
      <c r="CJ4" s="25">
        <f t="shared" si="10"/>
        <v>580524.51680958318</v>
      </c>
      <c r="CK4" s="25">
        <f t="shared" si="10"/>
        <v>561299.85409315757</v>
      </c>
      <c r="CL4" s="25">
        <f t="shared" si="10"/>
        <v>575702.87033590511</v>
      </c>
      <c r="CM4" s="25">
        <f t="shared" si="10"/>
        <v>206985.67868038066</v>
      </c>
      <c r="CN4" s="25">
        <f t="shared" si="10"/>
        <v>118228.780984158</v>
      </c>
      <c r="CO4" s="25">
        <f t="shared" si="10"/>
        <v>142376.25844571137</v>
      </c>
      <c r="CP4" s="25">
        <f t="shared" si="10"/>
        <v>289617.78419323632</v>
      </c>
      <c r="CQ4" s="25">
        <f t="shared" si="10"/>
        <v>200675.26549129069</v>
      </c>
      <c r="CR4" s="25">
        <f t="shared" si="11"/>
        <v>131301.55880262807</v>
      </c>
      <c r="CS4" s="25">
        <f t="shared" si="11"/>
        <v>19438.662093878786</v>
      </c>
      <c r="CT4" s="25">
        <f t="shared" si="11"/>
        <v>52645.153927023523</v>
      </c>
      <c r="CU4" s="25">
        <f t="shared" si="11"/>
        <v>75353.715449206618</v>
      </c>
      <c r="CV4" s="25">
        <f t="shared" si="11"/>
        <v>103071.73098866633</v>
      </c>
      <c r="CW4" s="25">
        <f t="shared" si="11"/>
        <v>250277.71514459694</v>
      </c>
      <c r="CX4" s="25">
        <f t="shared" si="11"/>
        <v>249191.27916120982</v>
      </c>
      <c r="CY4" s="25">
        <f t="shared" si="11"/>
        <v>145335.52555724289</v>
      </c>
      <c r="CZ4" s="25">
        <f t="shared" si="11"/>
        <v>134505.65698884192</v>
      </c>
      <c r="DA4" s="25">
        <f t="shared" si="11"/>
        <v>199132.45339974095</v>
      </c>
      <c r="DB4" s="25">
        <f t="shared" si="12"/>
        <v>642991.81642226211</v>
      </c>
      <c r="DC4" s="25">
        <f t="shared" si="12"/>
        <v>583912.55482477858</v>
      </c>
      <c r="DD4" s="25">
        <f t="shared" si="12"/>
        <v>632775.40909235715</v>
      </c>
      <c r="DE4" s="25">
        <f t="shared" si="12"/>
        <v>623420.81703132112</v>
      </c>
      <c r="DF4" s="25">
        <f t="shared" si="12"/>
        <v>611191.97870718164</v>
      </c>
      <c r="DG4" s="25">
        <f t="shared" si="12"/>
        <v>286502.40037563385</v>
      </c>
      <c r="DH4" s="25">
        <f t="shared" si="12"/>
        <v>294468.10966384801</v>
      </c>
      <c r="DI4" s="25">
        <f t="shared" si="12"/>
        <v>307516.69352085586</v>
      </c>
      <c r="DJ4" s="25">
        <f t="shared" si="12"/>
        <v>321477.57875316904</v>
      </c>
      <c r="DK4" s="25">
        <f t="shared" si="12"/>
        <v>77173.424447798097</v>
      </c>
      <c r="DL4" s="25">
        <f t="shared" si="13"/>
        <v>76040.511018798396</v>
      </c>
      <c r="DM4" s="25">
        <f t="shared" si="13"/>
        <v>75000.749602920638</v>
      </c>
      <c r="DN4" s="25">
        <f t="shared" si="13"/>
        <v>74058.063814820329</v>
      </c>
      <c r="DO4" s="25">
        <f t="shared" si="13"/>
        <v>73216.203404710905</v>
      </c>
      <c r="DP4" s="25">
        <f t="shared" si="13"/>
        <v>71848.712173566484</v>
      </c>
      <c r="DQ4" s="25">
        <f t="shared" si="13"/>
        <v>71329.1442259053</v>
      </c>
      <c r="DR4" s="25">
        <f t="shared" si="13"/>
        <v>70922.40436561637</v>
      </c>
      <c r="DS4" s="25">
        <f t="shared" si="13"/>
        <v>70630.441850522213</v>
      </c>
      <c r="DT4" s="25">
        <f t="shared" si="13"/>
        <v>37952.644387446839</v>
      </c>
      <c r="DU4" s="25">
        <f t="shared" si="13"/>
        <v>114357.25369210298</v>
      </c>
      <c r="DV4" s="25">
        <f t="shared" si="14"/>
        <v>93670.774705881457</v>
      </c>
      <c r="DW4" s="25">
        <f t="shared" si="14"/>
        <v>263330.50919709244</v>
      </c>
      <c r="DX4" s="25">
        <f t="shared" si="14"/>
        <v>178124.95872560926</v>
      </c>
      <c r="DY4" s="25">
        <f t="shared" si="14"/>
        <v>184072.94908812648</v>
      </c>
      <c r="DZ4" s="25">
        <f t="shared" si="14"/>
        <v>138446.72110599081</v>
      </c>
      <c r="EA4" s="25">
        <f t="shared" si="14"/>
        <v>127666.9963968762</v>
      </c>
      <c r="EB4" s="25">
        <f t="shared" si="14"/>
        <v>640653.74710291054</v>
      </c>
      <c r="EC4" s="25">
        <f t="shared" si="14"/>
        <v>148625.58039920314</v>
      </c>
      <c r="ED4" s="25">
        <f t="shared" si="14"/>
        <v>102058.61967516512</v>
      </c>
      <c r="EE4" s="25">
        <f t="shared" si="14"/>
        <v>567854.76474271133</v>
      </c>
      <c r="EF4" s="25">
        <f t="shared" si="15"/>
        <v>264413.42135754001</v>
      </c>
      <c r="EG4" s="25">
        <f t="shared" si="15"/>
        <v>62099.310471212157</v>
      </c>
      <c r="EH4" s="25">
        <f t="shared" si="15"/>
        <v>602392.08122451277</v>
      </c>
      <c r="EI4" s="25">
        <f t="shared" si="15"/>
        <v>600406.39863512444</v>
      </c>
      <c r="EJ4" s="25">
        <f t="shared" si="15"/>
        <v>556494.3472507156</v>
      </c>
      <c r="EK4" s="25">
        <f t="shared" si="15"/>
        <v>553673.22850797477</v>
      </c>
      <c r="EL4" s="25">
        <f t="shared" si="15"/>
        <v>573247.03920037823</v>
      </c>
      <c r="EM4" s="25">
        <f t="shared" si="15"/>
        <v>128752.82321176495</v>
      </c>
      <c r="EN4" s="25">
        <f t="shared" si="15"/>
        <v>137289.79758889589</v>
      </c>
      <c r="EO4" s="25">
        <f t="shared" si="15"/>
        <v>49498.158773837233</v>
      </c>
      <c r="EP4" s="25">
        <f t="shared" si="16"/>
        <v>204029.03702414516</v>
      </c>
      <c r="EQ4" s="25">
        <f t="shared" si="16"/>
        <v>274530.58112530923</v>
      </c>
      <c r="ER4" s="25">
        <f t="shared" si="16"/>
        <v>73272.817033330983</v>
      </c>
      <c r="ES4" s="25">
        <f t="shared" si="16"/>
        <v>92796.057572506819</v>
      </c>
      <c r="ET4" s="25">
        <f t="shared" si="16"/>
        <v>217692.11490083879</v>
      </c>
      <c r="EU4" s="25">
        <f t="shared" si="16"/>
        <v>142251.3271537387</v>
      </c>
      <c r="EV4" s="25">
        <f t="shared" si="16"/>
        <v>162586.81135012151</v>
      </c>
      <c r="EW4" s="25">
        <f t="shared" si="16"/>
        <v>295717.70398472931</v>
      </c>
      <c r="EX4" s="25">
        <f t="shared" si="16"/>
        <v>253248.00334257327</v>
      </c>
      <c r="EY4" s="25">
        <f t="shared" si="16"/>
        <v>303186.76349240576</v>
      </c>
      <c r="EZ4" s="25">
        <f t="shared" si="17"/>
        <v>719185.13746183598</v>
      </c>
      <c r="FA4" s="25">
        <f t="shared" si="17"/>
        <v>682622.46431904065</v>
      </c>
      <c r="FB4" s="25">
        <f t="shared" si="17"/>
        <v>682700.90099984489</v>
      </c>
      <c r="FC4" s="25">
        <f t="shared" si="17"/>
        <v>589016.44606326567</v>
      </c>
      <c r="FD4" s="25">
        <f t="shared" si="17"/>
        <v>531500.37806195393</v>
      </c>
      <c r="FE4" s="25">
        <f t="shared" si="17"/>
        <v>35914.376647799414</v>
      </c>
      <c r="FF4" s="25">
        <f t="shared" si="17"/>
        <v>127435.08013886915</v>
      </c>
      <c r="FG4" s="25">
        <f t="shared" si="17"/>
        <v>338353.99280191743</v>
      </c>
      <c r="FH4" s="25">
        <f t="shared" si="17"/>
        <v>306044.50849182054</v>
      </c>
      <c r="FI4" s="25">
        <f t="shared" si="17"/>
        <v>219612.76418733041</v>
      </c>
      <c r="FJ4" s="25">
        <f t="shared" si="18"/>
        <v>151496.0131389602</v>
      </c>
      <c r="FK4" s="25">
        <f t="shared" si="18"/>
        <v>4859.6655234696964</v>
      </c>
      <c r="FL4" s="25">
        <f t="shared" si="18"/>
        <v>9719.3310469393928</v>
      </c>
      <c r="FM4" s="25">
        <f t="shared" si="18"/>
        <v>88097.761044194529</v>
      </c>
      <c r="FN4" s="25">
        <f t="shared" si="18"/>
        <v>87284.250475100038</v>
      </c>
      <c r="FO4" s="25">
        <f t="shared" si="18"/>
        <v>94520.0369710042</v>
      </c>
      <c r="FP4" s="25">
        <f t="shared" si="18"/>
        <v>102180.12909073857</v>
      </c>
      <c r="FQ4" s="25">
        <f t="shared" si="18"/>
        <v>124764.03416449791</v>
      </c>
      <c r="FR4" s="25">
        <f t="shared" si="18"/>
        <v>153149.96618021175</v>
      </c>
      <c r="FS4" s="25">
        <f t="shared" si="18"/>
        <v>158585.94852319043</v>
      </c>
      <c r="FT4" s="25">
        <f t="shared" si="19"/>
        <v>190948.03584483397</v>
      </c>
      <c r="FU4" s="25">
        <f t="shared" si="19"/>
        <v>162431.07867954334</v>
      </c>
      <c r="FV4" s="25">
        <f t="shared" si="19"/>
        <v>235800.95204430367</v>
      </c>
      <c r="FW4" s="25">
        <f t="shared" si="19"/>
        <v>242700.78145962185</v>
      </c>
      <c r="FX4" s="25">
        <f t="shared" si="19"/>
        <v>313974.36011559924</v>
      </c>
      <c r="FY4" s="25">
        <f t="shared" si="19"/>
        <v>331985.86420057103</v>
      </c>
      <c r="FZ4" s="25">
        <f t="shared" si="19"/>
        <v>569449.77409864694</v>
      </c>
      <c r="GA4" s="25">
        <f t="shared" si="19"/>
        <v>567881.43615106842</v>
      </c>
      <c r="GB4" s="25">
        <f t="shared" si="19"/>
        <v>565658.10812009056</v>
      </c>
      <c r="GC4" s="25">
        <f t="shared" si="19"/>
        <v>564153.32148667192</v>
      </c>
      <c r="GD4" s="25">
        <f t="shared" si="20"/>
        <v>563065.90659622382</v>
      </c>
      <c r="GE4" s="25">
        <f t="shared" si="20"/>
        <v>559514.24909121916</v>
      </c>
      <c r="GF4" s="25">
        <f t="shared" si="20"/>
        <v>556051.173044077</v>
      </c>
      <c r="GG4" s="25">
        <f t="shared" si="20"/>
        <v>553851.59369164717</v>
      </c>
      <c r="GH4" s="25">
        <f t="shared" si="20"/>
        <v>551693.1253499185</v>
      </c>
      <c r="GI4" s="25">
        <f t="shared" si="20"/>
        <v>550718.69017624971</v>
      </c>
      <c r="GJ4" s="25">
        <f t="shared" si="20"/>
        <v>548623.17280081008</v>
      </c>
      <c r="GK4" s="25">
        <f t="shared" si="20"/>
        <v>547681.04982746195</v>
      </c>
      <c r="GL4" s="25">
        <f t="shared" si="20"/>
        <v>545649.55389489152</v>
      </c>
      <c r="GM4" s="25">
        <f t="shared" si="20"/>
        <v>544740.26629833179</v>
      </c>
      <c r="GN4" s="25">
        <f t="shared" si="21"/>
        <v>541716.11579715891</v>
      </c>
      <c r="GO4" s="25">
        <f t="shared" si="21"/>
        <v>539815.11764440616</v>
      </c>
      <c r="GP4" s="25">
        <f t="shared" si="21"/>
        <v>538972.68521143764</v>
      </c>
      <c r="GQ4" s="25">
        <f t="shared" si="21"/>
        <v>536146.89338008</v>
      </c>
      <c r="GR4" s="25">
        <f t="shared" si="21"/>
        <v>534380.58553964528</v>
      </c>
      <c r="GS4" s="25">
        <f t="shared" si="21"/>
        <v>533607.043126098</v>
      </c>
      <c r="GT4" s="25">
        <f t="shared" si="21"/>
        <v>532845.34419694508</v>
      </c>
      <c r="GU4" s="25">
        <f t="shared" si="21"/>
        <v>530259.31095025956</v>
      </c>
      <c r="GV4" s="25">
        <f t="shared" si="21"/>
        <v>616302.53913560987</v>
      </c>
      <c r="GW4" s="25">
        <f t="shared" si="21"/>
        <v>563873.46935992653</v>
      </c>
      <c r="GX4" s="25">
        <f t="shared" si="22"/>
        <v>134966.17342504751</v>
      </c>
      <c r="GY4" s="25">
        <f t="shared" si="22"/>
        <v>215468.2141500226</v>
      </c>
      <c r="GZ4" s="25">
        <f t="shared" si="22"/>
        <v>319680.24669972964</v>
      </c>
      <c r="HA4" s="25">
        <f t="shared" si="22"/>
        <v>541136.5857350619</v>
      </c>
      <c r="HB4" s="25">
        <f t="shared" si="22"/>
        <v>555542.48690266709</v>
      </c>
      <c r="HC4" s="25">
        <f t="shared" si="22"/>
        <v>72478.681803686253</v>
      </c>
      <c r="HD4" s="25">
        <f t="shared" si="22"/>
        <v>70454.683598750198</v>
      </c>
      <c r="HE4" s="25">
        <f t="shared" si="22"/>
        <v>158541.59898588131</v>
      </c>
      <c r="HF4" s="25">
        <f t="shared" si="22"/>
        <v>116443.49037193964</v>
      </c>
      <c r="HG4" s="25">
        <f t="shared" si="22"/>
        <v>104693.93344411127</v>
      </c>
      <c r="HH4" s="25">
        <f t="shared" si="23"/>
        <v>236811.28015362783</v>
      </c>
      <c r="HI4" s="25">
        <f t="shared" si="23"/>
        <v>224008.76999349825</v>
      </c>
      <c r="HJ4" s="25">
        <f t="shared" si="23"/>
        <v>139490.44422110068</v>
      </c>
      <c r="HK4" s="25">
        <f t="shared" si="23"/>
        <v>113486.67308983905</v>
      </c>
      <c r="HL4" s="25">
        <f t="shared" si="23"/>
        <v>14578.99657040909</v>
      </c>
      <c r="HM4" s="25">
        <f t="shared" si="23"/>
        <v>223163.72463507595</v>
      </c>
      <c r="HN4" s="25">
        <f t="shared" si="23"/>
        <v>272981.83510629419</v>
      </c>
      <c r="HO4" s="25">
        <f t="shared" si="23"/>
        <v>284932.96472328366</v>
      </c>
      <c r="HP4" s="25">
        <f t="shared" si="23"/>
        <v>609931.30880206497</v>
      </c>
      <c r="HQ4" s="25">
        <f t="shared" si="23"/>
        <v>273363.85811771097</v>
      </c>
      <c r="HR4" s="25">
        <f t="shared" si="24"/>
        <v>271527.14210001181</v>
      </c>
      <c r="HS4" s="25">
        <f t="shared" si="24"/>
        <v>529544.83846509864</v>
      </c>
      <c r="HT4" s="25">
        <f t="shared" si="24"/>
        <v>528842.46532130043</v>
      </c>
      <c r="HU4" s="25">
        <f t="shared" si="24"/>
        <v>526432.76378631114</v>
      </c>
      <c r="HV4" s="25">
        <f t="shared" si="24"/>
        <v>524948.44328541204</v>
      </c>
      <c r="HW4" s="25">
        <f t="shared" si="24"/>
        <v>523512.48061565909</v>
      </c>
      <c r="HX4" s="25">
        <f t="shared" si="24"/>
        <v>522907.4143827415</v>
      </c>
      <c r="HY4" s="25">
        <f t="shared" si="24"/>
        <v>290509.64295355155</v>
      </c>
      <c r="HZ4" s="25">
        <f t="shared" si="24"/>
        <v>539056.31509982329</v>
      </c>
      <c r="IA4" s="25">
        <f t="shared" si="24"/>
        <v>633724.32262380456</v>
      </c>
      <c r="IB4" s="25">
        <f t="shared" si="25"/>
        <v>577170.38721334271</v>
      </c>
      <c r="IC4" s="25">
        <f t="shared" si="25"/>
        <v>544898.30026630731</v>
      </c>
      <c r="ID4" s="25">
        <f t="shared" si="25"/>
        <v>541689.98172365851</v>
      </c>
      <c r="IE4" s="25">
        <f t="shared" si="25"/>
        <v>636019.70131907077</v>
      </c>
      <c r="IF4" s="25">
        <f t="shared" si="25"/>
        <v>615080.91799697385</v>
      </c>
      <c r="IG4" s="25">
        <f t="shared" si="25"/>
        <v>228603.8284303218</v>
      </c>
      <c r="IH4" s="25">
        <f t="shared" si="25"/>
        <v>291294.92417479574</v>
      </c>
      <c r="II4" s="25">
        <f t="shared" si="25"/>
        <v>124065.12742910474</v>
      </c>
      <c r="IJ4" s="25">
        <f t="shared" si="25"/>
        <v>68858.194181956293</v>
      </c>
      <c r="IK4" s="25">
        <f t="shared" si="25"/>
        <v>53855.284689619832</v>
      </c>
      <c r="IL4" s="25">
        <f t="shared" si="26"/>
        <v>131398.62202093293</v>
      </c>
      <c r="IM4" s="25">
        <f t="shared" si="26"/>
        <v>40304.4714640944</v>
      </c>
      <c r="IN4" s="25">
        <f t="shared" si="26"/>
        <v>751273.97807324596</v>
      </c>
      <c r="IO4" s="25">
        <f t="shared" si="26"/>
        <v>612444.67676762445</v>
      </c>
      <c r="IP4" s="25">
        <f t="shared" si="26"/>
        <v>301868.88296079804</v>
      </c>
      <c r="IQ4" s="25">
        <f t="shared" si="26"/>
        <v>579933.64259197796</v>
      </c>
      <c r="IR4" s="25">
        <f t="shared" si="26"/>
        <v>228392.76991992208</v>
      </c>
      <c r="IS4" s="25">
        <f t="shared" si="26"/>
        <v>249672.75039539256</v>
      </c>
      <c r="IT4" s="25">
        <f t="shared" si="26"/>
        <v>568108.66886274493</v>
      </c>
      <c r="IU4" s="25">
        <f t="shared" si="26"/>
        <v>580523.38961320068</v>
      </c>
      <c r="IV4" s="25">
        <f t="shared" si="27"/>
        <v>521545.01873762294</v>
      </c>
      <c r="IW4" s="25">
        <f t="shared" si="27"/>
        <v>520977.37828154385</v>
      </c>
      <c r="IX4" s="25">
        <f t="shared" si="27"/>
        <v>520422.39467445493</v>
      </c>
      <c r="IY4" s="25">
        <f t="shared" si="27"/>
        <v>518451.28635463666</v>
      </c>
      <c r="IZ4" s="25">
        <f t="shared" si="27"/>
        <v>596038.3576121591</v>
      </c>
      <c r="JA4" s="25">
        <f t="shared" si="27"/>
        <v>561151.09327167843</v>
      </c>
      <c r="JB4" s="25">
        <f t="shared" si="27"/>
        <v>583935.00296008971</v>
      </c>
      <c r="JC4" s="25">
        <f t="shared" si="27"/>
        <v>543749.74838236871</v>
      </c>
      <c r="JD4" s="25">
        <f t="shared" si="27"/>
        <v>556987.13422533928</v>
      </c>
      <c r="JE4" s="25">
        <f t="shared" si="27"/>
        <v>570957.24154723086</v>
      </c>
      <c r="JF4" s="25">
        <f t="shared" si="28"/>
        <v>585607.63384188374</v>
      </c>
      <c r="JG4" s="25">
        <f t="shared" si="28"/>
        <v>168894.28626510725</v>
      </c>
      <c r="JH4" s="25">
        <f t="shared" si="28"/>
        <v>300634.94499808236</v>
      </c>
      <c r="JI4" s="25">
        <f t="shared" si="28"/>
        <v>341599.9568998802</v>
      </c>
      <c r="JJ4" s="25">
        <f t="shared" si="28"/>
        <v>478308.67367631959</v>
      </c>
      <c r="JK4" s="25">
        <f t="shared" si="28"/>
        <v>531147.91251590173</v>
      </c>
      <c r="JL4" s="25">
        <f t="shared" si="28"/>
        <v>494237.48507878277</v>
      </c>
      <c r="JM4" s="25">
        <f t="shared" si="28"/>
        <v>158070.67193189255</v>
      </c>
      <c r="JN4" s="25" t="e">
        <f t="shared" si="28"/>
        <v>#N/A</v>
      </c>
      <c r="JO4" s="25" t="e">
        <f t="shared" si="28"/>
        <v>#N/A</v>
      </c>
      <c r="JP4" s="25" t="e">
        <f t="shared" si="29"/>
        <v>#N/A</v>
      </c>
      <c r="JQ4" s="25" t="e">
        <f t="shared" si="29"/>
        <v>#N/A</v>
      </c>
      <c r="JR4" s="25" t="e">
        <f t="shared" si="29"/>
        <v>#N/A</v>
      </c>
      <c r="JS4" s="25" t="e">
        <f t="shared" si="29"/>
        <v>#N/A</v>
      </c>
      <c r="JT4" s="25" t="e">
        <f t="shared" si="29"/>
        <v>#N/A</v>
      </c>
      <c r="JU4" s="25" t="e">
        <f t="shared" si="29"/>
        <v>#N/A</v>
      </c>
      <c r="JV4" s="25" t="e">
        <f t="shared" si="29"/>
        <v>#N/A</v>
      </c>
      <c r="JW4" s="25" t="e">
        <f t="shared" si="29"/>
        <v>#N/A</v>
      </c>
      <c r="JX4" s="25" t="e">
        <f t="shared" si="29"/>
        <v>#N/A</v>
      </c>
      <c r="JY4" s="25" t="e">
        <f t="shared" si="29"/>
        <v>#N/A</v>
      </c>
      <c r="JZ4" s="25" t="e">
        <f t="shared" si="30"/>
        <v>#N/A</v>
      </c>
      <c r="KA4" s="25" t="e">
        <f t="shared" si="30"/>
        <v>#N/A</v>
      </c>
      <c r="KB4" s="25" t="e">
        <f t="shared" si="30"/>
        <v>#N/A</v>
      </c>
      <c r="KC4" s="25" t="e">
        <f t="shared" si="30"/>
        <v>#N/A</v>
      </c>
      <c r="KD4" s="25" t="e">
        <f t="shared" si="30"/>
        <v>#N/A</v>
      </c>
      <c r="KE4" s="25" t="e">
        <f t="shared" si="30"/>
        <v>#N/A</v>
      </c>
      <c r="KF4" s="25" t="e">
        <f t="shared" si="30"/>
        <v>#N/A</v>
      </c>
      <c r="KG4" s="25" t="e">
        <f t="shared" si="30"/>
        <v>#N/A</v>
      </c>
      <c r="KH4" s="25" t="e">
        <f t="shared" si="30"/>
        <v>#N/A</v>
      </c>
      <c r="KI4" s="25" t="e">
        <f t="shared" si="30"/>
        <v>#N/A</v>
      </c>
      <c r="KJ4" s="25" t="e">
        <f t="shared" si="31"/>
        <v>#N/A</v>
      </c>
      <c r="KK4" s="25" t="e">
        <f t="shared" si="31"/>
        <v>#N/A</v>
      </c>
      <c r="KL4" s="25" t="e">
        <f t="shared" si="31"/>
        <v>#N/A</v>
      </c>
      <c r="KM4" s="25" t="e">
        <f t="shared" si="31"/>
        <v>#N/A</v>
      </c>
      <c r="KN4" s="25" t="e">
        <f t="shared" si="31"/>
        <v>#N/A</v>
      </c>
      <c r="KO4" s="25" t="e">
        <f t="shared" si="31"/>
        <v>#N/A</v>
      </c>
      <c r="KP4" s="25" t="e">
        <f t="shared" si="31"/>
        <v>#N/A</v>
      </c>
      <c r="KQ4" s="25" t="e">
        <f t="shared" si="31"/>
        <v>#N/A</v>
      </c>
      <c r="KR4" s="25" t="e">
        <f t="shared" si="31"/>
        <v>#N/A</v>
      </c>
      <c r="KS4" s="25" t="e">
        <f t="shared" si="31"/>
        <v>#N/A</v>
      </c>
      <c r="KT4" s="25" t="e">
        <f t="shared" si="32"/>
        <v>#N/A</v>
      </c>
      <c r="KU4" s="25" t="e">
        <f t="shared" si="32"/>
        <v>#N/A</v>
      </c>
      <c r="KV4" s="25" t="e">
        <f t="shared" si="32"/>
        <v>#N/A</v>
      </c>
      <c r="KW4" s="25" t="e">
        <f t="shared" si="32"/>
        <v>#N/A</v>
      </c>
      <c r="KX4" s="25" t="e">
        <f t="shared" si="32"/>
        <v>#N/A</v>
      </c>
      <c r="KY4" s="25" t="e">
        <f t="shared" si="32"/>
        <v>#N/A</v>
      </c>
      <c r="KZ4" s="25" t="e">
        <f t="shared" si="32"/>
        <v>#N/A</v>
      </c>
      <c r="LA4" s="25" t="e">
        <f t="shared" si="32"/>
        <v>#N/A</v>
      </c>
      <c r="LB4" s="25" t="e">
        <f t="shared" si="32"/>
        <v>#N/A</v>
      </c>
      <c r="LC4" s="25" t="e">
        <f t="shared" si="32"/>
        <v>#N/A</v>
      </c>
      <c r="LD4" s="25" t="e">
        <f t="shared" si="33"/>
        <v>#N/A</v>
      </c>
      <c r="LE4" s="25" t="e">
        <f t="shared" si="33"/>
        <v>#N/A</v>
      </c>
      <c r="LF4" s="25" t="e">
        <f t="shared" si="33"/>
        <v>#N/A</v>
      </c>
      <c r="LG4" s="25" t="e">
        <f t="shared" si="33"/>
        <v>#N/A</v>
      </c>
      <c r="LH4" s="25" t="e">
        <f t="shared" si="33"/>
        <v>#N/A</v>
      </c>
      <c r="LI4" s="25" t="e">
        <f t="shared" si="33"/>
        <v>#N/A</v>
      </c>
      <c r="LJ4" s="25" t="e">
        <f t="shared" si="33"/>
        <v>#N/A</v>
      </c>
      <c r="LK4" s="25" t="e">
        <f t="shared" si="33"/>
        <v>#N/A</v>
      </c>
      <c r="LL4" s="25" t="e">
        <f t="shared" si="33"/>
        <v>#N/A</v>
      </c>
      <c r="LM4" s="26" t="e">
        <f t="shared" si="33"/>
        <v>#N/A</v>
      </c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</row>
    <row r="5" spans="1:417" x14ac:dyDescent="0.3">
      <c r="A5" s="31">
        <v>2</v>
      </c>
      <c r="B5" s="202">
        <v>15929</v>
      </c>
      <c r="C5" s="203" t="s">
        <v>72</v>
      </c>
      <c r="D5" s="204">
        <v>45</v>
      </c>
      <c r="E5" s="205">
        <v>607786</v>
      </c>
      <c r="F5" s="205">
        <v>7057839</v>
      </c>
      <c r="G5" s="206">
        <v>9.1999999999999993</v>
      </c>
      <c r="H5" s="207">
        <v>44075</v>
      </c>
      <c r="I5" s="208">
        <v>44135</v>
      </c>
      <c r="K5" s="6">
        <v>2</v>
      </c>
      <c r="L5" s="7">
        <f t="shared" si="0"/>
        <v>15929</v>
      </c>
      <c r="M5" s="8">
        <f t="shared" si="1"/>
        <v>307786</v>
      </c>
      <c r="N5" s="8">
        <f t="shared" si="2"/>
        <v>7057839</v>
      </c>
      <c r="O5" s="2"/>
      <c r="X5" s="17">
        <v>3</v>
      </c>
      <c r="Y5" s="2" t="str">
        <f t="shared" si="3"/>
        <v>PLAT-069</v>
      </c>
      <c r="Z5" s="24">
        <f t="shared" si="4"/>
        <v>416571.52364149905</v>
      </c>
      <c r="AA5" s="25">
        <f t="shared" si="4"/>
        <v>577894.84248001385</v>
      </c>
      <c r="AB5" s="25">
        <f t="shared" si="4"/>
        <v>0</v>
      </c>
      <c r="AC5" s="25">
        <f t="shared" si="4"/>
        <v>41961.198886590457</v>
      </c>
      <c r="AD5" s="25">
        <f t="shared" si="4"/>
        <v>594069.08662545297</v>
      </c>
      <c r="AE5" s="25">
        <f t="shared" si="4"/>
        <v>146692.69197126944</v>
      </c>
      <c r="AF5" s="25">
        <f t="shared" si="4"/>
        <v>108902.87485746943</v>
      </c>
      <c r="AG5" s="25">
        <f t="shared" si="4"/>
        <v>502021.34956394037</v>
      </c>
      <c r="AH5" s="25">
        <f t="shared" si="4"/>
        <v>483232.7594368991</v>
      </c>
      <c r="AI5" s="25">
        <f t="shared" si="4"/>
        <v>558389.13490325003</v>
      </c>
      <c r="AJ5" s="25">
        <f t="shared" si="5"/>
        <v>513679.39266141481</v>
      </c>
      <c r="AK5" s="25">
        <f t="shared" si="5"/>
        <v>475763.60126958007</v>
      </c>
      <c r="AL5" s="25">
        <f t="shared" si="5"/>
        <v>150381.19900107195</v>
      </c>
      <c r="AM5" s="25">
        <f t="shared" si="5"/>
        <v>166980.63173015008</v>
      </c>
      <c r="AN5" s="25">
        <f t="shared" si="5"/>
        <v>130723.89475914494</v>
      </c>
      <c r="AO5" s="25">
        <f t="shared" si="5"/>
        <v>153664.52276306332</v>
      </c>
      <c r="AP5" s="25">
        <f t="shared" si="5"/>
        <v>556542.27660888445</v>
      </c>
      <c r="AQ5" s="25">
        <f t="shared" si="5"/>
        <v>513058.43480543228</v>
      </c>
      <c r="AR5" s="25">
        <f t="shared" si="5"/>
        <v>542903.64081022702</v>
      </c>
      <c r="AS5" s="25">
        <f t="shared" si="5"/>
        <v>44423.284761485163</v>
      </c>
      <c r="AT5" s="25">
        <f t="shared" si="6"/>
        <v>555862.97842633841</v>
      </c>
      <c r="AU5" s="25">
        <f t="shared" si="6"/>
        <v>569596.23484710639</v>
      </c>
      <c r="AV5" s="25">
        <f t="shared" si="6"/>
        <v>562824.02093105449</v>
      </c>
      <c r="AW5" s="25">
        <f t="shared" si="6"/>
        <v>528302.15963972744</v>
      </c>
      <c r="AX5" s="25">
        <f t="shared" si="6"/>
        <v>529996.90969382075</v>
      </c>
      <c r="AY5" s="25">
        <f t="shared" si="6"/>
        <v>564792.39987096144</v>
      </c>
      <c r="AZ5" s="25">
        <f t="shared" si="6"/>
        <v>40854.528035457712</v>
      </c>
      <c r="BA5" s="25">
        <f t="shared" si="6"/>
        <v>67647.972541680807</v>
      </c>
      <c r="BB5" s="25">
        <f t="shared" si="6"/>
        <v>74799.909498608351</v>
      </c>
      <c r="BC5" s="25">
        <f t="shared" si="6"/>
        <v>178470.71215748537</v>
      </c>
      <c r="BD5" s="25">
        <f t="shared" si="7"/>
        <v>168698.32542144571</v>
      </c>
      <c r="BE5" s="25">
        <f t="shared" si="7"/>
        <v>36301.198051854983</v>
      </c>
      <c r="BF5" s="25">
        <f t="shared" si="7"/>
        <v>86220.38339884828</v>
      </c>
      <c r="BG5" s="25">
        <f t="shared" si="7"/>
        <v>173459.78676627041</v>
      </c>
      <c r="BH5" s="25">
        <f t="shared" si="7"/>
        <v>676750.08790542465</v>
      </c>
      <c r="BI5" s="25">
        <f t="shared" si="7"/>
        <v>626315.56921810587</v>
      </c>
      <c r="BJ5" s="25">
        <f t="shared" si="7"/>
        <v>577952.5962325976</v>
      </c>
      <c r="BK5" s="25">
        <f t="shared" si="7"/>
        <v>555960.21589768457</v>
      </c>
      <c r="BL5" s="25">
        <f t="shared" si="7"/>
        <v>581579.89060489356</v>
      </c>
      <c r="BM5" s="25">
        <f t="shared" si="7"/>
        <v>599005.5344694237</v>
      </c>
      <c r="BN5" s="25">
        <f t="shared" si="8"/>
        <v>505797.72270444239</v>
      </c>
      <c r="BO5" s="25">
        <f t="shared" si="8"/>
        <v>255966.59717431883</v>
      </c>
      <c r="BP5" s="25">
        <f t="shared" si="8"/>
        <v>78659.882557756209</v>
      </c>
      <c r="BQ5" s="25">
        <f t="shared" si="8"/>
        <v>545494.74535507674</v>
      </c>
      <c r="BR5" s="25">
        <f t="shared" si="8"/>
        <v>646577.38768070133</v>
      </c>
      <c r="BS5" s="25">
        <f t="shared" si="8"/>
        <v>159023.93530534956</v>
      </c>
      <c r="BT5" s="25">
        <f t="shared" si="8"/>
        <v>58872.518070828257</v>
      </c>
      <c r="BU5" s="25">
        <f t="shared" si="8"/>
        <v>201850.79607472447</v>
      </c>
      <c r="BV5" s="25">
        <f t="shared" si="8"/>
        <v>242429.32140316692</v>
      </c>
      <c r="BW5" s="25">
        <f t="shared" si="8"/>
        <v>251839.18653775865</v>
      </c>
      <c r="BX5" s="25">
        <f t="shared" si="9"/>
        <v>235679.6398355191</v>
      </c>
      <c r="BY5" s="25">
        <f t="shared" si="9"/>
        <v>239427.46776424797</v>
      </c>
      <c r="BZ5" s="25">
        <f t="shared" si="9"/>
        <v>631395.47112170514</v>
      </c>
      <c r="CA5" s="25">
        <f t="shared" si="9"/>
        <v>84112.523805911333</v>
      </c>
      <c r="CB5" s="25">
        <f t="shared" si="9"/>
        <v>101890.14251143238</v>
      </c>
      <c r="CC5" s="25">
        <f t="shared" si="9"/>
        <v>221086.7937485186</v>
      </c>
      <c r="CD5" s="25">
        <f t="shared" si="9"/>
        <v>205190.93727550446</v>
      </c>
      <c r="CE5" s="25">
        <f t="shared" si="9"/>
        <v>71470.634172364807</v>
      </c>
      <c r="CF5" s="25">
        <f t="shared" si="9"/>
        <v>62920.994501040746</v>
      </c>
      <c r="CG5" s="25">
        <f t="shared" si="9"/>
        <v>146002.5640459783</v>
      </c>
      <c r="CH5" s="25">
        <f t="shared" si="10"/>
        <v>89169.464235241423</v>
      </c>
      <c r="CI5" s="25">
        <f t="shared" si="10"/>
        <v>23354.179069280086</v>
      </c>
      <c r="CJ5" s="25">
        <f t="shared" si="10"/>
        <v>8138.8967311300858</v>
      </c>
      <c r="CK5" s="25">
        <f t="shared" si="10"/>
        <v>44961.166288253691</v>
      </c>
      <c r="CL5" s="25">
        <f t="shared" si="10"/>
        <v>4943.0883059075531</v>
      </c>
      <c r="CM5" s="25">
        <f t="shared" si="10"/>
        <v>533605.97650242958</v>
      </c>
      <c r="CN5" s="25">
        <f t="shared" si="10"/>
        <v>566568.79886206228</v>
      </c>
      <c r="CO5" s="25">
        <f t="shared" si="10"/>
        <v>479494.71990627801</v>
      </c>
      <c r="CP5" s="25">
        <f t="shared" si="10"/>
        <v>444488.44139977364</v>
      </c>
      <c r="CQ5" s="25">
        <f t="shared" si="10"/>
        <v>556465.30725374061</v>
      </c>
      <c r="CR5" s="25">
        <f t="shared" si="11"/>
        <v>490728.96826354158</v>
      </c>
      <c r="CS5" s="25">
        <f t="shared" si="11"/>
        <v>559957.78148446151</v>
      </c>
      <c r="CT5" s="25">
        <f t="shared" si="11"/>
        <v>608534.42048991774</v>
      </c>
      <c r="CU5" s="25">
        <f t="shared" si="11"/>
        <v>588501.01363803959</v>
      </c>
      <c r="CV5" s="25">
        <f t="shared" si="11"/>
        <v>545469.11448403751</v>
      </c>
      <c r="CW5" s="25">
        <f t="shared" si="11"/>
        <v>605681.85651957581</v>
      </c>
      <c r="CX5" s="25">
        <f t="shared" si="11"/>
        <v>560072.50732829224</v>
      </c>
      <c r="CY5" s="25">
        <f t="shared" si="11"/>
        <v>690373.70045215369</v>
      </c>
      <c r="CZ5" s="25">
        <f t="shared" si="11"/>
        <v>560837.45664942882</v>
      </c>
      <c r="DA5" s="25">
        <f t="shared" si="11"/>
        <v>597266.19320031838</v>
      </c>
      <c r="DB5" s="25">
        <f t="shared" si="12"/>
        <v>71323.508529796818</v>
      </c>
      <c r="DC5" s="25">
        <f t="shared" si="12"/>
        <v>122060.29797194499</v>
      </c>
      <c r="DD5" s="25">
        <f t="shared" si="12"/>
        <v>69266.784168171114</v>
      </c>
      <c r="DE5" s="25">
        <f t="shared" si="12"/>
        <v>58035.090083500341</v>
      </c>
      <c r="DF5" s="25">
        <f t="shared" si="12"/>
        <v>41849.279432267409</v>
      </c>
      <c r="DG5" s="25">
        <f t="shared" si="12"/>
        <v>533622.62741004524</v>
      </c>
      <c r="DH5" s="25">
        <f t="shared" si="12"/>
        <v>539180.98958327528</v>
      </c>
      <c r="DI5" s="25">
        <f t="shared" si="12"/>
        <v>530466.94234890828</v>
      </c>
      <c r="DJ5" s="25">
        <f t="shared" si="12"/>
        <v>527892.86695692339</v>
      </c>
      <c r="DK5" s="25">
        <f t="shared" si="12"/>
        <v>643069.8341377863</v>
      </c>
      <c r="DL5" s="25">
        <f t="shared" si="13"/>
        <v>640726.17782715883</v>
      </c>
      <c r="DM5" s="25">
        <f t="shared" si="13"/>
        <v>638386.86513586727</v>
      </c>
      <c r="DN5" s="25">
        <f t="shared" si="13"/>
        <v>636051.94398963987</v>
      </c>
      <c r="DO5" s="25">
        <f t="shared" si="13"/>
        <v>633721.46292989003</v>
      </c>
      <c r="DP5" s="25">
        <f t="shared" si="13"/>
        <v>629074.01836190943</v>
      </c>
      <c r="DQ5" s="25">
        <f t="shared" si="13"/>
        <v>626757.15508719964</v>
      </c>
      <c r="DR5" s="25">
        <f t="shared" si="13"/>
        <v>624444.93238235184</v>
      </c>
      <c r="DS5" s="25">
        <f t="shared" si="13"/>
        <v>622137.40198849968</v>
      </c>
      <c r="DT5" s="25">
        <f t="shared" si="13"/>
        <v>608034.53899675794</v>
      </c>
      <c r="DU5" s="25">
        <f t="shared" si="13"/>
        <v>653294.38402989507</v>
      </c>
      <c r="DV5" s="25">
        <f t="shared" si="14"/>
        <v>588233.79175035504</v>
      </c>
      <c r="DW5" s="25">
        <f t="shared" si="14"/>
        <v>561132.8356218338</v>
      </c>
      <c r="DX5" s="25">
        <f t="shared" si="14"/>
        <v>566367.81801935041</v>
      </c>
      <c r="DY5" s="25">
        <f t="shared" si="14"/>
        <v>561922.10163776262</v>
      </c>
      <c r="DZ5" s="25">
        <f t="shared" si="14"/>
        <v>558879.0537710283</v>
      </c>
      <c r="EA5" s="25">
        <f t="shared" si="14"/>
        <v>494486.83240102563</v>
      </c>
      <c r="EB5" s="25">
        <f t="shared" si="14"/>
        <v>78031.383430002054</v>
      </c>
      <c r="EC5" s="25">
        <f t="shared" si="14"/>
        <v>564963.7731996628</v>
      </c>
      <c r="ED5" s="25">
        <f t="shared" si="14"/>
        <v>595245.88402188884</v>
      </c>
      <c r="EE5" s="25">
        <f t="shared" si="14"/>
        <v>142522.09123500821</v>
      </c>
      <c r="EF5" s="25">
        <f t="shared" si="15"/>
        <v>529551.75943150255</v>
      </c>
      <c r="EG5" s="25">
        <f t="shared" si="15"/>
        <v>592181.02360004745</v>
      </c>
      <c r="EH5" s="25">
        <f t="shared" si="15"/>
        <v>42084.931994717539</v>
      </c>
      <c r="EI5" s="25">
        <f t="shared" si="15"/>
        <v>59574.805924988126</v>
      </c>
      <c r="EJ5" s="25">
        <f t="shared" si="15"/>
        <v>142904.31239469297</v>
      </c>
      <c r="EK5" s="25">
        <f t="shared" si="15"/>
        <v>162945.57152244964</v>
      </c>
      <c r="EL5" s="25">
        <f t="shared" si="15"/>
        <v>19130.267457618047</v>
      </c>
      <c r="EM5" s="25">
        <f t="shared" si="15"/>
        <v>560420.29592976021</v>
      </c>
      <c r="EN5" s="25">
        <f t="shared" si="15"/>
        <v>549808.74506413587</v>
      </c>
      <c r="EO5" s="25">
        <f t="shared" si="15"/>
        <v>576755.4332201822</v>
      </c>
      <c r="EP5" s="25">
        <f t="shared" si="16"/>
        <v>554671.63505987939</v>
      </c>
      <c r="EQ5" s="25">
        <f t="shared" si="16"/>
        <v>545070.84237739223</v>
      </c>
      <c r="ER5" s="25">
        <f t="shared" si="16"/>
        <v>633887.48830766487</v>
      </c>
      <c r="ES5" s="25">
        <f t="shared" si="16"/>
        <v>603339.39344617631</v>
      </c>
      <c r="ET5" s="25">
        <f t="shared" si="16"/>
        <v>550973.48998023488</v>
      </c>
      <c r="EU5" s="25">
        <f t="shared" si="16"/>
        <v>671018.44697444793</v>
      </c>
      <c r="EV5" s="25">
        <f t="shared" si="16"/>
        <v>634543.05734441697</v>
      </c>
      <c r="EW5" s="25">
        <f t="shared" si="16"/>
        <v>526395.14699605654</v>
      </c>
      <c r="EX5" s="25">
        <f t="shared" si="16"/>
        <v>548426.40651595173</v>
      </c>
      <c r="EY5" s="25">
        <f t="shared" si="16"/>
        <v>545799.29548140673</v>
      </c>
      <c r="EZ5" s="25">
        <f t="shared" si="17"/>
        <v>143010.5648160303</v>
      </c>
      <c r="FA5" s="25">
        <f t="shared" si="17"/>
        <v>105282.41814282193</v>
      </c>
      <c r="FB5" s="25">
        <f t="shared" si="17"/>
        <v>114703.12979600862</v>
      </c>
      <c r="FC5" s="25">
        <f t="shared" si="17"/>
        <v>169769.5669606305</v>
      </c>
      <c r="FD5" s="25">
        <f t="shared" si="17"/>
        <v>224122.80339358599</v>
      </c>
      <c r="FE5" s="25">
        <f t="shared" si="17"/>
        <v>595290.07266457926</v>
      </c>
      <c r="FF5" s="25">
        <f t="shared" si="17"/>
        <v>621087.62094007316</v>
      </c>
      <c r="FG5" s="25">
        <f t="shared" si="17"/>
        <v>555866.16659947927</v>
      </c>
      <c r="FH5" s="25">
        <f t="shared" si="17"/>
        <v>580441.01881328132</v>
      </c>
      <c r="FI5" s="25">
        <f t="shared" si="17"/>
        <v>616214.53756382607</v>
      </c>
      <c r="FJ5" s="25">
        <f t="shared" si="18"/>
        <v>704590.64691067254</v>
      </c>
      <c r="FK5" s="25">
        <f t="shared" si="18"/>
        <v>573401.40123477206</v>
      </c>
      <c r="FL5" s="25">
        <f t="shared" si="18"/>
        <v>568913.98085211439</v>
      </c>
      <c r="FM5" s="25">
        <f t="shared" si="18"/>
        <v>640456.79210076306</v>
      </c>
      <c r="FN5" s="25">
        <f t="shared" si="18"/>
        <v>634376.05673921842</v>
      </c>
      <c r="FO5" s="25">
        <f t="shared" si="18"/>
        <v>622469.93182000367</v>
      </c>
      <c r="FP5" s="25">
        <f t="shared" si="18"/>
        <v>623587.28093828214</v>
      </c>
      <c r="FQ5" s="25">
        <f t="shared" si="18"/>
        <v>595899.26679263497</v>
      </c>
      <c r="FR5" s="25">
        <f t="shared" si="18"/>
        <v>578585.05642990815</v>
      </c>
      <c r="FS5" s="25">
        <f t="shared" si="18"/>
        <v>573708.86274137336</v>
      </c>
      <c r="FT5" s="25">
        <f t="shared" si="19"/>
        <v>560341.66123892658</v>
      </c>
      <c r="FU5" s="25">
        <f t="shared" si="19"/>
        <v>563669.90658717975</v>
      </c>
      <c r="FV5" s="25">
        <f t="shared" si="19"/>
        <v>531590.69900817494</v>
      </c>
      <c r="FW5" s="25">
        <f t="shared" si="19"/>
        <v>529135.85627270129</v>
      </c>
      <c r="FX5" s="25">
        <f t="shared" si="19"/>
        <v>524307.20186261029</v>
      </c>
      <c r="FY5" s="25">
        <f t="shared" si="19"/>
        <v>568633.04475557874</v>
      </c>
      <c r="FZ5" s="25">
        <f t="shared" si="19"/>
        <v>15732.843735320072</v>
      </c>
      <c r="GA5" s="25">
        <f t="shared" si="19"/>
        <v>20980.91323083912</v>
      </c>
      <c r="GB5" s="25">
        <f t="shared" si="19"/>
        <v>26234.477105518989</v>
      </c>
      <c r="GC5" s="25">
        <f t="shared" si="19"/>
        <v>28843.983129550212</v>
      </c>
      <c r="GD5" s="25">
        <f t="shared" si="20"/>
        <v>31469.986421368383</v>
      </c>
      <c r="GE5" s="25">
        <f t="shared" si="20"/>
        <v>39335.260396296399</v>
      </c>
      <c r="GF5" s="25">
        <f t="shared" si="20"/>
        <v>47200.611415825711</v>
      </c>
      <c r="GG5" s="25">
        <f t="shared" si="20"/>
        <v>52446.256178216478</v>
      </c>
      <c r="GH5" s="25">
        <f t="shared" si="20"/>
        <v>57691.921346878742</v>
      </c>
      <c r="GI5" s="25">
        <f t="shared" si="20"/>
        <v>60318.061936519283</v>
      </c>
      <c r="GJ5" s="25">
        <f t="shared" si="20"/>
        <v>65563.784960609992</v>
      </c>
      <c r="GK5" s="25">
        <f t="shared" si="20"/>
        <v>68190.147092116196</v>
      </c>
      <c r="GL5" s="25">
        <f t="shared" si="20"/>
        <v>73435.89560989759</v>
      </c>
      <c r="GM5" s="25">
        <f t="shared" si="20"/>
        <v>76062.424896338329</v>
      </c>
      <c r="GN5" s="25">
        <f t="shared" si="21"/>
        <v>83927.395817423298</v>
      </c>
      <c r="GO5" s="25">
        <f t="shared" si="21"/>
        <v>89173.14713397625</v>
      </c>
      <c r="GP5" s="25">
        <f t="shared" si="21"/>
        <v>91799.694946993739</v>
      </c>
      <c r="GQ5" s="25">
        <f t="shared" si="21"/>
        <v>99664.651554322118</v>
      </c>
      <c r="GR5" s="25">
        <f t="shared" si="21"/>
        <v>104910.40447938314</v>
      </c>
      <c r="GS5" s="25">
        <f t="shared" si="21"/>
        <v>107536.96525433061</v>
      </c>
      <c r="GT5" s="25">
        <f t="shared" si="21"/>
        <v>110163.61881626095</v>
      </c>
      <c r="GU5" s="25">
        <f t="shared" si="21"/>
        <v>118028.47888445303</v>
      </c>
      <c r="GV5" s="25">
        <f t="shared" si="21"/>
        <v>39351.383711376657</v>
      </c>
      <c r="GW5" s="25">
        <f t="shared" si="21"/>
        <v>34242.61299901046</v>
      </c>
      <c r="GX5" s="25">
        <f t="shared" si="22"/>
        <v>486977.56048713374</v>
      </c>
      <c r="GY5" s="25">
        <f t="shared" si="22"/>
        <v>593302.56839828356</v>
      </c>
      <c r="GZ5" s="25">
        <f t="shared" si="22"/>
        <v>502974.43665160559</v>
      </c>
      <c r="HA5" s="25">
        <f t="shared" si="22"/>
        <v>192247.23434681707</v>
      </c>
      <c r="HB5" s="25">
        <f t="shared" si="22"/>
        <v>96988.828021581954</v>
      </c>
      <c r="HC5" s="25">
        <f t="shared" si="22"/>
        <v>603852.51423919736</v>
      </c>
      <c r="HD5" s="25">
        <f t="shared" si="22"/>
        <v>619834.61631148029</v>
      </c>
      <c r="HE5" s="25">
        <f t="shared" si="22"/>
        <v>567566.15252321027</v>
      </c>
      <c r="HF5" s="25">
        <f t="shared" si="22"/>
        <v>578695.5879778245</v>
      </c>
      <c r="HG5" s="25">
        <f t="shared" si="22"/>
        <v>583025.36994971323</v>
      </c>
      <c r="HH5" s="25">
        <f t="shared" si="23"/>
        <v>562609.46232444397</v>
      </c>
      <c r="HI5" s="25">
        <f t="shared" si="23"/>
        <v>563699.43381646217</v>
      </c>
      <c r="HJ5" s="25">
        <f t="shared" si="23"/>
        <v>595917.48345890979</v>
      </c>
      <c r="HK5" s="25">
        <f t="shared" si="23"/>
        <v>509579.99216805992</v>
      </c>
      <c r="HL5" s="25">
        <f t="shared" si="23"/>
        <v>564432.72493539914</v>
      </c>
      <c r="HM5" s="25">
        <f t="shared" si="23"/>
        <v>542627.77300834865</v>
      </c>
      <c r="HN5" s="25">
        <f t="shared" si="23"/>
        <v>569636.12164696865</v>
      </c>
      <c r="HO5" s="25">
        <f t="shared" si="23"/>
        <v>569727.02692166541</v>
      </c>
      <c r="HP5" s="25">
        <f t="shared" si="23"/>
        <v>33840.522099991307</v>
      </c>
      <c r="HQ5" s="25">
        <f t="shared" si="23"/>
        <v>552248.59341785556</v>
      </c>
      <c r="HR5" s="25">
        <f t="shared" si="24"/>
        <v>555695.16192423343</v>
      </c>
      <c r="HS5" s="25">
        <f t="shared" si="24"/>
        <v>120655.13076268704</v>
      </c>
      <c r="HT5" s="25">
        <f t="shared" si="24"/>
        <v>123281.86167252845</v>
      </c>
      <c r="HU5" s="25">
        <f t="shared" si="24"/>
        <v>131146.64302996008</v>
      </c>
      <c r="HV5" s="25">
        <f t="shared" si="24"/>
        <v>136392.39926077664</v>
      </c>
      <c r="HW5" s="25">
        <f t="shared" si="24"/>
        <v>141638.1555467821</v>
      </c>
      <c r="HX5" s="25">
        <f t="shared" si="24"/>
        <v>144264.87243531522</v>
      </c>
      <c r="HY5" s="25">
        <f t="shared" si="24"/>
        <v>559685.42520598124</v>
      </c>
      <c r="HZ5" s="25">
        <f t="shared" si="24"/>
        <v>81257.414689368496</v>
      </c>
      <c r="IA5" s="25">
        <f t="shared" si="24"/>
        <v>137794.86615981019</v>
      </c>
      <c r="IB5" s="25">
        <f t="shared" si="25"/>
        <v>2725.09761293059</v>
      </c>
      <c r="IC5" s="25">
        <f t="shared" si="25"/>
        <v>201930.96331529849</v>
      </c>
      <c r="ID5" s="25">
        <f t="shared" si="25"/>
        <v>221583.15281652412</v>
      </c>
      <c r="IE5" s="25">
        <f t="shared" si="25"/>
        <v>80431.338600075527</v>
      </c>
      <c r="IF5" s="25">
        <f t="shared" si="25"/>
        <v>38717.380141223395</v>
      </c>
      <c r="IG5" s="25">
        <f t="shared" si="25"/>
        <v>446265.11057217995</v>
      </c>
      <c r="IH5" s="25">
        <f t="shared" si="25"/>
        <v>536368.07030713523</v>
      </c>
      <c r="II5" s="25">
        <f t="shared" si="25"/>
        <v>498251.00681584177</v>
      </c>
      <c r="IJ5" s="25">
        <f t="shared" si="25"/>
        <v>532856.42035073577</v>
      </c>
      <c r="IK5" s="25">
        <f t="shared" si="25"/>
        <v>591406.75059387006</v>
      </c>
      <c r="IL5" s="25">
        <f t="shared" si="26"/>
        <v>560540.06581153499</v>
      </c>
      <c r="IM5" s="25">
        <f t="shared" si="26"/>
        <v>601537.78505177877</v>
      </c>
      <c r="IN5" s="25">
        <f t="shared" si="26"/>
        <v>173509.04375564982</v>
      </c>
      <c r="IO5" s="25">
        <f t="shared" si="26"/>
        <v>50548.603640456779</v>
      </c>
      <c r="IP5" s="25">
        <f t="shared" si="26"/>
        <v>441346.04525813984</v>
      </c>
      <c r="IQ5" s="25">
        <f t="shared" si="26"/>
        <v>5308.7178301356344</v>
      </c>
      <c r="IR5" s="25">
        <f t="shared" si="26"/>
        <v>530549.08284345199</v>
      </c>
      <c r="IS5" s="25">
        <f t="shared" si="26"/>
        <v>571955.49850403576</v>
      </c>
      <c r="IT5" s="25">
        <f t="shared" si="26"/>
        <v>13577.055129887334</v>
      </c>
      <c r="IU5" s="25">
        <f t="shared" si="26"/>
        <v>11054.395912938888</v>
      </c>
      <c r="IV5" s="25">
        <f t="shared" si="27"/>
        <v>149510.62587776533</v>
      </c>
      <c r="IW5" s="25">
        <f t="shared" si="27"/>
        <v>152137.40177038795</v>
      </c>
      <c r="IX5" s="25">
        <f t="shared" si="27"/>
        <v>154764.23640824703</v>
      </c>
      <c r="IY5" s="25">
        <f t="shared" si="27"/>
        <v>162628.90030714439</v>
      </c>
      <c r="IZ5" s="25">
        <f t="shared" si="27"/>
        <v>45594.642229104065</v>
      </c>
      <c r="JA5" s="25">
        <f t="shared" si="27"/>
        <v>145725.73851245359</v>
      </c>
      <c r="JB5" s="25">
        <f t="shared" si="27"/>
        <v>111558.51213152675</v>
      </c>
      <c r="JC5" s="25">
        <f t="shared" si="27"/>
        <v>181340.02818339481</v>
      </c>
      <c r="JD5" s="25">
        <f t="shared" si="27"/>
        <v>160773.6784122987</v>
      </c>
      <c r="JE5" s="25">
        <f t="shared" si="27"/>
        <v>141417.00984990469</v>
      </c>
      <c r="JF5" s="25">
        <f t="shared" si="28"/>
        <v>123838.567641728</v>
      </c>
      <c r="JG5" s="25">
        <f t="shared" si="28"/>
        <v>546907.26659096417</v>
      </c>
      <c r="JH5" s="25">
        <f t="shared" si="28"/>
        <v>532465.51319404715</v>
      </c>
      <c r="JI5" s="25">
        <f t="shared" si="28"/>
        <v>558052.35623640195</v>
      </c>
      <c r="JJ5" s="25">
        <f t="shared" si="28"/>
        <v>174930.66515908524</v>
      </c>
      <c r="JK5" s="25">
        <f t="shared" si="28"/>
        <v>64932.669289041245</v>
      </c>
      <c r="JL5" s="25">
        <f t="shared" si="28"/>
        <v>223045.29129752997</v>
      </c>
      <c r="JM5" s="25">
        <f t="shared" si="28"/>
        <v>554307.36832555279</v>
      </c>
      <c r="JN5" s="25" t="e">
        <f t="shared" si="28"/>
        <v>#N/A</v>
      </c>
      <c r="JO5" s="25" t="e">
        <f t="shared" si="28"/>
        <v>#N/A</v>
      </c>
      <c r="JP5" s="25" t="e">
        <f t="shared" si="29"/>
        <v>#N/A</v>
      </c>
      <c r="JQ5" s="25" t="e">
        <f t="shared" si="29"/>
        <v>#N/A</v>
      </c>
      <c r="JR5" s="25" t="e">
        <f t="shared" si="29"/>
        <v>#N/A</v>
      </c>
      <c r="JS5" s="25" t="e">
        <f t="shared" si="29"/>
        <v>#N/A</v>
      </c>
      <c r="JT5" s="25" t="e">
        <f t="shared" si="29"/>
        <v>#N/A</v>
      </c>
      <c r="JU5" s="25" t="e">
        <f t="shared" si="29"/>
        <v>#N/A</v>
      </c>
      <c r="JV5" s="25" t="e">
        <f t="shared" si="29"/>
        <v>#N/A</v>
      </c>
      <c r="JW5" s="25" t="e">
        <f t="shared" si="29"/>
        <v>#N/A</v>
      </c>
      <c r="JX5" s="25" t="e">
        <f t="shared" si="29"/>
        <v>#N/A</v>
      </c>
      <c r="JY5" s="25" t="e">
        <f t="shared" si="29"/>
        <v>#N/A</v>
      </c>
      <c r="JZ5" s="25" t="e">
        <f t="shared" si="30"/>
        <v>#N/A</v>
      </c>
      <c r="KA5" s="25" t="e">
        <f t="shared" si="30"/>
        <v>#N/A</v>
      </c>
      <c r="KB5" s="25" t="e">
        <f t="shared" si="30"/>
        <v>#N/A</v>
      </c>
      <c r="KC5" s="25" t="e">
        <f t="shared" si="30"/>
        <v>#N/A</v>
      </c>
      <c r="KD5" s="25" t="e">
        <f t="shared" si="30"/>
        <v>#N/A</v>
      </c>
      <c r="KE5" s="25" t="e">
        <f t="shared" si="30"/>
        <v>#N/A</v>
      </c>
      <c r="KF5" s="25" t="e">
        <f t="shared" si="30"/>
        <v>#N/A</v>
      </c>
      <c r="KG5" s="25" t="e">
        <f t="shared" si="30"/>
        <v>#N/A</v>
      </c>
      <c r="KH5" s="25" t="e">
        <f t="shared" si="30"/>
        <v>#N/A</v>
      </c>
      <c r="KI5" s="25" t="e">
        <f t="shared" si="30"/>
        <v>#N/A</v>
      </c>
      <c r="KJ5" s="25" t="e">
        <f t="shared" si="31"/>
        <v>#N/A</v>
      </c>
      <c r="KK5" s="25" t="e">
        <f t="shared" si="31"/>
        <v>#N/A</v>
      </c>
      <c r="KL5" s="25" t="e">
        <f t="shared" si="31"/>
        <v>#N/A</v>
      </c>
      <c r="KM5" s="25" t="e">
        <f t="shared" si="31"/>
        <v>#N/A</v>
      </c>
      <c r="KN5" s="25" t="e">
        <f t="shared" si="31"/>
        <v>#N/A</v>
      </c>
      <c r="KO5" s="25" t="e">
        <f t="shared" si="31"/>
        <v>#N/A</v>
      </c>
      <c r="KP5" s="25" t="e">
        <f t="shared" si="31"/>
        <v>#N/A</v>
      </c>
      <c r="KQ5" s="25" t="e">
        <f t="shared" si="31"/>
        <v>#N/A</v>
      </c>
      <c r="KR5" s="25" t="e">
        <f t="shared" si="31"/>
        <v>#N/A</v>
      </c>
      <c r="KS5" s="25" t="e">
        <f t="shared" si="31"/>
        <v>#N/A</v>
      </c>
      <c r="KT5" s="25" t="e">
        <f t="shared" si="32"/>
        <v>#N/A</v>
      </c>
      <c r="KU5" s="25" t="e">
        <f t="shared" si="32"/>
        <v>#N/A</v>
      </c>
      <c r="KV5" s="25" t="e">
        <f t="shared" si="32"/>
        <v>#N/A</v>
      </c>
      <c r="KW5" s="25" t="e">
        <f t="shared" si="32"/>
        <v>#N/A</v>
      </c>
      <c r="KX5" s="25" t="e">
        <f t="shared" si="32"/>
        <v>#N/A</v>
      </c>
      <c r="KY5" s="25" t="e">
        <f t="shared" si="32"/>
        <v>#N/A</v>
      </c>
      <c r="KZ5" s="25" t="e">
        <f t="shared" si="32"/>
        <v>#N/A</v>
      </c>
      <c r="LA5" s="25" t="e">
        <f t="shared" si="32"/>
        <v>#N/A</v>
      </c>
      <c r="LB5" s="25" t="e">
        <f t="shared" si="32"/>
        <v>#N/A</v>
      </c>
      <c r="LC5" s="25" t="e">
        <f t="shared" si="32"/>
        <v>#N/A</v>
      </c>
      <c r="LD5" s="25" t="e">
        <f t="shared" si="33"/>
        <v>#N/A</v>
      </c>
      <c r="LE5" s="25" t="e">
        <f t="shared" si="33"/>
        <v>#N/A</v>
      </c>
      <c r="LF5" s="25" t="e">
        <f t="shared" si="33"/>
        <v>#N/A</v>
      </c>
      <c r="LG5" s="25" t="e">
        <f t="shared" si="33"/>
        <v>#N/A</v>
      </c>
      <c r="LH5" s="25" t="e">
        <f t="shared" si="33"/>
        <v>#N/A</v>
      </c>
      <c r="LI5" s="25" t="e">
        <f t="shared" si="33"/>
        <v>#N/A</v>
      </c>
      <c r="LJ5" s="25" t="e">
        <f t="shared" si="33"/>
        <v>#N/A</v>
      </c>
      <c r="LK5" s="25" t="e">
        <f t="shared" si="33"/>
        <v>#N/A</v>
      </c>
      <c r="LL5" s="25" t="e">
        <f t="shared" si="33"/>
        <v>#N/A</v>
      </c>
      <c r="LM5" s="26" t="e">
        <f t="shared" si="33"/>
        <v>#N/A</v>
      </c>
      <c r="LN5" s="20"/>
      <c r="LO5" s="20"/>
      <c r="LP5" s="20"/>
      <c r="LQ5" s="20"/>
      <c r="LR5" s="20"/>
      <c r="LS5" s="20"/>
      <c r="LT5" s="20"/>
      <c r="LU5" s="20"/>
      <c r="LV5" s="20"/>
      <c r="LW5" s="20"/>
      <c r="LX5" s="20"/>
      <c r="LY5" s="20"/>
      <c r="LZ5" s="20"/>
      <c r="MA5" s="20"/>
      <c r="MB5" s="20"/>
      <c r="MC5" s="20"/>
      <c r="MD5" s="20"/>
      <c r="ME5" s="20"/>
      <c r="MF5" s="20"/>
      <c r="MG5" s="20"/>
      <c r="MH5" s="20"/>
      <c r="MI5" s="20"/>
      <c r="MJ5" s="20"/>
      <c r="MK5" s="20"/>
      <c r="ML5" s="20"/>
      <c r="MM5" s="20"/>
      <c r="MN5" s="20"/>
      <c r="MO5" s="20"/>
      <c r="MP5" s="20"/>
      <c r="MQ5" s="20"/>
      <c r="MR5" s="20"/>
      <c r="MS5" s="20"/>
      <c r="MT5" s="20"/>
      <c r="MU5" s="20"/>
      <c r="MV5" s="20"/>
      <c r="MW5" s="20"/>
      <c r="MX5" s="20"/>
      <c r="MY5" s="20"/>
      <c r="MZ5" s="20"/>
      <c r="NA5" s="20"/>
      <c r="NB5" s="20"/>
      <c r="NC5" s="20"/>
      <c r="ND5" s="20"/>
      <c r="NE5" s="20"/>
      <c r="NF5" s="20"/>
      <c r="NG5" s="20"/>
      <c r="NH5" s="20"/>
      <c r="NI5" s="20"/>
      <c r="NJ5" s="20"/>
      <c r="NK5" s="20"/>
      <c r="NL5" s="20"/>
      <c r="NM5" s="20"/>
      <c r="NN5" s="20"/>
      <c r="NO5" s="20"/>
      <c r="NP5" s="20"/>
      <c r="NQ5" s="20"/>
      <c r="NR5" s="20"/>
      <c r="NS5" s="20"/>
      <c r="NT5" s="20"/>
      <c r="NU5" s="20"/>
      <c r="NV5" s="20"/>
      <c r="NW5" s="20"/>
      <c r="NX5" s="20"/>
      <c r="NY5" s="20"/>
      <c r="NZ5" s="20"/>
      <c r="OA5" s="20"/>
      <c r="OB5" s="20"/>
      <c r="OC5" s="20"/>
      <c r="OD5" s="20"/>
      <c r="OE5" s="20"/>
      <c r="OF5" s="20"/>
      <c r="OG5" s="20"/>
      <c r="OH5" s="20"/>
      <c r="OI5" s="20"/>
      <c r="OJ5" s="20"/>
      <c r="OK5" s="20"/>
      <c r="OL5" s="20"/>
      <c r="OM5" s="20"/>
      <c r="ON5" s="20"/>
      <c r="OO5" s="20"/>
      <c r="OP5" s="20"/>
      <c r="OQ5" s="20"/>
      <c r="OR5" s="20"/>
      <c r="OS5" s="20"/>
      <c r="OT5" s="20"/>
      <c r="OU5" s="20"/>
      <c r="OV5" s="20"/>
      <c r="OW5" s="20"/>
      <c r="OX5" s="20"/>
      <c r="OY5" s="20"/>
      <c r="OZ5" s="20"/>
      <c r="PA5" s="20"/>
    </row>
    <row r="6" spans="1:417" x14ac:dyDescent="0.3">
      <c r="A6" s="31">
        <v>3</v>
      </c>
      <c r="B6" s="202">
        <v>12209</v>
      </c>
      <c r="C6" s="203" t="s">
        <v>73</v>
      </c>
      <c r="D6" s="204">
        <v>45</v>
      </c>
      <c r="E6" s="205">
        <v>606332</v>
      </c>
      <c r="F6" s="205">
        <v>7099775</v>
      </c>
      <c r="G6" s="206">
        <v>12.8871</v>
      </c>
      <c r="H6" s="207">
        <v>44075</v>
      </c>
      <c r="I6" s="208">
        <v>44135</v>
      </c>
      <c r="K6" s="6">
        <v>3</v>
      </c>
      <c r="L6" s="7">
        <f t="shared" si="0"/>
        <v>12209</v>
      </c>
      <c r="M6" s="8">
        <f t="shared" si="1"/>
        <v>306332</v>
      </c>
      <c r="N6" s="8">
        <f t="shared" si="2"/>
        <v>7099775</v>
      </c>
      <c r="O6" s="2"/>
      <c r="X6" s="17">
        <v>4</v>
      </c>
      <c r="Y6" s="2" t="str">
        <f t="shared" si="3"/>
        <v>PLAT-070</v>
      </c>
      <c r="Z6" s="24">
        <f t="shared" si="4"/>
        <v>375751.80321190745</v>
      </c>
      <c r="AA6" s="25">
        <f t="shared" si="4"/>
        <v>558461.09627170989</v>
      </c>
      <c r="AB6" s="25">
        <f t="shared" si="4"/>
        <v>41961.198886590457</v>
      </c>
      <c r="AC6" s="25">
        <f t="shared" si="4"/>
        <v>0</v>
      </c>
      <c r="AD6" s="25">
        <f t="shared" si="4"/>
        <v>582348.78874434007</v>
      </c>
      <c r="AE6" s="25">
        <f t="shared" si="4"/>
        <v>111840.69890895889</v>
      </c>
      <c r="AF6" s="25">
        <f t="shared" si="4"/>
        <v>79151.103274403227</v>
      </c>
      <c r="AG6" s="25">
        <f t="shared" si="4"/>
        <v>489629.72329914774</v>
      </c>
      <c r="AH6" s="25">
        <f t="shared" si="4"/>
        <v>471637.58100155677</v>
      </c>
      <c r="AI6" s="25">
        <f t="shared" si="4"/>
        <v>558251.03618533479</v>
      </c>
      <c r="AJ6" s="25">
        <f t="shared" si="5"/>
        <v>519474.1840640399</v>
      </c>
      <c r="AK6" s="25">
        <f t="shared" si="5"/>
        <v>464505.78393923148</v>
      </c>
      <c r="AL6" s="25">
        <f t="shared" si="5"/>
        <v>169727.9914834321</v>
      </c>
      <c r="AM6" s="25">
        <f t="shared" si="5"/>
        <v>125386.79525771443</v>
      </c>
      <c r="AN6" s="25">
        <f t="shared" si="5"/>
        <v>89823.974110478986</v>
      </c>
      <c r="AO6" s="25">
        <f t="shared" si="5"/>
        <v>113461.07015183665</v>
      </c>
      <c r="AP6" s="25">
        <f t="shared" si="5"/>
        <v>542216.35438725015</v>
      </c>
      <c r="AQ6" s="25">
        <f t="shared" si="5"/>
        <v>507067.49533074984</v>
      </c>
      <c r="AR6" s="25">
        <f t="shared" si="5"/>
        <v>543495.75833947409</v>
      </c>
      <c r="AS6" s="25">
        <f t="shared" si="5"/>
        <v>54531.030844831825</v>
      </c>
      <c r="AT6" s="25">
        <f t="shared" si="6"/>
        <v>550928.05358685448</v>
      </c>
      <c r="AU6" s="25">
        <f t="shared" si="6"/>
        <v>560285.31967560959</v>
      </c>
      <c r="AV6" s="25">
        <f t="shared" si="6"/>
        <v>563871.76431259618</v>
      </c>
      <c r="AW6" s="25">
        <f t="shared" si="6"/>
        <v>529441.44947293273</v>
      </c>
      <c r="AX6" s="25">
        <f t="shared" si="6"/>
        <v>536781.55903961533</v>
      </c>
      <c r="AY6" s="25">
        <f t="shared" si="6"/>
        <v>571206.51152100845</v>
      </c>
      <c r="AZ6" s="25">
        <f t="shared" si="6"/>
        <v>59302.022941886222</v>
      </c>
      <c r="BA6" s="25">
        <f t="shared" si="6"/>
        <v>46999.495369631361</v>
      </c>
      <c r="BB6" s="25">
        <f t="shared" si="6"/>
        <v>48887.502748657556</v>
      </c>
      <c r="BC6" s="25">
        <f t="shared" si="6"/>
        <v>137081.82797876603</v>
      </c>
      <c r="BD6" s="25">
        <f t="shared" si="7"/>
        <v>126925.06219025461</v>
      </c>
      <c r="BE6" s="25">
        <f t="shared" si="7"/>
        <v>77619.535736823367</v>
      </c>
      <c r="BF6" s="25">
        <f t="shared" si="7"/>
        <v>104093.91330962181</v>
      </c>
      <c r="BG6" s="25">
        <f t="shared" si="7"/>
        <v>132156.45121219018</v>
      </c>
      <c r="BH6" s="25">
        <f t="shared" si="7"/>
        <v>667136.58792484167</v>
      </c>
      <c r="BI6" s="25">
        <f t="shared" si="7"/>
        <v>619967.5536711578</v>
      </c>
      <c r="BJ6" s="25">
        <f t="shared" si="7"/>
        <v>564875.35374098236</v>
      </c>
      <c r="BK6" s="25">
        <f t="shared" si="7"/>
        <v>549297.95122592617</v>
      </c>
      <c r="BL6" s="25">
        <f t="shared" si="7"/>
        <v>567861.99546720856</v>
      </c>
      <c r="BM6" s="25">
        <f t="shared" si="7"/>
        <v>587039.16597532062</v>
      </c>
      <c r="BN6" s="25">
        <f t="shared" si="8"/>
        <v>493254.40830569371</v>
      </c>
      <c r="BO6" s="25">
        <f t="shared" si="8"/>
        <v>221003.25555294429</v>
      </c>
      <c r="BP6" s="25">
        <f t="shared" si="8"/>
        <v>36700.945927864042</v>
      </c>
      <c r="BQ6" s="25">
        <f t="shared" si="8"/>
        <v>538421.4096876164</v>
      </c>
      <c r="BR6" s="25">
        <f t="shared" si="8"/>
        <v>630639.9384815396</v>
      </c>
      <c r="BS6" s="25">
        <f t="shared" si="8"/>
        <v>117434.90338055378</v>
      </c>
      <c r="BT6" s="25">
        <f t="shared" si="8"/>
        <v>88348.8269305258</v>
      </c>
      <c r="BU6" s="25">
        <f t="shared" si="8"/>
        <v>162964.063204131</v>
      </c>
      <c r="BV6" s="25">
        <f t="shared" si="8"/>
        <v>202988.83194895231</v>
      </c>
      <c r="BW6" s="25">
        <f t="shared" si="8"/>
        <v>212171.50113999759</v>
      </c>
      <c r="BX6" s="25">
        <f t="shared" si="9"/>
        <v>201716.84442554618</v>
      </c>
      <c r="BY6" s="25">
        <f t="shared" si="9"/>
        <v>208767.05603135758</v>
      </c>
      <c r="BZ6" s="25">
        <f t="shared" si="9"/>
        <v>608869.85286266229</v>
      </c>
      <c r="CA6" s="25">
        <f t="shared" si="9"/>
        <v>54994.174427842809</v>
      </c>
      <c r="CB6" s="25">
        <f t="shared" si="9"/>
        <v>68174.642536649946</v>
      </c>
      <c r="CC6" s="25">
        <f t="shared" si="9"/>
        <v>179125.61691170809</v>
      </c>
      <c r="CD6" s="25">
        <f t="shared" si="9"/>
        <v>163730.8672914182</v>
      </c>
      <c r="CE6" s="25">
        <f t="shared" si="9"/>
        <v>109569.73489517988</v>
      </c>
      <c r="CF6" s="25">
        <f t="shared" si="9"/>
        <v>100088.99442496162</v>
      </c>
      <c r="CG6" s="25">
        <f t="shared" si="9"/>
        <v>106139.59415788247</v>
      </c>
      <c r="CH6" s="25">
        <f t="shared" si="10"/>
        <v>47954.207364943482</v>
      </c>
      <c r="CI6" s="25">
        <f t="shared" si="10"/>
        <v>63520.721941741183</v>
      </c>
      <c r="CJ6" s="25">
        <f t="shared" si="10"/>
        <v>37002.994743669056</v>
      </c>
      <c r="CK6" s="25">
        <f t="shared" si="10"/>
        <v>5260.4526421212086</v>
      </c>
      <c r="CL6" s="25">
        <f t="shared" si="10"/>
        <v>44913.163705087623</v>
      </c>
      <c r="CM6" s="25">
        <f t="shared" si="10"/>
        <v>529055.48446054128</v>
      </c>
      <c r="CN6" s="25">
        <f t="shared" si="10"/>
        <v>555291.58326054248</v>
      </c>
      <c r="CO6" s="25">
        <f t="shared" si="10"/>
        <v>468066.82208633417</v>
      </c>
      <c r="CP6" s="25">
        <f t="shared" si="10"/>
        <v>446415.3108149406</v>
      </c>
      <c r="CQ6" s="25">
        <f t="shared" si="10"/>
        <v>551326.22797487152</v>
      </c>
      <c r="CR6" s="25">
        <f t="shared" si="11"/>
        <v>478807.39062069624</v>
      </c>
      <c r="CS6" s="25">
        <f t="shared" si="11"/>
        <v>541063.8262839237</v>
      </c>
      <c r="CT6" s="25">
        <f t="shared" si="11"/>
        <v>591810.78709753172</v>
      </c>
      <c r="CU6" s="25">
        <f t="shared" si="11"/>
        <v>574022.07272630208</v>
      </c>
      <c r="CV6" s="25">
        <f t="shared" si="11"/>
        <v>532965.80636659986</v>
      </c>
      <c r="CW6" s="25">
        <f t="shared" si="11"/>
        <v>603342.3190436752</v>
      </c>
      <c r="CX6" s="25">
        <f t="shared" si="11"/>
        <v>558559.04549563956</v>
      </c>
      <c r="CY6" s="25">
        <f t="shared" si="11"/>
        <v>676406.3671906112</v>
      </c>
      <c r="CZ6" s="25">
        <f t="shared" si="11"/>
        <v>550757.01473971258</v>
      </c>
      <c r="DA6" s="25">
        <f t="shared" si="11"/>
        <v>591404.53163634113</v>
      </c>
      <c r="DB6" s="25">
        <f t="shared" si="12"/>
        <v>108394.68882283855</v>
      </c>
      <c r="DC6" s="25">
        <f t="shared" si="12"/>
        <v>86435.943247008065</v>
      </c>
      <c r="DD6" s="25">
        <f t="shared" si="12"/>
        <v>109494.44979997845</v>
      </c>
      <c r="DE6" s="25">
        <f t="shared" si="12"/>
        <v>98446.459789065048</v>
      </c>
      <c r="DF6" s="25">
        <f t="shared" si="12"/>
        <v>82266.79491143435</v>
      </c>
      <c r="DG6" s="25">
        <f t="shared" si="12"/>
        <v>535329.54146021127</v>
      </c>
      <c r="DH6" s="25">
        <f t="shared" si="12"/>
        <v>541443.14330130734</v>
      </c>
      <c r="DI6" s="25">
        <f t="shared" si="12"/>
        <v>533873.62565779558</v>
      </c>
      <c r="DJ6" s="25">
        <f t="shared" si="12"/>
        <v>532442.30164403724</v>
      </c>
      <c r="DK6" s="25">
        <f t="shared" si="12"/>
        <v>621001.50631862401</v>
      </c>
      <c r="DL6" s="25">
        <f t="shared" si="13"/>
        <v>618567.48518249812</v>
      </c>
      <c r="DM6" s="25">
        <f t="shared" si="13"/>
        <v>616137.26380572049</v>
      </c>
      <c r="DN6" s="25">
        <f t="shared" si="13"/>
        <v>613710.8873280643</v>
      </c>
      <c r="DO6" s="25">
        <f t="shared" si="13"/>
        <v>611288.40153400588</v>
      </c>
      <c r="DP6" s="25">
        <f t="shared" si="13"/>
        <v>606455.28841786843</v>
      </c>
      <c r="DQ6" s="25">
        <f t="shared" si="13"/>
        <v>604044.75597839605</v>
      </c>
      <c r="DR6" s="25">
        <f t="shared" si="13"/>
        <v>601638.30400831357</v>
      </c>
      <c r="DS6" s="25">
        <f t="shared" si="13"/>
        <v>599235.98166748963</v>
      </c>
      <c r="DT6" s="25">
        <f t="shared" si="13"/>
        <v>590022.36980050174</v>
      </c>
      <c r="DU6" s="25">
        <f t="shared" si="13"/>
        <v>628648.159231378</v>
      </c>
      <c r="DV6" s="25">
        <f t="shared" si="14"/>
        <v>575030.75459056965</v>
      </c>
      <c r="DW6" s="25">
        <f t="shared" si="14"/>
        <v>560675.55992124358</v>
      </c>
      <c r="DX6" s="25">
        <f t="shared" si="14"/>
        <v>559460.41770620376</v>
      </c>
      <c r="DY6" s="25">
        <f t="shared" si="14"/>
        <v>555495.04851528606</v>
      </c>
      <c r="DZ6" s="25">
        <f t="shared" si="14"/>
        <v>549091.50950638461</v>
      </c>
      <c r="EA6" s="25">
        <f t="shared" si="14"/>
        <v>482406.02083514672</v>
      </c>
      <c r="EB6" s="25">
        <f t="shared" si="14"/>
        <v>118015.79902707943</v>
      </c>
      <c r="EC6" s="25">
        <f t="shared" si="14"/>
        <v>555900.03591293283</v>
      </c>
      <c r="ED6" s="25">
        <f t="shared" si="14"/>
        <v>582504.06655147055</v>
      </c>
      <c r="EE6" s="25">
        <f t="shared" si="14"/>
        <v>103529.00243893013</v>
      </c>
      <c r="EF6" s="25">
        <f t="shared" si="15"/>
        <v>529551.53094387334</v>
      </c>
      <c r="EG6" s="25">
        <f t="shared" si="15"/>
        <v>576715.13370467396</v>
      </c>
      <c r="EH6" s="25">
        <f t="shared" si="15"/>
        <v>44144.039291845511</v>
      </c>
      <c r="EI6" s="25">
        <f t="shared" si="15"/>
        <v>45011.200883780031</v>
      </c>
      <c r="EJ6" s="25">
        <f t="shared" si="15"/>
        <v>102630.90764969391</v>
      </c>
      <c r="EK6" s="25">
        <f t="shared" si="15"/>
        <v>122380.72008876406</v>
      </c>
      <c r="EL6" s="25">
        <f t="shared" si="15"/>
        <v>23919.745337273136</v>
      </c>
      <c r="EM6" s="25">
        <f t="shared" si="15"/>
        <v>549919.40188540355</v>
      </c>
      <c r="EN6" s="25">
        <f t="shared" si="15"/>
        <v>539926.32767535979</v>
      </c>
      <c r="EO6" s="25">
        <f t="shared" si="15"/>
        <v>560630.92326146259</v>
      </c>
      <c r="EP6" s="25">
        <f t="shared" si="16"/>
        <v>549800.13198252325</v>
      </c>
      <c r="EQ6" s="25">
        <f t="shared" si="16"/>
        <v>545701.89308266097</v>
      </c>
      <c r="ER6" s="25">
        <f t="shared" si="16"/>
        <v>611461.00549830648</v>
      </c>
      <c r="ES6" s="25">
        <f t="shared" si="16"/>
        <v>589757.3182589598</v>
      </c>
      <c r="ET6" s="25">
        <f t="shared" si="16"/>
        <v>547169.33669660252</v>
      </c>
      <c r="EU6" s="25">
        <f t="shared" si="16"/>
        <v>658170.85517363949</v>
      </c>
      <c r="EV6" s="25">
        <f t="shared" si="16"/>
        <v>625004.39842612308</v>
      </c>
      <c r="EW6" s="25">
        <f t="shared" si="16"/>
        <v>528913.94292550092</v>
      </c>
      <c r="EX6" s="25">
        <f t="shared" si="16"/>
        <v>547372.2143404797</v>
      </c>
      <c r="EY6" s="25">
        <f t="shared" si="16"/>
        <v>548642.04132749431</v>
      </c>
      <c r="EZ6" s="25">
        <f t="shared" si="17"/>
        <v>161933.33302627967</v>
      </c>
      <c r="FA6" s="25">
        <f t="shared" si="17"/>
        <v>127690.34134968862</v>
      </c>
      <c r="FB6" s="25">
        <f t="shared" si="17"/>
        <v>124357.16208164289</v>
      </c>
      <c r="FC6" s="25">
        <f t="shared" si="17"/>
        <v>132856.26010843448</v>
      </c>
      <c r="FD6" s="25">
        <f t="shared" si="17"/>
        <v>182476.32761813243</v>
      </c>
      <c r="FE6" s="25">
        <f t="shared" si="17"/>
        <v>577870.02116825548</v>
      </c>
      <c r="FF6" s="25">
        <f t="shared" si="17"/>
        <v>609454.3985607127</v>
      </c>
      <c r="FG6" s="25">
        <f t="shared" si="17"/>
        <v>561233.39481003804</v>
      </c>
      <c r="FH6" s="25">
        <f t="shared" si="17"/>
        <v>582824.10237137589</v>
      </c>
      <c r="FI6" s="25">
        <f t="shared" si="17"/>
        <v>611369.96261919837</v>
      </c>
      <c r="FJ6" s="25">
        <f t="shared" si="18"/>
        <v>689979.21974650805</v>
      </c>
      <c r="FK6" s="25">
        <f t="shared" si="18"/>
        <v>554099.05614249152</v>
      </c>
      <c r="FL6" s="25">
        <f t="shared" si="18"/>
        <v>549745.36349568248</v>
      </c>
      <c r="FM6" s="25">
        <f t="shared" si="18"/>
        <v>624838.27440386522</v>
      </c>
      <c r="FN6" s="25">
        <f t="shared" si="18"/>
        <v>619083.59761828615</v>
      </c>
      <c r="FO6" s="25">
        <f t="shared" si="18"/>
        <v>608358.69617192121</v>
      </c>
      <c r="FP6" s="25">
        <f t="shared" si="18"/>
        <v>610006.75225771067</v>
      </c>
      <c r="FQ6" s="25">
        <f t="shared" si="18"/>
        <v>584742.97180898208</v>
      </c>
      <c r="FR6" s="25">
        <f t="shared" si="18"/>
        <v>569724.32143976446</v>
      </c>
      <c r="FS6" s="25">
        <f t="shared" si="18"/>
        <v>565297.63785814634</v>
      </c>
      <c r="FT6" s="25">
        <f t="shared" si="19"/>
        <v>554440.47103724314</v>
      </c>
      <c r="FU6" s="25">
        <f t="shared" si="19"/>
        <v>555627.57772090472</v>
      </c>
      <c r="FV6" s="25">
        <f t="shared" si="19"/>
        <v>529313.75314457866</v>
      </c>
      <c r="FW6" s="25">
        <f t="shared" si="19"/>
        <v>527416.06849631667</v>
      </c>
      <c r="FX6" s="25">
        <f t="shared" si="19"/>
        <v>528307.59099316376</v>
      </c>
      <c r="FY6" s="25">
        <f t="shared" si="19"/>
        <v>573236.69192402542</v>
      </c>
      <c r="FZ6" s="25">
        <f t="shared" si="19"/>
        <v>26280.08417033705</v>
      </c>
      <c r="GA6" s="25">
        <f t="shared" si="19"/>
        <v>20980.28951182514</v>
      </c>
      <c r="GB6" s="25">
        <f t="shared" si="19"/>
        <v>15729.275793881929</v>
      </c>
      <c r="GC6" s="25">
        <f t="shared" si="19"/>
        <v>13118.214567708703</v>
      </c>
      <c r="GD6" s="25">
        <f t="shared" si="20"/>
        <v>10491.25759991518</v>
      </c>
      <c r="GE6" s="25">
        <f t="shared" si="20"/>
        <v>2627.9986893282939</v>
      </c>
      <c r="GF6" s="25">
        <f t="shared" si="20"/>
        <v>5242.0044538749144</v>
      </c>
      <c r="GG6" s="25">
        <f t="shared" si="20"/>
        <v>10486.010574941152</v>
      </c>
      <c r="GH6" s="25">
        <f t="shared" si="20"/>
        <v>15731.184232635218</v>
      </c>
      <c r="GI6" s="25">
        <f t="shared" si="20"/>
        <v>18356.884660651001</v>
      </c>
      <c r="GJ6" s="25">
        <f t="shared" si="20"/>
        <v>23602.59000677208</v>
      </c>
      <c r="GK6" s="25">
        <f t="shared" si="20"/>
        <v>26229.044342314693</v>
      </c>
      <c r="GL6" s="25">
        <f t="shared" si="20"/>
        <v>31474.801170054176</v>
      </c>
      <c r="GM6" s="25">
        <f t="shared" si="20"/>
        <v>34101.599314075829</v>
      </c>
      <c r="GN6" s="25">
        <f t="shared" si="21"/>
        <v>41966.314936638293</v>
      </c>
      <c r="GO6" s="25">
        <f t="shared" si="21"/>
        <v>47212.071850793029</v>
      </c>
      <c r="GP6" s="25">
        <f t="shared" si="21"/>
        <v>49838.818214598316</v>
      </c>
      <c r="GQ6" s="25">
        <f t="shared" si="21"/>
        <v>57703.585712771004</v>
      </c>
      <c r="GR6" s="25">
        <f t="shared" si="21"/>
        <v>62949.342654982844</v>
      </c>
      <c r="GS6" s="25">
        <f t="shared" si="21"/>
        <v>65576.062086540202</v>
      </c>
      <c r="GT6" s="25">
        <f t="shared" si="21"/>
        <v>68202.919170377965</v>
      </c>
      <c r="GU6" s="25">
        <f t="shared" si="21"/>
        <v>76067.564220529908</v>
      </c>
      <c r="GV6" s="25">
        <f t="shared" si="21"/>
        <v>65153.084132679396</v>
      </c>
      <c r="GW6" s="25">
        <f t="shared" si="21"/>
        <v>8101.1893571252858</v>
      </c>
      <c r="GX6" s="25">
        <f t="shared" si="22"/>
        <v>475217.84156110976</v>
      </c>
      <c r="GY6" s="25">
        <f t="shared" si="22"/>
        <v>588711.34292452701</v>
      </c>
      <c r="GZ6" s="25">
        <f t="shared" si="22"/>
        <v>507668.85360931884</v>
      </c>
      <c r="HA6" s="25">
        <f t="shared" si="22"/>
        <v>150927.03313190781</v>
      </c>
      <c r="HB6" s="25">
        <f t="shared" si="22"/>
        <v>56466.613861643942</v>
      </c>
      <c r="HC6" s="25">
        <f t="shared" si="22"/>
        <v>580172.2069566932</v>
      </c>
      <c r="HD6" s="25">
        <f t="shared" si="22"/>
        <v>596837.83882223826</v>
      </c>
      <c r="HE6" s="25">
        <f t="shared" si="22"/>
        <v>559209.42733290896</v>
      </c>
      <c r="HF6" s="25">
        <f t="shared" si="22"/>
        <v>567210.63150209025</v>
      </c>
      <c r="HG6" s="25">
        <f t="shared" si="22"/>
        <v>570664.48697023373</v>
      </c>
      <c r="HH6" s="25">
        <f t="shared" si="23"/>
        <v>560125.08005712437</v>
      </c>
      <c r="HI6" s="25">
        <f t="shared" si="23"/>
        <v>560237.74450941803</v>
      </c>
      <c r="HJ6" s="25">
        <f t="shared" si="23"/>
        <v>585804.25484968955</v>
      </c>
      <c r="HK6" s="25">
        <f t="shared" si="23"/>
        <v>496887.39965710539</v>
      </c>
      <c r="HL6" s="25">
        <f t="shared" si="23"/>
        <v>545400.21823427978</v>
      </c>
      <c r="HM6" s="25">
        <f t="shared" si="23"/>
        <v>539304.51591285609</v>
      </c>
      <c r="HN6" s="25">
        <f t="shared" si="23"/>
        <v>569762.67848025984</v>
      </c>
      <c r="HO6" s="25">
        <f t="shared" si="23"/>
        <v>570752.10564745183</v>
      </c>
      <c r="HP6" s="25">
        <f t="shared" si="23"/>
        <v>71006.757565741587</v>
      </c>
      <c r="HQ6" s="25">
        <f t="shared" si="23"/>
        <v>552691.11200380267</v>
      </c>
      <c r="HR6" s="25">
        <f t="shared" si="24"/>
        <v>555945.85492653865</v>
      </c>
      <c r="HS6" s="25">
        <f t="shared" si="24"/>
        <v>78694.391973175414</v>
      </c>
      <c r="HT6" s="25">
        <f t="shared" si="24"/>
        <v>81321.328174785172</v>
      </c>
      <c r="HU6" s="25">
        <f t="shared" si="24"/>
        <v>89185.874457194412</v>
      </c>
      <c r="HV6" s="25">
        <f t="shared" si="24"/>
        <v>94431.618321289905</v>
      </c>
      <c r="HW6" s="25">
        <f t="shared" si="24"/>
        <v>99677.363565461084</v>
      </c>
      <c r="HX6" s="25">
        <f t="shared" si="24"/>
        <v>102304.23925451204</v>
      </c>
      <c r="HY6" s="25">
        <f t="shared" si="24"/>
        <v>561319.4551839442</v>
      </c>
      <c r="HZ6" s="25">
        <f t="shared" si="24"/>
        <v>39392.827392813531</v>
      </c>
      <c r="IA6" s="25">
        <f t="shared" si="24"/>
        <v>113563.84371797214</v>
      </c>
      <c r="IB6" s="25">
        <f t="shared" si="25"/>
        <v>39321.374454614379</v>
      </c>
      <c r="IC6" s="25">
        <f t="shared" si="25"/>
        <v>160767.80870594428</v>
      </c>
      <c r="ID6" s="25">
        <f t="shared" si="25"/>
        <v>180252.88065042885</v>
      </c>
      <c r="IE6" s="25">
        <f t="shared" si="25"/>
        <v>121554.81925863738</v>
      </c>
      <c r="IF6" s="25">
        <f t="shared" si="25"/>
        <v>74851.47181585677</v>
      </c>
      <c r="IG6" s="25">
        <f t="shared" si="25"/>
        <v>442204.68320677022</v>
      </c>
      <c r="IH6" s="25">
        <f t="shared" si="25"/>
        <v>538418.72789586359</v>
      </c>
      <c r="II6" s="25">
        <f t="shared" si="25"/>
        <v>486013.53048346296</v>
      </c>
      <c r="IJ6" s="25">
        <f t="shared" si="25"/>
        <v>517163.93304734619</v>
      </c>
      <c r="IK6" s="25">
        <f t="shared" si="25"/>
        <v>575385.13250517694</v>
      </c>
      <c r="IL6" s="25">
        <f t="shared" si="26"/>
        <v>550232.63677102979</v>
      </c>
      <c r="IM6" s="25">
        <f t="shared" si="26"/>
        <v>584174.06156127818</v>
      </c>
      <c r="IN6" s="25">
        <f t="shared" si="26"/>
        <v>196109.51999584315</v>
      </c>
      <c r="IO6" s="25">
        <f t="shared" si="26"/>
        <v>92018.607824722058</v>
      </c>
      <c r="IP6" s="25">
        <f t="shared" si="26"/>
        <v>444404.90833135496</v>
      </c>
      <c r="IQ6" s="25">
        <f t="shared" si="26"/>
        <v>47233.690656140774</v>
      </c>
      <c r="IR6" s="25">
        <f t="shared" si="26"/>
        <v>527690.81308536604</v>
      </c>
      <c r="IS6" s="25">
        <f t="shared" si="26"/>
        <v>570291.63223477162</v>
      </c>
      <c r="IT6" s="25">
        <f t="shared" si="26"/>
        <v>29261.862039179941</v>
      </c>
      <c r="IU6" s="25">
        <f t="shared" si="26"/>
        <v>34653.444056832217</v>
      </c>
      <c r="IV6" s="25">
        <f t="shared" si="27"/>
        <v>107549.97414703443</v>
      </c>
      <c r="IW6" s="25">
        <f t="shared" si="27"/>
        <v>110176.91662100147</v>
      </c>
      <c r="IX6" s="25">
        <f t="shared" si="27"/>
        <v>112803.93193366285</v>
      </c>
      <c r="IY6" s="25">
        <f t="shared" si="27"/>
        <v>120668.36631767986</v>
      </c>
      <c r="IZ6" s="25">
        <f t="shared" si="27"/>
        <v>37726.547310879112</v>
      </c>
      <c r="JA6" s="25">
        <f t="shared" si="27"/>
        <v>105913.95211680092</v>
      </c>
      <c r="JB6" s="25">
        <f t="shared" si="27"/>
        <v>76595.95653166034</v>
      </c>
      <c r="JC6" s="25">
        <f t="shared" si="27"/>
        <v>140140.51241125111</v>
      </c>
      <c r="JD6" s="25">
        <f t="shared" si="27"/>
        <v>120481.57107024638</v>
      </c>
      <c r="JE6" s="25">
        <f t="shared" si="27"/>
        <v>102853.68186030889</v>
      </c>
      <c r="JF6" s="25">
        <f t="shared" si="28"/>
        <v>88479.240123819094</v>
      </c>
      <c r="JG6" s="25">
        <f t="shared" si="28"/>
        <v>539407.48907852592</v>
      </c>
      <c r="JH6" s="25">
        <f t="shared" si="28"/>
        <v>535301.79187165061</v>
      </c>
      <c r="JI6" s="25">
        <f t="shared" si="28"/>
        <v>563621.49247611198</v>
      </c>
      <c r="JJ6" s="25">
        <f t="shared" si="28"/>
        <v>134321.74616568978</v>
      </c>
      <c r="JK6" s="25">
        <f t="shared" si="28"/>
        <v>28651.409406868625</v>
      </c>
      <c r="JL6" s="25">
        <f t="shared" si="28"/>
        <v>181169.55155323425</v>
      </c>
      <c r="JM6" s="25">
        <f t="shared" si="28"/>
        <v>545983.48717154446</v>
      </c>
      <c r="JN6" s="25" t="e">
        <f t="shared" si="28"/>
        <v>#N/A</v>
      </c>
      <c r="JO6" s="25" t="e">
        <f t="shared" si="28"/>
        <v>#N/A</v>
      </c>
      <c r="JP6" s="25" t="e">
        <f t="shared" si="29"/>
        <v>#N/A</v>
      </c>
      <c r="JQ6" s="25" t="e">
        <f t="shared" si="29"/>
        <v>#N/A</v>
      </c>
      <c r="JR6" s="25" t="e">
        <f t="shared" si="29"/>
        <v>#N/A</v>
      </c>
      <c r="JS6" s="25" t="e">
        <f t="shared" si="29"/>
        <v>#N/A</v>
      </c>
      <c r="JT6" s="25" t="e">
        <f t="shared" si="29"/>
        <v>#N/A</v>
      </c>
      <c r="JU6" s="25" t="e">
        <f t="shared" si="29"/>
        <v>#N/A</v>
      </c>
      <c r="JV6" s="25" t="e">
        <f t="shared" si="29"/>
        <v>#N/A</v>
      </c>
      <c r="JW6" s="25" t="e">
        <f t="shared" si="29"/>
        <v>#N/A</v>
      </c>
      <c r="JX6" s="25" t="e">
        <f t="shared" si="29"/>
        <v>#N/A</v>
      </c>
      <c r="JY6" s="25" t="e">
        <f t="shared" si="29"/>
        <v>#N/A</v>
      </c>
      <c r="JZ6" s="25" t="e">
        <f t="shared" si="30"/>
        <v>#N/A</v>
      </c>
      <c r="KA6" s="25" t="e">
        <f t="shared" si="30"/>
        <v>#N/A</v>
      </c>
      <c r="KB6" s="25" t="e">
        <f t="shared" si="30"/>
        <v>#N/A</v>
      </c>
      <c r="KC6" s="25" t="e">
        <f t="shared" si="30"/>
        <v>#N/A</v>
      </c>
      <c r="KD6" s="25" t="e">
        <f t="shared" si="30"/>
        <v>#N/A</v>
      </c>
      <c r="KE6" s="25" t="e">
        <f t="shared" si="30"/>
        <v>#N/A</v>
      </c>
      <c r="KF6" s="25" t="e">
        <f t="shared" si="30"/>
        <v>#N/A</v>
      </c>
      <c r="KG6" s="25" t="e">
        <f t="shared" si="30"/>
        <v>#N/A</v>
      </c>
      <c r="KH6" s="25" t="e">
        <f t="shared" si="30"/>
        <v>#N/A</v>
      </c>
      <c r="KI6" s="25" t="e">
        <f t="shared" si="30"/>
        <v>#N/A</v>
      </c>
      <c r="KJ6" s="25" t="e">
        <f t="shared" si="31"/>
        <v>#N/A</v>
      </c>
      <c r="KK6" s="25" t="e">
        <f t="shared" si="31"/>
        <v>#N/A</v>
      </c>
      <c r="KL6" s="25" t="e">
        <f t="shared" si="31"/>
        <v>#N/A</v>
      </c>
      <c r="KM6" s="25" t="e">
        <f t="shared" si="31"/>
        <v>#N/A</v>
      </c>
      <c r="KN6" s="25" t="e">
        <f t="shared" si="31"/>
        <v>#N/A</v>
      </c>
      <c r="KO6" s="25" t="e">
        <f t="shared" si="31"/>
        <v>#N/A</v>
      </c>
      <c r="KP6" s="25" t="e">
        <f t="shared" si="31"/>
        <v>#N/A</v>
      </c>
      <c r="KQ6" s="25" t="e">
        <f t="shared" si="31"/>
        <v>#N/A</v>
      </c>
      <c r="KR6" s="25" t="e">
        <f t="shared" si="31"/>
        <v>#N/A</v>
      </c>
      <c r="KS6" s="25" t="e">
        <f t="shared" si="31"/>
        <v>#N/A</v>
      </c>
      <c r="KT6" s="25" t="e">
        <f t="shared" si="32"/>
        <v>#N/A</v>
      </c>
      <c r="KU6" s="25" t="e">
        <f t="shared" si="32"/>
        <v>#N/A</v>
      </c>
      <c r="KV6" s="25" t="e">
        <f t="shared" si="32"/>
        <v>#N/A</v>
      </c>
      <c r="KW6" s="25" t="e">
        <f t="shared" si="32"/>
        <v>#N/A</v>
      </c>
      <c r="KX6" s="25" t="e">
        <f t="shared" si="32"/>
        <v>#N/A</v>
      </c>
      <c r="KY6" s="25" t="e">
        <f t="shared" si="32"/>
        <v>#N/A</v>
      </c>
      <c r="KZ6" s="25" t="e">
        <f t="shared" si="32"/>
        <v>#N/A</v>
      </c>
      <c r="LA6" s="25" t="e">
        <f t="shared" si="32"/>
        <v>#N/A</v>
      </c>
      <c r="LB6" s="25" t="e">
        <f t="shared" si="32"/>
        <v>#N/A</v>
      </c>
      <c r="LC6" s="25" t="e">
        <f t="shared" si="32"/>
        <v>#N/A</v>
      </c>
      <c r="LD6" s="25" t="e">
        <f t="shared" si="33"/>
        <v>#N/A</v>
      </c>
      <c r="LE6" s="25" t="e">
        <f t="shared" si="33"/>
        <v>#N/A</v>
      </c>
      <c r="LF6" s="25" t="e">
        <f t="shared" si="33"/>
        <v>#N/A</v>
      </c>
      <c r="LG6" s="25" t="e">
        <f t="shared" si="33"/>
        <v>#N/A</v>
      </c>
      <c r="LH6" s="25" t="e">
        <f t="shared" si="33"/>
        <v>#N/A</v>
      </c>
      <c r="LI6" s="25" t="e">
        <f t="shared" si="33"/>
        <v>#N/A</v>
      </c>
      <c r="LJ6" s="25" t="e">
        <f t="shared" si="33"/>
        <v>#N/A</v>
      </c>
      <c r="LK6" s="25" t="e">
        <f t="shared" si="33"/>
        <v>#N/A</v>
      </c>
      <c r="LL6" s="25" t="e">
        <f t="shared" si="33"/>
        <v>#N/A</v>
      </c>
      <c r="LM6" s="26" t="e">
        <f t="shared" si="33"/>
        <v>#N/A</v>
      </c>
      <c r="LN6" s="20"/>
      <c r="LO6" s="20"/>
      <c r="LP6" s="20"/>
      <c r="LQ6" s="20"/>
      <c r="LR6" s="20"/>
      <c r="LS6" s="20"/>
      <c r="LT6" s="20"/>
      <c r="LU6" s="20"/>
      <c r="LV6" s="20"/>
      <c r="LW6" s="20"/>
      <c r="LX6" s="20"/>
      <c r="LY6" s="20"/>
      <c r="LZ6" s="20"/>
      <c r="MA6" s="20"/>
      <c r="MB6" s="20"/>
      <c r="MC6" s="20"/>
      <c r="MD6" s="20"/>
      <c r="ME6" s="20"/>
      <c r="MF6" s="20"/>
      <c r="MG6" s="20"/>
      <c r="MH6" s="20"/>
      <c r="MI6" s="20"/>
      <c r="MJ6" s="20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20"/>
      <c r="NI6" s="20"/>
      <c r="NJ6" s="20"/>
      <c r="NK6" s="20"/>
      <c r="NL6" s="20"/>
      <c r="NM6" s="20"/>
      <c r="NN6" s="20"/>
      <c r="NO6" s="20"/>
      <c r="NP6" s="20"/>
      <c r="NQ6" s="20"/>
      <c r="NR6" s="20"/>
      <c r="NS6" s="20"/>
      <c r="NT6" s="20"/>
      <c r="NU6" s="20"/>
      <c r="NV6" s="20"/>
      <c r="NW6" s="20"/>
      <c r="NX6" s="20"/>
      <c r="NY6" s="20"/>
      <c r="NZ6" s="20"/>
      <c r="OA6" s="20"/>
      <c r="OB6" s="20"/>
      <c r="OC6" s="20"/>
      <c r="OD6" s="20"/>
      <c r="OE6" s="20"/>
      <c r="OF6" s="20"/>
      <c r="OG6" s="20"/>
      <c r="OH6" s="20"/>
      <c r="OI6" s="20"/>
      <c r="OJ6" s="20"/>
      <c r="OK6" s="20"/>
      <c r="OL6" s="20"/>
      <c r="OM6" s="20"/>
      <c r="ON6" s="20"/>
      <c r="OO6" s="20"/>
      <c r="OP6" s="20"/>
      <c r="OQ6" s="20"/>
      <c r="OR6" s="20"/>
      <c r="OS6" s="20"/>
      <c r="OT6" s="20"/>
      <c r="OU6" s="20"/>
      <c r="OV6" s="20"/>
      <c r="OW6" s="20"/>
      <c r="OX6" s="20"/>
      <c r="OY6" s="20"/>
      <c r="OZ6" s="20"/>
      <c r="PA6" s="20"/>
    </row>
    <row r="7" spans="1:417" x14ac:dyDescent="0.3">
      <c r="A7" s="31">
        <v>4</v>
      </c>
      <c r="B7" s="202">
        <v>18464</v>
      </c>
      <c r="C7" s="203" t="s">
        <v>110</v>
      </c>
      <c r="D7" s="204">
        <v>39</v>
      </c>
      <c r="E7" s="205">
        <v>565466</v>
      </c>
      <c r="F7" s="205">
        <v>7262561</v>
      </c>
      <c r="G7" s="206">
        <v>10.2913</v>
      </c>
      <c r="H7" s="207">
        <v>44075</v>
      </c>
      <c r="I7" s="208">
        <v>44135</v>
      </c>
      <c r="K7" s="6">
        <v>4</v>
      </c>
      <c r="L7" s="7">
        <f t="shared" si="0"/>
        <v>18464</v>
      </c>
      <c r="M7" s="8">
        <f t="shared" si="1"/>
        <v>865466</v>
      </c>
      <c r="N7" s="8">
        <f t="shared" si="2"/>
        <v>7262561</v>
      </c>
      <c r="O7" s="2"/>
      <c r="X7" s="17">
        <v>5</v>
      </c>
      <c r="Y7" s="2" t="str">
        <f t="shared" si="3"/>
        <v>POÇO-8-RPG-07</v>
      </c>
      <c r="Z7" s="24">
        <f t="shared" si="4"/>
        <v>521933.09870614641</v>
      </c>
      <c r="AA7" s="25">
        <f t="shared" si="4"/>
        <v>116268.28443303015</v>
      </c>
      <c r="AB7" s="25">
        <f t="shared" si="4"/>
        <v>594069.08662545297</v>
      </c>
      <c r="AC7" s="25">
        <f t="shared" si="4"/>
        <v>582348.78874434007</v>
      </c>
      <c r="AD7" s="25">
        <f t="shared" si="4"/>
        <v>0</v>
      </c>
      <c r="AE7" s="25">
        <f t="shared" si="4"/>
        <v>638018.42421394389</v>
      </c>
      <c r="AF7" s="25">
        <f t="shared" si="4"/>
        <v>636603.23326036904</v>
      </c>
      <c r="AG7" s="25">
        <f t="shared" si="4"/>
        <v>92886.413915060795</v>
      </c>
      <c r="AH7" s="25">
        <f t="shared" si="4"/>
        <v>110866.18179138307</v>
      </c>
      <c r="AI7" s="25">
        <f t="shared" si="4"/>
        <v>162587.39777116798</v>
      </c>
      <c r="AJ7" s="25">
        <f t="shared" si="5"/>
        <v>241571.33162898282</v>
      </c>
      <c r="AK7" s="25">
        <f t="shared" si="5"/>
        <v>118314.82901563945</v>
      </c>
      <c r="AL7" s="25">
        <f t="shared" si="5"/>
        <v>744345.98739094438</v>
      </c>
      <c r="AM7" s="25">
        <f t="shared" si="5"/>
        <v>583862.3991361321</v>
      </c>
      <c r="AN7" s="25">
        <f t="shared" si="5"/>
        <v>591367.99567189976</v>
      </c>
      <c r="AO7" s="25">
        <f t="shared" si="5"/>
        <v>603311.02492827026</v>
      </c>
      <c r="AP7" s="25">
        <f t="shared" si="5"/>
        <v>53744.092745156653</v>
      </c>
      <c r="AQ7" s="25">
        <f t="shared" si="5"/>
        <v>109409.11911262241</v>
      </c>
      <c r="AR7" s="25">
        <f t="shared" si="5"/>
        <v>173322.99383809409</v>
      </c>
      <c r="AS7" s="25">
        <f t="shared" si="5"/>
        <v>632951.2780878162</v>
      </c>
      <c r="AT7" s="25">
        <f t="shared" si="6"/>
        <v>100380.7650150167</v>
      </c>
      <c r="AU7" s="25">
        <f t="shared" si="6"/>
        <v>41364.999939562433</v>
      </c>
      <c r="AV7" s="25">
        <f t="shared" si="6"/>
        <v>178368.3808778899</v>
      </c>
      <c r="AW7" s="25">
        <f t="shared" si="6"/>
        <v>182280.00755979796</v>
      </c>
      <c r="AX7" s="25">
        <f t="shared" si="6"/>
        <v>253474.3987881222</v>
      </c>
      <c r="AY7" s="25">
        <f t="shared" si="6"/>
        <v>251141.96419555217</v>
      </c>
      <c r="AZ7" s="25">
        <f t="shared" si="6"/>
        <v>633305.460346743</v>
      </c>
      <c r="BA7" s="25">
        <f t="shared" si="6"/>
        <v>625853.85098519607</v>
      </c>
      <c r="BB7" s="25">
        <f t="shared" si="6"/>
        <v>623091.1812126697</v>
      </c>
      <c r="BC7" s="25">
        <f t="shared" si="6"/>
        <v>590241.51900217927</v>
      </c>
      <c r="BD7" s="25">
        <f t="shared" si="7"/>
        <v>578525.44151834841</v>
      </c>
      <c r="BE7" s="25">
        <f t="shared" si="7"/>
        <v>614547.71600584441</v>
      </c>
      <c r="BF7" s="25">
        <f t="shared" si="7"/>
        <v>679995.35464892013</v>
      </c>
      <c r="BG7" s="25">
        <f t="shared" si="7"/>
        <v>591298.98820224614</v>
      </c>
      <c r="BH7" s="25">
        <f t="shared" si="7"/>
        <v>89910.619105865349</v>
      </c>
      <c r="BI7" s="25">
        <f t="shared" si="7"/>
        <v>86734.227344226689</v>
      </c>
      <c r="BJ7" s="25">
        <f t="shared" si="7"/>
        <v>25835.771325818783</v>
      </c>
      <c r="BK7" s="25">
        <f t="shared" si="7"/>
        <v>78926.465681671063</v>
      </c>
      <c r="BL7" s="25">
        <f t="shared" si="7"/>
        <v>32027.314592391289</v>
      </c>
      <c r="BM7" s="25">
        <f t="shared" si="7"/>
        <v>6019.021930513296</v>
      </c>
      <c r="BN7" s="25">
        <f t="shared" si="8"/>
        <v>89435.981377743039</v>
      </c>
      <c r="BO7" s="25">
        <f t="shared" si="8"/>
        <v>696642.97056167875</v>
      </c>
      <c r="BP7" s="25">
        <f t="shared" si="8"/>
        <v>573871.91564668855</v>
      </c>
      <c r="BQ7" s="25">
        <f t="shared" si="8"/>
        <v>79110.342598171075</v>
      </c>
      <c r="BR7" s="25">
        <f t="shared" si="8"/>
        <v>82462.769587250703</v>
      </c>
      <c r="BS7" s="25">
        <f t="shared" si="8"/>
        <v>583234.37093847618</v>
      </c>
      <c r="BT7" s="25">
        <f t="shared" si="8"/>
        <v>651505.35284677439</v>
      </c>
      <c r="BU7" s="25">
        <f t="shared" si="8"/>
        <v>632537.13408779411</v>
      </c>
      <c r="BV7" s="25">
        <f t="shared" si="8"/>
        <v>641710.16666404775</v>
      </c>
      <c r="BW7" s="25">
        <f t="shared" si="8"/>
        <v>642143.6739546688</v>
      </c>
      <c r="BX7" s="25">
        <f t="shared" si="9"/>
        <v>692399.87197066983</v>
      </c>
      <c r="BY7" s="25">
        <f t="shared" si="9"/>
        <v>716761.69703744631</v>
      </c>
      <c r="BZ7" s="25">
        <f t="shared" si="9"/>
        <v>173645.97930559752</v>
      </c>
      <c r="CA7" s="25">
        <f t="shared" si="9"/>
        <v>623085.69393382804</v>
      </c>
      <c r="CB7" s="25">
        <f t="shared" si="9"/>
        <v>620956.14755391539</v>
      </c>
      <c r="CC7" s="25">
        <f t="shared" si="9"/>
        <v>565370.26265094627</v>
      </c>
      <c r="CD7" s="25">
        <f t="shared" si="9"/>
        <v>592949.63040042447</v>
      </c>
      <c r="CE7" s="25">
        <f t="shared" si="9"/>
        <v>649894.2041232558</v>
      </c>
      <c r="CF7" s="25">
        <f t="shared" si="9"/>
        <v>645847.53351932834</v>
      </c>
      <c r="CG7" s="25">
        <f t="shared" si="9"/>
        <v>604898.26509918179</v>
      </c>
      <c r="CH7" s="25">
        <f t="shared" si="10"/>
        <v>584784.53773334331</v>
      </c>
      <c r="CI7" s="25">
        <f t="shared" si="10"/>
        <v>611162.07457269472</v>
      </c>
      <c r="CJ7" s="25">
        <f t="shared" si="10"/>
        <v>598149.01758341119</v>
      </c>
      <c r="CK7" s="25">
        <f t="shared" si="10"/>
        <v>586007.57695613464</v>
      </c>
      <c r="CL7" s="25">
        <f t="shared" si="10"/>
        <v>591050.9223154973</v>
      </c>
      <c r="CM7" s="25">
        <f t="shared" si="10"/>
        <v>112795.52553970285</v>
      </c>
      <c r="CN7" s="25">
        <f t="shared" si="10"/>
        <v>28014.65787761828</v>
      </c>
      <c r="CO7" s="25">
        <f t="shared" si="10"/>
        <v>114575.69065905735</v>
      </c>
      <c r="CP7" s="25">
        <f t="shared" si="10"/>
        <v>220273.87851036718</v>
      </c>
      <c r="CQ7" s="25">
        <f t="shared" si="10"/>
        <v>97633.3522163405</v>
      </c>
      <c r="CR7" s="25">
        <f t="shared" si="11"/>
        <v>103548.76515439477</v>
      </c>
      <c r="CS7" s="25">
        <f t="shared" si="11"/>
        <v>111139.67974130572</v>
      </c>
      <c r="CT7" s="25">
        <f t="shared" si="11"/>
        <v>76262.748606380555</v>
      </c>
      <c r="CU7" s="25">
        <f t="shared" si="11"/>
        <v>41056.555006478564</v>
      </c>
      <c r="CV7" s="25">
        <f t="shared" si="11"/>
        <v>50236.333823239926</v>
      </c>
      <c r="CW7" s="25">
        <f t="shared" si="11"/>
        <v>136223.16860578454</v>
      </c>
      <c r="CX7" s="25">
        <f t="shared" si="11"/>
        <v>144240.70276104452</v>
      </c>
      <c r="CY7" s="25">
        <f t="shared" si="11"/>
        <v>101687.22051467431</v>
      </c>
      <c r="CZ7" s="25">
        <f t="shared" si="11"/>
        <v>39840.184048269657</v>
      </c>
      <c r="DA7" s="25">
        <f t="shared" si="11"/>
        <v>84655.903609848741</v>
      </c>
      <c r="DB7" s="25">
        <f t="shared" si="12"/>
        <v>652578.56510385021</v>
      </c>
      <c r="DC7" s="25">
        <f t="shared" si="12"/>
        <v>623025.51182515791</v>
      </c>
      <c r="DD7" s="25">
        <f t="shared" si="12"/>
        <v>639994.95314650727</v>
      </c>
      <c r="DE7" s="25">
        <f t="shared" si="12"/>
        <v>631937.4831175945</v>
      </c>
      <c r="DF7" s="25">
        <f t="shared" si="12"/>
        <v>621902.90709482937</v>
      </c>
      <c r="DG7" s="25">
        <f t="shared" si="12"/>
        <v>188571.01571556536</v>
      </c>
      <c r="DH7" s="25">
        <f t="shared" si="12"/>
        <v>195072.96137599388</v>
      </c>
      <c r="DI7" s="25">
        <f t="shared" si="12"/>
        <v>210337.63370590628</v>
      </c>
      <c r="DJ7" s="25">
        <f t="shared" si="12"/>
        <v>224974.94240025932</v>
      </c>
      <c r="DK7" s="25">
        <f t="shared" si="12"/>
        <v>170288.56906439728</v>
      </c>
      <c r="DL7" s="25">
        <f t="shared" si="13"/>
        <v>170868.60486642946</v>
      </c>
      <c r="DM7" s="25">
        <f t="shared" si="13"/>
        <v>171494.88258837347</v>
      </c>
      <c r="DN7" s="25">
        <f t="shared" si="13"/>
        <v>172166.89759939336</v>
      </c>
      <c r="DO7" s="25">
        <f t="shared" si="13"/>
        <v>172884.11654631549</v>
      </c>
      <c r="DP7" s="25">
        <f t="shared" si="13"/>
        <v>174451.90097559843</v>
      </c>
      <c r="DQ7" s="25">
        <f t="shared" si="13"/>
        <v>175301.27389440159</v>
      </c>
      <c r="DR7" s="25">
        <f t="shared" si="13"/>
        <v>176193.46966899766</v>
      </c>
      <c r="DS7" s="25">
        <f t="shared" si="13"/>
        <v>177127.84120233613</v>
      </c>
      <c r="DT7" s="25">
        <f t="shared" si="13"/>
        <v>95830.2279502663</v>
      </c>
      <c r="DU7" s="25">
        <f t="shared" si="13"/>
        <v>217105.76689945388</v>
      </c>
      <c r="DV7" s="25">
        <f t="shared" si="14"/>
        <v>22622.322979747238</v>
      </c>
      <c r="DW7" s="25">
        <f t="shared" si="14"/>
        <v>158231.32972012844</v>
      </c>
      <c r="DX7" s="25">
        <f t="shared" si="14"/>
        <v>72269.805617560647</v>
      </c>
      <c r="DY7" s="25">
        <f t="shared" si="14"/>
        <v>79738.629741173761</v>
      </c>
      <c r="DZ7" s="25">
        <f t="shared" si="14"/>
        <v>43733.667808680308</v>
      </c>
      <c r="EA7" s="25">
        <f t="shared" si="14"/>
        <v>99948.2960835251</v>
      </c>
      <c r="EB7" s="25">
        <f t="shared" si="14"/>
        <v>647016.33558666823</v>
      </c>
      <c r="EC7" s="25">
        <f t="shared" si="14"/>
        <v>46691.96419085408</v>
      </c>
      <c r="ED7" s="25">
        <f t="shared" si="14"/>
        <v>14992.23082132876</v>
      </c>
      <c r="EE7" s="25">
        <f t="shared" si="14"/>
        <v>611266.37542891235</v>
      </c>
      <c r="EF7" s="25">
        <f t="shared" si="15"/>
        <v>168041.54836527782</v>
      </c>
      <c r="EG7" s="25">
        <f t="shared" si="15"/>
        <v>55451.734436354651</v>
      </c>
      <c r="EH7" s="25">
        <f t="shared" si="15"/>
        <v>624633.58406749147</v>
      </c>
      <c r="EI7" s="25">
        <f t="shared" si="15"/>
        <v>626641.14957844897</v>
      </c>
      <c r="EJ7" s="25">
        <f t="shared" si="15"/>
        <v>600201.64557005337</v>
      </c>
      <c r="EK7" s="25">
        <f t="shared" si="15"/>
        <v>601118.07391680055</v>
      </c>
      <c r="EL7" s="25">
        <f t="shared" si="15"/>
        <v>593139.94826600573</v>
      </c>
      <c r="EM7" s="25">
        <f t="shared" si="15"/>
        <v>37275.954421047354</v>
      </c>
      <c r="EN7" s="25">
        <f t="shared" si="15"/>
        <v>50391.686943383829</v>
      </c>
      <c r="EO7" s="25">
        <f t="shared" si="15"/>
        <v>67255.272752402103</v>
      </c>
      <c r="EP7" s="25">
        <f t="shared" si="16"/>
        <v>101504.91243284731</v>
      </c>
      <c r="EQ7" s="25">
        <f t="shared" si="16"/>
        <v>173596.98327447975</v>
      </c>
      <c r="ER7" s="25">
        <f t="shared" si="16"/>
        <v>172831.49079088567</v>
      </c>
      <c r="ES7" s="25">
        <f t="shared" si="16"/>
        <v>28799.752221156348</v>
      </c>
      <c r="ET7" s="25">
        <f t="shared" si="16"/>
        <v>115926.44040511207</v>
      </c>
      <c r="EU7" s="25">
        <f t="shared" si="16"/>
        <v>78417.810323930884</v>
      </c>
      <c r="EV7" s="25">
        <f t="shared" si="16"/>
        <v>52910.657716569731</v>
      </c>
      <c r="EW7" s="25">
        <f t="shared" si="16"/>
        <v>199647.01476606156</v>
      </c>
      <c r="EX7" s="25">
        <f t="shared" si="16"/>
        <v>151499.14048601067</v>
      </c>
      <c r="EY7" s="25">
        <f t="shared" si="16"/>
        <v>202249.68366847944</v>
      </c>
      <c r="EZ7" s="25">
        <f t="shared" si="17"/>
        <v>737047.90301105939</v>
      </c>
      <c r="FA7" s="25">
        <f t="shared" si="17"/>
        <v>699027.28029884503</v>
      </c>
      <c r="FB7" s="25">
        <f t="shared" si="17"/>
        <v>705526.23186172172</v>
      </c>
      <c r="FC7" s="25">
        <f t="shared" si="17"/>
        <v>636461.72742278851</v>
      </c>
      <c r="FD7" s="25">
        <f t="shared" si="17"/>
        <v>590350.0611205186</v>
      </c>
      <c r="FE7" s="25">
        <f t="shared" si="17"/>
        <v>85121.607039576033</v>
      </c>
      <c r="FF7" s="25">
        <f t="shared" si="17"/>
        <v>27108.442098357478</v>
      </c>
      <c r="FG7" s="25">
        <f t="shared" si="17"/>
        <v>235988.36619206466</v>
      </c>
      <c r="FH7" s="25">
        <f t="shared" si="17"/>
        <v>197964.35534964368</v>
      </c>
      <c r="FI7" s="25">
        <f t="shared" si="17"/>
        <v>103655.40860466471</v>
      </c>
      <c r="FJ7" s="25">
        <f t="shared" si="18"/>
        <v>118612.15628256659</v>
      </c>
      <c r="FK7" s="25">
        <f t="shared" si="18"/>
        <v>114699.14354518957</v>
      </c>
      <c r="FL7" s="25">
        <f t="shared" si="18"/>
        <v>113316.83808243151</v>
      </c>
      <c r="FM7" s="25">
        <f t="shared" si="18"/>
        <v>74635.173370201272</v>
      </c>
      <c r="FN7" s="25">
        <f t="shared" si="18"/>
        <v>66829.666825445122</v>
      </c>
      <c r="FO7" s="25">
        <f t="shared" si="18"/>
        <v>45157.47964623358</v>
      </c>
      <c r="FP7" s="25">
        <f t="shared" si="18"/>
        <v>40030.729995841946</v>
      </c>
      <c r="FQ7" s="25">
        <f t="shared" si="18"/>
        <v>8498.685074763036</v>
      </c>
      <c r="FR7" s="25">
        <f t="shared" si="18"/>
        <v>43203.653178869026</v>
      </c>
      <c r="FS7" s="25">
        <f t="shared" si="18"/>
        <v>50604.898577114051</v>
      </c>
      <c r="FT7" s="25">
        <f t="shared" si="19"/>
        <v>86880.725434356267</v>
      </c>
      <c r="FU7" s="25">
        <f t="shared" si="19"/>
        <v>59113.68413489384</v>
      </c>
      <c r="FV7" s="25">
        <f t="shared" si="19"/>
        <v>140003.04660970776</v>
      </c>
      <c r="FW7" s="25">
        <f t="shared" si="19"/>
        <v>147369.20416461199</v>
      </c>
      <c r="FX7" s="25">
        <f t="shared" si="19"/>
        <v>218343.5154086331</v>
      </c>
      <c r="FY7" s="25">
        <f t="shared" si="19"/>
        <v>226948.32539589272</v>
      </c>
      <c r="FZ7" s="25">
        <f t="shared" si="19"/>
        <v>588395.4101384544</v>
      </c>
      <c r="GA7" s="25">
        <f t="shared" si="19"/>
        <v>587872.40245822049</v>
      </c>
      <c r="GB7" s="25">
        <f t="shared" si="19"/>
        <v>586633.19298604305</v>
      </c>
      <c r="GC7" s="25">
        <f t="shared" si="19"/>
        <v>585585.63273823936</v>
      </c>
      <c r="GD7" s="25">
        <f t="shared" si="20"/>
        <v>584993.30268647301</v>
      </c>
      <c r="GE7" s="25">
        <f t="shared" si="20"/>
        <v>582903.08597665769</v>
      </c>
      <c r="GF7" s="25">
        <f t="shared" si="20"/>
        <v>580911.85513526411</v>
      </c>
      <c r="GG7" s="25">
        <f t="shared" si="20"/>
        <v>579703.70795586379</v>
      </c>
      <c r="GH7" s="25">
        <f t="shared" si="20"/>
        <v>578540.60404725338</v>
      </c>
      <c r="GI7" s="25">
        <f t="shared" si="20"/>
        <v>578072.13007932156</v>
      </c>
      <c r="GJ7" s="25">
        <f t="shared" si="20"/>
        <v>576977.31531579944</v>
      </c>
      <c r="GK7" s="25">
        <f t="shared" si="20"/>
        <v>576543.45446558564</v>
      </c>
      <c r="GL7" s="25">
        <f t="shared" si="20"/>
        <v>575517.49148283422</v>
      </c>
      <c r="GM7" s="25">
        <f t="shared" si="20"/>
        <v>575118.50166359404</v>
      </c>
      <c r="GN7" s="25">
        <f t="shared" si="21"/>
        <v>573603.99844436301</v>
      </c>
      <c r="GO7" s="25">
        <f t="shared" si="21"/>
        <v>572716.93090430298</v>
      </c>
      <c r="GP7" s="25">
        <f t="shared" si="21"/>
        <v>572388.21004893817</v>
      </c>
      <c r="GQ7" s="25">
        <f t="shared" si="21"/>
        <v>571083.23611196189</v>
      </c>
      <c r="GR7" s="25">
        <f t="shared" si="21"/>
        <v>570337.01114226668</v>
      </c>
      <c r="GS7" s="25">
        <f t="shared" si="21"/>
        <v>570079.4316959501</v>
      </c>
      <c r="GT7" s="25">
        <f t="shared" si="21"/>
        <v>569833.86060619529</v>
      </c>
      <c r="GU7" s="25">
        <f t="shared" si="21"/>
        <v>568776.99355586118</v>
      </c>
      <c r="GV7" s="25">
        <f t="shared" si="21"/>
        <v>633403.96090015094</v>
      </c>
      <c r="GW7" s="25">
        <f t="shared" si="21"/>
        <v>586460.85654287273</v>
      </c>
      <c r="GX7" s="25">
        <f t="shared" si="22"/>
        <v>107189.37862493652</v>
      </c>
      <c r="GY7" s="25">
        <f t="shared" si="22"/>
        <v>102170.75119622053</v>
      </c>
      <c r="GZ7" s="25">
        <f t="shared" si="22"/>
        <v>229562.14085297254</v>
      </c>
      <c r="HA7" s="25">
        <f t="shared" si="22"/>
        <v>594110.25702137139</v>
      </c>
      <c r="HB7" s="25">
        <f t="shared" si="22"/>
        <v>590529.99041623622</v>
      </c>
      <c r="HC7" s="25">
        <f t="shared" si="22"/>
        <v>186038.87800403443</v>
      </c>
      <c r="HD7" s="25">
        <f t="shared" si="22"/>
        <v>178103.72470557713</v>
      </c>
      <c r="HE7" s="25">
        <f t="shared" si="22"/>
        <v>53623.946684293951</v>
      </c>
      <c r="HF7" s="25">
        <f t="shared" si="22"/>
        <v>15636.463954487919</v>
      </c>
      <c r="HG7" s="25">
        <f t="shared" si="22"/>
        <v>14678.482380682275</v>
      </c>
      <c r="HH7" s="25">
        <f t="shared" si="23"/>
        <v>131133.03513989144</v>
      </c>
      <c r="HI7" s="25">
        <f t="shared" si="23"/>
        <v>118029.99937727697</v>
      </c>
      <c r="HJ7" s="25">
        <f t="shared" si="23"/>
        <v>23533.138167273824</v>
      </c>
      <c r="HK7" s="25">
        <f t="shared" si="23"/>
        <v>86047.863947921447</v>
      </c>
      <c r="HL7" s="25">
        <f t="shared" si="23"/>
        <v>112128.27811930406</v>
      </c>
      <c r="HM7" s="25">
        <f t="shared" si="23"/>
        <v>124114.78160154817</v>
      </c>
      <c r="HN7" s="25">
        <f t="shared" si="23"/>
        <v>166083.9521958699</v>
      </c>
      <c r="HO7" s="25">
        <f t="shared" si="23"/>
        <v>178301.90123776023</v>
      </c>
      <c r="HP7" s="25">
        <f t="shared" si="23"/>
        <v>623434.18579670461</v>
      </c>
      <c r="HQ7" s="25">
        <f t="shared" si="23"/>
        <v>170571.7406840887</v>
      </c>
      <c r="HR7" s="25">
        <f t="shared" si="24"/>
        <v>167857.71489568183</v>
      </c>
      <c r="HS7" s="25">
        <f t="shared" si="24"/>
        <v>568579.32901753241</v>
      </c>
      <c r="HT7" s="25">
        <f t="shared" si="24"/>
        <v>568393.7512500562</v>
      </c>
      <c r="HU7" s="25">
        <f t="shared" si="24"/>
        <v>567516.01017829799</v>
      </c>
      <c r="HV7" s="25">
        <f t="shared" si="24"/>
        <v>567056.39923977351</v>
      </c>
      <c r="HW7" s="25">
        <f t="shared" si="24"/>
        <v>566644.98053133837</v>
      </c>
      <c r="HX7" s="25">
        <f t="shared" si="24"/>
        <v>566556.05769371497</v>
      </c>
      <c r="HY7" s="25">
        <f t="shared" si="24"/>
        <v>186181.74314362835</v>
      </c>
      <c r="HZ7" s="25">
        <f t="shared" si="24"/>
        <v>570187.97788273299</v>
      </c>
      <c r="IA7" s="25">
        <f t="shared" si="24"/>
        <v>671895.51774662104</v>
      </c>
      <c r="IB7" s="25">
        <f t="shared" si="25"/>
        <v>593872.38669347134</v>
      </c>
      <c r="IC7" s="25">
        <f t="shared" si="25"/>
        <v>599557.23117656645</v>
      </c>
      <c r="ID7" s="25">
        <f t="shared" si="25"/>
        <v>599901.50285090751</v>
      </c>
      <c r="IE7" s="25">
        <f t="shared" si="25"/>
        <v>640672.74044788268</v>
      </c>
      <c r="IF7" s="25">
        <f t="shared" si="25"/>
        <v>628525.99651327077</v>
      </c>
      <c r="IG7" s="25">
        <f t="shared" si="25"/>
        <v>172600.47550919437</v>
      </c>
      <c r="IH7" s="25">
        <f t="shared" si="25"/>
        <v>192617.09837135434</v>
      </c>
      <c r="II7" s="25">
        <f t="shared" si="25"/>
        <v>96392.469960054455</v>
      </c>
      <c r="IJ7" s="25">
        <f t="shared" si="25"/>
        <v>84246.650455670941</v>
      </c>
      <c r="IK7" s="25">
        <f t="shared" si="25"/>
        <v>63814.275048769457</v>
      </c>
      <c r="IL7" s="25">
        <f t="shared" si="26"/>
        <v>38424.219029148793</v>
      </c>
      <c r="IM7" s="25">
        <f t="shared" si="26"/>
        <v>84818.975123494631</v>
      </c>
      <c r="IN7" s="25">
        <f t="shared" si="26"/>
        <v>766014.03438644647</v>
      </c>
      <c r="IO7" s="25">
        <f t="shared" si="26"/>
        <v>620915.98469519208</v>
      </c>
      <c r="IP7" s="25">
        <f t="shared" si="26"/>
        <v>232014.48718776161</v>
      </c>
      <c r="IQ7" s="25">
        <f t="shared" si="26"/>
        <v>595110.72967725934</v>
      </c>
      <c r="IR7" s="25">
        <f t="shared" si="26"/>
        <v>133472.46949350426</v>
      </c>
      <c r="IS7" s="25">
        <f t="shared" si="26"/>
        <v>141768.54243801761</v>
      </c>
      <c r="IT7" s="25">
        <f t="shared" si="26"/>
        <v>586326.05250832916</v>
      </c>
      <c r="IU7" s="25">
        <f t="shared" si="26"/>
        <v>598737.97973821568</v>
      </c>
      <c r="IV7" s="25">
        <f t="shared" si="27"/>
        <v>566217.21437362477</v>
      </c>
      <c r="IW7" s="25">
        <f t="shared" si="27"/>
        <v>566164.76564345718</v>
      </c>
      <c r="IX7" s="25">
        <f t="shared" si="27"/>
        <v>566124.5162909783</v>
      </c>
      <c r="IY7" s="25">
        <f t="shared" si="27"/>
        <v>565681.09308847983</v>
      </c>
      <c r="IZ7" s="25">
        <f t="shared" si="27"/>
        <v>619869.17787868751</v>
      </c>
      <c r="JA7" s="25">
        <f t="shared" si="27"/>
        <v>605304.03033269162</v>
      </c>
      <c r="JB7" s="25">
        <f t="shared" si="27"/>
        <v>621118.94866683951</v>
      </c>
      <c r="JC7" s="25">
        <f t="shared" si="27"/>
        <v>594700.91519930307</v>
      </c>
      <c r="JD7" s="25">
        <f t="shared" si="27"/>
        <v>603976.70925256342</v>
      </c>
      <c r="JE7" s="25">
        <f t="shared" si="27"/>
        <v>614079.12947455095</v>
      </c>
      <c r="JF7" s="25">
        <f t="shared" si="28"/>
        <v>624968.0906645467</v>
      </c>
      <c r="JG7" s="25">
        <f t="shared" si="28"/>
        <v>73780.9371179304</v>
      </c>
      <c r="JH7" s="25">
        <f t="shared" si="28"/>
        <v>202949.73269506911</v>
      </c>
      <c r="JI7" s="25">
        <f t="shared" si="28"/>
        <v>238896.95360343129</v>
      </c>
      <c r="JJ7" s="25">
        <f t="shared" si="28"/>
        <v>526064.53393571405</v>
      </c>
      <c r="JK7" s="25">
        <f t="shared" si="28"/>
        <v>557357.71004355897</v>
      </c>
      <c r="JL7" s="25">
        <f t="shared" si="28"/>
        <v>552882.78304356697</v>
      </c>
      <c r="JM7" s="25">
        <f t="shared" si="28"/>
        <v>60820.252547979442</v>
      </c>
      <c r="JN7" s="25" t="e">
        <f t="shared" si="28"/>
        <v>#N/A</v>
      </c>
      <c r="JO7" s="25" t="e">
        <f t="shared" si="28"/>
        <v>#N/A</v>
      </c>
      <c r="JP7" s="25" t="e">
        <f t="shared" si="29"/>
        <v>#N/A</v>
      </c>
      <c r="JQ7" s="25" t="e">
        <f t="shared" si="29"/>
        <v>#N/A</v>
      </c>
      <c r="JR7" s="25" t="e">
        <f t="shared" si="29"/>
        <v>#N/A</v>
      </c>
      <c r="JS7" s="25" t="e">
        <f t="shared" si="29"/>
        <v>#N/A</v>
      </c>
      <c r="JT7" s="25" t="e">
        <f t="shared" si="29"/>
        <v>#N/A</v>
      </c>
      <c r="JU7" s="25" t="e">
        <f t="shared" si="29"/>
        <v>#N/A</v>
      </c>
      <c r="JV7" s="25" t="e">
        <f t="shared" si="29"/>
        <v>#N/A</v>
      </c>
      <c r="JW7" s="25" t="e">
        <f t="shared" si="29"/>
        <v>#N/A</v>
      </c>
      <c r="JX7" s="25" t="e">
        <f t="shared" si="29"/>
        <v>#N/A</v>
      </c>
      <c r="JY7" s="25" t="e">
        <f t="shared" si="29"/>
        <v>#N/A</v>
      </c>
      <c r="JZ7" s="25" t="e">
        <f t="shared" si="30"/>
        <v>#N/A</v>
      </c>
      <c r="KA7" s="25" t="e">
        <f t="shared" si="30"/>
        <v>#N/A</v>
      </c>
      <c r="KB7" s="25" t="e">
        <f t="shared" si="30"/>
        <v>#N/A</v>
      </c>
      <c r="KC7" s="25" t="e">
        <f t="shared" si="30"/>
        <v>#N/A</v>
      </c>
      <c r="KD7" s="25" t="e">
        <f t="shared" si="30"/>
        <v>#N/A</v>
      </c>
      <c r="KE7" s="25" t="e">
        <f t="shared" si="30"/>
        <v>#N/A</v>
      </c>
      <c r="KF7" s="25" t="e">
        <f t="shared" si="30"/>
        <v>#N/A</v>
      </c>
      <c r="KG7" s="25" t="e">
        <f t="shared" si="30"/>
        <v>#N/A</v>
      </c>
      <c r="KH7" s="25" t="e">
        <f t="shared" si="30"/>
        <v>#N/A</v>
      </c>
      <c r="KI7" s="25" t="e">
        <f t="shared" si="30"/>
        <v>#N/A</v>
      </c>
      <c r="KJ7" s="25" t="e">
        <f t="shared" si="31"/>
        <v>#N/A</v>
      </c>
      <c r="KK7" s="25" t="e">
        <f t="shared" si="31"/>
        <v>#N/A</v>
      </c>
      <c r="KL7" s="25" t="e">
        <f t="shared" si="31"/>
        <v>#N/A</v>
      </c>
      <c r="KM7" s="25" t="e">
        <f t="shared" si="31"/>
        <v>#N/A</v>
      </c>
      <c r="KN7" s="25" t="e">
        <f t="shared" si="31"/>
        <v>#N/A</v>
      </c>
      <c r="KO7" s="25" t="e">
        <f t="shared" si="31"/>
        <v>#N/A</v>
      </c>
      <c r="KP7" s="25" t="e">
        <f t="shared" si="31"/>
        <v>#N/A</v>
      </c>
      <c r="KQ7" s="25" t="e">
        <f t="shared" si="31"/>
        <v>#N/A</v>
      </c>
      <c r="KR7" s="25" t="e">
        <f t="shared" si="31"/>
        <v>#N/A</v>
      </c>
      <c r="KS7" s="25" t="e">
        <f t="shared" si="31"/>
        <v>#N/A</v>
      </c>
      <c r="KT7" s="25" t="e">
        <f t="shared" si="32"/>
        <v>#N/A</v>
      </c>
      <c r="KU7" s="25" t="e">
        <f t="shared" si="32"/>
        <v>#N/A</v>
      </c>
      <c r="KV7" s="25" t="e">
        <f t="shared" si="32"/>
        <v>#N/A</v>
      </c>
      <c r="KW7" s="25" t="e">
        <f t="shared" si="32"/>
        <v>#N/A</v>
      </c>
      <c r="KX7" s="25" t="e">
        <f t="shared" si="32"/>
        <v>#N/A</v>
      </c>
      <c r="KY7" s="25" t="e">
        <f t="shared" si="32"/>
        <v>#N/A</v>
      </c>
      <c r="KZ7" s="25" t="e">
        <f t="shared" si="32"/>
        <v>#N/A</v>
      </c>
      <c r="LA7" s="25" t="e">
        <f t="shared" si="32"/>
        <v>#N/A</v>
      </c>
      <c r="LB7" s="25" t="e">
        <f t="shared" si="32"/>
        <v>#N/A</v>
      </c>
      <c r="LC7" s="25" t="e">
        <f t="shared" si="32"/>
        <v>#N/A</v>
      </c>
      <c r="LD7" s="25" t="e">
        <f t="shared" si="33"/>
        <v>#N/A</v>
      </c>
      <c r="LE7" s="25" t="e">
        <f t="shared" si="33"/>
        <v>#N/A</v>
      </c>
      <c r="LF7" s="25" t="e">
        <f t="shared" si="33"/>
        <v>#N/A</v>
      </c>
      <c r="LG7" s="25" t="e">
        <f t="shared" si="33"/>
        <v>#N/A</v>
      </c>
      <c r="LH7" s="25" t="e">
        <f t="shared" si="33"/>
        <v>#N/A</v>
      </c>
      <c r="LI7" s="25" t="e">
        <f t="shared" si="33"/>
        <v>#N/A</v>
      </c>
      <c r="LJ7" s="25" t="e">
        <f t="shared" si="33"/>
        <v>#N/A</v>
      </c>
      <c r="LK7" s="25" t="e">
        <f t="shared" si="33"/>
        <v>#N/A</v>
      </c>
      <c r="LL7" s="25" t="e">
        <f t="shared" si="33"/>
        <v>#N/A</v>
      </c>
      <c r="LM7" s="26" t="e">
        <f t="shared" si="33"/>
        <v>#N/A</v>
      </c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</row>
    <row r="8" spans="1:417" x14ac:dyDescent="0.3">
      <c r="A8" s="31">
        <v>5</v>
      </c>
      <c r="B8" s="202">
        <v>10025</v>
      </c>
      <c r="C8" s="203" t="s">
        <v>145</v>
      </c>
      <c r="D8" s="204">
        <v>45</v>
      </c>
      <c r="E8" s="205">
        <v>532346.66666666698</v>
      </c>
      <c r="F8" s="205">
        <v>7183647</v>
      </c>
      <c r="G8" s="206">
        <v>13.8</v>
      </c>
      <c r="H8" s="207">
        <v>44075</v>
      </c>
      <c r="I8" s="208">
        <v>44135</v>
      </c>
      <c r="K8" s="6">
        <v>5</v>
      </c>
      <c r="L8" s="7">
        <f t="shared" si="0"/>
        <v>10025</v>
      </c>
      <c r="M8" s="8">
        <f t="shared" si="1"/>
        <v>232346.66666666698</v>
      </c>
      <c r="N8" s="8">
        <f t="shared" si="2"/>
        <v>7183647</v>
      </c>
      <c r="O8" s="2"/>
      <c r="X8" s="17">
        <v>6</v>
      </c>
      <c r="Y8" s="2" t="str">
        <f t="shared" si="3"/>
        <v>POÇO-8-RPG-42</v>
      </c>
      <c r="Z8" s="24">
        <f t="shared" si="4"/>
        <v>322117.23283318919</v>
      </c>
      <c r="AA8" s="25">
        <f t="shared" si="4"/>
        <v>595013.73781572818</v>
      </c>
      <c r="AB8" s="25">
        <f t="shared" si="4"/>
        <v>146692.69197126944</v>
      </c>
      <c r="AC8" s="25">
        <f t="shared" si="4"/>
        <v>111840.69890895889</v>
      </c>
      <c r="AD8" s="25">
        <f t="shared" si="4"/>
        <v>638018.42421394389</v>
      </c>
      <c r="AE8" s="25">
        <f t="shared" si="4"/>
        <v>0</v>
      </c>
      <c r="AF8" s="25">
        <f t="shared" si="4"/>
        <v>41198.138126757163</v>
      </c>
      <c r="AG8" s="25">
        <f t="shared" si="4"/>
        <v>545722.02901334676</v>
      </c>
      <c r="AH8" s="25">
        <f t="shared" si="4"/>
        <v>530005.99665674614</v>
      </c>
      <c r="AI8" s="25">
        <f t="shared" si="4"/>
        <v>637748.86705330759</v>
      </c>
      <c r="AJ8" s="25">
        <f t="shared" si="5"/>
        <v>609047.09248364158</v>
      </c>
      <c r="AK8" s="25">
        <f t="shared" si="5"/>
        <v>523818.29355109151</v>
      </c>
      <c r="AL8" s="25">
        <f t="shared" si="5"/>
        <v>194131.00552318912</v>
      </c>
      <c r="AM8" s="25">
        <f t="shared" si="5"/>
        <v>64079.358299776068</v>
      </c>
      <c r="AN8" s="25">
        <f t="shared" si="5"/>
        <v>46840.736901167722</v>
      </c>
      <c r="AO8" s="25">
        <f t="shared" si="5"/>
        <v>39121.372357205095</v>
      </c>
      <c r="AP8" s="25">
        <f t="shared" si="5"/>
        <v>592480.52135079575</v>
      </c>
      <c r="AQ8" s="25">
        <f t="shared" si="5"/>
        <v>576480.78765683435</v>
      </c>
      <c r="AR8" s="25">
        <f t="shared" si="5"/>
        <v>624461.25491881196</v>
      </c>
      <c r="AS8" s="25">
        <f t="shared" si="5"/>
        <v>122423.27358844434</v>
      </c>
      <c r="AT8" s="25">
        <f t="shared" si="6"/>
        <v>621634.31279928877</v>
      </c>
      <c r="AU8" s="25">
        <f t="shared" si="6"/>
        <v>621772.3000888488</v>
      </c>
      <c r="AV8" s="25">
        <f t="shared" si="6"/>
        <v>645343.92702918034</v>
      </c>
      <c r="AW8" s="25">
        <f t="shared" si="6"/>
        <v>611532.44272655784</v>
      </c>
      <c r="AX8" s="25">
        <f t="shared" si="6"/>
        <v>627607.46089582995</v>
      </c>
      <c r="AY8" s="25">
        <f t="shared" si="6"/>
        <v>661137.74468798155</v>
      </c>
      <c r="AZ8" s="25">
        <f t="shared" si="6"/>
        <v>132858.25015197371</v>
      </c>
      <c r="BA8" s="25">
        <f t="shared" si="6"/>
        <v>82890.436497691102</v>
      </c>
      <c r="BB8" s="25">
        <f t="shared" si="6"/>
        <v>73648.747217978933</v>
      </c>
      <c r="BC8" s="25">
        <f t="shared" si="6"/>
        <v>66185.955316147578</v>
      </c>
      <c r="BD8" s="25">
        <f t="shared" si="7"/>
        <v>69676.712593073331</v>
      </c>
      <c r="BE8" s="25">
        <f t="shared" si="7"/>
        <v>174746.67114553115</v>
      </c>
      <c r="BF8" s="25">
        <f t="shared" si="7"/>
        <v>148463.4090037003</v>
      </c>
      <c r="BG8" s="25">
        <f t="shared" si="7"/>
        <v>61796.614438908255</v>
      </c>
      <c r="BH8" s="25">
        <f t="shared" si="7"/>
        <v>726281.81069731968</v>
      </c>
      <c r="BI8" s="25">
        <f t="shared" si="7"/>
        <v>686779.78468315734</v>
      </c>
      <c r="BJ8" s="25">
        <f t="shared" si="7"/>
        <v>617685.50519211963</v>
      </c>
      <c r="BK8" s="25">
        <f t="shared" si="7"/>
        <v>616572.79417014285</v>
      </c>
      <c r="BL8" s="25">
        <f t="shared" si="7"/>
        <v>619072.99302460614</v>
      </c>
      <c r="BM8" s="25">
        <f t="shared" si="7"/>
        <v>642052.20756268001</v>
      </c>
      <c r="BN8" s="25">
        <f t="shared" si="8"/>
        <v>548905.60389935062</v>
      </c>
      <c r="BO8" s="25">
        <f t="shared" si="8"/>
        <v>109465.07757931059</v>
      </c>
      <c r="BP8" s="25">
        <f t="shared" si="8"/>
        <v>87146.152941161999</v>
      </c>
      <c r="BQ8" s="25">
        <f t="shared" si="8"/>
        <v>605048.65574357798</v>
      </c>
      <c r="BR8" s="25">
        <f t="shared" si="8"/>
        <v>675141.87252491165</v>
      </c>
      <c r="BS8" s="25">
        <f t="shared" si="8"/>
        <v>60617.420030145448</v>
      </c>
      <c r="BT8" s="25">
        <f t="shared" si="8"/>
        <v>160431.28310207385</v>
      </c>
      <c r="BU8" s="25">
        <f t="shared" si="8"/>
        <v>61747.383203213103</v>
      </c>
      <c r="BV8" s="25">
        <f t="shared" si="8"/>
        <v>102070.67812278142</v>
      </c>
      <c r="BW8" s="25">
        <f t="shared" si="8"/>
        <v>112041.34653084303</v>
      </c>
      <c r="BX8" s="25">
        <f t="shared" si="9"/>
        <v>89876.534683852908</v>
      </c>
      <c r="BY8" s="25">
        <f t="shared" si="9"/>
        <v>98925.560757122643</v>
      </c>
      <c r="BZ8" s="25">
        <f t="shared" si="9"/>
        <v>635318.05990499281</v>
      </c>
      <c r="CA8" s="25">
        <f t="shared" si="9"/>
        <v>63522.545951111686</v>
      </c>
      <c r="CB8" s="25">
        <f t="shared" si="9"/>
        <v>44804.232316204572</v>
      </c>
      <c r="CC8" s="25">
        <f t="shared" si="9"/>
        <v>116943.11033337707</v>
      </c>
      <c r="CD8" s="25">
        <f t="shared" si="9"/>
        <v>86257.326114622978</v>
      </c>
      <c r="CE8" s="25">
        <f t="shared" si="9"/>
        <v>192603.54827843755</v>
      </c>
      <c r="CF8" s="25">
        <f t="shared" si="9"/>
        <v>182841.37061793325</v>
      </c>
      <c r="CG8" s="25">
        <f t="shared" si="9"/>
        <v>34520.770082822477</v>
      </c>
      <c r="CH8" s="25">
        <f t="shared" si="10"/>
        <v>71113.509418237401</v>
      </c>
      <c r="CI8" s="25">
        <f t="shared" si="10"/>
        <v>160587.70699458205</v>
      </c>
      <c r="CJ8" s="25">
        <f t="shared" si="10"/>
        <v>139020.30739108249</v>
      </c>
      <c r="CK8" s="25">
        <f t="shared" si="10"/>
        <v>106871.2452429452</v>
      </c>
      <c r="CL8" s="25">
        <f t="shared" si="10"/>
        <v>151112.53431723567</v>
      </c>
      <c r="CM8" s="25">
        <f t="shared" si="10"/>
        <v>600882.57006839535</v>
      </c>
      <c r="CN8" s="25">
        <f t="shared" si="10"/>
        <v>612488.16739083</v>
      </c>
      <c r="CO8" s="25">
        <f t="shared" si="10"/>
        <v>526904.84430345113</v>
      </c>
      <c r="CP8" s="25">
        <f t="shared" si="10"/>
        <v>531132.74117974576</v>
      </c>
      <c r="CQ8" s="25">
        <f t="shared" si="10"/>
        <v>621624.25635757705</v>
      </c>
      <c r="CR8" s="25">
        <f t="shared" si="11"/>
        <v>536251.0916776245</v>
      </c>
      <c r="CS8" s="25">
        <f t="shared" si="11"/>
        <v>579516.9001459555</v>
      </c>
      <c r="CT8" s="25">
        <f t="shared" si="11"/>
        <v>634980.61918464152</v>
      </c>
      <c r="CU8" s="25">
        <f t="shared" si="11"/>
        <v>623249.08689018071</v>
      </c>
      <c r="CV8" s="25">
        <f t="shared" si="11"/>
        <v>587790.14172104327</v>
      </c>
      <c r="CW8" s="25">
        <f t="shared" si="11"/>
        <v>678254.63326303742</v>
      </c>
      <c r="CX8" s="25">
        <f t="shared" si="11"/>
        <v>635602.08162243885</v>
      </c>
      <c r="CY8" s="25">
        <f t="shared" si="11"/>
        <v>725166.75276181183</v>
      </c>
      <c r="CZ8" s="25">
        <f t="shared" si="11"/>
        <v>610731.33852792485</v>
      </c>
      <c r="DA8" s="25">
        <f t="shared" si="11"/>
        <v>659625.00716223405</v>
      </c>
      <c r="DB8" s="25">
        <f t="shared" si="12"/>
        <v>189163.13244422417</v>
      </c>
      <c r="DC8" s="25">
        <f t="shared" si="12"/>
        <v>25441.971230844127</v>
      </c>
      <c r="DD8" s="25">
        <f t="shared" si="12"/>
        <v>198532.96595471934</v>
      </c>
      <c r="DE8" s="25">
        <f t="shared" si="12"/>
        <v>189630.81592428769</v>
      </c>
      <c r="DF8" s="25">
        <f t="shared" si="12"/>
        <v>176063.87837783308</v>
      </c>
      <c r="DG8" s="25">
        <f t="shared" si="12"/>
        <v>618286.76212399814</v>
      </c>
      <c r="DH8" s="25">
        <f t="shared" si="12"/>
        <v>625234.93653754727</v>
      </c>
      <c r="DI8" s="25">
        <f t="shared" si="12"/>
        <v>619609.2956921407</v>
      </c>
      <c r="DJ8" s="25">
        <f t="shared" si="12"/>
        <v>619981.33015796856</v>
      </c>
      <c r="DK8" s="25">
        <f t="shared" si="12"/>
        <v>648595.78220936446</v>
      </c>
      <c r="DL8" s="25">
        <f t="shared" si="13"/>
        <v>645936.47977808991</v>
      </c>
      <c r="DM8" s="25">
        <f t="shared" si="13"/>
        <v>643279.03305365401</v>
      </c>
      <c r="DN8" s="25">
        <f t="shared" si="13"/>
        <v>640623.4651296949</v>
      </c>
      <c r="DO8" s="25">
        <f t="shared" si="13"/>
        <v>637969.79946789856</v>
      </c>
      <c r="DP8" s="25">
        <f t="shared" si="13"/>
        <v>632668.27065989119</v>
      </c>
      <c r="DQ8" s="25">
        <f t="shared" si="13"/>
        <v>630020.45634099119</v>
      </c>
      <c r="DR8" s="25">
        <f t="shared" si="13"/>
        <v>627374.64195362898</v>
      </c>
      <c r="DS8" s="25">
        <f t="shared" si="13"/>
        <v>624730.85290769604</v>
      </c>
      <c r="DT8" s="25">
        <f t="shared" si="13"/>
        <v>629802.02610670496</v>
      </c>
      <c r="DU8" s="25">
        <f t="shared" si="13"/>
        <v>648033.10107234807</v>
      </c>
      <c r="DV8" s="25">
        <f t="shared" si="14"/>
        <v>627342.67331667361</v>
      </c>
      <c r="DW8" s="25">
        <f t="shared" si="14"/>
        <v>639578.74210981827</v>
      </c>
      <c r="DX8" s="25">
        <f t="shared" si="14"/>
        <v>626056.4013487742</v>
      </c>
      <c r="DY8" s="25">
        <f t="shared" si="14"/>
        <v>623142.36479002994</v>
      </c>
      <c r="DZ8" s="25">
        <f t="shared" si="14"/>
        <v>609744.18245942343</v>
      </c>
      <c r="EA8" s="25">
        <f t="shared" si="14"/>
        <v>539394.53892036283</v>
      </c>
      <c r="EB8" s="25">
        <f t="shared" si="14"/>
        <v>205115.91591206277</v>
      </c>
      <c r="EC8" s="25">
        <f t="shared" si="14"/>
        <v>618004.33452129667</v>
      </c>
      <c r="ED8" s="25">
        <f t="shared" si="14"/>
        <v>635775.18332303909</v>
      </c>
      <c r="EE8" s="25">
        <f t="shared" si="14"/>
        <v>27159.4572069797</v>
      </c>
      <c r="EF8" s="25">
        <f t="shared" si="15"/>
        <v>609697.84258880571</v>
      </c>
      <c r="EG8" s="25">
        <f t="shared" si="15"/>
        <v>623420.49475062231</v>
      </c>
      <c r="EH8" s="25">
        <f t="shared" si="15"/>
        <v>114467.31717005989</v>
      </c>
      <c r="EI8" s="25">
        <f t="shared" si="15"/>
        <v>92959.310274860371</v>
      </c>
      <c r="EJ8" s="25">
        <f t="shared" si="15"/>
        <v>38521.531210191461</v>
      </c>
      <c r="EK8" s="25">
        <f t="shared" si="15"/>
        <v>46408.141408593387</v>
      </c>
      <c r="EL8" s="25">
        <f t="shared" si="15"/>
        <v>128260.88118665696</v>
      </c>
      <c r="EM8" s="25">
        <f t="shared" si="15"/>
        <v>608974.06391496735</v>
      </c>
      <c r="EN8" s="25">
        <f t="shared" si="15"/>
        <v>600548.7583680813</v>
      </c>
      <c r="EO8" s="25">
        <f t="shared" si="15"/>
        <v>605989.98911762342</v>
      </c>
      <c r="EP8" s="25">
        <f t="shared" si="16"/>
        <v>620649.39529209572</v>
      </c>
      <c r="EQ8" s="25">
        <f t="shared" si="16"/>
        <v>626703.55446982326</v>
      </c>
      <c r="ER8" s="25">
        <f t="shared" si="16"/>
        <v>638158.95387808932</v>
      </c>
      <c r="ES8" s="25">
        <f t="shared" si="16"/>
        <v>640878.59738885856</v>
      </c>
      <c r="ET8" s="25">
        <f t="shared" si="16"/>
        <v>620125.37327337614</v>
      </c>
      <c r="EU8" s="25">
        <f t="shared" si="16"/>
        <v>709933.19561334595</v>
      </c>
      <c r="EV8" s="25">
        <f t="shared" si="16"/>
        <v>684916.40059434308</v>
      </c>
      <c r="EW8" s="25">
        <f t="shared" si="16"/>
        <v>613289.91851389292</v>
      </c>
      <c r="EX8" s="25">
        <f t="shared" si="16"/>
        <v>625403.37018528348</v>
      </c>
      <c r="EY8" s="25">
        <f t="shared" si="16"/>
        <v>633288.18535569625</v>
      </c>
      <c r="EZ8" s="25">
        <f t="shared" si="17"/>
        <v>187309.94500055554</v>
      </c>
      <c r="FA8" s="25">
        <f t="shared" si="17"/>
        <v>171529.07166166068</v>
      </c>
      <c r="FB8" s="25">
        <f t="shared" si="17"/>
        <v>141702.79483521535</v>
      </c>
      <c r="FC8" s="25">
        <f t="shared" si="17"/>
        <v>25745.185047132829</v>
      </c>
      <c r="FD8" s="25">
        <f t="shared" si="17"/>
        <v>105157.33331906887</v>
      </c>
      <c r="FE8" s="25">
        <f t="shared" si="17"/>
        <v>619483.89255904849</v>
      </c>
      <c r="FF8" s="25">
        <f t="shared" si="17"/>
        <v>664855.74095145683</v>
      </c>
      <c r="FG8" s="25">
        <f t="shared" si="17"/>
        <v>649695.99909581617</v>
      </c>
      <c r="FH8" s="25">
        <f t="shared" si="17"/>
        <v>666310.1422971969</v>
      </c>
      <c r="FI8" s="25">
        <f t="shared" si="17"/>
        <v>681344.5388701011</v>
      </c>
      <c r="FJ8" s="25">
        <f t="shared" si="18"/>
        <v>736936.98637611524</v>
      </c>
      <c r="FK8" s="25">
        <f t="shared" si="18"/>
        <v>591117.68835298554</v>
      </c>
      <c r="FL8" s="25">
        <f t="shared" si="18"/>
        <v>587236.00662434753</v>
      </c>
      <c r="FM8" s="25">
        <f t="shared" si="18"/>
        <v>670259.5299010009</v>
      </c>
      <c r="FN8" s="25">
        <f t="shared" si="18"/>
        <v>665435.66280879278</v>
      </c>
      <c r="FO8" s="25">
        <f t="shared" si="18"/>
        <v>657851.35527446016</v>
      </c>
      <c r="FP8" s="25">
        <f t="shared" si="18"/>
        <v>660769.3012918937</v>
      </c>
      <c r="FQ8" s="25">
        <f t="shared" si="18"/>
        <v>641668.26864908217</v>
      </c>
      <c r="FR8" s="25">
        <f t="shared" si="18"/>
        <v>632019.91690487415</v>
      </c>
      <c r="FS8" s="25">
        <f t="shared" si="18"/>
        <v>628636.88702390878</v>
      </c>
      <c r="FT8" s="25">
        <f t="shared" si="19"/>
        <v>623169.15291257587</v>
      </c>
      <c r="FU8" s="25">
        <f t="shared" si="19"/>
        <v>619922.05294572643</v>
      </c>
      <c r="FV8" s="25">
        <f t="shared" si="19"/>
        <v>605412.46678093553</v>
      </c>
      <c r="FW8" s="25">
        <f t="shared" si="19"/>
        <v>604557.45070009679</v>
      </c>
      <c r="FX8" s="25">
        <f t="shared" si="19"/>
        <v>615047.44887646195</v>
      </c>
      <c r="FY8" s="25">
        <f t="shared" si="19"/>
        <v>660396.67913089227</v>
      </c>
      <c r="FZ8" s="25">
        <f t="shared" si="19"/>
        <v>133713.73428003222</v>
      </c>
      <c r="GA8" s="25">
        <f t="shared" si="19"/>
        <v>128732.33319998153</v>
      </c>
      <c r="GB8" s="25">
        <f t="shared" si="19"/>
        <v>124262.59605144421</v>
      </c>
      <c r="GC8" s="25">
        <f t="shared" si="19"/>
        <v>122334.86831234994</v>
      </c>
      <c r="GD8" s="25">
        <f t="shared" si="20"/>
        <v>120144.78655459837</v>
      </c>
      <c r="GE8" s="25">
        <f t="shared" si="20"/>
        <v>113944.13709357758</v>
      </c>
      <c r="GF8" s="25">
        <f t="shared" si="20"/>
        <v>107960.61949734265</v>
      </c>
      <c r="GG8" s="25">
        <f t="shared" si="20"/>
        <v>104063.85993225506</v>
      </c>
      <c r="GH8" s="25">
        <f t="shared" si="20"/>
        <v>100290.15135221404</v>
      </c>
      <c r="GI8" s="25">
        <f t="shared" si="20"/>
        <v>98379.82676341731</v>
      </c>
      <c r="GJ8" s="25">
        <f t="shared" si="20"/>
        <v>94815.669217962073</v>
      </c>
      <c r="GK8" s="25">
        <f t="shared" si="20"/>
        <v>93015.388189266829</v>
      </c>
      <c r="GL8" s="25">
        <f t="shared" si="20"/>
        <v>89698.810227616734</v>
      </c>
      <c r="GM8" s="25">
        <f t="shared" si="20"/>
        <v>88028.991372161021</v>
      </c>
      <c r="GN8" s="25">
        <f t="shared" si="21"/>
        <v>83660.101519481788</v>
      </c>
      <c r="GO8" s="25">
        <f t="shared" si="21"/>
        <v>80982.309796646325</v>
      </c>
      <c r="GP8" s="25">
        <f t="shared" si="21"/>
        <v>79649.440495523886</v>
      </c>
      <c r="GQ8" s="25">
        <f t="shared" si="21"/>
        <v>76429.615496873987</v>
      </c>
      <c r="GR8" s="25">
        <f t="shared" si="21"/>
        <v>74603.725351017158</v>
      </c>
      <c r="GS8" s="25">
        <f t="shared" si="21"/>
        <v>73717.615350742315</v>
      </c>
      <c r="GT8" s="25">
        <f t="shared" si="21"/>
        <v>72915.539333190158</v>
      </c>
      <c r="GU8" s="25">
        <f t="shared" si="21"/>
        <v>71435.066808955948</v>
      </c>
      <c r="GV8" s="25">
        <f t="shared" si="21"/>
        <v>143414.07131488557</v>
      </c>
      <c r="GW8" s="25">
        <f t="shared" si="21"/>
        <v>116637.89895846204</v>
      </c>
      <c r="GX8" s="25">
        <f t="shared" si="22"/>
        <v>533121.49579976371</v>
      </c>
      <c r="GY8" s="25">
        <f t="shared" si="22"/>
        <v>659506.72871506331</v>
      </c>
      <c r="GZ8" s="25">
        <f t="shared" si="22"/>
        <v>595740.34856032487</v>
      </c>
      <c r="HA8" s="25">
        <f t="shared" si="22"/>
        <v>74209.254416892552</v>
      </c>
      <c r="HB8" s="25">
        <f t="shared" si="22"/>
        <v>61624.894883840665</v>
      </c>
      <c r="HC8" s="25">
        <f t="shared" si="22"/>
        <v>603656.64184322872</v>
      </c>
      <c r="HD8" s="25">
        <f t="shared" si="22"/>
        <v>622089.11502542044</v>
      </c>
      <c r="HE8" s="25">
        <f t="shared" si="22"/>
        <v>622772.61393955874</v>
      </c>
      <c r="HF8" s="25">
        <f t="shared" si="22"/>
        <v>623703.03128126939</v>
      </c>
      <c r="HG8" s="25">
        <f t="shared" si="22"/>
        <v>625057.23767996696</v>
      </c>
      <c r="HH8" s="25">
        <f t="shared" si="23"/>
        <v>635364.84190537641</v>
      </c>
      <c r="HI8" s="25">
        <f t="shared" si="23"/>
        <v>633640.71936819528</v>
      </c>
      <c r="HJ8" s="25">
        <f t="shared" si="23"/>
        <v>645068.6783687796</v>
      </c>
      <c r="HK8" s="25">
        <f t="shared" si="23"/>
        <v>552102.09407660959</v>
      </c>
      <c r="HL8" s="25">
        <f t="shared" si="23"/>
        <v>583368.97943449486</v>
      </c>
      <c r="HM8" s="25">
        <f t="shared" si="23"/>
        <v>613299.31156690861</v>
      </c>
      <c r="HN8" s="25">
        <f t="shared" si="23"/>
        <v>649569.90821628331</v>
      </c>
      <c r="HO8" s="25">
        <f t="shared" si="23"/>
        <v>652098.49062145315</v>
      </c>
      <c r="HP8" s="25">
        <f t="shared" si="23"/>
        <v>161335.28267279628</v>
      </c>
      <c r="HQ8" s="25">
        <f t="shared" si="23"/>
        <v>633273.45991583879</v>
      </c>
      <c r="HR8" s="25">
        <f t="shared" si="24"/>
        <v>636152.52099773788</v>
      </c>
      <c r="HS8" s="25">
        <f t="shared" si="24"/>
        <v>70996.285608826045</v>
      </c>
      <c r="HT8" s="25">
        <f t="shared" si="24"/>
        <v>70652.632343034464</v>
      </c>
      <c r="HU8" s="25">
        <f t="shared" si="24"/>
        <v>70600.375312387681</v>
      </c>
      <c r="HV8" s="25">
        <f t="shared" si="24"/>
        <v>70985.471083877434</v>
      </c>
      <c r="HW8" s="25">
        <f t="shared" si="24"/>
        <v>71753.028843735927</v>
      </c>
      <c r="HX8" s="25">
        <f t="shared" si="24"/>
        <v>72180.665756142756</v>
      </c>
      <c r="HY8" s="25">
        <f t="shared" si="24"/>
        <v>643815.00005859137</v>
      </c>
      <c r="HZ8" s="25">
        <f t="shared" si="24"/>
        <v>88495.812457112319</v>
      </c>
      <c r="IA8" s="25">
        <f t="shared" si="24"/>
        <v>46025.575547128821</v>
      </c>
      <c r="IB8" s="25">
        <f t="shared" si="25"/>
        <v>144062.94115227691</v>
      </c>
      <c r="IC8" s="25">
        <f t="shared" si="25"/>
        <v>79222.538390283866</v>
      </c>
      <c r="ID8" s="25">
        <f t="shared" si="25"/>
        <v>97617.368275322806</v>
      </c>
      <c r="IE8" s="25">
        <f t="shared" si="25"/>
        <v>212646.62940218704</v>
      </c>
      <c r="IF8" s="25">
        <f t="shared" si="25"/>
        <v>162398.01659742568</v>
      </c>
      <c r="IG8" s="25">
        <f t="shared" si="25"/>
        <v>516717.66245901713</v>
      </c>
      <c r="IH8" s="25">
        <f t="shared" si="25"/>
        <v>621902.76083118015</v>
      </c>
      <c r="II8" s="25">
        <f t="shared" si="25"/>
        <v>542551.59677101451</v>
      </c>
      <c r="IJ8" s="25">
        <f t="shared" si="25"/>
        <v>564614.96274550748</v>
      </c>
      <c r="IK8" s="25">
        <f t="shared" si="25"/>
        <v>620701.09027382149</v>
      </c>
      <c r="IL8" s="25">
        <f t="shared" si="26"/>
        <v>609712.96773408935</v>
      </c>
      <c r="IM8" s="25">
        <f t="shared" si="26"/>
        <v>625808.55425290461</v>
      </c>
      <c r="IN8" s="25">
        <f t="shared" si="26"/>
        <v>223182.79444462372</v>
      </c>
      <c r="IO8" s="25">
        <f t="shared" si="26"/>
        <v>187871.1306075996</v>
      </c>
      <c r="IP8" s="25">
        <f t="shared" si="26"/>
        <v>530931.12386584014</v>
      </c>
      <c r="IQ8" s="25">
        <f t="shared" si="26"/>
        <v>151632.73603055201</v>
      </c>
      <c r="IR8" s="25">
        <f t="shared" si="26"/>
        <v>602745.2872235917</v>
      </c>
      <c r="IS8" s="25">
        <f t="shared" si="26"/>
        <v>646895.40115960327</v>
      </c>
      <c r="IT8" s="25">
        <f t="shared" si="26"/>
        <v>137626.75252936012</v>
      </c>
      <c r="IU8" s="25">
        <f t="shared" si="26"/>
        <v>135978.53396318751</v>
      </c>
      <c r="IV8" s="25">
        <f t="shared" si="27"/>
        <v>73499.672470358666</v>
      </c>
      <c r="IW8" s="25">
        <f t="shared" si="27"/>
        <v>74196.554293309338</v>
      </c>
      <c r="IX8" s="25">
        <f t="shared" si="27"/>
        <v>74979.154244696576</v>
      </c>
      <c r="IY8" s="25">
        <f t="shared" si="27"/>
        <v>78164.300623750227</v>
      </c>
      <c r="IZ8" s="25">
        <f t="shared" si="27"/>
        <v>105755.25763657216</v>
      </c>
      <c r="JA8" s="25">
        <f t="shared" si="27"/>
        <v>34028.082071201505</v>
      </c>
      <c r="JB8" s="25">
        <f t="shared" si="27"/>
        <v>35396.336403330846</v>
      </c>
      <c r="JC8" s="25">
        <f t="shared" si="27"/>
        <v>64893.38475615823</v>
      </c>
      <c r="JD8" s="25">
        <f t="shared" si="27"/>
        <v>42458.773546947072</v>
      </c>
      <c r="JE8" s="25">
        <f t="shared" si="27"/>
        <v>24103.291748453692</v>
      </c>
      <c r="JF8" s="25">
        <f t="shared" si="28"/>
        <v>23362.685015023828</v>
      </c>
      <c r="JG8" s="25">
        <f t="shared" si="28"/>
        <v>605134.67441976152</v>
      </c>
      <c r="JH8" s="25">
        <f t="shared" si="28"/>
        <v>620106.81494624575</v>
      </c>
      <c r="JI8" s="25">
        <f t="shared" si="28"/>
        <v>652364.98610014631</v>
      </c>
      <c r="JJ8" s="25">
        <f t="shared" si="28"/>
        <v>117483.58727404314</v>
      </c>
      <c r="JK8" s="25">
        <f t="shared" si="28"/>
        <v>113795.10823161242</v>
      </c>
      <c r="JL8" s="25">
        <f t="shared" si="28"/>
        <v>126214.82154291967</v>
      </c>
      <c r="JM8" s="25">
        <f t="shared" si="28"/>
        <v>609857.35464760719</v>
      </c>
      <c r="JN8" s="25" t="e">
        <f t="shared" si="28"/>
        <v>#N/A</v>
      </c>
      <c r="JO8" s="25" t="e">
        <f t="shared" si="28"/>
        <v>#N/A</v>
      </c>
      <c r="JP8" s="25" t="e">
        <f t="shared" si="29"/>
        <v>#N/A</v>
      </c>
      <c r="JQ8" s="25" t="e">
        <f t="shared" si="29"/>
        <v>#N/A</v>
      </c>
      <c r="JR8" s="25" t="e">
        <f t="shared" si="29"/>
        <v>#N/A</v>
      </c>
      <c r="JS8" s="25" t="e">
        <f t="shared" si="29"/>
        <v>#N/A</v>
      </c>
      <c r="JT8" s="25" t="e">
        <f t="shared" si="29"/>
        <v>#N/A</v>
      </c>
      <c r="JU8" s="25" t="e">
        <f t="shared" si="29"/>
        <v>#N/A</v>
      </c>
      <c r="JV8" s="25" t="e">
        <f t="shared" si="29"/>
        <v>#N/A</v>
      </c>
      <c r="JW8" s="25" t="e">
        <f t="shared" si="29"/>
        <v>#N/A</v>
      </c>
      <c r="JX8" s="25" t="e">
        <f t="shared" si="29"/>
        <v>#N/A</v>
      </c>
      <c r="JY8" s="25" t="e">
        <f t="shared" si="29"/>
        <v>#N/A</v>
      </c>
      <c r="JZ8" s="25" t="e">
        <f t="shared" si="30"/>
        <v>#N/A</v>
      </c>
      <c r="KA8" s="25" t="e">
        <f t="shared" si="30"/>
        <v>#N/A</v>
      </c>
      <c r="KB8" s="25" t="e">
        <f t="shared" si="30"/>
        <v>#N/A</v>
      </c>
      <c r="KC8" s="25" t="e">
        <f t="shared" si="30"/>
        <v>#N/A</v>
      </c>
      <c r="KD8" s="25" t="e">
        <f t="shared" si="30"/>
        <v>#N/A</v>
      </c>
      <c r="KE8" s="25" t="e">
        <f t="shared" si="30"/>
        <v>#N/A</v>
      </c>
      <c r="KF8" s="25" t="e">
        <f t="shared" si="30"/>
        <v>#N/A</v>
      </c>
      <c r="KG8" s="25" t="e">
        <f t="shared" si="30"/>
        <v>#N/A</v>
      </c>
      <c r="KH8" s="25" t="e">
        <f t="shared" si="30"/>
        <v>#N/A</v>
      </c>
      <c r="KI8" s="25" t="e">
        <f t="shared" si="30"/>
        <v>#N/A</v>
      </c>
      <c r="KJ8" s="25" t="e">
        <f t="shared" si="31"/>
        <v>#N/A</v>
      </c>
      <c r="KK8" s="25" t="e">
        <f t="shared" si="31"/>
        <v>#N/A</v>
      </c>
      <c r="KL8" s="25" t="e">
        <f t="shared" si="31"/>
        <v>#N/A</v>
      </c>
      <c r="KM8" s="25" t="e">
        <f t="shared" si="31"/>
        <v>#N/A</v>
      </c>
      <c r="KN8" s="25" t="e">
        <f t="shared" si="31"/>
        <v>#N/A</v>
      </c>
      <c r="KO8" s="25" t="e">
        <f t="shared" si="31"/>
        <v>#N/A</v>
      </c>
      <c r="KP8" s="25" t="e">
        <f t="shared" si="31"/>
        <v>#N/A</v>
      </c>
      <c r="KQ8" s="25" t="e">
        <f t="shared" si="31"/>
        <v>#N/A</v>
      </c>
      <c r="KR8" s="25" t="e">
        <f t="shared" si="31"/>
        <v>#N/A</v>
      </c>
      <c r="KS8" s="25" t="e">
        <f t="shared" si="31"/>
        <v>#N/A</v>
      </c>
      <c r="KT8" s="25" t="e">
        <f t="shared" si="32"/>
        <v>#N/A</v>
      </c>
      <c r="KU8" s="25" t="e">
        <f t="shared" si="32"/>
        <v>#N/A</v>
      </c>
      <c r="KV8" s="25" t="e">
        <f t="shared" si="32"/>
        <v>#N/A</v>
      </c>
      <c r="KW8" s="25" t="e">
        <f t="shared" si="32"/>
        <v>#N/A</v>
      </c>
      <c r="KX8" s="25" t="e">
        <f t="shared" si="32"/>
        <v>#N/A</v>
      </c>
      <c r="KY8" s="25" t="e">
        <f t="shared" si="32"/>
        <v>#N/A</v>
      </c>
      <c r="KZ8" s="25" t="e">
        <f t="shared" si="32"/>
        <v>#N/A</v>
      </c>
      <c r="LA8" s="25" t="e">
        <f t="shared" si="32"/>
        <v>#N/A</v>
      </c>
      <c r="LB8" s="25" t="e">
        <f t="shared" si="32"/>
        <v>#N/A</v>
      </c>
      <c r="LC8" s="25" t="e">
        <f t="shared" si="32"/>
        <v>#N/A</v>
      </c>
      <c r="LD8" s="25" t="e">
        <f t="shared" si="33"/>
        <v>#N/A</v>
      </c>
      <c r="LE8" s="25" t="e">
        <f t="shared" si="33"/>
        <v>#N/A</v>
      </c>
      <c r="LF8" s="25" t="e">
        <f t="shared" si="33"/>
        <v>#N/A</v>
      </c>
      <c r="LG8" s="25" t="e">
        <f t="shared" si="33"/>
        <v>#N/A</v>
      </c>
      <c r="LH8" s="25" t="e">
        <f t="shared" si="33"/>
        <v>#N/A</v>
      </c>
      <c r="LI8" s="25" t="e">
        <f t="shared" si="33"/>
        <v>#N/A</v>
      </c>
      <c r="LJ8" s="25" t="e">
        <f t="shared" si="33"/>
        <v>#N/A</v>
      </c>
      <c r="LK8" s="25" t="e">
        <f t="shared" si="33"/>
        <v>#N/A</v>
      </c>
      <c r="LL8" s="25" t="e">
        <f t="shared" si="33"/>
        <v>#N/A</v>
      </c>
      <c r="LM8" s="26" t="e">
        <f t="shared" si="33"/>
        <v>#N/A</v>
      </c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</row>
    <row r="9" spans="1:417" x14ac:dyDescent="0.3">
      <c r="A9" s="31">
        <v>6</v>
      </c>
      <c r="B9" s="202">
        <v>10289</v>
      </c>
      <c r="C9" s="203" t="s">
        <v>147</v>
      </c>
      <c r="D9" s="204">
        <v>45</v>
      </c>
      <c r="E9" s="205">
        <v>540153.66666666698</v>
      </c>
      <c r="F9" s="205">
        <v>7143195.3333333302</v>
      </c>
      <c r="G9" s="206">
        <v>13.647</v>
      </c>
      <c r="H9" s="207">
        <v>44075</v>
      </c>
      <c r="I9" s="208">
        <v>44135</v>
      </c>
      <c r="K9" s="6">
        <v>6</v>
      </c>
      <c r="L9" s="7">
        <f t="shared" si="0"/>
        <v>10289</v>
      </c>
      <c r="M9" s="8">
        <f t="shared" si="1"/>
        <v>240153.66666666698</v>
      </c>
      <c r="N9" s="8">
        <f t="shared" si="2"/>
        <v>7143195.3333333302</v>
      </c>
      <c r="O9" s="2"/>
      <c r="X9" s="17">
        <v>7</v>
      </c>
      <c r="Y9" s="2" t="str">
        <f t="shared" si="3"/>
        <v>POÇO-8-RPG-44</v>
      </c>
      <c r="Z9" s="24">
        <f t="shared" si="4"/>
        <v>354970.21346289158</v>
      </c>
      <c r="AA9" s="25">
        <f t="shared" si="4"/>
        <v>600888.55464932637</v>
      </c>
      <c r="AB9" s="25">
        <f t="shared" si="4"/>
        <v>108902.87485746943</v>
      </c>
      <c r="AC9" s="25">
        <f t="shared" si="4"/>
        <v>79151.103274403227</v>
      </c>
      <c r="AD9" s="25">
        <f t="shared" si="4"/>
        <v>636603.23326036904</v>
      </c>
      <c r="AE9" s="25">
        <f t="shared" si="4"/>
        <v>41198.138126757163</v>
      </c>
      <c r="AF9" s="25">
        <f t="shared" si="4"/>
        <v>0</v>
      </c>
      <c r="AG9" s="25">
        <f t="shared" si="4"/>
        <v>543802.2624320559</v>
      </c>
      <c r="AH9" s="25">
        <f t="shared" si="4"/>
        <v>527091.66699720186</v>
      </c>
      <c r="AI9" s="25">
        <f t="shared" si="4"/>
        <v>625923.24058217253</v>
      </c>
      <c r="AJ9" s="25">
        <f t="shared" si="5"/>
        <v>592145.64257612149</v>
      </c>
      <c r="AK9" s="25">
        <f t="shared" si="5"/>
        <v>520489.41784108896</v>
      </c>
      <c r="AL9" s="25">
        <f t="shared" si="5"/>
        <v>159785.7039638446</v>
      </c>
      <c r="AM9" s="25">
        <f t="shared" si="5"/>
        <v>90521.136076366296</v>
      </c>
      <c r="AN9" s="25">
        <f t="shared" si="5"/>
        <v>57457.893352922307</v>
      </c>
      <c r="AO9" s="25">
        <f t="shared" si="5"/>
        <v>66924.952797064107</v>
      </c>
      <c r="AP9" s="25">
        <f t="shared" si="5"/>
        <v>593079.6518033836</v>
      </c>
      <c r="AQ9" s="25">
        <f t="shared" si="5"/>
        <v>569077.6412469761</v>
      </c>
      <c r="AR9" s="25">
        <f t="shared" si="5"/>
        <v>611906.05870009831</v>
      </c>
      <c r="AS9" s="25">
        <f t="shared" si="5"/>
        <v>81381.216722421421</v>
      </c>
      <c r="AT9" s="25">
        <f t="shared" si="6"/>
        <v>613796.0618060003</v>
      </c>
      <c r="AU9" s="25">
        <f t="shared" si="6"/>
        <v>617904.78995410155</v>
      </c>
      <c r="AV9" s="25">
        <f t="shared" si="6"/>
        <v>632588.61759326246</v>
      </c>
      <c r="AW9" s="25">
        <f t="shared" si="6"/>
        <v>598405.85329597851</v>
      </c>
      <c r="AX9" s="25">
        <f t="shared" si="6"/>
        <v>610071.42963800102</v>
      </c>
      <c r="AY9" s="25">
        <f t="shared" si="6"/>
        <v>644130.53162245068</v>
      </c>
      <c r="AZ9" s="25">
        <f t="shared" si="6"/>
        <v>91820.184465190774</v>
      </c>
      <c r="BA9" s="25">
        <f t="shared" si="6"/>
        <v>42546.058280667734</v>
      </c>
      <c r="BB9" s="25">
        <f t="shared" si="6"/>
        <v>34165.29830918165</v>
      </c>
      <c r="BC9" s="25">
        <f t="shared" si="6"/>
        <v>97087.894272266305</v>
      </c>
      <c r="BD9" s="25">
        <f t="shared" si="7"/>
        <v>95174.067645670701</v>
      </c>
      <c r="BE9" s="25">
        <f t="shared" si="7"/>
        <v>134677.85749293794</v>
      </c>
      <c r="BF9" s="25">
        <f t="shared" si="7"/>
        <v>108931.18241705223</v>
      </c>
      <c r="BG9" s="25">
        <f t="shared" si="7"/>
        <v>91936.591702593563</v>
      </c>
      <c r="BH9" s="25">
        <f t="shared" si="7"/>
        <v>723668.26149755192</v>
      </c>
      <c r="BI9" s="25">
        <f t="shared" si="7"/>
        <v>680814.09633802052</v>
      </c>
      <c r="BJ9" s="25">
        <f t="shared" si="7"/>
        <v>617360.09288600984</v>
      </c>
      <c r="BK9" s="25">
        <f t="shared" si="7"/>
        <v>610223.81264408946</v>
      </c>
      <c r="BL9" s="25">
        <f t="shared" si="7"/>
        <v>619390.95234180603</v>
      </c>
      <c r="BM9" s="25">
        <f t="shared" si="7"/>
        <v>640916.2093559677</v>
      </c>
      <c r="BN9" s="25">
        <f t="shared" si="8"/>
        <v>547177.80420800066</v>
      </c>
      <c r="BO9" s="25">
        <f t="shared" si="8"/>
        <v>147943.57303340264</v>
      </c>
      <c r="BP9" s="25">
        <f t="shared" si="8"/>
        <v>65808.984940422888</v>
      </c>
      <c r="BQ9" s="25">
        <f t="shared" si="8"/>
        <v>598945.28100282711</v>
      </c>
      <c r="BR9" s="25">
        <f t="shared" si="8"/>
        <v>678269.73465740238</v>
      </c>
      <c r="BS9" s="25">
        <f t="shared" si="8"/>
        <v>84304.346065644655</v>
      </c>
      <c r="BT9" s="25">
        <f t="shared" si="8"/>
        <v>119251.68599879337</v>
      </c>
      <c r="BU9" s="25">
        <f t="shared" si="8"/>
        <v>102432.55785909183</v>
      </c>
      <c r="BV9" s="25">
        <f t="shared" si="8"/>
        <v>143090.08436257832</v>
      </c>
      <c r="BW9" s="25">
        <f t="shared" si="8"/>
        <v>153031.51824452102</v>
      </c>
      <c r="BX9" s="25">
        <f t="shared" si="9"/>
        <v>127165.82427375263</v>
      </c>
      <c r="BY9" s="25">
        <f t="shared" si="9"/>
        <v>130817.11310154671</v>
      </c>
      <c r="BZ9" s="25">
        <f t="shared" si="9"/>
        <v>645043.15647396049</v>
      </c>
      <c r="CA9" s="25">
        <f t="shared" si="9"/>
        <v>24975.635151525192</v>
      </c>
      <c r="CB9" s="25">
        <f t="shared" si="9"/>
        <v>15665.683362759066</v>
      </c>
      <c r="CC9" s="25">
        <f t="shared" si="9"/>
        <v>148356.65257600133</v>
      </c>
      <c r="CD9" s="25">
        <f t="shared" si="9"/>
        <v>121184.43246648031</v>
      </c>
      <c r="CE9" s="25">
        <f t="shared" si="9"/>
        <v>151418.29385916775</v>
      </c>
      <c r="CF9" s="25">
        <f t="shared" si="9"/>
        <v>141673.47334118225</v>
      </c>
      <c r="CG9" s="25">
        <f t="shared" si="9"/>
        <v>59042.01083033342</v>
      </c>
      <c r="CH9" s="25">
        <f t="shared" si="10"/>
        <v>52385.528538158374</v>
      </c>
      <c r="CI9" s="25">
        <f t="shared" si="10"/>
        <v>120804.3674495595</v>
      </c>
      <c r="CJ9" s="25">
        <f t="shared" si="10"/>
        <v>100940.79541438314</v>
      </c>
      <c r="CK9" s="25">
        <f t="shared" si="10"/>
        <v>73900.482864154983</v>
      </c>
      <c r="CL9" s="25">
        <f t="shared" si="10"/>
        <v>113572.01412123925</v>
      </c>
      <c r="CM9" s="25">
        <f t="shared" si="10"/>
        <v>592488.33800149837</v>
      </c>
      <c r="CN9" s="25">
        <f t="shared" si="10"/>
        <v>610368.38808069215</v>
      </c>
      <c r="CO9" s="25">
        <f t="shared" si="10"/>
        <v>523784.46342577058</v>
      </c>
      <c r="CP9" s="25">
        <f t="shared" si="10"/>
        <v>516522.83664476522</v>
      </c>
      <c r="CQ9" s="25">
        <f t="shared" si="10"/>
        <v>613966.65012079885</v>
      </c>
      <c r="CR9" s="25">
        <f t="shared" si="11"/>
        <v>533741.64326125279</v>
      </c>
      <c r="CS9" s="25">
        <f t="shared" si="11"/>
        <v>584617.1297814406</v>
      </c>
      <c r="CT9" s="25">
        <f t="shared" si="11"/>
        <v>638495.80633069924</v>
      </c>
      <c r="CU9" s="25">
        <f t="shared" si="11"/>
        <v>624367.10345695086</v>
      </c>
      <c r="CV9" s="25">
        <f t="shared" si="11"/>
        <v>586549.2466214773</v>
      </c>
      <c r="CW9" s="25">
        <f t="shared" si="11"/>
        <v>668655.18718535965</v>
      </c>
      <c r="CX9" s="25">
        <f t="shared" si="11"/>
        <v>624924.4956733213</v>
      </c>
      <c r="CY9" s="25">
        <f t="shared" si="11"/>
        <v>726763.84843511786</v>
      </c>
      <c r="CZ9" s="25">
        <f t="shared" si="11"/>
        <v>607460.27629403258</v>
      </c>
      <c r="DA9" s="25">
        <f t="shared" si="11"/>
        <v>652979.98099397251</v>
      </c>
      <c r="DB9" s="25">
        <f t="shared" si="12"/>
        <v>147965.37523540648</v>
      </c>
      <c r="DC9" s="25">
        <f t="shared" si="12"/>
        <v>24306.241349819746</v>
      </c>
      <c r="DD9" s="25">
        <f t="shared" si="12"/>
        <v>157498.87980730084</v>
      </c>
      <c r="DE9" s="25">
        <f t="shared" si="12"/>
        <v>148779.14454840319</v>
      </c>
      <c r="DF9" s="25">
        <f t="shared" si="12"/>
        <v>135583.18841909597</v>
      </c>
      <c r="DG9" s="25">
        <f t="shared" si="12"/>
        <v>604753.37386427319</v>
      </c>
      <c r="DH9" s="25">
        <f t="shared" si="12"/>
        <v>611306.15208438842</v>
      </c>
      <c r="DI9" s="25">
        <f t="shared" si="12"/>
        <v>604700.85349745839</v>
      </c>
      <c r="DJ9" s="25">
        <f t="shared" si="12"/>
        <v>604156.82513749786</v>
      </c>
      <c r="DK9" s="25">
        <f t="shared" si="12"/>
        <v>657954.1579184857</v>
      </c>
      <c r="DL9" s="25">
        <f t="shared" si="13"/>
        <v>655367.08139832364</v>
      </c>
      <c r="DM9" s="25">
        <f t="shared" si="13"/>
        <v>652782.41404689383</v>
      </c>
      <c r="DN9" s="25">
        <f t="shared" si="13"/>
        <v>650200.1845948858</v>
      </c>
      <c r="DO9" s="25">
        <f t="shared" si="13"/>
        <v>647620.42220389948</v>
      </c>
      <c r="DP9" s="25">
        <f t="shared" si="13"/>
        <v>642468.41745117994</v>
      </c>
      <c r="DQ9" s="25">
        <f t="shared" si="13"/>
        <v>639896.23563555756</v>
      </c>
      <c r="DR9" s="25">
        <f t="shared" si="13"/>
        <v>637326.64198893355</v>
      </c>
      <c r="DS9" s="25">
        <f t="shared" si="13"/>
        <v>634759.66794309136</v>
      </c>
      <c r="DT9" s="25">
        <f t="shared" si="13"/>
        <v>634592.55155353283</v>
      </c>
      <c r="DU9" s="25">
        <f t="shared" si="13"/>
        <v>660304.7741009884</v>
      </c>
      <c r="DV9" s="25">
        <f t="shared" si="14"/>
        <v>627248.79154225776</v>
      </c>
      <c r="DW9" s="25">
        <f t="shared" si="14"/>
        <v>628038.61759015662</v>
      </c>
      <c r="DX9" s="25">
        <f t="shared" si="14"/>
        <v>620028.31187418813</v>
      </c>
      <c r="DY9" s="25">
        <f t="shared" si="14"/>
        <v>616650.57376812317</v>
      </c>
      <c r="DZ9" s="25">
        <f t="shared" si="14"/>
        <v>606187.66367978463</v>
      </c>
      <c r="EA9" s="25">
        <f t="shared" si="14"/>
        <v>537083.97555027565</v>
      </c>
      <c r="EB9" s="25">
        <f t="shared" si="14"/>
        <v>163982.6705241173</v>
      </c>
      <c r="EC9" s="25">
        <f t="shared" si="14"/>
        <v>613866.10065731953</v>
      </c>
      <c r="ED9" s="25">
        <f t="shared" si="14"/>
        <v>635323.51177586894</v>
      </c>
      <c r="EE9" s="25">
        <f t="shared" si="14"/>
        <v>51625.176631392853</v>
      </c>
      <c r="EF9" s="25">
        <f t="shared" si="15"/>
        <v>597500.5632448293</v>
      </c>
      <c r="EG9" s="25">
        <f t="shared" si="15"/>
        <v>625527.9695533656</v>
      </c>
      <c r="EH9" s="25">
        <f t="shared" si="15"/>
        <v>73898.319253925642</v>
      </c>
      <c r="EI9" s="25">
        <f t="shared" si="15"/>
        <v>52369.904734385178</v>
      </c>
      <c r="EJ9" s="25">
        <f t="shared" si="15"/>
        <v>59651.573786636407</v>
      </c>
      <c r="EK9" s="25">
        <f t="shared" si="15"/>
        <v>76749.096481836357</v>
      </c>
      <c r="EL9" s="25">
        <f t="shared" si="15"/>
        <v>91437.815076085637</v>
      </c>
      <c r="EM9" s="25">
        <f t="shared" si="15"/>
        <v>606078.34053106455</v>
      </c>
      <c r="EN9" s="25">
        <f t="shared" si="15"/>
        <v>596974.76877493667</v>
      </c>
      <c r="EO9" s="25">
        <f t="shared" si="15"/>
        <v>608558.86871133756</v>
      </c>
      <c r="EP9" s="25">
        <f t="shared" si="16"/>
        <v>612745.06537294004</v>
      </c>
      <c r="EQ9" s="25">
        <f t="shared" si="16"/>
        <v>614135.89290608547</v>
      </c>
      <c r="ER9" s="25">
        <f t="shared" si="16"/>
        <v>647804.28816674533</v>
      </c>
      <c r="ES9" s="25">
        <f t="shared" si="16"/>
        <v>641303.42332904786</v>
      </c>
      <c r="ET9" s="25">
        <f t="shared" si="16"/>
        <v>611278.41304206208</v>
      </c>
      <c r="EU9" s="25">
        <f t="shared" si="16"/>
        <v>710296.91668969637</v>
      </c>
      <c r="EV9" s="25">
        <f t="shared" si="16"/>
        <v>681883.80023595109</v>
      </c>
      <c r="EW9" s="25">
        <f t="shared" si="16"/>
        <v>599047.69945129415</v>
      </c>
      <c r="EX9" s="25">
        <f t="shared" si="16"/>
        <v>614241.13293740083</v>
      </c>
      <c r="EY9" s="25">
        <f t="shared" si="16"/>
        <v>618951.79853056523</v>
      </c>
      <c r="EZ9" s="25">
        <f t="shared" si="17"/>
        <v>152521.16258152967</v>
      </c>
      <c r="FA9" s="25">
        <f t="shared" si="17"/>
        <v>132845.42416741885</v>
      </c>
      <c r="FB9" s="25">
        <f t="shared" si="17"/>
        <v>106564.81461480765</v>
      </c>
      <c r="FC9" s="25">
        <f t="shared" si="17"/>
        <v>66771.519334388664</v>
      </c>
      <c r="FD9" s="25">
        <f t="shared" si="17"/>
        <v>140879.20740084292</v>
      </c>
      <c r="FE9" s="25">
        <f t="shared" si="17"/>
        <v>623541.03610205406</v>
      </c>
      <c r="FF9" s="25">
        <f t="shared" si="17"/>
        <v>663628.7191589555</v>
      </c>
      <c r="FG9" s="25">
        <f t="shared" si="17"/>
        <v>633444.63406643085</v>
      </c>
      <c r="FH9" s="25">
        <f t="shared" si="17"/>
        <v>652610.57997289218</v>
      </c>
      <c r="FI9" s="25">
        <f t="shared" si="17"/>
        <v>673978.54944146553</v>
      </c>
      <c r="FJ9" s="25">
        <f t="shared" si="18"/>
        <v>739272.91729254019</v>
      </c>
      <c r="FK9" s="25">
        <f t="shared" si="18"/>
        <v>596802.93178979098</v>
      </c>
      <c r="FL9" s="25">
        <f t="shared" si="18"/>
        <v>592728.99066539947</v>
      </c>
      <c r="FM9" s="25">
        <f t="shared" si="18"/>
        <v>673016.42182457657</v>
      </c>
      <c r="FN9" s="25">
        <f t="shared" si="18"/>
        <v>667815.74529722612</v>
      </c>
      <c r="FO9" s="25">
        <f t="shared" si="18"/>
        <v>658974.90250050963</v>
      </c>
      <c r="FP9" s="25">
        <f t="shared" si="18"/>
        <v>661397.68772317015</v>
      </c>
      <c r="FQ9" s="25">
        <f t="shared" si="18"/>
        <v>639751.33996490319</v>
      </c>
      <c r="FR9" s="25">
        <f t="shared" si="18"/>
        <v>627843.27539088577</v>
      </c>
      <c r="FS9" s="25">
        <f t="shared" si="18"/>
        <v>624009.32390701422</v>
      </c>
      <c r="FT9" s="25">
        <f t="shared" si="19"/>
        <v>616205.91131446371</v>
      </c>
      <c r="FU9" s="25">
        <f t="shared" si="19"/>
        <v>614862.97987998021</v>
      </c>
      <c r="FV9" s="25">
        <f t="shared" si="19"/>
        <v>595097.3360094591</v>
      </c>
      <c r="FW9" s="25">
        <f t="shared" si="19"/>
        <v>593758.62226001476</v>
      </c>
      <c r="FX9" s="25">
        <f t="shared" si="19"/>
        <v>599622.1521729785</v>
      </c>
      <c r="FY9" s="25">
        <f t="shared" si="19"/>
        <v>644836.76019301277</v>
      </c>
      <c r="FZ9" s="25">
        <f t="shared" si="19"/>
        <v>97393.500468743194</v>
      </c>
      <c r="GA9" s="25">
        <f t="shared" si="19"/>
        <v>92849.215844230188</v>
      </c>
      <c r="GB9" s="25">
        <f t="shared" si="19"/>
        <v>88996.910511293303</v>
      </c>
      <c r="GC9" s="25">
        <f t="shared" si="19"/>
        <v>87481.115661862103</v>
      </c>
      <c r="GD9" s="25">
        <f t="shared" si="20"/>
        <v>85656.537078968919</v>
      </c>
      <c r="GE9" s="25">
        <f t="shared" si="20"/>
        <v>80776.118222596124</v>
      </c>
      <c r="GF9" s="25">
        <f t="shared" si="20"/>
        <v>76395.369940598321</v>
      </c>
      <c r="GG9" s="25">
        <f t="shared" si="20"/>
        <v>73737.634776579594</v>
      </c>
      <c r="GH9" s="25">
        <f t="shared" si="20"/>
        <v>71367.085894182383</v>
      </c>
      <c r="GI9" s="25">
        <f t="shared" si="20"/>
        <v>70206.009859870886</v>
      </c>
      <c r="GJ9" s="25">
        <f t="shared" si="20"/>
        <v>68319.098998945046</v>
      </c>
      <c r="GK9" s="25">
        <f t="shared" si="20"/>
        <v>67412.889082462105</v>
      </c>
      <c r="GL9" s="25">
        <f t="shared" si="20"/>
        <v>66073.492287207759</v>
      </c>
      <c r="GM9" s="25">
        <f t="shared" si="20"/>
        <v>65452.885073496851</v>
      </c>
      <c r="GN9" s="25">
        <f t="shared" si="21"/>
        <v>64600.555088129353</v>
      </c>
      <c r="GO9" s="25">
        <f t="shared" si="21"/>
        <v>64494.560109964325</v>
      </c>
      <c r="GP9" s="25">
        <f t="shared" si="21"/>
        <v>64502.667934702389</v>
      </c>
      <c r="GQ9" s="25">
        <f t="shared" si="21"/>
        <v>65553.712430681859</v>
      </c>
      <c r="GR9" s="25">
        <f t="shared" si="21"/>
        <v>66698.677475853285</v>
      </c>
      <c r="GS9" s="25">
        <f t="shared" si="21"/>
        <v>67323.335994620633</v>
      </c>
      <c r="GT9" s="25">
        <f t="shared" si="21"/>
        <v>68043.865618887823</v>
      </c>
      <c r="GU9" s="25">
        <f t="shared" si="21"/>
        <v>71102.059260694514</v>
      </c>
      <c r="GV9" s="25">
        <f t="shared" si="21"/>
        <v>102392.92087617645</v>
      </c>
      <c r="GW9" s="25">
        <f t="shared" si="21"/>
        <v>82190.38313911912</v>
      </c>
      <c r="GX9" s="25">
        <f t="shared" si="22"/>
        <v>530410.80113394733</v>
      </c>
      <c r="GY9" s="25">
        <f t="shared" si="22"/>
        <v>651725.40173723106</v>
      </c>
      <c r="GZ9" s="25">
        <f t="shared" si="22"/>
        <v>579595.76519549778</v>
      </c>
      <c r="HA9" s="25">
        <f t="shared" si="22"/>
        <v>108113.59675617206</v>
      </c>
      <c r="HB9" s="25">
        <f t="shared" si="22"/>
        <v>46074.820606150133</v>
      </c>
      <c r="HC9" s="25">
        <f t="shared" si="22"/>
        <v>614322.11478498019</v>
      </c>
      <c r="HD9" s="25">
        <f t="shared" si="22"/>
        <v>632195.34540801309</v>
      </c>
      <c r="HE9" s="25">
        <f t="shared" si="22"/>
        <v>618032.7902483996</v>
      </c>
      <c r="HF9" s="25">
        <f t="shared" si="22"/>
        <v>621907.59284791595</v>
      </c>
      <c r="HG9" s="25">
        <f t="shared" si="22"/>
        <v>624119.11140573898</v>
      </c>
      <c r="HH9" s="25">
        <f t="shared" si="23"/>
        <v>625519.02731775888</v>
      </c>
      <c r="HI9" s="25">
        <f t="shared" si="23"/>
        <v>624626.76567201992</v>
      </c>
      <c r="HJ9" s="25">
        <f t="shared" si="23"/>
        <v>642197.3896782482</v>
      </c>
      <c r="HK9" s="25">
        <f t="shared" si="23"/>
        <v>550564.01031992259</v>
      </c>
      <c r="HL9" s="25">
        <f t="shared" si="23"/>
        <v>588666.97381079267</v>
      </c>
      <c r="HM9" s="25">
        <f t="shared" si="23"/>
        <v>603965.28769366245</v>
      </c>
      <c r="HN9" s="25">
        <f t="shared" si="23"/>
        <v>637622.26611624961</v>
      </c>
      <c r="HO9" s="25">
        <f t="shared" si="23"/>
        <v>639417.49106033077</v>
      </c>
      <c r="HP9" s="25">
        <f t="shared" si="23"/>
        <v>120763.90448676363</v>
      </c>
      <c r="HQ9" s="25">
        <f t="shared" si="23"/>
        <v>620921.13764864556</v>
      </c>
      <c r="HR9" s="25">
        <f t="shared" si="24"/>
        <v>623986.03330808203</v>
      </c>
      <c r="HS9" s="25">
        <f t="shared" si="24"/>
        <v>72167.538734724745</v>
      </c>
      <c r="HT9" s="25">
        <f t="shared" si="24"/>
        <v>73311.817256460636</v>
      </c>
      <c r="HU9" s="25">
        <f t="shared" si="24"/>
        <v>77501.505635018009</v>
      </c>
      <c r="HV9" s="25">
        <f t="shared" si="24"/>
        <v>80549.377022904984</v>
      </c>
      <c r="HW9" s="25">
        <f t="shared" si="24"/>
        <v>83815.015566194692</v>
      </c>
      <c r="HX9" s="25">
        <f t="shared" si="24"/>
        <v>85449.723292577968</v>
      </c>
      <c r="HY9" s="25">
        <f t="shared" si="24"/>
        <v>630559.52257463743</v>
      </c>
      <c r="HZ9" s="25">
        <f t="shared" si="24"/>
        <v>68775.969201135114</v>
      </c>
      <c r="IA9" s="25">
        <f t="shared" si="24"/>
        <v>37007.406432887736</v>
      </c>
      <c r="IB9" s="25">
        <f t="shared" si="25"/>
        <v>106390.39885513636</v>
      </c>
      <c r="IC9" s="25">
        <f t="shared" si="25"/>
        <v>115121.48211394694</v>
      </c>
      <c r="ID9" s="25">
        <f t="shared" si="25"/>
        <v>134639.76311171451</v>
      </c>
      <c r="IE9" s="25">
        <f t="shared" si="25"/>
        <v>171646.57977528858</v>
      </c>
      <c r="IF9" s="25">
        <f t="shared" si="25"/>
        <v>121594.32163505068</v>
      </c>
      <c r="IG9" s="25">
        <f t="shared" si="25"/>
        <v>506844.32356647262</v>
      </c>
      <c r="IH9" s="25">
        <f t="shared" si="25"/>
        <v>608118.70577644743</v>
      </c>
      <c r="II9" s="25">
        <f t="shared" si="25"/>
        <v>540437.58481859474</v>
      </c>
      <c r="IJ9" s="25">
        <f t="shared" si="25"/>
        <v>566208.53309997264</v>
      </c>
      <c r="IK9" s="25">
        <f t="shared" si="25"/>
        <v>623339.26736801176</v>
      </c>
      <c r="IL9" s="25">
        <f t="shared" si="26"/>
        <v>606643.52192938572</v>
      </c>
      <c r="IM9" s="25">
        <f t="shared" si="26"/>
        <v>629880.14450625691</v>
      </c>
      <c r="IN9" s="25">
        <f t="shared" si="26"/>
        <v>189044.31150188367</v>
      </c>
      <c r="IO9" s="25">
        <f t="shared" si="26"/>
        <v>147455.64457000172</v>
      </c>
      <c r="IP9" s="25">
        <f t="shared" si="26"/>
        <v>515423.06736817805</v>
      </c>
      <c r="IQ9" s="25">
        <f t="shared" si="26"/>
        <v>113562.23620210029</v>
      </c>
      <c r="IR9" s="25">
        <f t="shared" si="26"/>
        <v>592901.36773921154</v>
      </c>
      <c r="IS9" s="25">
        <f t="shared" si="26"/>
        <v>636447.48662600201</v>
      </c>
      <c r="IT9" s="25">
        <f t="shared" si="26"/>
        <v>101425.03331798842</v>
      </c>
      <c r="IU9" s="25">
        <f t="shared" si="26"/>
        <v>97921.987639251398</v>
      </c>
      <c r="IV9" s="25">
        <f t="shared" si="27"/>
        <v>89000.018018883056</v>
      </c>
      <c r="IW9" s="25">
        <f t="shared" si="27"/>
        <v>90769.361784570196</v>
      </c>
      <c r="IX9" s="25">
        <f t="shared" si="27"/>
        <v>92579.527740720703</v>
      </c>
      <c r="IY9" s="25">
        <f t="shared" si="27"/>
        <v>98478.401522592365</v>
      </c>
      <c r="IZ9" s="25">
        <f t="shared" si="27"/>
        <v>65737.418914611932</v>
      </c>
      <c r="JA9" s="25">
        <f t="shared" si="27"/>
        <v>58524.383732103837</v>
      </c>
      <c r="JB9" s="25">
        <f t="shared" si="27"/>
        <v>18198.560214724577</v>
      </c>
      <c r="JC9" s="25">
        <f t="shared" si="27"/>
        <v>97432.033992932731</v>
      </c>
      <c r="JD9" s="25">
        <f t="shared" si="27"/>
        <v>73074.025494699556</v>
      </c>
      <c r="JE9" s="25">
        <f t="shared" si="27"/>
        <v>48716.016996466366</v>
      </c>
      <c r="JF9" s="25">
        <f t="shared" si="28"/>
        <v>24358.008498233183</v>
      </c>
      <c r="JG9" s="25">
        <f t="shared" si="28"/>
        <v>599418.56254392234</v>
      </c>
      <c r="JH9" s="25">
        <f t="shared" si="28"/>
        <v>605665.3386157694</v>
      </c>
      <c r="JI9" s="25">
        <f t="shared" si="28"/>
        <v>635971.14618554385</v>
      </c>
      <c r="JJ9" s="25">
        <f t="shared" si="28"/>
        <v>132429.90905087377</v>
      </c>
      <c r="JK9" s="25">
        <f t="shared" si="28"/>
        <v>89567.233059242659</v>
      </c>
      <c r="JL9" s="25">
        <f t="shared" si="28"/>
        <v>155666.46156303666</v>
      </c>
      <c r="JM9" s="25">
        <f t="shared" si="28"/>
        <v>604946.44866044878</v>
      </c>
      <c r="JN9" s="25" t="e">
        <f t="shared" si="28"/>
        <v>#N/A</v>
      </c>
      <c r="JO9" s="25" t="e">
        <f t="shared" si="28"/>
        <v>#N/A</v>
      </c>
      <c r="JP9" s="25" t="e">
        <f t="shared" si="29"/>
        <v>#N/A</v>
      </c>
      <c r="JQ9" s="25" t="e">
        <f t="shared" si="29"/>
        <v>#N/A</v>
      </c>
      <c r="JR9" s="25" t="e">
        <f t="shared" si="29"/>
        <v>#N/A</v>
      </c>
      <c r="JS9" s="25" t="e">
        <f t="shared" si="29"/>
        <v>#N/A</v>
      </c>
      <c r="JT9" s="25" t="e">
        <f t="shared" si="29"/>
        <v>#N/A</v>
      </c>
      <c r="JU9" s="25" t="e">
        <f t="shared" si="29"/>
        <v>#N/A</v>
      </c>
      <c r="JV9" s="25" t="e">
        <f t="shared" si="29"/>
        <v>#N/A</v>
      </c>
      <c r="JW9" s="25" t="e">
        <f t="shared" si="29"/>
        <v>#N/A</v>
      </c>
      <c r="JX9" s="25" t="e">
        <f t="shared" si="29"/>
        <v>#N/A</v>
      </c>
      <c r="JY9" s="25" t="e">
        <f t="shared" si="29"/>
        <v>#N/A</v>
      </c>
      <c r="JZ9" s="25" t="e">
        <f t="shared" si="30"/>
        <v>#N/A</v>
      </c>
      <c r="KA9" s="25" t="e">
        <f t="shared" si="30"/>
        <v>#N/A</v>
      </c>
      <c r="KB9" s="25" t="e">
        <f t="shared" si="30"/>
        <v>#N/A</v>
      </c>
      <c r="KC9" s="25" t="e">
        <f t="shared" si="30"/>
        <v>#N/A</v>
      </c>
      <c r="KD9" s="25" t="e">
        <f t="shared" si="30"/>
        <v>#N/A</v>
      </c>
      <c r="KE9" s="25" t="e">
        <f t="shared" si="30"/>
        <v>#N/A</v>
      </c>
      <c r="KF9" s="25" t="e">
        <f t="shared" si="30"/>
        <v>#N/A</v>
      </c>
      <c r="KG9" s="25" t="e">
        <f t="shared" si="30"/>
        <v>#N/A</v>
      </c>
      <c r="KH9" s="25" t="e">
        <f t="shared" si="30"/>
        <v>#N/A</v>
      </c>
      <c r="KI9" s="25" t="e">
        <f t="shared" si="30"/>
        <v>#N/A</v>
      </c>
      <c r="KJ9" s="25" t="e">
        <f t="shared" si="31"/>
        <v>#N/A</v>
      </c>
      <c r="KK9" s="25" t="e">
        <f t="shared" si="31"/>
        <v>#N/A</v>
      </c>
      <c r="KL9" s="25" t="e">
        <f t="shared" si="31"/>
        <v>#N/A</v>
      </c>
      <c r="KM9" s="25" t="e">
        <f t="shared" si="31"/>
        <v>#N/A</v>
      </c>
      <c r="KN9" s="25" t="e">
        <f t="shared" si="31"/>
        <v>#N/A</v>
      </c>
      <c r="KO9" s="25" t="e">
        <f t="shared" si="31"/>
        <v>#N/A</v>
      </c>
      <c r="KP9" s="25" t="e">
        <f t="shared" si="31"/>
        <v>#N/A</v>
      </c>
      <c r="KQ9" s="25" t="e">
        <f t="shared" si="31"/>
        <v>#N/A</v>
      </c>
      <c r="KR9" s="25" t="e">
        <f t="shared" si="31"/>
        <v>#N/A</v>
      </c>
      <c r="KS9" s="25" t="e">
        <f t="shared" si="31"/>
        <v>#N/A</v>
      </c>
      <c r="KT9" s="25" t="e">
        <f t="shared" si="32"/>
        <v>#N/A</v>
      </c>
      <c r="KU9" s="25" t="e">
        <f t="shared" si="32"/>
        <v>#N/A</v>
      </c>
      <c r="KV9" s="25" t="e">
        <f t="shared" si="32"/>
        <v>#N/A</v>
      </c>
      <c r="KW9" s="25" t="e">
        <f t="shared" si="32"/>
        <v>#N/A</v>
      </c>
      <c r="KX9" s="25" t="e">
        <f t="shared" si="32"/>
        <v>#N/A</v>
      </c>
      <c r="KY9" s="25" t="e">
        <f t="shared" si="32"/>
        <v>#N/A</v>
      </c>
      <c r="KZ9" s="25" t="e">
        <f t="shared" si="32"/>
        <v>#N/A</v>
      </c>
      <c r="LA9" s="25" t="e">
        <f t="shared" si="32"/>
        <v>#N/A</v>
      </c>
      <c r="LB9" s="25" t="e">
        <f t="shared" si="32"/>
        <v>#N/A</v>
      </c>
      <c r="LC9" s="25" t="e">
        <f t="shared" si="32"/>
        <v>#N/A</v>
      </c>
      <c r="LD9" s="25" t="e">
        <f t="shared" si="33"/>
        <v>#N/A</v>
      </c>
      <c r="LE9" s="25" t="e">
        <f t="shared" si="33"/>
        <v>#N/A</v>
      </c>
      <c r="LF9" s="25" t="e">
        <f t="shared" si="33"/>
        <v>#N/A</v>
      </c>
      <c r="LG9" s="25" t="e">
        <f t="shared" si="33"/>
        <v>#N/A</v>
      </c>
      <c r="LH9" s="25" t="e">
        <f t="shared" si="33"/>
        <v>#N/A</v>
      </c>
      <c r="LI9" s="25" t="e">
        <f t="shared" si="33"/>
        <v>#N/A</v>
      </c>
      <c r="LJ9" s="25" t="e">
        <f t="shared" si="33"/>
        <v>#N/A</v>
      </c>
      <c r="LK9" s="25" t="e">
        <f t="shared" si="33"/>
        <v>#N/A</v>
      </c>
      <c r="LL9" s="25" t="e">
        <f t="shared" si="33"/>
        <v>#N/A</v>
      </c>
      <c r="LM9" s="26" t="e">
        <f t="shared" si="33"/>
        <v>#N/A</v>
      </c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</row>
    <row r="10" spans="1:417" x14ac:dyDescent="0.3">
      <c r="A10" s="31">
        <v>7</v>
      </c>
      <c r="B10" s="202">
        <v>10400</v>
      </c>
      <c r="C10" s="203" t="s">
        <v>177</v>
      </c>
      <c r="D10" s="204">
        <v>39</v>
      </c>
      <c r="E10" s="205">
        <v>474989</v>
      </c>
      <c r="F10" s="205">
        <v>7241542</v>
      </c>
      <c r="G10" s="206">
        <v>24.000299999999999</v>
      </c>
      <c r="H10" s="207">
        <v>44075</v>
      </c>
      <c r="I10" s="208">
        <v>44135</v>
      </c>
      <c r="K10" s="6">
        <v>7</v>
      </c>
      <c r="L10" s="7">
        <f t="shared" si="0"/>
        <v>10400</v>
      </c>
      <c r="M10" s="8">
        <f t="shared" si="1"/>
        <v>774989</v>
      </c>
      <c r="N10" s="8">
        <f t="shared" si="2"/>
        <v>7241542</v>
      </c>
      <c r="O10" s="2"/>
      <c r="X10" s="17">
        <v>8</v>
      </c>
      <c r="Y10" s="2" t="str">
        <f t="shared" si="3"/>
        <v>POÇO-9-RPG-24</v>
      </c>
      <c r="Z10" s="24">
        <f t="shared" si="4"/>
        <v>450281.34214621864</v>
      </c>
      <c r="AA10" s="25">
        <f t="shared" si="4"/>
        <v>120498.88368362589</v>
      </c>
      <c r="AB10" s="25">
        <f t="shared" si="4"/>
        <v>502021.34956394037</v>
      </c>
      <c r="AC10" s="25">
        <f t="shared" si="4"/>
        <v>489629.72329914774</v>
      </c>
      <c r="AD10" s="25">
        <f t="shared" si="4"/>
        <v>92886.413915060795</v>
      </c>
      <c r="AE10" s="25">
        <f t="shared" si="4"/>
        <v>545722.02901334676</v>
      </c>
      <c r="AF10" s="25">
        <f t="shared" si="4"/>
        <v>543802.2624320559</v>
      </c>
      <c r="AG10" s="25">
        <f t="shared" si="4"/>
        <v>0</v>
      </c>
      <c r="AH10" s="25">
        <f t="shared" si="4"/>
        <v>20775.962673243328</v>
      </c>
      <c r="AI10" s="25">
        <f t="shared" si="4"/>
        <v>167535.12226395993</v>
      </c>
      <c r="AJ10" s="25">
        <f t="shared" si="5"/>
        <v>221038.09194118556</v>
      </c>
      <c r="AK10" s="25">
        <f t="shared" si="5"/>
        <v>29086.347742540656</v>
      </c>
      <c r="AL10" s="25">
        <f t="shared" si="5"/>
        <v>652381.90603740688</v>
      </c>
      <c r="AM10" s="25">
        <f t="shared" si="5"/>
        <v>492391.67547898291</v>
      </c>
      <c r="AN10" s="25">
        <f t="shared" si="5"/>
        <v>499003.52199658874</v>
      </c>
      <c r="AO10" s="25">
        <f t="shared" si="5"/>
        <v>511398.50759461551</v>
      </c>
      <c r="AP10" s="25">
        <f t="shared" si="5"/>
        <v>59297.778550296469</v>
      </c>
      <c r="AQ10" s="25">
        <f t="shared" si="5"/>
        <v>79909.368943822847</v>
      </c>
      <c r="AR10" s="25">
        <f t="shared" si="5"/>
        <v>169017.12168002388</v>
      </c>
      <c r="AS10" s="25">
        <f t="shared" si="5"/>
        <v>540490.92481650424</v>
      </c>
      <c r="AT10" s="25">
        <f t="shared" si="6"/>
        <v>111232.84707765059</v>
      </c>
      <c r="AU10" s="25">
        <f t="shared" si="6"/>
        <v>80012.447594108758</v>
      </c>
      <c r="AV10" s="25">
        <f t="shared" si="6"/>
        <v>183755.17207686973</v>
      </c>
      <c r="AW10" s="25">
        <f t="shared" si="6"/>
        <v>169920.53166701191</v>
      </c>
      <c r="AX10" s="25">
        <f t="shared" si="6"/>
        <v>238554.33309206521</v>
      </c>
      <c r="AY10" s="25">
        <f t="shared" si="6"/>
        <v>249172.59329629331</v>
      </c>
      <c r="AZ10" s="25">
        <f t="shared" si="6"/>
        <v>541018.19162113208</v>
      </c>
      <c r="BA10" s="25">
        <f t="shared" si="6"/>
        <v>533003.13489603414</v>
      </c>
      <c r="BB10" s="25">
        <f t="shared" si="6"/>
        <v>530210.4296079058</v>
      </c>
      <c r="BC10" s="25">
        <f t="shared" si="6"/>
        <v>499111.66619505099</v>
      </c>
      <c r="BD10" s="25">
        <f t="shared" si="7"/>
        <v>487120.8915844197</v>
      </c>
      <c r="BE10" s="25">
        <f t="shared" si="7"/>
        <v>523295.37558247161</v>
      </c>
      <c r="BF10" s="25">
        <f t="shared" si="7"/>
        <v>587786.97499698878</v>
      </c>
      <c r="BG10" s="25">
        <f t="shared" si="7"/>
        <v>500000.93357212842</v>
      </c>
      <c r="BH10" s="25">
        <f t="shared" si="7"/>
        <v>180620.73376553424</v>
      </c>
      <c r="BI10" s="25">
        <f t="shared" si="7"/>
        <v>151586.13603163054</v>
      </c>
      <c r="BJ10" s="25">
        <f t="shared" si="7"/>
        <v>76190.447235857588</v>
      </c>
      <c r="BK10" s="25">
        <f t="shared" si="7"/>
        <v>92835.922966274215</v>
      </c>
      <c r="BL10" s="25">
        <f t="shared" si="7"/>
        <v>80921.737363949374</v>
      </c>
      <c r="BM10" s="25">
        <f t="shared" si="7"/>
        <v>97432.876735730228</v>
      </c>
      <c r="BN10" s="25">
        <f t="shared" si="8"/>
        <v>4155.1925346486651</v>
      </c>
      <c r="BO10" s="25">
        <f t="shared" si="8"/>
        <v>606898.02796598373</v>
      </c>
      <c r="BP10" s="25">
        <f t="shared" si="8"/>
        <v>480988.01541202667</v>
      </c>
      <c r="BQ10" s="25">
        <f t="shared" si="8"/>
        <v>81818.293137904067</v>
      </c>
      <c r="BR10" s="25">
        <f t="shared" si="8"/>
        <v>151539.24305604803</v>
      </c>
      <c r="BS10" s="25">
        <f t="shared" si="8"/>
        <v>491534.78979417111</v>
      </c>
      <c r="BT10" s="25">
        <f t="shared" si="8"/>
        <v>559744.249665863</v>
      </c>
      <c r="BU10" s="25">
        <f t="shared" si="8"/>
        <v>541840.65677835583</v>
      </c>
      <c r="BV10" s="25">
        <f t="shared" si="8"/>
        <v>552569.40137687686</v>
      </c>
      <c r="BW10" s="25">
        <f t="shared" si="8"/>
        <v>553452.69295396877</v>
      </c>
      <c r="BX10" s="25">
        <f t="shared" si="9"/>
        <v>601909.81065355625</v>
      </c>
      <c r="BY10" s="25">
        <f t="shared" si="9"/>
        <v>625850.2360101816</v>
      </c>
      <c r="BZ10" s="25">
        <f t="shared" si="9"/>
        <v>192964.65137687782</v>
      </c>
      <c r="CA10" s="25">
        <f t="shared" si="9"/>
        <v>530201.44388053112</v>
      </c>
      <c r="CB10" s="25">
        <f t="shared" si="9"/>
        <v>528150.37289109244</v>
      </c>
      <c r="CC10" s="25">
        <f t="shared" si="9"/>
        <v>476120.02075527131</v>
      </c>
      <c r="CD10" s="25">
        <f t="shared" si="9"/>
        <v>502805.06691361015</v>
      </c>
      <c r="CE10" s="25">
        <f t="shared" si="9"/>
        <v>559066.31181730132</v>
      </c>
      <c r="CF10" s="25">
        <f t="shared" si="9"/>
        <v>554736.04624992597</v>
      </c>
      <c r="CG10" s="25">
        <f t="shared" si="9"/>
        <v>512799.46748217283</v>
      </c>
      <c r="CH10" s="25">
        <f t="shared" si="10"/>
        <v>491938.51194026269</v>
      </c>
      <c r="CI10" s="25">
        <f t="shared" si="10"/>
        <v>519503.66063195356</v>
      </c>
      <c r="CJ10" s="25">
        <f t="shared" si="10"/>
        <v>505947.96823586512</v>
      </c>
      <c r="CK10" s="25">
        <f t="shared" si="10"/>
        <v>493251.34043406311</v>
      </c>
      <c r="CL10" s="25">
        <f t="shared" si="10"/>
        <v>499095.92777340912</v>
      </c>
      <c r="CM10" s="25">
        <f t="shared" si="10"/>
        <v>104191.53863811502</v>
      </c>
      <c r="CN10" s="25">
        <f t="shared" si="10"/>
        <v>66767.493542891069</v>
      </c>
      <c r="CO10" s="25">
        <f t="shared" si="10"/>
        <v>24931.155207891992</v>
      </c>
      <c r="CP10" s="25">
        <f t="shared" si="10"/>
        <v>169345.16874124281</v>
      </c>
      <c r="CQ10" s="25">
        <f t="shared" si="10"/>
        <v>109354.52920204082</v>
      </c>
      <c r="CR10" s="25">
        <f t="shared" si="11"/>
        <v>12465.577603945996</v>
      </c>
      <c r="CS10" s="25">
        <f t="shared" si="11"/>
        <v>103023.80735053428</v>
      </c>
      <c r="CT10" s="25">
        <f t="shared" si="11"/>
        <v>120453.08898073141</v>
      </c>
      <c r="CU10" s="25">
        <f t="shared" si="11"/>
        <v>90021.513078819116</v>
      </c>
      <c r="CV10" s="25">
        <f t="shared" si="11"/>
        <v>43448.444137851475</v>
      </c>
      <c r="CW10" s="25">
        <f t="shared" si="11"/>
        <v>172002.1328501481</v>
      </c>
      <c r="CX10" s="25">
        <f t="shared" si="11"/>
        <v>152348.30749634208</v>
      </c>
      <c r="CY10" s="25">
        <f t="shared" si="11"/>
        <v>189081.2704050827</v>
      </c>
      <c r="CZ10" s="25">
        <f t="shared" si="11"/>
        <v>67100.620749736729</v>
      </c>
      <c r="DA10" s="25">
        <f t="shared" si="11"/>
        <v>131189.3956156518</v>
      </c>
      <c r="DB10" s="25">
        <f t="shared" si="12"/>
        <v>561619.02491724759</v>
      </c>
      <c r="DC10" s="25">
        <f t="shared" si="12"/>
        <v>530419.1598962089</v>
      </c>
      <c r="DD10" s="25">
        <f t="shared" si="12"/>
        <v>549438.34131319961</v>
      </c>
      <c r="DE10" s="25">
        <f t="shared" si="12"/>
        <v>541118.25985176291</v>
      </c>
      <c r="DF10" s="25">
        <f t="shared" si="12"/>
        <v>530681.27472994558</v>
      </c>
      <c r="DG10" s="25">
        <f t="shared" si="12"/>
        <v>178660.43869306939</v>
      </c>
      <c r="DH10" s="25">
        <f t="shared" si="12"/>
        <v>187489.02061187476</v>
      </c>
      <c r="DI10" s="25">
        <f t="shared" si="12"/>
        <v>197927.23385375747</v>
      </c>
      <c r="DJ10" s="25">
        <f t="shared" si="12"/>
        <v>210765.45521977742</v>
      </c>
      <c r="DK10" s="25">
        <f t="shared" si="12"/>
        <v>196676.99676372934</v>
      </c>
      <c r="DL10" s="25">
        <f t="shared" si="13"/>
        <v>195855.76754591629</v>
      </c>
      <c r="DM10" s="25">
        <f t="shared" si="13"/>
        <v>195073.45682075765</v>
      </c>
      <c r="DN10" s="25">
        <f t="shared" si="13"/>
        <v>194330.53460792001</v>
      </c>
      <c r="DO10" s="25">
        <f t="shared" si="13"/>
        <v>193627.45429303151</v>
      </c>
      <c r="DP10" s="25">
        <f t="shared" si="13"/>
        <v>192342.54224169962</v>
      </c>
      <c r="DQ10" s="25">
        <f t="shared" si="13"/>
        <v>191761.52294190825</v>
      </c>
      <c r="DR10" s="25">
        <f t="shared" si="13"/>
        <v>191221.96802668882</v>
      </c>
      <c r="DS10" s="25">
        <f t="shared" si="13"/>
        <v>190724.22940203481</v>
      </c>
      <c r="DT10" s="25">
        <f t="shared" si="13"/>
        <v>129622.83934939861</v>
      </c>
      <c r="DU10" s="25">
        <f t="shared" si="13"/>
        <v>234452.58099880241</v>
      </c>
      <c r="DV10" s="25">
        <f t="shared" si="14"/>
        <v>86555.661126237144</v>
      </c>
      <c r="DW10" s="25">
        <f t="shared" si="14"/>
        <v>165194.46729536678</v>
      </c>
      <c r="DX10" s="25">
        <f t="shared" si="14"/>
        <v>97684.709274276902</v>
      </c>
      <c r="DY10" s="25">
        <f t="shared" si="14"/>
        <v>99272.587601008971</v>
      </c>
      <c r="DZ10" s="25">
        <f t="shared" si="14"/>
        <v>67267.288112425042</v>
      </c>
      <c r="EA10" s="25">
        <f t="shared" si="14"/>
        <v>8310.3850692973301</v>
      </c>
      <c r="EB10" s="25">
        <f t="shared" si="14"/>
        <v>556645.51847832208</v>
      </c>
      <c r="EC10" s="25">
        <f t="shared" si="14"/>
        <v>77783.168166384174</v>
      </c>
      <c r="ED10" s="25">
        <f t="shared" si="14"/>
        <v>93233.228566858073</v>
      </c>
      <c r="EE10" s="25">
        <f t="shared" si="14"/>
        <v>519062.89632374997</v>
      </c>
      <c r="EF10" s="25">
        <f t="shared" si="15"/>
        <v>156709.41947757959</v>
      </c>
      <c r="EG10" s="25">
        <f t="shared" si="15"/>
        <v>98044.301874203782</v>
      </c>
      <c r="EH10" s="25">
        <f t="shared" si="15"/>
        <v>532062.55790555303</v>
      </c>
      <c r="EI10" s="25">
        <f t="shared" si="15"/>
        <v>533849.89418843191</v>
      </c>
      <c r="EJ10" s="25">
        <f t="shared" si="15"/>
        <v>508054.6717873973</v>
      </c>
      <c r="EK10" s="25">
        <f t="shared" si="15"/>
        <v>509459.05622478056</v>
      </c>
      <c r="EL10" s="25">
        <f t="shared" si="15"/>
        <v>500712.7084237028</v>
      </c>
      <c r="EM10" s="25">
        <f t="shared" si="15"/>
        <v>64270.755340201191</v>
      </c>
      <c r="EN10" s="25">
        <f t="shared" si="15"/>
        <v>58719.447587660427</v>
      </c>
      <c r="EO10" s="25">
        <f t="shared" si="15"/>
        <v>88544.298094230777</v>
      </c>
      <c r="EP10" s="25">
        <f t="shared" si="16"/>
        <v>111233.04448768809</v>
      </c>
      <c r="EQ10" s="25">
        <f t="shared" si="16"/>
        <v>170411.84584411964</v>
      </c>
      <c r="ER10" s="25">
        <f t="shared" si="16"/>
        <v>193676.25843401664</v>
      </c>
      <c r="ES10" s="25">
        <f t="shared" si="16"/>
        <v>102088.25100862488</v>
      </c>
      <c r="ET10" s="25">
        <f t="shared" si="16"/>
        <v>121190.78344907257</v>
      </c>
      <c r="EU10" s="25">
        <f t="shared" si="16"/>
        <v>168998.34473153873</v>
      </c>
      <c r="EV10" s="25">
        <f t="shared" si="16"/>
        <v>139695.92409945253</v>
      </c>
      <c r="EW10" s="25">
        <f t="shared" si="16"/>
        <v>185814.91450634418</v>
      </c>
      <c r="EX10" s="25">
        <f t="shared" si="16"/>
        <v>151919.75213908163</v>
      </c>
      <c r="EY10" s="25">
        <f t="shared" si="16"/>
        <v>197216.04164468974</v>
      </c>
      <c r="EZ10" s="25">
        <f t="shared" si="17"/>
        <v>645031.88969926129</v>
      </c>
      <c r="FA10" s="25">
        <f t="shared" si="17"/>
        <v>607134.56997934158</v>
      </c>
      <c r="FB10" s="25">
        <f t="shared" si="17"/>
        <v>612996.56152787677</v>
      </c>
      <c r="FC10" s="25">
        <f t="shared" si="17"/>
        <v>544709.03135527321</v>
      </c>
      <c r="FD10" s="25">
        <f t="shared" si="17"/>
        <v>501074.69999292522</v>
      </c>
      <c r="FE10" s="25">
        <f t="shared" si="17"/>
        <v>114144.33065641062</v>
      </c>
      <c r="FF10" s="25">
        <f t="shared" si="17"/>
        <v>119977.85427736236</v>
      </c>
      <c r="FG10" s="25">
        <f t="shared" si="17"/>
        <v>232187.96862025387</v>
      </c>
      <c r="FH10" s="25">
        <f t="shared" si="17"/>
        <v>208947.8964837885</v>
      </c>
      <c r="FI10" s="25">
        <f t="shared" si="17"/>
        <v>155617.84859391933</v>
      </c>
      <c r="FJ10" s="25">
        <f t="shared" si="18"/>
        <v>204233.85821160997</v>
      </c>
      <c r="FK10" s="25">
        <f t="shared" si="18"/>
        <v>116071.58523945471</v>
      </c>
      <c r="FL10" s="25">
        <f t="shared" si="18"/>
        <v>111680.24681652526</v>
      </c>
      <c r="FM10" s="25">
        <f t="shared" si="18"/>
        <v>144330.65629311051</v>
      </c>
      <c r="FN10" s="25">
        <f t="shared" si="18"/>
        <v>137200.68889768739</v>
      </c>
      <c r="FO10" s="25">
        <f t="shared" si="18"/>
        <v>122021.48772244994</v>
      </c>
      <c r="FP10" s="25">
        <f t="shared" si="18"/>
        <v>122166.48749145569</v>
      </c>
      <c r="FQ10" s="25">
        <f t="shared" si="18"/>
        <v>96005.916244781503</v>
      </c>
      <c r="FR10" s="25">
        <f t="shared" si="18"/>
        <v>91094.692018799862</v>
      </c>
      <c r="FS10" s="25">
        <f t="shared" si="18"/>
        <v>90242.587784260715</v>
      </c>
      <c r="FT10" s="25">
        <f t="shared" si="19"/>
        <v>103632.25614643349</v>
      </c>
      <c r="FU10" s="25">
        <f t="shared" si="19"/>
        <v>85139.845019826054</v>
      </c>
      <c r="FV10" s="25">
        <f t="shared" si="19"/>
        <v>130274.2712971368</v>
      </c>
      <c r="FW10" s="25">
        <f t="shared" si="19"/>
        <v>136006.39196784521</v>
      </c>
      <c r="FX10" s="25">
        <f t="shared" si="19"/>
        <v>202908.08072868857</v>
      </c>
      <c r="FY10" s="25">
        <f t="shared" si="19"/>
        <v>229146.95994055868</v>
      </c>
      <c r="FZ10" s="25">
        <f t="shared" si="19"/>
        <v>496045.93199622148</v>
      </c>
      <c r="GA10" s="25">
        <f t="shared" si="19"/>
        <v>495428.69108076493</v>
      </c>
      <c r="GB10" s="25">
        <f t="shared" si="19"/>
        <v>494107.93754502671</v>
      </c>
      <c r="GC10" s="25">
        <f t="shared" si="19"/>
        <v>493024.64548280358</v>
      </c>
      <c r="GD10" s="25">
        <f t="shared" si="20"/>
        <v>492396.37915101234</v>
      </c>
      <c r="GE10" s="25">
        <f t="shared" si="20"/>
        <v>490211.85530249146</v>
      </c>
      <c r="GF10" s="25">
        <f t="shared" si="20"/>
        <v>488144.30683937529</v>
      </c>
      <c r="GG10" s="25">
        <f t="shared" si="20"/>
        <v>486895.38271355326</v>
      </c>
      <c r="GH10" s="25">
        <f t="shared" si="20"/>
        <v>485699.90637054975</v>
      </c>
      <c r="GI10" s="25">
        <f t="shared" si="20"/>
        <v>485218.32026464556</v>
      </c>
      <c r="GJ10" s="25">
        <f t="shared" si="20"/>
        <v>484104.0146105251</v>
      </c>
      <c r="GK10" s="25">
        <f t="shared" si="20"/>
        <v>483663.61418770259</v>
      </c>
      <c r="GL10" s="25">
        <f t="shared" si="20"/>
        <v>482631.29160021746</v>
      </c>
      <c r="GM10" s="25">
        <f t="shared" si="20"/>
        <v>482232.4479063779</v>
      </c>
      <c r="GN10" s="25">
        <f t="shared" si="21"/>
        <v>480731.74985053862</v>
      </c>
      <c r="GO10" s="25">
        <f t="shared" si="21"/>
        <v>479865.18424912234</v>
      </c>
      <c r="GP10" s="25">
        <f t="shared" si="21"/>
        <v>479550.24485660257</v>
      </c>
      <c r="GQ10" s="25">
        <f t="shared" si="21"/>
        <v>478299.97107684508</v>
      </c>
      <c r="GR10" s="25">
        <f t="shared" si="21"/>
        <v>477601.87381300563</v>
      </c>
      <c r="GS10" s="25">
        <f t="shared" si="21"/>
        <v>477372.03967427491</v>
      </c>
      <c r="GT10" s="25">
        <f t="shared" si="21"/>
        <v>477156.57466114918</v>
      </c>
      <c r="GU10" s="25">
        <f t="shared" si="21"/>
        <v>476203.38288639253</v>
      </c>
      <c r="GV10" s="25">
        <f t="shared" si="21"/>
        <v>541322.0367747834</v>
      </c>
      <c r="GW10" s="25">
        <f t="shared" si="21"/>
        <v>493821.91663493431</v>
      </c>
      <c r="GX10" s="25">
        <f t="shared" si="22"/>
        <v>16620.77013859466</v>
      </c>
      <c r="GY10" s="25">
        <f t="shared" si="22"/>
        <v>140124.21079171152</v>
      </c>
      <c r="GZ10" s="25">
        <f t="shared" si="22"/>
        <v>204937.29757416048</v>
      </c>
      <c r="HA10" s="25">
        <f t="shared" si="22"/>
        <v>503445.85290177929</v>
      </c>
      <c r="HB10" s="25">
        <f t="shared" si="22"/>
        <v>497732.91061873734</v>
      </c>
      <c r="HC10" s="25">
        <f t="shared" si="22"/>
        <v>188281.65518977147</v>
      </c>
      <c r="HD10" s="25">
        <f t="shared" si="22"/>
        <v>190268.6352397578</v>
      </c>
      <c r="HE10" s="25">
        <f t="shared" si="22"/>
        <v>85572.350417643669</v>
      </c>
      <c r="HF10" s="25">
        <f t="shared" si="22"/>
        <v>78111.736819763522</v>
      </c>
      <c r="HG10" s="25">
        <f t="shared" si="22"/>
        <v>81077.419230017433</v>
      </c>
      <c r="HH10" s="25">
        <f t="shared" si="23"/>
        <v>142578.26385883649</v>
      </c>
      <c r="HI10" s="25">
        <f t="shared" si="23"/>
        <v>132185.4386118229</v>
      </c>
      <c r="HJ10" s="25">
        <f t="shared" si="23"/>
        <v>99874.553205508753</v>
      </c>
      <c r="HK10" s="25">
        <f t="shared" si="23"/>
        <v>8310.3850692973301</v>
      </c>
      <c r="HL10" s="25">
        <f t="shared" si="23"/>
        <v>107329.28237904137</v>
      </c>
      <c r="HM10" s="25">
        <f t="shared" si="23"/>
        <v>122590.94238156422</v>
      </c>
      <c r="HN10" s="25">
        <f t="shared" si="23"/>
        <v>176539.31921529549</v>
      </c>
      <c r="HO10" s="25">
        <f t="shared" si="23"/>
        <v>187097.11949947278</v>
      </c>
      <c r="HP10" s="25">
        <f t="shared" si="23"/>
        <v>531791.52160409628</v>
      </c>
      <c r="HQ10" s="25">
        <f t="shared" si="23"/>
        <v>171411.30185025724</v>
      </c>
      <c r="HR10" s="25">
        <f t="shared" si="24"/>
        <v>170786.2512616282</v>
      </c>
      <c r="HS10" s="25">
        <f t="shared" si="24"/>
        <v>476045.28050283989</v>
      </c>
      <c r="HT10" s="25">
        <f t="shared" si="24"/>
        <v>475901.64361148281</v>
      </c>
      <c r="HU10" s="25">
        <f t="shared" si="24"/>
        <v>475163.09322767711</v>
      </c>
      <c r="HV10" s="25">
        <f t="shared" si="24"/>
        <v>474808.32669907704</v>
      </c>
      <c r="HW10" s="25">
        <f t="shared" si="24"/>
        <v>474511.29066900065</v>
      </c>
      <c r="HX10" s="25">
        <f t="shared" si="24"/>
        <v>474483.36087732745</v>
      </c>
      <c r="HY10" s="25">
        <f t="shared" si="24"/>
        <v>189135.94224789744</v>
      </c>
      <c r="HZ10" s="25">
        <f t="shared" si="24"/>
        <v>477307.10179925041</v>
      </c>
      <c r="IA10" s="25">
        <f t="shared" si="24"/>
        <v>579182.11495349195</v>
      </c>
      <c r="IB10" s="25">
        <f t="shared" si="25"/>
        <v>501763.84617168264</v>
      </c>
      <c r="IC10" s="25">
        <f t="shared" si="25"/>
        <v>509225.63381678931</v>
      </c>
      <c r="ID10" s="25">
        <f t="shared" si="25"/>
        <v>510410.8220862656</v>
      </c>
      <c r="IE10" s="25">
        <f t="shared" si="25"/>
        <v>550636.41342450283</v>
      </c>
      <c r="IF10" s="25">
        <f t="shared" si="25"/>
        <v>536902.29388688586</v>
      </c>
      <c r="IG10" s="25">
        <f t="shared" si="25"/>
        <v>108164.45665744362</v>
      </c>
      <c r="IH10" s="25">
        <f t="shared" si="25"/>
        <v>183837.25848967614</v>
      </c>
      <c r="II10" s="25">
        <f t="shared" si="25"/>
        <v>4155.1925346486651</v>
      </c>
      <c r="IJ10" s="25">
        <f t="shared" si="25"/>
        <v>51643.687019809113</v>
      </c>
      <c r="IK10" s="25">
        <f t="shared" si="25"/>
        <v>100618.85335263963</v>
      </c>
      <c r="IL10" s="25">
        <f t="shared" si="26"/>
        <v>65465.235247419681</v>
      </c>
      <c r="IM10" s="25">
        <f t="shared" si="26"/>
        <v>118952.62117750915</v>
      </c>
      <c r="IN10" s="25">
        <f t="shared" si="26"/>
        <v>674443.29743945121</v>
      </c>
      <c r="IO10" s="25">
        <f t="shared" si="26"/>
        <v>530076.55237710709</v>
      </c>
      <c r="IP10" s="25">
        <f t="shared" si="26"/>
        <v>181565.19096181405</v>
      </c>
      <c r="IQ10" s="25">
        <f t="shared" si="26"/>
        <v>503185.44645190204</v>
      </c>
      <c r="IR10" s="25">
        <f t="shared" si="26"/>
        <v>122964.55869759578</v>
      </c>
      <c r="IS10" s="25">
        <f t="shared" si="26"/>
        <v>157257.34992362041</v>
      </c>
      <c r="IT10" s="25">
        <f t="shared" si="26"/>
        <v>494043.2261654844</v>
      </c>
      <c r="IU10" s="25">
        <f t="shared" si="26"/>
        <v>506477.10345977143</v>
      </c>
      <c r="IV10" s="25">
        <f t="shared" si="27"/>
        <v>474273.20282726019</v>
      </c>
      <c r="IW10" s="25">
        <f t="shared" si="27"/>
        <v>474288.87943120784</v>
      </c>
      <c r="IX10" s="25">
        <f t="shared" si="27"/>
        <v>474319.12197453534</v>
      </c>
      <c r="IY10" s="25">
        <f t="shared" si="27"/>
        <v>474100.60749568493</v>
      </c>
      <c r="IZ10" s="25">
        <f t="shared" si="27"/>
        <v>527189.94821411383</v>
      </c>
      <c r="JA10" s="25">
        <f t="shared" si="27"/>
        <v>513197.29073817213</v>
      </c>
      <c r="JB10" s="25">
        <f t="shared" si="27"/>
        <v>528396.76161479263</v>
      </c>
      <c r="JC10" s="25">
        <f t="shared" si="27"/>
        <v>503643.72841876559</v>
      </c>
      <c r="JD10" s="25">
        <f t="shared" si="27"/>
        <v>512243.1466639862</v>
      </c>
      <c r="JE10" s="25">
        <f t="shared" si="27"/>
        <v>521838.7706839047</v>
      </c>
      <c r="JF10" s="25">
        <f t="shared" si="28"/>
        <v>532376.73599581304</v>
      </c>
      <c r="JG10" s="25">
        <f t="shared" si="28"/>
        <v>78245.092523429223</v>
      </c>
      <c r="JH10" s="25">
        <f t="shared" si="28"/>
        <v>191797.99517461073</v>
      </c>
      <c r="JI10" s="25">
        <f t="shared" si="28"/>
        <v>235658.19810267581</v>
      </c>
      <c r="JJ10" s="25">
        <f t="shared" si="28"/>
        <v>434721.40230842098</v>
      </c>
      <c r="JK10" s="25">
        <f t="shared" si="28"/>
        <v>464522.95589453919</v>
      </c>
      <c r="JL10" s="25">
        <f t="shared" si="28"/>
        <v>463770.78333159367</v>
      </c>
      <c r="JM10" s="25">
        <f t="shared" si="28"/>
        <v>75399.11295234182</v>
      </c>
      <c r="JN10" s="25" t="e">
        <f t="shared" si="28"/>
        <v>#N/A</v>
      </c>
      <c r="JO10" s="25" t="e">
        <f t="shared" si="28"/>
        <v>#N/A</v>
      </c>
      <c r="JP10" s="25" t="e">
        <f t="shared" si="29"/>
        <v>#N/A</v>
      </c>
      <c r="JQ10" s="25" t="e">
        <f t="shared" si="29"/>
        <v>#N/A</v>
      </c>
      <c r="JR10" s="25" t="e">
        <f t="shared" si="29"/>
        <v>#N/A</v>
      </c>
      <c r="JS10" s="25" t="e">
        <f t="shared" si="29"/>
        <v>#N/A</v>
      </c>
      <c r="JT10" s="25" t="e">
        <f t="shared" si="29"/>
        <v>#N/A</v>
      </c>
      <c r="JU10" s="25" t="e">
        <f t="shared" si="29"/>
        <v>#N/A</v>
      </c>
      <c r="JV10" s="25" t="e">
        <f t="shared" si="29"/>
        <v>#N/A</v>
      </c>
      <c r="JW10" s="25" t="e">
        <f t="shared" si="29"/>
        <v>#N/A</v>
      </c>
      <c r="JX10" s="25" t="e">
        <f t="shared" si="29"/>
        <v>#N/A</v>
      </c>
      <c r="JY10" s="25" t="e">
        <f t="shared" si="29"/>
        <v>#N/A</v>
      </c>
      <c r="JZ10" s="25" t="e">
        <f t="shared" si="30"/>
        <v>#N/A</v>
      </c>
      <c r="KA10" s="25" t="e">
        <f t="shared" si="30"/>
        <v>#N/A</v>
      </c>
      <c r="KB10" s="25" t="e">
        <f t="shared" si="30"/>
        <v>#N/A</v>
      </c>
      <c r="KC10" s="25" t="e">
        <f t="shared" si="30"/>
        <v>#N/A</v>
      </c>
      <c r="KD10" s="25" t="e">
        <f t="shared" si="30"/>
        <v>#N/A</v>
      </c>
      <c r="KE10" s="25" t="e">
        <f t="shared" si="30"/>
        <v>#N/A</v>
      </c>
      <c r="KF10" s="25" t="e">
        <f t="shared" si="30"/>
        <v>#N/A</v>
      </c>
      <c r="KG10" s="25" t="e">
        <f t="shared" si="30"/>
        <v>#N/A</v>
      </c>
      <c r="KH10" s="25" t="e">
        <f t="shared" si="30"/>
        <v>#N/A</v>
      </c>
      <c r="KI10" s="25" t="e">
        <f t="shared" si="30"/>
        <v>#N/A</v>
      </c>
      <c r="KJ10" s="25" t="e">
        <f t="shared" si="31"/>
        <v>#N/A</v>
      </c>
      <c r="KK10" s="25" t="e">
        <f t="shared" si="31"/>
        <v>#N/A</v>
      </c>
      <c r="KL10" s="25" t="e">
        <f t="shared" si="31"/>
        <v>#N/A</v>
      </c>
      <c r="KM10" s="25" t="e">
        <f t="shared" si="31"/>
        <v>#N/A</v>
      </c>
      <c r="KN10" s="25" t="e">
        <f t="shared" si="31"/>
        <v>#N/A</v>
      </c>
      <c r="KO10" s="25" t="e">
        <f t="shared" si="31"/>
        <v>#N/A</v>
      </c>
      <c r="KP10" s="25" t="e">
        <f t="shared" si="31"/>
        <v>#N/A</v>
      </c>
      <c r="KQ10" s="25" t="e">
        <f t="shared" si="31"/>
        <v>#N/A</v>
      </c>
      <c r="KR10" s="25" t="e">
        <f t="shared" si="31"/>
        <v>#N/A</v>
      </c>
      <c r="KS10" s="25" t="e">
        <f t="shared" si="31"/>
        <v>#N/A</v>
      </c>
      <c r="KT10" s="25" t="e">
        <f t="shared" si="32"/>
        <v>#N/A</v>
      </c>
      <c r="KU10" s="25" t="e">
        <f t="shared" si="32"/>
        <v>#N/A</v>
      </c>
      <c r="KV10" s="25" t="e">
        <f t="shared" si="32"/>
        <v>#N/A</v>
      </c>
      <c r="KW10" s="25" t="e">
        <f t="shared" si="32"/>
        <v>#N/A</v>
      </c>
      <c r="KX10" s="25" t="e">
        <f t="shared" si="32"/>
        <v>#N/A</v>
      </c>
      <c r="KY10" s="25" t="e">
        <f t="shared" si="32"/>
        <v>#N/A</v>
      </c>
      <c r="KZ10" s="25" t="e">
        <f t="shared" si="32"/>
        <v>#N/A</v>
      </c>
      <c r="LA10" s="25" t="e">
        <f t="shared" si="32"/>
        <v>#N/A</v>
      </c>
      <c r="LB10" s="25" t="e">
        <f t="shared" si="32"/>
        <v>#N/A</v>
      </c>
      <c r="LC10" s="25" t="e">
        <f t="shared" si="32"/>
        <v>#N/A</v>
      </c>
      <c r="LD10" s="25" t="e">
        <f t="shared" si="33"/>
        <v>#N/A</v>
      </c>
      <c r="LE10" s="25" t="e">
        <f t="shared" si="33"/>
        <v>#N/A</v>
      </c>
      <c r="LF10" s="25" t="e">
        <f t="shared" si="33"/>
        <v>#N/A</v>
      </c>
      <c r="LG10" s="25" t="e">
        <f t="shared" si="33"/>
        <v>#N/A</v>
      </c>
      <c r="LH10" s="25" t="e">
        <f t="shared" si="33"/>
        <v>#N/A</v>
      </c>
      <c r="LI10" s="25" t="e">
        <f t="shared" si="33"/>
        <v>#N/A</v>
      </c>
      <c r="LJ10" s="25" t="e">
        <f t="shared" si="33"/>
        <v>#N/A</v>
      </c>
      <c r="LK10" s="25" t="e">
        <f t="shared" si="33"/>
        <v>#N/A</v>
      </c>
      <c r="LL10" s="25" t="e">
        <f t="shared" si="33"/>
        <v>#N/A</v>
      </c>
      <c r="LM10" s="26" t="e">
        <f t="shared" si="33"/>
        <v>#N/A</v>
      </c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0"/>
      <c r="MC10" s="20"/>
      <c r="MD10" s="20"/>
      <c r="ME10" s="20"/>
      <c r="MF10" s="20"/>
      <c r="MG10" s="20"/>
      <c r="MH10" s="20"/>
      <c r="MI10" s="20"/>
      <c r="MJ10" s="20"/>
      <c r="MK10" s="20"/>
      <c r="ML10" s="20"/>
      <c r="MM10" s="20"/>
      <c r="MN10" s="20"/>
      <c r="MO10" s="20"/>
      <c r="MP10" s="20"/>
      <c r="MQ10" s="20"/>
      <c r="MR10" s="20"/>
      <c r="MS10" s="20"/>
      <c r="MT10" s="20"/>
      <c r="MU10" s="20"/>
      <c r="MV10" s="20"/>
      <c r="MW10" s="20"/>
      <c r="MX10" s="20"/>
      <c r="MY10" s="20"/>
      <c r="MZ10" s="20"/>
      <c r="NA10" s="20"/>
      <c r="NB10" s="20"/>
      <c r="NC10" s="20"/>
      <c r="ND10" s="20"/>
      <c r="NE10" s="20"/>
      <c r="NF10" s="20"/>
      <c r="NG10" s="20"/>
      <c r="NH10" s="20"/>
      <c r="NI10" s="20"/>
      <c r="NJ10" s="20"/>
      <c r="NK10" s="20"/>
      <c r="NL10" s="20"/>
      <c r="NM10" s="20"/>
      <c r="NN10" s="20"/>
      <c r="NO10" s="20"/>
      <c r="NP10" s="20"/>
      <c r="NQ10" s="20"/>
      <c r="NR10" s="20"/>
      <c r="NS10" s="20"/>
      <c r="NT10" s="20"/>
      <c r="NU10" s="20"/>
      <c r="NV10" s="20"/>
      <c r="NW10" s="20"/>
      <c r="NX10" s="20"/>
      <c r="NY10" s="20"/>
      <c r="NZ10" s="20"/>
      <c r="OA10" s="20"/>
      <c r="OB10" s="20"/>
      <c r="OC10" s="20"/>
      <c r="OD10" s="20"/>
      <c r="OE10" s="20"/>
      <c r="OF10" s="20"/>
      <c r="OG10" s="20"/>
      <c r="OH10" s="20"/>
      <c r="OI10" s="20"/>
      <c r="OJ10" s="20"/>
      <c r="OK10" s="20"/>
      <c r="OL10" s="20"/>
      <c r="OM10" s="20"/>
      <c r="ON10" s="20"/>
      <c r="OO10" s="20"/>
      <c r="OP10" s="20"/>
      <c r="OQ10" s="20"/>
      <c r="OR10" s="20"/>
      <c r="OS10" s="20"/>
      <c r="OT10" s="20"/>
      <c r="OU10" s="20"/>
      <c r="OV10" s="20"/>
      <c r="OW10" s="20"/>
      <c r="OX10" s="20"/>
      <c r="OY10" s="20"/>
      <c r="OZ10" s="20"/>
      <c r="PA10" s="20"/>
    </row>
    <row r="11" spans="1:417" x14ac:dyDescent="0.3">
      <c r="A11" s="31">
        <v>8</v>
      </c>
      <c r="B11" s="202">
        <v>10016</v>
      </c>
      <c r="C11" s="203" t="s">
        <v>180</v>
      </c>
      <c r="D11" s="204">
        <v>39</v>
      </c>
      <c r="E11" s="205">
        <v>460614</v>
      </c>
      <c r="F11" s="205">
        <v>7226542</v>
      </c>
      <c r="G11" s="206">
        <v>3.6333333329999999</v>
      </c>
      <c r="H11" s="207">
        <v>44075</v>
      </c>
      <c r="I11" s="208">
        <v>44135</v>
      </c>
      <c r="K11" s="6">
        <v>8</v>
      </c>
      <c r="L11" s="7">
        <f t="shared" si="0"/>
        <v>10016</v>
      </c>
      <c r="M11" s="8">
        <f t="shared" si="1"/>
        <v>760614</v>
      </c>
      <c r="N11" s="8">
        <f t="shared" si="2"/>
        <v>7226542</v>
      </c>
      <c r="O11" s="2"/>
      <c r="X11" s="17">
        <v>9</v>
      </c>
      <c r="Y11" s="2" t="str">
        <f t="shared" si="3"/>
        <v>POÇO-9-RPG-27</v>
      </c>
      <c r="Z11" s="24">
        <f t="shared" si="4"/>
        <v>445812.82390707429</v>
      </c>
      <c r="AA11" s="25">
        <f t="shared" si="4"/>
        <v>138658.45752784068</v>
      </c>
      <c r="AB11" s="25">
        <f t="shared" si="4"/>
        <v>483232.7594368991</v>
      </c>
      <c r="AC11" s="25">
        <f t="shared" si="4"/>
        <v>471637.58100155677</v>
      </c>
      <c r="AD11" s="25">
        <f t="shared" si="4"/>
        <v>110866.18179138307</v>
      </c>
      <c r="AE11" s="25">
        <f t="shared" si="4"/>
        <v>530005.99665674614</v>
      </c>
      <c r="AF11" s="25">
        <f t="shared" si="4"/>
        <v>527091.66699720186</v>
      </c>
      <c r="AG11" s="25">
        <f t="shared" si="4"/>
        <v>20775.962673243328</v>
      </c>
      <c r="AH11" s="25">
        <f t="shared" si="4"/>
        <v>0</v>
      </c>
      <c r="AI11" s="25">
        <f t="shared" si="4"/>
        <v>163794.09426777266</v>
      </c>
      <c r="AJ11" s="25">
        <f t="shared" si="5"/>
        <v>210015.16305733737</v>
      </c>
      <c r="AK11" s="25">
        <f t="shared" si="5"/>
        <v>8310.3850692973301</v>
      </c>
      <c r="AL11" s="25">
        <f t="shared" si="5"/>
        <v>633535.91409643064</v>
      </c>
      <c r="AM11" s="25">
        <f t="shared" si="5"/>
        <v>477679.41546187649</v>
      </c>
      <c r="AN11" s="25">
        <f t="shared" si="5"/>
        <v>483214.58803517098</v>
      </c>
      <c r="AO11" s="25">
        <f t="shared" si="5"/>
        <v>496195.08557118941</v>
      </c>
      <c r="AP11" s="25">
        <f t="shared" si="5"/>
        <v>80073.526623972299</v>
      </c>
      <c r="AQ11" s="25">
        <f t="shared" si="5"/>
        <v>74902.539142541762</v>
      </c>
      <c r="AR11" s="25">
        <f t="shared" si="5"/>
        <v>163094.51415053787</v>
      </c>
      <c r="AS11" s="25">
        <f t="shared" si="5"/>
        <v>522098.47292823985</v>
      </c>
      <c r="AT11" s="25">
        <f t="shared" si="6"/>
        <v>112718.98972222915</v>
      </c>
      <c r="AU11" s="25">
        <f t="shared" si="6"/>
        <v>92309.8648303636</v>
      </c>
      <c r="AV11" s="25">
        <f t="shared" si="6"/>
        <v>179471.78786650565</v>
      </c>
      <c r="AW11" s="25">
        <f t="shared" si="6"/>
        <v>162113.81482464718</v>
      </c>
      <c r="AX11" s="25">
        <f t="shared" si="6"/>
        <v>228394.56640209284</v>
      </c>
      <c r="AY11" s="25">
        <f t="shared" si="6"/>
        <v>241593.53907958715</v>
      </c>
      <c r="AZ11" s="25">
        <f t="shared" si="6"/>
        <v>522439.65612307802</v>
      </c>
      <c r="BA11" s="25">
        <f t="shared" si="6"/>
        <v>515387.17721146304</v>
      </c>
      <c r="BB11" s="25">
        <f t="shared" si="6"/>
        <v>512800.50730279117</v>
      </c>
      <c r="BC11" s="25">
        <f t="shared" si="6"/>
        <v>484720.1702601203</v>
      </c>
      <c r="BD11" s="25">
        <f t="shared" si="7"/>
        <v>472479.40684542008</v>
      </c>
      <c r="BE11" s="25">
        <f t="shared" si="7"/>
        <v>504017.84639137529</v>
      </c>
      <c r="BF11" s="25">
        <f t="shared" si="7"/>
        <v>569135.44984280982</v>
      </c>
      <c r="BG11" s="25">
        <f t="shared" si="7"/>
        <v>485450.84503788844</v>
      </c>
      <c r="BH11" s="25">
        <f t="shared" si="7"/>
        <v>196586.75270984054</v>
      </c>
      <c r="BI11" s="25">
        <f t="shared" si="7"/>
        <v>161665.95115236851</v>
      </c>
      <c r="BJ11" s="25">
        <f t="shared" si="7"/>
        <v>96008.026357174953</v>
      </c>
      <c r="BK11" s="25">
        <f t="shared" si="7"/>
        <v>97421.708145566823</v>
      </c>
      <c r="BL11" s="25">
        <f t="shared" si="7"/>
        <v>101245.99721964321</v>
      </c>
      <c r="BM11" s="25">
        <f t="shared" si="7"/>
        <v>115773.95473075971</v>
      </c>
      <c r="BN11" s="25">
        <f t="shared" si="8"/>
        <v>24931.155207891992</v>
      </c>
      <c r="BO11" s="25">
        <f t="shared" si="8"/>
        <v>593524.20293868391</v>
      </c>
      <c r="BP11" s="25">
        <f t="shared" si="8"/>
        <v>463825.9429408838</v>
      </c>
      <c r="BQ11" s="25">
        <f t="shared" si="8"/>
        <v>85623.543590533562</v>
      </c>
      <c r="BR11" s="25">
        <f t="shared" si="8"/>
        <v>172249.4747771383</v>
      </c>
      <c r="BS11" s="25">
        <f t="shared" si="8"/>
        <v>476585.39523678232</v>
      </c>
      <c r="BT11" s="25">
        <f t="shared" si="8"/>
        <v>540755.33460983995</v>
      </c>
      <c r="BU11" s="25">
        <f t="shared" si="8"/>
        <v>527788.61461100122</v>
      </c>
      <c r="BV11" s="25">
        <f t="shared" si="8"/>
        <v>539670.00816517498</v>
      </c>
      <c r="BW11" s="25">
        <f t="shared" si="8"/>
        <v>540851.78904483619</v>
      </c>
      <c r="BX11" s="25">
        <f t="shared" si="9"/>
        <v>587976.71683154255</v>
      </c>
      <c r="BY11" s="25">
        <f t="shared" si="9"/>
        <v>611552.44443056558</v>
      </c>
      <c r="BZ11" s="25">
        <f t="shared" si="9"/>
        <v>211067.19559419935</v>
      </c>
      <c r="CA11" s="25">
        <f t="shared" si="9"/>
        <v>513018.14219187218</v>
      </c>
      <c r="CB11" s="25">
        <f t="shared" si="9"/>
        <v>511428.68712069723</v>
      </c>
      <c r="CC11" s="25">
        <f t="shared" si="9"/>
        <v>463242.03154398676</v>
      </c>
      <c r="CD11" s="25">
        <f t="shared" si="9"/>
        <v>489235.8323845464</v>
      </c>
      <c r="CE11" s="25">
        <f t="shared" si="9"/>
        <v>539602.48482934176</v>
      </c>
      <c r="CF11" s="25">
        <f t="shared" si="9"/>
        <v>535394.97722149023</v>
      </c>
      <c r="CG11" s="25">
        <f t="shared" si="9"/>
        <v>497368.80503807234</v>
      </c>
      <c r="CH11" s="25">
        <f t="shared" si="10"/>
        <v>475065.57063735952</v>
      </c>
      <c r="CI11" s="25">
        <f t="shared" si="10"/>
        <v>500447.61242811423</v>
      </c>
      <c r="CJ11" s="25">
        <f t="shared" si="10"/>
        <v>487288.49097531533</v>
      </c>
      <c r="CK11" s="25">
        <f t="shared" si="10"/>
        <v>475341.06488394202</v>
      </c>
      <c r="CL11" s="25">
        <f t="shared" si="10"/>
        <v>480236.47377620119</v>
      </c>
      <c r="CM11" s="25">
        <f t="shared" si="10"/>
        <v>101666.17070316206</v>
      </c>
      <c r="CN11" s="25">
        <f t="shared" si="10"/>
        <v>83657.949825464879</v>
      </c>
      <c r="CO11" s="25">
        <f t="shared" si="10"/>
        <v>4155.1925346486651</v>
      </c>
      <c r="CP11" s="25">
        <f t="shared" si="10"/>
        <v>153019.26937807538</v>
      </c>
      <c r="CQ11" s="25">
        <f t="shared" si="10"/>
        <v>111248.20192704239</v>
      </c>
      <c r="CR11" s="25">
        <f t="shared" si="11"/>
        <v>8310.3850692973301</v>
      </c>
      <c r="CS11" s="25">
        <f t="shared" si="11"/>
        <v>120496.08606091735</v>
      </c>
      <c r="CT11" s="25">
        <f t="shared" si="11"/>
        <v>141127.33973259752</v>
      </c>
      <c r="CU11" s="25">
        <f t="shared" si="11"/>
        <v>110662.1194989505</v>
      </c>
      <c r="CV11" s="25">
        <f t="shared" si="11"/>
        <v>62884.411208184181</v>
      </c>
      <c r="CW11" s="25">
        <f t="shared" si="11"/>
        <v>174977.59665168566</v>
      </c>
      <c r="CX11" s="25">
        <f t="shared" si="11"/>
        <v>150069.66689507911</v>
      </c>
      <c r="CY11" s="25">
        <f t="shared" si="11"/>
        <v>208850.8347912452</v>
      </c>
      <c r="CZ11" s="25">
        <f t="shared" si="11"/>
        <v>80750.256532100262</v>
      </c>
      <c r="DA11" s="25">
        <f t="shared" si="11"/>
        <v>138650.89937320998</v>
      </c>
      <c r="DB11" s="25">
        <f t="shared" si="12"/>
        <v>542210.92968880665</v>
      </c>
      <c r="DC11" s="25">
        <f t="shared" si="12"/>
        <v>514198.37690331152</v>
      </c>
      <c r="DD11" s="25">
        <f t="shared" si="12"/>
        <v>529867.4719021729</v>
      </c>
      <c r="DE11" s="25">
        <f t="shared" si="12"/>
        <v>521648.54597707832</v>
      </c>
      <c r="DF11" s="25">
        <f t="shared" si="12"/>
        <v>511389.57480965526</v>
      </c>
      <c r="DG11" s="25">
        <f t="shared" si="12"/>
        <v>171093.82434500667</v>
      </c>
      <c r="DH11" s="25">
        <f t="shared" si="12"/>
        <v>180153.35057944385</v>
      </c>
      <c r="DI11" s="25">
        <f t="shared" si="12"/>
        <v>189205.70294259104</v>
      </c>
      <c r="DJ11" s="25">
        <f t="shared" si="12"/>
        <v>201324.38746709251</v>
      </c>
      <c r="DK11" s="25">
        <f t="shared" si="12"/>
        <v>215427.77602017805</v>
      </c>
      <c r="DL11" s="25">
        <f t="shared" si="13"/>
        <v>214485.68962986785</v>
      </c>
      <c r="DM11" s="25">
        <f t="shared" si="13"/>
        <v>213578.15122572816</v>
      </c>
      <c r="DN11" s="25">
        <f t="shared" si="13"/>
        <v>212705.60301976063</v>
      </c>
      <c r="DO11" s="25">
        <f t="shared" si="13"/>
        <v>211868.47731788701</v>
      </c>
      <c r="DP11" s="25">
        <f t="shared" si="13"/>
        <v>210302.16756134492</v>
      </c>
      <c r="DQ11" s="25">
        <f t="shared" si="13"/>
        <v>209573.79024105088</v>
      </c>
      <c r="DR11" s="25">
        <f t="shared" si="13"/>
        <v>208882.44703899848</v>
      </c>
      <c r="DS11" s="25">
        <f t="shared" si="13"/>
        <v>208228.50682843596</v>
      </c>
      <c r="DT11" s="25">
        <f t="shared" si="13"/>
        <v>149832.81468356657</v>
      </c>
      <c r="DU11" s="25">
        <f t="shared" si="13"/>
        <v>251820.20294646735</v>
      </c>
      <c r="DV11" s="25">
        <f t="shared" si="14"/>
        <v>106392.8714623306</v>
      </c>
      <c r="DW11" s="25">
        <f t="shared" si="14"/>
        <v>162017.59981557558</v>
      </c>
      <c r="DX11" s="25">
        <f t="shared" si="14"/>
        <v>104134.26093750318</v>
      </c>
      <c r="DY11" s="25">
        <f t="shared" si="14"/>
        <v>104203.03390017011</v>
      </c>
      <c r="DZ11" s="25">
        <f t="shared" si="14"/>
        <v>79962.021766586171</v>
      </c>
      <c r="EA11" s="25">
        <f t="shared" si="14"/>
        <v>12465.577603945996</v>
      </c>
      <c r="EB11" s="25">
        <f t="shared" si="14"/>
        <v>537009.05263971107</v>
      </c>
      <c r="EC11" s="25">
        <f t="shared" si="14"/>
        <v>89082.577561496277</v>
      </c>
      <c r="ED11" s="25">
        <f t="shared" si="14"/>
        <v>112542.67205820199</v>
      </c>
      <c r="EE11" s="25">
        <f t="shared" si="14"/>
        <v>503491.20991830633</v>
      </c>
      <c r="EF11" s="25">
        <f t="shared" si="15"/>
        <v>149693.36250482182</v>
      </c>
      <c r="EG11" s="25">
        <f t="shared" si="15"/>
        <v>118819.64065338693</v>
      </c>
      <c r="EH11" s="25">
        <f t="shared" si="15"/>
        <v>513814.96051594295</v>
      </c>
      <c r="EI11" s="25">
        <f t="shared" si="15"/>
        <v>516024.18320268672</v>
      </c>
      <c r="EJ11" s="25">
        <f t="shared" si="15"/>
        <v>492565.14558990061</v>
      </c>
      <c r="EK11" s="25">
        <f t="shared" si="15"/>
        <v>494538.11254655675</v>
      </c>
      <c r="EL11" s="25">
        <f t="shared" si="15"/>
        <v>482282.4102660183</v>
      </c>
      <c r="EM11" s="25">
        <f t="shared" si="15"/>
        <v>79029.760957502585</v>
      </c>
      <c r="EN11" s="25">
        <f t="shared" si="15"/>
        <v>70838.384016012104</v>
      </c>
      <c r="EO11" s="25">
        <f t="shared" si="15"/>
        <v>109049.05249473744</v>
      </c>
      <c r="EP11" s="25">
        <f t="shared" si="16"/>
        <v>112454.78896427667</v>
      </c>
      <c r="EQ11" s="25">
        <f t="shared" si="16"/>
        <v>164689.38286665597</v>
      </c>
      <c r="ER11" s="25">
        <f t="shared" si="16"/>
        <v>211926.98614381321</v>
      </c>
      <c r="ES11" s="25">
        <f t="shared" si="16"/>
        <v>122104.89494283183</v>
      </c>
      <c r="ET11" s="25">
        <f t="shared" si="16"/>
        <v>120393.36201801161</v>
      </c>
      <c r="EU11" s="25">
        <f t="shared" si="16"/>
        <v>188101.11615033017</v>
      </c>
      <c r="EV11" s="25">
        <f t="shared" si="16"/>
        <v>154951.48623036823</v>
      </c>
      <c r="EW11" s="25">
        <f t="shared" si="16"/>
        <v>177128.34493101324</v>
      </c>
      <c r="EX11" s="25">
        <f t="shared" si="16"/>
        <v>147886.08949120264</v>
      </c>
      <c r="EY11" s="25">
        <f t="shared" si="16"/>
        <v>190154.7040096563</v>
      </c>
      <c r="EZ11" s="25">
        <f t="shared" si="17"/>
        <v>626224.09276073053</v>
      </c>
      <c r="FA11" s="25">
        <f t="shared" si="17"/>
        <v>588236.09774392459</v>
      </c>
      <c r="FB11" s="25">
        <f t="shared" si="17"/>
        <v>594688.84096643352</v>
      </c>
      <c r="FC11" s="25">
        <f t="shared" si="17"/>
        <v>529661.50224931398</v>
      </c>
      <c r="FD11" s="25">
        <f t="shared" si="17"/>
        <v>488144.52711056796</v>
      </c>
      <c r="FE11" s="25">
        <f t="shared" si="17"/>
        <v>134393.71765822984</v>
      </c>
      <c r="FF11" s="25">
        <f t="shared" si="17"/>
        <v>137932.26106317551</v>
      </c>
      <c r="FG11" s="25">
        <f t="shared" si="17"/>
        <v>224539.66998506075</v>
      </c>
      <c r="FH11" s="25">
        <f t="shared" si="17"/>
        <v>205123.56415097706</v>
      </c>
      <c r="FI11" s="25">
        <f t="shared" si="17"/>
        <v>162815.11117215134</v>
      </c>
      <c r="FJ11" s="25">
        <f t="shared" si="18"/>
        <v>224271.31329039834</v>
      </c>
      <c r="FK11" s="25">
        <f t="shared" si="18"/>
        <v>134084.31498501232</v>
      </c>
      <c r="FL11" s="25">
        <f t="shared" si="18"/>
        <v>129530.96889933311</v>
      </c>
      <c r="FM11" s="25">
        <f t="shared" si="18"/>
        <v>165002.62943662444</v>
      </c>
      <c r="FN11" s="25">
        <f t="shared" si="18"/>
        <v>157820.62098787978</v>
      </c>
      <c r="FO11" s="25">
        <f t="shared" si="18"/>
        <v>142231.61688246395</v>
      </c>
      <c r="FP11" s="25">
        <f t="shared" si="18"/>
        <v>142030.03217981753</v>
      </c>
      <c r="FQ11" s="25">
        <f t="shared" si="18"/>
        <v>113114.89879321822</v>
      </c>
      <c r="FR11" s="25">
        <f t="shared" si="18"/>
        <v>102987.31615592282</v>
      </c>
      <c r="FS11" s="25">
        <f t="shared" si="18"/>
        <v>100743.65501112216</v>
      </c>
      <c r="FT11" s="25">
        <f t="shared" si="19"/>
        <v>107362.10406377102</v>
      </c>
      <c r="FU11" s="25">
        <f t="shared" si="19"/>
        <v>93787.606244108814</v>
      </c>
      <c r="FV11" s="25">
        <f t="shared" si="19"/>
        <v>125137.81457656994</v>
      </c>
      <c r="FW11" s="25">
        <f t="shared" si="19"/>
        <v>130093.37395800688</v>
      </c>
      <c r="FX11" s="25">
        <f t="shared" si="19"/>
        <v>193389.51587405146</v>
      </c>
      <c r="FY11" s="25">
        <f t="shared" si="19"/>
        <v>222875.10768365319</v>
      </c>
      <c r="FZ11" s="25">
        <f t="shared" si="19"/>
        <v>477530.26189446886</v>
      </c>
      <c r="GA11" s="25">
        <f t="shared" si="19"/>
        <v>477017.74843395501</v>
      </c>
      <c r="GB11" s="25">
        <f t="shared" si="19"/>
        <v>475799.16411233845</v>
      </c>
      <c r="GC11" s="25">
        <f t="shared" si="19"/>
        <v>474765.01250103809</v>
      </c>
      <c r="GD11" s="25">
        <f t="shared" si="20"/>
        <v>474189.44881523267</v>
      </c>
      <c r="GE11" s="25">
        <f t="shared" si="20"/>
        <v>472164.46856024384</v>
      </c>
      <c r="GF11" s="25">
        <f t="shared" si="20"/>
        <v>470262.34137591842</v>
      </c>
      <c r="GG11" s="25">
        <f t="shared" si="20"/>
        <v>469127.3518453642</v>
      </c>
      <c r="GH11" s="25">
        <f t="shared" si="20"/>
        <v>468048.40638018149</v>
      </c>
      <c r="GI11" s="25">
        <f t="shared" si="20"/>
        <v>467626.61719807057</v>
      </c>
      <c r="GJ11" s="25">
        <f t="shared" si="20"/>
        <v>466632.7087535701</v>
      </c>
      <c r="GK11" s="25">
        <f t="shared" si="20"/>
        <v>466254.01095409086</v>
      </c>
      <c r="GL11" s="25">
        <f t="shared" si="20"/>
        <v>465345.92272669676</v>
      </c>
      <c r="GM11" s="25">
        <f t="shared" si="20"/>
        <v>465010.66773295013</v>
      </c>
      <c r="GN11" s="25">
        <f t="shared" si="21"/>
        <v>463702.47544198803</v>
      </c>
      <c r="GO11" s="25">
        <f t="shared" si="21"/>
        <v>462967.72954074328</v>
      </c>
      <c r="GP11" s="25">
        <f t="shared" si="21"/>
        <v>462720.09250592755</v>
      </c>
      <c r="GQ11" s="25">
        <f t="shared" si="21"/>
        <v>461673.57745898509</v>
      </c>
      <c r="GR11" s="25">
        <f t="shared" si="21"/>
        <v>461114.66338250495</v>
      </c>
      <c r="GS11" s="25">
        <f t="shared" si="21"/>
        <v>460955.71403817541</v>
      </c>
      <c r="GT11" s="25">
        <f t="shared" si="21"/>
        <v>460811.70331169706</v>
      </c>
      <c r="GU11" s="25">
        <f t="shared" si="21"/>
        <v>460074.85713100084</v>
      </c>
      <c r="GV11" s="25">
        <f t="shared" si="21"/>
        <v>522562.22057569376</v>
      </c>
      <c r="GW11" s="25">
        <f t="shared" si="21"/>
        <v>475681.48452930141</v>
      </c>
      <c r="GX11" s="25">
        <f t="shared" si="22"/>
        <v>4155.1925346486651</v>
      </c>
      <c r="GY11" s="25">
        <f t="shared" si="22"/>
        <v>145205.81539662933</v>
      </c>
      <c r="GZ11" s="25">
        <f t="shared" si="22"/>
        <v>193376.52795000741</v>
      </c>
      <c r="HA11" s="25">
        <f t="shared" si="22"/>
        <v>489457.9679901023</v>
      </c>
      <c r="HB11" s="25">
        <f t="shared" si="22"/>
        <v>481052.9086680591</v>
      </c>
      <c r="HC11" s="25">
        <f t="shared" si="22"/>
        <v>204382.26698028378</v>
      </c>
      <c r="HD11" s="25">
        <f t="shared" si="22"/>
        <v>207612.32304706771</v>
      </c>
      <c r="HE11" s="25">
        <f t="shared" si="22"/>
        <v>95380.2143056934</v>
      </c>
      <c r="HF11" s="25">
        <f t="shared" si="22"/>
        <v>95599.746621003127</v>
      </c>
      <c r="HG11" s="25">
        <f t="shared" si="22"/>
        <v>99983.297525136673</v>
      </c>
      <c r="HH11" s="25">
        <f t="shared" si="23"/>
        <v>141635.99718997991</v>
      </c>
      <c r="HI11" s="25">
        <f t="shared" si="23"/>
        <v>132573.84095665329</v>
      </c>
      <c r="HJ11" s="25">
        <f t="shared" si="23"/>
        <v>115157.30872593368</v>
      </c>
      <c r="HK11" s="25">
        <f t="shared" si="23"/>
        <v>29086.347742540656</v>
      </c>
      <c r="HL11" s="25">
        <f t="shared" si="23"/>
        <v>125000.69192208498</v>
      </c>
      <c r="HM11" s="25">
        <f t="shared" si="23"/>
        <v>120042.14272079618</v>
      </c>
      <c r="HN11" s="25">
        <f t="shared" si="23"/>
        <v>173673.80157640358</v>
      </c>
      <c r="HO11" s="25">
        <f t="shared" si="23"/>
        <v>183463.6619333649</v>
      </c>
      <c r="HP11" s="25">
        <f t="shared" si="23"/>
        <v>512726.98809892969</v>
      </c>
      <c r="HQ11" s="25">
        <f t="shared" si="23"/>
        <v>166568.48074290645</v>
      </c>
      <c r="HR11" s="25">
        <f t="shared" si="24"/>
        <v>166445.9123709561</v>
      </c>
      <c r="HS11" s="25">
        <f t="shared" si="24"/>
        <v>459990.48305991525</v>
      </c>
      <c r="HT11" s="25">
        <f t="shared" si="24"/>
        <v>459921.1159903158</v>
      </c>
      <c r="HU11" s="25">
        <f t="shared" si="24"/>
        <v>459407.45186855737</v>
      </c>
      <c r="HV11" s="25">
        <f t="shared" si="24"/>
        <v>459205.55516505259</v>
      </c>
      <c r="HW11" s="25">
        <f t="shared" si="24"/>
        <v>459063.51727078843</v>
      </c>
      <c r="HX11" s="25">
        <f t="shared" si="24"/>
        <v>459114.07165443193</v>
      </c>
      <c r="HY11" s="25">
        <f t="shared" si="24"/>
        <v>184117.96904430594</v>
      </c>
      <c r="HZ11" s="25">
        <f t="shared" si="24"/>
        <v>460192.8047601353</v>
      </c>
      <c r="IA11" s="25">
        <f t="shared" si="24"/>
        <v>562707.918601649</v>
      </c>
      <c r="IB11" s="25">
        <f t="shared" si="25"/>
        <v>483024.43437159574</v>
      </c>
      <c r="IC11" s="25">
        <f t="shared" si="25"/>
        <v>495502.74815360759</v>
      </c>
      <c r="ID11" s="25">
        <f t="shared" si="25"/>
        <v>497317.04886766564</v>
      </c>
      <c r="IE11" s="25">
        <f t="shared" si="25"/>
        <v>530889.22847803193</v>
      </c>
      <c r="IF11" s="25">
        <f t="shared" si="25"/>
        <v>517826.85335544351</v>
      </c>
      <c r="IG11" s="25">
        <f t="shared" si="25"/>
        <v>90505.719758477149</v>
      </c>
      <c r="IH11" s="25">
        <f t="shared" si="25"/>
        <v>176350.83848397207</v>
      </c>
      <c r="II11" s="25">
        <f t="shared" si="25"/>
        <v>16620.77013859466</v>
      </c>
      <c r="IJ11" s="25">
        <f t="shared" si="25"/>
        <v>70283.326856374697</v>
      </c>
      <c r="IK11" s="25">
        <f t="shared" si="25"/>
        <v>121326.42138050558</v>
      </c>
      <c r="IL11" s="25">
        <f t="shared" si="26"/>
        <v>79710.484887497703</v>
      </c>
      <c r="IM11" s="25">
        <f t="shared" si="26"/>
        <v>139340.5826024852</v>
      </c>
      <c r="IN11" s="25">
        <f t="shared" si="26"/>
        <v>655346.62552423356</v>
      </c>
      <c r="IO11" s="25">
        <f t="shared" si="26"/>
        <v>510613.64749191731</v>
      </c>
      <c r="IP11" s="25">
        <f t="shared" si="26"/>
        <v>165112.97024764589</v>
      </c>
      <c r="IQ11" s="25">
        <f t="shared" si="26"/>
        <v>484304.57270812546</v>
      </c>
      <c r="IR11" s="25">
        <f t="shared" si="26"/>
        <v>118176.74522663567</v>
      </c>
      <c r="IS11" s="25">
        <f t="shared" si="26"/>
        <v>156402.38083226228</v>
      </c>
      <c r="IT11" s="25">
        <f t="shared" si="26"/>
        <v>475460.15337249869</v>
      </c>
      <c r="IU11" s="25">
        <f t="shared" si="26"/>
        <v>487872.95805773046</v>
      </c>
      <c r="IV11" s="25">
        <f t="shared" si="27"/>
        <v>459061.97303489881</v>
      </c>
      <c r="IW11" s="25">
        <f t="shared" si="27"/>
        <v>459157.58563240297</v>
      </c>
      <c r="IX11" s="25">
        <f t="shared" si="27"/>
        <v>459268.22216147376</v>
      </c>
      <c r="IY11" s="25">
        <f t="shared" si="27"/>
        <v>459293.19564897119</v>
      </c>
      <c r="IZ11" s="25">
        <f t="shared" si="27"/>
        <v>509116.6058704037</v>
      </c>
      <c r="JA11" s="25">
        <f t="shared" si="27"/>
        <v>497756.2441557112</v>
      </c>
      <c r="JB11" s="25">
        <f t="shared" si="27"/>
        <v>511919.97988943546</v>
      </c>
      <c r="JC11" s="25">
        <f t="shared" si="27"/>
        <v>489314.10665054596</v>
      </c>
      <c r="JD11" s="25">
        <f t="shared" si="27"/>
        <v>497240.0726468942</v>
      </c>
      <c r="JE11" s="25">
        <f t="shared" si="27"/>
        <v>506215.08262847667</v>
      </c>
      <c r="JF11" s="25">
        <f t="shared" si="28"/>
        <v>516184.41963238514</v>
      </c>
      <c r="JG11" s="25">
        <f t="shared" si="28"/>
        <v>83256.096647632963</v>
      </c>
      <c r="JH11" s="25">
        <f t="shared" si="28"/>
        <v>183530.36963401997</v>
      </c>
      <c r="JI11" s="25">
        <f t="shared" si="28"/>
        <v>228061.22962485315</v>
      </c>
      <c r="JJ11" s="25">
        <f t="shared" si="28"/>
        <v>420196.84464545897</v>
      </c>
      <c r="JK11" s="25">
        <f t="shared" si="28"/>
        <v>446851.7451884909</v>
      </c>
      <c r="JL11" s="25">
        <f t="shared" si="28"/>
        <v>451007.77165920322</v>
      </c>
      <c r="JM11" s="25">
        <f t="shared" si="28"/>
        <v>83587.233528811092</v>
      </c>
      <c r="JN11" s="25" t="e">
        <f t="shared" si="28"/>
        <v>#N/A</v>
      </c>
      <c r="JO11" s="25" t="e">
        <f t="shared" si="28"/>
        <v>#N/A</v>
      </c>
      <c r="JP11" s="25" t="e">
        <f t="shared" si="29"/>
        <v>#N/A</v>
      </c>
      <c r="JQ11" s="25" t="e">
        <f t="shared" si="29"/>
        <v>#N/A</v>
      </c>
      <c r="JR11" s="25" t="e">
        <f t="shared" si="29"/>
        <v>#N/A</v>
      </c>
      <c r="JS11" s="25" t="e">
        <f t="shared" si="29"/>
        <v>#N/A</v>
      </c>
      <c r="JT11" s="25" t="e">
        <f t="shared" si="29"/>
        <v>#N/A</v>
      </c>
      <c r="JU11" s="25" t="e">
        <f t="shared" si="29"/>
        <v>#N/A</v>
      </c>
      <c r="JV11" s="25" t="e">
        <f t="shared" si="29"/>
        <v>#N/A</v>
      </c>
      <c r="JW11" s="25" t="e">
        <f t="shared" si="29"/>
        <v>#N/A</v>
      </c>
      <c r="JX11" s="25" t="e">
        <f t="shared" si="29"/>
        <v>#N/A</v>
      </c>
      <c r="JY11" s="25" t="e">
        <f t="shared" si="29"/>
        <v>#N/A</v>
      </c>
      <c r="JZ11" s="25" t="e">
        <f t="shared" si="30"/>
        <v>#N/A</v>
      </c>
      <c r="KA11" s="25" t="e">
        <f t="shared" si="30"/>
        <v>#N/A</v>
      </c>
      <c r="KB11" s="25" t="e">
        <f t="shared" si="30"/>
        <v>#N/A</v>
      </c>
      <c r="KC11" s="25" t="e">
        <f t="shared" si="30"/>
        <v>#N/A</v>
      </c>
      <c r="KD11" s="25" t="e">
        <f t="shared" si="30"/>
        <v>#N/A</v>
      </c>
      <c r="KE11" s="25" t="e">
        <f t="shared" si="30"/>
        <v>#N/A</v>
      </c>
      <c r="KF11" s="25" t="e">
        <f t="shared" si="30"/>
        <v>#N/A</v>
      </c>
      <c r="KG11" s="25" t="e">
        <f t="shared" si="30"/>
        <v>#N/A</v>
      </c>
      <c r="KH11" s="25" t="e">
        <f t="shared" si="30"/>
        <v>#N/A</v>
      </c>
      <c r="KI11" s="25" t="e">
        <f t="shared" si="30"/>
        <v>#N/A</v>
      </c>
      <c r="KJ11" s="25" t="e">
        <f t="shared" si="31"/>
        <v>#N/A</v>
      </c>
      <c r="KK11" s="25" t="e">
        <f t="shared" si="31"/>
        <v>#N/A</v>
      </c>
      <c r="KL11" s="25" t="e">
        <f t="shared" si="31"/>
        <v>#N/A</v>
      </c>
      <c r="KM11" s="25" t="e">
        <f t="shared" si="31"/>
        <v>#N/A</v>
      </c>
      <c r="KN11" s="25" t="e">
        <f t="shared" si="31"/>
        <v>#N/A</v>
      </c>
      <c r="KO11" s="25" t="e">
        <f t="shared" si="31"/>
        <v>#N/A</v>
      </c>
      <c r="KP11" s="25" t="e">
        <f t="shared" si="31"/>
        <v>#N/A</v>
      </c>
      <c r="KQ11" s="25" t="e">
        <f t="shared" si="31"/>
        <v>#N/A</v>
      </c>
      <c r="KR11" s="25" t="e">
        <f t="shared" si="31"/>
        <v>#N/A</v>
      </c>
      <c r="KS11" s="25" t="e">
        <f t="shared" si="31"/>
        <v>#N/A</v>
      </c>
      <c r="KT11" s="25" t="e">
        <f t="shared" si="32"/>
        <v>#N/A</v>
      </c>
      <c r="KU11" s="25" t="e">
        <f t="shared" si="32"/>
        <v>#N/A</v>
      </c>
      <c r="KV11" s="25" t="e">
        <f t="shared" si="32"/>
        <v>#N/A</v>
      </c>
      <c r="KW11" s="25" t="e">
        <f t="shared" si="32"/>
        <v>#N/A</v>
      </c>
      <c r="KX11" s="25" t="e">
        <f t="shared" si="32"/>
        <v>#N/A</v>
      </c>
      <c r="KY11" s="25" t="e">
        <f t="shared" si="32"/>
        <v>#N/A</v>
      </c>
      <c r="KZ11" s="25" t="e">
        <f t="shared" si="32"/>
        <v>#N/A</v>
      </c>
      <c r="LA11" s="25" t="e">
        <f t="shared" si="32"/>
        <v>#N/A</v>
      </c>
      <c r="LB11" s="25" t="e">
        <f t="shared" si="32"/>
        <v>#N/A</v>
      </c>
      <c r="LC11" s="25" t="e">
        <f t="shared" si="32"/>
        <v>#N/A</v>
      </c>
      <c r="LD11" s="25" t="e">
        <f t="shared" si="33"/>
        <v>#N/A</v>
      </c>
      <c r="LE11" s="25" t="e">
        <f t="shared" si="33"/>
        <v>#N/A</v>
      </c>
      <c r="LF11" s="25" t="e">
        <f t="shared" si="33"/>
        <v>#N/A</v>
      </c>
      <c r="LG11" s="25" t="e">
        <f t="shared" si="33"/>
        <v>#N/A</v>
      </c>
      <c r="LH11" s="25" t="e">
        <f t="shared" si="33"/>
        <v>#N/A</v>
      </c>
      <c r="LI11" s="25" t="e">
        <f t="shared" si="33"/>
        <v>#N/A</v>
      </c>
      <c r="LJ11" s="25" t="e">
        <f t="shared" si="33"/>
        <v>#N/A</v>
      </c>
      <c r="LK11" s="25" t="e">
        <f t="shared" si="33"/>
        <v>#N/A</v>
      </c>
      <c r="LL11" s="25" t="e">
        <f t="shared" si="33"/>
        <v>#N/A</v>
      </c>
      <c r="LM11" s="26" t="e">
        <f t="shared" si="33"/>
        <v>#N/A</v>
      </c>
      <c r="LN11" s="20"/>
      <c r="LO11" s="20"/>
      <c r="LP11" s="20"/>
      <c r="LQ11" s="20"/>
      <c r="LR11" s="20"/>
      <c r="LS11" s="20"/>
      <c r="LT11" s="20"/>
      <c r="LU11" s="20"/>
      <c r="LV11" s="20"/>
      <c r="LW11" s="20"/>
      <c r="LX11" s="20"/>
      <c r="LY11" s="20"/>
      <c r="LZ11" s="20"/>
      <c r="MA11" s="20"/>
      <c r="MB11" s="20"/>
      <c r="MC11" s="20"/>
      <c r="MD11" s="20"/>
      <c r="ME11" s="20"/>
      <c r="MF11" s="20"/>
      <c r="MG11" s="20"/>
      <c r="MH11" s="20"/>
      <c r="MI11" s="20"/>
      <c r="MJ11" s="20"/>
      <c r="MK11" s="20"/>
      <c r="ML11" s="20"/>
      <c r="MM11" s="20"/>
      <c r="MN11" s="20"/>
      <c r="MO11" s="20"/>
      <c r="MP11" s="20"/>
      <c r="MQ11" s="20"/>
      <c r="MR11" s="20"/>
      <c r="MS11" s="20"/>
      <c r="MT11" s="20"/>
      <c r="MU11" s="20"/>
      <c r="MV11" s="20"/>
      <c r="MW11" s="20"/>
      <c r="MX11" s="20"/>
      <c r="MY11" s="20"/>
      <c r="MZ11" s="20"/>
      <c r="NA11" s="20"/>
      <c r="NB11" s="20"/>
      <c r="NC11" s="20"/>
      <c r="ND11" s="20"/>
      <c r="NE11" s="20"/>
      <c r="NF11" s="20"/>
      <c r="NG11" s="20"/>
      <c r="NH11" s="20"/>
      <c r="NI11" s="20"/>
      <c r="NJ11" s="20"/>
      <c r="NK11" s="20"/>
      <c r="NL11" s="20"/>
      <c r="NM11" s="20"/>
      <c r="NN11" s="20"/>
      <c r="NO11" s="20"/>
      <c r="NP11" s="20"/>
      <c r="NQ11" s="20"/>
      <c r="NR11" s="20"/>
      <c r="NS11" s="20"/>
      <c r="NT11" s="20"/>
      <c r="NU11" s="20"/>
      <c r="NV11" s="20"/>
      <c r="NW11" s="20"/>
      <c r="NX11" s="20"/>
      <c r="NY11" s="20"/>
      <c r="NZ11" s="20"/>
      <c r="OA11" s="20"/>
      <c r="OB11" s="20"/>
      <c r="OC11" s="20"/>
      <c r="OD11" s="20"/>
      <c r="OE11" s="20"/>
      <c r="OF11" s="20"/>
      <c r="OG11" s="20"/>
      <c r="OH11" s="20"/>
      <c r="OI11" s="20"/>
      <c r="OJ11" s="20"/>
      <c r="OK11" s="20"/>
      <c r="OL11" s="20"/>
      <c r="OM11" s="20"/>
      <c r="ON11" s="20"/>
      <c r="OO11" s="20"/>
      <c r="OP11" s="20"/>
      <c r="OQ11" s="20"/>
      <c r="OR11" s="20"/>
      <c r="OS11" s="20"/>
      <c r="OT11" s="20"/>
      <c r="OU11" s="20"/>
      <c r="OV11" s="20"/>
      <c r="OW11" s="20"/>
      <c r="OX11" s="20"/>
      <c r="OY11" s="20"/>
      <c r="OZ11" s="20"/>
      <c r="PA11" s="20"/>
    </row>
    <row r="12" spans="1:417" x14ac:dyDescent="0.3">
      <c r="A12" s="31">
        <v>9</v>
      </c>
      <c r="B12" s="202">
        <v>10025</v>
      </c>
      <c r="C12" s="203" t="s">
        <v>192</v>
      </c>
      <c r="D12" s="204">
        <v>39</v>
      </c>
      <c r="E12" s="205">
        <v>564583</v>
      </c>
      <c r="F12" s="205">
        <v>7099976</v>
      </c>
      <c r="G12" s="206">
        <v>65.447100000000006</v>
      </c>
      <c r="H12" s="207">
        <v>44075</v>
      </c>
      <c r="I12" s="208">
        <v>44135</v>
      </c>
      <c r="K12" s="6">
        <v>9</v>
      </c>
      <c r="L12" s="7">
        <f t="shared" si="0"/>
        <v>10025</v>
      </c>
      <c r="M12" s="8">
        <f t="shared" si="1"/>
        <v>864583</v>
      </c>
      <c r="N12" s="8">
        <f t="shared" si="2"/>
        <v>7099976</v>
      </c>
      <c r="O12" s="2"/>
      <c r="X12" s="17">
        <v>10</v>
      </c>
      <c r="Y12" s="2" t="str">
        <f t="shared" si="3"/>
        <v>POÇO-9-RPG-39</v>
      </c>
      <c r="Z12" s="24">
        <f t="shared" si="4"/>
        <v>603756.98254264519</v>
      </c>
      <c r="AA12" s="25">
        <f t="shared" si="4"/>
        <v>266969.56282879889</v>
      </c>
      <c r="AB12" s="25">
        <f t="shared" si="4"/>
        <v>558389.13490325003</v>
      </c>
      <c r="AC12" s="25">
        <f t="shared" si="4"/>
        <v>558251.03618533479</v>
      </c>
      <c r="AD12" s="25">
        <f t="shared" si="4"/>
        <v>162587.39777116798</v>
      </c>
      <c r="AE12" s="25">
        <f t="shared" si="4"/>
        <v>637748.86705330759</v>
      </c>
      <c r="AF12" s="25">
        <f t="shared" si="4"/>
        <v>625923.24058217253</v>
      </c>
      <c r="AG12" s="25">
        <f t="shared" si="4"/>
        <v>167535.12226395993</v>
      </c>
      <c r="AH12" s="25">
        <f t="shared" si="4"/>
        <v>163794.09426777266</v>
      </c>
      <c r="AI12" s="25">
        <f t="shared" si="4"/>
        <v>0</v>
      </c>
      <c r="AJ12" s="25">
        <f t="shared" si="5"/>
        <v>86817.554198445374</v>
      </c>
      <c r="AK12" s="25">
        <f t="shared" si="5"/>
        <v>163016.62282417706</v>
      </c>
      <c r="AL12" s="25">
        <f t="shared" si="5"/>
        <v>702805.85388640582</v>
      </c>
      <c r="AM12" s="25">
        <f t="shared" si="5"/>
        <v>594495.44104307482</v>
      </c>
      <c r="AN12" s="25">
        <f t="shared" si="5"/>
        <v>591625.99989604915</v>
      </c>
      <c r="AO12" s="25">
        <f t="shared" si="5"/>
        <v>608906.87542349205</v>
      </c>
      <c r="AP12" s="25">
        <f t="shared" si="5"/>
        <v>190399.65735525891</v>
      </c>
      <c r="AQ12" s="25">
        <f t="shared" si="5"/>
        <v>88896.420181017413</v>
      </c>
      <c r="AR12" s="25">
        <f t="shared" si="5"/>
        <v>17911.026352501412</v>
      </c>
      <c r="AS12" s="25">
        <f t="shared" si="5"/>
        <v>601569.10662450083</v>
      </c>
      <c r="AT12" s="25">
        <f t="shared" si="6"/>
        <v>63849.775387232177</v>
      </c>
      <c r="AU12" s="25">
        <f t="shared" si="6"/>
        <v>123743.35865007059</v>
      </c>
      <c r="AV12" s="25">
        <f t="shared" si="6"/>
        <v>16629.573806926022</v>
      </c>
      <c r="AW12" s="25">
        <f t="shared" si="6"/>
        <v>33796.110930105555</v>
      </c>
      <c r="AX12" s="25">
        <f t="shared" si="6"/>
        <v>93699.331742547656</v>
      </c>
      <c r="AY12" s="25">
        <f t="shared" si="6"/>
        <v>88712.214097045289</v>
      </c>
      <c r="AZ12" s="25">
        <f t="shared" si="6"/>
        <v>599239.07303596288</v>
      </c>
      <c r="BA12" s="25">
        <f t="shared" si="6"/>
        <v>604938.2183041505</v>
      </c>
      <c r="BB12" s="25">
        <f t="shared" si="6"/>
        <v>604774.43617682788</v>
      </c>
      <c r="BC12" s="25">
        <f t="shared" si="6"/>
        <v>603582.04951771058</v>
      </c>
      <c r="BD12" s="25">
        <f t="shared" si="7"/>
        <v>589931.83028041467</v>
      </c>
      <c r="BE12" s="25">
        <f t="shared" si="7"/>
        <v>570107.11566336371</v>
      </c>
      <c r="BF12" s="25">
        <f t="shared" si="7"/>
        <v>643293.82797711028</v>
      </c>
      <c r="BG12" s="25">
        <f t="shared" si="7"/>
        <v>603203.79630188004</v>
      </c>
      <c r="BH12" s="25">
        <f t="shared" si="7"/>
        <v>179777.68095622995</v>
      </c>
      <c r="BI12" s="25">
        <f t="shared" si="7"/>
        <v>108962.88234531977</v>
      </c>
      <c r="BJ12" s="25">
        <f t="shared" si="7"/>
        <v>176909.88160642696</v>
      </c>
      <c r="BK12" s="25">
        <f t="shared" si="7"/>
        <v>86837.803547763688</v>
      </c>
      <c r="BL12" s="25">
        <f t="shared" si="7"/>
        <v>186664.72652860798</v>
      </c>
      <c r="BM12" s="25">
        <f t="shared" si="7"/>
        <v>167584.58669281015</v>
      </c>
      <c r="BN12" s="25">
        <f t="shared" si="8"/>
        <v>168580.88063893843</v>
      </c>
      <c r="BO12" s="25">
        <f t="shared" si="8"/>
        <v>716841.19718735479</v>
      </c>
      <c r="BP12" s="25">
        <f t="shared" si="8"/>
        <v>560154.98772571865</v>
      </c>
      <c r="BQ12" s="25">
        <f t="shared" si="8"/>
        <v>92712.200728922398</v>
      </c>
      <c r="BR12" s="25">
        <f t="shared" si="8"/>
        <v>242900.61879295408</v>
      </c>
      <c r="BS12" s="25">
        <f t="shared" si="8"/>
        <v>591723.92128255218</v>
      </c>
      <c r="BT12" s="25">
        <f t="shared" si="8"/>
        <v>610492.46934749326</v>
      </c>
      <c r="BU12" s="25">
        <f t="shared" si="8"/>
        <v>647948.62435998733</v>
      </c>
      <c r="BV12" s="25">
        <f t="shared" si="8"/>
        <v>666721.10946781933</v>
      </c>
      <c r="BW12" s="25">
        <f t="shared" si="8"/>
        <v>669570.98041208449</v>
      </c>
      <c r="BX12" s="25">
        <f t="shared" si="9"/>
        <v>707786.71664633544</v>
      </c>
      <c r="BY12" s="25">
        <f t="shared" si="9"/>
        <v>728465.66126482585</v>
      </c>
      <c r="BZ12" s="25">
        <f t="shared" si="9"/>
        <v>332909.13243856799</v>
      </c>
      <c r="CA12" s="25">
        <f t="shared" si="9"/>
        <v>607447.81802637177</v>
      </c>
      <c r="CB12" s="25">
        <f t="shared" si="9"/>
        <v>610609.09859991446</v>
      </c>
      <c r="CC12" s="25">
        <f t="shared" si="9"/>
        <v>591912.66204736661</v>
      </c>
      <c r="CD12" s="25">
        <f t="shared" si="9"/>
        <v>613299.72095379268</v>
      </c>
      <c r="CE12" s="25">
        <f t="shared" si="9"/>
        <v>600728.37080081378</v>
      </c>
      <c r="CF12" s="25">
        <f t="shared" si="9"/>
        <v>599068.30619304173</v>
      </c>
      <c r="CG12" s="25">
        <f t="shared" si="9"/>
        <v>608282.1440104912</v>
      </c>
      <c r="CH12" s="25">
        <f t="shared" si="10"/>
        <v>573926.08869958157</v>
      </c>
      <c r="CI12" s="25">
        <f t="shared" si="10"/>
        <v>570581.37157288974</v>
      </c>
      <c r="CJ12" s="25">
        <f t="shared" si="10"/>
        <v>564230.57304084476</v>
      </c>
      <c r="CK12" s="25">
        <f t="shared" si="10"/>
        <v>562817.20277901948</v>
      </c>
      <c r="CL12" s="25">
        <f t="shared" si="10"/>
        <v>554415.61107169418</v>
      </c>
      <c r="CM12" s="25">
        <f t="shared" si="10"/>
        <v>63403.3839563086</v>
      </c>
      <c r="CN12" s="25">
        <f t="shared" si="10"/>
        <v>149999.2768315901</v>
      </c>
      <c r="CO12" s="25">
        <f t="shared" si="10"/>
        <v>163352.98188891442</v>
      </c>
      <c r="CP12" s="25">
        <f t="shared" si="10"/>
        <v>115604.38112805241</v>
      </c>
      <c r="CQ12" s="25">
        <f t="shared" si="10"/>
        <v>66556.144517241977</v>
      </c>
      <c r="CR12" s="25">
        <f t="shared" si="11"/>
        <v>164987.01863176993</v>
      </c>
      <c r="CS12" s="25">
        <f t="shared" si="11"/>
        <v>254931.5372506901</v>
      </c>
      <c r="CT12" s="25">
        <f t="shared" si="11"/>
        <v>237489.81408262544</v>
      </c>
      <c r="CU12" s="25">
        <f t="shared" si="11"/>
        <v>199136.41787729337</v>
      </c>
      <c r="CV12" s="25">
        <f t="shared" si="11"/>
        <v>164707.40399265601</v>
      </c>
      <c r="CW12" s="25">
        <f t="shared" si="11"/>
        <v>55373.925316885383</v>
      </c>
      <c r="CX12" s="25">
        <f t="shared" si="11"/>
        <v>18347</v>
      </c>
      <c r="CY12" s="25">
        <f t="shared" si="11"/>
        <v>241540.29777658221</v>
      </c>
      <c r="CZ12" s="25">
        <f t="shared" si="11"/>
        <v>133016.35408099261</v>
      </c>
      <c r="DA12" s="25">
        <f t="shared" si="11"/>
        <v>86628.067010640385</v>
      </c>
      <c r="DB12" s="25">
        <f t="shared" si="12"/>
        <v>604341.41111212957</v>
      </c>
      <c r="DC12" s="25">
        <f t="shared" si="12"/>
        <v>617989.67053907947</v>
      </c>
      <c r="DD12" s="25">
        <f t="shared" si="12"/>
        <v>589175.23816688021</v>
      </c>
      <c r="DE12" s="25">
        <f t="shared" si="12"/>
        <v>583348.22575628012</v>
      </c>
      <c r="DF12" s="25">
        <f t="shared" si="12"/>
        <v>576917.83264603629</v>
      </c>
      <c r="DG12" s="25">
        <f t="shared" si="12"/>
        <v>33859.94108087018</v>
      </c>
      <c r="DH12" s="25">
        <f t="shared" si="12"/>
        <v>36227.886524057678</v>
      </c>
      <c r="DI12" s="25">
        <f t="shared" si="12"/>
        <v>52994.741484415223</v>
      </c>
      <c r="DJ12" s="25">
        <f t="shared" si="12"/>
        <v>67066.568795488565</v>
      </c>
      <c r="DK12" s="25">
        <f t="shared" si="12"/>
        <v>331208.61603527167</v>
      </c>
      <c r="DL12" s="25">
        <f t="shared" si="13"/>
        <v>331499.55273122166</v>
      </c>
      <c r="DM12" s="25">
        <f t="shared" si="13"/>
        <v>331815.14557958319</v>
      </c>
      <c r="DN12" s="25">
        <f t="shared" si="13"/>
        <v>332155.32430024358</v>
      </c>
      <c r="DO12" s="25">
        <f t="shared" si="13"/>
        <v>332520.01343678549</v>
      </c>
      <c r="DP12" s="25">
        <f t="shared" si="13"/>
        <v>333322.59574772307</v>
      </c>
      <c r="DQ12" s="25">
        <f t="shared" si="13"/>
        <v>333760.31289085286</v>
      </c>
      <c r="DR12" s="25">
        <f t="shared" si="13"/>
        <v>334222.18857520516</v>
      </c>
      <c r="DS12" s="25">
        <f t="shared" si="13"/>
        <v>334708.12278909516</v>
      </c>
      <c r="DT12" s="25">
        <f t="shared" si="13"/>
        <v>255880.38998915098</v>
      </c>
      <c r="DU12" s="25">
        <f t="shared" si="13"/>
        <v>376712.59191723337</v>
      </c>
      <c r="DV12" s="25">
        <f t="shared" si="14"/>
        <v>181278.13424955588</v>
      </c>
      <c r="DW12" s="25">
        <f t="shared" si="14"/>
        <v>4980.6783674515664</v>
      </c>
      <c r="DX12" s="25">
        <f t="shared" si="14"/>
        <v>90878.040174730879</v>
      </c>
      <c r="DY12" s="25">
        <f t="shared" si="14"/>
        <v>83966.913513597727</v>
      </c>
      <c r="DZ12" s="25">
        <f t="shared" si="14"/>
        <v>128880.6683486705</v>
      </c>
      <c r="EA12" s="25">
        <f t="shared" si="14"/>
        <v>165736.59430554256</v>
      </c>
      <c r="EB12" s="25">
        <f t="shared" si="14"/>
        <v>594642.81850031624</v>
      </c>
      <c r="EC12" s="25">
        <f t="shared" si="14"/>
        <v>119733.44379078053</v>
      </c>
      <c r="ED12" s="25">
        <f t="shared" si="14"/>
        <v>177000.59123347583</v>
      </c>
      <c r="EE12" s="25">
        <f t="shared" si="14"/>
        <v>613111.25479475583</v>
      </c>
      <c r="EF12" s="25">
        <f t="shared" si="15"/>
        <v>28845.259523880177</v>
      </c>
      <c r="EG12" s="25">
        <f t="shared" si="15"/>
        <v>214100.123330184</v>
      </c>
      <c r="EH12" s="25">
        <f t="shared" si="15"/>
        <v>595555.74287634902</v>
      </c>
      <c r="EI12" s="25">
        <f t="shared" si="15"/>
        <v>603065.44493363239</v>
      </c>
      <c r="EJ12" s="25">
        <f t="shared" si="15"/>
        <v>603142.65383323701</v>
      </c>
      <c r="EK12" s="25">
        <f t="shared" si="15"/>
        <v>609409.86261364154</v>
      </c>
      <c r="EL12" s="25">
        <f t="shared" si="15"/>
        <v>562718.10911414609</v>
      </c>
      <c r="EM12" s="25">
        <f t="shared" si="15"/>
        <v>138664.34604468447</v>
      </c>
      <c r="EN12" s="25">
        <f t="shared" si="15"/>
        <v>129717.69412458733</v>
      </c>
      <c r="EO12" s="25">
        <f t="shared" si="15"/>
        <v>219231.6313149177</v>
      </c>
      <c r="EP12" s="25">
        <f t="shared" si="16"/>
        <v>63043.600547557558</v>
      </c>
      <c r="EQ12" s="25">
        <f t="shared" si="16"/>
        <v>16426.672578462141</v>
      </c>
      <c r="ER12" s="25">
        <f t="shared" si="16"/>
        <v>332493.19966128631</v>
      </c>
      <c r="ES12" s="25">
        <f t="shared" si="16"/>
        <v>191353.57475103516</v>
      </c>
      <c r="ET12" s="25">
        <f t="shared" si="16"/>
        <v>49303.435225144305</v>
      </c>
      <c r="EU12" s="25">
        <f t="shared" si="16"/>
        <v>214947.79522944635</v>
      </c>
      <c r="EV12" s="25">
        <f t="shared" si="16"/>
        <v>151656.84842432934</v>
      </c>
      <c r="EW12" s="25">
        <f t="shared" si="16"/>
        <v>46085.013887379922</v>
      </c>
      <c r="EX12" s="25">
        <f t="shared" si="16"/>
        <v>15955.620765109705</v>
      </c>
      <c r="EY12" s="25">
        <f t="shared" si="16"/>
        <v>40826.207881702656</v>
      </c>
      <c r="EZ12" s="25">
        <f t="shared" si="17"/>
        <v>696304.22055664717</v>
      </c>
      <c r="FA12" s="25">
        <f t="shared" si="17"/>
        <v>657922.81327827508</v>
      </c>
      <c r="FB12" s="25">
        <f t="shared" si="17"/>
        <v>673080.09184717387</v>
      </c>
      <c r="FC12" s="25">
        <f t="shared" si="17"/>
        <v>642729.62088890851</v>
      </c>
      <c r="FD12" s="25">
        <f t="shared" si="17"/>
        <v>615993.18602156627</v>
      </c>
      <c r="FE12" s="25">
        <f t="shared" si="17"/>
        <v>242930.08080721498</v>
      </c>
      <c r="FF12" s="25">
        <f t="shared" si="17"/>
        <v>171913.67057043486</v>
      </c>
      <c r="FG12" s="25">
        <f t="shared" si="17"/>
        <v>73410.317013346285</v>
      </c>
      <c r="FH12" s="25">
        <f t="shared" si="17"/>
        <v>41441.079534683937</v>
      </c>
      <c r="FI12" s="25">
        <f t="shared" si="17"/>
        <v>86067.395016928451</v>
      </c>
      <c r="FJ12" s="25">
        <f t="shared" si="18"/>
        <v>259173.61128016101</v>
      </c>
      <c r="FK12" s="25">
        <f t="shared" si="18"/>
        <v>263877.30810359574</v>
      </c>
      <c r="FL12" s="25">
        <f t="shared" si="18"/>
        <v>260838.94012397766</v>
      </c>
      <c r="FM12" s="25">
        <f t="shared" si="18"/>
        <v>235428.38738350989</v>
      </c>
      <c r="FN12" s="25">
        <f t="shared" si="18"/>
        <v>227986.48005967372</v>
      </c>
      <c r="FO12" s="25">
        <f t="shared" si="18"/>
        <v>206225.84137299572</v>
      </c>
      <c r="FP12" s="25">
        <f t="shared" si="18"/>
        <v>199402.34418381346</v>
      </c>
      <c r="FQ12" s="25">
        <f t="shared" si="18"/>
        <v>155487.1807256148</v>
      </c>
      <c r="FR12" s="25">
        <f t="shared" si="18"/>
        <v>119439.32321476038</v>
      </c>
      <c r="FS12" s="25">
        <f t="shared" si="18"/>
        <v>112321.39636774464</v>
      </c>
      <c r="FT12" s="25">
        <f t="shared" si="19"/>
        <v>76823.181930977065</v>
      </c>
      <c r="FU12" s="25">
        <f t="shared" si="19"/>
        <v>105811.86554446528</v>
      </c>
      <c r="FV12" s="25">
        <f t="shared" si="19"/>
        <v>39343.129743323676</v>
      </c>
      <c r="FW12" s="25">
        <f t="shared" si="19"/>
        <v>36376.866734841598</v>
      </c>
      <c r="FX12" s="25">
        <f t="shared" si="19"/>
        <v>62375.731346413886</v>
      </c>
      <c r="FY12" s="25">
        <f t="shared" si="19"/>
        <v>65126.469902797588</v>
      </c>
      <c r="FZ12" s="25">
        <f t="shared" si="19"/>
        <v>556959.55670946161</v>
      </c>
      <c r="GA12" s="25">
        <f t="shared" si="19"/>
        <v>557934.73870157974</v>
      </c>
      <c r="GB12" s="25">
        <f t="shared" si="19"/>
        <v>558157.28448977531</v>
      </c>
      <c r="GC12" s="25">
        <f t="shared" si="19"/>
        <v>557821.05343450187</v>
      </c>
      <c r="GD12" s="25">
        <f t="shared" si="20"/>
        <v>557963.1516438704</v>
      </c>
      <c r="GE12" s="25">
        <f t="shared" si="20"/>
        <v>558066.4684465857</v>
      </c>
      <c r="GF12" s="25">
        <f t="shared" si="20"/>
        <v>558280.59267632384</v>
      </c>
      <c r="GG12" s="25">
        <f t="shared" si="20"/>
        <v>558550.99707109178</v>
      </c>
      <c r="GH12" s="25">
        <f t="shared" si="20"/>
        <v>558870.51132770826</v>
      </c>
      <c r="GI12" s="25">
        <f t="shared" si="20"/>
        <v>559147.85655833234</v>
      </c>
      <c r="GJ12" s="25">
        <f t="shared" si="20"/>
        <v>559540.83934719255</v>
      </c>
      <c r="GK12" s="25">
        <f t="shared" si="20"/>
        <v>559854.8056545055</v>
      </c>
      <c r="GL12" s="25">
        <f t="shared" si="20"/>
        <v>560320.99917728174</v>
      </c>
      <c r="GM12" s="25">
        <f t="shared" si="20"/>
        <v>560671.42792468995</v>
      </c>
      <c r="GN12" s="25">
        <f t="shared" si="21"/>
        <v>561399.29401959002</v>
      </c>
      <c r="GO12" s="25">
        <f t="shared" si="21"/>
        <v>562011.11539521837</v>
      </c>
      <c r="GP12" s="25">
        <f t="shared" si="21"/>
        <v>562433.99070945277</v>
      </c>
      <c r="GQ12" s="25">
        <f t="shared" si="21"/>
        <v>563379.31682787579</v>
      </c>
      <c r="GR12" s="25">
        <f t="shared" si="21"/>
        <v>564135.34628582478</v>
      </c>
      <c r="GS12" s="25">
        <f t="shared" si="21"/>
        <v>564629.8443335339</v>
      </c>
      <c r="GT12" s="25">
        <f t="shared" si="21"/>
        <v>565136.135264499</v>
      </c>
      <c r="GU12" s="25">
        <f t="shared" si="21"/>
        <v>566332.01591096492</v>
      </c>
      <c r="GV12" s="25">
        <f t="shared" si="21"/>
        <v>596629.39308921073</v>
      </c>
      <c r="GW12" s="25">
        <f t="shared" si="21"/>
        <v>560259.0369614755</v>
      </c>
      <c r="GX12" s="25">
        <f t="shared" si="22"/>
        <v>164339.11643914846</v>
      </c>
      <c r="GY12" s="25">
        <f t="shared" si="22"/>
        <v>69267.61466948317</v>
      </c>
      <c r="GZ12" s="25">
        <f t="shared" si="22"/>
        <v>81032.478605803495</v>
      </c>
      <c r="HA12" s="25">
        <f t="shared" si="22"/>
        <v>610882.23613066378</v>
      </c>
      <c r="HB12" s="25">
        <f t="shared" si="22"/>
        <v>581591.02342195762</v>
      </c>
      <c r="HC12" s="25">
        <f t="shared" si="22"/>
        <v>339448.2308997942</v>
      </c>
      <c r="HD12" s="25">
        <f t="shared" si="22"/>
        <v>335218.01090633537</v>
      </c>
      <c r="HE12" s="25">
        <f t="shared" si="22"/>
        <v>110537.44750083567</v>
      </c>
      <c r="HF12" s="25">
        <f t="shared" si="22"/>
        <v>155150.17685133329</v>
      </c>
      <c r="HG12" s="25">
        <f t="shared" si="22"/>
        <v>168236.15371554357</v>
      </c>
      <c r="HH12" s="25">
        <f t="shared" si="23"/>
        <v>31467.232878027266</v>
      </c>
      <c r="HI12" s="25">
        <f t="shared" si="23"/>
        <v>44557.431086183591</v>
      </c>
      <c r="HJ12" s="25">
        <f t="shared" si="23"/>
        <v>141383.15289312231</v>
      </c>
      <c r="HK12" s="25">
        <f t="shared" si="23"/>
        <v>169721.95112005991</v>
      </c>
      <c r="HL12" s="25">
        <f t="shared" si="23"/>
        <v>257856.3637686687</v>
      </c>
      <c r="HM12" s="25">
        <f t="shared" si="23"/>
        <v>45219.961101265886</v>
      </c>
      <c r="HN12" s="25">
        <f t="shared" si="23"/>
        <v>11929.848993176736</v>
      </c>
      <c r="HO12" s="25">
        <f t="shared" si="23"/>
        <v>19670.871892216674</v>
      </c>
      <c r="HP12" s="25">
        <f t="shared" si="23"/>
        <v>582228.49605459883</v>
      </c>
      <c r="HQ12" s="25">
        <f t="shared" si="23"/>
        <v>9660.8766682946534</v>
      </c>
      <c r="HR12" s="25">
        <f t="shared" si="24"/>
        <v>5735.690716905855</v>
      </c>
      <c r="HS12" s="25">
        <f t="shared" si="24"/>
        <v>566885.40045794158</v>
      </c>
      <c r="HT12" s="25">
        <f t="shared" si="24"/>
        <v>567450.42104614223</v>
      </c>
      <c r="HU12" s="25">
        <f t="shared" si="24"/>
        <v>568822.82553799427</v>
      </c>
      <c r="HV12" s="25">
        <f t="shared" si="24"/>
        <v>569861.50558895513</v>
      </c>
      <c r="HW12" s="25">
        <f t="shared" si="24"/>
        <v>570946.4950270683</v>
      </c>
      <c r="HX12" s="25">
        <f t="shared" si="24"/>
        <v>571603.9299644269</v>
      </c>
      <c r="HY12" s="25">
        <f t="shared" si="24"/>
        <v>23729.780487817414</v>
      </c>
      <c r="HZ12" s="25">
        <f t="shared" si="24"/>
        <v>557150.6682864161</v>
      </c>
      <c r="IA12" s="25">
        <f t="shared" si="24"/>
        <v>662874.8022620863</v>
      </c>
      <c r="IB12" s="25">
        <f t="shared" si="25"/>
        <v>558941.59901102365</v>
      </c>
      <c r="IC12" s="25">
        <f t="shared" si="25"/>
        <v>618476.08993189386</v>
      </c>
      <c r="ID12" s="25">
        <f t="shared" si="25"/>
        <v>624042.12356547755</v>
      </c>
      <c r="IE12" s="25">
        <f t="shared" si="25"/>
        <v>586296.76484268613</v>
      </c>
      <c r="IF12" s="25">
        <f t="shared" si="25"/>
        <v>586945.19449860055</v>
      </c>
      <c r="IG12" s="25">
        <f t="shared" si="25"/>
        <v>123333.07788261834</v>
      </c>
      <c r="IH12" s="25">
        <f t="shared" si="25"/>
        <v>35430.769071528775</v>
      </c>
      <c r="II12" s="25">
        <f t="shared" si="25"/>
        <v>166586.4709902938</v>
      </c>
      <c r="IJ12" s="25">
        <f t="shared" si="25"/>
        <v>207193.80397347794</v>
      </c>
      <c r="IK12" s="25">
        <f t="shared" si="25"/>
        <v>221736.6897967046</v>
      </c>
      <c r="IL12" s="25">
        <f t="shared" si="26"/>
        <v>136057.37175912227</v>
      </c>
      <c r="IM12" s="25">
        <f t="shared" si="26"/>
        <v>244194.03113303159</v>
      </c>
      <c r="IN12" s="25">
        <f t="shared" si="26"/>
        <v>719803.41026213544</v>
      </c>
      <c r="IO12" s="25">
        <f t="shared" si="26"/>
        <v>572894.88477032154</v>
      </c>
      <c r="IP12" s="25">
        <f t="shared" si="26"/>
        <v>121606.77315429434</v>
      </c>
      <c r="IQ12" s="25">
        <f t="shared" si="26"/>
        <v>557973.17803367577</v>
      </c>
      <c r="IR12" s="25">
        <f t="shared" si="26"/>
        <v>45792.631492716799</v>
      </c>
      <c r="IS12" s="25">
        <f t="shared" si="26"/>
        <v>24206.273339777024</v>
      </c>
      <c r="IT12" s="25">
        <f t="shared" si="26"/>
        <v>554009.21159128752</v>
      </c>
      <c r="IU12" s="25">
        <f t="shared" si="26"/>
        <v>565606.40428216511</v>
      </c>
      <c r="IV12" s="25">
        <f t="shared" si="27"/>
        <v>572757.724245916</v>
      </c>
      <c r="IW12" s="25">
        <f t="shared" si="27"/>
        <v>573449.15965187713</v>
      </c>
      <c r="IX12" s="25">
        <f t="shared" si="27"/>
        <v>574151.79596865096</v>
      </c>
      <c r="IY12" s="25">
        <f t="shared" si="27"/>
        <v>575938.25806687889</v>
      </c>
      <c r="IZ12" s="25">
        <f t="shared" si="27"/>
        <v>593306.34473094926</v>
      </c>
      <c r="JA12" s="25">
        <f t="shared" si="27"/>
        <v>608576.9368494011</v>
      </c>
      <c r="JB12" s="25">
        <f t="shared" si="27"/>
        <v>613427.94765889167</v>
      </c>
      <c r="JC12" s="25">
        <f t="shared" si="27"/>
        <v>608482.65655663598</v>
      </c>
      <c r="JD12" s="25">
        <f t="shared" si="27"/>
        <v>611435.52034444956</v>
      </c>
      <c r="JE12" s="25">
        <f t="shared" si="27"/>
        <v>615339.15274712909</v>
      </c>
      <c r="JF12" s="25">
        <f t="shared" si="28"/>
        <v>620175.60047475377</v>
      </c>
      <c r="JG12" s="25">
        <f t="shared" si="28"/>
        <v>98197.134133334053</v>
      </c>
      <c r="JH12" s="25">
        <f t="shared" si="28"/>
        <v>45796.011234604266</v>
      </c>
      <c r="JI12" s="25">
        <f t="shared" si="28"/>
        <v>76311.283471056886</v>
      </c>
      <c r="JJ12" s="25">
        <f t="shared" si="28"/>
        <v>539967.5486147292</v>
      </c>
      <c r="JK12" s="25">
        <f t="shared" si="28"/>
        <v>538297.40991853189</v>
      </c>
      <c r="JL12" s="25">
        <f t="shared" si="28"/>
        <v>580583.67674608284</v>
      </c>
      <c r="JM12" s="25">
        <f t="shared" si="28"/>
        <v>108982.57769937358</v>
      </c>
      <c r="JN12" s="25" t="e">
        <f t="shared" si="28"/>
        <v>#N/A</v>
      </c>
      <c r="JO12" s="25" t="e">
        <f t="shared" si="28"/>
        <v>#N/A</v>
      </c>
      <c r="JP12" s="25" t="e">
        <f t="shared" si="29"/>
        <v>#N/A</v>
      </c>
      <c r="JQ12" s="25" t="e">
        <f t="shared" si="29"/>
        <v>#N/A</v>
      </c>
      <c r="JR12" s="25" t="e">
        <f t="shared" si="29"/>
        <v>#N/A</v>
      </c>
      <c r="JS12" s="25" t="e">
        <f t="shared" si="29"/>
        <v>#N/A</v>
      </c>
      <c r="JT12" s="25" t="e">
        <f t="shared" si="29"/>
        <v>#N/A</v>
      </c>
      <c r="JU12" s="25" t="e">
        <f t="shared" si="29"/>
        <v>#N/A</v>
      </c>
      <c r="JV12" s="25" t="e">
        <f t="shared" si="29"/>
        <v>#N/A</v>
      </c>
      <c r="JW12" s="25" t="e">
        <f t="shared" si="29"/>
        <v>#N/A</v>
      </c>
      <c r="JX12" s="25" t="e">
        <f t="shared" si="29"/>
        <v>#N/A</v>
      </c>
      <c r="JY12" s="25" t="e">
        <f t="shared" si="29"/>
        <v>#N/A</v>
      </c>
      <c r="JZ12" s="25" t="e">
        <f t="shared" si="30"/>
        <v>#N/A</v>
      </c>
      <c r="KA12" s="25" t="e">
        <f t="shared" si="30"/>
        <v>#N/A</v>
      </c>
      <c r="KB12" s="25" t="e">
        <f t="shared" si="30"/>
        <v>#N/A</v>
      </c>
      <c r="KC12" s="25" t="e">
        <f t="shared" si="30"/>
        <v>#N/A</v>
      </c>
      <c r="KD12" s="25" t="e">
        <f t="shared" si="30"/>
        <v>#N/A</v>
      </c>
      <c r="KE12" s="25" t="e">
        <f t="shared" si="30"/>
        <v>#N/A</v>
      </c>
      <c r="KF12" s="25" t="e">
        <f t="shared" si="30"/>
        <v>#N/A</v>
      </c>
      <c r="KG12" s="25" t="e">
        <f t="shared" si="30"/>
        <v>#N/A</v>
      </c>
      <c r="KH12" s="25" t="e">
        <f t="shared" si="30"/>
        <v>#N/A</v>
      </c>
      <c r="KI12" s="25" t="e">
        <f t="shared" si="30"/>
        <v>#N/A</v>
      </c>
      <c r="KJ12" s="25" t="e">
        <f t="shared" si="31"/>
        <v>#N/A</v>
      </c>
      <c r="KK12" s="25" t="e">
        <f t="shared" si="31"/>
        <v>#N/A</v>
      </c>
      <c r="KL12" s="25" t="e">
        <f t="shared" si="31"/>
        <v>#N/A</v>
      </c>
      <c r="KM12" s="25" t="e">
        <f t="shared" si="31"/>
        <v>#N/A</v>
      </c>
      <c r="KN12" s="25" t="e">
        <f t="shared" si="31"/>
        <v>#N/A</v>
      </c>
      <c r="KO12" s="25" t="e">
        <f t="shared" si="31"/>
        <v>#N/A</v>
      </c>
      <c r="KP12" s="25" t="e">
        <f t="shared" si="31"/>
        <v>#N/A</v>
      </c>
      <c r="KQ12" s="25" t="e">
        <f t="shared" si="31"/>
        <v>#N/A</v>
      </c>
      <c r="KR12" s="25" t="e">
        <f t="shared" si="31"/>
        <v>#N/A</v>
      </c>
      <c r="KS12" s="25" t="e">
        <f t="shared" si="31"/>
        <v>#N/A</v>
      </c>
      <c r="KT12" s="25" t="e">
        <f t="shared" si="32"/>
        <v>#N/A</v>
      </c>
      <c r="KU12" s="25" t="e">
        <f t="shared" si="32"/>
        <v>#N/A</v>
      </c>
      <c r="KV12" s="25" t="e">
        <f t="shared" si="32"/>
        <v>#N/A</v>
      </c>
      <c r="KW12" s="25" t="e">
        <f t="shared" si="32"/>
        <v>#N/A</v>
      </c>
      <c r="KX12" s="25" t="e">
        <f t="shared" si="32"/>
        <v>#N/A</v>
      </c>
      <c r="KY12" s="25" t="e">
        <f t="shared" si="32"/>
        <v>#N/A</v>
      </c>
      <c r="KZ12" s="25" t="e">
        <f t="shared" si="32"/>
        <v>#N/A</v>
      </c>
      <c r="LA12" s="25" t="e">
        <f t="shared" si="32"/>
        <v>#N/A</v>
      </c>
      <c r="LB12" s="25" t="e">
        <f t="shared" si="32"/>
        <v>#N/A</v>
      </c>
      <c r="LC12" s="25" t="e">
        <f t="shared" si="32"/>
        <v>#N/A</v>
      </c>
      <c r="LD12" s="25" t="e">
        <f t="shared" si="33"/>
        <v>#N/A</v>
      </c>
      <c r="LE12" s="25" t="e">
        <f t="shared" si="33"/>
        <v>#N/A</v>
      </c>
      <c r="LF12" s="25" t="e">
        <f t="shared" si="33"/>
        <v>#N/A</v>
      </c>
      <c r="LG12" s="25" t="e">
        <f t="shared" si="33"/>
        <v>#N/A</v>
      </c>
      <c r="LH12" s="25" t="e">
        <f t="shared" si="33"/>
        <v>#N/A</v>
      </c>
      <c r="LI12" s="25" t="e">
        <f t="shared" si="33"/>
        <v>#N/A</v>
      </c>
      <c r="LJ12" s="25" t="e">
        <f t="shared" si="33"/>
        <v>#N/A</v>
      </c>
      <c r="LK12" s="25" t="e">
        <f t="shared" si="33"/>
        <v>#N/A</v>
      </c>
      <c r="LL12" s="25" t="e">
        <f t="shared" si="33"/>
        <v>#N/A</v>
      </c>
      <c r="LM12" s="26" t="e">
        <f t="shared" si="33"/>
        <v>#N/A</v>
      </c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  <c r="MX12" s="20"/>
      <c r="MY12" s="20"/>
      <c r="MZ12" s="20"/>
      <c r="NA12" s="20"/>
      <c r="NB12" s="20"/>
      <c r="NC12" s="20"/>
      <c r="ND12" s="20"/>
      <c r="NE12" s="20"/>
      <c r="NF12" s="20"/>
      <c r="NG12" s="20"/>
      <c r="NH12" s="20"/>
      <c r="NI12" s="20"/>
      <c r="NJ12" s="20"/>
      <c r="NK12" s="20"/>
      <c r="NL12" s="20"/>
      <c r="NM12" s="20"/>
      <c r="NN12" s="20"/>
      <c r="NO12" s="20"/>
      <c r="NP12" s="20"/>
      <c r="NQ12" s="20"/>
      <c r="NR12" s="20"/>
      <c r="NS12" s="20"/>
      <c r="NT12" s="20"/>
      <c r="NU12" s="20"/>
      <c r="NV12" s="20"/>
      <c r="NW12" s="20"/>
      <c r="NX12" s="20"/>
      <c r="NY12" s="20"/>
      <c r="NZ12" s="20"/>
      <c r="OA12" s="20"/>
      <c r="OB12" s="20"/>
      <c r="OC12" s="20"/>
      <c r="OD12" s="20"/>
      <c r="OE12" s="20"/>
      <c r="OF12" s="20"/>
      <c r="OG12" s="20"/>
      <c r="OH12" s="20"/>
      <c r="OI12" s="20"/>
      <c r="OJ12" s="20"/>
      <c r="OK12" s="20"/>
      <c r="OL12" s="20"/>
      <c r="OM12" s="20"/>
      <c r="ON12" s="20"/>
      <c r="OO12" s="20"/>
      <c r="OP12" s="20"/>
      <c r="OQ12" s="20"/>
      <c r="OR12" s="20"/>
      <c r="OS12" s="20"/>
      <c r="OT12" s="20"/>
      <c r="OU12" s="20"/>
      <c r="OV12" s="20"/>
      <c r="OW12" s="20"/>
      <c r="OX12" s="20"/>
      <c r="OY12" s="20"/>
      <c r="OZ12" s="20"/>
      <c r="PA12" s="20"/>
    </row>
    <row r="13" spans="1:417" x14ac:dyDescent="0.3">
      <c r="A13" s="31">
        <v>10</v>
      </c>
      <c r="B13" s="202">
        <v>14225</v>
      </c>
      <c r="C13" s="203" t="s">
        <v>193</v>
      </c>
      <c r="D13" s="204">
        <v>39</v>
      </c>
      <c r="E13" s="205">
        <v>520429</v>
      </c>
      <c r="F13" s="205">
        <v>7025225</v>
      </c>
      <c r="G13" s="206">
        <v>43.9</v>
      </c>
      <c r="H13" s="207">
        <v>44075</v>
      </c>
      <c r="I13" s="208">
        <v>44135</v>
      </c>
      <c r="K13" s="6">
        <v>10</v>
      </c>
      <c r="L13" s="7">
        <f t="shared" si="0"/>
        <v>14225</v>
      </c>
      <c r="M13" s="8">
        <f t="shared" si="1"/>
        <v>820429</v>
      </c>
      <c r="N13" s="8">
        <f t="shared" si="2"/>
        <v>7025225</v>
      </c>
      <c r="O13" s="2"/>
      <c r="X13" s="17">
        <v>11</v>
      </c>
      <c r="Y13" s="2" t="str">
        <f t="shared" si="3"/>
        <v>POÇO-9-RPG-40</v>
      </c>
      <c r="Z13" s="24">
        <f t="shared" ref="Z13:AI22" si="34">SQRT((VLOOKUP($Y13,$C$3:$N$268,11,FALSE)-VLOOKUP(Z$2,$C$3:$N$268,11,FALSE))^2+(VLOOKUP($Y13,$C$3:$N$268,12,FALSE)-VLOOKUP(Z$2,$C$3:$N$268,12,FALSE))^2)</f>
        <v>620182.27934213018</v>
      </c>
      <c r="AA13" s="25">
        <f t="shared" si="34"/>
        <v>334577.53847202595</v>
      </c>
      <c r="AB13" s="25">
        <f t="shared" si="34"/>
        <v>513679.39266141481</v>
      </c>
      <c r="AC13" s="25">
        <f t="shared" si="34"/>
        <v>519474.1840640399</v>
      </c>
      <c r="AD13" s="25">
        <f t="shared" si="34"/>
        <v>241571.33162898282</v>
      </c>
      <c r="AE13" s="25">
        <f t="shared" si="34"/>
        <v>609047.09248364158</v>
      </c>
      <c r="AF13" s="25">
        <f t="shared" si="34"/>
        <v>592145.64257612149</v>
      </c>
      <c r="AG13" s="25">
        <f t="shared" si="34"/>
        <v>221038.09194118556</v>
      </c>
      <c r="AH13" s="25">
        <f t="shared" si="34"/>
        <v>210015.16305733737</v>
      </c>
      <c r="AI13" s="25">
        <f t="shared" si="34"/>
        <v>86817.554198445374</v>
      </c>
      <c r="AJ13" s="25">
        <f t="shared" ref="AJ13:AS22" si="35">SQRT((VLOOKUP($Y13,$C$3:$N$268,11,FALSE)-VLOOKUP(AJ$2,$C$3:$N$268,11,FALSE))^2+(VLOOKUP($Y13,$C$3:$N$268,12,FALSE)-VLOOKUP(AJ$2,$C$3:$N$268,12,FALSE))^2)</f>
        <v>0</v>
      </c>
      <c r="AK13" s="25">
        <f t="shared" si="35"/>
        <v>206027.91003648026</v>
      </c>
      <c r="AL13" s="25">
        <f t="shared" si="35"/>
        <v>652011.3060400103</v>
      </c>
      <c r="AM13" s="25">
        <f t="shared" si="35"/>
        <v>572700.39857677766</v>
      </c>
      <c r="AN13" s="25">
        <f t="shared" si="35"/>
        <v>564473.25000570226</v>
      </c>
      <c r="AO13" s="25">
        <f t="shared" si="35"/>
        <v>584041.8387213368</v>
      </c>
      <c r="AP13" s="25">
        <f t="shared" si="35"/>
        <v>258945.83669176843</v>
      </c>
      <c r="AQ13" s="25">
        <f t="shared" si="35"/>
        <v>144322.05443382519</v>
      </c>
      <c r="AR13" s="25">
        <f t="shared" si="35"/>
        <v>71054.838568530991</v>
      </c>
      <c r="AS13" s="25">
        <f t="shared" si="35"/>
        <v>557867.69336106931</v>
      </c>
      <c r="AT13" s="25">
        <f t="shared" ref="AT13:BC22" si="36">SQRT((VLOOKUP($Y13,$C$3:$N$268,11,FALSE)-VLOOKUP(AT$2,$C$3:$N$268,11,FALSE))^2+(VLOOKUP($Y13,$C$3:$N$268,12,FALSE)-VLOOKUP(AT$2,$C$3:$N$268,12,FALSE))^2)</f>
        <v>141603.21694792106</v>
      </c>
      <c r="AU13" s="25">
        <f t="shared" si="36"/>
        <v>200577.54443855374</v>
      </c>
      <c r="AV13" s="25">
        <f t="shared" si="36"/>
        <v>77072.974160856145</v>
      </c>
      <c r="AW13" s="25">
        <f t="shared" si="36"/>
        <v>59477.107671775702</v>
      </c>
      <c r="AX13" s="25">
        <f t="shared" si="36"/>
        <v>20974.990154944055</v>
      </c>
      <c r="AY13" s="25">
        <f t="shared" si="36"/>
        <v>52091.041005147898</v>
      </c>
      <c r="AZ13" s="25">
        <f t="shared" si="36"/>
        <v>554245.42458373075</v>
      </c>
      <c r="BA13" s="25">
        <f t="shared" si="36"/>
        <v>566460.98232446692</v>
      </c>
      <c r="BB13" s="25">
        <f t="shared" si="36"/>
        <v>567630.6956745733</v>
      </c>
      <c r="BC13" s="25">
        <f t="shared" si="36"/>
        <v>582941.66864018224</v>
      </c>
      <c r="BD13" s="25">
        <f t="shared" ref="BD13:BM22" si="37">SQRT((VLOOKUP($Y13,$C$3:$N$268,11,FALSE)-VLOOKUP(BD$2,$C$3:$N$268,11,FALSE))^2+(VLOOKUP($Y13,$C$3:$N$268,12,FALSE)-VLOOKUP(BD$2,$C$3:$N$268,12,FALSE))^2)</f>
        <v>568683.9761633873</v>
      </c>
      <c r="BE13" s="25">
        <f t="shared" si="37"/>
        <v>520662.48596283561</v>
      </c>
      <c r="BF13" s="25">
        <f t="shared" si="37"/>
        <v>595976.00998399605</v>
      </c>
      <c r="BG13" s="25">
        <f t="shared" si="37"/>
        <v>581818.02448016335</v>
      </c>
      <c r="BH13" s="25">
        <f t="shared" si="37"/>
        <v>266594.17992334341</v>
      </c>
      <c r="BI13" s="25">
        <f t="shared" si="37"/>
        <v>195777.93895125159</v>
      </c>
      <c r="BJ13" s="25">
        <f t="shared" si="37"/>
        <v>251387.07781626325</v>
      </c>
      <c r="BK13" s="25">
        <f t="shared" si="37"/>
        <v>162677.81975426152</v>
      </c>
      <c r="BL13" s="25">
        <f t="shared" si="37"/>
        <v>261141.43146004237</v>
      </c>
      <c r="BM13" s="25">
        <f t="shared" si="37"/>
        <v>247080.83555792019</v>
      </c>
      <c r="BN13" s="25">
        <f t="shared" ref="BN13:BW22" si="38">SQRT((VLOOKUP($Y13,$C$3:$N$268,11,FALSE)-VLOOKUP(BN$2,$C$3:$N$268,11,FALSE))^2+(VLOOKUP($Y13,$C$3:$N$268,12,FALSE)-VLOOKUP(BN$2,$C$3:$N$268,12,FALSE))^2)</f>
        <v>223409.3232477105</v>
      </c>
      <c r="BO13" s="25">
        <f t="shared" si="38"/>
        <v>696999.99015494972</v>
      </c>
      <c r="BP13" s="25">
        <f t="shared" si="38"/>
        <v>526693.07310520043</v>
      </c>
      <c r="BQ13" s="25">
        <f t="shared" si="38"/>
        <v>164257.47495015257</v>
      </c>
      <c r="BR13" s="25">
        <f t="shared" si="38"/>
        <v>323735.86413772573</v>
      </c>
      <c r="BS13" s="25">
        <f t="shared" si="38"/>
        <v>568884.99808397132</v>
      </c>
      <c r="BT13" s="25">
        <f t="shared" si="38"/>
        <v>561765.02393883513</v>
      </c>
      <c r="BU13" s="25">
        <f t="shared" si="38"/>
        <v>627179.9711287024</v>
      </c>
      <c r="BV13" s="25">
        <f t="shared" si="38"/>
        <v>650553.33538842143</v>
      </c>
      <c r="BW13" s="25">
        <f t="shared" si="38"/>
        <v>654616.6222950652</v>
      </c>
      <c r="BX13" s="25">
        <f t="shared" ref="BX13:CG22" si="39">SQRT((VLOOKUP($Y13,$C$3:$N$268,11,FALSE)-VLOOKUP(BX$2,$C$3:$N$268,11,FALSE))^2+(VLOOKUP($Y13,$C$3:$N$268,12,FALSE)-VLOOKUP(BX$2,$C$3:$N$268,12,FALSE))^2)</f>
        <v>685610.32277088705</v>
      </c>
      <c r="BY13" s="25">
        <f t="shared" si="39"/>
        <v>703940.99761627754</v>
      </c>
      <c r="BZ13" s="25">
        <f t="shared" si="39"/>
        <v>404407.62607300078</v>
      </c>
      <c r="CA13" s="25">
        <f t="shared" si="39"/>
        <v>571606.41663648246</v>
      </c>
      <c r="CB13" s="25">
        <f t="shared" si="39"/>
        <v>577406.06386840099</v>
      </c>
      <c r="CC13" s="25">
        <f t="shared" si="39"/>
        <v>578622.75329008629</v>
      </c>
      <c r="CD13" s="25">
        <f t="shared" si="39"/>
        <v>596079.34216260165</v>
      </c>
      <c r="CE13" s="25">
        <f t="shared" si="39"/>
        <v>548212.50158674782</v>
      </c>
      <c r="CF13" s="25">
        <f t="shared" si="39"/>
        <v>547759.27823816915</v>
      </c>
      <c r="CG13" s="25">
        <f t="shared" si="39"/>
        <v>582277.41828873975</v>
      </c>
      <c r="CH13" s="25">
        <f t="shared" ref="CH13:CQ22" si="40">SQRT((VLOOKUP($Y13,$C$3:$N$268,11,FALSE)-VLOOKUP(CH$2,$C$3:$N$268,11,FALSE))^2+(VLOOKUP($Y13,$C$3:$N$268,12,FALSE)-VLOOKUP(CH$2,$C$3:$N$268,12,FALSE))^2)</f>
        <v>541517.08948194794</v>
      </c>
      <c r="CI13" s="25">
        <f t="shared" si="40"/>
        <v>523056.66676278965</v>
      </c>
      <c r="CJ13" s="25">
        <f t="shared" si="40"/>
        <v>520248.12916242186</v>
      </c>
      <c r="CK13" s="25">
        <f t="shared" si="40"/>
        <v>524367.69942951296</v>
      </c>
      <c r="CL13" s="25">
        <f t="shared" si="40"/>
        <v>509335.85810641682</v>
      </c>
      <c r="CM13" s="25">
        <f t="shared" si="40"/>
        <v>130020.40713715335</v>
      </c>
      <c r="CN13" s="25">
        <f t="shared" si="40"/>
        <v>223938.53690912604</v>
      </c>
      <c r="CO13" s="25">
        <f t="shared" si="40"/>
        <v>207989.58769371125</v>
      </c>
      <c r="CP13" s="25">
        <f t="shared" si="40"/>
        <v>83906.270808563524</v>
      </c>
      <c r="CQ13" s="25">
        <f t="shared" si="40"/>
        <v>144303.27622753408</v>
      </c>
      <c r="CR13" s="25">
        <f t="shared" ref="CR13:DA22" si="41">SQRT((VLOOKUP($Y13,$C$3:$N$268,11,FALSE)-VLOOKUP(CR$2,$C$3:$N$268,11,FALSE))^2+(VLOOKUP($Y13,$C$3:$N$268,12,FALSE)-VLOOKUP(CR$2,$C$3:$N$268,12,FALSE))^2)</f>
        <v>214250.70061495714</v>
      </c>
      <c r="CS13" s="25">
        <f t="shared" si="41"/>
        <v>319845.17053411953</v>
      </c>
      <c r="CT13" s="25">
        <f t="shared" si="41"/>
        <v>312964.94570798182</v>
      </c>
      <c r="CU13" s="25">
        <f t="shared" si="41"/>
        <v>274023.75211284147</v>
      </c>
      <c r="CV13" s="25">
        <f t="shared" si="41"/>
        <v>232032.01927535777</v>
      </c>
      <c r="CW13" s="25">
        <f t="shared" si="41"/>
        <v>139637.45589203492</v>
      </c>
      <c r="CX13" s="25">
        <f t="shared" si="41"/>
        <v>103037.92175699197</v>
      </c>
      <c r="CY13" s="25">
        <f t="shared" si="41"/>
        <v>327039.92589437764</v>
      </c>
      <c r="CZ13" s="25">
        <f t="shared" si="41"/>
        <v>206754.5440177797</v>
      </c>
      <c r="DA13" s="25">
        <f t="shared" si="41"/>
        <v>172473.25235235752</v>
      </c>
      <c r="DB13" s="25">
        <f t="shared" ref="DB13:DK22" si="42">SQRT((VLOOKUP($Y13,$C$3:$N$268,11,FALSE)-VLOOKUP(DB$2,$C$3:$N$268,11,FALSE))^2+(VLOOKUP($Y13,$C$3:$N$268,12,FALSE)-VLOOKUP(DB$2,$C$3:$N$268,12,FALSE))^2)</f>
        <v>552199.12701488403</v>
      </c>
      <c r="DC13" s="25">
        <f t="shared" si="42"/>
        <v>587333.83981514291</v>
      </c>
      <c r="DD13" s="25">
        <f t="shared" si="42"/>
        <v>536112.12831086002</v>
      </c>
      <c r="DE13" s="25">
        <f t="shared" si="42"/>
        <v>531516.35739457724</v>
      </c>
      <c r="DF13" s="25">
        <f t="shared" si="42"/>
        <v>527027.60233786621</v>
      </c>
      <c r="DG13" s="25">
        <f t="shared" si="42"/>
        <v>54427.819734029399</v>
      </c>
      <c r="DH13" s="25">
        <f t="shared" si="42"/>
        <v>50605.378459211228</v>
      </c>
      <c r="DI13" s="25">
        <f t="shared" si="42"/>
        <v>33834.803442609213</v>
      </c>
      <c r="DJ13" s="25">
        <f t="shared" si="42"/>
        <v>20735.324472985707</v>
      </c>
      <c r="DK13" s="25">
        <f t="shared" si="42"/>
        <v>404580.78600076895</v>
      </c>
      <c r="DL13" s="25">
        <f t="shared" ref="DL13:DU22" si="43">SQRT((VLOOKUP($Y13,$C$3:$N$268,11,FALSE)-VLOOKUP(DL$2,$C$3:$N$268,11,FALSE))^2+(VLOOKUP($Y13,$C$3:$N$268,12,FALSE)-VLOOKUP(DL$2,$C$3:$N$268,12,FALSE))^2)</f>
        <v>404505.29418785113</v>
      </c>
      <c r="DM13" s="25">
        <f t="shared" si="43"/>
        <v>404450.22549258149</v>
      </c>
      <c r="DN13" s="25">
        <f t="shared" si="43"/>
        <v>404415.58825792064</v>
      </c>
      <c r="DO13" s="25">
        <f t="shared" si="43"/>
        <v>404401.38773377123</v>
      </c>
      <c r="DP13" s="25">
        <f t="shared" si="43"/>
        <v>404434.30232980981</v>
      </c>
      <c r="DQ13" s="25">
        <f t="shared" si="43"/>
        <v>404481.41246044915</v>
      </c>
      <c r="DR13" s="25">
        <f t="shared" si="43"/>
        <v>404548.94932628365</v>
      </c>
      <c r="DS13" s="25">
        <f t="shared" si="43"/>
        <v>404636.9026991977</v>
      </c>
      <c r="DT13" s="25">
        <f t="shared" si="43"/>
        <v>329797.78293069225</v>
      </c>
      <c r="DU13" s="25">
        <f t="shared" si="43"/>
        <v>447876.97150221956</v>
      </c>
      <c r="DV13" s="25">
        <f t="shared" ref="DV13:EE22" si="44">SQRT((VLOOKUP($Y13,$C$3:$N$268,11,FALSE)-VLOOKUP(DV$2,$C$3:$N$268,11,FALSE))^2+(VLOOKUP($Y13,$C$3:$N$268,12,FALSE)-VLOOKUP(DV$2,$C$3:$N$268,12,FALSE))^2)</f>
        <v>257556.76916749831</v>
      </c>
      <c r="DW13" s="25">
        <f t="shared" si="44"/>
        <v>91796.198962702154</v>
      </c>
      <c r="DX13" s="25">
        <f t="shared" si="44"/>
        <v>169710.09775791186</v>
      </c>
      <c r="DY13" s="25">
        <f t="shared" si="44"/>
        <v>162061.83318721285</v>
      </c>
      <c r="DZ13" s="25">
        <f t="shared" si="44"/>
        <v>202381.31085898224</v>
      </c>
      <c r="EA13" s="25">
        <f t="shared" si="44"/>
        <v>216457.05483767443</v>
      </c>
      <c r="EB13" s="25">
        <f t="shared" si="44"/>
        <v>540698.5725494381</v>
      </c>
      <c r="EC13" s="25">
        <f t="shared" si="44"/>
        <v>195661.82501704313</v>
      </c>
      <c r="ED13" s="25">
        <f t="shared" si="44"/>
        <v>255006.69501015067</v>
      </c>
      <c r="EE13" s="25">
        <f t="shared" si="44"/>
        <v>586166.67648459855</v>
      </c>
      <c r="EF13" s="25">
        <f t="shared" ref="EF13:EO22" si="45">SQRT((VLOOKUP($Y13,$C$3:$N$268,11,FALSE)-VLOOKUP(EF$2,$C$3:$N$268,11,FALSE))^2+(VLOOKUP($Y13,$C$3:$N$268,12,FALSE)-VLOOKUP(EF$2,$C$3:$N$268,12,FALSE))^2)</f>
        <v>73560.363675011831</v>
      </c>
      <c r="EG13" s="25">
        <f t="shared" si="45"/>
        <v>288504.12489425519</v>
      </c>
      <c r="EH13" s="25">
        <f t="shared" si="45"/>
        <v>553173.2333835396</v>
      </c>
      <c r="EI13" s="25">
        <f t="shared" si="45"/>
        <v>563281.00459007139</v>
      </c>
      <c r="EJ13" s="25">
        <f t="shared" si="45"/>
        <v>577053.83642429754</v>
      </c>
      <c r="EK13" s="25">
        <f t="shared" si="45"/>
        <v>585943.92556777771</v>
      </c>
      <c r="EL13" s="25">
        <f t="shared" si="45"/>
        <v>520561.45001526957</v>
      </c>
      <c r="EM13" s="25">
        <f t="shared" si="45"/>
        <v>211862.28745343047</v>
      </c>
      <c r="EN13" s="25">
        <f t="shared" si="45"/>
        <v>200466.79299075945</v>
      </c>
      <c r="EO13" s="25">
        <f t="shared" si="45"/>
        <v>290184.08345738053</v>
      </c>
      <c r="EP13" s="25">
        <f t="shared" ref="EP13:EY22" si="46">SQRT((VLOOKUP($Y13,$C$3:$N$268,11,FALSE)-VLOOKUP(EP$2,$C$3:$N$268,11,FALSE))^2+(VLOOKUP($Y13,$C$3:$N$268,12,FALSE)-VLOOKUP(EP$2,$C$3:$N$268,12,FALSE))^2)</f>
        <v>140387.1437454299</v>
      </c>
      <c r="EQ13" s="25">
        <f t="shared" si="46"/>
        <v>71575.144799015252</v>
      </c>
      <c r="ER13" s="25">
        <f t="shared" si="46"/>
        <v>404401.72356952191</v>
      </c>
      <c r="ES13" s="25">
        <f t="shared" si="46"/>
        <v>269665.93785830645</v>
      </c>
      <c r="ET13" s="25">
        <f t="shared" si="46"/>
        <v>126129.86101633507</v>
      </c>
      <c r="EU13" s="25">
        <f t="shared" si="46"/>
        <v>300344.01185473969</v>
      </c>
      <c r="EV13" s="25">
        <f t="shared" si="46"/>
        <v>237405.06276193858</v>
      </c>
      <c r="EW13" s="25">
        <f t="shared" si="46"/>
        <v>42435.623007091577</v>
      </c>
      <c r="EX13" s="25">
        <f t="shared" si="46"/>
        <v>92451.26617304924</v>
      </c>
      <c r="EY13" s="25">
        <f t="shared" si="46"/>
        <v>48523.873474816493</v>
      </c>
      <c r="EZ13" s="25">
        <f t="shared" ref="EZ13:FI22" si="47">SQRT((VLOOKUP($Y13,$C$3:$N$268,11,FALSE)-VLOOKUP(EZ$2,$C$3:$N$268,11,FALSE))^2+(VLOOKUP($Y13,$C$3:$N$268,12,FALSE)-VLOOKUP(EZ$2,$C$3:$N$268,12,FALSE))^2)</f>
        <v>646003.69011020358</v>
      </c>
      <c r="FA13" s="25">
        <f t="shared" si="47"/>
        <v>608149.28124022309</v>
      </c>
      <c r="FB13" s="25">
        <f t="shared" si="47"/>
        <v>627256.50164506072</v>
      </c>
      <c r="FC13" s="25">
        <f t="shared" si="47"/>
        <v>617302.94641529128</v>
      </c>
      <c r="FD13" s="25">
        <f t="shared" si="47"/>
        <v>601503.70749480836</v>
      </c>
      <c r="FE13" s="25">
        <f t="shared" si="47"/>
        <v>315629.85425970086</v>
      </c>
      <c r="FF13" s="25">
        <f t="shared" si="47"/>
        <v>254675.63892135423</v>
      </c>
      <c r="FG13" s="25">
        <f t="shared" si="47"/>
        <v>42365.930946929519</v>
      </c>
      <c r="FH13" s="25">
        <f t="shared" si="47"/>
        <v>79016.949118527729</v>
      </c>
      <c r="FI13" s="25">
        <f t="shared" si="47"/>
        <v>172773.11111396935</v>
      </c>
      <c r="FJ13" s="25">
        <f t="shared" ref="FJ13:FS22" si="48">SQRT((VLOOKUP($Y13,$C$3:$N$268,11,FALSE)-VLOOKUP(FJ$2,$C$3:$N$268,11,FALSE))^2+(VLOOKUP($Y13,$C$3:$N$268,12,FALSE)-VLOOKUP(FJ$2,$C$3:$N$268,12,FALSE))^2)</f>
        <v>344804.92298834713</v>
      </c>
      <c r="FK13" s="25">
        <f t="shared" si="48"/>
        <v>330848.87965504732</v>
      </c>
      <c r="FL13" s="25">
        <f t="shared" si="48"/>
        <v>327149.91332109505</v>
      </c>
      <c r="FM13" s="25">
        <f t="shared" si="48"/>
        <v>316010.00579253817</v>
      </c>
      <c r="FN13" s="25">
        <f t="shared" si="48"/>
        <v>308294.06793027982</v>
      </c>
      <c r="FO13" s="25">
        <f t="shared" si="48"/>
        <v>286491.98447600589</v>
      </c>
      <c r="FP13" s="25">
        <f t="shared" si="48"/>
        <v>280379.37556282559</v>
      </c>
      <c r="FQ13" s="25">
        <f t="shared" si="48"/>
        <v>235420.79339132301</v>
      </c>
      <c r="FR13" s="25">
        <f t="shared" si="48"/>
        <v>198871.77145336641</v>
      </c>
      <c r="FS13" s="25">
        <f t="shared" si="48"/>
        <v>191202.55513198563</v>
      </c>
      <c r="FT13" s="25">
        <f t="shared" ref="FT13:GC22" si="49">SQRT((VLOOKUP($Y13,$C$3:$N$268,11,FALSE)-VLOOKUP(FT$2,$C$3:$N$268,11,FALSE))^2+(VLOOKUP($Y13,$C$3:$N$268,12,FALSE)-VLOOKUP(FT$2,$C$3:$N$268,12,FALSE))^2)</f>
        <v>155044.11266797589</v>
      </c>
      <c r="FU13" s="25">
        <f t="shared" si="49"/>
        <v>182533.45951085241</v>
      </c>
      <c r="FV13" s="25">
        <f t="shared" si="49"/>
        <v>101736.85362247056</v>
      </c>
      <c r="FW13" s="25">
        <f t="shared" si="49"/>
        <v>94392.519854300175</v>
      </c>
      <c r="FX13" s="25">
        <f t="shared" si="49"/>
        <v>24472.026479227257</v>
      </c>
      <c r="FY13" s="25">
        <f t="shared" si="49"/>
        <v>56573.038180744719</v>
      </c>
      <c r="FZ13" s="25">
        <f t="shared" si="49"/>
        <v>514455.13277738809</v>
      </c>
      <c r="GA13" s="25">
        <f t="shared" si="49"/>
        <v>516167.63591395383</v>
      </c>
      <c r="GB13" s="25">
        <f t="shared" si="49"/>
        <v>517132.51797967608</v>
      </c>
      <c r="GC13" s="25">
        <f t="shared" si="49"/>
        <v>517171.43813998223</v>
      </c>
      <c r="GD13" s="25">
        <f t="shared" ref="GD13:GM22" si="50">SQRT((VLOOKUP($Y13,$C$3:$N$268,11,FALSE)-VLOOKUP(GD$2,$C$3:$N$268,11,FALSE))^2+(VLOOKUP($Y13,$C$3:$N$268,12,FALSE)-VLOOKUP(GD$2,$C$3:$N$268,12,FALSE))^2)</f>
        <v>517686.35578829079</v>
      </c>
      <c r="GE13" s="25">
        <f t="shared" si="50"/>
        <v>518914.70654573292</v>
      </c>
      <c r="GF13" s="25">
        <f t="shared" si="50"/>
        <v>520259.08421864914</v>
      </c>
      <c r="GG13" s="25">
        <f t="shared" si="50"/>
        <v>521284.63551893679</v>
      </c>
      <c r="GH13" s="25">
        <f t="shared" si="50"/>
        <v>522360.8558043894</v>
      </c>
      <c r="GI13" s="25">
        <f t="shared" si="50"/>
        <v>523015.54120578239</v>
      </c>
      <c r="GJ13" s="25">
        <f t="shared" si="50"/>
        <v>524166.9982861958</v>
      </c>
      <c r="GK13" s="25">
        <f t="shared" si="50"/>
        <v>524858.8478947879</v>
      </c>
      <c r="GL13" s="25">
        <f t="shared" si="50"/>
        <v>526084.77383785543</v>
      </c>
      <c r="GM13" s="25">
        <f t="shared" si="50"/>
        <v>526813.37572247616</v>
      </c>
      <c r="GN13" s="25">
        <f t="shared" ref="GN13:GW22" si="51">SQRT((VLOOKUP($Y13,$C$3:$N$268,11,FALSE)-VLOOKUP(GN$2,$C$3:$N$268,11,FALSE))^2+(VLOOKUP($Y13,$C$3:$N$268,12,FALSE)-VLOOKUP(GN$2,$C$3:$N$268,12,FALSE))^2)</f>
        <v>528684.26793568779</v>
      </c>
      <c r="GO13" s="25">
        <f t="shared" si="51"/>
        <v>530057.11202735268</v>
      </c>
      <c r="GP13" s="25">
        <f t="shared" si="51"/>
        <v>530858.13330150722</v>
      </c>
      <c r="GQ13" s="25">
        <f t="shared" si="51"/>
        <v>532947.11135763186</v>
      </c>
      <c r="GR13" s="25">
        <f t="shared" si="51"/>
        <v>534463.48626452254</v>
      </c>
      <c r="GS13" s="25">
        <f t="shared" si="51"/>
        <v>535335.1342263188</v>
      </c>
      <c r="GT13" s="25">
        <f t="shared" si="51"/>
        <v>536218.25016563362</v>
      </c>
      <c r="GU13" s="25">
        <f t="shared" si="51"/>
        <v>538554.65624463547</v>
      </c>
      <c r="GV13" s="25">
        <f t="shared" si="51"/>
        <v>550342.51846009505</v>
      </c>
      <c r="GW13" s="25">
        <f t="shared" si="51"/>
        <v>520338.02684216731</v>
      </c>
      <c r="GX13" s="25">
        <f t="shared" ref="GX13:HG22" si="52">SQRT((VLOOKUP($Y13,$C$3:$N$268,11,FALSE)-VLOOKUP(GX$2,$C$3:$N$268,11,FALSE))^2+(VLOOKUP($Y13,$C$3:$N$268,12,FALSE)-VLOOKUP(GX$2,$C$3:$N$268,12,FALSE))^2)</f>
        <v>212102.80547178059</v>
      </c>
      <c r="GY13" s="25">
        <f t="shared" si="52"/>
        <v>155741.52410002929</v>
      </c>
      <c r="GZ13" s="25">
        <f t="shared" si="52"/>
        <v>17585.307503708886</v>
      </c>
      <c r="HA13" s="25">
        <f t="shared" si="52"/>
        <v>591839.22915011307</v>
      </c>
      <c r="HB13" s="25">
        <f t="shared" si="52"/>
        <v>549945.95065697143</v>
      </c>
      <c r="HC13" s="25">
        <f t="shared" si="52"/>
        <v>406073.28528973681</v>
      </c>
      <c r="HD13" s="25">
        <f t="shared" si="52"/>
        <v>404745.2592693335</v>
      </c>
      <c r="HE13" s="25">
        <f t="shared" si="52"/>
        <v>187957.69414684785</v>
      </c>
      <c r="HF13" s="25">
        <f t="shared" si="52"/>
        <v>231552.23384800242</v>
      </c>
      <c r="HG13" s="25">
        <f t="shared" si="52"/>
        <v>244506.03683753905</v>
      </c>
      <c r="HH13" s="25">
        <f t="shared" ref="HH13:HQ22" si="53">SQRT((VLOOKUP($Y13,$C$3:$N$268,11,FALSE)-VLOOKUP(HH$2,$C$3:$N$268,11,FALSE))^2+(VLOOKUP($Y13,$C$3:$N$268,12,FALSE)-VLOOKUP(HH$2,$C$3:$N$268,12,FALSE))^2)</f>
        <v>115395.25509309297</v>
      </c>
      <c r="HI13" s="25">
        <f t="shared" si="53"/>
        <v>127284.41131576168</v>
      </c>
      <c r="HJ13" s="25">
        <f t="shared" si="53"/>
        <v>222520.40151186139</v>
      </c>
      <c r="HK13" s="25">
        <f t="shared" si="53"/>
        <v>225832.11593792413</v>
      </c>
      <c r="HL13" s="25">
        <f t="shared" si="53"/>
        <v>323481.65805961861</v>
      </c>
      <c r="HM13" s="25">
        <f t="shared" si="53"/>
        <v>117483.8272827371</v>
      </c>
      <c r="HN13" s="25">
        <f t="shared" si="53"/>
        <v>90682.012703733039</v>
      </c>
      <c r="HO13" s="25">
        <f t="shared" si="53"/>
        <v>81947.630325714723</v>
      </c>
      <c r="HP13" s="25">
        <f t="shared" si="53"/>
        <v>534087.39511151169</v>
      </c>
      <c r="HQ13" s="25">
        <f t="shared" si="53"/>
        <v>77197.235863727663</v>
      </c>
      <c r="HR13" s="25">
        <f t="shared" ref="HR13:IA22" si="54">SQRT((VLOOKUP($Y13,$C$3:$N$268,11,FALSE)-VLOOKUP(HR$2,$C$3:$N$268,11,FALSE))^2+(VLOOKUP($Y13,$C$3:$N$268,12,FALSE)-VLOOKUP(HR$2,$C$3:$N$268,12,FALSE))^2)</f>
        <v>81122.841154634123</v>
      </c>
      <c r="HS13" s="25">
        <f t="shared" si="54"/>
        <v>539483.58489703911</v>
      </c>
      <c r="HT13" s="25">
        <f t="shared" si="54"/>
        <v>540423.70143290726</v>
      </c>
      <c r="HU13" s="25">
        <f t="shared" si="54"/>
        <v>542932.04792683537</v>
      </c>
      <c r="HV13" s="25">
        <f t="shared" si="54"/>
        <v>544723.87290361233</v>
      </c>
      <c r="HW13" s="25">
        <f t="shared" si="54"/>
        <v>546560.17298070132</v>
      </c>
      <c r="HX13" s="25">
        <f t="shared" si="54"/>
        <v>547588.79723728599</v>
      </c>
      <c r="HY13" s="25">
        <f t="shared" si="54"/>
        <v>69294.375449959858</v>
      </c>
      <c r="HZ13" s="25">
        <f t="shared" si="54"/>
        <v>524139.58933570358</v>
      </c>
      <c r="IA13" s="25">
        <f t="shared" si="54"/>
        <v>629055.33599596785</v>
      </c>
      <c r="IB13" s="25">
        <f t="shared" ref="IB13:IK22" si="55">SQRT((VLOOKUP($Y13,$C$3:$N$268,11,FALSE)-VLOOKUP(IB$2,$C$3:$N$268,11,FALSE))^2+(VLOOKUP($Y13,$C$3:$N$268,12,FALSE)-VLOOKUP(IB$2,$C$3:$N$268,12,FALSE))^2)</f>
        <v>514596.70669952797</v>
      </c>
      <c r="IC13" s="25">
        <f t="shared" si="55"/>
        <v>600350.38109127909</v>
      </c>
      <c r="ID13" s="25">
        <f t="shared" si="55"/>
        <v>608526.45073415735</v>
      </c>
      <c r="IE13" s="25">
        <f t="shared" si="55"/>
        <v>531565.47776920197</v>
      </c>
      <c r="IF13" s="25">
        <f t="shared" si="55"/>
        <v>538498.28812541266</v>
      </c>
      <c r="IG13" s="25">
        <f t="shared" si="55"/>
        <v>133818.15434760711</v>
      </c>
      <c r="IH13" s="25">
        <f t="shared" si="55"/>
        <v>51611.239086075038</v>
      </c>
      <c r="II13" s="25">
        <f t="shared" si="55"/>
        <v>218720.09901698562</v>
      </c>
      <c r="IJ13" s="25">
        <f t="shared" si="55"/>
        <v>268815.20138563594</v>
      </c>
      <c r="IK13" s="25">
        <f t="shared" si="55"/>
        <v>295386.9929583901</v>
      </c>
      <c r="IL13" s="25">
        <f t="shared" ref="IL13:IU22" si="56">SQRT((VLOOKUP($Y13,$C$3:$N$268,11,FALSE)-VLOOKUP(IL$2,$C$3:$N$268,11,FALSE))^2+(VLOOKUP($Y13,$C$3:$N$268,12,FALSE)-VLOOKUP(IL$2,$C$3:$N$268,12,FALSE))^2)</f>
        <v>209483.65055297274</v>
      </c>
      <c r="IM13" s="25">
        <f t="shared" si="56"/>
        <v>317915.70091771183</v>
      </c>
      <c r="IN13" s="25">
        <f t="shared" si="56"/>
        <v>666507.92922515178</v>
      </c>
      <c r="IO13" s="25">
        <f t="shared" si="56"/>
        <v>521599.17185612937</v>
      </c>
      <c r="IP13" s="25">
        <f t="shared" si="56"/>
        <v>80160.808691030557</v>
      </c>
      <c r="IQ13" s="25">
        <f t="shared" si="56"/>
        <v>512535.42394648195</v>
      </c>
      <c r="IR13" s="25">
        <f t="shared" si="56"/>
        <v>108606.40027193511</v>
      </c>
      <c r="IS13" s="25">
        <f t="shared" si="56"/>
        <v>111014.14252247324</v>
      </c>
      <c r="IT13" s="25">
        <f t="shared" si="56"/>
        <v>511142.76655059884</v>
      </c>
      <c r="IU13" s="25">
        <f t="shared" si="56"/>
        <v>521984.74891322257</v>
      </c>
      <c r="IV13" s="25">
        <f t="shared" ref="IV13:JE22" si="57">SQRT((VLOOKUP($Y13,$C$3:$N$268,11,FALSE)-VLOOKUP(IV$2,$C$3:$N$268,11,FALSE))^2+(VLOOKUP($Y13,$C$3:$N$268,12,FALSE)-VLOOKUP(IV$2,$C$3:$N$268,12,FALSE))^2)</f>
        <v>549490.68157554849</v>
      </c>
      <c r="IW13" s="25">
        <f t="shared" si="57"/>
        <v>550551.40792158921</v>
      </c>
      <c r="IX13" s="25">
        <f t="shared" si="57"/>
        <v>551622.61962054041</v>
      </c>
      <c r="IY13" s="25">
        <f t="shared" si="57"/>
        <v>554526.92617772019</v>
      </c>
      <c r="IZ13" s="25">
        <f t="shared" si="57"/>
        <v>552259.95837558236</v>
      </c>
      <c r="JA13" s="25">
        <f t="shared" si="57"/>
        <v>582505.81179074943</v>
      </c>
      <c r="JB13" s="25">
        <f t="shared" si="57"/>
        <v>581520.7353585941</v>
      </c>
      <c r="JC13" s="25">
        <f t="shared" si="57"/>
        <v>587931.3081127936</v>
      </c>
      <c r="JD13" s="25">
        <f t="shared" si="57"/>
        <v>587474.7612160776</v>
      </c>
      <c r="JE13" s="25">
        <f t="shared" si="57"/>
        <v>588027.71382695402</v>
      </c>
      <c r="JF13" s="25">
        <f t="shared" ref="JF13:JO22" si="58">SQRT((VLOOKUP($Y13,$C$3:$N$268,11,FALSE)-VLOOKUP(JF$2,$C$3:$N$268,11,FALSE))^2+(VLOOKUP($Y13,$C$3:$N$268,12,FALSE)-VLOOKUP(JF$2,$C$3:$N$268,12,FALSE))^2)</f>
        <v>589587.32563312538</v>
      </c>
      <c r="JG13" s="25">
        <f t="shared" si="58"/>
        <v>169955.14470883191</v>
      </c>
      <c r="JH13" s="25">
        <f t="shared" si="58"/>
        <v>41056.509155065774</v>
      </c>
      <c r="JI13" s="25">
        <f t="shared" si="58"/>
        <v>44389.420406218414</v>
      </c>
      <c r="JJ13" s="25">
        <f t="shared" si="58"/>
        <v>521736.33071121277</v>
      </c>
      <c r="JK13" s="25">
        <f t="shared" si="58"/>
        <v>502779.4879666433</v>
      </c>
      <c r="JL13" s="25">
        <f t="shared" si="58"/>
        <v>568271.75113408547</v>
      </c>
      <c r="JM13" s="25">
        <f t="shared" si="58"/>
        <v>182572.04447833737</v>
      </c>
      <c r="JN13" s="25" t="e">
        <f t="shared" si="58"/>
        <v>#N/A</v>
      </c>
      <c r="JO13" s="25" t="e">
        <f t="shared" si="58"/>
        <v>#N/A</v>
      </c>
      <c r="JP13" s="25" t="e">
        <f t="shared" ref="JP13:JY22" si="59">SQRT((VLOOKUP($Y13,$C$3:$N$268,11,FALSE)-VLOOKUP(JP$2,$C$3:$N$268,11,FALSE))^2+(VLOOKUP($Y13,$C$3:$N$268,12,FALSE)-VLOOKUP(JP$2,$C$3:$N$268,12,FALSE))^2)</f>
        <v>#N/A</v>
      </c>
      <c r="JQ13" s="25" t="e">
        <f t="shared" si="59"/>
        <v>#N/A</v>
      </c>
      <c r="JR13" s="25" t="e">
        <f t="shared" si="59"/>
        <v>#N/A</v>
      </c>
      <c r="JS13" s="25" t="e">
        <f t="shared" si="59"/>
        <v>#N/A</v>
      </c>
      <c r="JT13" s="25" t="e">
        <f t="shared" si="59"/>
        <v>#N/A</v>
      </c>
      <c r="JU13" s="25" t="e">
        <f t="shared" si="59"/>
        <v>#N/A</v>
      </c>
      <c r="JV13" s="25" t="e">
        <f t="shared" si="59"/>
        <v>#N/A</v>
      </c>
      <c r="JW13" s="25" t="e">
        <f t="shared" si="59"/>
        <v>#N/A</v>
      </c>
      <c r="JX13" s="25" t="e">
        <f t="shared" si="59"/>
        <v>#N/A</v>
      </c>
      <c r="JY13" s="25" t="e">
        <f t="shared" si="59"/>
        <v>#N/A</v>
      </c>
      <c r="JZ13" s="25" t="e">
        <f t="shared" ref="JZ13:KI22" si="60">SQRT((VLOOKUP($Y13,$C$3:$N$268,11,FALSE)-VLOOKUP(JZ$2,$C$3:$N$268,11,FALSE))^2+(VLOOKUP($Y13,$C$3:$N$268,12,FALSE)-VLOOKUP(JZ$2,$C$3:$N$268,12,FALSE))^2)</f>
        <v>#N/A</v>
      </c>
      <c r="KA13" s="25" t="e">
        <f t="shared" si="60"/>
        <v>#N/A</v>
      </c>
      <c r="KB13" s="25" t="e">
        <f t="shared" si="60"/>
        <v>#N/A</v>
      </c>
      <c r="KC13" s="25" t="e">
        <f t="shared" si="60"/>
        <v>#N/A</v>
      </c>
      <c r="KD13" s="25" t="e">
        <f t="shared" si="60"/>
        <v>#N/A</v>
      </c>
      <c r="KE13" s="25" t="e">
        <f t="shared" si="60"/>
        <v>#N/A</v>
      </c>
      <c r="KF13" s="25" t="e">
        <f t="shared" si="60"/>
        <v>#N/A</v>
      </c>
      <c r="KG13" s="25" t="e">
        <f t="shared" si="60"/>
        <v>#N/A</v>
      </c>
      <c r="KH13" s="25" t="e">
        <f t="shared" si="60"/>
        <v>#N/A</v>
      </c>
      <c r="KI13" s="25" t="e">
        <f t="shared" si="60"/>
        <v>#N/A</v>
      </c>
      <c r="KJ13" s="25" t="e">
        <f t="shared" ref="KJ13:KS22" si="61">SQRT((VLOOKUP($Y13,$C$3:$N$268,11,FALSE)-VLOOKUP(KJ$2,$C$3:$N$268,11,FALSE))^2+(VLOOKUP($Y13,$C$3:$N$268,12,FALSE)-VLOOKUP(KJ$2,$C$3:$N$268,12,FALSE))^2)</f>
        <v>#N/A</v>
      </c>
      <c r="KK13" s="25" t="e">
        <f t="shared" si="61"/>
        <v>#N/A</v>
      </c>
      <c r="KL13" s="25" t="e">
        <f t="shared" si="61"/>
        <v>#N/A</v>
      </c>
      <c r="KM13" s="25" t="e">
        <f t="shared" si="61"/>
        <v>#N/A</v>
      </c>
      <c r="KN13" s="25" t="e">
        <f t="shared" si="61"/>
        <v>#N/A</v>
      </c>
      <c r="KO13" s="25" t="e">
        <f t="shared" si="61"/>
        <v>#N/A</v>
      </c>
      <c r="KP13" s="25" t="e">
        <f t="shared" si="61"/>
        <v>#N/A</v>
      </c>
      <c r="KQ13" s="25" t="e">
        <f t="shared" si="61"/>
        <v>#N/A</v>
      </c>
      <c r="KR13" s="25" t="e">
        <f t="shared" si="61"/>
        <v>#N/A</v>
      </c>
      <c r="KS13" s="25" t="e">
        <f t="shared" si="61"/>
        <v>#N/A</v>
      </c>
      <c r="KT13" s="25" t="e">
        <f t="shared" ref="KT13:LC22" si="62">SQRT((VLOOKUP($Y13,$C$3:$N$268,11,FALSE)-VLOOKUP(KT$2,$C$3:$N$268,11,FALSE))^2+(VLOOKUP($Y13,$C$3:$N$268,12,FALSE)-VLOOKUP(KT$2,$C$3:$N$268,12,FALSE))^2)</f>
        <v>#N/A</v>
      </c>
      <c r="KU13" s="25" t="e">
        <f t="shared" si="62"/>
        <v>#N/A</v>
      </c>
      <c r="KV13" s="25" t="e">
        <f t="shared" si="62"/>
        <v>#N/A</v>
      </c>
      <c r="KW13" s="25" t="e">
        <f t="shared" si="62"/>
        <v>#N/A</v>
      </c>
      <c r="KX13" s="25" t="e">
        <f t="shared" si="62"/>
        <v>#N/A</v>
      </c>
      <c r="KY13" s="25" t="e">
        <f t="shared" si="62"/>
        <v>#N/A</v>
      </c>
      <c r="KZ13" s="25" t="e">
        <f t="shared" si="62"/>
        <v>#N/A</v>
      </c>
      <c r="LA13" s="25" t="e">
        <f t="shared" si="62"/>
        <v>#N/A</v>
      </c>
      <c r="LB13" s="25" t="e">
        <f t="shared" si="62"/>
        <v>#N/A</v>
      </c>
      <c r="LC13" s="25" t="e">
        <f t="shared" si="62"/>
        <v>#N/A</v>
      </c>
      <c r="LD13" s="25" t="e">
        <f t="shared" ref="LD13:LM22" si="63">SQRT((VLOOKUP($Y13,$C$3:$N$268,11,FALSE)-VLOOKUP(LD$2,$C$3:$N$268,11,FALSE))^2+(VLOOKUP($Y13,$C$3:$N$268,12,FALSE)-VLOOKUP(LD$2,$C$3:$N$268,12,FALSE))^2)</f>
        <v>#N/A</v>
      </c>
      <c r="LE13" s="25" t="e">
        <f t="shared" si="63"/>
        <v>#N/A</v>
      </c>
      <c r="LF13" s="25" t="e">
        <f t="shared" si="63"/>
        <v>#N/A</v>
      </c>
      <c r="LG13" s="25" t="e">
        <f t="shared" si="63"/>
        <v>#N/A</v>
      </c>
      <c r="LH13" s="25" t="e">
        <f t="shared" si="63"/>
        <v>#N/A</v>
      </c>
      <c r="LI13" s="25" t="e">
        <f t="shared" si="63"/>
        <v>#N/A</v>
      </c>
      <c r="LJ13" s="25" t="e">
        <f t="shared" si="63"/>
        <v>#N/A</v>
      </c>
      <c r="LK13" s="25" t="e">
        <f t="shared" si="63"/>
        <v>#N/A</v>
      </c>
      <c r="LL13" s="25" t="e">
        <f t="shared" si="63"/>
        <v>#N/A</v>
      </c>
      <c r="LM13" s="26" t="e">
        <f t="shared" si="63"/>
        <v>#N/A</v>
      </c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0"/>
      <c r="MC13" s="20"/>
      <c r="MD13" s="20"/>
      <c r="ME13" s="20"/>
      <c r="MF13" s="20"/>
      <c r="MG13" s="20"/>
      <c r="MH13" s="20"/>
      <c r="MI13" s="20"/>
      <c r="MJ13" s="20"/>
      <c r="MK13" s="20"/>
      <c r="ML13" s="20"/>
      <c r="MM13" s="20"/>
      <c r="MN13" s="20"/>
      <c r="MO13" s="20"/>
      <c r="MP13" s="20"/>
      <c r="MQ13" s="20"/>
      <c r="MR13" s="20"/>
      <c r="MS13" s="20"/>
      <c r="MT13" s="20"/>
      <c r="MU13" s="20"/>
      <c r="MV13" s="20"/>
      <c r="MW13" s="20"/>
      <c r="MX13" s="20"/>
      <c r="MY13" s="20"/>
      <c r="MZ13" s="20"/>
      <c r="NA13" s="20"/>
      <c r="NB13" s="20"/>
      <c r="NC13" s="20"/>
      <c r="ND13" s="20"/>
      <c r="NE13" s="20"/>
      <c r="NF13" s="20"/>
      <c r="NG13" s="20"/>
      <c r="NH13" s="20"/>
      <c r="NI13" s="20"/>
      <c r="NJ13" s="20"/>
      <c r="NK13" s="20"/>
      <c r="NL13" s="20"/>
      <c r="NM13" s="20"/>
      <c r="NN13" s="20"/>
      <c r="NO13" s="20"/>
      <c r="NP13" s="20"/>
      <c r="NQ13" s="20"/>
      <c r="NR13" s="20"/>
      <c r="NS13" s="20"/>
      <c r="NT13" s="20"/>
      <c r="NU13" s="20"/>
      <c r="NV13" s="20"/>
      <c r="NW13" s="20"/>
      <c r="NX13" s="20"/>
      <c r="NY13" s="20"/>
      <c r="NZ13" s="20"/>
      <c r="OA13" s="20"/>
      <c r="OB13" s="20"/>
      <c r="OC13" s="20"/>
      <c r="OD13" s="20"/>
      <c r="OE13" s="20"/>
      <c r="OF13" s="20"/>
      <c r="OG13" s="20"/>
      <c r="OH13" s="20"/>
      <c r="OI13" s="20"/>
      <c r="OJ13" s="20"/>
      <c r="OK13" s="20"/>
      <c r="OL13" s="20"/>
      <c r="OM13" s="20"/>
      <c r="ON13" s="20"/>
      <c r="OO13" s="20"/>
      <c r="OP13" s="20"/>
      <c r="OQ13" s="20"/>
      <c r="OR13" s="20"/>
      <c r="OS13" s="20"/>
      <c r="OT13" s="20"/>
      <c r="OU13" s="20"/>
      <c r="OV13" s="20"/>
      <c r="OW13" s="20"/>
      <c r="OX13" s="20"/>
      <c r="OY13" s="20"/>
      <c r="OZ13" s="20"/>
      <c r="PA13" s="20"/>
    </row>
    <row r="14" spans="1:417" x14ac:dyDescent="0.3">
      <c r="A14" s="31">
        <v>11</v>
      </c>
      <c r="B14" s="202">
        <v>15041</v>
      </c>
      <c r="C14" s="203" t="s">
        <v>204</v>
      </c>
      <c r="D14" s="204">
        <v>39</v>
      </c>
      <c r="E14" s="205">
        <v>454864</v>
      </c>
      <c r="F14" s="205">
        <v>7220542</v>
      </c>
      <c r="G14" s="206">
        <v>1.9166666670000001</v>
      </c>
      <c r="H14" s="207">
        <v>44075</v>
      </c>
      <c r="I14" s="208">
        <v>44135</v>
      </c>
      <c r="K14" s="6">
        <v>11</v>
      </c>
      <c r="L14" s="7">
        <f t="shared" si="0"/>
        <v>15041</v>
      </c>
      <c r="M14" s="8">
        <f t="shared" si="1"/>
        <v>754864</v>
      </c>
      <c r="N14" s="8">
        <f t="shared" si="2"/>
        <v>7220542</v>
      </c>
      <c r="O14" s="2"/>
      <c r="X14" s="17">
        <v>12</v>
      </c>
      <c r="Y14" s="2" t="str">
        <f t="shared" si="3"/>
        <v>POÇO-9-RPG-51</v>
      </c>
      <c r="Z14" s="24">
        <f t="shared" si="34"/>
        <v>444284.93949266389</v>
      </c>
      <c r="AA14" s="25">
        <f t="shared" si="34"/>
        <v>146117.62845050558</v>
      </c>
      <c r="AB14" s="25">
        <f t="shared" si="34"/>
        <v>475763.60126958007</v>
      </c>
      <c r="AC14" s="25">
        <f t="shared" si="34"/>
        <v>464505.78393923148</v>
      </c>
      <c r="AD14" s="25">
        <f t="shared" si="34"/>
        <v>118314.82901563945</v>
      </c>
      <c r="AE14" s="25">
        <f t="shared" si="34"/>
        <v>523818.29355109151</v>
      </c>
      <c r="AF14" s="25">
        <f t="shared" si="34"/>
        <v>520489.41784108896</v>
      </c>
      <c r="AG14" s="25">
        <f t="shared" si="34"/>
        <v>29086.347742540656</v>
      </c>
      <c r="AH14" s="25">
        <f t="shared" si="34"/>
        <v>8310.3850692973301</v>
      </c>
      <c r="AI14" s="25">
        <f t="shared" si="34"/>
        <v>163016.62282417706</v>
      </c>
      <c r="AJ14" s="25">
        <f t="shared" si="35"/>
        <v>206027.91003648026</v>
      </c>
      <c r="AK14" s="25">
        <f t="shared" si="35"/>
        <v>0</v>
      </c>
      <c r="AL14" s="25">
        <f t="shared" si="35"/>
        <v>626031.72000306821</v>
      </c>
      <c r="AM14" s="25">
        <f t="shared" si="35"/>
        <v>471922.20487703267</v>
      </c>
      <c r="AN14" s="25">
        <f t="shared" si="35"/>
        <v>477006.06504529895</v>
      </c>
      <c r="AO14" s="25">
        <f t="shared" si="35"/>
        <v>490228.24627412076</v>
      </c>
      <c r="AP14" s="25">
        <f t="shared" si="35"/>
        <v>88383.854102432073</v>
      </c>
      <c r="AQ14" s="25">
        <f t="shared" si="35"/>
        <v>74445.029182612314</v>
      </c>
      <c r="AR14" s="25">
        <f t="shared" si="35"/>
        <v>161414.84611398049</v>
      </c>
      <c r="AS14" s="25">
        <f t="shared" si="35"/>
        <v>514792.27309080696</v>
      </c>
      <c r="AT14" s="25">
        <f t="shared" si="36"/>
        <v>114369.66006769452</v>
      </c>
      <c r="AU14" s="25">
        <f t="shared" si="36"/>
        <v>98033.043638356961</v>
      </c>
      <c r="AV14" s="25">
        <f t="shared" si="36"/>
        <v>178408.25412519457</v>
      </c>
      <c r="AW14" s="25">
        <f t="shared" si="36"/>
        <v>159642.62731801928</v>
      </c>
      <c r="AX14" s="25">
        <f t="shared" si="36"/>
        <v>224740.20548624583</v>
      </c>
      <c r="AY14" s="25">
        <f t="shared" si="36"/>
        <v>239000.71051149617</v>
      </c>
      <c r="AZ14" s="25">
        <f t="shared" si="36"/>
        <v>515055.25654049974</v>
      </c>
      <c r="BA14" s="25">
        <f t="shared" si="36"/>
        <v>508407.6134697434</v>
      </c>
      <c r="BB14" s="25">
        <f t="shared" si="36"/>
        <v>505907.68257657444</v>
      </c>
      <c r="BC14" s="25">
        <f t="shared" si="36"/>
        <v>479094.81050936045</v>
      </c>
      <c r="BD14" s="25">
        <f t="shared" si="37"/>
        <v>466753.16752326384</v>
      </c>
      <c r="BE14" s="25">
        <f t="shared" si="37"/>
        <v>496340.69345662161</v>
      </c>
      <c r="BF14" s="25">
        <f t="shared" si="37"/>
        <v>561716.59396393492</v>
      </c>
      <c r="BG14" s="25">
        <f t="shared" si="37"/>
        <v>479759.18693444529</v>
      </c>
      <c r="BH14" s="25">
        <f t="shared" si="37"/>
        <v>203216.80747664548</v>
      </c>
      <c r="BI14" s="25">
        <f t="shared" si="37"/>
        <v>166254.64733955558</v>
      </c>
      <c r="BJ14" s="25">
        <f t="shared" si="37"/>
        <v>104039.81269206514</v>
      </c>
      <c r="BK14" s="25">
        <f t="shared" si="37"/>
        <v>100407.6701153851</v>
      </c>
      <c r="BL14" s="25">
        <f t="shared" si="37"/>
        <v>109423.21715705493</v>
      </c>
      <c r="BM14" s="25">
        <f t="shared" si="37"/>
        <v>123326.82025415234</v>
      </c>
      <c r="BN14" s="25">
        <f t="shared" si="38"/>
        <v>33241.54027718932</v>
      </c>
      <c r="BO14" s="25">
        <f t="shared" si="38"/>
        <v>588294.9969819563</v>
      </c>
      <c r="BP14" s="25">
        <f t="shared" si="38"/>
        <v>457045.11576539138</v>
      </c>
      <c r="BQ14" s="25">
        <f t="shared" si="38"/>
        <v>88475.834084794027</v>
      </c>
      <c r="BR14" s="25">
        <f t="shared" si="38"/>
        <v>180537.79676566346</v>
      </c>
      <c r="BS14" s="25">
        <f t="shared" si="38"/>
        <v>470729.46949707746</v>
      </c>
      <c r="BT14" s="25">
        <f t="shared" si="38"/>
        <v>533197.08683469007</v>
      </c>
      <c r="BU14" s="25">
        <f t="shared" si="38"/>
        <v>522293.35647028865</v>
      </c>
      <c r="BV14" s="25">
        <f t="shared" si="38"/>
        <v>534649.18050343997</v>
      </c>
      <c r="BW14" s="25">
        <f t="shared" si="38"/>
        <v>535953.99635882932</v>
      </c>
      <c r="BX14" s="25">
        <f t="shared" si="39"/>
        <v>582517.65469897992</v>
      </c>
      <c r="BY14" s="25">
        <f t="shared" si="39"/>
        <v>605938.33084646496</v>
      </c>
      <c r="BZ14" s="25">
        <f t="shared" si="39"/>
        <v>218441.48313907778</v>
      </c>
      <c r="CA14" s="25">
        <f t="shared" si="39"/>
        <v>506220.25860093744</v>
      </c>
      <c r="CB14" s="25">
        <f t="shared" si="39"/>
        <v>504824.34074636298</v>
      </c>
      <c r="CC14" s="25">
        <f t="shared" si="39"/>
        <v>458253.27144385997</v>
      </c>
      <c r="CD14" s="25">
        <f t="shared" si="39"/>
        <v>483951.36552033824</v>
      </c>
      <c r="CE14" s="25">
        <f t="shared" si="39"/>
        <v>531844.75237986504</v>
      </c>
      <c r="CF14" s="25">
        <f t="shared" si="39"/>
        <v>527689.09467033716</v>
      </c>
      <c r="CG14" s="25">
        <f t="shared" si="39"/>
        <v>491306.84986574325</v>
      </c>
      <c r="CH14" s="25">
        <f t="shared" si="40"/>
        <v>468404.24198015116</v>
      </c>
      <c r="CI14" s="25">
        <f t="shared" si="40"/>
        <v>492864.11442201794</v>
      </c>
      <c r="CJ14" s="25">
        <f t="shared" si="40"/>
        <v>479873.40303146618</v>
      </c>
      <c r="CK14" s="25">
        <f t="shared" si="40"/>
        <v>468243.25298395916</v>
      </c>
      <c r="CL14" s="25">
        <f t="shared" si="40"/>
        <v>472737.68597923312</v>
      </c>
      <c r="CM14" s="25">
        <f t="shared" si="40"/>
        <v>101832.12868300044</v>
      </c>
      <c r="CN14" s="25">
        <f t="shared" si="40"/>
        <v>90866.2372336392</v>
      </c>
      <c r="CO14" s="25">
        <f t="shared" si="40"/>
        <v>4155.1925346486651</v>
      </c>
      <c r="CP14" s="25">
        <f t="shared" si="40"/>
        <v>146804.15457676939</v>
      </c>
      <c r="CQ14" s="25">
        <f t="shared" si="40"/>
        <v>113070.68997755343</v>
      </c>
      <c r="CR14" s="25">
        <f t="shared" si="41"/>
        <v>16620.77013859466</v>
      </c>
      <c r="CS14" s="25">
        <f t="shared" si="41"/>
        <v>127762.22546590208</v>
      </c>
      <c r="CT14" s="25">
        <f t="shared" si="41"/>
        <v>149404.94141761176</v>
      </c>
      <c r="CU14" s="25">
        <f t="shared" si="41"/>
        <v>118931.56095839321</v>
      </c>
      <c r="CV14" s="25">
        <f t="shared" si="41"/>
        <v>70872.002038886974</v>
      </c>
      <c r="CW14" s="25">
        <f t="shared" si="41"/>
        <v>176838.48090842672</v>
      </c>
      <c r="CX14" s="25">
        <f t="shared" si="41"/>
        <v>149956.60346246843</v>
      </c>
      <c r="CY14" s="25">
        <f t="shared" si="41"/>
        <v>216811.36430777793</v>
      </c>
      <c r="CZ14" s="25">
        <f t="shared" si="41"/>
        <v>87003.258157381671</v>
      </c>
      <c r="DA14" s="25">
        <f t="shared" si="41"/>
        <v>142376.811303667</v>
      </c>
      <c r="DB14" s="25">
        <f t="shared" si="42"/>
        <v>534476.48804601317</v>
      </c>
      <c r="DC14" s="25">
        <f t="shared" si="42"/>
        <v>507802.99704708322</v>
      </c>
      <c r="DD14" s="25">
        <f t="shared" si="42"/>
        <v>522065.20213475253</v>
      </c>
      <c r="DE14" s="25">
        <f t="shared" si="42"/>
        <v>513889.30522049201</v>
      </c>
      <c r="DF14" s="25">
        <f t="shared" si="42"/>
        <v>503705.95462432248</v>
      </c>
      <c r="DG14" s="25">
        <f t="shared" si="42"/>
        <v>168689.75436878199</v>
      </c>
      <c r="DH14" s="25">
        <f t="shared" si="42"/>
        <v>177815.03655484258</v>
      </c>
      <c r="DI14" s="25">
        <f t="shared" si="42"/>
        <v>186252.40945018671</v>
      </c>
      <c r="DJ14" s="25">
        <f t="shared" si="42"/>
        <v>198032.82679646826</v>
      </c>
      <c r="DK14" s="25">
        <f t="shared" si="42"/>
        <v>223028.60731529488</v>
      </c>
      <c r="DL14" s="25">
        <f t="shared" si="43"/>
        <v>222044.32340413478</v>
      </c>
      <c r="DM14" s="25">
        <f t="shared" si="43"/>
        <v>221093.0453021985</v>
      </c>
      <c r="DN14" s="25">
        <f t="shared" si="43"/>
        <v>220175.20081971085</v>
      </c>
      <c r="DO14" s="25">
        <f t="shared" si="43"/>
        <v>219291.20976683038</v>
      </c>
      <c r="DP14" s="25">
        <f t="shared" si="43"/>
        <v>217626.42229517995</v>
      </c>
      <c r="DQ14" s="25">
        <f t="shared" si="43"/>
        <v>216846.41813043627</v>
      </c>
      <c r="DR14" s="25">
        <f t="shared" si="43"/>
        <v>216101.85024890464</v>
      </c>
      <c r="DS14" s="25">
        <f t="shared" si="43"/>
        <v>215393.08613787955</v>
      </c>
      <c r="DT14" s="25">
        <f t="shared" si="43"/>
        <v>157957.93065243668</v>
      </c>
      <c r="DU14" s="25">
        <f t="shared" si="43"/>
        <v>258907.88731129843</v>
      </c>
      <c r="DV14" s="25">
        <f t="shared" si="44"/>
        <v>114421.09114144997</v>
      </c>
      <c r="DW14" s="25">
        <f t="shared" si="44"/>
        <v>161479.46510315174</v>
      </c>
      <c r="DX14" s="25">
        <f t="shared" si="44"/>
        <v>107732.63108733583</v>
      </c>
      <c r="DY14" s="25">
        <f t="shared" si="44"/>
        <v>107244.02675207604</v>
      </c>
      <c r="DZ14" s="25">
        <f t="shared" si="44"/>
        <v>85925.889142911983</v>
      </c>
      <c r="EA14" s="25">
        <f t="shared" si="44"/>
        <v>20775.962673243328</v>
      </c>
      <c r="EB14" s="25">
        <f t="shared" si="44"/>
        <v>529178.83283158636</v>
      </c>
      <c r="EC14" s="25">
        <f t="shared" si="44"/>
        <v>94507.238479388441</v>
      </c>
      <c r="ED14" s="25">
        <f t="shared" si="44"/>
        <v>120403.23514756571</v>
      </c>
      <c r="EE14" s="25">
        <f t="shared" si="44"/>
        <v>497369.03850662033</v>
      </c>
      <c r="EF14" s="25">
        <f t="shared" si="45"/>
        <v>147614.11103956154</v>
      </c>
      <c r="EG14" s="25">
        <f t="shared" si="45"/>
        <v>127129.83326111932</v>
      </c>
      <c r="EH14" s="25">
        <f t="shared" si="45"/>
        <v>506570.4606962392</v>
      </c>
      <c r="EI14" s="25">
        <f t="shared" si="45"/>
        <v>508956.55575893703</v>
      </c>
      <c r="EJ14" s="25">
        <f t="shared" si="45"/>
        <v>486479.69191940583</v>
      </c>
      <c r="EK14" s="25">
        <f t="shared" si="45"/>
        <v>488689.50206422224</v>
      </c>
      <c r="EL14" s="25">
        <f t="shared" si="45"/>
        <v>474964.50893935224</v>
      </c>
      <c r="EM14" s="25">
        <f t="shared" si="45"/>
        <v>85635.338015331028</v>
      </c>
      <c r="EN14" s="25">
        <f t="shared" si="45"/>
        <v>76732.239964698019</v>
      </c>
      <c r="EO14" s="25">
        <f t="shared" si="45"/>
        <v>117277.68692296075</v>
      </c>
      <c r="EP14" s="25">
        <f t="shared" si="46"/>
        <v>114004.88612774454</v>
      </c>
      <c r="EQ14" s="25">
        <f t="shared" si="46"/>
        <v>163086.69421200492</v>
      </c>
      <c r="ER14" s="25">
        <f t="shared" si="46"/>
        <v>219353.1124830464</v>
      </c>
      <c r="ES14" s="25">
        <f t="shared" si="46"/>
        <v>130178.19275516157</v>
      </c>
      <c r="ET14" s="25">
        <f t="shared" si="46"/>
        <v>121075.27665877952</v>
      </c>
      <c r="EU14" s="25">
        <f t="shared" si="46"/>
        <v>195837.64805828323</v>
      </c>
      <c r="EV14" s="25">
        <f t="shared" si="46"/>
        <v>161399.15298724463</v>
      </c>
      <c r="EW14" s="25">
        <f t="shared" si="46"/>
        <v>174227.08336535969</v>
      </c>
      <c r="EX14" s="25">
        <f t="shared" si="46"/>
        <v>147065.5906900047</v>
      </c>
      <c r="EY14" s="25">
        <f t="shared" si="46"/>
        <v>187899.94134379074</v>
      </c>
      <c r="EZ14" s="25">
        <f t="shared" si="47"/>
        <v>618736.23083992745</v>
      </c>
      <c r="FA14" s="25">
        <f t="shared" si="47"/>
        <v>580712.62573582819</v>
      </c>
      <c r="FB14" s="25">
        <f t="shared" si="47"/>
        <v>587411.7376849053</v>
      </c>
      <c r="FC14" s="25">
        <f t="shared" si="47"/>
        <v>523752.20950846595</v>
      </c>
      <c r="FD14" s="25">
        <f t="shared" si="47"/>
        <v>483125.74744883965</v>
      </c>
      <c r="FE14" s="25">
        <f t="shared" si="47"/>
        <v>142535.91598611209</v>
      </c>
      <c r="FF14" s="25">
        <f t="shared" si="47"/>
        <v>145324.72825365956</v>
      </c>
      <c r="FG14" s="25">
        <f t="shared" si="47"/>
        <v>221951.58570508118</v>
      </c>
      <c r="FH14" s="25">
        <f t="shared" si="47"/>
        <v>204166.54125982543</v>
      </c>
      <c r="FI14" s="25">
        <f t="shared" si="47"/>
        <v>166334.65491592544</v>
      </c>
      <c r="FJ14" s="25">
        <f t="shared" si="48"/>
        <v>232322.62473766948</v>
      </c>
      <c r="FK14" s="25">
        <f t="shared" si="48"/>
        <v>141501.65555568598</v>
      </c>
      <c r="FL14" s="25">
        <f t="shared" si="48"/>
        <v>136902.55075782919</v>
      </c>
      <c r="FM14" s="25">
        <f t="shared" si="48"/>
        <v>173278.38359414597</v>
      </c>
      <c r="FN14" s="25">
        <f t="shared" si="48"/>
        <v>166079.48370885549</v>
      </c>
      <c r="FO14" s="25">
        <f t="shared" si="48"/>
        <v>150358.86186387553</v>
      </c>
      <c r="FP14" s="25">
        <f t="shared" si="48"/>
        <v>150044.66182107246</v>
      </c>
      <c r="FQ14" s="25">
        <f t="shared" si="48"/>
        <v>120282.32134856726</v>
      </c>
      <c r="FR14" s="25">
        <f t="shared" si="48"/>
        <v>108495.91600147905</v>
      </c>
      <c r="FS14" s="25">
        <f t="shared" si="48"/>
        <v>105798.04594131217</v>
      </c>
      <c r="FT14" s="25">
        <f t="shared" si="49"/>
        <v>109923.29547916584</v>
      </c>
      <c r="FU14" s="25">
        <f t="shared" si="49"/>
        <v>98268.828145043022</v>
      </c>
      <c r="FV14" s="25">
        <f t="shared" si="49"/>
        <v>124001.71828244961</v>
      </c>
      <c r="FW14" s="25">
        <f t="shared" si="49"/>
        <v>128594.8039947357</v>
      </c>
      <c r="FX14" s="25">
        <f t="shared" si="49"/>
        <v>190085.11212086023</v>
      </c>
      <c r="FY14" s="25">
        <f t="shared" si="49"/>
        <v>220864.27082033889</v>
      </c>
      <c r="FZ14" s="25">
        <f t="shared" si="49"/>
        <v>470176.88535805332</v>
      </c>
      <c r="GA14" s="25">
        <f t="shared" si="49"/>
        <v>469708.62119083997</v>
      </c>
      <c r="GB14" s="25">
        <f t="shared" si="49"/>
        <v>468533.28544512182</v>
      </c>
      <c r="GC14" s="25">
        <f t="shared" si="49"/>
        <v>467519.991296391</v>
      </c>
      <c r="GD14" s="25">
        <f t="shared" si="50"/>
        <v>466966.73091812531</v>
      </c>
      <c r="GE14" s="25">
        <f t="shared" si="50"/>
        <v>465009.30424825283</v>
      </c>
      <c r="GF14" s="25">
        <f t="shared" si="50"/>
        <v>463177.19139982219</v>
      </c>
      <c r="GG14" s="25">
        <f t="shared" si="50"/>
        <v>462090.39636862272</v>
      </c>
      <c r="GH14" s="25">
        <f t="shared" si="50"/>
        <v>461060.72716258775</v>
      </c>
      <c r="GI14" s="25">
        <f t="shared" si="50"/>
        <v>460664.20066983445</v>
      </c>
      <c r="GJ14" s="25">
        <f t="shared" si="50"/>
        <v>459721.17505653453</v>
      </c>
      <c r="GK14" s="25">
        <f t="shared" si="50"/>
        <v>459368.52950266865</v>
      </c>
      <c r="GL14" s="25">
        <f t="shared" si="50"/>
        <v>458512.91390213592</v>
      </c>
      <c r="GM14" s="25">
        <f t="shared" si="50"/>
        <v>458204.49012652726</v>
      </c>
      <c r="GN14" s="25">
        <f t="shared" si="51"/>
        <v>456977.56252106529</v>
      </c>
      <c r="GO14" s="25">
        <f t="shared" si="51"/>
        <v>456298.41854073689</v>
      </c>
      <c r="GP14" s="25">
        <f t="shared" si="51"/>
        <v>456079.13943235867</v>
      </c>
      <c r="GQ14" s="25">
        <f t="shared" si="51"/>
        <v>455118.51510397176</v>
      </c>
      <c r="GR14" s="25">
        <f t="shared" si="51"/>
        <v>454618.21862198558</v>
      </c>
      <c r="GS14" s="25">
        <f t="shared" si="51"/>
        <v>454489.08839609212</v>
      </c>
      <c r="GT14" s="25">
        <f t="shared" si="51"/>
        <v>454375.12731849018</v>
      </c>
      <c r="GU14" s="25">
        <f t="shared" si="51"/>
        <v>453729.30016781756</v>
      </c>
      <c r="GV14" s="25">
        <f t="shared" si="51"/>
        <v>515101.62480135896</v>
      </c>
      <c r="GW14" s="25">
        <f t="shared" si="51"/>
        <v>468486.61584297154</v>
      </c>
      <c r="GX14" s="25">
        <f t="shared" si="52"/>
        <v>12465.577603945996</v>
      </c>
      <c r="GY14" s="25">
        <f t="shared" si="52"/>
        <v>148008.17992597571</v>
      </c>
      <c r="GZ14" s="25">
        <f t="shared" si="52"/>
        <v>189193.74873922236</v>
      </c>
      <c r="HA14" s="25">
        <f t="shared" si="52"/>
        <v>483999.35064935777</v>
      </c>
      <c r="HB14" s="25">
        <f t="shared" si="52"/>
        <v>474471.45323823224</v>
      </c>
      <c r="HC14" s="25">
        <f t="shared" si="52"/>
        <v>211051.37184107568</v>
      </c>
      <c r="HD14" s="25">
        <f t="shared" si="52"/>
        <v>214720.4803482891</v>
      </c>
      <c r="HE14" s="25">
        <f t="shared" si="52"/>
        <v>100244.7369241897</v>
      </c>
      <c r="HF14" s="25">
        <f t="shared" si="52"/>
        <v>102937.7362972394</v>
      </c>
      <c r="HG14" s="25">
        <f t="shared" si="52"/>
        <v>107738.68053767877</v>
      </c>
      <c r="HH14" s="25">
        <f t="shared" si="53"/>
        <v>142110.35219152755</v>
      </c>
      <c r="HI14" s="25">
        <f t="shared" si="53"/>
        <v>133636.35473178697</v>
      </c>
      <c r="HJ14" s="25">
        <f t="shared" si="53"/>
        <v>121726.89206991198</v>
      </c>
      <c r="HK14" s="25">
        <f t="shared" si="53"/>
        <v>37396.732811837988</v>
      </c>
      <c r="HL14" s="25">
        <f t="shared" si="53"/>
        <v>132322.07291680403</v>
      </c>
      <c r="HM14" s="25">
        <f t="shared" si="53"/>
        <v>120018.6049285693</v>
      </c>
      <c r="HN14" s="25">
        <f t="shared" si="53"/>
        <v>173213.42717583993</v>
      </c>
      <c r="HO14" s="25">
        <f t="shared" si="53"/>
        <v>182652.85995570943</v>
      </c>
      <c r="HP14" s="25">
        <f t="shared" si="53"/>
        <v>505138.97080407484</v>
      </c>
      <c r="HQ14" s="25">
        <f t="shared" si="53"/>
        <v>165324.12793358386</v>
      </c>
      <c r="HR14" s="25">
        <f t="shared" si="54"/>
        <v>165410.03520040735</v>
      </c>
      <c r="HS14" s="25">
        <f t="shared" si="54"/>
        <v>453675.8946895469</v>
      </c>
      <c r="HT14" s="25">
        <f t="shared" si="54"/>
        <v>453637.71349000972</v>
      </c>
      <c r="HU14" s="25">
        <f t="shared" si="54"/>
        <v>453218.51490095537</v>
      </c>
      <c r="HV14" s="25">
        <f t="shared" si="54"/>
        <v>453080.76383919769</v>
      </c>
      <c r="HW14" s="25">
        <f t="shared" si="54"/>
        <v>453003.72052080784</v>
      </c>
      <c r="HX14" s="25">
        <f t="shared" si="54"/>
        <v>453087.14168223477</v>
      </c>
      <c r="HY14" s="25">
        <f t="shared" si="54"/>
        <v>182734.65469089328</v>
      </c>
      <c r="HZ14" s="25">
        <f t="shared" si="54"/>
        <v>453432.76850377722</v>
      </c>
      <c r="IA14" s="25">
        <f t="shared" si="54"/>
        <v>556198.91419976717</v>
      </c>
      <c r="IB14" s="25">
        <f t="shared" si="55"/>
        <v>475576.05248792755</v>
      </c>
      <c r="IC14" s="25">
        <f t="shared" si="55"/>
        <v>490152.61204490601</v>
      </c>
      <c r="ID14" s="25">
        <f t="shared" si="55"/>
        <v>492227.57111026481</v>
      </c>
      <c r="IE14" s="25">
        <f t="shared" si="55"/>
        <v>523012.67376039753</v>
      </c>
      <c r="IF14" s="25">
        <f t="shared" si="55"/>
        <v>510233.86751175189</v>
      </c>
      <c r="IG14" s="25">
        <f t="shared" si="55"/>
        <v>83843.296148231195</v>
      </c>
      <c r="IH14" s="25">
        <f t="shared" si="55"/>
        <v>173961.86143520079</v>
      </c>
      <c r="II14" s="25">
        <f t="shared" si="55"/>
        <v>24931.155207891992</v>
      </c>
      <c r="IJ14" s="25">
        <f t="shared" si="55"/>
        <v>78041.880000420293</v>
      </c>
      <c r="IK14" s="25">
        <f t="shared" si="55"/>
        <v>129615.57786392806</v>
      </c>
      <c r="IL14" s="25">
        <f t="shared" si="56"/>
        <v>86155.126957134707</v>
      </c>
      <c r="IM14" s="25">
        <f t="shared" si="56"/>
        <v>147526.08399872883</v>
      </c>
      <c r="IN14" s="25">
        <f t="shared" si="56"/>
        <v>647736.90151634871</v>
      </c>
      <c r="IO14" s="25">
        <f t="shared" si="56"/>
        <v>502857.9063761452</v>
      </c>
      <c r="IP14" s="25">
        <f t="shared" si="56"/>
        <v>158816.12463474859</v>
      </c>
      <c r="IQ14" s="25">
        <f t="shared" si="56"/>
        <v>476796.35919960629</v>
      </c>
      <c r="IR14" s="25">
        <f t="shared" si="56"/>
        <v>117241.82713105348</v>
      </c>
      <c r="IS14" s="25">
        <f t="shared" si="56"/>
        <v>156831.61584961115</v>
      </c>
      <c r="IT14" s="25">
        <f t="shared" si="56"/>
        <v>468078.55691646459</v>
      </c>
      <c r="IU14" s="25">
        <f t="shared" si="56"/>
        <v>480481.14292238356</v>
      </c>
      <c r="IV14" s="25">
        <f t="shared" si="57"/>
        <v>453101.25082961406</v>
      </c>
      <c r="IW14" s="25">
        <f t="shared" si="57"/>
        <v>453230.30140365078</v>
      </c>
      <c r="IX14" s="25">
        <f t="shared" si="57"/>
        <v>453374.55464993569</v>
      </c>
      <c r="IY14" s="25">
        <f t="shared" si="57"/>
        <v>453501.37787675008</v>
      </c>
      <c r="IZ14" s="25">
        <f t="shared" si="57"/>
        <v>501945.84157357056</v>
      </c>
      <c r="JA14" s="25">
        <f t="shared" si="57"/>
        <v>491689.86678189738</v>
      </c>
      <c r="JB14" s="25">
        <f t="shared" si="57"/>
        <v>505418.00107435824</v>
      </c>
      <c r="JC14" s="25">
        <f t="shared" si="57"/>
        <v>483713.27212914935</v>
      </c>
      <c r="JD14" s="25">
        <f t="shared" si="57"/>
        <v>491356.55893918348</v>
      </c>
      <c r="JE14" s="25">
        <f t="shared" si="57"/>
        <v>500070.62655911123</v>
      </c>
      <c r="JF14" s="25">
        <f t="shared" si="58"/>
        <v>509800.56908352789</v>
      </c>
      <c r="JG14" s="25">
        <f t="shared" si="58"/>
        <v>86585.273742132384</v>
      </c>
      <c r="JH14" s="25">
        <f t="shared" si="58"/>
        <v>180786.85123094544</v>
      </c>
      <c r="JI14" s="25">
        <f t="shared" si="58"/>
        <v>225487.24677462361</v>
      </c>
      <c r="JJ14" s="25">
        <f t="shared" si="58"/>
        <v>414536.10608727438</v>
      </c>
      <c r="JK14" s="25">
        <f t="shared" si="58"/>
        <v>439859.25382785796</v>
      </c>
      <c r="JL14" s="25">
        <f t="shared" si="58"/>
        <v>446071.29149610153</v>
      </c>
      <c r="JM14" s="25">
        <f t="shared" si="58"/>
        <v>88029.904629052049</v>
      </c>
      <c r="JN14" s="25" t="e">
        <f t="shared" si="58"/>
        <v>#N/A</v>
      </c>
      <c r="JO14" s="25" t="e">
        <f t="shared" si="58"/>
        <v>#N/A</v>
      </c>
      <c r="JP14" s="25" t="e">
        <f t="shared" si="59"/>
        <v>#N/A</v>
      </c>
      <c r="JQ14" s="25" t="e">
        <f t="shared" si="59"/>
        <v>#N/A</v>
      </c>
      <c r="JR14" s="25" t="e">
        <f t="shared" si="59"/>
        <v>#N/A</v>
      </c>
      <c r="JS14" s="25" t="e">
        <f t="shared" si="59"/>
        <v>#N/A</v>
      </c>
      <c r="JT14" s="25" t="e">
        <f t="shared" si="59"/>
        <v>#N/A</v>
      </c>
      <c r="JU14" s="25" t="e">
        <f t="shared" si="59"/>
        <v>#N/A</v>
      </c>
      <c r="JV14" s="25" t="e">
        <f t="shared" si="59"/>
        <v>#N/A</v>
      </c>
      <c r="JW14" s="25" t="e">
        <f t="shared" si="59"/>
        <v>#N/A</v>
      </c>
      <c r="JX14" s="25" t="e">
        <f t="shared" si="59"/>
        <v>#N/A</v>
      </c>
      <c r="JY14" s="25" t="e">
        <f t="shared" si="59"/>
        <v>#N/A</v>
      </c>
      <c r="JZ14" s="25" t="e">
        <f t="shared" si="60"/>
        <v>#N/A</v>
      </c>
      <c r="KA14" s="25" t="e">
        <f t="shared" si="60"/>
        <v>#N/A</v>
      </c>
      <c r="KB14" s="25" t="e">
        <f t="shared" si="60"/>
        <v>#N/A</v>
      </c>
      <c r="KC14" s="25" t="e">
        <f t="shared" si="60"/>
        <v>#N/A</v>
      </c>
      <c r="KD14" s="25" t="e">
        <f t="shared" si="60"/>
        <v>#N/A</v>
      </c>
      <c r="KE14" s="25" t="e">
        <f t="shared" si="60"/>
        <v>#N/A</v>
      </c>
      <c r="KF14" s="25" t="e">
        <f t="shared" si="60"/>
        <v>#N/A</v>
      </c>
      <c r="KG14" s="25" t="e">
        <f t="shared" si="60"/>
        <v>#N/A</v>
      </c>
      <c r="KH14" s="25" t="e">
        <f t="shared" si="60"/>
        <v>#N/A</v>
      </c>
      <c r="KI14" s="25" t="e">
        <f t="shared" si="60"/>
        <v>#N/A</v>
      </c>
      <c r="KJ14" s="25" t="e">
        <f t="shared" si="61"/>
        <v>#N/A</v>
      </c>
      <c r="KK14" s="25" t="e">
        <f t="shared" si="61"/>
        <v>#N/A</v>
      </c>
      <c r="KL14" s="25" t="e">
        <f t="shared" si="61"/>
        <v>#N/A</v>
      </c>
      <c r="KM14" s="25" t="e">
        <f t="shared" si="61"/>
        <v>#N/A</v>
      </c>
      <c r="KN14" s="25" t="e">
        <f t="shared" si="61"/>
        <v>#N/A</v>
      </c>
      <c r="KO14" s="25" t="e">
        <f t="shared" si="61"/>
        <v>#N/A</v>
      </c>
      <c r="KP14" s="25" t="e">
        <f t="shared" si="61"/>
        <v>#N/A</v>
      </c>
      <c r="KQ14" s="25" t="e">
        <f t="shared" si="61"/>
        <v>#N/A</v>
      </c>
      <c r="KR14" s="25" t="e">
        <f t="shared" si="61"/>
        <v>#N/A</v>
      </c>
      <c r="KS14" s="25" t="e">
        <f t="shared" si="61"/>
        <v>#N/A</v>
      </c>
      <c r="KT14" s="25" t="e">
        <f t="shared" si="62"/>
        <v>#N/A</v>
      </c>
      <c r="KU14" s="25" t="e">
        <f t="shared" si="62"/>
        <v>#N/A</v>
      </c>
      <c r="KV14" s="25" t="e">
        <f t="shared" si="62"/>
        <v>#N/A</v>
      </c>
      <c r="KW14" s="25" t="e">
        <f t="shared" si="62"/>
        <v>#N/A</v>
      </c>
      <c r="KX14" s="25" t="e">
        <f t="shared" si="62"/>
        <v>#N/A</v>
      </c>
      <c r="KY14" s="25" t="e">
        <f t="shared" si="62"/>
        <v>#N/A</v>
      </c>
      <c r="KZ14" s="25" t="e">
        <f t="shared" si="62"/>
        <v>#N/A</v>
      </c>
      <c r="LA14" s="25" t="e">
        <f t="shared" si="62"/>
        <v>#N/A</v>
      </c>
      <c r="LB14" s="25" t="e">
        <f t="shared" si="62"/>
        <v>#N/A</v>
      </c>
      <c r="LC14" s="25" t="e">
        <f t="shared" si="62"/>
        <v>#N/A</v>
      </c>
      <c r="LD14" s="25" t="e">
        <f t="shared" si="63"/>
        <v>#N/A</v>
      </c>
      <c r="LE14" s="25" t="e">
        <f t="shared" si="63"/>
        <v>#N/A</v>
      </c>
      <c r="LF14" s="25" t="e">
        <f t="shared" si="63"/>
        <v>#N/A</v>
      </c>
      <c r="LG14" s="25" t="e">
        <f t="shared" si="63"/>
        <v>#N/A</v>
      </c>
      <c r="LH14" s="25" t="e">
        <f t="shared" si="63"/>
        <v>#N/A</v>
      </c>
      <c r="LI14" s="25" t="e">
        <f t="shared" si="63"/>
        <v>#N/A</v>
      </c>
      <c r="LJ14" s="25" t="e">
        <f t="shared" si="63"/>
        <v>#N/A</v>
      </c>
      <c r="LK14" s="25" t="e">
        <f t="shared" si="63"/>
        <v>#N/A</v>
      </c>
      <c r="LL14" s="25" t="e">
        <f t="shared" si="63"/>
        <v>#N/A</v>
      </c>
      <c r="LM14" s="26" t="e">
        <f t="shared" si="63"/>
        <v>#N/A</v>
      </c>
      <c r="LN14" s="20"/>
      <c r="LO14" s="20"/>
      <c r="LP14" s="20"/>
      <c r="LQ14" s="20"/>
      <c r="LR14" s="20"/>
      <c r="LS14" s="20"/>
      <c r="LT14" s="20"/>
      <c r="LU14" s="20"/>
      <c r="LV14" s="20"/>
      <c r="LW14" s="20"/>
      <c r="LX14" s="20"/>
      <c r="LY14" s="20"/>
      <c r="LZ14" s="20"/>
      <c r="MA14" s="20"/>
      <c r="MB14" s="20"/>
      <c r="MC14" s="20"/>
      <c r="MD14" s="20"/>
      <c r="ME14" s="20"/>
      <c r="MF14" s="20"/>
      <c r="MG14" s="20"/>
      <c r="MH14" s="20"/>
      <c r="MI14" s="20"/>
      <c r="MJ14" s="20"/>
      <c r="MK14" s="20"/>
      <c r="ML14" s="20"/>
      <c r="MM14" s="20"/>
      <c r="MN14" s="20"/>
      <c r="MO14" s="20"/>
      <c r="MP14" s="20"/>
      <c r="MQ14" s="20"/>
      <c r="MR14" s="20"/>
      <c r="MS14" s="20"/>
      <c r="MT14" s="20"/>
      <c r="MU14" s="20"/>
      <c r="MV14" s="20"/>
      <c r="MW14" s="20"/>
      <c r="MX14" s="20"/>
      <c r="MY14" s="20"/>
      <c r="MZ14" s="20"/>
      <c r="NA14" s="20"/>
      <c r="NB14" s="20"/>
      <c r="NC14" s="20"/>
      <c r="ND14" s="20"/>
      <c r="NE14" s="20"/>
      <c r="NF14" s="20"/>
      <c r="NG14" s="20"/>
      <c r="NH14" s="20"/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</row>
    <row r="15" spans="1:417" x14ac:dyDescent="0.3">
      <c r="A15" s="31">
        <v>12</v>
      </c>
      <c r="B15" s="202">
        <v>11681</v>
      </c>
      <c r="C15" s="203" t="s">
        <v>210</v>
      </c>
      <c r="D15" s="204">
        <v>45</v>
      </c>
      <c r="E15" s="205">
        <v>468899</v>
      </c>
      <c r="F15" s="205">
        <v>7000177</v>
      </c>
      <c r="G15" s="206">
        <v>23.6</v>
      </c>
      <c r="H15" s="207">
        <v>44075</v>
      </c>
      <c r="I15" s="208">
        <v>44135</v>
      </c>
      <c r="K15" s="6">
        <v>12</v>
      </c>
      <c r="L15" s="7">
        <f t="shared" si="0"/>
        <v>11681</v>
      </c>
      <c r="M15" s="8">
        <f t="shared" si="1"/>
        <v>168899</v>
      </c>
      <c r="N15" s="8">
        <f t="shared" si="2"/>
        <v>7000177</v>
      </c>
      <c r="O15" s="2"/>
      <c r="X15" s="17">
        <v>13</v>
      </c>
      <c r="Y15" s="2" t="str">
        <f t="shared" si="3"/>
        <v>POÇO-9-RPG-57</v>
      </c>
      <c r="Z15" s="24">
        <f t="shared" si="34"/>
        <v>514663.35530130763</v>
      </c>
      <c r="AA15" s="25">
        <f t="shared" si="34"/>
        <v>726841.67329205887</v>
      </c>
      <c r="AB15" s="25">
        <f t="shared" si="34"/>
        <v>150381.19900107195</v>
      </c>
      <c r="AC15" s="25">
        <f t="shared" si="34"/>
        <v>169727.9914834321</v>
      </c>
      <c r="AD15" s="25">
        <f t="shared" si="34"/>
        <v>744345.98739094438</v>
      </c>
      <c r="AE15" s="25">
        <f t="shared" si="34"/>
        <v>194131.00552318912</v>
      </c>
      <c r="AF15" s="25">
        <f t="shared" si="34"/>
        <v>159785.7039638446</v>
      </c>
      <c r="AG15" s="25">
        <f t="shared" si="34"/>
        <v>652381.90603740688</v>
      </c>
      <c r="AH15" s="25">
        <f t="shared" si="34"/>
        <v>633535.91409643064</v>
      </c>
      <c r="AI15" s="25">
        <f t="shared" si="34"/>
        <v>702805.85388640582</v>
      </c>
      <c r="AJ15" s="25">
        <f t="shared" si="35"/>
        <v>652011.3060400103</v>
      </c>
      <c r="AK15" s="25">
        <f t="shared" si="35"/>
        <v>626031.72000306821</v>
      </c>
      <c r="AL15" s="25">
        <f t="shared" si="35"/>
        <v>0</v>
      </c>
      <c r="AM15" s="25">
        <f t="shared" si="35"/>
        <v>250280.50388713859</v>
      </c>
      <c r="AN15" s="25">
        <f t="shared" si="35"/>
        <v>215545.5183482134</v>
      </c>
      <c r="AO15" s="25">
        <f t="shared" si="35"/>
        <v>226544.47198066872</v>
      </c>
      <c r="AP15" s="25">
        <f t="shared" si="35"/>
        <v>706885.80119846796</v>
      </c>
      <c r="AQ15" s="25">
        <f t="shared" si="35"/>
        <v>661661.19886237849</v>
      </c>
      <c r="AR15" s="25">
        <f t="shared" si="35"/>
        <v>686733.45322330121</v>
      </c>
      <c r="AS15" s="25">
        <f t="shared" si="35"/>
        <v>115319.19633781706</v>
      </c>
      <c r="AT15" s="25">
        <f t="shared" si="36"/>
        <v>703799.89090223645</v>
      </c>
      <c r="AU15" s="25">
        <f t="shared" si="36"/>
        <v>719394.28797079006</v>
      </c>
      <c r="AV15" s="25">
        <f t="shared" si="36"/>
        <v>706113.9140464518</v>
      </c>
      <c r="AW15" s="25">
        <f t="shared" si="36"/>
        <v>671697.11199096276</v>
      </c>
      <c r="AX15" s="25">
        <f t="shared" si="36"/>
        <v>666881.26867681625</v>
      </c>
      <c r="AY15" s="25">
        <f t="shared" si="36"/>
        <v>701863.9064270223</v>
      </c>
      <c r="AZ15" s="25">
        <f t="shared" si="36"/>
        <v>112575.09573613518</v>
      </c>
      <c r="BA15" s="25">
        <f t="shared" si="36"/>
        <v>138955.9564898173</v>
      </c>
      <c r="BB15" s="25">
        <f t="shared" si="36"/>
        <v>146881.27239372622</v>
      </c>
      <c r="BC15" s="25">
        <f t="shared" si="36"/>
        <v>256657.05580988806</v>
      </c>
      <c r="BD15" s="25">
        <f t="shared" si="37"/>
        <v>254829.17241359947</v>
      </c>
      <c r="BE15" s="25">
        <f t="shared" si="37"/>
        <v>132753.88943831364</v>
      </c>
      <c r="BF15" s="25">
        <f t="shared" si="37"/>
        <v>65846.554436136939</v>
      </c>
      <c r="BG15" s="25">
        <f t="shared" si="37"/>
        <v>251573.02720681325</v>
      </c>
      <c r="BH15" s="25">
        <f t="shared" si="37"/>
        <v>826547.78005932597</v>
      </c>
      <c r="BI15" s="25">
        <f t="shared" si="37"/>
        <v>774867.94985468325</v>
      </c>
      <c r="BJ15" s="25">
        <f t="shared" si="37"/>
        <v>728330.67547989497</v>
      </c>
      <c r="BK15" s="25">
        <f t="shared" si="37"/>
        <v>704789.30558571895</v>
      </c>
      <c r="BL15" s="25">
        <f t="shared" si="37"/>
        <v>731956.78803669824</v>
      </c>
      <c r="BM15" s="25">
        <f t="shared" si="37"/>
        <v>749309.18824207678</v>
      </c>
      <c r="BN15" s="25">
        <f t="shared" si="38"/>
        <v>656165.08932584943</v>
      </c>
      <c r="BO15" s="25">
        <f t="shared" si="38"/>
        <v>272672</v>
      </c>
      <c r="BP15" s="25">
        <f t="shared" si="38"/>
        <v>193048.16555719974</v>
      </c>
      <c r="BQ15" s="25">
        <f t="shared" si="38"/>
        <v>694525.48593770119</v>
      </c>
      <c r="BR15" s="25">
        <f t="shared" si="38"/>
        <v>796732.0410533268</v>
      </c>
      <c r="BS15" s="25">
        <f t="shared" si="38"/>
        <v>243881.01068553902</v>
      </c>
      <c r="BT15" s="25">
        <f t="shared" si="38"/>
        <v>93238.405011025359</v>
      </c>
      <c r="BU15" s="25">
        <f t="shared" si="38"/>
        <v>253492.91531125677</v>
      </c>
      <c r="BV15" s="25">
        <f t="shared" si="38"/>
        <v>290516.58147685823</v>
      </c>
      <c r="BW15" s="25">
        <f t="shared" si="38"/>
        <v>300340.01417227107</v>
      </c>
      <c r="BX15" s="25">
        <f t="shared" si="39"/>
        <v>251141.11592091009</v>
      </c>
      <c r="BY15" s="25">
        <f t="shared" si="39"/>
        <v>237819.08466100864</v>
      </c>
      <c r="BZ15" s="25">
        <f t="shared" si="39"/>
        <v>778399.99988823233</v>
      </c>
      <c r="CA15" s="25">
        <f t="shared" si="39"/>
        <v>153485.51321867481</v>
      </c>
      <c r="CB15" s="25">
        <f t="shared" si="39"/>
        <v>169159.28499494196</v>
      </c>
      <c r="CC15" s="25">
        <f t="shared" si="39"/>
        <v>308065.93617113854</v>
      </c>
      <c r="CD15" s="25">
        <f t="shared" si="39"/>
        <v>279702.99628177029</v>
      </c>
      <c r="CE15" s="25">
        <f t="shared" si="39"/>
        <v>104240.02035686678</v>
      </c>
      <c r="CF15" s="25">
        <f t="shared" si="39"/>
        <v>104260.35605156928</v>
      </c>
      <c r="CG15" s="25">
        <f t="shared" si="39"/>
        <v>218785.32086271237</v>
      </c>
      <c r="CH15" s="25">
        <f t="shared" si="40"/>
        <v>190905.32110184882</v>
      </c>
      <c r="CI15" s="25">
        <f t="shared" si="40"/>
        <v>133735.48984843178</v>
      </c>
      <c r="CJ15" s="25">
        <f t="shared" si="40"/>
        <v>146819.12047482099</v>
      </c>
      <c r="CK15" s="25">
        <f t="shared" si="40"/>
        <v>167641.5591224324</v>
      </c>
      <c r="CL15" s="25">
        <f t="shared" si="40"/>
        <v>153299.79049235521</v>
      </c>
      <c r="CM15" s="25">
        <f t="shared" si="40"/>
        <v>681379.8316789089</v>
      </c>
      <c r="CN15" s="25">
        <f t="shared" si="40"/>
        <v>716796.04193173384</v>
      </c>
      <c r="CO15" s="25">
        <f t="shared" si="40"/>
        <v>629781.28649952752</v>
      </c>
      <c r="CP15" s="25">
        <f t="shared" si="40"/>
        <v>587715.31290327967</v>
      </c>
      <c r="CQ15" s="25">
        <f t="shared" si="40"/>
        <v>704516.46413834789</v>
      </c>
      <c r="CR15" s="25">
        <f t="shared" si="41"/>
        <v>641059.99676317349</v>
      </c>
      <c r="CS15" s="25">
        <f t="shared" si="41"/>
        <v>709145.49098615861</v>
      </c>
      <c r="CT15" s="25">
        <f t="shared" si="41"/>
        <v>758501.16928716726</v>
      </c>
      <c r="CU15" s="25">
        <f t="shared" si="41"/>
        <v>738838.18315108761</v>
      </c>
      <c r="CV15" s="25">
        <f t="shared" si="41"/>
        <v>695828.23848490079</v>
      </c>
      <c r="CW15" s="25">
        <f t="shared" si="41"/>
        <v>751735.83717952413</v>
      </c>
      <c r="CX15" s="25">
        <f t="shared" si="41"/>
        <v>705644.88602412469</v>
      </c>
      <c r="CY15" s="25">
        <f t="shared" si="41"/>
        <v>840749.5744827945</v>
      </c>
      <c r="CZ15" s="25">
        <f t="shared" si="41"/>
        <v>710841.49373823137</v>
      </c>
      <c r="DA15" s="25">
        <f t="shared" si="41"/>
        <v>745620.4445272407</v>
      </c>
      <c r="DB15" s="25">
        <f t="shared" si="42"/>
        <v>100022.63935729751</v>
      </c>
      <c r="DC15" s="25">
        <f t="shared" si="42"/>
        <v>184073.14986167863</v>
      </c>
      <c r="DD15" s="25">
        <f t="shared" si="42"/>
        <v>116694.21069616092</v>
      </c>
      <c r="DE15" s="25">
        <f t="shared" si="42"/>
        <v>120515.5044382257</v>
      </c>
      <c r="DF15" s="25">
        <f t="shared" si="42"/>
        <v>125889.11562958888</v>
      </c>
      <c r="DG15" s="25">
        <f t="shared" si="42"/>
        <v>676429.56757448148</v>
      </c>
      <c r="DH15" s="25">
        <f t="shared" si="42"/>
        <v>681386.66058633698</v>
      </c>
      <c r="DI15" s="25">
        <f t="shared" si="42"/>
        <v>671499.9608756504</v>
      </c>
      <c r="DJ15" s="25">
        <f t="shared" si="42"/>
        <v>667630.49574521382</v>
      </c>
      <c r="DK15" s="25">
        <f t="shared" si="42"/>
        <v>790429.08075361198</v>
      </c>
      <c r="DL15" s="25">
        <f t="shared" si="43"/>
        <v>788016.97622957337</v>
      </c>
      <c r="DM15" s="25">
        <f t="shared" si="43"/>
        <v>785607.986976329</v>
      </c>
      <c r="DN15" s="25">
        <f t="shared" si="43"/>
        <v>783202.14173992141</v>
      </c>
      <c r="DO15" s="25">
        <f t="shared" si="43"/>
        <v>780799.46958293975</v>
      </c>
      <c r="DP15" s="25">
        <f t="shared" si="43"/>
        <v>776003.76236265758</v>
      </c>
      <c r="DQ15" s="25">
        <f t="shared" si="43"/>
        <v>773610.78704087366</v>
      </c>
      <c r="DR15" s="25">
        <f t="shared" si="43"/>
        <v>771221.10428916558</v>
      </c>
      <c r="DS15" s="25">
        <f t="shared" si="43"/>
        <v>768834.74480931205</v>
      </c>
      <c r="DT15" s="25">
        <f t="shared" si="43"/>
        <v>757602.04225305514</v>
      </c>
      <c r="DU15" s="25">
        <f t="shared" si="43"/>
        <v>798371.23054503917</v>
      </c>
      <c r="DV15" s="25">
        <f t="shared" si="44"/>
        <v>738613.65775891254</v>
      </c>
      <c r="DW15" s="25">
        <f t="shared" si="44"/>
        <v>705817.93240183406</v>
      </c>
      <c r="DX15" s="25">
        <f t="shared" si="44"/>
        <v>715289.11743504112</v>
      </c>
      <c r="DY15" s="25">
        <f t="shared" si="44"/>
        <v>710629.61807400058</v>
      </c>
      <c r="DZ15" s="25">
        <f t="shared" si="44"/>
        <v>708814.37633910892</v>
      </c>
      <c r="EA15" s="25">
        <f t="shared" si="44"/>
        <v>644829.27882114658</v>
      </c>
      <c r="EB15" s="25">
        <f t="shared" si="44"/>
        <v>113466.06857118123</v>
      </c>
      <c r="EC15" s="25">
        <f t="shared" si="44"/>
        <v>714693.9769055004</v>
      </c>
      <c r="ED15" s="25">
        <f t="shared" si="44"/>
        <v>745610.62319685332</v>
      </c>
      <c r="EE15" s="25">
        <f t="shared" si="44"/>
        <v>211207.35315087871</v>
      </c>
      <c r="EF15" s="25">
        <f t="shared" si="45"/>
        <v>673989.94466386514</v>
      </c>
      <c r="EG15" s="25">
        <f t="shared" si="45"/>
        <v>742401.48910478351</v>
      </c>
      <c r="EH15" s="25">
        <f t="shared" si="45"/>
        <v>125636.17886580282</v>
      </c>
      <c r="EI15" s="25">
        <f t="shared" si="45"/>
        <v>132841.08340419389</v>
      </c>
      <c r="EJ15" s="25">
        <f t="shared" si="45"/>
        <v>219396.77171736141</v>
      </c>
      <c r="EK15" s="25">
        <f t="shared" si="45"/>
        <v>236186.39648473513</v>
      </c>
      <c r="EL15" s="25">
        <f t="shared" si="45"/>
        <v>153594.73311933584</v>
      </c>
      <c r="EM15" s="25">
        <f t="shared" si="45"/>
        <v>710515.26445038465</v>
      </c>
      <c r="EN15" s="25">
        <f t="shared" si="45"/>
        <v>699774.96159836987</v>
      </c>
      <c r="EO15" s="25">
        <f t="shared" si="45"/>
        <v>726849.53606644063</v>
      </c>
      <c r="EP15" s="25">
        <f t="shared" si="46"/>
        <v>702575.11885989818</v>
      </c>
      <c r="EQ15" s="25">
        <f t="shared" si="46"/>
        <v>688852.72640020808</v>
      </c>
      <c r="ER15" s="25">
        <f t="shared" si="46"/>
        <v>780970.6848697972</v>
      </c>
      <c r="ES15" s="25">
        <f t="shared" si="46"/>
        <v>753719.69811661413</v>
      </c>
      <c r="ET15" s="25">
        <f t="shared" si="46"/>
        <v>698234.66375424247</v>
      </c>
      <c r="EU15" s="25">
        <f t="shared" si="46"/>
        <v>821380.25024771562</v>
      </c>
      <c r="EV15" s="25">
        <f t="shared" si="46"/>
        <v>784350.12645182887</v>
      </c>
      <c r="EW15" s="25">
        <f t="shared" si="46"/>
        <v>668416.70904309384</v>
      </c>
      <c r="EX15" s="25">
        <f t="shared" si="46"/>
        <v>693674.70830714307</v>
      </c>
      <c r="EY15" s="25">
        <f t="shared" si="46"/>
        <v>687345.36246125936</v>
      </c>
      <c r="EZ15" s="25">
        <f t="shared" si="47"/>
        <v>7840.1188766497671</v>
      </c>
      <c r="FA15" s="25">
        <f t="shared" si="47"/>
        <v>45429.253009487184</v>
      </c>
      <c r="FB15" s="25">
        <f t="shared" si="47"/>
        <v>53236.045871195201</v>
      </c>
      <c r="FC15" s="25">
        <f t="shared" si="47"/>
        <v>218279.98695482826</v>
      </c>
      <c r="FD15" s="25">
        <f t="shared" si="47"/>
        <v>299021.43518149329</v>
      </c>
      <c r="FE15" s="25">
        <f t="shared" si="47"/>
        <v>745052.49614775472</v>
      </c>
      <c r="FF15" s="25">
        <f t="shared" si="47"/>
        <v>771344.46999508596</v>
      </c>
      <c r="FG15" s="25">
        <f t="shared" si="47"/>
        <v>694376.46042834723</v>
      </c>
      <c r="FH15" s="25">
        <f t="shared" si="47"/>
        <v>722268.72911680175</v>
      </c>
      <c r="FI15" s="25">
        <f t="shared" si="47"/>
        <v>763954.2978843695</v>
      </c>
      <c r="FJ15" s="25">
        <f t="shared" si="48"/>
        <v>854933.52545387996</v>
      </c>
      <c r="FK15" s="25">
        <f t="shared" si="48"/>
        <v>722409.23050927301</v>
      </c>
      <c r="FL15" s="25">
        <f t="shared" si="48"/>
        <v>717982.31685327739</v>
      </c>
      <c r="FM15" s="25">
        <f t="shared" si="48"/>
        <v>790666.11767610232</v>
      </c>
      <c r="FN15" s="25">
        <f t="shared" si="48"/>
        <v>784633.27011349704</v>
      </c>
      <c r="FO15" s="25">
        <f t="shared" si="48"/>
        <v>772835.53419922409</v>
      </c>
      <c r="FP15" s="25">
        <f t="shared" si="48"/>
        <v>773968.02670459193</v>
      </c>
      <c r="FQ15" s="25">
        <f t="shared" si="48"/>
        <v>746094.60250627738</v>
      </c>
      <c r="FR15" s="25">
        <f t="shared" si="48"/>
        <v>728237.88479383581</v>
      </c>
      <c r="FS15" s="25">
        <f t="shared" si="48"/>
        <v>723217.33996427385</v>
      </c>
      <c r="FT15" s="25">
        <f t="shared" si="49"/>
        <v>708792.38901740476</v>
      </c>
      <c r="FU15" s="25">
        <f t="shared" si="49"/>
        <v>713058.95205445669</v>
      </c>
      <c r="FV15" s="25">
        <f t="shared" si="49"/>
        <v>677864.35508662055</v>
      </c>
      <c r="FW15" s="25">
        <f t="shared" si="49"/>
        <v>674999.59111921804</v>
      </c>
      <c r="FX15" s="25">
        <f t="shared" si="49"/>
        <v>664715.15061716479</v>
      </c>
      <c r="FY15" s="25">
        <f t="shared" si="49"/>
        <v>707994.63375438098</v>
      </c>
      <c r="FZ15" s="25">
        <f t="shared" si="49"/>
        <v>157494.44353690703</v>
      </c>
      <c r="GA15" s="25">
        <f t="shared" si="49"/>
        <v>158960.29598928156</v>
      </c>
      <c r="GB15" s="25">
        <f t="shared" si="49"/>
        <v>161278.25922919679</v>
      </c>
      <c r="GC15" s="25">
        <f t="shared" si="49"/>
        <v>162883.45378964843</v>
      </c>
      <c r="GD15" s="25">
        <f t="shared" si="50"/>
        <v>164123.52136737702</v>
      </c>
      <c r="GE15" s="25">
        <f t="shared" si="50"/>
        <v>168359.99347859097</v>
      </c>
      <c r="GF15" s="25">
        <f t="shared" si="50"/>
        <v>172850.73585233744</v>
      </c>
      <c r="GG15" s="25">
        <f t="shared" si="50"/>
        <v>175924.64074932158</v>
      </c>
      <c r="GH15" s="25">
        <f t="shared" si="50"/>
        <v>179099.46257139131</v>
      </c>
      <c r="GI15" s="25">
        <f t="shared" si="50"/>
        <v>180647.87395772067</v>
      </c>
      <c r="GJ15" s="25">
        <f t="shared" si="50"/>
        <v>183965.71946161019</v>
      </c>
      <c r="GK15" s="25">
        <f t="shared" si="50"/>
        <v>185585.01627047156</v>
      </c>
      <c r="GL15" s="25">
        <f t="shared" si="50"/>
        <v>189034.71410482927</v>
      </c>
      <c r="GM15" s="25">
        <f t="shared" si="50"/>
        <v>190719.45605726194</v>
      </c>
      <c r="GN15" s="25">
        <f t="shared" si="51"/>
        <v>196173.08857068338</v>
      </c>
      <c r="GO15" s="25">
        <f t="shared" si="51"/>
        <v>199853.22951967659</v>
      </c>
      <c r="GP15" s="25">
        <f t="shared" si="51"/>
        <v>201652.60533161447</v>
      </c>
      <c r="GQ15" s="25">
        <f t="shared" si="51"/>
        <v>207415.73346087127</v>
      </c>
      <c r="GR15" s="25">
        <f t="shared" si="51"/>
        <v>211290.85866334711</v>
      </c>
      <c r="GS15" s="25">
        <f t="shared" si="51"/>
        <v>213187.61443333866</v>
      </c>
      <c r="GT15" s="25">
        <f t="shared" si="51"/>
        <v>215099.76528894957</v>
      </c>
      <c r="GU15" s="25">
        <f t="shared" si="51"/>
        <v>221165.68996443486</v>
      </c>
      <c r="GV15" s="25">
        <f t="shared" si="51"/>
        <v>111166.31321133215</v>
      </c>
      <c r="GW15" s="25">
        <f t="shared" si="51"/>
        <v>163618.3165602189</v>
      </c>
      <c r="GX15" s="25">
        <f t="shared" si="52"/>
        <v>637295.51334133837</v>
      </c>
      <c r="GY15" s="25">
        <f t="shared" si="52"/>
        <v>740942.10909152683</v>
      </c>
      <c r="GZ15" s="25">
        <f t="shared" si="52"/>
        <v>642749.8637977296</v>
      </c>
      <c r="HA15" s="25">
        <f t="shared" si="52"/>
        <v>266996.46250278299</v>
      </c>
      <c r="HB15" s="25">
        <f t="shared" si="52"/>
        <v>191489.45581415182</v>
      </c>
      <c r="HC15" s="25">
        <f t="shared" si="52"/>
        <v>749867.3048119914</v>
      </c>
      <c r="HD15" s="25">
        <f t="shared" si="52"/>
        <v>766451.73964249052</v>
      </c>
      <c r="HE15" s="25">
        <f t="shared" si="52"/>
        <v>717063.22577650019</v>
      </c>
      <c r="HF15" s="25">
        <f t="shared" si="52"/>
        <v>728947.39580027305</v>
      </c>
      <c r="HG15" s="25">
        <f t="shared" si="52"/>
        <v>733368.41865054425</v>
      </c>
      <c r="HH15" s="25">
        <f t="shared" si="53"/>
        <v>708919.00846993795</v>
      </c>
      <c r="HI15" s="25">
        <f t="shared" si="53"/>
        <v>710695.17314809444</v>
      </c>
      <c r="HJ15" s="25">
        <f t="shared" si="53"/>
        <v>745903.64674869366</v>
      </c>
      <c r="HK15" s="25">
        <f t="shared" si="53"/>
        <v>659952.74741832842</v>
      </c>
      <c r="HL15" s="25">
        <f t="shared" si="53"/>
        <v>713561.03523174522</v>
      </c>
      <c r="HM15" s="25">
        <f t="shared" si="53"/>
        <v>689598.58596795285</v>
      </c>
      <c r="HN15" s="25">
        <f t="shared" si="53"/>
        <v>713760.57396300614</v>
      </c>
      <c r="HO15" s="25">
        <f t="shared" si="53"/>
        <v>713002.67107494059</v>
      </c>
      <c r="HP15" s="25">
        <f t="shared" si="53"/>
        <v>121618.3113885405</v>
      </c>
      <c r="HQ15" s="25">
        <f t="shared" si="53"/>
        <v>696168.23623101332</v>
      </c>
      <c r="HR15" s="25">
        <f t="shared" si="54"/>
        <v>699773.94134463172</v>
      </c>
      <c r="HS15" s="25">
        <f t="shared" si="54"/>
        <v>223132.98105396223</v>
      </c>
      <c r="HT15" s="25">
        <f t="shared" si="54"/>
        <v>225113.77154032845</v>
      </c>
      <c r="HU15" s="25">
        <f t="shared" si="54"/>
        <v>231363.11108449101</v>
      </c>
      <c r="HV15" s="25">
        <f t="shared" si="54"/>
        <v>235545.58802443714</v>
      </c>
      <c r="HW15" s="25">
        <f t="shared" si="54"/>
        <v>239769.87892010371</v>
      </c>
      <c r="HX15" s="25">
        <f t="shared" si="54"/>
        <v>241842.31890726762</v>
      </c>
      <c r="HY15" s="25">
        <f t="shared" si="54"/>
        <v>702411.54199301137</v>
      </c>
      <c r="HZ15" s="25">
        <f t="shared" si="54"/>
        <v>197157.47521461113</v>
      </c>
      <c r="IA15" s="25">
        <f t="shared" si="54"/>
        <v>151641.80445048786</v>
      </c>
      <c r="IB15" s="25">
        <f t="shared" si="55"/>
        <v>150721.51793954306</v>
      </c>
      <c r="IC15" s="25">
        <f t="shared" si="55"/>
        <v>273042.82640478062</v>
      </c>
      <c r="ID15" s="25">
        <f t="shared" si="55"/>
        <v>291740.29755551054</v>
      </c>
      <c r="IE15" s="25">
        <f t="shared" si="55"/>
        <v>123749.33787297612</v>
      </c>
      <c r="IF15" s="25">
        <f t="shared" si="55"/>
        <v>116663.61294765391</v>
      </c>
      <c r="IG15" s="25">
        <f t="shared" si="55"/>
        <v>594050.43293393869</v>
      </c>
      <c r="IH15" s="25">
        <f t="shared" si="55"/>
        <v>678809.96245193691</v>
      </c>
      <c r="II15" s="25">
        <f t="shared" si="55"/>
        <v>648603.27585512551</v>
      </c>
      <c r="IJ15" s="25">
        <f t="shared" si="55"/>
        <v>683017.78823395225</v>
      </c>
      <c r="IK15" s="25">
        <f t="shared" si="55"/>
        <v>741527.46248874697</v>
      </c>
      <c r="IL15" s="25">
        <f t="shared" si="56"/>
        <v>710594.77515740297</v>
      </c>
      <c r="IM15" s="25">
        <f t="shared" si="56"/>
        <v>751320.59826015681</v>
      </c>
      <c r="IN15" s="25">
        <f t="shared" si="56"/>
        <v>29258.641731973821</v>
      </c>
      <c r="IO15" s="25">
        <f t="shared" si="56"/>
        <v>130451.18843843471</v>
      </c>
      <c r="IP15" s="25">
        <f t="shared" si="56"/>
        <v>583481.39527666173</v>
      </c>
      <c r="IQ15" s="25">
        <f t="shared" si="56"/>
        <v>149235.42299333628</v>
      </c>
      <c r="IR15" s="25">
        <f t="shared" si="56"/>
        <v>677243.70756818028</v>
      </c>
      <c r="IS15" s="25">
        <f t="shared" si="56"/>
        <v>717601.01746025973</v>
      </c>
      <c r="IT15" s="25">
        <f t="shared" si="56"/>
        <v>159047.10743990284</v>
      </c>
      <c r="IU15" s="25">
        <f t="shared" si="56"/>
        <v>146578.28390999808</v>
      </c>
      <c r="IV15" s="25">
        <f t="shared" si="57"/>
        <v>246126.33202286152</v>
      </c>
      <c r="IW15" s="25">
        <f t="shared" si="57"/>
        <v>248229.04573621353</v>
      </c>
      <c r="IX15" s="25">
        <f t="shared" si="57"/>
        <v>250341.69661823125</v>
      </c>
      <c r="IY15" s="25">
        <f t="shared" si="57"/>
        <v>256941.2576500276</v>
      </c>
      <c r="IZ15" s="25">
        <f t="shared" si="57"/>
        <v>133338.00355862541</v>
      </c>
      <c r="JA15" s="25">
        <f t="shared" si="57"/>
        <v>218262.32571380705</v>
      </c>
      <c r="JB15" s="25">
        <f t="shared" si="57"/>
        <v>176849.37274415197</v>
      </c>
      <c r="JC15" s="25">
        <f t="shared" si="57"/>
        <v>256658.62529935394</v>
      </c>
      <c r="JD15" s="25">
        <f t="shared" si="57"/>
        <v>232396.57381127839</v>
      </c>
      <c r="JE15" s="25">
        <f t="shared" si="57"/>
        <v>208156.93659805757</v>
      </c>
      <c r="JF15" s="25">
        <f t="shared" si="58"/>
        <v>183948.57472825001</v>
      </c>
      <c r="JG15" s="25">
        <f t="shared" si="58"/>
        <v>696112.32582752046</v>
      </c>
      <c r="JH15" s="25">
        <f t="shared" si="58"/>
        <v>674108.34220323956</v>
      </c>
      <c r="JI15" s="25">
        <f t="shared" si="58"/>
        <v>696288.27493215771</v>
      </c>
      <c r="JJ15" s="25">
        <f t="shared" si="58"/>
        <v>286534.41555945773</v>
      </c>
      <c r="JK15" s="25">
        <f t="shared" si="58"/>
        <v>198085.10753713921</v>
      </c>
      <c r="JL15" s="25">
        <f t="shared" si="58"/>
        <v>315429.59499228984</v>
      </c>
      <c r="JM15" s="25">
        <f t="shared" si="58"/>
        <v>703810.00067418767</v>
      </c>
      <c r="JN15" s="25" t="e">
        <f t="shared" si="58"/>
        <v>#N/A</v>
      </c>
      <c r="JO15" s="25" t="e">
        <f t="shared" si="58"/>
        <v>#N/A</v>
      </c>
      <c r="JP15" s="25" t="e">
        <f t="shared" si="59"/>
        <v>#N/A</v>
      </c>
      <c r="JQ15" s="25" t="e">
        <f t="shared" si="59"/>
        <v>#N/A</v>
      </c>
      <c r="JR15" s="25" t="e">
        <f t="shared" si="59"/>
        <v>#N/A</v>
      </c>
      <c r="JS15" s="25" t="e">
        <f t="shared" si="59"/>
        <v>#N/A</v>
      </c>
      <c r="JT15" s="25" t="e">
        <f t="shared" si="59"/>
        <v>#N/A</v>
      </c>
      <c r="JU15" s="25" t="e">
        <f t="shared" si="59"/>
        <v>#N/A</v>
      </c>
      <c r="JV15" s="25" t="e">
        <f t="shared" si="59"/>
        <v>#N/A</v>
      </c>
      <c r="JW15" s="25" t="e">
        <f t="shared" si="59"/>
        <v>#N/A</v>
      </c>
      <c r="JX15" s="25" t="e">
        <f t="shared" si="59"/>
        <v>#N/A</v>
      </c>
      <c r="JY15" s="25" t="e">
        <f t="shared" si="59"/>
        <v>#N/A</v>
      </c>
      <c r="JZ15" s="25" t="e">
        <f t="shared" si="60"/>
        <v>#N/A</v>
      </c>
      <c r="KA15" s="25" t="e">
        <f t="shared" si="60"/>
        <v>#N/A</v>
      </c>
      <c r="KB15" s="25" t="e">
        <f t="shared" si="60"/>
        <v>#N/A</v>
      </c>
      <c r="KC15" s="25" t="e">
        <f t="shared" si="60"/>
        <v>#N/A</v>
      </c>
      <c r="KD15" s="25" t="e">
        <f t="shared" si="60"/>
        <v>#N/A</v>
      </c>
      <c r="KE15" s="25" t="e">
        <f t="shared" si="60"/>
        <v>#N/A</v>
      </c>
      <c r="KF15" s="25" t="e">
        <f t="shared" si="60"/>
        <v>#N/A</v>
      </c>
      <c r="KG15" s="25" t="e">
        <f t="shared" si="60"/>
        <v>#N/A</v>
      </c>
      <c r="KH15" s="25" t="e">
        <f t="shared" si="60"/>
        <v>#N/A</v>
      </c>
      <c r="KI15" s="25" t="e">
        <f t="shared" si="60"/>
        <v>#N/A</v>
      </c>
      <c r="KJ15" s="25" t="e">
        <f t="shared" si="61"/>
        <v>#N/A</v>
      </c>
      <c r="KK15" s="25" t="e">
        <f t="shared" si="61"/>
        <v>#N/A</v>
      </c>
      <c r="KL15" s="25" t="e">
        <f t="shared" si="61"/>
        <v>#N/A</v>
      </c>
      <c r="KM15" s="25" t="e">
        <f t="shared" si="61"/>
        <v>#N/A</v>
      </c>
      <c r="KN15" s="25" t="e">
        <f t="shared" si="61"/>
        <v>#N/A</v>
      </c>
      <c r="KO15" s="25" t="e">
        <f t="shared" si="61"/>
        <v>#N/A</v>
      </c>
      <c r="KP15" s="25" t="e">
        <f t="shared" si="61"/>
        <v>#N/A</v>
      </c>
      <c r="KQ15" s="25" t="e">
        <f t="shared" si="61"/>
        <v>#N/A</v>
      </c>
      <c r="KR15" s="25" t="e">
        <f t="shared" si="61"/>
        <v>#N/A</v>
      </c>
      <c r="KS15" s="25" t="e">
        <f t="shared" si="61"/>
        <v>#N/A</v>
      </c>
      <c r="KT15" s="25" t="e">
        <f t="shared" si="62"/>
        <v>#N/A</v>
      </c>
      <c r="KU15" s="25" t="e">
        <f t="shared" si="62"/>
        <v>#N/A</v>
      </c>
      <c r="KV15" s="25" t="e">
        <f t="shared" si="62"/>
        <v>#N/A</v>
      </c>
      <c r="KW15" s="25" t="e">
        <f t="shared" si="62"/>
        <v>#N/A</v>
      </c>
      <c r="KX15" s="25" t="e">
        <f t="shared" si="62"/>
        <v>#N/A</v>
      </c>
      <c r="KY15" s="25" t="e">
        <f t="shared" si="62"/>
        <v>#N/A</v>
      </c>
      <c r="KZ15" s="25" t="e">
        <f t="shared" si="62"/>
        <v>#N/A</v>
      </c>
      <c r="LA15" s="25" t="e">
        <f t="shared" si="62"/>
        <v>#N/A</v>
      </c>
      <c r="LB15" s="25" t="e">
        <f t="shared" si="62"/>
        <v>#N/A</v>
      </c>
      <c r="LC15" s="25" t="e">
        <f t="shared" si="62"/>
        <v>#N/A</v>
      </c>
      <c r="LD15" s="25" t="e">
        <f t="shared" si="63"/>
        <v>#N/A</v>
      </c>
      <c r="LE15" s="25" t="e">
        <f t="shared" si="63"/>
        <v>#N/A</v>
      </c>
      <c r="LF15" s="25" t="e">
        <f t="shared" si="63"/>
        <v>#N/A</v>
      </c>
      <c r="LG15" s="25" t="e">
        <f t="shared" si="63"/>
        <v>#N/A</v>
      </c>
      <c r="LH15" s="25" t="e">
        <f t="shared" si="63"/>
        <v>#N/A</v>
      </c>
      <c r="LI15" s="25" t="e">
        <f t="shared" si="63"/>
        <v>#N/A</v>
      </c>
      <c r="LJ15" s="25" t="e">
        <f t="shared" si="63"/>
        <v>#N/A</v>
      </c>
      <c r="LK15" s="25" t="e">
        <f t="shared" si="63"/>
        <v>#N/A</v>
      </c>
      <c r="LL15" s="25" t="e">
        <f t="shared" si="63"/>
        <v>#N/A</v>
      </c>
      <c r="LM15" s="26" t="e">
        <f t="shared" si="63"/>
        <v>#N/A</v>
      </c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20"/>
      <c r="NJ15" s="20"/>
      <c r="NK15" s="20"/>
      <c r="NL15" s="20"/>
      <c r="NM15" s="20"/>
      <c r="NN15" s="20"/>
      <c r="NO15" s="20"/>
      <c r="NP15" s="20"/>
      <c r="NQ15" s="20"/>
      <c r="NR15" s="20"/>
      <c r="NS15" s="20"/>
      <c r="NT15" s="20"/>
      <c r="NU15" s="20"/>
      <c r="NV15" s="20"/>
      <c r="NW15" s="20"/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</row>
    <row r="16" spans="1:417" x14ac:dyDescent="0.3">
      <c r="A16" s="31">
        <v>13</v>
      </c>
      <c r="B16" s="202">
        <v>13364</v>
      </c>
      <c r="C16" s="203" t="s">
        <v>216</v>
      </c>
      <c r="D16" s="204">
        <v>45</v>
      </c>
      <c r="E16" s="205">
        <v>582948</v>
      </c>
      <c r="F16" s="205">
        <v>7222962</v>
      </c>
      <c r="G16" s="206">
        <v>16</v>
      </c>
      <c r="H16" s="207">
        <v>44075</v>
      </c>
      <c r="I16" s="208">
        <v>44135</v>
      </c>
      <c r="K16" s="6">
        <v>13</v>
      </c>
      <c r="L16" s="7">
        <f t="shared" si="0"/>
        <v>13364</v>
      </c>
      <c r="M16" s="8">
        <f t="shared" si="1"/>
        <v>282948</v>
      </c>
      <c r="N16" s="8">
        <f t="shared" si="2"/>
        <v>7222962</v>
      </c>
      <c r="O16" s="2"/>
      <c r="X16" s="17">
        <v>14</v>
      </c>
      <c r="Y16" s="2" t="str">
        <f t="shared" si="3"/>
        <v>POÇO-9-RPG-63</v>
      </c>
      <c r="Z16" s="24">
        <f t="shared" si="34"/>
        <v>264756.59648061648</v>
      </c>
      <c r="AA16" s="25">
        <f t="shared" si="34"/>
        <v>535542.66952316696</v>
      </c>
      <c r="AB16" s="25">
        <f t="shared" si="34"/>
        <v>166980.63173015008</v>
      </c>
      <c r="AC16" s="25">
        <f t="shared" si="34"/>
        <v>125386.79525771443</v>
      </c>
      <c r="AD16" s="25">
        <f t="shared" si="34"/>
        <v>583862.3991361321</v>
      </c>
      <c r="AE16" s="25">
        <f t="shared" si="34"/>
        <v>64079.358299776068</v>
      </c>
      <c r="AF16" s="25">
        <f t="shared" si="34"/>
        <v>90521.136076366296</v>
      </c>
      <c r="AG16" s="25">
        <f t="shared" si="34"/>
        <v>492391.67547898291</v>
      </c>
      <c r="AH16" s="25">
        <f t="shared" si="34"/>
        <v>477679.41546187649</v>
      </c>
      <c r="AI16" s="25">
        <f t="shared" si="34"/>
        <v>594495.44104307482</v>
      </c>
      <c r="AJ16" s="25">
        <f t="shared" si="35"/>
        <v>572700.39857677766</v>
      </c>
      <c r="AK16" s="25">
        <f t="shared" si="35"/>
        <v>471922.20487703267</v>
      </c>
      <c r="AL16" s="25">
        <f t="shared" si="35"/>
        <v>250280.50388713859</v>
      </c>
      <c r="AM16" s="25">
        <f t="shared" si="35"/>
        <v>0</v>
      </c>
      <c r="AN16" s="25">
        <f t="shared" si="35"/>
        <v>37763.966661355902</v>
      </c>
      <c r="AO16" s="25">
        <f t="shared" si="35"/>
        <v>25211.592829490168</v>
      </c>
      <c r="AP16" s="25">
        <f t="shared" si="35"/>
        <v>536792.26675688988</v>
      </c>
      <c r="AQ16" s="25">
        <f t="shared" si="35"/>
        <v>528450.67852544191</v>
      </c>
      <c r="AR16" s="25">
        <f t="shared" si="35"/>
        <v>582188.48473840498</v>
      </c>
      <c r="AS16" s="25">
        <f t="shared" si="35"/>
        <v>158707.07624425573</v>
      </c>
      <c r="AT16" s="25">
        <f t="shared" si="36"/>
        <v>573840.0102119057</v>
      </c>
      <c r="AU16" s="25">
        <f t="shared" si="36"/>
        <v>569914.03544482042</v>
      </c>
      <c r="AV16" s="25">
        <f t="shared" si="36"/>
        <v>603207.53369632247</v>
      </c>
      <c r="AW16" s="25">
        <f t="shared" si="36"/>
        <v>570061.42923811288</v>
      </c>
      <c r="AX16" s="25">
        <f t="shared" si="36"/>
        <v>592051.15036625008</v>
      </c>
      <c r="AY16" s="25">
        <f t="shared" si="36"/>
        <v>624617.56082982488</v>
      </c>
      <c r="AZ16" s="25">
        <f t="shared" si="36"/>
        <v>168329.70497805788</v>
      </c>
      <c r="BA16" s="25">
        <f t="shared" si="36"/>
        <v>119855.42194661032</v>
      </c>
      <c r="BB16" s="25">
        <f t="shared" si="36"/>
        <v>109992.41600219536</v>
      </c>
      <c r="BC16" s="25">
        <f t="shared" si="36"/>
        <v>12608.896898618848</v>
      </c>
      <c r="BD16" s="25">
        <f t="shared" si="37"/>
        <v>5727.6236782805481</v>
      </c>
      <c r="BE16" s="25">
        <f t="shared" si="37"/>
        <v>201233.68037433494</v>
      </c>
      <c r="BF16" s="25">
        <f t="shared" si="37"/>
        <v>196456.51867977742</v>
      </c>
      <c r="BG16" s="25">
        <f t="shared" si="37"/>
        <v>9382.8613972497751</v>
      </c>
      <c r="BH16" s="25">
        <f t="shared" si="37"/>
        <v>672914.10276275233</v>
      </c>
      <c r="BI16" s="25">
        <f t="shared" si="37"/>
        <v>636738.03397158557</v>
      </c>
      <c r="BJ16" s="25">
        <f t="shared" si="37"/>
        <v>562669.96654966404</v>
      </c>
      <c r="BK16" s="25">
        <f t="shared" si="37"/>
        <v>567214.80877177382</v>
      </c>
      <c r="BL16" s="25">
        <f t="shared" si="37"/>
        <v>563522.50464821723</v>
      </c>
      <c r="BM16" s="25">
        <f t="shared" si="37"/>
        <v>587641.60272227158</v>
      </c>
      <c r="BN16" s="25">
        <f t="shared" si="38"/>
        <v>495386.25682996091</v>
      </c>
      <c r="BO16" s="25">
        <f t="shared" si="38"/>
        <v>124482.47736127362</v>
      </c>
      <c r="BP16" s="25">
        <f t="shared" si="38"/>
        <v>89414.584654853708</v>
      </c>
      <c r="BQ16" s="25">
        <f t="shared" si="38"/>
        <v>555490.44372068183</v>
      </c>
      <c r="BR16" s="25">
        <f t="shared" si="38"/>
        <v>617307.84809282958</v>
      </c>
      <c r="BS16" s="25">
        <f t="shared" si="38"/>
        <v>7956.7765458130089</v>
      </c>
      <c r="BT16" s="25">
        <f t="shared" si="38"/>
        <v>199059.79751069777</v>
      </c>
      <c r="BU16" s="25">
        <f t="shared" si="38"/>
        <v>54604.176809104996</v>
      </c>
      <c r="BV16" s="25">
        <f t="shared" si="38"/>
        <v>85749.193144892037</v>
      </c>
      <c r="BW16" s="25">
        <f t="shared" si="38"/>
        <v>93281.638734533393</v>
      </c>
      <c r="BX16" s="25">
        <f t="shared" si="39"/>
        <v>113383.7135571066</v>
      </c>
      <c r="BY16" s="25">
        <f t="shared" si="39"/>
        <v>134546.80897368022</v>
      </c>
      <c r="BZ16" s="25">
        <f t="shared" si="39"/>
        <v>573683.41134461958</v>
      </c>
      <c r="CA16" s="25">
        <f t="shared" si="39"/>
        <v>100794.93682720378</v>
      </c>
      <c r="CB16" s="25">
        <f t="shared" si="39"/>
        <v>82230.969944419354</v>
      </c>
      <c r="CC16" s="25">
        <f t="shared" si="39"/>
        <v>58480.607084742202</v>
      </c>
      <c r="CD16" s="25">
        <f t="shared" si="39"/>
        <v>38455.320841204797</v>
      </c>
      <c r="CE16" s="25">
        <f t="shared" si="39"/>
        <v>227789.06227033818</v>
      </c>
      <c r="CF16" s="25">
        <f t="shared" si="39"/>
        <v>217798.98275703678</v>
      </c>
      <c r="CG16" s="25">
        <f t="shared" si="39"/>
        <v>31947.105987866882</v>
      </c>
      <c r="CH16" s="25">
        <f t="shared" si="40"/>
        <v>77862.659555142352</v>
      </c>
      <c r="CI16" s="25">
        <f t="shared" si="40"/>
        <v>186659.25960691046</v>
      </c>
      <c r="CJ16" s="25">
        <f t="shared" si="40"/>
        <v>160960.68061796954</v>
      </c>
      <c r="CK16" s="25">
        <f t="shared" si="40"/>
        <v>122026.49583184793</v>
      </c>
      <c r="CL16" s="25">
        <f t="shared" si="40"/>
        <v>170237.28257053447</v>
      </c>
      <c r="CM16" s="25">
        <f t="shared" si="40"/>
        <v>553808.09172622673</v>
      </c>
      <c r="CN16" s="25">
        <f t="shared" si="40"/>
        <v>559046.93247436744</v>
      </c>
      <c r="CO16" s="25">
        <f t="shared" si="40"/>
        <v>474791.35426100588</v>
      </c>
      <c r="CP16" s="25">
        <f t="shared" si="40"/>
        <v>492198.0354460997</v>
      </c>
      <c r="CQ16" s="25">
        <f t="shared" si="40"/>
        <v>573633.42094058637</v>
      </c>
      <c r="CR16" s="25">
        <f t="shared" si="41"/>
        <v>483510.91555000079</v>
      </c>
      <c r="CS16" s="25">
        <f t="shared" si="41"/>
        <v>520577.14151891071</v>
      </c>
      <c r="CT16" s="25">
        <f t="shared" si="41"/>
        <v>576968.76852044603</v>
      </c>
      <c r="CU16" s="25">
        <f t="shared" si="41"/>
        <v>567046.37857586215</v>
      </c>
      <c r="CV16" s="25">
        <f t="shared" si="41"/>
        <v>533667.74089596234</v>
      </c>
      <c r="CW16" s="25">
        <f t="shared" si="41"/>
        <v>632166.49569713837</v>
      </c>
      <c r="CX16" s="25">
        <f t="shared" si="41"/>
        <v>590972.58273628901</v>
      </c>
      <c r="CY16" s="25">
        <f t="shared" si="41"/>
        <v>668337.82234211464</v>
      </c>
      <c r="CZ16" s="25">
        <f t="shared" si="41"/>
        <v>558353.84237775241</v>
      </c>
      <c r="DA16" s="25">
        <f t="shared" si="41"/>
        <v>610387.18702557974</v>
      </c>
      <c r="DB16" s="25">
        <f t="shared" si="42"/>
        <v>225351.35227018275</v>
      </c>
      <c r="DC16" s="25">
        <f t="shared" si="42"/>
        <v>66301.900560994472</v>
      </c>
      <c r="DD16" s="25">
        <f t="shared" si="42"/>
        <v>230660.27899055355</v>
      </c>
      <c r="DE16" s="25">
        <f t="shared" si="42"/>
        <v>220258.10936262936</v>
      </c>
      <c r="DF16" s="25">
        <f t="shared" si="42"/>
        <v>204707.2589333363</v>
      </c>
      <c r="DG16" s="25">
        <f t="shared" si="42"/>
        <v>577298.86541114911</v>
      </c>
      <c r="DH16" s="25">
        <f t="shared" si="42"/>
        <v>584720.25557611731</v>
      </c>
      <c r="DI16" s="25">
        <f t="shared" si="42"/>
        <v>580429.68363273772</v>
      </c>
      <c r="DJ16" s="25">
        <f t="shared" si="42"/>
        <v>582049.61959011713</v>
      </c>
      <c r="DK16" s="25">
        <f t="shared" si="42"/>
        <v>587116.10400073335</v>
      </c>
      <c r="DL16" s="25">
        <f t="shared" si="43"/>
        <v>584425.97859095898</v>
      </c>
      <c r="DM16" s="25">
        <f t="shared" si="43"/>
        <v>581737.62176517339</v>
      </c>
      <c r="DN16" s="25">
        <f t="shared" si="43"/>
        <v>579051.05815635982</v>
      </c>
      <c r="DO16" s="25">
        <f t="shared" si="43"/>
        <v>576366.31284019363</v>
      </c>
      <c r="DP16" s="25">
        <f t="shared" si="43"/>
        <v>571002.37965966482</v>
      </c>
      <c r="DQ16" s="25">
        <f t="shared" si="43"/>
        <v>568323.24424749683</v>
      </c>
      <c r="DR16" s="25">
        <f t="shared" si="43"/>
        <v>565646.03205273172</v>
      </c>
      <c r="DS16" s="25">
        <f t="shared" si="43"/>
        <v>562970.77051299915</v>
      </c>
      <c r="DT16" s="25">
        <f t="shared" si="43"/>
        <v>570941.13345598069</v>
      </c>
      <c r="DU16" s="25">
        <f t="shared" si="43"/>
        <v>585336.24005352682</v>
      </c>
      <c r="DV16" s="25">
        <f t="shared" si="44"/>
        <v>572102.68075757171</v>
      </c>
      <c r="DW16" s="25">
        <f t="shared" si="44"/>
        <v>595966.25769081921</v>
      </c>
      <c r="DX16" s="25">
        <f t="shared" si="44"/>
        <v>576323.01715010486</v>
      </c>
      <c r="DY16" s="25">
        <f t="shared" si="44"/>
        <v>573902.84356326377</v>
      </c>
      <c r="DZ16" s="25">
        <f t="shared" si="44"/>
        <v>557639.87366848148</v>
      </c>
      <c r="EA16" s="25">
        <f t="shared" si="44"/>
        <v>486453.69058215601</v>
      </c>
      <c r="EB16" s="25">
        <f t="shared" si="44"/>
        <v>238516.90255619201</v>
      </c>
      <c r="EC16" s="25">
        <f t="shared" si="44"/>
        <v>566421.75758086832</v>
      </c>
      <c r="ED16" s="25">
        <f t="shared" si="44"/>
        <v>580805.16954483115</v>
      </c>
      <c r="EE16" s="25">
        <f t="shared" si="44"/>
        <v>39932.872786715459</v>
      </c>
      <c r="EF16" s="25">
        <f t="shared" si="45"/>
        <v>567062.95640784013</v>
      </c>
      <c r="EG16" s="25">
        <f t="shared" si="45"/>
        <v>566458.21843539353</v>
      </c>
      <c r="EH16" s="25">
        <f t="shared" si="45"/>
        <v>148181.30414461874</v>
      </c>
      <c r="EI16" s="25">
        <f t="shared" si="45"/>
        <v>129357.5931207751</v>
      </c>
      <c r="EJ16" s="25">
        <f t="shared" si="45"/>
        <v>30884.330946290549</v>
      </c>
      <c r="EK16" s="25">
        <f t="shared" si="45"/>
        <v>18379.064424260032</v>
      </c>
      <c r="EL16" s="25">
        <f t="shared" si="45"/>
        <v>148055.16058550609</v>
      </c>
      <c r="EM16" s="25">
        <f t="shared" si="45"/>
        <v>556254.16732011992</v>
      </c>
      <c r="EN16" s="25">
        <f t="shared" si="45"/>
        <v>548500.3695112702</v>
      </c>
      <c r="EO16" s="25">
        <f t="shared" si="45"/>
        <v>548735.04658805963</v>
      </c>
      <c r="EP16" s="25">
        <f t="shared" si="46"/>
        <v>572932.12292295147</v>
      </c>
      <c r="EQ16" s="25">
        <f t="shared" si="46"/>
        <v>584433.6771790277</v>
      </c>
      <c r="ER16" s="25">
        <f t="shared" si="46"/>
        <v>576557.68610955134</v>
      </c>
      <c r="ES16" s="25">
        <f t="shared" si="46"/>
        <v>585173.4497095712</v>
      </c>
      <c r="ET16" s="25">
        <f t="shared" si="46"/>
        <v>573457.21522185067</v>
      </c>
      <c r="EU16" s="25">
        <f t="shared" si="46"/>
        <v>654091.59138839261</v>
      </c>
      <c r="EV16" s="25">
        <f t="shared" si="46"/>
        <v>632049.5639307095</v>
      </c>
      <c r="EW16" s="25">
        <f t="shared" si="46"/>
        <v>573260.44724017021</v>
      </c>
      <c r="EX16" s="25">
        <f t="shared" si="46"/>
        <v>581408.55720310821</v>
      </c>
      <c r="EY16" s="25">
        <f t="shared" si="46"/>
        <v>593262.34626933804</v>
      </c>
      <c r="EZ16" s="25">
        <f t="shared" si="47"/>
        <v>242973.88503705495</v>
      </c>
      <c r="FA16" s="25">
        <f t="shared" si="47"/>
        <v>221230.97884563997</v>
      </c>
      <c r="FB16" s="25">
        <f t="shared" si="47"/>
        <v>197046.94028073616</v>
      </c>
      <c r="FC16" s="25">
        <f t="shared" si="47"/>
        <v>53473.777919649554</v>
      </c>
      <c r="FD16" s="25">
        <f t="shared" si="47"/>
        <v>57147.734513277079</v>
      </c>
      <c r="FE16" s="25">
        <f t="shared" si="47"/>
        <v>561136.72313438903</v>
      </c>
      <c r="FF16" s="25">
        <f t="shared" si="47"/>
        <v>610450.9044190204</v>
      </c>
      <c r="FG16" s="25">
        <f t="shared" si="47"/>
        <v>612176.26424176234</v>
      </c>
      <c r="FH16" s="25">
        <f t="shared" si="47"/>
        <v>625269.86910453311</v>
      </c>
      <c r="FI16" s="25">
        <f t="shared" si="47"/>
        <v>632779.32140834059</v>
      </c>
      <c r="FJ16" s="25">
        <f t="shared" si="48"/>
        <v>679540.20719086227</v>
      </c>
      <c r="FK16" s="25">
        <f t="shared" si="48"/>
        <v>531774.15712029487</v>
      </c>
      <c r="FL16" s="25">
        <f t="shared" si="48"/>
        <v>528023.47502738924</v>
      </c>
      <c r="FM16" s="25">
        <f t="shared" si="48"/>
        <v>612700.39049848821</v>
      </c>
      <c r="FN16" s="25">
        <f t="shared" si="48"/>
        <v>608161.2058040204</v>
      </c>
      <c r="FO16" s="25">
        <f t="shared" si="48"/>
        <v>601544.96945531841</v>
      </c>
      <c r="FP16" s="25">
        <f t="shared" si="48"/>
        <v>604844.09042082902</v>
      </c>
      <c r="FQ16" s="25">
        <f t="shared" si="48"/>
        <v>587939.8096446608</v>
      </c>
      <c r="FR16" s="25">
        <f t="shared" si="48"/>
        <v>580416.87487959897</v>
      </c>
      <c r="FS16" s="25">
        <f t="shared" si="48"/>
        <v>577485.97214218113</v>
      </c>
      <c r="FT16" s="25">
        <f t="shared" si="49"/>
        <v>574425.87650714349</v>
      </c>
      <c r="FU16" s="25">
        <f t="shared" si="49"/>
        <v>569234.67416611232</v>
      </c>
      <c r="FV16" s="25">
        <f t="shared" si="49"/>
        <v>560517.54576016625</v>
      </c>
      <c r="FW16" s="25">
        <f t="shared" si="49"/>
        <v>560242.83191110811</v>
      </c>
      <c r="FX16" s="25">
        <f t="shared" si="49"/>
        <v>576598.24901052203</v>
      </c>
      <c r="FY16" s="25">
        <f t="shared" si="49"/>
        <v>621861.59162710793</v>
      </c>
      <c r="FZ16" s="25">
        <f t="shared" si="49"/>
        <v>151524.43635598847</v>
      </c>
      <c r="GA16" s="25">
        <f t="shared" si="49"/>
        <v>146155.9797921385</v>
      </c>
      <c r="GB16" s="25">
        <f t="shared" si="49"/>
        <v>140921.0722142008</v>
      </c>
      <c r="GC16" s="25">
        <f t="shared" si="49"/>
        <v>138384.24047235699</v>
      </c>
      <c r="GD16" s="25">
        <f t="shared" si="50"/>
        <v>135768.72703864635</v>
      </c>
      <c r="GE16" s="25">
        <f t="shared" si="50"/>
        <v>127997.9098375352</v>
      </c>
      <c r="GF16" s="25">
        <f t="shared" si="50"/>
        <v>120239.40679478225</v>
      </c>
      <c r="GG16" s="25">
        <f t="shared" si="50"/>
        <v>115061.79555979672</v>
      </c>
      <c r="GH16" s="25">
        <f t="shared" si="50"/>
        <v>109890.64828741248</v>
      </c>
      <c r="GI16" s="25">
        <f t="shared" si="50"/>
        <v>107286.67175428235</v>
      </c>
      <c r="GJ16" s="25">
        <f t="shared" si="50"/>
        <v>102126.20144064137</v>
      </c>
      <c r="GK16" s="25">
        <f t="shared" si="50"/>
        <v>99526.940226140738</v>
      </c>
      <c r="GL16" s="25">
        <f t="shared" si="50"/>
        <v>94379.74473562176</v>
      </c>
      <c r="GM16" s="25">
        <f t="shared" si="50"/>
        <v>91786.504898293511</v>
      </c>
      <c r="GN16" s="25">
        <f t="shared" si="51"/>
        <v>84121.892424194739</v>
      </c>
      <c r="GO16" s="25">
        <f t="shared" si="51"/>
        <v>79015.979194787709</v>
      </c>
      <c r="GP16" s="25">
        <f t="shared" si="51"/>
        <v>76442.287633838234</v>
      </c>
      <c r="GQ16" s="25">
        <f t="shared" si="51"/>
        <v>68867.242806560738</v>
      </c>
      <c r="GR16" s="25">
        <f t="shared" si="51"/>
        <v>63834.450826815482</v>
      </c>
      <c r="GS16" s="25">
        <f t="shared" si="51"/>
        <v>61297.696436688857</v>
      </c>
      <c r="GT16" s="25">
        <f t="shared" si="51"/>
        <v>58769.006721466634</v>
      </c>
      <c r="GU16" s="25">
        <f t="shared" si="51"/>
        <v>51399.514434585122</v>
      </c>
      <c r="GV16" s="25">
        <f t="shared" si="51"/>
        <v>178011.85464176256</v>
      </c>
      <c r="GW16" s="25">
        <f t="shared" si="51"/>
        <v>132791.26046543877</v>
      </c>
      <c r="GX16" s="25">
        <f t="shared" si="52"/>
        <v>480586.0475305125</v>
      </c>
      <c r="GY16" s="25">
        <f t="shared" si="52"/>
        <v>611477.00485055032</v>
      </c>
      <c r="GZ16" s="25">
        <f t="shared" si="52"/>
        <v>558415.57247806049</v>
      </c>
      <c r="HA16" s="25">
        <f t="shared" si="52"/>
        <v>26273.917960593542</v>
      </c>
      <c r="HB16" s="25">
        <f t="shared" si="52"/>
        <v>70807.448322898912</v>
      </c>
      <c r="HC16" s="25">
        <f t="shared" si="52"/>
        <v>541642.36582084303</v>
      </c>
      <c r="HD16" s="25">
        <f t="shared" si="52"/>
        <v>560297.4875697731</v>
      </c>
      <c r="HE16" s="25">
        <f t="shared" si="52"/>
        <v>571756.63401223428</v>
      </c>
      <c r="HF16" s="25">
        <f t="shared" si="52"/>
        <v>569930.65631706454</v>
      </c>
      <c r="HG16" s="25">
        <f t="shared" si="52"/>
        <v>570534.32564570557</v>
      </c>
      <c r="HH16" s="25">
        <f t="shared" si="53"/>
        <v>589760.58375581529</v>
      </c>
      <c r="HI16" s="25">
        <f t="shared" si="53"/>
        <v>587093.19584031973</v>
      </c>
      <c r="HJ16" s="25">
        <f t="shared" si="53"/>
        <v>592188.32471182675</v>
      </c>
      <c r="HK16" s="25">
        <f t="shared" si="53"/>
        <v>498397.48803640652</v>
      </c>
      <c r="HL16" s="25">
        <f t="shared" si="53"/>
        <v>524291.00590893219</v>
      </c>
      <c r="HM16" s="25">
        <f t="shared" si="53"/>
        <v>567220.00768749334</v>
      </c>
      <c r="HN16" s="25">
        <f t="shared" si="53"/>
        <v>606404.51379091828</v>
      </c>
      <c r="HO16" s="25">
        <f t="shared" si="53"/>
        <v>609832.69000111823</v>
      </c>
      <c r="HP16" s="25">
        <f t="shared" si="53"/>
        <v>191363.77795444988</v>
      </c>
      <c r="HQ16" s="25">
        <f t="shared" si="53"/>
        <v>590696.88105237193</v>
      </c>
      <c r="HR16" s="25">
        <f t="shared" si="54"/>
        <v>593328.76235102571</v>
      </c>
      <c r="HS16" s="25">
        <f t="shared" si="54"/>
        <v>48922.5242980619</v>
      </c>
      <c r="HT16" s="25">
        <f t="shared" si="54"/>
        <v>46462.186450680405</v>
      </c>
      <c r="HU16" s="25">
        <f t="shared" si="54"/>
        <v>39410.332989726478</v>
      </c>
      <c r="HV16" s="25">
        <f t="shared" si="54"/>
        <v>34865.580827579179</v>
      </c>
      <c r="HW16" s="25">
        <f t="shared" si="54"/>
        <v>30546.342482002485</v>
      </c>
      <c r="HX16" s="25">
        <f t="shared" si="54"/>
        <v>28436.418535236167</v>
      </c>
      <c r="HY16" s="25">
        <f t="shared" si="54"/>
        <v>602322.64217859181</v>
      </c>
      <c r="HZ16" s="25">
        <f t="shared" si="54"/>
        <v>87767.877181802687</v>
      </c>
      <c r="IA16" s="25">
        <f t="shared" si="54"/>
        <v>109390.15833702774</v>
      </c>
      <c r="IB16" s="25">
        <f t="shared" si="55"/>
        <v>164278.19230804799</v>
      </c>
      <c r="IC16" s="25">
        <f t="shared" si="55"/>
        <v>36611.277986131092</v>
      </c>
      <c r="ID16" s="25">
        <f t="shared" si="55"/>
        <v>55190.817555499518</v>
      </c>
      <c r="IE16" s="25">
        <f t="shared" si="55"/>
        <v>243881.34190626393</v>
      </c>
      <c r="IF16" s="25">
        <f t="shared" si="55"/>
        <v>193956.59857813551</v>
      </c>
      <c r="IG16" s="25">
        <f t="shared" si="55"/>
        <v>471895.28104124963</v>
      </c>
      <c r="IH16" s="25">
        <f t="shared" si="55"/>
        <v>581218.89608821215</v>
      </c>
      <c r="II16" s="25">
        <f t="shared" si="55"/>
        <v>489414.04961034784</v>
      </c>
      <c r="IJ16" s="25">
        <f t="shared" si="55"/>
        <v>508236.62796968891</v>
      </c>
      <c r="IK16" s="25">
        <f t="shared" si="55"/>
        <v>563353.33076232008</v>
      </c>
      <c r="IL16" s="25">
        <f t="shared" si="56"/>
        <v>557151.28706393566</v>
      </c>
      <c r="IM16" s="25">
        <f t="shared" si="56"/>
        <v>567435.98290203628</v>
      </c>
      <c r="IN16" s="25">
        <f t="shared" si="56"/>
        <v>279537.0723786024</v>
      </c>
      <c r="IO16" s="25">
        <f t="shared" si="56"/>
        <v>215529.05444278271</v>
      </c>
      <c r="IP16" s="25">
        <f t="shared" si="56"/>
        <v>493228.40650149097</v>
      </c>
      <c r="IQ16" s="25">
        <f t="shared" si="56"/>
        <v>172289.12198394883</v>
      </c>
      <c r="IR16" s="25">
        <f t="shared" si="56"/>
        <v>557312.80644747568</v>
      </c>
      <c r="IS16" s="25">
        <f t="shared" si="56"/>
        <v>601937.00139632553</v>
      </c>
      <c r="IT16" s="25">
        <f t="shared" si="56"/>
        <v>154645.70505836883</v>
      </c>
      <c r="IU16" s="25">
        <f t="shared" si="56"/>
        <v>158183.51438756188</v>
      </c>
      <c r="IV16" s="25">
        <f t="shared" si="57"/>
        <v>24671.714830843361</v>
      </c>
      <c r="IW16" s="25">
        <f t="shared" si="57"/>
        <v>22926.400235924291</v>
      </c>
      <c r="IX16" s="25">
        <f t="shared" si="57"/>
        <v>21362.683103044961</v>
      </c>
      <c r="IY16" s="25">
        <f t="shared" si="57"/>
        <v>18600.257778978652</v>
      </c>
      <c r="IZ16" s="25">
        <f t="shared" si="57"/>
        <v>138052.15099012401</v>
      </c>
      <c r="JA16" s="25">
        <f t="shared" si="57"/>
        <v>32488.879697521119</v>
      </c>
      <c r="JB16" s="25">
        <f t="shared" si="57"/>
        <v>73645.920144974763</v>
      </c>
      <c r="JC16" s="25">
        <f t="shared" si="57"/>
        <v>17048.872158849805</v>
      </c>
      <c r="JD16" s="25">
        <f t="shared" si="57"/>
        <v>22058.542938181774</v>
      </c>
      <c r="JE16" s="25">
        <f t="shared" si="57"/>
        <v>43233.317559752621</v>
      </c>
      <c r="JF16" s="25">
        <f t="shared" si="58"/>
        <v>66620.457322726477</v>
      </c>
      <c r="JG16" s="25">
        <f t="shared" si="58"/>
        <v>555177.70274120336</v>
      </c>
      <c r="JH16" s="25">
        <f t="shared" si="58"/>
        <v>580299.30689084926</v>
      </c>
      <c r="JI16" s="25">
        <f t="shared" si="58"/>
        <v>615028.91871683567</v>
      </c>
      <c r="JJ16" s="25">
        <f t="shared" si="58"/>
        <v>57874.222120042359</v>
      </c>
      <c r="JK16" s="25">
        <f t="shared" si="58"/>
        <v>111884.02356905118</v>
      </c>
      <c r="JL16" s="25">
        <f t="shared" si="58"/>
        <v>65149.569952533071</v>
      </c>
      <c r="JM16" s="25">
        <f t="shared" si="58"/>
        <v>559067.09451102559</v>
      </c>
      <c r="JN16" s="25" t="e">
        <f t="shared" si="58"/>
        <v>#N/A</v>
      </c>
      <c r="JO16" s="25" t="e">
        <f t="shared" si="58"/>
        <v>#N/A</v>
      </c>
      <c r="JP16" s="25" t="e">
        <f t="shared" si="59"/>
        <v>#N/A</v>
      </c>
      <c r="JQ16" s="25" t="e">
        <f t="shared" si="59"/>
        <v>#N/A</v>
      </c>
      <c r="JR16" s="25" t="e">
        <f t="shared" si="59"/>
        <v>#N/A</v>
      </c>
      <c r="JS16" s="25" t="e">
        <f t="shared" si="59"/>
        <v>#N/A</v>
      </c>
      <c r="JT16" s="25" t="e">
        <f t="shared" si="59"/>
        <v>#N/A</v>
      </c>
      <c r="JU16" s="25" t="e">
        <f t="shared" si="59"/>
        <v>#N/A</v>
      </c>
      <c r="JV16" s="25" t="e">
        <f t="shared" si="59"/>
        <v>#N/A</v>
      </c>
      <c r="JW16" s="25" t="e">
        <f t="shared" si="59"/>
        <v>#N/A</v>
      </c>
      <c r="JX16" s="25" t="e">
        <f t="shared" si="59"/>
        <v>#N/A</v>
      </c>
      <c r="JY16" s="25" t="e">
        <f t="shared" si="59"/>
        <v>#N/A</v>
      </c>
      <c r="JZ16" s="25" t="e">
        <f t="shared" si="60"/>
        <v>#N/A</v>
      </c>
      <c r="KA16" s="25" t="e">
        <f t="shared" si="60"/>
        <v>#N/A</v>
      </c>
      <c r="KB16" s="25" t="e">
        <f t="shared" si="60"/>
        <v>#N/A</v>
      </c>
      <c r="KC16" s="25" t="e">
        <f t="shared" si="60"/>
        <v>#N/A</v>
      </c>
      <c r="KD16" s="25" t="e">
        <f t="shared" si="60"/>
        <v>#N/A</v>
      </c>
      <c r="KE16" s="25" t="e">
        <f t="shared" si="60"/>
        <v>#N/A</v>
      </c>
      <c r="KF16" s="25" t="e">
        <f t="shared" si="60"/>
        <v>#N/A</v>
      </c>
      <c r="KG16" s="25" t="e">
        <f t="shared" si="60"/>
        <v>#N/A</v>
      </c>
      <c r="KH16" s="25" t="e">
        <f t="shared" si="60"/>
        <v>#N/A</v>
      </c>
      <c r="KI16" s="25" t="e">
        <f t="shared" si="60"/>
        <v>#N/A</v>
      </c>
      <c r="KJ16" s="25" t="e">
        <f t="shared" si="61"/>
        <v>#N/A</v>
      </c>
      <c r="KK16" s="25" t="e">
        <f t="shared" si="61"/>
        <v>#N/A</v>
      </c>
      <c r="KL16" s="25" t="e">
        <f t="shared" si="61"/>
        <v>#N/A</v>
      </c>
      <c r="KM16" s="25" t="e">
        <f t="shared" si="61"/>
        <v>#N/A</v>
      </c>
      <c r="KN16" s="25" t="e">
        <f t="shared" si="61"/>
        <v>#N/A</v>
      </c>
      <c r="KO16" s="25" t="e">
        <f t="shared" si="61"/>
        <v>#N/A</v>
      </c>
      <c r="KP16" s="25" t="e">
        <f t="shared" si="61"/>
        <v>#N/A</v>
      </c>
      <c r="KQ16" s="25" t="e">
        <f t="shared" si="61"/>
        <v>#N/A</v>
      </c>
      <c r="KR16" s="25" t="e">
        <f t="shared" si="61"/>
        <v>#N/A</v>
      </c>
      <c r="KS16" s="25" t="e">
        <f t="shared" si="61"/>
        <v>#N/A</v>
      </c>
      <c r="KT16" s="25" t="e">
        <f t="shared" si="62"/>
        <v>#N/A</v>
      </c>
      <c r="KU16" s="25" t="e">
        <f t="shared" si="62"/>
        <v>#N/A</v>
      </c>
      <c r="KV16" s="25" t="e">
        <f t="shared" si="62"/>
        <v>#N/A</v>
      </c>
      <c r="KW16" s="25" t="e">
        <f t="shared" si="62"/>
        <v>#N/A</v>
      </c>
      <c r="KX16" s="25" t="e">
        <f t="shared" si="62"/>
        <v>#N/A</v>
      </c>
      <c r="KY16" s="25" t="e">
        <f t="shared" si="62"/>
        <v>#N/A</v>
      </c>
      <c r="KZ16" s="25" t="e">
        <f t="shared" si="62"/>
        <v>#N/A</v>
      </c>
      <c r="LA16" s="25" t="e">
        <f t="shared" si="62"/>
        <v>#N/A</v>
      </c>
      <c r="LB16" s="25" t="e">
        <f t="shared" si="62"/>
        <v>#N/A</v>
      </c>
      <c r="LC16" s="25" t="e">
        <f t="shared" si="62"/>
        <v>#N/A</v>
      </c>
      <c r="LD16" s="25" t="e">
        <f t="shared" si="63"/>
        <v>#N/A</v>
      </c>
      <c r="LE16" s="25" t="e">
        <f t="shared" si="63"/>
        <v>#N/A</v>
      </c>
      <c r="LF16" s="25" t="e">
        <f t="shared" si="63"/>
        <v>#N/A</v>
      </c>
      <c r="LG16" s="25" t="e">
        <f t="shared" si="63"/>
        <v>#N/A</v>
      </c>
      <c r="LH16" s="25" t="e">
        <f t="shared" si="63"/>
        <v>#N/A</v>
      </c>
      <c r="LI16" s="25" t="e">
        <f t="shared" si="63"/>
        <v>#N/A</v>
      </c>
      <c r="LJ16" s="25" t="e">
        <f t="shared" si="63"/>
        <v>#N/A</v>
      </c>
      <c r="LK16" s="25" t="e">
        <f t="shared" si="63"/>
        <v>#N/A</v>
      </c>
      <c r="LL16" s="25" t="e">
        <f t="shared" si="63"/>
        <v>#N/A</v>
      </c>
      <c r="LM16" s="26" t="e">
        <f t="shared" si="63"/>
        <v>#N/A</v>
      </c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20"/>
      <c r="NY16" s="20"/>
      <c r="NZ16" s="20"/>
      <c r="OA16" s="20"/>
      <c r="OB16" s="20"/>
      <c r="OC16" s="20"/>
      <c r="OD16" s="20"/>
      <c r="OE16" s="20"/>
      <c r="OF16" s="20"/>
      <c r="OG16" s="20"/>
      <c r="OH16" s="20"/>
      <c r="OI16" s="20"/>
      <c r="OJ16" s="20"/>
      <c r="OK16" s="20"/>
      <c r="OL16" s="20"/>
      <c r="OM16" s="20"/>
      <c r="ON16" s="20"/>
      <c r="OO16" s="20"/>
      <c r="OP16" s="20"/>
      <c r="OQ16" s="20"/>
      <c r="OR16" s="20"/>
      <c r="OS16" s="20"/>
      <c r="OT16" s="20"/>
      <c r="OU16" s="20"/>
      <c r="OV16" s="20"/>
      <c r="OW16" s="20"/>
      <c r="OX16" s="20"/>
      <c r="OY16" s="20"/>
      <c r="OZ16" s="20"/>
      <c r="PA16" s="20"/>
    </row>
    <row r="17" spans="1:417" x14ac:dyDescent="0.3">
      <c r="A17" s="31">
        <v>14</v>
      </c>
      <c r="B17" s="202">
        <v>13481</v>
      </c>
      <c r="C17" s="203" t="s">
        <v>217</v>
      </c>
      <c r="D17" s="204">
        <v>45</v>
      </c>
      <c r="E17" s="205">
        <v>579155</v>
      </c>
      <c r="F17" s="205">
        <v>7185389</v>
      </c>
      <c r="G17" s="206">
        <v>26.161200000000001</v>
      </c>
      <c r="H17" s="207">
        <v>44075</v>
      </c>
      <c r="I17" s="208">
        <v>44135</v>
      </c>
      <c r="K17" s="6">
        <v>14</v>
      </c>
      <c r="L17" s="7">
        <f t="shared" si="0"/>
        <v>13481</v>
      </c>
      <c r="M17" s="8">
        <f t="shared" si="1"/>
        <v>279155</v>
      </c>
      <c r="N17" s="8">
        <f t="shared" si="2"/>
        <v>7185389</v>
      </c>
      <c r="O17" s="2"/>
      <c r="X17" s="17">
        <v>15</v>
      </c>
      <c r="Y17" s="2" t="str">
        <f t="shared" si="3"/>
        <v>POÇO-9-RPG-64</v>
      </c>
      <c r="Z17" s="24">
        <f t="shared" si="34"/>
        <v>301076.87372164603</v>
      </c>
      <c r="AA17" s="25">
        <f t="shared" si="34"/>
        <v>549909.96896037448</v>
      </c>
      <c r="AB17" s="25">
        <f t="shared" si="34"/>
        <v>130723.89475914494</v>
      </c>
      <c r="AC17" s="25">
        <f t="shared" si="34"/>
        <v>89823.974110478986</v>
      </c>
      <c r="AD17" s="25">
        <f t="shared" si="34"/>
        <v>591367.99567189976</v>
      </c>
      <c r="AE17" s="25">
        <f t="shared" si="34"/>
        <v>46840.736901167722</v>
      </c>
      <c r="AF17" s="25">
        <f t="shared" si="34"/>
        <v>57457.893352922307</v>
      </c>
      <c r="AG17" s="25">
        <f t="shared" si="34"/>
        <v>499003.52199658874</v>
      </c>
      <c r="AH17" s="25">
        <f t="shared" si="34"/>
        <v>483214.58803517098</v>
      </c>
      <c r="AI17" s="25">
        <f t="shared" si="34"/>
        <v>591625.99989604915</v>
      </c>
      <c r="AJ17" s="25">
        <f t="shared" si="35"/>
        <v>564473.25000570226</v>
      </c>
      <c r="AK17" s="25">
        <f t="shared" si="35"/>
        <v>477006.06504529895</v>
      </c>
      <c r="AL17" s="25">
        <f t="shared" si="35"/>
        <v>215545.5183482134</v>
      </c>
      <c r="AM17" s="25">
        <f t="shared" si="35"/>
        <v>37763.966661355902</v>
      </c>
      <c r="AN17" s="25">
        <f t="shared" si="35"/>
        <v>0</v>
      </c>
      <c r="AO17" s="25">
        <f t="shared" si="35"/>
        <v>24577.657028284855</v>
      </c>
      <c r="AP17" s="25">
        <f t="shared" si="35"/>
        <v>546090.36545978358</v>
      </c>
      <c r="AQ17" s="25">
        <f t="shared" si="35"/>
        <v>529739.57292239368</v>
      </c>
      <c r="AR17" s="25">
        <f t="shared" si="35"/>
        <v>578510.26883885125</v>
      </c>
      <c r="AS17" s="25">
        <f t="shared" si="35"/>
        <v>120952.06205765984</v>
      </c>
      <c r="AT17" s="25">
        <f t="shared" si="36"/>
        <v>574919.80007823696</v>
      </c>
      <c r="AU17" s="25">
        <f t="shared" si="36"/>
        <v>574949.2124744585</v>
      </c>
      <c r="AV17" s="25">
        <f t="shared" si="36"/>
        <v>599428.97372916504</v>
      </c>
      <c r="AW17" s="25">
        <f t="shared" si="36"/>
        <v>565731.61959448585</v>
      </c>
      <c r="AX17" s="25">
        <f t="shared" si="36"/>
        <v>583269.89970681665</v>
      </c>
      <c r="AY17" s="25">
        <f t="shared" si="36"/>
        <v>616554.24444650451</v>
      </c>
      <c r="AZ17" s="25">
        <f t="shared" si="36"/>
        <v>130566.54433659489</v>
      </c>
      <c r="BA17" s="25">
        <f t="shared" si="36"/>
        <v>82338.959162719562</v>
      </c>
      <c r="BB17" s="25">
        <f t="shared" si="36"/>
        <v>72572.188199061493</v>
      </c>
      <c r="BC17" s="25">
        <f t="shared" si="36"/>
        <v>48164.221087857324</v>
      </c>
      <c r="BD17" s="25">
        <f t="shared" si="37"/>
        <v>40995.833459023612</v>
      </c>
      <c r="BE17" s="25">
        <f t="shared" si="37"/>
        <v>164255.29244745814</v>
      </c>
      <c r="BF17" s="25">
        <f t="shared" si="37"/>
        <v>159633.43833643087</v>
      </c>
      <c r="BG17" s="25">
        <f t="shared" si="37"/>
        <v>43000.422625830084</v>
      </c>
      <c r="BH17" s="25">
        <f t="shared" si="37"/>
        <v>679536.14974995994</v>
      </c>
      <c r="BI17" s="25">
        <f t="shared" si="37"/>
        <v>639950.78392013861</v>
      </c>
      <c r="BJ17" s="25">
        <f t="shared" si="37"/>
        <v>571163.35110456799</v>
      </c>
      <c r="BK17" s="25">
        <f t="shared" si="37"/>
        <v>569762</v>
      </c>
      <c r="BL17" s="25">
        <f t="shared" si="37"/>
        <v>572645.99833492248</v>
      </c>
      <c r="BM17" s="25">
        <f t="shared" si="37"/>
        <v>595433.47486684017</v>
      </c>
      <c r="BN17" s="25">
        <f t="shared" si="38"/>
        <v>502204.8825827961</v>
      </c>
      <c r="BO17" s="25">
        <f t="shared" si="38"/>
        <v>140732.50205975876</v>
      </c>
      <c r="BP17" s="25">
        <f t="shared" si="38"/>
        <v>55618.852640089586</v>
      </c>
      <c r="BQ17" s="25">
        <f t="shared" si="38"/>
        <v>558229.26964554621</v>
      </c>
      <c r="BR17" s="25">
        <f t="shared" si="38"/>
        <v>629294.24429037969</v>
      </c>
      <c r="BS17" s="25">
        <f t="shared" si="38"/>
        <v>30129.623645176853</v>
      </c>
      <c r="BT17" s="25">
        <f t="shared" si="38"/>
        <v>161306.79180059343</v>
      </c>
      <c r="BU17" s="25">
        <f t="shared" si="38"/>
        <v>75599.973869043097</v>
      </c>
      <c r="BV17" s="25">
        <f t="shared" si="38"/>
        <v>114123.74883870578</v>
      </c>
      <c r="BW17" s="25">
        <f t="shared" si="38"/>
        <v>122980.60842669466</v>
      </c>
      <c r="BX17" s="25">
        <f t="shared" si="39"/>
        <v>124808.85969353297</v>
      </c>
      <c r="BY17" s="25">
        <f t="shared" si="39"/>
        <v>139935.87744749378</v>
      </c>
      <c r="BZ17" s="25">
        <f t="shared" si="39"/>
        <v>591716.58405861841</v>
      </c>
      <c r="CA17" s="25">
        <f t="shared" si="39"/>
        <v>63731.735767982973</v>
      </c>
      <c r="CB17" s="25">
        <f t="shared" si="39"/>
        <v>46387.283817874057</v>
      </c>
      <c r="CC17" s="25">
        <f t="shared" si="39"/>
        <v>95780.75588029153</v>
      </c>
      <c r="CD17" s="25">
        <f t="shared" si="39"/>
        <v>74882.350610808149</v>
      </c>
      <c r="CE17" s="25">
        <f t="shared" si="39"/>
        <v>190098.73191581262</v>
      </c>
      <c r="CF17" s="25">
        <f t="shared" si="39"/>
        <v>180104.21393182338</v>
      </c>
      <c r="CG17" s="25">
        <f t="shared" si="39"/>
        <v>19097.578511423904</v>
      </c>
      <c r="CH17" s="25">
        <f t="shared" si="40"/>
        <v>41880.344327619845</v>
      </c>
      <c r="CI17" s="25">
        <f t="shared" si="40"/>
        <v>149646.94695515843</v>
      </c>
      <c r="CJ17" s="25">
        <f t="shared" si="40"/>
        <v>124343.19800053399</v>
      </c>
      <c r="CK17" s="25">
        <f t="shared" si="40"/>
        <v>86019.308907942293</v>
      </c>
      <c r="CL17" s="25">
        <f t="shared" si="40"/>
        <v>134245.19702767767</v>
      </c>
      <c r="CM17" s="25">
        <f t="shared" si="40"/>
        <v>554227.03806542873</v>
      </c>
      <c r="CN17" s="25">
        <f t="shared" si="40"/>
        <v>565765.8618059241</v>
      </c>
      <c r="CO17" s="25">
        <f t="shared" si="40"/>
        <v>480102.38123237836</v>
      </c>
      <c r="CP17" s="25">
        <f t="shared" si="40"/>
        <v>485830.92294027557</v>
      </c>
      <c r="CQ17" s="25">
        <f t="shared" si="40"/>
        <v>574894.3816267472</v>
      </c>
      <c r="CR17" s="25">
        <f t="shared" si="41"/>
        <v>489485.45952867693</v>
      </c>
      <c r="CS17" s="25">
        <f t="shared" si="41"/>
        <v>534163.51077362068</v>
      </c>
      <c r="CT17" s="25">
        <f t="shared" si="41"/>
        <v>589214.32624300639</v>
      </c>
      <c r="CU17" s="25">
        <f t="shared" si="41"/>
        <v>576958.51231956016</v>
      </c>
      <c r="CV17" s="25">
        <f t="shared" si="41"/>
        <v>541147.54011914344</v>
      </c>
      <c r="CW17" s="25">
        <f t="shared" si="41"/>
        <v>631725.47735547286</v>
      </c>
      <c r="CX17" s="25">
        <f t="shared" si="41"/>
        <v>589256.98259757599</v>
      </c>
      <c r="CY17" s="25">
        <f t="shared" si="41"/>
        <v>678996.41514296667</v>
      </c>
      <c r="CZ17" s="25">
        <f t="shared" si="41"/>
        <v>563931.78638909862</v>
      </c>
      <c r="DA17" s="25">
        <f t="shared" si="41"/>
        <v>612823.50167809334</v>
      </c>
      <c r="DB17" s="25">
        <f t="shared" si="42"/>
        <v>187620.52429305276</v>
      </c>
      <c r="DC17" s="25">
        <f t="shared" si="42"/>
        <v>35301.956036457806</v>
      </c>
      <c r="DD17" s="25">
        <f t="shared" si="42"/>
        <v>193173.656470027</v>
      </c>
      <c r="DE17" s="25">
        <f t="shared" si="42"/>
        <v>182877.40877976152</v>
      </c>
      <c r="DF17" s="25">
        <f t="shared" si="42"/>
        <v>167475.68105847487</v>
      </c>
      <c r="DG17" s="25">
        <f t="shared" si="42"/>
        <v>572589.16343308485</v>
      </c>
      <c r="DH17" s="25">
        <f t="shared" si="42"/>
        <v>579642.40426749317</v>
      </c>
      <c r="DI17" s="25">
        <f t="shared" si="42"/>
        <v>574316.83579014114</v>
      </c>
      <c r="DJ17" s="25">
        <f t="shared" si="42"/>
        <v>574995.87831653189</v>
      </c>
      <c r="DK17" s="25">
        <f t="shared" si="42"/>
        <v>604839.0097579686</v>
      </c>
      <c r="DL17" s="25">
        <f t="shared" si="43"/>
        <v>602209.94914564467</v>
      </c>
      <c r="DM17" s="25">
        <f t="shared" si="43"/>
        <v>599583.14621493488</v>
      </c>
      <c r="DN17" s="25">
        <f t="shared" si="43"/>
        <v>596958.63076933566</v>
      </c>
      <c r="DO17" s="25">
        <f t="shared" si="43"/>
        <v>594336.43311259325</v>
      </c>
      <c r="DP17" s="25">
        <f t="shared" si="43"/>
        <v>589099.11494162004</v>
      </c>
      <c r="DQ17" s="25">
        <f t="shared" si="43"/>
        <v>586484.05762646266</v>
      </c>
      <c r="DR17" s="25">
        <f t="shared" si="43"/>
        <v>583871.4445192538</v>
      </c>
      <c r="DS17" s="25">
        <f t="shared" si="43"/>
        <v>581261.30857816432</v>
      </c>
      <c r="DT17" s="25">
        <f t="shared" si="43"/>
        <v>584380.87146141252</v>
      </c>
      <c r="DU17" s="25">
        <f t="shared" si="43"/>
        <v>605682.00765253045</v>
      </c>
      <c r="DV17" s="25">
        <f t="shared" si="44"/>
        <v>580855.81992435956</v>
      </c>
      <c r="DW17" s="25">
        <f t="shared" si="44"/>
        <v>593395.51587453031</v>
      </c>
      <c r="DX17" s="25">
        <f t="shared" si="44"/>
        <v>579232.81086709863</v>
      </c>
      <c r="DY17" s="25">
        <f t="shared" si="44"/>
        <v>576337.26511132356</v>
      </c>
      <c r="DZ17" s="25">
        <f t="shared" si="44"/>
        <v>562931.58392916631</v>
      </c>
      <c r="EA17" s="25">
        <f t="shared" si="44"/>
        <v>492643.53285616165</v>
      </c>
      <c r="EB17" s="25">
        <f t="shared" si="44"/>
        <v>200949.13055049529</v>
      </c>
      <c r="EC17" s="25">
        <f t="shared" si="44"/>
        <v>571173.34383267572</v>
      </c>
      <c r="ED17" s="25">
        <f t="shared" si="44"/>
        <v>589240.42986882699</v>
      </c>
      <c r="EE17" s="25">
        <f t="shared" si="44"/>
        <v>21693.454888514185</v>
      </c>
      <c r="EF17" s="25">
        <f t="shared" si="45"/>
        <v>563672.23527507542</v>
      </c>
      <c r="EG17" s="25">
        <f t="shared" si="45"/>
        <v>577323.58732430113</v>
      </c>
      <c r="EH17" s="25">
        <f t="shared" si="45"/>
        <v>110419.85509861892</v>
      </c>
      <c r="EI17" s="25">
        <f t="shared" si="45"/>
        <v>91708.584112938959</v>
      </c>
      <c r="EJ17" s="25">
        <f t="shared" si="45"/>
        <v>14227.241475423125</v>
      </c>
      <c r="EK17" s="25">
        <f t="shared" si="45"/>
        <v>32677.038489502633</v>
      </c>
      <c r="EL17" s="25">
        <f t="shared" si="45"/>
        <v>111642.90652791157</v>
      </c>
      <c r="EM17" s="25">
        <f t="shared" si="45"/>
        <v>562195.0241553192</v>
      </c>
      <c r="EN17" s="25">
        <f t="shared" si="45"/>
        <v>553734.625018158</v>
      </c>
      <c r="EO17" s="25">
        <f t="shared" si="45"/>
        <v>559986.62246878725</v>
      </c>
      <c r="EP17" s="25">
        <f t="shared" si="46"/>
        <v>573940.96119461628</v>
      </c>
      <c r="EQ17" s="25">
        <f t="shared" si="46"/>
        <v>580754.2114638515</v>
      </c>
      <c r="ER17" s="25">
        <f t="shared" si="46"/>
        <v>594523.32981137082</v>
      </c>
      <c r="ES17" s="25">
        <f t="shared" si="46"/>
        <v>594474.82308420772</v>
      </c>
      <c r="ET17" s="25">
        <f t="shared" si="46"/>
        <v>573515.65509931813</v>
      </c>
      <c r="EU17" s="25">
        <f t="shared" si="46"/>
        <v>663536.98321118474</v>
      </c>
      <c r="EV17" s="25">
        <f t="shared" si="46"/>
        <v>638137.8575707603</v>
      </c>
      <c r="EW17" s="25">
        <f t="shared" si="46"/>
        <v>567797.4293566324</v>
      </c>
      <c r="EX17" s="25">
        <f t="shared" si="46"/>
        <v>579152.03749015683</v>
      </c>
      <c r="EY17" s="25">
        <f t="shared" si="46"/>
        <v>587808.52061959764</v>
      </c>
      <c r="EZ17" s="25">
        <f t="shared" si="47"/>
        <v>208072.07976083673</v>
      </c>
      <c r="FA17" s="25">
        <f t="shared" si="47"/>
        <v>184600.78551566351</v>
      </c>
      <c r="FB17" s="25">
        <f t="shared" si="47"/>
        <v>162417.28855020329</v>
      </c>
      <c r="FC17" s="25">
        <f t="shared" si="47"/>
        <v>53588.26566516218</v>
      </c>
      <c r="FD17" s="25">
        <f t="shared" si="47"/>
        <v>94291.320247411961</v>
      </c>
      <c r="FE17" s="25">
        <f t="shared" si="47"/>
        <v>573852.72024100402</v>
      </c>
      <c r="FF17" s="25">
        <f t="shared" si="47"/>
        <v>618231.21661721356</v>
      </c>
      <c r="FG17" s="25">
        <f t="shared" si="47"/>
        <v>604836.9429234626</v>
      </c>
      <c r="FH17" s="25">
        <f t="shared" si="47"/>
        <v>620626.61274876061</v>
      </c>
      <c r="FI17" s="25">
        <f t="shared" si="47"/>
        <v>634583.0353168922</v>
      </c>
      <c r="FJ17" s="25">
        <f t="shared" si="48"/>
        <v>690924.57180867437</v>
      </c>
      <c r="FK17" s="25">
        <f t="shared" si="48"/>
        <v>545951.04678441642</v>
      </c>
      <c r="FL17" s="25">
        <f t="shared" si="48"/>
        <v>542006.78012917878</v>
      </c>
      <c r="FM17" s="25">
        <f t="shared" si="48"/>
        <v>624322.35227084416</v>
      </c>
      <c r="FN17" s="25">
        <f t="shared" si="48"/>
        <v>619411.85629676154</v>
      </c>
      <c r="FO17" s="25">
        <f t="shared" si="48"/>
        <v>611572.40792648587</v>
      </c>
      <c r="FP17" s="25">
        <f t="shared" si="48"/>
        <v>614404.46907961206</v>
      </c>
      <c r="FQ17" s="25">
        <f t="shared" si="48"/>
        <v>594968.84315147123</v>
      </c>
      <c r="FR17" s="25">
        <f t="shared" si="48"/>
        <v>585188.71486128296</v>
      </c>
      <c r="FS17" s="25">
        <f t="shared" si="48"/>
        <v>581797.87867007556</v>
      </c>
      <c r="FT17" s="25">
        <f t="shared" si="49"/>
        <v>576389.34576638381</v>
      </c>
      <c r="FU17" s="25">
        <f t="shared" si="49"/>
        <v>573081.50163916475</v>
      </c>
      <c r="FV17" s="25">
        <f t="shared" si="49"/>
        <v>559017.94121566438</v>
      </c>
      <c r="FW17" s="25">
        <f t="shared" si="49"/>
        <v>558247.83092378557</v>
      </c>
      <c r="FX17" s="25">
        <f t="shared" si="49"/>
        <v>569928.76522246178</v>
      </c>
      <c r="FY17" s="25">
        <f t="shared" si="49"/>
        <v>615285.79615086189</v>
      </c>
      <c r="FZ17" s="25">
        <f t="shared" si="49"/>
        <v>115547.07266304932</v>
      </c>
      <c r="GA17" s="25">
        <f t="shared" si="49"/>
        <v>110171.92813507441</v>
      </c>
      <c r="GB17" s="25">
        <f t="shared" si="49"/>
        <v>105004.45516262631</v>
      </c>
      <c r="GC17" s="25">
        <f t="shared" si="49"/>
        <v>102549.36960530016</v>
      </c>
      <c r="GD17" s="25">
        <f t="shared" si="50"/>
        <v>99973.867995730732</v>
      </c>
      <c r="GE17" s="25">
        <f t="shared" si="50"/>
        <v>92382.136477303487</v>
      </c>
      <c r="GF17" s="25">
        <f t="shared" si="50"/>
        <v>84840.299037040546</v>
      </c>
      <c r="GG17" s="25">
        <f t="shared" si="50"/>
        <v>79824.731147544706</v>
      </c>
      <c r="GH17" s="25">
        <f t="shared" si="50"/>
        <v>74840.730871371954</v>
      </c>
      <c r="GI17" s="25">
        <f t="shared" si="50"/>
        <v>72326.082414606557</v>
      </c>
      <c r="GJ17" s="25">
        <f t="shared" si="50"/>
        <v>67400.317454948192</v>
      </c>
      <c r="GK17" s="25">
        <f t="shared" si="50"/>
        <v>64916.141660692738</v>
      </c>
      <c r="GL17" s="25">
        <f t="shared" si="50"/>
        <v>60070.286703947575</v>
      </c>
      <c r="GM17" s="25">
        <f t="shared" si="50"/>
        <v>57629.137203135309</v>
      </c>
      <c r="GN17" s="25">
        <f t="shared" si="51"/>
        <v>50618.326082172323</v>
      </c>
      <c r="GO17" s="25">
        <f t="shared" si="51"/>
        <v>46061.444065991462</v>
      </c>
      <c r="GP17" s="25">
        <f t="shared" si="51"/>
        <v>43783.636726838871</v>
      </c>
      <c r="GQ17" s="25">
        <f t="shared" si="51"/>
        <v>37491.970008404824</v>
      </c>
      <c r="GR17" s="25">
        <f t="shared" si="51"/>
        <v>33618.40725992919</v>
      </c>
      <c r="GS17" s="25">
        <f t="shared" si="51"/>
        <v>31752.474356777191</v>
      </c>
      <c r="GT17" s="25">
        <f t="shared" si="51"/>
        <v>30001.000572666344</v>
      </c>
      <c r="GU17" s="25">
        <f t="shared" si="51"/>
        <v>26029.620539770829</v>
      </c>
      <c r="GV17" s="25">
        <f t="shared" si="51"/>
        <v>140269.99893419832</v>
      </c>
      <c r="GW17" s="25">
        <f t="shared" si="51"/>
        <v>96821.232475113633</v>
      </c>
      <c r="GX17" s="25">
        <f t="shared" si="52"/>
        <v>486342.38039163314</v>
      </c>
      <c r="GY17" s="25">
        <f t="shared" si="52"/>
        <v>612780.23282821383</v>
      </c>
      <c r="GZ17" s="25">
        <f t="shared" si="52"/>
        <v>550893.49034091877</v>
      </c>
      <c r="HA17" s="25">
        <f t="shared" si="52"/>
        <v>61722.94890071277</v>
      </c>
      <c r="HB17" s="25">
        <f t="shared" si="52"/>
        <v>33765.488771821445</v>
      </c>
      <c r="HC17" s="25">
        <f t="shared" si="52"/>
        <v>560473.54518299969</v>
      </c>
      <c r="HD17" s="25">
        <f t="shared" si="52"/>
        <v>578653.68332449067</v>
      </c>
      <c r="HE17" s="25">
        <f t="shared" si="52"/>
        <v>575932.56790791056</v>
      </c>
      <c r="HF17" s="25">
        <f t="shared" si="52"/>
        <v>577011.68741369527</v>
      </c>
      <c r="HG17" s="25">
        <f t="shared" si="52"/>
        <v>578457.99616048182</v>
      </c>
      <c r="HH17" s="25">
        <f t="shared" si="53"/>
        <v>588884.50410076173</v>
      </c>
      <c r="HI17" s="25">
        <f t="shared" si="53"/>
        <v>587047.42748094897</v>
      </c>
      <c r="HJ17" s="25">
        <f t="shared" si="53"/>
        <v>598295.70035643748</v>
      </c>
      <c r="HK17" s="25">
        <f t="shared" si="53"/>
        <v>505420.12669164652</v>
      </c>
      <c r="HL17" s="25">
        <f t="shared" si="53"/>
        <v>538077.49128262186</v>
      </c>
      <c r="HM17" s="25">
        <f t="shared" si="53"/>
        <v>566753.65046287968</v>
      </c>
      <c r="HN17" s="25">
        <f t="shared" si="53"/>
        <v>603467.32455701358</v>
      </c>
      <c r="HO17" s="25">
        <f t="shared" si="53"/>
        <v>606161.81476566137</v>
      </c>
      <c r="HP17" s="25">
        <f t="shared" si="53"/>
        <v>153929.65349470518</v>
      </c>
      <c r="HQ17" s="25">
        <f t="shared" si="53"/>
        <v>587269.82418731507</v>
      </c>
      <c r="HR17" s="25">
        <f t="shared" si="54"/>
        <v>590105.02372459089</v>
      </c>
      <c r="HS17" s="25">
        <f t="shared" si="54"/>
        <v>24989.923769947611</v>
      </c>
      <c r="HT17" s="25">
        <f t="shared" si="54"/>
        <v>24192.344266546923</v>
      </c>
      <c r="HU17" s="25">
        <f t="shared" si="54"/>
        <v>23855.319630943097</v>
      </c>
      <c r="HV17" s="25">
        <f t="shared" si="54"/>
        <v>24978.393979153108</v>
      </c>
      <c r="HW17" s="25">
        <f t="shared" si="54"/>
        <v>27088.742853095369</v>
      </c>
      <c r="HX17" s="25">
        <f t="shared" si="54"/>
        <v>28369.044651599721</v>
      </c>
      <c r="HY17" s="25">
        <f t="shared" si="54"/>
        <v>598026.77204703807</v>
      </c>
      <c r="HZ17" s="25">
        <f t="shared" si="54"/>
        <v>54980.346534011587</v>
      </c>
      <c r="IA17" s="25">
        <f t="shared" si="54"/>
        <v>84519.330481257362</v>
      </c>
      <c r="IB17" s="25">
        <f t="shared" si="55"/>
        <v>128003.23537317329</v>
      </c>
      <c r="IC17" s="25">
        <f t="shared" si="55"/>
        <v>71234.31765035096</v>
      </c>
      <c r="ID17" s="25">
        <f t="shared" si="55"/>
        <v>90999.95702074682</v>
      </c>
      <c r="IE17" s="25">
        <f t="shared" si="55"/>
        <v>206511.92705507349</v>
      </c>
      <c r="IF17" s="25">
        <f t="shared" si="55"/>
        <v>156405.86843849561</v>
      </c>
      <c r="IG17" s="25">
        <f t="shared" si="55"/>
        <v>470294.57377796737</v>
      </c>
      <c r="IH17" s="25">
        <f t="shared" si="55"/>
        <v>576271.75802046724</v>
      </c>
      <c r="II17" s="25">
        <f t="shared" si="55"/>
        <v>495816.31386028434</v>
      </c>
      <c r="IJ17" s="25">
        <f t="shared" si="55"/>
        <v>518391.77998498396</v>
      </c>
      <c r="IK17" s="25">
        <f t="shared" si="55"/>
        <v>574719.05479547137</v>
      </c>
      <c r="IL17" s="25">
        <f t="shared" si="56"/>
        <v>562923.91238692286</v>
      </c>
      <c r="IM17" s="25">
        <f t="shared" si="56"/>
        <v>580183.95463680313</v>
      </c>
      <c r="IN17" s="25">
        <f t="shared" si="56"/>
        <v>244729.01275492451</v>
      </c>
      <c r="IO17" s="25">
        <f t="shared" si="56"/>
        <v>178468.45537797429</v>
      </c>
      <c r="IP17" s="25">
        <f t="shared" si="56"/>
        <v>485930.33262186876</v>
      </c>
      <c r="IQ17" s="25">
        <f t="shared" si="56"/>
        <v>136022.77810719793</v>
      </c>
      <c r="IR17" s="25">
        <f t="shared" si="56"/>
        <v>556276.68282671599</v>
      </c>
      <c r="IS17" s="25">
        <f t="shared" si="56"/>
        <v>600506.37606939697</v>
      </c>
      <c r="IT17" s="25">
        <f t="shared" si="56"/>
        <v>118883.17973960824</v>
      </c>
      <c r="IU17" s="25">
        <f t="shared" si="56"/>
        <v>121491.39595049519</v>
      </c>
      <c r="IV17" s="25">
        <f t="shared" si="57"/>
        <v>31579.674143787361</v>
      </c>
      <c r="IW17" s="25">
        <f t="shared" si="57"/>
        <v>33311.469182717316</v>
      </c>
      <c r="IX17" s="25">
        <f t="shared" si="57"/>
        <v>35154.661507323013</v>
      </c>
      <c r="IY17" s="25">
        <f t="shared" si="57"/>
        <v>41410.418529372429</v>
      </c>
      <c r="IZ17" s="25">
        <f t="shared" si="57"/>
        <v>100295.93511703254</v>
      </c>
      <c r="JA17" s="25">
        <f t="shared" si="57"/>
        <v>19142.408260195476</v>
      </c>
      <c r="JB17" s="25">
        <f t="shared" si="57"/>
        <v>39368.033529756096</v>
      </c>
      <c r="JC17" s="25">
        <f t="shared" si="57"/>
        <v>50697.807781881194</v>
      </c>
      <c r="JD17" s="25">
        <f t="shared" si="57"/>
        <v>31194.798100891407</v>
      </c>
      <c r="JE17" s="25">
        <f t="shared" si="57"/>
        <v>23718.94388926672</v>
      </c>
      <c r="JF17" s="25">
        <f t="shared" si="58"/>
        <v>36588.062614587674</v>
      </c>
      <c r="JG17" s="25">
        <f t="shared" si="58"/>
        <v>558303.62982251868</v>
      </c>
      <c r="JH17" s="25">
        <f t="shared" si="58"/>
        <v>574668.71588072379</v>
      </c>
      <c r="JI17" s="25">
        <f t="shared" si="58"/>
        <v>607555.90415368357</v>
      </c>
      <c r="JJ17" s="25">
        <f t="shared" si="58"/>
        <v>75615.487434784154</v>
      </c>
      <c r="JK17" s="25">
        <f t="shared" si="58"/>
        <v>80846.870094024052</v>
      </c>
      <c r="JL17" s="25">
        <f t="shared" si="58"/>
        <v>101222.20047499462</v>
      </c>
      <c r="JM17" s="25">
        <f t="shared" si="58"/>
        <v>563016.62097756937</v>
      </c>
      <c r="JN17" s="25" t="e">
        <f t="shared" si="58"/>
        <v>#N/A</v>
      </c>
      <c r="JO17" s="25" t="e">
        <f t="shared" si="58"/>
        <v>#N/A</v>
      </c>
      <c r="JP17" s="25" t="e">
        <f t="shared" si="59"/>
        <v>#N/A</v>
      </c>
      <c r="JQ17" s="25" t="e">
        <f t="shared" si="59"/>
        <v>#N/A</v>
      </c>
      <c r="JR17" s="25" t="e">
        <f t="shared" si="59"/>
        <v>#N/A</v>
      </c>
      <c r="JS17" s="25" t="e">
        <f t="shared" si="59"/>
        <v>#N/A</v>
      </c>
      <c r="JT17" s="25" t="e">
        <f t="shared" si="59"/>
        <v>#N/A</v>
      </c>
      <c r="JU17" s="25" t="e">
        <f t="shared" si="59"/>
        <v>#N/A</v>
      </c>
      <c r="JV17" s="25" t="e">
        <f t="shared" si="59"/>
        <v>#N/A</v>
      </c>
      <c r="JW17" s="25" t="e">
        <f t="shared" si="59"/>
        <v>#N/A</v>
      </c>
      <c r="JX17" s="25" t="e">
        <f t="shared" si="59"/>
        <v>#N/A</v>
      </c>
      <c r="JY17" s="25" t="e">
        <f t="shared" si="59"/>
        <v>#N/A</v>
      </c>
      <c r="JZ17" s="25" t="e">
        <f t="shared" si="60"/>
        <v>#N/A</v>
      </c>
      <c r="KA17" s="25" t="e">
        <f t="shared" si="60"/>
        <v>#N/A</v>
      </c>
      <c r="KB17" s="25" t="e">
        <f t="shared" si="60"/>
        <v>#N/A</v>
      </c>
      <c r="KC17" s="25" t="e">
        <f t="shared" si="60"/>
        <v>#N/A</v>
      </c>
      <c r="KD17" s="25" t="e">
        <f t="shared" si="60"/>
        <v>#N/A</v>
      </c>
      <c r="KE17" s="25" t="e">
        <f t="shared" si="60"/>
        <v>#N/A</v>
      </c>
      <c r="KF17" s="25" t="e">
        <f t="shared" si="60"/>
        <v>#N/A</v>
      </c>
      <c r="KG17" s="25" t="e">
        <f t="shared" si="60"/>
        <v>#N/A</v>
      </c>
      <c r="KH17" s="25" t="e">
        <f t="shared" si="60"/>
        <v>#N/A</v>
      </c>
      <c r="KI17" s="25" t="e">
        <f t="shared" si="60"/>
        <v>#N/A</v>
      </c>
      <c r="KJ17" s="25" t="e">
        <f t="shared" si="61"/>
        <v>#N/A</v>
      </c>
      <c r="KK17" s="25" t="e">
        <f t="shared" si="61"/>
        <v>#N/A</v>
      </c>
      <c r="KL17" s="25" t="e">
        <f t="shared" si="61"/>
        <v>#N/A</v>
      </c>
      <c r="KM17" s="25" t="e">
        <f t="shared" si="61"/>
        <v>#N/A</v>
      </c>
      <c r="KN17" s="25" t="e">
        <f t="shared" si="61"/>
        <v>#N/A</v>
      </c>
      <c r="KO17" s="25" t="e">
        <f t="shared" si="61"/>
        <v>#N/A</v>
      </c>
      <c r="KP17" s="25" t="e">
        <f t="shared" si="61"/>
        <v>#N/A</v>
      </c>
      <c r="KQ17" s="25" t="e">
        <f t="shared" si="61"/>
        <v>#N/A</v>
      </c>
      <c r="KR17" s="25" t="e">
        <f t="shared" si="61"/>
        <v>#N/A</v>
      </c>
      <c r="KS17" s="25" t="e">
        <f t="shared" si="61"/>
        <v>#N/A</v>
      </c>
      <c r="KT17" s="25" t="e">
        <f t="shared" si="62"/>
        <v>#N/A</v>
      </c>
      <c r="KU17" s="25" t="e">
        <f t="shared" si="62"/>
        <v>#N/A</v>
      </c>
      <c r="KV17" s="25" t="e">
        <f t="shared" si="62"/>
        <v>#N/A</v>
      </c>
      <c r="KW17" s="25" t="e">
        <f t="shared" si="62"/>
        <v>#N/A</v>
      </c>
      <c r="KX17" s="25" t="e">
        <f t="shared" si="62"/>
        <v>#N/A</v>
      </c>
      <c r="KY17" s="25" t="e">
        <f t="shared" si="62"/>
        <v>#N/A</v>
      </c>
      <c r="KZ17" s="25" t="e">
        <f t="shared" si="62"/>
        <v>#N/A</v>
      </c>
      <c r="LA17" s="25" t="e">
        <f t="shared" si="62"/>
        <v>#N/A</v>
      </c>
      <c r="LB17" s="25" t="e">
        <f t="shared" si="62"/>
        <v>#N/A</v>
      </c>
      <c r="LC17" s="25" t="e">
        <f t="shared" si="62"/>
        <v>#N/A</v>
      </c>
      <c r="LD17" s="25" t="e">
        <f t="shared" si="63"/>
        <v>#N/A</v>
      </c>
      <c r="LE17" s="25" t="e">
        <f t="shared" si="63"/>
        <v>#N/A</v>
      </c>
      <c r="LF17" s="25" t="e">
        <f t="shared" si="63"/>
        <v>#N/A</v>
      </c>
      <c r="LG17" s="25" t="e">
        <f t="shared" si="63"/>
        <v>#N/A</v>
      </c>
      <c r="LH17" s="25" t="e">
        <f t="shared" si="63"/>
        <v>#N/A</v>
      </c>
      <c r="LI17" s="25" t="e">
        <f t="shared" si="63"/>
        <v>#N/A</v>
      </c>
      <c r="LJ17" s="25" t="e">
        <f t="shared" si="63"/>
        <v>#N/A</v>
      </c>
      <c r="LK17" s="25" t="e">
        <f t="shared" si="63"/>
        <v>#N/A</v>
      </c>
      <c r="LL17" s="25" t="e">
        <f t="shared" si="63"/>
        <v>#N/A</v>
      </c>
      <c r="LM17" s="26" t="e">
        <f t="shared" si="63"/>
        <v>#N/A</v>
      </c>
      <c r="LN17" s="20"/>
      <c r="LO17" s="20"/>
      <c r="LP17" s="20"/>
      <c r="LQ17" s="20"/>
      <c r="LR17" s="20"/>
      <c r="LS17" s="20"/>
      <c r="LT17" s="20"/>
      <c r="LU17" s="20"/>
      <c r="LV17" s="20"/>
      <c r="LW17" s="20"/>
      <c r="LX17" s="20"/>
      <c r="LY17" s="20"/>
      <c r="LZ17" s="20"/>
      <c r="MA17" s="20"/>
      <c r="MB17" s="20"/>
      <c r="MC17" s="20"/>
      <c r="MD17" s="20"/>
      <c r="ME17" s="20"/>
      <c r="MF17" s="20"/>
      <c r="MG17" s="20"/>
      <c r="MH17" s="20"/>
      <c r="MI17" s="20"/>
      <c r="MJ17" s="20"/>
      <c r="MK17" s="20"/>
      <c r="ML17" s="20"/>
      <c r="MM17" s="20"/>
      <c r="MN17" s="20"/>
      <c r="MO17" s="20"/>
      <c r="MP17" s="20"/>
      <c r="MQ17" s="20"/>
      <c r="MR17" s="20"/>
      <c r="MS17" s="20"/>
      <c r="MT17" s="20"/>
      <c r="MU17" s="20"/>
      <c r="MV17" s="20"/>
      <c r="MW17" s="20"/>
      <c r="MX17" s="20"/>
      <c r="MY17" s="20"/>
      <c r="MZ17" s="20"/>
      <c r="NA17" s="20"/>
      <c r="NB17" s="20"/>
      <c r="NC17" s="20"/>
      <c r="ND17" s="20"/>
      <c r="NE17" s="20"/>
      <c r="NF17" s="20"/>
      <c r="NG17" s="20"/>
      <c r="NH17" s="20"/>
      <c r="NI17" s="20"/>
      <c r="NJ17" s="20"/>
      <c r="NK17" s="20"/>
      <c r="NL17" s="20"/>
      <c r="NM17" s="20"/>
      <c r="NN17" s="20"/>
      <c r="NO17" s="20"/>
      <c r="NP17" s="20"/>
      <c r="NQ17" s="20"/>
      <c r="NR17" s="20"/>
      <c r="NS17" s="20"/>
      <c r="NT17" s="20"/>
      <c r="NU17" s="20"/>
      <c r="NV17" s="20"/>
      <c r="NW17" s="20"/>
      <c r="NX17" s="20"/>
      <c r="NY17" s="20"/>
      <c r="NZ17" s="20"/>
      <c r="OA17" s="20"/>
      <c r="OB17" s="20"/>
      <c r="OC17" s="20"/>
      <c r="OD17" s="20"/>
      <c r="OE17" s="20"/>
      <c r="OF17" s="20"/>
      <c r="OG17" s="20"/>
      <c r="OH17" s="20"/>
      <c r="OI17" s="20"/>
      <c r="OJ17" s="20"/>
      <c r="OK17" s="20"/>
      <c r="OL17" s="20"/>
      <c r="OM17" s="20"/>
      <c r="ON17" s="20"/>
      <c r="OO17" s="20"/>
      <c r="OP17" s="20"/>
      <c r="OQ17" s="20"/>
      <c r="OR17" s="20"/>
      <c r="OS17" s="20"/>
      <c r="OT17" s="20"/>
      <c r="OU17" s="20"/>
      <c r="OV17" s="20"/>
      <c r="OW17" s="20"/>
      <c r="OX17" s="20"/>
      <c r="OY17" s="20"/>
      <c r="OZ17" s="20"/>
      <c r="PA17" s="20"/>
    </row>
    <row r="18" spans="1:417" x14ac:dyDescent="0.3">
      <c r="A18" s="31">
        <v>15</v>
      </c>
      <c r="B18" s="202">
        <v>17225</v>
      </c>
      <c r="C18" s="203" t="s">
        <v>225</v>
      </c>
      <c r="D18" s="204">
        <v>45</v>
      </c>
      <c r="E18" s="205">
        <v>564870</v>
      </c>
      <c r="F18" s="205">
        <v>7205389</v>
      </c>
      <c r="G18" s="206">
        <v>32.634500000000003</v>
      </c>
      <c r="H18" s="207">
        <v>44075</v>
      </c>
      <c r="I18" s="208">
        <v>44135</v>
      </c>
      <c r="K18" s="6">
        <v>15</v>
      </c>
      <c r="L18" s="7">
        <f t="shared" si="0"/>
        <v>17225</v>
      </c>
      <c r="M18" s="8">
        <f t="shared" si="1"/>
        <v>264870</v>
      </c>
      <c r="N18" s="8">
        <f t="shared" si="2"/>
        <v>7205389</v>
      </c>
      <c r="O18" s="2"/>
      <c r="X18" s="17">
        <v>16</v>
      </c>
      <c r="Y18" s="2" t="str">
        <f t="shared" si="3"/>
        <v>PLET-RPG-A02</v>
      </c>
      <c r="Z18" s="24">
        <f t="shared" si="34"/>
        <v>288121.35201161331</v>
      </c>
      <c r="AA18" s="25">
        <f t="shared" si="34"/>
        <v>557634.84585972561</v>
      </c>
      <c r="AB18" s="25">
        <f t="shared" si="34"/>
        <v>153664.52276306332</v>
      </c>
      <c r="AC18" s="25">
        <f t="shared" si="34"/>
        <v>113461.07015183665</v>
      </c>
      <c r="AD18" s="25">
        <f t="shared" si="34"/>
        <v>603311.02492827026</v>
      </c>
      <c r="AE18" s="25">
        <f t="shared" si="34"/>
        <v>39121.372357205095</v>
      </c>
      <c r="AF18" s="25">
        <f t="shared" si="34"/>
        <v>66924.952797064107</v>
      </c>
      <c r="AG18" s="25">
        <f t="shared" si="34"/>
        <v>511398.50759461551</v>
      </c>
      <c r="AH18" s="25">
        <f t="shared" si="34"/>
        <v>496195.08557118941</v>
      </c>
      <c r="AI18" s="25">
        <f t="shared" si="34"/>
        <v>608906.87542349205</v>
      </c>
      <c r="AJ18" s="25">
        <f t="shared" si="35"/>
        <v>584041.8387213368</v>
      </c>
      <c r="AK18" s="25">
        <f t="shared" si="35"/>
        <v>490228.24627412076</v>
      </c>
      <c r="AL18" s="25">
        <f t="shared" si="35"/>
        <v>226544.47198066872</v>
      </c>
      <c r="AM18" s="25">
        <f t="shared" si="35"/>
        <v>25211.592829490168</v>
      </c>
      <c r="AN18" s="25">
        <f t="shared" si="35"/>
        <v>24577.657028284855</v>
      </c>
      <c r="AO18" s="25">
        <f t="shared" si="35"/>
        <v>0</v>
      </c>
      <c r="AP18" s="25">
        <f t="shared" si="35"/>
        <v>556968.07146639924</v>
      </c>
      <c r="AQ18" s="25">
        <f t="shared" si="35"/>
        <v>544984.86997805734</v>
      </c>
      <c r="AR18" s="25">
        <f t="shared" si="35"/>
        <v>596152.00851544563</v>
      </c>
      <c r="AS18" s="25">
        <f t="shared" si="35"/>
        <v>140002.647549966</v>
      </c>
      <c r="AT18" s="25">
        <f t="shared" si="36"/>
        <v>590296.58882378775</v>
      </c>
      <c r="AU18" s="25">
        <f t="shared" si="36"/>
        <v>588260.57758445793</v>
      </c>
      <c r="AV18" s="25">
        <f t="shared" si="36"/>
        <v>617126.30127146584</v>
      </c>
      <c r="AW18" s="25">
        <f t="shared" si="36"/>
        <v>583657.62505427783</v>
      </c>
      <c r="AX18" s="25">
        <f t="shared" si="36"/>
        <v>603067.24743514298</v>
      </c>
      <c r="AY18" s="25">
        <f t="shared" si="36"/>
        <v>636081.34563120152</v>
      </c>
      <c r="AZ18" s="25">
        <f t="shared" si="36"/>
        <v>150015.19331387739</v>
      </c>
      <c r="BA18" s="25">
        <f t="shared" si="36"/>
        <v>100135.16066297592</v>
      </c>
      <c r="BB18" s="25">
        <f t="shared" si="36"/>
        <v>90131.394225319731</v>
      </c>
      <c r="BC18" s="25">
        <f t="shared" si="36"/>
        <v>30163.000149189404</v>
      </c>
      <c r="BD18" s="25">
        <f t="shared" si="37"/>
        <v>30680.722872839877</v>
      </c>
      <c r="BE18" s="25">
        <f t="shared" si="37"/>
        <v>186255.70367642437</v>
      </c>
      <c r="BF18" s="25">
        <f t="shared" si="37"/>
        <v>174718.44718511481</v>
      </c>
      <c r="BG18" s="25">
        <f t="shared" si="37"/>
        <v>25030.618070674962</v>
      </c>
      <c r="BH18" s="25">
        <f t="shared" si="37"/>
        <v>692017.17577817384</v>
      </c>
      <c r="BI18" s="25">
        <f t="shared" si="37"/>
        <v>654266.08289364958</v>
      </c>
      <c r="BJ18" s="25">
        <f t="shared" si="37"/>
        <v>582526.62527990947</v>
      </c>
      <c r="BK18" s="25">
        <f t="shared" si="37"/>
        <v>584389.3378638936</v>
      </c>
      <c r="BL18" s="25">
        <f t="shared" si="37"/>
        <v>583640.82227342529</v>
      </c>
      <c r="BM18" s="25">
        <f t="shared" si="37"/>
        <v>607214.4845909063</v>
      </c>
      <c r="BN18" s="25">
        <f t="shared" si="38"/>
        <v>514485.95845270646</v>
      </c>
      <c r="BO18" s="25">
        <f t="shared" si="38"/>
        <v>117308.50114548391</v>
      </c>
      <c r="BP18" s="25">
        <f t="shared" si="38"/>
        <v>80064.760687833201</v>
      </c>
      <c r="BQ18" s="25">
        <f t="shared" si="38"/>
        <v>572750.94422794273</v>
      </c>
      <c r="BR18" s="25">
        <f t="shared" si="38"/>
        <v>638576.24380491953</v>
      </c>
      <c r="BS18" s="25">
        <f t="shared" si="38"/>
        <v>21601.382270586299</v>
      </c>
      <c r="BT18" s="25">
        <f t="shared" si="38"/>
        <v>180106.95276973624</v>
      </c>
      <c r="BU18" s="25">
        <f t="shared" si="38"/>
        <v>51043.092226078938</v>
      </c>
      <c r="BV18" s="25">
        <f t="shared" si="38"/>
        <v>89761.580110869254</v>
      </c>
      <c r="BW18" s="25">
        <f t="shared" si="38"/>
        <v>98778.242867546491</v>
      </c>
      <c r="BX18" s="25">
        <f t="shared" si="39"/>
        <v>102553.68541890633</v>
      </c>
      <c r="BY18" s="25">
        <f t="shared" si="39"/>
        <v>120002.26019538131</v>
      </c>
      <c r="BZ18" s="25">
        <f t="shared" si="39"/>
        <v>596959.92805631435</v>
      </c>
      <c r="CA18" s="25">
        <f t="shared" si="39"/>
        <v>80323.61551250043</v>
      </c>
      <c r="CB18" s="25">
        <f t="shared" si="39"/>
        <v>60701.993583407129</v>
      </c>
      <c r="CC18" s="25">
        <f t="shared" si="39"/>
        <v>81526.165137334901</v>
      </c>
      <c r="CD18" s="25">
        <f t="shared" si="39"/>
        <v>55121.70940745579</v>
      </c>
      <c r="CE18" s="25">
        <f t="shared" si="39"/>
        <v>210158.43851960835</v>
      </c>
      <c r="CF18" s="25">
        <f t="shared" si="39"/>
        <v>200166.35401835144</v>
      </c>
      <c r="CG18" s="25">
        <f t="shared" si="39"/>
        <v>8266.641397810843</v>
      </c>
      <c r="CH18" s="25">
        <f t="shared" si="40"/>
        <v>65779.021853475439</v>
      </c>
      <c r="CI18" s="25">
        <f t="shared" si="40"/>
        <v>171648.37240125524</v>
      </c>
      <c r="CJ18" s="25">
        <f t="shared" si="40"/>
        <v>146961.63772903458</v>
      </c>
      <c r="CK18" s="25">
        <f t="shared" si="40"/>
        <v>109404.03031881413</v>
      </c>
      <c r="CL18" s="25">
        <f t="shared" si="40"/>
        <v>157386.14516532261</v>
      </c>
      <c r="CM18" s="25">
        <f t="shared" si="40"/>
        <v>569920.98903658986</v>
      </c>
      <c r="CN18" s="25">
        <f t="shared" si="40"/>
        <v>578141.53464355075</v>
      </c>
      <c r="CO18" s="25">
        <f t="shared" si="40"/>
        <v>493203.18588792591</v>
      </c>
      <c r="CP18" s="25">
        <f t="shared" si="40"/>
        <v>504588.48014000477</v>
      </c>
      <c r="CQ18" s="25">
        <f t="shared" si="40"/>
        <v>590180.21620603313</v>
      </c>
      <c r="CR18" s="25">
        <f t="shared" si="41"/>
        <v>502228.55100541626</v>
      </c>
      <c r="CS18" s="25">
        <f t="shared" si="41"/>
        <v>542387.89495802729</v>
      </c>
      <c r="CT18" s="25">
        <f t="shared" si="41"/>
        <v>598317.47310687823</v>
      </c>
      <c r="CU18" s="25">
        <f t="shared" si="41"/>
        <v>587486.8125949722</v>
      </c>
      <c r="CV18" s="25">
        <f t="shared" si="41"/>
        <v>553078.57956351922</v>
      </c>
      <c r="CW18" s="25">
        <f t="shared" si="41"/>
        <v>647879.72472134058</v>
      </c>
      <c r="CX18" s="25">
        <f t="shared" si="41"/>
        <v>606000.14086219482</v>
      </c>
      <c r="CY18" s="25">
        <f t="shared" si="41"/>
        <v>689115.75157733844</v>
      </c>
      <c r="CZ18" s="25">
        <f t="shared" si="41"/>
        <v>576940.57945771154</v>
      </c>
      <c r="DA18" s="25">
        <f t="shared" si="41"/>
        <v>627530.03910888603</v>
      </c>
      <c r="DB18" s="25">
        <f t="shared" si="42"/>
        <v>207379.1417693689</v>
      </c>
      <c r="DC18" s="25">
        <f t="shared" si="42"/>
        <v>42651.940459960315</v>
      </c>
      <c r="DD18" s="25">
        <f t="shared" si="42"/>
        <v>214054.86537100715</v>
      </c>
      <c r="DE18" s="25">
        <f t="shared" si="42"/>
        <v>204068.9773997998</v>
      </c>
      <c r="DF18" s="25">
        <f t="shared" si="42"/>
        <v>189037.03790791897</v>
      </c>
      <c r="DG18" s="25">
        <f t="shared" si="42"/>
        <v>590686.36342478741</v>
      </c>
      <c r="DH18" s="25">
        <f t="shared" si="42"/>
        <v>597904.09279415372</v>
      </c>
      <c r="DI18" s="25">
        <f t="shared" si="42"/>
        <v>593020.03252588352</v>
      </c>
      <c r="DJ18" s="25">
        <f t="shared" si="42"/>
        <v>594092.9324912054</v>
      </c>
      <c r="DK18" s="25">
        <f t="shared" si="42"/>
        <v>610306.12099994544</v>
      </c>
      <c r="DL18" s="25">
        <f t="shared" si="43"/>
        <v>607633.12755724567</v>
      </c>
      <c r="DM18" s="25">
        <f t="shared" si="43"/>
        <v>604961.98668180802</v>
      </c>
      <c r="DN18" s="25">
        <f t="shared" si="43"/>
        <v>602292.72302178782</v>
      </c>
      <c r="DO18" s="25">
        <f t="shared" si="43"/>
        <v>599625.36164675362</v>
      </c>
      <c r="DP18" s="25">
        <f t="shared" si="43"/>
        <v>594296.44818894891</v>
      </c>
      <c r="DQ18" s="25">
        <f t="shared" si="43"/>
        <v>591634.94843104051</v>
      </c>
      <c r="DR18" s="25">
        <f t="shared" si="43"/>
        <v>588975.4556261237</v>
      </c>
      <c r="DS18" s="25">
        <f t="shared" si="43"/>
        <v>586317.99708434672</v>
      </c>
      <c r="DT18" s="25">
        <f t="shared" si="43"/>
        <v>592723.17019414715</v>
      </c>
      <c r="DU18" s="25">
        <f t="shared" si="43"/>
        <v>609243.62932163686</v>
      </c>
      <c r="DV18" s="25">
        <f t="shared" si="44"/>
        <v>592072.31746214919</v>
      </c>
      <c r="DW18" s="25">
        <f t="shared" si="44"/>
        <v>610539.75862756069</v>
      </c>
      <c r="DX18" s="25">
        <f t="shared" si="44"/>
        <v>593677.2115720798</v>
      </c>
      <c r="DY18" s="25">
        <f t="shared" si="44"/>
        <v>591026.36722992314</v>
      </c>
      <c r="DZ18" s="25">
        <f t="shared" si="44"/>
        <v>576096.64760350762</v>
      </c>
      <c r="EA18" s="25">
        <f t="shared" si="44"/>
        <v>505269.52369007969</v>
      </c>
      <c r="EB18" s="25">
        <f t="shared" si="44"/>
        <v>221545.84140533986</v>
      </c>
      <c r="EC18" s="25">
        <f t="shared" si="44"/>
        <v>584636.3958564332</v>
      </c>
      <c r="ED18" s="25">
        <f t="shared" si="44"/>
        <v>600646.52275443997</v>
      </c>
      <c r="EE18" s="25">
        <f t="shared" si="44"/>
        <v>15337.156516121233</v>
      </c>
      <c r="EF18" s="25">
        <f t="shared" si="45"/>
        <v>581176.18463336921</v>
      </c>
      <c r="EG18" s="25">
        <f t="shared" si="45"/>
        <v>587275.67015499633</v>
      </c>
      <c r="EH18" s="25">
        <f t="shared" si="45"/>
        <v>130083.6739372009</v>
      </c>
      <c r="EI18" s="25">
        <f t="shared" si="45"/>
        <v>110050.54395594781</v>
      </c>
      <c r="EJ18" s="25">
        <f t="shared" si="45"/>
        <v>10832.692416938644</v>
      </c>
      <c r="EK18" s="25">
        <f t="shared" si="45"/>
        <v>10088.277162683029</v>
      </c>
      <c r="EL18" s="25">
        <f t="shared" si="45"/>
        <v>134534.43876197649</v>
      </c>
      <c r="EM18" s="25">
        <f t="shared" si="45"/>
        <v>575002.73614131613</v>
      </c>
      <c r="EN18" s="25">
        <f t="shared" si="45"/>
        <v>566925.88962667773</v>
      </c>
      <c r="EO18" s="25">
        <f t="shared" si="45"/>
        <v>569693.61478693085</v>
      </c>
      <c r="EP18" s="25">
        <f t="shared" si="46"/>
        <v>589352.73970008828</v>
      </c>
      <c r="EQ18" s="25">
        <f t="shared" si="46"/>
        <v>598397.67470972007</v>
      </c>
      <c r="ER18" s="25">
        <f t="shared" si="46"/>
        <v>599815.49258501153</v>
      </c>
      <c r="ES18" s="25">
        <f t="shared" si="46"/>
        <v>605375.13587526872</v>
      </c>
      <c r="ET18" s="25">
        <f t="shared" si="46"/>
        <v>589397.82253500051</v>
      </c>
      <c r="EU18" s="25">
        <f t="shared" si="46"/>
        <v>674380.60860614909</v>
      </c>
      <c r="EV18" s="25">
        <f t="shared" si="46"/>
        <v>650900.56188330334</v>
      </c>
      <c r="EW18" s="25">
        <f t="shared" si="46"/>
        <v>586219.69606027403</v>
      </c>
      <c r="EX18" s="25">
        <f t="shared" si="46"/>
        <v>596143.27880468464</v>
      </c>
      <c r="EY18" s="25">
        <f t="shared" si="46"/>
        <v>606237.00253943587</v>
      </c>
      <c r="EZ18" s="25">
        <f t="shared" si="47"/>
        <v>219347.67101795267</v>
      </c>
      <c r="FA18" s="25">
        <f t="shared" si="47"/>
        <v>199144.45806499361</v>
      </c>
      <c r="FB18" s="25">
        <f t="shared" si="47"/>
        <v>173376.56532818961</v>
      </c>
      <c r="FC18" s="25">
        <f t="shared" si="47"/>
        <v>33873.511214516868</v>
      </c>
      <c r="FD18" s="25">
        <f t="shared" si="47"/>
        <v>74952.973850274953</v>
      </c>
      <c r="FE18" s="25">
        <f t="shared" si="47"/>
        <v>582652.31923763931</v>
      </c>
      <c r="FF18" s="25">
        <f t="shared" si="47"/>
        <v>630029.34676489478</v>
      </c>
      <c r="FG18" s="25">
        <f t="shared" si="47"/>
        <v>624065.53743176686</v>
      </c>
      <c r="FH18" s="25">
        <f t="shared" si="47"/>
        <v>638717.84130161884</v>
      </c>
      <c r="FI18" s="25">
        <f t="shared" si="47"/>
        <v>649623.53553192632</v>
      </c>
      <c r="FJ18" s="25">
        <f t="shared" si="48"/>
        <v>700602.64381031273</v>
      </c>
      <c r="FK18" s="25">
        <f t="shared" si="48"/>
        <v>553798.4959260904</v>
      </c>
      <c r="FL18" s="25">
        <f t="shared" si="48"/>
        <v>549978.32644659735</v>
      </c>
      <c r="FM18" s="25">
        <f t="shared" si="48"/>
        <v>633829.31487901381</v>
      </c>
      <c r="FN18" s="25">
        <f t="shared" si="48"/>
        <v>629146.30744843441</v>
      </c>
      <c r="FO18" s="25">
        <f t="shared" si="48"/>
        <v>622047.44689774269</v>
      </c>
      <c r="FP18" s="25">
        <f t="shared" si="48"/>
        <v>625160.00134365598</v>
      </c>
      <c r="FQ18" s="25">
        <f t="shared" si="48"/>
        <v>607184.53189784079</v>
      </c>
      <c r="FR18" s="25">
        <f t="shared" si="48"/>
        <v>598648.19272758183</v>
      </c>
      <c r="FS18" s="25">
        <f t="shared" si="48"/>
        <v>595503.14598665223</v>
      </c>
      <c r="FT18" s="25">
        <f t="shared" si="49"/>
        <v>591320.04517689068</v>
      </c>
      <c r="FU18" s="25">
        <f t="shared" si="49"/>
        <v>587030.11285282462</v>
      </c>
      <c r="FV18" s="25">
        <f t="shared" si="49"/>
        <v>575642.81588151515</v>
      </c>
      <c r="FW18" s="25">
        <f t="shared" si="49"/>
        <v>575105.57347566902</v>
      </c>
      <c r="FX18" s="25">
        <f t="shared" si="49"/>
        <v>588863.73907127278</v>
      </c>
      <c r="FY18" s="25">
        <f t="shared" si="49"/>
        <v>634203.15546361008</v>
      </c>
      <c r="FZ18" s="25">
        <f t="shared" si="49"/>
        <v>138778.20929814593</v>
      </c>
      <c r="GA18" s="25">
        <f t="shared" si="49"/>
        <v>133424.7170654673</v>
      </c>
      <c r="GB18" s="25">
        <f t="shared" si="49"/>
        <v>128332.43817912912</v>
      </c>
      <c r="GC18" s="25">
        <f t="shared" si="49"/>
        <v>125946.25650693687</v>
      </c>
      <c r="GD18" s="25">
        <f t="shared" si="50"/>
        <v>123411.30198930108</v>
      </c>
      <c r="GE18" s="25">
        <f t="shared" si="50"/>
        <v>115973.45891098447</v>
      </c>
      <c r="GF18" s="25">
        <f t="shared" si="50"/>
        <v>108595.8987593967</v>
      </c>
      <c r="GG18" s="25">
        <f t="shared" si="50"/>
        <v>103691.02875584015</v>
      </c>
      <c r="GH18" s="25">
        <f t="shared" si="50"/>
        <v>98821.179885831167</v>
      </c>
      <c r="GI18" s="25">
        <f t="shared" si="50"/>
        <v>96358.920962779244</v>
      </c>
      <c r="GJ18" s="25">
        <f t="shared" si="50"/>
        <v>91550.15619699657</v>
      </c>
      <c r="GK18" s="25">
        <f t="shared" si="50"/>
        <v>89119.148390106391</v>
      </c>
      <c r="GL18" s="25">
        <f t="shared" si="50"/>
        <v>84387.234587709623</v>
      </c>
      <c r="GM18" s="25">
        <f t="shared" si="50"/>
        <v>81996.172632900794</v>
      </c>
      <c r="GN18" s="25">
        <f t="shared" si="51"/>
        <v>75128.414478330378</v>
      </c>
      <c r="GO18" s="25">
        <f t="shared" si="51"/>
        <v>70628.38813898513</v>
      </c>
      <c r="GP18" s="25">
        <f t="shared" si="51"/>
        <v>68360.86805837437</v>
      </c>
      <c r="GQ18" s="25">
        <f t="shared" si="51"/>
        <v>61981.110886929113</v>
      </c>
      <c r="GR18" s="25">
        <f t="shared" si="51"/>
        <v>57886.582671299017</v>
      </c>
      <c r="GS18" s="25">
        <f t="shared" si="51"/>
        <v>55842.34620289936</v>
      </c>
      <c r="GT18" s="25">
        <f t="shared" si="51"/>
        <v>53848.83371093381</v>
      </c>
      <c r="GU18" s="25">
        <f t="shared" si="51"/>
        <v>48548.809018462387</v>
      </c>
      <c r="GV18" s="25">
        <f t="shared" si="51"/>
        <v>160097.48091709625</v>
      </c>
      <c r="GW18" s="25">
        <f t="shared" si="51"/>
        <v>120159.17639947438</v>
      </c>
      <c r="GX18" s="25">
        <f t="shared" si="52"/>
        <v>499203.64038135781</v>
      </c>
      <c r="GY18" s="25">
        <f t="shared" si="52"/>
        <v>628064.00501859677</v>
      </c>
      <c r="GZ18" s="25">
        <f t="shared" si="52"/>
        <v>570170.2827971658</v>
      </c>
      <c r="HA18" s="25">
        <f t="shared" si="52"/>
        <v>41795.354119806187</v>
      </c>
      <c r="HB18" s="25">
        <f t="shared" si="52"/>
        <v>56997.0479674167</v>
      </c>
      <c r="HC18" s="25">
        <f t="shared" si="52"/>
        <v>565135.00130942161</v>
      </c>
      <c r="HD18" s="25">
        <f t="shared" si="52"/>
        <v>583662.60059215722</v>
      </c>
      <c r="HE18" s="25">
        <f t="shared" si="52"/>
        <v>589707.48365778779</v>
      </c>
      <c r="HF18" s="25">
        <f t="shared" si="52"/>
        <v>589188.98641861929</v>
      </c>
      <c r="HG18" s="25">
        <f t="shared" si="52"/>
        <v>590154.8702476325</v>
      </c>
      <c r="HH18" s="25">
        <f t="shared" si="53"/>
        <v>605228.1457310128</v>
      </c>
      <c r="HI18" s="25">
        <f t="shared" si="53"/>
        <v>602987.77849720966</v>
      </c>
      <c r="HJ18" s="25">
        <f t="shared" si="53"/>
        <v>611029.71718239691</v>
      </c>
      <c r="HK18" s="25">
        <f t="shared" si="53"/>
        <v>517588.35049680166</v>
      </c>
      <c r="HL18" s="25">
        <f t="shared" si="53"/>
        <v>546174.67693953007</v>
      </c>
      <c r="HM18" s="25">
        <f t="shared" si="53"/>
        <v>582887.86488311796</v>
      </c>
      <c r="HN18" s="25">
        <f t="shared" si="53"/>
        <v>620785.06769493094</v>
      </c>
      <c r="HO18" s="25">
        <f t="shared" si="53"/>
        <v>623813.95933803858</v>
      </c>
      <c r="HP18" s="25">
        <f t="shared" si="53"/>
        <v>175086.31499920262</v>
      </c>
      <c r="HQ18" s="25">
        <f t="shared" si="53"/>
        <v>604802.66383011243</v>
      </c>
      <c r="HR18" s="25">
        <f t="shared" si="54"/>
        <v>607547.00826355815</v>
      </c>
      <c r="HS18" s="25">
        <f t="shared" si="54"/>
        <v>46834.077942182957</v>
      </c>
      <c r="HT18" s="25">
        <f t="shared" si="54"/>
        <v>45207.222241338844</v>
      </c>
      <c r="HU18" s="25">
        <f t="shared" si="54"/>
        <v>41319.59040650251</v>
      </c>
      <c r="HV18" s="25">
        <f t="shared" si="54"/>
        <v>39329.394826827272</v>
      </c>
      <c r="HW18" s="25">
        <f t="shared" si="54"/>
        <v>37964.851850465595</v>
      </c>
      <c r="HX18" s="25">
        <f t="shared" si="54"/>
        <v>37440.907255449012</v>
      </c>
      <c r="HY18" s="25">
        <f t="shared" si="54"/>
        <v>615954.20157670812</v>
      </c>
      <c r="HZ18" s="25">
        <f t="shared" si="54"/>
        <v>79536.264496140371</v>
      </c>
      <c r="IA18" s="25">
        <f t="shared" si="54"/>
        <v>84181.849350082586</v>
      </c>
      <c r="IB18" s="25">
        <f t="shared" si="55"/>
        <v>150939.47111673607</v>
      </c>
      <c r="IC18" s="25">
        <f t="shared" si="55"/>
        <v>50011.698659191519</v>
      </c>
      <c r="ID18" s="25">
        <f t="shared" si="55"/>
        <v>70004.940321697621</v>
      </c>
      <c r="IE18" s="25">
        <f t="shared" si="55"/>
        <v>227668.22466255585</v>
      </c>
      <c r="IF18" s="25">
        <f t="shared" si="55"/>
        <v>177205.47011026493</v>
      </c>
      <c r="IG18" s="25">
        <f t="shared" si="55"/>
        <v>486907.53205305833</v>
      </c>
      <c r="IH18" s="25">
        <f t="shared" si="55"/>
        <v>594474.78306232637</v>
      </c>
      <c r="II18" s="25">
        <f t="shared" si="55"/>
        <v>508326.27017005527</v>
      </c>
      <c r="IJ18" s="25">
        <f t="shared" si="55"/>
        <v>528742.49986264575</v>
      </c>
      <c r="IK18" s="25">
        <f t="shared" si="55"/>
        <v>584362.94312695775</v>
      </c>
      <c r="IL18" s="25">
        <f t="shared" si="56"/>
        <v>575824.97565840266</v>
      </c>
      <c r="IM18" s="25">
        <f t="shared" si="56"/>
        <v>588966.14413139236</v>
      </c>
      <c r="IN18" s="25">
        <f t="shared" si="56"/>
        <v>255796.19369529327</v>
      </c>
      <c r="IO18" s="25">
        <f t="shared" si="56"/>
        <v>200297.80540485212</v>
      </c>
      <c r="IP18" s="25">
        <f t="shared" si="56"/>
        <v>505075.67553486477</v>
      </c>
      <c r="IQ18" s="25">
        <f t="shared" si="56"/>
        <v>158933.61912760936</v>
      </c>
      <c r="IR18" s="25">
        <f t="shared" si="56"/>
        <v>572679.35166492732</v>
      </c>
      <c r="IS18" s="25">
        <f t="shared" si="56"/>
        <v>617120.4619399684</v>
      </c>
      <c r="IT18" s="25">
        <f t="shared" si="56"/>
        <v>142247.86202259772</v>
      </c>
      <c r="IU18" s="25">
        <f t="shared" si="56"/>
        <v>144040.6167891543</v>
      </c>
      <c r="IV18" s="25">
        <f t="shared" si="57"/>
        <v>37134.128718666172</v>
      </c>
      <c r="IW18" s="25">
        <f t="shared" si="57"/>
        <v>37159.25901814783</v>
      </c>
      <c r="IX18" s="25">
        <f t="shared" si="57"/>
        <v>37369.715443941153</v>
      </c>
      <c r="IY18" s="25">
        <f t="shared" si="57"/>
        <v>39437.000702949852</v>
      </c>
      <c r="IZ18" s="25">
        <f t="shared" si="57"/>
        <v>120180.59492280774</v>
      </c>
      <c r="JA18" s="25">
        <f t="shared" si="57"/>
        <v>8709.315070658542</v>
      </c>
      <c r="JB18" s="25">
        <f t="shared" si="57"/>
        <v>51240.578148572837</v>
      </c>
      <c r="JC18" s="25">
        <f t="shared" si="57"/>
        <v>30794.666295026473</v>
      </c>
      <c r="JD18" s="25">
        <f t="shared" si="57"/>
        <v>7143.7522975565489</v>
      </c>
      <c r="JE18" s="25">
        <f t="shared" si="57"/>
        <v>18449.392335674624</v>
      </c>
      <c r="JF18" s="25">
        <f t="shared" si="58"/>
        <v>42618.682689900852</v>
      </c>
      <c r="JG18" s="25">
        <f t="shared" si="58"/>
        <v>572623.76176508772</v>
      </c>
      <c r="JH18" s="25">
        <f t="shared" si="58"/>
        <v>593166.57125718065</v>
      </c>
      <c r="JI18" s="25">
        <f t="shared" si="58"/>
        <v>626840.34523712657</v>
      </c>
      <c r="JJ18" s="25">
        <f t="shared" si="58"/>
        <v>79372.799780529356</v>
      </c>
      <c r="JK18" s="25">
        <f t="shared" si="58"/>
        <v>105423.95253925931</v>
      </c>
      <c r="JL18" s="25">
        <f t="shared" si="58"/>
        <v>89421.368777267096</v>
      </c>
      <c r="JM18" s="25">
        <f t="shared" si="58"/>
        <v>576905.15819500177</v>
      </c>
      <c r="JN18" s="25" t="e">
        <f t="shared" si="58"/>
        <v>#N/A</v>
      </c>
      <c r="JO18" s="25" t="e">
        <f t="shared" si="58"/>
        <v>#N/A</v>
      </c>
      <c r="JP18" s="25" t="e">
        <f t="shared" si="59"/>
        <v>#N/A</v>
      </c>
      <c r="JQ18" s="25" t="e">
        <f t="shared" si="59"/>
        <v>#N/A</v>
      </c>
      <c r="JR18" s="25" t="e">
        <f t="shared" si="59"/>
        <v>#N/A</v>
      </c>
      <c r="JS18" s="25" t="e">
        <f t="shared" si="59"/>
        <v>#N/A</v>
      </c>
      <c r="JT18" s="25" t="e">
        <f t="shared" si="59"/>
        <v>#N/A</v>
      </c>
      <c r="JU18" s="25" t="e">
        <f t="shared" si="59"/>
        <v>#N/A</v>
      </c>
      <c r="JV18" s="25" t="e">
        <f t="shared" si="59"/>
        <v>#N/A</v>
      </c>
      <c r="JW18" s="25" t="e">
        <f t="shared" si="59"/>
        <v>#N/A</v>
      </c>
      <c r="JX18" s="25" t="e">
        <f t="shared" si="59"/>
        <v>#N/A</v>
      </c>
      <c r="JY18" s="25" t="e">
        <f t="shared" si="59"/>
        <v>#N/A</v>
      </c>
      <c r="JZ18" s="25" t="e">
        <f t="shared" si="60"/>
        <v>#N/A</v>
      </c>
      <c r="KA18" s="25" t="e">
        <f t="shared" si="60"/>
        <v>#N/A</v>
      </c>
      <c r="KB18" s="25" t="e">
        <f t="shared" si="60"/>
        <v>#N/A</v>
      </c>
      <c r="KC18" s="25" t="e">
        <f t="shared" si="60"/>
        <v>#N/A</v>
      </c>
      <c r="KD18" s="25" t="e">
        <f t="shared" si="60"/>
        <v>#N/A</v>
      </c>
      <c r="KE18" s="25" t="e">
        <f t="shared" si="60"/>
        <v>#N/A</v>
      </c>
      <c r="KF18" s="25" t="e">
        <f t="shared" si="60"/>
        <v>#N/A</v>
      </c>
      <c r="KG18" s="25" t="e">
        <f t="shared" si="60"/>
        <v>#N/A</v>
      </c>
      <c r="KH18" s="25" t="e">
        <f t="shared" si="60"/>
        <v>#N/A</v>
      </c>
      <c r="KI18" s="25" t="e">
        <f t="shared" si="60"/>
        <v>#N/A</v>
      </c>
      <c r="KJ18" s="25" t="e">
        <f t="shared" si="61"/>
        <v>#N/A</v>
      </c>
      <c r="KK18" s="25" t="e">
        <f t="shared" si="61"/>
        <v>#N/A</v>
      </c>
      <c r="KL18" s="25" t="e">
        <f t="shared" si="61"/>
        <v>#N/A</v>
      </c>
      <c r="KM18" s="25" t="e">
        <f t="shared" si="61"/>
        <v>#N/A</v>
      </c>
      <c r="KN18" s="25" t="e">
        <f t="shared" si="61"/>
        <v>#N/A</v>
      </c>
      <c r="KO18" s="25" t="e">
        <f t="shared" si="61"/>
        <v>#N/A</v>
      </c>
      <c r="KP18" s="25" t="e">
        <f t="shared" si="61"/>
        <v>#N/A</v>
      </c>
      <c r="KQ18" s="25" t="e">
        <f t="shared" si="61"/>
        <v>#N/A</v>
      </c>
      <c r="KR18" s="25" t="e">
        <f t="shared" si="61"/>
        <v>#N/A</v>
      </c>
      <c r="KS18" s="25" t="e">
        <f t="shared" si="61"/>
        <v>#N/A</v>
      </c>
      <c r="KT18" s="25" t="e">
        <f t="shared" si="62"/>
        <v>#N/A</v>
      </c>
      <c r="KU18" s="25" t="e">
        <f t="shared" si="62"/>
        <v>#N/A</v>
      </c>
      <c r="KV18" s="25" t="e">
        <f t="shared" si="62"/>
        <v>#N/A</v>
      </c>
      <c r="KW18" s="25" t="e">
        <f t="shared" si="62"/>
        <v>#N/A</v>
      </c>
      <c r="KX18" s="25" t="e">
        <f t="shared" si="62"/>
        <v>#N/A</v>
      </c>
      <c r="KY18" s="25" t="e">
        <f t="shared" si="62"/>
        <v>#N/A</v>
      </c>
      <c r="KZ18" s="25" t="e">
        <f t="shared" si="62"/>
        <v>#N/A</v>
      </c>
      <c r="LA18" s="25" t="e">
        <f t="shared" si="62"/>
        <v>#N/A</v>
      </c>
      <c r="LB18" s="25" t="e">
        <f t="shared" si="62"/>
        <v>#N/A</v>
      </c>
      <c r="LC18" s="25" t="e">
        <f t="shared" si="62"/>
        <v>#N/A</v>
      </c>
      <c r="LD18" s="25" t="e">
        <f t="shared" si="63"/>
        <v>#N/A</v>
      </c>
      <c r="LE18" s="25" t="e">
        <f t="shared" si="63"/>
        <v>#N/A</v>
      </c>
      <c r="LF18" s="25" t="e">
        <f t="shared" si="63"/>
        <v>#N/A</v>
      </c>
      <c r="LG18" s="25" t="e">
        <f t="shared" si="63"/>
        <v>#N/A</v>
      </c>
      <c r="LH18" s="25" t="e">
        <f t="shared" si="63"/>
        <v>#N/A</v>
      </c>
      <c r="LI18" s="25" t="e">
        <f t="shared" si="63"/>
        <v>#N/A</v>
      </c>
      <c r="LJ18" s="25" t="e">
        <f t="shared" si="63"/>
        <v>#N/A</v>
      </c>
      <c r="LK18" s="25" t="e">
        <f t="shared" si="63"/>
        <v>#N/A</v>
      </c>
      <c r="LL18" s="25" t="e">
        <f t="shared" si="63"/>
        <v>#N/A</v>
      </c>
      <c r="LM18" s="26" t="e">
        <f t="shared" si="63"/>
        <v>#N/A</v>
      </c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</row>
    <row r="19" spans="1:417" x14ac:dyDescent="0.3">
      <c r="A19" s="31">
        <v>16</v>
      </c>
      <c r="B19" s="202">
        <v>13025</v>
      </c>
      <c r="C19" s="203" t="s">
        <v>247</v>
      </c>
      <c r="D19" s="204">
        <v>39</v>
      </c>
      <c r="E19" s="205">
        <v>516243</v>
      </c>
      <c r="F19" s="205">
        <v>7284137</v>
      </c>
      <c r="G19" s="206">
        <v>19.416666667000001</v>
      </c>
      <c r="H19" s="207">
        <v>44075</v>
      </c>
      <c r="I19" s="208">
        <v>44135</v>
      </c>
      <c r="K19" s="6">
        <v>16</v>
      </c>
      <c r="L19" s="7">
        <f t="shared" si="0"/>
        <v>13025</v>
      </c>
      <c r="M19" s="8">
        <f t="shared" si="1"/>
        <v>816243</v>
      </c>
      <c r="N19" s="8">
        <f t="shared" si="2"/>
        <v>7284137</v>
      </c>
      <c r="O19" s="2"/>
      <c r="X19" s="17">
        <v>17</v>
      </c>
      <c r="Y19" s="2" t="str">
        <f t="shared" si="3"/>
        <v>PLET-RPG-A24</v>
      </c>
      <c r="Z19" s="24">
        <f t="shared" si="34"/>
        <v>468192.21566574555</v>
      </c>
      <c r="AA19" s="25">
        <f t="shared" si="34"/>
        <v>76651.62940212035</v>
      </c>
      <c r="AB19" s="25">
        <f t="shared" si="34"/>
        <v>556542.27660888445</v>
      </c>
      <c r="AC19" s="25">
        <f t="shared" si="34"/>
        <v>542216.35438725015</v>
      </c>
      <c r="AD19" s="25">
        <f t="shared" si="34"/>
        <v>53744.092745156653</v>
      </c>
      <c r="AE19" s="25">
        <f t="shared" si="34"/>
        <v>592480.52135079575</v>
      </c>
      <c r="AF19" s="25">
        <f t="shared" si="34"/>
        <v>593079.6518033836</v>
      </c>
      <c r="AG19" s="25">
        <f t="shared" si="34"/>
        <v>59297.778550296469</v>
      </c>
      <c r="AH19" s="25">
        <f t="shared" si="34"/>
        <v>80073.526623972299</v>
      </c>
      <c r="AI19" s="25">
        <f t="shared" si="34"/>
        <v>190399.65735525891</v>
      </c>
      <c r="AJ19" s="25">
        <f t="shared" si="35"/>
        <v>258945.83669176843</v>
      </c>
      <c r="AK19" s="25">
        <f t="shared" si="35"/>
        <v>88383.854102432073</v>
      </c>
      <c r="AL19" s="25">
        <f t="shared" si="35"/>
        <v>706885.80119846796</v>
      </c>
      <c r="AM19" s="25">
        <f t="shared" si="35"/>
        <v>536792.26675688988</v>
      </c>
      <c r="AN19" s="25">
        <f t="shared" si="35"/>
        <v>546090.36545978358</v>
      </c>
      <c r="AO19" s="25">
        <f t="shared" si="35"/>
        <v>556968.07146639924</v>
      </c>
      <c r="AP19" s="25">
        <f t="shared" si="35"/>
        <v>0</v>
      </c>
      <c r="AQ19" s="25">
        <f t="shared" si="35"/>
        <v>115322.70021118999</v>
      </c>
      <c r="AR19" s="25">
        <f t="shared" si="35"/>
        <v>197051.78982186384</v>
      </c>
      <c r="AS19" s="25">
        <f t="shared" si="35"/>
        <v>593980.7052926888</v>
      </c>
      <c r="AT19" s="25">
        <f t="shared" si="36"/>
        <v>126891.08294123744</v>
      </c>
      <c r="AU19" s="25">
        <f t="shared" si="36"/>
        <v>71125.099908541422</v>
      </c>
      <c r="AV19" s="25">
        <f t="shared" si="36"/>
        <v>206986.84204074423</v>
      </c>
      <c r="AW19" s="25">
        <f t="shared" si="36"/>
        <v>202294.65001576289</v>
      </c>
      <c r="AX19" s="25">
        <f t="shared" si="36"/>
        <v>273987.37912538962</v>
      </c>
      <c r="AY19" s="25">
        <f t="shared" si="36"/>
        <v>278043.47310627525</v>
      </c>
      <c r="AZ19" s="25">
        <f t="shared" si="36"/>
        <v>594968.93040561373</v>
      </c>
      <c r="BA19" s="25">
        <f t="shared" si="36"/>
        <v>584572.89107518492</v>
      </c>
      <c r="BB19" s="25">
        <f t="shared" si="36"/>
        <v>581271.53736270277</v>
      </c>
      <c r="BC19" s="25">
        <f t="shared" si="36"/>
        <v>542672.70751439116</v>
      </c>
      <c r="BD19" s="25">
        <f t="shared" si="37"/>
        <v>531364.59324365982</v>
      </c>
      <c r="BE19" s="25">
        <f t="shared" si="37"/>
        <v>578989.81992518657</v>
      </c>
      <c r="BF19" s="25">
        <f t="shared" si="37"/>
        <v>641863.22700539359</v>
      </c>
      <c r="BG19" s="25">
        <f t="shared" si="37"/>
        <v>543960.31143641355</v>
      </c>
      <c r="BH19" s="25">
        <f t="shared" si="37"/>
        <v>141801.43249276432</v>
      </c>
      <c r="BI19" s="25">
        <f t="shared" si="37"/>
        <v>136488.11910199362</v>
      </c>
      <c r="BJ19" s="25">
        <f t="shared" si="37"/>
        <v>28235.884916184226</v>
      </c>
      <c r="BK19" s="25">
        <f t="shared" si="37"/>
        <v>104013.25771265892</v>
      </c>
      <c r="BL19" s="25">
        <f t="shared" si="37"/>
        <v>26788.273273953288</v>
      </c>
      <c r="BM19" s="25">
        <f t="shared" si="37"/>
        <v>55220.265845068148</v>
      </c>
      <c r="BN19" s="25">
        <f t="shared" si="38"/>
        <v>55142.648340463304</v>
      </c>
      <c r="BO19" s="25">
        <f t="shared" si="38"/>
        <v>647442.40923807269</v>
      </c>
      <c r="BP19" s="25">
        <f t="shared" si="38"/>
        <v>531548.42568575067</v>
      </c>
      <c r="BQ19" s="25">
        <f t="shared" si="38"/>
        <v>97840.346406786601</v>
      </c>
      <c r="BR19" s="25">
        <f t="shared" si="38"/>
        <v>92549.102518609012</v>
      </c>
      <c r="BS19" s="25">
        <f t="shared" si="38"/>
        <v>536537.21154548076</v>
      </c>
      <c r="BT19" s="25">
        <f t="shared" si="38"/>
        <v>614690.87250828766</v>
      </c>
      <c r="BU19" s="25">
        <f t="shared" si="38"/>
        <v>584367.05935995397</v>
      </c>
      <c r="BV19" s="25">
        <f t="shared" si="38"/>
        <v>592082.32372280804</v>
      </c>
      <c r="BW19" s="25">
        <f t="shared" si="38"/>
        <v>592187.90773284121</v>
      </c>
      <c r="BX19" s="25">
        <f t="shared" si="39"/>
        <v>643923.72859679582</v>
      </c>
      <c r="BY19" s="25">
        <f t="shared" si="39"/>
        <v>668739.98188010266</v>
      </c>
      <c r="BZ19" s="25">
        <f t="shared" si="39"/>
        <v>145501.03010631917</v>
      </c>
      <c r="CA19" s="25">
        <f t="shared" si="39"/>
        <v>580696.19878211711</v>
      </c>
      <c r="CB19" s="25">
        <f t="shared" si="39"/>
        <v>577493.46454137471</v>
      </c>
      <c r="CC19" s="25">
        <f t="shared" si="39"/>
        <v>515941.60421989619</v>
      </c>
      <c r="CD19" s="25">
        <f t="shared" si="39"/>
        <v>544257.50471720647</v>
      </c>
      <c r="CE19" s="25">
        <f t="shared" si="39"/>
        <v>615188.47299018863</v>
      </c>
      <c r="CF19" s="25">
        <f t="shared" si="39"/>
        <v>610558.67637762707</v>
      </c>
      <c r="CG19" s="25">
        <f t="shared" si="39"/>
        <v>558938.23723288067</v>
      </c>
      <c r="CH19" s="25">
        <f t="shared" si="40"/>
        <v>541753.29853448982</v>
      </c>
      <c r="CI19" s="25">
        <f t="shared" si="40"/>
        <v>574658.76817203441</v>
      </c>
      <c r="CJ19" s="25">
        <f t="shared" si="40"/>
        <v>560146.7179453969</v>
      </c>
      <c r="CK19" s="25">
        <f t="shared" si="40"/>
        <v>545629.20547291089</v>
      </c>
      <c r="CL19" s="25">
        <f t="shared" si="40"/>
        <v>553794.28248854284</v>
      </c>
      <c r="CM19" s="25">
        <f t="shared" si="40"/>
        <v>130476.60334881673</v>
      </c>
      <c r="CN19" s="25">
        <f t="shared" si="40"/>
        <v>43901.083004864471</v>
      </c>
      <c r="CO19" s="25">
        <f t="shared" si="40"/>
        <v>84228.688942663706</v>
      </c>
      <c r="CP19" s="25">
        <f t="shared" si="40"/>
        <v>219964.8475484208</v>
      </c>
      <c r="CQ19" s="25">
        <f t="shared" si="40"/>
        <v>124281.08902805769</v>
      </c>
      <c r="CR19" s="25">
        <f t="shared" si="41"/>
        <v>71763.212483834635</v>
      </c>
      <c r="CS19" s="25">
        <f t="shared" si="41"/>
        <v>65217.604080493482</v>
      </c>
      <c r="CT19" s="25">
        <f t="shared" si="41"/>
        <v>61888.687318442942</v>
      </c>
      <c r="CU19" s="25">
        <f t="shared" si="41"/>
        <v>31976.977749624806</v>
      </c>
      <c r="CV19" s="25">
        <f t="shared" si="41"/>
        <v>26941.810499667612</v>
      </c>
      <c r="CW19" s="25">
        <f t="shared" si="41"/>
        <v>176858.39977790142</v>
      </c>
      <c r="CX19" s="25">
        <f t="shared" si="41"/>
        <v>172716.64134066526</v>
      </c>
      <c r="CY19" s="25">
        <f t="shared" si="41"/>
        <v>134195.70467418098</v>
      </c>
      <c r="CZ19" s="25">
        <f t="shared" si="41"/>
        <v>58789.380571664471</v>
      </c>
      <c r="DA19" s="25">
        <f t="shared" si="41"/>
        <v>127018.43608311354</v>
      </c>
      <c r="DB19" s="25">
        <f t="shared" si="42"/>
        <v>617601.64999779593</v>
      </c>
      <c r="DC19" s="25">
        <f t="shared" si="42"/>
        <v>578496.85840806435</v>
      </c>
      <c r="DD19" s="25">
        <f t="shared" si="42"/>
        <v>605831.16505673423</v>
      </c>
      <c r="DE19" s="25">
        <f t="shared" si="42"/>
        <v>597268.72626147105</v>
      </c>
      <c r="DF19" s="25">
        <f t="shared" si="42"/>
        <v>586403.49604176136</v>
      </c>
      <c r="DG19" s="25">
        <f t="shared" si="42"/>
        <v>210045.65519191299</v>
      </c>
      <c r="DH19" s="25">
        <f t="shared" si="42"/>
        <v>217922.05772018581</v>
      </c>
      <c r="DI19" s="25">
        <f t="shared" si="42"/>
        <v>231192.74372696044</v>
      </c>
      <c r="DJ19" s="25">
        <f t="shared" si="42"/>
        <v>245274.44918906657</v>
      </c>
      <c r="DK19" s="25">
        <f t="shared" si="42"/>
        <v>146393.24313983895</v>
      </c>
      <c r="DL19" s="25">
        <f t="shared" si="43"/>
        <v>146102.13127124464</v>
      </c>
      <c r="DM19" s="25">
        <f t="shared" si="43"/>
        <v>145867.11465234376</v>
      </c>
      <c r="DN19" s="25">
        <f t="shared" si="43"/>
        <v>145688.46475270443</v>
      </c>
      <c r="DO19" s="25">
        <f t="shared" si="43"/>
        <v>145566.38910476552</v>
      </c>
      <c r="DP19" s="25">
        <f t="shared" si="43"/>
        <v>145492.46419316708</v>
      </c>
      <c r="DQ19" s="25">
        <f t="shared" si="43"/>
        <v>145540.70139311545</v>
      </c>
      <c r="DR19" s="25">
        <f t="shared" si="43"/>
        <v>145645.68526736382</v>
      </c>
      <c r="DS19" s="25">
        <f t="shared" si="43"/>
        <v>145807.29324008452</v>
      </c>
      <c r="DT19" s="25">
        <f t="shared" si="43"/>
        <v>73831.255454583734</v>
      </c>
      <c r="DU19" s="25">
        <f t="shared" si="43"/>
        <v>188932.69248597501</v>
      </c>
      <c r="DV19" s="25">
        <f t="shared" si="44"/>
        <v>36026.562700318776</v>
      </c>
      <c r="DW19" s="25">
        <f t="shared" si="44"/>
        <v>186823.97200573594</v>
      </c>
      <c r="DX19" s="25">
        <f t="shared" si="44"/>
        <v>102545.99288611916</v>
      </c>
      <c r="DY19" s="25">
        <f t="shared" si="44"/>
        <v>108066.28456646412</v>
      </c>
      <c r="DZ19" s="25">
        <f t="shared" si="44"/>
        <v>62469.882223356239</v>
      </c>
      <c r="EA19" s="25">
        <f t="shared" si="44"/>
        <v>67608.061952699107</v>
      </c>
      <c r="EB19" s="25">
        <f t="shared" si="44"/>
        <v>613194.75643958338</v>
      </c>
      <c r="EC19" s="25">
        <f t="shared" si="44"/>
        <v>73304.149411885272</v>
      </c>
      <c r="ED19" s="25">
        <f t="shared" si="44"/>
        <v>45567.14693723977</v>
      </c>
      <c r="EE19" s="25">
        <f t="shared" si="44"/>
        <v>565537.06432823662</v>
      </c>
      <c r="EF19" s="25">
        <f t="shared" si="45"/>
        <v>188019.9511222147</v>
      </c>
      <c r="EG19" s="25">
        <f t="shared" si="45"/>
        <v>38760.835298016995</v>
      </c>
      <c r="EH19" s="25">
        <f t="shared" si="45"/>
        <v>585205.40391216485</v>
      </c>
      <c r="EI19" s="25">
        <f t="shared" si="45"/>
        <v>585940.92941865732</v>
      </c>
      <c r="EJ19" s="25">
        <f t="shared" si="45"/>
        <v>554358.0095642166</v>
      </c>
      <c r="EK19" s="25">
        <f t="shared" si="45"/>
        <v>554320.98632390855</v>
      </c>
      <c r="EL19" s="25">
        <f t="shared" si="45"/>
        <v>554356.5044499794</v>
      </c>
      <c r="EM19" s="25">
        <f t="shared" si="45"/>
        <v>53021.516019442519</v>
      </c>
      <c r="EN19" s="25">
        <f t="shared" si="45"/>
        <v>60682.513988792518</v>
      </c>
      <c r="EO19" s="25">
        <f t="shared" si="45"/>
        <v>32162.827985113498</v>
      </c>
      <c r="EP19" s="25">
        <f t="shared" si="46"/>
        <v>127559.14446640036</v>
      </c>
      <c r="EQ19" s="25">
        <f t="shared" si="46"/>
        <v>197890.7215131624</v>
      </c>
      <c r="ER19" s="25">
        <f t="shared" si="46"/>
        <v>145573.21704901627</v>
      </c>
      <c r="ES19" s="25">
        <f t="shared" si="46"/>
        <v>48408.237986937718</v>
      </c>
      <c r="ET19" s="25">
        <f t="shared" si="46"/>
        <v>141102.39608171082</v>
      </c>
      <c r="EU19" s="25">
        <f t="shared" si="46"/>
        <v>117452.67619343546</v>
      </c>
      <c r="EV19" s="25">
        <f t="shared" si="46"/>
        <v>106636.61540484113</v>
      </c>
      <c r="EW19" s="25">
        <f t="shared" si="46"/>
        <v>219477.84617131634</v>
      </c>
      <c r="EX19" s="25">
        <f t="shared" si="46"/>
        <v>176599.61463434738</v>
      </c>
      <c r="EY19" s="25">
        <f t="shared" si="46"/>
        <v>226573.22172092623</v>
      </c>
      <c r="EZ19" s="25">
        <f t="shared" si="47"/>
        <v>699445.44870918989</v>
      </c>
      <c r="FA19" s="25">
        <f t="shared" si="47"/>
        <v>661809.95968706906</v>
      </c>
      <c r="FB19" s="25">
        <f t="shared" si="47"/>
        <v>666180.22931035713</v>
      </c>
      <c r="FC19" s="25">
        <f t="shared" si="47"/>
        <v>589770.67026514641</v>
      </c>
      <c r="FD19" s="25">
        <f t="shared" si="47"/>
        <v>540899.99468478456</v>
      </c>
      <c r="FE19" s="25">
        <f t="shared" si="47"/>
        <v>58569.958169696518</v>
      </c>
      <c r="FF19" s="25">
        <f t="shared" si="47"/>
        <v>76720.460478284411</v>
      </c>
      <c r="FG19" s="25">
        <f t="shared" si="47"/>
        <v>261718.41414199345</v>
      </c>
      <c r="FH19" s="25">
        <f t="shared" si="47"/>
        <v>229781.88775445291</v>
      </c>
      <c r="FI19" s="25">
        <f t="shared" si="47"/>
        <v>149434.09755474151</v>
      </c>
      <c r="FJ19" s="25">
        <f t="shared" si="48"/>
        <v>148048.54166455002</v>
      </c>
      <c r="FK19" s="25">
        <f t="shared" si="48"/>
        <v>73478.494411630396</v>
      </c>
      <c r="FL19" s="25">
        <f t="shared" si="48"/>
        <v>70497.792093086144</v>
      </c>
      <c r="FM19" s="25">
        <f t="shared" si="48"/>
        <v>85552.005102159936</v>
      </c>
      <c r="FN19" s="25">
        <f t="shared" si="48"/>
        <v>78730.231201235525</v>
      </c>
      <c r="FO19" s="25">
        <f t="shared" si="48"/>
        <v>66148.694144329114</v>
      </c>
      <c r="FP19" s="25">
        <f t="shared" si="48"/>
        <v>68341.855235280236</v>
      </c>
      <c r="FQ19" s="25">
        <f t="shared" si="48"/>
        <v>60965.300171490999</v>
      </c>
      <c r="FR19" s="25">
        <f t="shared" si="48"/>
        <v>80057.231434767964</v>
      </c>
      <c r="FS19" s="25">
        <f t="shared" si="48"/>
        <v>84359.366290886755</v>
      </c>
      <c r="FT19" s="25">
        <f t="shared" si="49"/>
        <v>114791.15314779271</v>
      </c>
      <c r="FU19" s="25">
        <f t="shared" si="49"/>
        <v>86776.322767215708</v>
      </c>
      <c r="FV19" s="25">
        <f t="shared" si="49"/>
        <v>159331.91527437308</v>
      </c>
      <c r="FW19" s="25">
        <f t="shared" si="49"/>
        <v>166304.17564744965</v>
      </c>
      <c r="FX19" s="25">
        <f t="shared" si="49"/>
        <v>237856.96469096717</v>
      </c>
      <c r="FY19" s="25">
        <f t="shared" si="49"/>
        <v>255368.63629075518</v>
      </c>
      <c r="FZ19" s="25">
        <f t="shared" si="49"/>
        <v>549906.76958280848</v>
      </c>
      <c r="GA19" s="25">
        <f t="shared" si="49"/>
        <v>549033.62387835595</v>
      </c>
      <c r="GB19" s="25">
        <f t="shared" si="49"/>
        <v>547464.31467630842</v>
      </c>
      <c r="GC19" s="25">
        <f t="shared" si="49"/>
        <v>546262.25873760565</v>
      </c>
      <c r="GD19" s="25">
        <f t="shared" si="50"/>
        <v>545505.67670437135</v>
      </c>
      <c r="GE19" s="25">
        <f t="shared" si="50"/>
        <v>542933.18287131563</v>
      </c>
      <c r="GF19" s="25">
        <f t="shared" si="50"/>
        <v>540462.92301263451</v>
      </c>
      <c r="GG19" s="25">
        <f t="shared" si="50"/>
        <v>538936.20440405014</v>
      </c>
      <c r="GH19" s="25">
        <f t="shared" si="50"/>
        <v>537456.35135890567</v>
      </c>
      <c r="GI19" s="25">
        <f t="shared" si="50"/>
        <v>536828.50495862344</v>
      </c>
      <c r="GJ19" s="25">
        <f t="shared" si="50"/>
        <v>535419.96062501636</v>
      </c>
      <c r="GK19" s="25">
        <f t="shared" si="50"/>
        <v>534828.40594977513</v>
      </c>
      <c r="GL19" s="25">
        <f t="shared" si="50"/>
        <v>533491.99395244988</v>
      </c>
      <c r="GM19" s="25">
        <f t="shared" si="50"/>
        <v>532937.11884371878</v>
      </c>
      <c r="GN19" s="25">
        <f t="shared" si="51"/>
        <v>530964.57792401512</v>
      </c>
      <c r="GO19" s="25">
        <f t="shared" si="51"/>
        <v>529774.26759716333</v>
      </c>
      <c r="GP19" s="25">
        <f t="shared" si="51"/>
        <v>529293.59692300647</v>
      </c>
      <c r="GQ19" s="25">
        <f t="shared" si="51"/>
        <v>527542.09841658839</v>
      </c>
      <c r="GR19" s="25">
        <f t="shared" si="51"/>
        <v>526500.86894264549</v>
      </c>
      <c r="GS19" s="25">
        <f t="shared" si="51"/>
        <v>526095.78428119351</v>
      </c>
      <c r="GT19" s="25">
        <f t="shared" si="51"/>
        <v>525703.53010611166</v>
      </c>
      <c r="GU19" s="25">
        <f t="shared" si="51"/>
        <v>524215.60026778176</v>
      </c>
      <c r="GV19" s="25">
        <f t="shared" si="51"/>
        <v>595721.45913421654</v>
      </c>
      <c r="GW19" s="25">
        <f t="shared" si="51"/>
        <v>546765.15429021255</v>
      </c>
      <c r="GX19" s="25">
        <f t="shared" si="52"/>
        <v>75918.367612851114</v>
      </c>
      <c r="GY19" s="25">
        <f t="shared" si="52"/>
        <v>141979.84477030532</v>
      </c>
      <c r="GZ19" s="25">
        <f t="shared" si="52"/>
        <v>244513.03694486312</v>
      </c>
      <c r="HA19" s="25">
        <f t="shared" si="52"/>
        <v>545962.90288352012</v>
      </c>
      <c r="HB19" s="25">
        <f t="shared" si="52"/>
        <v>547051.75711992732</v>
      </c>
      <c r="HC19" s="25">
        <f t="shared" si="52"/>
        <v>149102.98709952124</v>
      </c>
      <c r="HD19" s="25">
        <f t="shared" si="52"/>
        <v>146025.33731171451</v>
      </c>
      <c r="HE19" s="25">
        <f t="shared" si="52"/>
        <v>83401.523349396928</v>
      </c>
      <c r="HF19" s="25">
        <f t="shared" si="52"/>
        <v>46368.524022228703</v>
      </c>
      <c r="HG19" s="25">
        <f t="shared" si="52"/>
        <v>39095.002877605722</v>
      </c>
      <c r="HH19" s="25">
        <f t="shared" si="53"/>
        <v>160475.55091664274</v>
      </c>
      <c r="HI19" s="25">
        <f t="shared" si="53"/>
        <v>147800.60930862228</v>
      </c>
      <c r="HJ19" s="25">
        <f t="shared" si="53"/>
        <v>72789.30048434317</v>
      </c>
      <c r="HK19" s="25">
        <f t="shared" si="53"/>
        <v>50987.528288788424</v>
      </c>
      <c r="HL19" s="25">
        <f t="shared" si="53"/>
        <v>67734.93143866022</v>
      </c>
      <c r="HM19" s="25">
        <f t="shared" si="53"/>
        <v>146514.93698937321</v>
      </c>
      <c r="HN19" s="25">
        <f t="shared" si="53"/>
        <v>196647.11219847598</v>
      </c>
      <c r="HO19" s="25">
        <f t="shared" si="53"/>
        <v>208523.97402696891</v>
      </c>
      <c r="HP19" s="25">
        <f t="shared" si="53"/>
        <v>586954.07727777131</v>
      </c>
      <c r="HQ19" s="25">
        <f t="shared" si="53"/>
        <v>196720.13904275282</v>
      </c>
      <c r="HR19" s="25">
        <f t="shared" si="54"/>
        <v>194911.77633226782</v>
      </c>
      <c r="HS19" s="25">
        <f t="shared" si="54"/>
        <v>523874.54378762684</v>
      </c>
      <c r="HT19" s="25">
        <f t="shared" si="54"/>
        <v>523546.46191124001</v>
      </c>
      <c r="HU19" s="25">
        <f t="shared" si="54"/>
        <v>522249.9568418946</v>
      </c>
      <c r="HV19" s="25">
        <f t="shared" si="54"/>
        <v>521514.91945719457</v>
      </c>
      <c r="HW19" s="25">
        <f t="shared" si="54"/>
        <v>520831.68197031511</v>
      </c>
      <c r="HX19" s="25">
        <f t="shared" si="54"/>
        <v>520607.55907795922</v>
      </c>
      <c r="HY19" s="25">
        <f t="shared" si="54"/>
        <v>213899.53422342931</v>
      </c>
      <c r="HZ19" s="25">
        <f t="shared" si="54"/>
        <v>527759.34506648011</v>
      </c>
      <c r="IA19" s="25">
        <f t="shared" si="54"/>
        <v>627780.81241863384</v>
      </c>
      <c r="IB19" s="25">
        <f t="shared" si="55"/>
        <v>556164.62988759007</v>
      </c>
      <c r="IC19" s="25">
        <f t="shared" si="55"/>
        <v>551041.739839894</v>
      </c>
      <c r="ID19" s="25">
        <f t="shared" si="55"/>
        <v>550610.83099812351</v>
      </c>
      <c r="IE19" s="25">
        <f t="shared" si="55"/>
        <v>607461.46597129933</v>
      </c>
      <c r="IF19" s="25">
        <f t="shared" si="55"/>
        <v>592086.3349563136</v>
      </c>
      <c r="IG19" s="25">
        <f t="shared" si="55"/>
        <v>162567.24685187972</v>
      </c>
      <c r="IH19" s="25">
        <f t="shared" si="55"/>
        <v>214791.60267570984</v>
      </c>
      <c r="II19" s="25">
        <f t="shared" si="55"/>
        <v>63452.916922707343</v>
      </c>
      <c r="IJ19" s="25">
        <f t="shared" si="55"/>
        <v>30747.260365762671</v>
      </c>
      <c r="IK19" s="25">
        <f t="shared" si="55"/>
        <v>41959.376079727401</v>
      </c>
      <c r="IL19" s="25">
        <f t="shared" si="56"/>
        <v>55665.324368048015</v>
      </c>
      <c r="IM19" s="25">
        <f t="shared" si="56"/>
        <v>62317.322487411155</v>
      </c>
      <c r="IN19" s="25">
        <f t="shared" si="56"/>
        <v>729564.87717268849</v>
      </c>
      <c r="IO19" s="25">
        <f t="shared" si="56"/>
        <v>586219.23399782786</v>
      </c>
      <c r="IP19" s="25">
        <f t="shared" si="56"/>
        <v>232221.24125497221</v>
      </c>
      <c r="IQ19" s="25">
        <f t="shared" si="56"/>
        <v>557930.82503478869</v>
      </c>
      <c r="IR19" s="25">
        <f t="shared" si="56"/>
        <v>151955.3542174843</v>
      </c>
      <c r="IS19" s="25">
        <f t="shared" si="56"/>
        <v>173624.59670219538</v>
      </c>
      <c r="IT19" s="25">
        <f t="shared" si="56"/>
        <v>548072.38911753253</v>
      </c>
      <c r="IU19" s="25">
        <f t="shared" si="56"/>
        <v>560539.17325553612</v>
      </c>
      <c r="IV19" s="25">
        <f t="shared" si="57"/>
        <v>520002.55152998446</v>
      </c>
      <c r="IW19" s="25">
        <f t="shared" si="57"/>
        <v>519817.87067950779</v>
      </c>
      <c r="IX19" s="25">
        <f t="shared" si="57"/>
        <v>519646.42002457863</v>
      </c>
      <c r="IY19" s="25">
        <f t="shared" si="57"/>
        <v>518817.58573649381</v>
      </c>
      <c r="IZ19" s="25">
        <f t="shared" si="57"/>
        <v>579908.30557338975</v>
      </c>
      <c r="JA19" s="25">
        <f t="shared" si="57"/>
        <v>559360.93291719968</v>
      </c>
      <c r="JB19" s="25">
        <f t="shared" si="57"/>
        <v>577124.16679948522</v>
      </c>
      <c r="JC19" s="25">
        <f t="shared" si="57"/>
        <v>547028.94130800385</v>
      </c>
      <c r="JD19" s="25">
        <f t="shared" si="57"/>
        <v>557302.81497873517</v>
      </c>
      <c r="JE19" s="25">
        <f t="shared" si="57"/>
        <v>568435.41206885513</v>
      </c>
      <c r="JF19" s="25">
        <f t="shared" si="58"/>
        <v>580377.31947462924</v>
      </c>
      <c r="JG19" s="25">
        <f t="shared" si="58"/>
        <v>92260.53739817474</v>
      </c>
      <c r="JH19" s="25">
        <f t="shared" si="58"/>
        <v>224239.8231982892</v>
      </c>
      <c r="JI19" s="25">
        <f t="shared" si="58"/>
        <v>264957.67791856872</v>
      </c>
      <c r="JJ19" s="25">
        <f t="shared" si="58"/>
        <v>478918.23539723357</v>
      </c>
      <c r="JK19" s="25">
        <f t="shared" si="58"/>
        <v>516377.36551866797</v>
      </c>
      <c r="JL19" s="25">
        <f t="shared" si="58"/>
        <v>503368.88946874737</v>
      </c>
      <c r="JM19" s="25">
        <f t="shared" si="58"/>
        <v>81684.45644674389</v>
      </c>
      <c r="JN19" s="25" t="e">
        <f t="shared" si="58"/>
        <v>#N/A</v>
      </c>
      <c r="JO19" s="25" t="e">
        <f t="shared" si="58"/>
        <v>#N/A</v>
      </c>
      <c r="JP19" s="25" t="e">
        <f t="shared" si="59"/>
        <v>#N/A</v>
      </c>
      <c r="JQ19" s="25" t="e">
        <f t="shared" si="59"/>
        <v>#N/A</v>
      </c>
      <c r="JR19" s="25" t="e">
        <f t="shared" si="59"/>
        <v>#N/A</v>
      </c>
      <c r="JS19" s="25" t="e">
        <f t="shared" si="59"/>
        <v>#N/A</v>
      </c>
      <c r="JT19" s="25" t="e">
        <f t="shared" si="59"/>
        <v>#N/A</v>
      </c>
      <c r="JU19" s="25" t="e">
        <f t="shared" si="59"/>
        <v>#N/A</v>
      </c>
      <c r="JV19" s="25" t="e">
        <f t="shared" si="59"/>
        <v>#N/A</v>
      </c>
      <c r="JW19" s="25" t="e">
        <f t="shared" si="59"/>
        <v>#N/A</v>
      </c>
      <c r="JX19" s="25" t="e">
        <f t="shared" si="59"/>
        <v>#N/A</v>
      </c>
      <c r="JY19" s="25" t="e">
        <f t="shared" si="59"/>
        <v>#N/A</v>
      </c>
      <c r="JZ19" s="25" t="e">
        <f t="shared" si="60"/>
        <v>#N/A</v>
      </c>
      <c r="KA19" s="25" t="e">
        <f t="shared" si="60"/>
        <v>#N/A</v>
      </c>
      <c r="KB19" s="25" t="e">
        <f t="shared" si="60"/>
        <v>#N/A</v>
      </c>
      <c r="KC19" s="25" t="e">
        <f t="shared" si="60"/>
        <v>#N/A</v>
      </c>
      <c r="KD19" s="25" t="e">
        <f t="shared" si="60"/>
        <v>#N/A</v>
      </c>
      <c r="KE19" s="25" t="e">
        <f t="shared" si="60"/>
        <v>#N/A</v>
      </c>
      <c r="KF19" s="25" t="e">
        <f t="shared" si="60"/>
        <v>#N/A</v>
      </c>
      <c r="KG19" s="25" t="e">
        <f t="shared" si="60"/>
        <v>#N/A</v>
      </c>
      <c r="KH19" s="25" t="e">
        <f t="shared" si="60"/>
        <v>#N/A</v>
      </c>
      <c r="KI19" s="25" t="e">
        <f t="shared" si="60"/>
        <v>#N/A</v>
      </c>
      <c r="KJ19" s="25" t="e">
        <f t="shared" si="61"/>
        <v>#N/A</v>
      </c>
      <c r="KK19" s="25" t="e">
        <f t="shared" si="61"/>
        <v>#N/A</v>
      </c>
      <c r="KL19" s="25" t="e">
        <f t="shared" si="61"/>
        <v>#N/A</v>
      </c>
      <c r="KM19" s="25" t="e">
        <f t="shared" si="61"/>
        <v>#N/A</v>
      </c>
      <c r="KN19" s="25" t="e">
        <f t="shared" si="61"/>
        <v>#N/A</v>
      </c>
      <c r="KO19" s="25" t="e">
        <f t="shared" si="61"/>
        <v>#N/A</v>
      </c>
      <c r="KP19" s="25" t="e">
        <f t="shared" si="61"/>
        <v>#N/A</v>
      </c>
      <c r="KQ19" s="25" t="e">
        <f t="shared" si="61"/>
        <v>#N/A</v>
      </c>
      <c r="KR19" s="25" t="e">
        <f t="shared" si="61"/>
        <v>#N/A</v>
      </c>
      <c r="KS19" s="25" t="e">
        <f t="shared" si="61"/>
        <v>#N/A</v>
      </c>
      <c r="KT19" s="25" t="e">
        <f t="shared" si="62"/>
        <v>#N/A</v>
      </c>
      <c r="KU19" s="25" t="e">
        <f t="shared" si="62"/>
        <v>#N/A</v>
      </c>
      <c r="KV19" s="25" t="e">
        <f t="shared" si="62"/>
        <v>#N/A</v>
      </c>
      <c r="KW19" s="25" t="e">
        <f t="shared" si="62"/>
        <v>#N/A</v>
      </c>
      <c r="KX19" s="25" t="e">
        <f t="shared" si="62"/>
        <v>#N/A</v>
      </c>
      <c r="KY19" s="25" t="e">
        <f t="shared" si="62"/>
        <v>#N/A</v>
      </c>
      <c r="KZ19" s="25" t="e">
        <f t="shared" si="62"/>
        <v>#N/A</v>
      </c>
      <c r="LA19" s="25" t="e">
        <f t="shared" si="62"/>
        <v>#N/A</v>
      </c>
      <c r="LB19" s="25" t="e">
        <f t="shared" si="62"/>
        <v>#N/A</v>
      </c>
      <c r="LC19" s="25" t="e">
        <f t="shared" si="62"/>
        <v>#N/A</v>
      </c>
      <c r="LD19" s="25" t="e">
        <f t="shared" si="63"/>
        <v>#N/A</v>
      </c>
      <c r="LE19" s="25" t="e">
        <f t="shared" si="63"/>
        <v>#N/A</v>
      </c>
      <c r="LF19" s="25" t="e">
        <f t="shared" si="63"/>
        <v>#N/A</v>
      </c>
      <c r="LG19" s="25" t="e">
        <f t="shared" si="63"/>
        <v>#N/A</v>
      </c>
      <c r="LH19" s="25" t="e">
        <f t="shared" si="63"/>
        <v>#N/A</v>
      </c>
      <c r="LI19" s="25" t="e">
        <f t="shared" si="63"/>
        <v>#N/A</v>
      </c>
      <c r="LJ19" s="25" t="e">
        <f t="shared" si="63"/>
        <v>#N/A</v>
      </c>
      <c r="LK19" s="25" t="e">
        <f t="shared" si="63"/>
        <v>#N/A</v>
      </c>
      <c r="LL19" s="25" t="e">
        <f t="shared" si="63"/>
        <v>#N/A</v>
      </c>
      <c r="LM19" s="26" t="e">
        <f t="shared" si="63"/>
        <v>#N/A</v>
      </c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</row>
    <row r="20" spans="1:417" x14ac:dyDescent="0.3">
      <c r="A20" s="31">
        <v>17</v>
      </c>
      <c r="B20" s="202">
        <v>10900</v>
      </c>
      <c r="C20" s="203" t="s">
        <v>248</v>
      </c>
      <c r="D20" s="204">
        <v>39</v>
      </c>
      <c r="E20" s="205">
        <v>508643</v>
      </c>
      <c r="F20" s="205">
        <v>7169065</v>
      </c>
      <c r="G20" s="206">
        <v>11.15</v>
      </c>
      <c r="H20" s="207">
        <v>44075</v>
      </c>
      <c r="I20" s="208">
        <v>44135</v>
      </c>
      <c r="K20" s="6">
        <v>17</v>
      </c>
      <c r="L20" s="7">
        <f t="shared" si="0"/>
        <v>10900</v>
      </c>
      <c r="M20" s="8">
        <f t="shared" si="1"/>
        <v>808643</v>
      </c>
      <c r="N20" s="8">
        <f t="shared" si="2"/>
        <v>7169065</v>
      </c>
      <c r="O20" s="2"/>
      <c r="X20" s="17">
        <v>18</v>
      </c>
      <c r="Y20" s="2" t="str">
        <f t="shared" si="3"/>
        <v>PLET-RPG-A25</v>
      </c>
      <c r="Z20" s="24">
        <f t="shared" si="34"/>
        <v>517753.80582860037</v>
      </c>
      <c r="AA20" s="25">
        <f t="shared" si="34"/>
        <v>190324.03964292057</v>
      </c>
      <c r="AB20" s="25">
        <f t="shared" si="34"/>
        <v>513058.43480543228</v>
      </c>
      <c r="AC20" s="25">
        <f t="shared" si="34"/>
        <v>507067.49533074984</v>
      </c>
      <c r="AD20" s="25">
        <f t="shared" si="34"/>
        <v>109409.11911262241</v>
      </c>
      <c r="AE20" s="25">
        <f t="shared" si="34"/>
        <v>576480.78765683435</v>
      </c>
      <c r="AF20" s="25">
        <f t="shared" si="34"/>
        <v>569077.6412469761</v>
      </c>
      <c r="AG20" s="25">
        <f t="shared" si="34"/>
        <v>79909.368943822847</v>
      </c>
      <c r="AH20" s="25">
        <f t="shared" si="34"/>
        <v>74902.539142541762</v>
      </c>
      <c r="AI20" s="25">
        <f t="shared" si="34"/>
        <v>88896.420181017413</v>
      </c>
      <c r="AJ20" s="25">
        <f t="shared" si="35"/>
        <v>144322.05443382519</v>
      </c>
      <c r="AK20" s="25">
        <f t="shared" si="35"/>
        <v>74445.029182612314</v>
      </c>
      <c r="AL20" s="25">
        <f t="shared" si="35"/>
        <v>661661.19886237849</v>
      </c>
      <c r="AM20" s="25">
        <f t="shared" si="35"/>
        <v>528450.67852544191</v>
      </c>
      <c r="AN20" s="25">
        <f t="shared" si="35"/>
        <v>529739.57292239368</v>
      </c>
      <c r="AO20" s="25">
        <f t="shared" si="35"/>
        <v>544984.86997805734</v>
      </c>
      <c r="AP20" s="25">
        <f t="shared" si="35"/>
        <v>115322.70021118999</v>
      </c>
      <c r="AQ20" s="25">
        <f t="shared" si="35"/>
        <v>0</v>
      </c>
      <c r="AR20" s="25">
        <f t="shared" si="35"/>
        <v>89149.255521288564</v>
      </c>
      <c r="AS20" s="25">
        <f t="shared" si="35"/>
        <v>554414.02122601483</v>
      </c>
      <c r="AT20" s="25">
        <f t="shared" si="36"/>
        <v>45414.142136563583</v>
      </c>
      <c r="AU20" s="25">
        <f t="shared" si="36"/>
        <v>69870.691745538061</v>
      </c>
      <c r="AV20" s="25">
        <f t="shared" si="36"/>
        <v>104675.87417356494</v>
      </c>
      <c r="AW20" s="25">
        <f t="shared" si="36"/>
        <v>90386.275866416807</v>
      </c>
      <c r="AX20" s="25">
        <f t="shared" si="36"/>
        <v>160519.92050832818</v>
      </c>
      <c r="AY20" s="25">
        <f t="shared" si="36"/>
        <v>169360.07588862258</v>
      </c>
      <c r="AZ20" s="25">
        <f t="shared" si="36"/>
        <v>553438.3037159607</v>
      </c>
      <c r="BA20" s="25">
        <f t="shared" si="36"/>
        <v>552654.58077537001</v>
      </c>
      <c r="BB20" s="25">
        <f t="shared" si="36"/>
        <v>551257.44259828364</v>
      </c>
      <c r="BC20" s="25">
        <f t="shared" si="36"/>
        <v>536576.37216057139</v>
      </c>
      <c r="BD20" s="25">
        <f t="shared" si="37"/>
        <v>523545.53768034355</v>
      </c>
      <c r="BE20" s="25">
        <f t="shared" si="37"/>
        <v>529573.98216396547</v>
      </c>
      <c r="BF20" s="25">
        <f t="shared" si="37"/>
        <v>599204.45341061242</v>
      </c>
      <c r="BG20" s="25">
        <f t="shared" si="37"/>
        <v>536744.94021834992</v>
      </c>
      <c r="BH20" s="25">
        <f t="shared" si="37"/>
        <v>169952.00494551397</v>
      </c>
      <c r="BI20" s="25">
        <f t="shared" si="37"/>
        <v>113259.18481076932</v>
      </c>
      <c r="BJ20" s="25">
        <f t="shared" si="37"/>
        <v>111968.54649855914</v>
      </c>
      <c r="BK20" s="25">
        <f t="shared" si="37"/>
        <v>43456.507590923597</v>
      </c>
      <c r="BL20" s="25">
        <f t="shared" si="37"/>
        <v>121292.26627036037</v>
      </c>
      <c r="BM20" s="25">
        <f t="shared" si="37"/>
        <v>115417.58590440193</v>
      </c>
      <c r="BN20" s="25">
        <f t="shared" si="38"/>
        <v>81511.498391331275</v>
      </c>
      <c r="BO20" s="25">
        <f t="shared" si="38"/>
        <v>648107.63318448886</v>
      </c>
      <c r="BP20" s="25">
        <f t="shared" si="38"/>
        <v>504080.00341314869</v>
      </c>
      <c r="BQ20" s="25">
        <f t="shared" si="38"/>
        <v>34747.352489074619</v>
      </c>
      <c r="BR20" s="25">
        <f t="shared" si="38"/>
        <v>190284.23462021229</v>
      </c>
      <c r="BS20" s="25">
        <f t="shared" si="38"/>
        <v>526493.35483460757</v>
      </c>
      <c r="BT20" s="25">
        <f t="shared" si="38"/>
        <v>568436.18236086983</v>
      </c>
      <c r="BU20" s="25">
        <f t="shared" si="38"/>
        <v>580520.22732804064</v>
      </c>
      <c r="BV20" s="25">
        <f t="shared" si="38"/>
        <v>595944.05134794326</v>
      </c>
      <c r="BW20" s="25">
        <f t="shared" si="38"/>
        <v>597976.41453237936</v>
      </c>
      <c r="BX20" s="25">
        <f t="shared" si="39"/>
        <v>640781.41383314168</v>
      </c>
      <c r="BY20" s="25">
        <f t="shared" si="39"/>
        <v>662996.76712711051</v>
      </c>
      <c r="BZ20" s="25">
        <f t="shared" si="39"/>
        <v>260733.07147732525</v>
      </c>
      <c r="CA20" s="25">
        <f t="shared" si="39"/>
        <v>552704.39255717874</v>
      </c>
      <c r="CB20" s="25">
        <f t="shared" si="39"/>
        <v>553484.61718461511</v>
      </c>
      <c r="CC20" s="25">
        <f t="shared" si="39"/>
        <v>520023.93485396419</v>
      </c>
      <c r="CD20" s="25">
        <f t="shared" si="39"/>
        <v>543774.51060618868</v>
      </c>
      <c r="CE20" s="25">
        <f t="shared" si="39"/>
        <v>563068.12196394138</v>
      </c>
      <c r="CF20" s="25">
        <f t="shared" si="39"/>
        <v>560064.45162320381</v>
      </c>
      <c r="CG20" s="25">
        <f t="shared" si="39"/>
        <v>545253.1451582833</v>
      </c>
      <c r="CH20" s="25">
        <f t="shared" si="40"/>
        <v>516692.2362190088</v>
      </c>
      <c r="CI20" s="25">
        <f t="shared" si="40"/>
        <v>527958.68732032436</v>
      </c>
      <c r="CJ20" s="25">
        <f t="shared" si="40"/>
        <v>518040.32386002538</v>
      </c>
      <c r="CK20" s="25">
        <f t="shared" si="40"/>
        <v>511237.69417463732</v>
      </c>
      <c r="CL20" s="25">
        <f t="shared" si="40"/>
        <v>509547.10769957275</v>
      </c>
      <c r="CM20" s="25">
        <f t="shared" si="40"/>
        <v>27884.046958391686</v>
      </c>
      <c r="CN20" s="25">
        <f t="shared" si="40"/>
        <v>85635.469479649604</v>
      </c>
      <c r="CO20" s="25">
        <f t="shared" si="40"/>
        <v>74558.438456019183</v>
      </c>
      <c r="CP20" s="25">
        <f t="shared" si="40"/>
        <v>110867.37625198858</v>
      </c>
      <c r="CQ20" s="25">
        <f t="shared" si="40"/>
        <v>45197.110726240011</v>
      </c>
      <c r="CR20" s="25">
        <f t="shared" si="41"/>
        <v>76268.23303315739</v>
      </c>
      <c r="CS20" s="25">
        <f t="shared" si="41"/>
        <v>175554.79739955842</v>
      </c>
      <c r="CT20" s="25">
        <f t="shared" si="41"/>
        <v>172537.56845974154</v>
      </c>
      <c r="CU20" s="25">
        <f t="shared" si="41"/>
        <v>134100.19979850887</v>
      </c>
      <c r="CV20" s="25">
        <f t="shared" si="41"/>
        <v>88407.566016716009</v>
      </c>
      <c r="CW20" s="25">
        <f t="shared" si="41"/>
        <v>106260.53086635696</v>
      </c>
      <c r="CX20" s="25">
        <f t="shared" si="41"/>
        <v>75525.056530928865</v>
      </c>
      <c r="CY20" s="25">
        <f t="shared" si="41"/>
        <v>208410.44400173423</v>
      </c>
      <c r="CZ20" s="25">
        <f t="shared" si="41"/>
        <v>69928.855989498348</v>
      </c>
      <c r="DA20" s="25">
        <f t="shared" si="41"/>
        <v>84349.831920401601</v>
      </c>
      <c r="DB20" s="25">
        <f t="shared" si="42"/>
        <v>566189.06541189936</v>
      </c>
      <c r="DC20" s="25">
        <f t="shared" si="42"/>
        <v>558590.09574105416</v>
      </c>
      <c r="DD20" s="25">
        <f t="shared" si="42"/>
        <v>552358.13131156133</v>
      </c>
      <c r="DE20" s="25">
        <f t="shared" si="42"/>
        <v>545227.06035008933</v>
      </c>
      <c r="DF20" s="25">
        <f t="shared" si="42"/>
        <v>536742.58474803355</v>
      </c>
      <c r="DG20" s="25">
        <f t="shared" si="42"/>
        <v>98974.076691828755</v>
      </c>
      <c r="DH20" s="25">
        <f t="shared" si="42"/>
        <v>107698.27382553539</v>
      </c>
      <c r="DI20" s="25">
        <f t="shared" si="42"/>
        <v>118817.03749883684</v>
      </c>
      <c r="DJ20" s="25">
        <f t="shared" si="42"/>
        <v>132184.97560993835</v>
      </c>
      <c r="DK20" s="25">
        <f t="shared" si="42"/>
        <v>261649.89286640269</v>
      </c>
      <c r="DL20" s="25">
        <f t="shared" si="43"/>
        <v>261403.55307837727</v>
      </c>
      <c r="DM20" s="25">
        <f t="shared" si="43"/>
        <v>261188.62903464999</v>
      </c>
      <c r="DN20" s="25">
        <f t="shared" si="43"/>
        <v>261005.19834286827</v>
      </c>
      <c r="DO20" s="25">
        <f t="shared" si="43"/>
        <v>260853.32744092034</v>
      </c>
      <c r="DP20" s="25">
        <f t="shared" si="43"/>
        <v>260644.47421152054</v>
      </c>
      <c r="DQ20" s="25">
        <f t="shared" si="43"/>
        <v>260587.56793446612</v>
      </c>
      <c r="DR20" s="25">
        <f t="shared" si="43"/>
        <v>260562.37340989968</v>
      </c>
      <c r="DS20" s="25">
        <f t="shared" si="43"/>
        <v>260568.89983649238</v>
      </c>
      <c r="DT20" s="25">
        <f t="shared" si="43"/>
        <v>187852.75266016199</v>
      </c>
      <c r="DU20" s="25">
        <f t="shared" si="43"/>
        <v>303981.5782082855</v>
      </c>
      <c r="DV20" s="25">
        <f t="shared" si="44"/>
        <v>119917.83135130488</v>
      </c>
      <c r="DW20" s="25">
        <f t="shared" si="44"/>
        <v>87143.385864906581</v>
      </c>
      <c r="DX20" s="25">
        <f t="shared" si="44"/>
        <v>54200.568419528594</v>
      </c>
      <c r="DY20" s="25">
        <f t="shared" si="44"/>
        <v>49004.562767154654</v>
      </c>
      <c r="DZ20" s="25">
        <f t="shared" si="44"/>
        <v>65803.554501257764</v>
      </c>
      <c r="EA20" s="25">
        <f t="shared" si="44"/>
        <v>77277.854169224956</v>
      </c>
      <c r="EB20" s="25">
        <f t="shared" si="44"/>
        <v>558752.72717455262</v>
      </c>
      <c r="EC20" s="25">
        <f t="shared" si="44"/>
        <v>64223.77367455139</v>
      </c>
      <c r="ED20" s="25">
        <f t="shared" si="44"/>
        <v>120018.47197827508</v>
      </c>
      <c r="EE20" s="25">
        <f t="shared" si="44"/>
        <v>550757.54014357354</v>
      </c>
      <c r="EF20" s="25">
        <f t="shared" si="45"/>
        <v>76903.687531873264</v>
      </c>
      <c r="EG20" s="25">
        <f t="shared" si="45"/>
        <v>147707.0090720139</v>
      </c>
      <c r="EH20" s="25">
        <f t="shared" si="45"/>
        <v>547186.10055446404</v>
      </c>
      <c r="EI20" s="25">
        <f t="shared" si="45"/>
        <v>552046.48050685006</v>
      </c>
      <c r="EJ20" s="25">
        <f t="shared" si="45"/>
        <v>540249.70767229481</v>
      </c>
      <c r="EK20" s="25">
        <f t="shared" si="45"/>
        <v>544415.75389075954</v>
      </c>
      <c r="EL20" s="25">
        <f t="shared" si="45"/>
        <v>514724.08557012369</v>
      </c>
      <c r="EM20" s="25">
        <f t="shared" si="45"/>
        <v>73759.088992476041</v>
      </c>
      <c r="EN20" s="25">
        <f t="shared" si="45"/>
        <v>60763.747218222146</v>
      </c>
      <c r="EO20" s="25">
        <f t="shared" si="45"/>
        <v>147111.36249793894</v>
      </c>
      <c r="EP20" s="25">
        <f t="shared" si="46"/>
        <v>44555.288182212447</v>
      </c>
      <c r="EQ20" s="25">
        <f t="shared" si="46"/>
        <v>90588.259531795848</v>
      </c>
      <c r="ER20" s="25">
        <f t="shared" si="46"/>
        <v>260863.11031266954</v>
      </c>
      <c r="ES20" s="25">
        <f t="shared" si="46"/>
        <v>134259.14321564845</v>
      </c>
      <c r="ET20" s="25">
        <f t="shared" si="46"/>
        <v>47907.607454349039</v>
      </c>
      <c r="EU20" s="25">
        <f t="shared" si="46"/>
        <v>182876.46831946421</v>
      </c>
      <c r="EV20" s="25">
        <f t="shared" si="46"/>
        <v>129334.01805016343</v>
      </c>
      <c r="EW20" s="25">
        <f t="shared" si="46"/>
        <v>106762.10578665072</v>
      </c>
      <c r="EX20" s="25">
        <f t="shared" si="46"/>
        <v>73003.736349586936</v>
      </c>
      <c r="EY20" s="25">
        <f t="shared" si="46"/>
        <v>117348.12073910686</v>
      </c>
      <c r="EZ20" s="25">
        <f t="shared" si="47"/>
        <v>654696.09187164088</v>
      </c>
      <c r="FA20" s="25">
        <f t="shared" si="47"/>
        <v>616261.01256285876</v>
      </c>
      <c r="FB20" s="25">
        <f t="shared" si="47"/>
        <v>627006.16464274097</v>
      </c>
      <c r="FC20" s="25">
        <f t="shared" si="47"/>
        <v>578816.85320401646</v>
      </c>
      <c r="FD20" s="25">
        <f t="shared" si="47"/>
        <v>544616.83363810927</v>
      </c>
      <c r="FE20" s="25">
        <f t="shared" si="47"/>
        <v>173121.27559603989</v>
      </c>
      <c r="FF20" s="25">
        <f t="shared" si="47"/>
        <v>130462.3890015816</v>
      </c>
      <c r="FG20" s="25">
        <f t="shared" si="47"/>
        <v>152413.09795749182</v>
      </c>
      <c r="FH20" s="25">
        <f t="shared" si="47"/>
        <v>130257.82520831522</v>
      </c>
      <c r="FI20" s="25">
        <f t="shared" si="47"/>
        <v>104939.41661739882</v>
      </c>
      <c r="FJ20" s="25">
        <f t="shared" si="48"/>
        <v>226000.47150614532</v>
      </c>
      <c r="FK20" s="25">
        <f t="shared" si="48"/>
        <v>186551.47473284687</v>
      </c>
      <c r="FL20" s="25">
        <f t="shared" si="48"/>
        <v>182830.24389307149</v>
      </c>
      <c r="FM20" s="25">
        <f t="shared" si="48"/>
        <v>182362.93345140069</v>
      </c>
      <c r="FN20" s="25">
        <f t="shared" si="48"/>
        <v>174441.63372601164</v>
      </c>
      <c r="FO20" s="25">
        <f t="shared" si="48"/>
        <v>153593.72729704817</v>
      </c>
      <c r="FP20" s="25">
        <f t="shared" si="48"/>
        <v>149317.95892323201</v>
      </c>
      <c r="FQ20" s="25">
        <f t="shared" si="48"/>
        <v>105888.26949667277</v>
      </c>
      <c r="FR20" s="25">
        <f t="shared" si="48"/>
        <v>74349.255927682287</v>
      </c>
      <c r="FS20" s="25">
        <f t="shared" si="48"/>
        <v>67335.388801134875</v>
      </c>
      <c r="FT20" s="25">
        <f t="shared" si="49"/>
        <v>47378.055099381192</v>
      </c>
      <c r="FU20" s="25">
        <f t="shared" si="49"/>
        <v>56252.019065985536</v>
      </c>
      <c r="FV20" s="25">
        <f t="shared" si="49"/>
        <v>50564.676929651199</v>
      </c>
      <c r="FW20" s="25">
        <f t="shared" si="49"/>
        <v>56105.321058800888</v>
      </c>
      <c r="FX20" s="25">
        <f t="shared" si="49"/>
        <v>124470.72447768592</v>
      </c>
      <c r="FY20" s="25">
        <f t="shared" si="49"/>
        <v>149266.63547156143</v>
      </c>
      <c r="FZ20" s="25">
        <f t="shared" si="49"/>
        <v>509424.58170861757</v>
      </c>
      <c r="GA20" s="25">
        <f t="shared" si="49"/>
        <v>509648.94212879514</v>
      </c>
      <c r="GB20" s="25">
        <f t="shared" si="49"/>
        <v>509138.17412957753</v>
      </c>
      <c r="GC20" s="25">
        <f t="shared" si="49"/>
        <v>508442.95234612521</v>
      </c>
      <c r="GD20" s="25">
        <f t="shared" si="50"/>
        <v>508220.83193236723</v>
      </c>
      <c r="GE20" s="25">
        <f t="shared" si="50"/>
        <v>507242.56212201947</v>
      </c>
      <c r="GF20" s="25">
        <f t="shared" si="50"/>
        <v>506384.58901184396</v>
      </c>
      <c r="GG20" s="25">
        <f t="shared" si="50"/>
        <v>505945.46237986704</v>
      </c>
      <c r="GH20" s="25">
        <f t="shared" si="50"/>
        <v>505560.38783646887</v>
      </c>
      <c r="GI20" s="25">
        <f t="shared" si="50"/>
        <v>505486.90397817839</v>
      </c>
      <c r="GJ20" s="25">
        <f t="shared" si="50"/>
        <v>505183.23234350077</v>
      </c>
      <c r="GK20" s="25">
        <f t="shared" si="50"/>
        <v>505150.64885646815</v>
      </c>
      <c r="GL20" s="25">
        <f t="shared" si="50"/>
        <v>504928.56869927072</v>
      </c>
      <c r="GM20" s="25">
        <f t="shared" si="50"/>
        <v>504936.94135285594</v>
      </c>
      <c r="GN20" s="25">
        <f t="shared" si="51"/>
        <v>504647.72880035912</v>
      </c>
      <c r="GO20" s="25">
        <f t="shared" si="51"/>
        <v>504589.05995814467</v>
      </c>
      <c r="GP20" s="25">
        <f t="shared" si="51"/>
        <v>504679.35046822298</v>
      </c>
      <c r="GQ20" s="25">
        <f t="shared" si="51"/>
        <v>504635.31953194755</v>
      </c>
      <c r="GR20" s="25">
        <f t="shared" si="51"/>
        <v>504740.23295423371</v>
      </c>
      <c r="GS20" s="25">
        <f t="shared" si="51"/>
        <v>504912.37084050284</v>
      </c>
      <c r="GT20" s="25">
        <f t="shared" si="51"/>
        <v>505098.12886147265</v>
      </c>
      <c r="GU20" s="25">
        <f t="shared" si="51"/>
        <v>505340.00321510679</v>
      </c>
      <c r="GV20" s="25">
        <f t="shared" si="51"/>
        <v>552214.6321359115</v>
      </c>
      <c r="GW20" s="25">
        <f t="shared" si="51"/>
        <v>510129.14201209875</v>
      </c>
      <c r="GX20" s="25">
        <f t="shared" si="52"/>
        <v>75474.176014051322</v>
      </c>
      <c r="GY20" s="25">
        <f t="shared" si="52"/>
        <v>83079.461150154311</v>
      </c>
      <c r="GZ20" s="25">
        <f t="shared" si="52"/>
        <v>129384.38268972033</v>
      </c>
      <c r="HA20" s="25">
        <f t="shared" si="52"/>
        <v>542648.12053208111</v>
      </c>
      <c r="HB20" s="25">
        <f t="shared" si="52"/>
        <v>523573.85353357746</v>
      </c>
      <c r="HC20" s="25">
        <f t="shared" si="52"/>
        <v>261760.35903474767</v>
      </c>
      <c r="HD20" s="25">
        <f t="shared" si="52"/>
        <v>260607.14483106558</v>
      </c>
      <c r="HE20" s="25">
        <f t="shared" si="52"/>
        <v>61552.458155625274</v>
      </c>
      <c r="HF20" s="25">
        <f t="shared" si="52"/>
        <v>95909.046684867018</v>
      </c>
      <c r="HG20" s="25">
        <f t="shared" si="52"/>
        <v>107651.20336531311</v>
      </c>
      <c r="HH20" s="25">
        <f t="shared" si="53"/>
        <v>68237.206346684499</v>
      </c>
      <c r="HI20" s="25">
        <f t="shared" si="53"/>
        <v>61262.30096886665</v>
      </c>
      <c r="HJ20" s="25">
        <f t="shared" si="53"/>
        <v>97762.172444151423</v>
      </c>
      <c r="HK20" s="25">
        <f t="shared" si="53"/>
        <v>83290.292021339439</v>
      </c>
      <c r="HL20" s="25">
        <f t="shared" si="53"/>
        <v>179163.54578150099</v>
      </c>
      <c r="HM20" s="25">
        <f t="shared" si="53"/>
        <v>45668.892968846965</v>
      </c>
      <c r="HN20" s="25">
        <f t="shared" si="53"/>
        <v>98835.553521999362</v>
      </c>
      <c r="HO20" s="25">
        <f t="shared" si="53"/>
        <v>108567.08156711223</v>
      </c>
      <c r="HP20" s="25">
        <f t="shared" si="53"/>
        <v>540043.79013650364</v>
      </c>
      <c r="HQ20" s="25">
        <f t="shared" si="53"/>
        <v>91947.904995165605</v>
      </c>
      <c r="HR20" s="25">
        <f t="shared" si="54"/>
        <v>91647.935628687235</v>
      </c>
      <c r="HS20" s="25">
        <f t="shared" si="54"/>
        <v>505580.11347167072</v>
      </c>
      <c r="HT20" s="25">
        <f t="shared" si="54"/>
        <v>505833.76865637471</v>
      </c>
      <c r="HU20" s="25">
        <f t="shared" si="54"/>
        <v>506279.09914067568</v>
      </c>
      <c r="HV20" s="25">
        <f t="shared" si="54"/>
        <v>506709.69762752467</v>
      </c>
      <c r="HW20" s="25">
        <f t="shared" si="54"/>
        <v>507194.18869439029</v>
      </c>
      <c r="HX20" s="25">
        <f t="shared" si="54"/>
        <v>507555.63724033657</v>
      </c>
      <c r="HY20" s="25">
        <f t="shared" si="54"/>
        <v>109608.02491149998</v>
      </c>
      <c r="HZ20" s="25">
        <f t="shared" si="54"/>
        <v>500733.98878146865</v>
      </c>
      <c r="IA20" s="25">
        <f t="shared" si="54"/>
        <v>605577.31946383195</v>
      </c>
      <c r="IB20" s="25">
        <f t="shared" si="55"/>
        <v>513225.69658387138</v>
      </c>
      <c r="IC20" s="25">
        <f t="shared" si="55"/>
        <v>549514.07284173416</v>
      </c>
      <c r="ID20" s="25">
        <f t="shared" si="55"/>
        <v>553254.08667065215</v>
      </c>
      <c r="IE20" s="25">
        <f t="shared" si="55"/>
        <v>551493.94501843804</v>
      </c>
      <c r="IF20" s="25">
        <f t="shared" si="55"/>
        <v>545002.5686636715</v>
      </c>
      <c r="IG20" s="25">
        <f t="shared" si="55"/>
        <v>69485.402589320875</v>
      </c>
      <c r="IH20" s="25">
        <f t="shared" si="55"/>
        <v>104104.1119072633</v>
      </c>
      <c r="II20" s="25">
        <f t="shared" si="55"/>
        <v>78494.721924470825</v>
      </c>
      <c r="IJ20" s="25">
        <f t="shared" si="55"/>
        <v>124805.98820569468</v>
      </c>
      <c r="IK20" s="25">
        <f t="shared" si="55"/>
        <v>153832.80490519569</v>
      </c>
      <c r="IL20" s="25">
        <f t="shared" si="56"/>
        <v>71920.78409611508</v>
      </c>
      <c r="IM20" s="25">
        <f t="shared" si="56"/>
        <v>176011.31293754955</v>
      </c>
      <c r="IN20" s="25">
        <f t="shared" si="56"/>
        <v>681280.54508256726</v>
      </c>
      <c r="IO20" s="25">
        <f t="shared" si="56"/>
        <v>534368.66630164615</v>
      </c>
      <c r="IP20" s="25">
        <f t="shared" si="56"/>
        <v>122650.10014671818</v>
      </c>
      <c r="IQ20" s="25">
        <f t="shared" si="56"/>
        <v>513403.15089410974</v>
      </c>
      <c r="IR20" s="25">
        <f t="shared" si="56"/>
        <v>43415.250600387641</v>
      </c>
      <c r="IS20" s="25">
        <f t="shared" si="56"/>
        <v>82811.524439536792</v>
      </c>
      <c r="IT20" s="25">
        <f t="shared" si="56"/>
        <v>506895.43054263172</v>
      </c>
      <c r="IU20" s="25">
        <f t="shared" si="56"/>
        <v>519023.4434955708</v>
      </c>
      <c r="IV20" s="25">
        <f t="shared" si="57"/>
        <v>508120.60140386695</v>
      </c>
      <c r="IW20" s="25">
        <f t="shared" si="57"/>
        <v>508522.07511091471</v>
      </c>
      <c r="IX20" s="25">
        <f t="shared" si="57"/>
        <v>508936.80773323332</v>
      </c>
      <c r="IY20" s="25">
        <f t="shared" si="57"/>
        <v>509865.24176764343</v>
      </c>
      <c r="IZ20" s="25">
        <f t="shared" si="57"/>
        <v>543664.920649659</v>
      </c>
      <c r="JA20" s="25">
        <f t="shared" si="57"/>
        <v>545595.95986224094</v>
      </c>
      <c r="JB20" s="25">
        <f t="shared" si="57"/>
        <v>555148.47867575032</v>
      </c>
      <c r="JC20" s="25">
        <f t="shared" si="57"/>
        <v>541351.70329514507</v>
      </c>
      <c r="JD20" s="25">
        <f t="shared" si="57"/>
        <v>546789.40434432484</v>
      </c>
      <c r="JE20" s="25">
        <f t="shared" si="57"/>
        <v>553247.01888206182</v>
      </c>
      <c r="JF20" s="25">
        <f t="shared" si="58"/>
        <v>560689.30813468806</v>
      </c>
      <c r="JG20" s="25">
        <f t="shared" si="58"/>
        <v>38270.600008361507</v>
      </c>
      <c r="JH20" s="25">
        <f t="shared" si="58"/>
        <v>112412.31251068541</v>
      </c>
      <c r="JI20" s="25">
        <f t="shared" si="58"/>
        <v>155864.54986301408</v>
      </c>
      <c r="JJ20" s="25">
        <f t="shared" si="58"/>
        <v>472123.48937539634</v>
      </c>
      <c r="JK20" s="25">
        <f t="shared" si="58"/>
        <v>484480.05264613318</v>
      </c>
      <c r="JL20" s="25">
        <f t="shared" si="58"/>
        <v>508199.28737159795</v>
      </c>
      <c r="JM20" s="25">
        <f t="shared" si="58"/>
        <v>50024.129787533537</v>
      </c>
      <c r="JN20" s="25" t="e">
        <f t="shared" si="58"/>
        <v>#N/A</v>
      </c>
      <c r="JO20" s="25" t="e">
        <f t="shared" si="58"/>
        <v>#N/A</v>
      </c>
      <c r="JP20" s="25" t="e">
        <f t="shared" si="59"/>
        <v>#N/A</v>
      </c>
      <c r="JQ20" s="25" t="e">
        <f t="shared" si="59"/>
        <v>#N/A</v>
      </c>
      <c r="JR20" s="25" t="e">
        <f t="shared" si="59"/>
        <v>#N/A</v>
      </c>
      <c r="JS20" s="25" t="e">
        <f t="shared" si="59"/>
        <v>#N/A</v>
      </c>
      <c r="JT20" s="25" t="e">
        <f t="shared" si="59"/>
        <v>#N/A</v>
      </c>
      <c r="JU20" s="25" t="e">
        <f t="shared" si="59"/>
        <v>#N/A</v>
      </c>
      <c r="JV20" s="25" t="e">
        <f t="shared" si="59"/>
        <v>#N/A</v>
      </c>
      <c r="JW20" s="25" t="e">
        <f t="shared" si="59"/>
        <v>#N/A</v>
      </c>
      <c r="JX20" s="25" t="e">
        <f t="shared" si="59"/>
        <v>#N/A</v>
      </c>
      <c r="JY20" s="25" t="e">
        <f t="shared" si="59"/>
        <v>#N/A</v>
      </c>
      <c r="JZ20" s="25" t="e">
        <f t="shared" si="60"/>
        <v>#N/A</v>
      </c>
      <c r="KA20" s="25" t="e">
        <f t="shared" si="60"/>
        <v>#N/A</v>
      </c>
      <c r="KB20" s="25" t="e">
        <f t="shared" si="60"/>
        <v>#N/A</v>
      </c>
      <c r="KC20" s="25" t="e">
        <f t="shared" si="60"/>
        <v>#N/A</v>
      </c>
      <c r="KD20" s="25" t="e">
        <f t="shared" si="60"/>
        <v>#N/A</v>
      </c>
      <c r="KE20" s="25" t="e">
        <f t="shared" si="60"/>
        <v>#N/A</v>
      </c>
      <c r="KF20" s="25" t="e">
        <f t="shared" si="60"/>
        <v>#N/A</v>
      </c>
      <c r="KG20" s="25" t="e">
        <f t="shared" si="60"/>
        <v>#N/A</v>
      </c>
      <c r="KH20" s="25" t="e">
        <f t="shared" si="60"/>
        <v>#N/A</v>
      </c>
      <c r="KI20" s="25" t="e">
        <f t="shared" si="60"/>
        <v>#N/A</v>
      </c>
      <c r="KJ20" s="25" t="e">
        <f t="shared" si="61"/>
        <v>#N/A</v>
      </c>
      <c r="KK20" s="25" t="e">
        <f t="shared" si="61"/>
        <v>#N/A</v>
      </c>
      <c r="KL20" s="25" t="e">
        <f t="shared" si="61"/>
        <v>#N/A</v>
      </c>
      <c r="KM20" s="25" t="e">
        <f t="shared" si="61"/>
        <v>#N/A</v>
      </c>
      <c r="KN20" s="25" t="e">
        <f t="shared" si="61"/>
        <v>#N/A</v>
      </c>
      <c r="KO20" s="25" t="e">
        <f t="shared" si="61"/>
        <v>#N/A</v>
      </c>
      <c r="KP20" s="25" t="e">
        <f t="shared" si="61"/>
        <v>#N/A</v>
      </c>
      <c r="KQ20" s="25" t="e">
        <f t="shared" si="61"/>
        <v>#N/A</v>
      </c>
      <c r="KR20" s="25" t="e">
        <f t="shared" si="61"/>
        <v>#N/A</v>
      </c>
      <c r="KS20" s="25" t="e">
        <f t="shared" si="61"/>
        <v>#N/A</v>
      </c>
      <c r="KT20" s="25" t="e">
        <f t="shared" si="62"/>
        <v>#N/A</v>
      </c>
      <c r="KU20" s="25" t="e">
        <f t="shared" si="62"/>
        <v>#N/A</v>
      </c>
      <c r="KV20" s="25" t="e">
        <f t="shared" si="62"/>
        <v>#N/A</v>
      </c>
      <c r="KW20" s="25" t="e">
        <f t="shared" si="62"/>
        <v>#N/A</v>
      </c>
      <c r="KX20" s="25" t="e">
        <f t="shared" si="62"/>
        <v>#N/A</v>
      </c>
      <c r="KY20" s="25" t="e">
        <f t="shared" si="62"/>
        <v>#N/A</v>
      </c>
      <c r="KZ20" s="25" t="e">
        <f t="shared" si="62"/>
        <v>#N/A</v>
      </c>
      <c r="LA20" s="25" t="e">
        <f t="shared" si="62"/>
        <v>#N/A</v>
      </c>
      <c r="LB20" s="25" t="e">
        <f t="shared" si="62"/>
        <v>#N/A</v>
      </c>
      <c r="LC20" s="25" t="e">
        <f t="shared" si="62"/>
        <v>#N/A</v>
      </c>
      <c r="LD20" s="25" t="e">
        <f t="shared" si="63"/>
        <v>#N/A</v>
      </c>
      <c r="LE20" s="25" t="e">
        <f t="shared" si="63"/>
        <v>#N/A</v>
      </c>
      <c r="LF20" s="25" t="e">
        <f t="shared" si="63"/>
        <v>#N/A</v>
      </c>
      <c r="LG20" s="25" t="e">
        <f t="shared" si="63"/>
        <v>#N/A</v>
      </c>
      <c r="LH20" s="25" t="e">
        <f t="shared" si="63"/>
        <v>#N/A</v>
      </c>
      <c r="LI20" s="25" t="e">
        <f t="shared" si="63"/>
        <v>#N/A</v>
      </c>
      <c r="LJ20" s="25" t="e">
        <f t="shared" si="63"/>
        <v>#N/A</v>
      </c>
      <c r="LK20" s="25" t="e">
        <f t="shared" si="63"/>
        <v>#N/A</v>
      </c>
      <c r="LL20" s="25" t="e">
        <f t="shared" si="63"/>
        <v>#N/A</v>
      </c>
      <c r="LM20" s="26" t="e">
        <f t="shared" si="63"/>
        <v>#N/A</v>
      </c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</row>
    <row r="21" spans="1:417" x14ac:dyDescent="0.3">
      <c r="A21" s="31">
        <v>18</v>
      </c>
      <c r="B21" s="202">
        <v>16724</v>
      </c>
      <c r="C21" s="203" t="s">
        <v>249</v>
      </c>
      <c r="D21" s="204">
        <v>39</v>
      </c>
      <c r="E21" s="205">
        <v>549739</v>
      </c>
      <c r="F21" s="205">
        <v>7089953</v>
      </c>
      <c r="G21" s="206">
        <v>51.019500000000001</v>
      </c>
      <c r="H21" s="207">
        <v>44075</v>
      </c>
      <c r="I21" s="208">
        <v>44135</v>
      </c>
      <c r="K21" s="6">
        <v>18</v>
      </c>
      <c r="L21" s="7">
        <f t="shared" si="0"/>
        <v>16724</v>
      </c>
      <c r="M21" s="8">
        <f t="shared" si="1"/>
        <v>849739</v>
      </c>
      <c r="N21" s="8">
        <f t="shared" si="2"/>
        <v>7089953</v>
      </c>
      <c r="O21" s="2"/>
      <c r="X21" s="17">
        <v>19</v>
      </c>
      <c r="Y21" s="2" t="str">
        <f t="shared" si="3"/>
        <v>PLET-RPG-A26</v>
      </c>
      <c r="Z21" s="24">
        <f t="shared" si="34"/>
        <v>598309.54842623067</v>
      </c>
      <c r="AA21" s="25">
        <f t="shared" si="34"/>
        <v>273676.5761880253</v>
      </c>
      <c r="AB21" s="25">
        <f t="shared" si="34"/>
        <v>542903.64081022702</v>
      </c>
      <c r="AC21" s="25">
        <f t="shared" si="34"/>
        <v>543495.75833947409</v>
      </c>
      <c r="AD21" s="25">
        <f t="shared" si="34"/>
        <v>173322.99383809409</v>
      </c>
      <c r="AE21" s="25">
        <f t="shared" si="34"/>
        <v>624461.25491881196</v>
      </c>
      <c r="AF21" s="25">
        <f t="shared" si="34"/>
        <v>611906.05870009831</v>
      </c>
      <c r="AG21" s="25">
        <f t="shared" si="34"/>
        <v>169017.12168002388</v>
      </c>
      <c r="AH21" s="25">
        <f t="shared" si="34"/>
        <v>163094.51415053787</v>
      </c>
      <c r="AI21" s="25">
        <f t="shared" si="34"/>
        <v>17911.026352501412</v>
      </c>
      <c r="AJ21" s="25">
        <f t="shared" si="35"/>
        <v>71054.838568530991</v>
      </c>
      <c r="AK21" s="25">
        <f t="shared" si="35"/>
        <v>161414.84611398049</v>
      </c>
      <c r="AL21" s="25">
        <f t="shared" si="35"/>
        <v>686733.45322330121</v>
      </c>
      <c r="AM21" s="25">
        <f t="shared" si="35"/>
        <v>582188.48473840498</v>
      </c>
      <c r="AN21" s="25">
        <f t="shared" si="35"/>
        <v>578510.26883885125</v>
      </c>
      <c r="AO21" s="25">
        <f t="shared" si="35"/>
        <v>596152.00851544563</v>
      </c>
      <c r="AP21" s="25">
        <f t="shared" si="35"/>
        <v>197051.78982186384</v>
      </c>
      <c r="AQ21" s="25">
        <f t="shared" si="35"/>
        <v>89149.255521288564</v>
      </c>
      <c r="AR21" s="25">
        <f t="shared" si="35"/>
        <v>0</v>
      </c>
      <c r="AS21" s="25">
        <f t="shared" si="35"/>
        <v>586244.84901447105</v>
      </c>
      <c r="AT21" s="25">
        <f t="shared" si="36"/>
        <v>73030.941072945236</v>
      </c>
      <c r="AU21" s="25">
        <f t="shared" si="36"/>
        <v>133246.60306739531</v>
      </c>
      <c r="AV21" s="25">
        <f t="shared" si="36"/>
        <v>21038.707422272881</v>
      </c>
      <c r="AW21" s="25">
        <f t="shared" si="36"/>
        <v>15952.240751693789</v>
      </c>
      <c r="AX21" s="25">
        <f t="shared" si="36"/>
        <v>80348.879768171013</v>
      </c>
      <c r="AY21" s="25">
        <f t="shared" si="36"/>
        <v>81223.770467763927</v>
      </c>
      <c r="AZ21" s="25">
        <f t="shared" si="36"/>
        <v>583758.15613317129</v>
      </c>
      <c r="BA21" s="25">
        <f t="shared" si="36"/>
        <v>590271.86532647815</v>
      </c>
      <c r="BB21" s="25">
        <f t="shared" si="36"/>
        <v>590282.28912275529</v>
      </c>
      <c r="BC21" s="25">
        <f t="shared" si="36"/>
        <v>591466.05199706939</v>
      </c>
      <c r="BD21" s="25">
        <f t="shared" si="37"/>
        <v>577703.07226550218</v>
      </c>
      <c r="BE21" s="25">
        <f t="shared" si="37"/>
        <v>554094.26240036089</v>
      </c>
      <c r="BF21" s="25">
        <f t="shared" si="37"/>
        <v>627575.84123071854</v>
      </c>
      <c r="BG21" s="25">
        <f t="shared" si="37"/>
        <v>590971.6332701596</v>
      </c>
      <c r="BH21" s="25">
        <f t="shared" si="37"/>
        <v>196065.03672251204</v>
      </c>
      <c r="BI21" s="25">
        <f t="shared" si="37"/>
        <v>125309.23515846707</v>
      </c>
      <c r="BJ21" s="25">
        <f t="shared" si="37"/>
        <v>185746.83165265564</v>
      </c>
      <c r="BK21" s="25">
        <f t="shared" si="37"/>
        <v>95439.539919259885</v>
      </c>
      <c r="BL21" s="25">
        <f t="shared" si="37"/>
        <v>195552.08325405282</v>
      </c>
      <c r="BM21" s="25">
        <f t="shared" si="37"/>
        <v>178582.80517451841</v>
      </c>
      <c r="BN21" s="25">
        <f t="shared" si="38"/>
        <v>170481.00934121665</v>
      </c>
      <c r="BO21" s="25">
        <f t="shared" si="38"/>
        <v>704978.05101719301</v>
      </c>
      <c r="BP21" s="25">
        <f t="shared" si="38"/>
        <v>546105.66825203341</v>
      </c>
      <c r="BQ21" s="25">
        <f t="shared" si="38"/>
        <v>99424.760019826048</v>
      </c>
      <c r="BR21" s="25">
        <f t="shared" si="38"/>
        <v>254722.53222869782</v>
      </c>
      <c r="BS21" s="25">
        <f t="shared" si="38"/>
        <v>579253.2603663099</v>
      </c>
      <c r="BT21" s="25">
        <f t="shared" si="38"/>
        <v>594590.75482301274</v>
      </c>
      <c r="BU21" s="25">
        <f t="shared" si="38"/>
        <v>635867.55462517508</v>
      </c>
      <c r="BV21" s="25">
        <f t="shared" si="38"/>
        <v>655394.39502104383</v>
      </c>
      <c r="BW21" s="25">
        <f t="shared" si="38"/>
        <v>658445.54294565623</v>
      </c>
      <c r="BX21" s="25">
        <f t="shared" si="39"/>
        <v>695549.34821477626</v>
      </c>
      <c r="BY21" s="25">
        <f t="shared" si="39"/>
        <v>715886.62475911644</v>
      </c>
      <c r="BZ21" s="25">
        <f t="shared" si="39"/>
        <v>341142.03428191022</v>
      </c>
      <c r="CA21" s="25">
        <f t="shared" si="39"/>
        <v>593131.48903088935</v>
      </c>
      <c r="CB21" s="25">
        <f t="shared" si="39"/>
        <v>596654.89822174422</v>
      </c>
      <c r="CC21" s="25">
        <f t="shared" si="39"/>
        <v>580960.01369199238</v>
      </c>
      <c r="CD21" s="25">
        <f t="shared" si="39"/>
        <v>601737.17324509704</v>
      </c>
      <c r="CE21" s="25">
        <f t="shared" si="39"/>
        <v>584411.4767832678</v>
      </c>
      <c r="CF21" s="25">
        <f t="shared" si="39"/>
        <v>582876.91170263384</v>
      </c>
      <c r="CG21" s="25">
        <f t="shared" si="39"/>
        <v>595356.4799689342</v>
      </c>
      <c r="CH21" s="25">
        <f t="shared" si="40"/>
        <v>560038.97088059864</v>
      </c>
      <c r="CI21" s="25">
        <f t="shared" si="40"/>
        <v>554782.30225287471</v>
      </c>
      <c r="CJ21" s="25">
        <f t="shared" si="40"/>
        <v>548837.24402139476</v>
      </c>
      <c r="CK21" s="25">
        <f t="shared" si="40"/>
        <v>548109.25669340778</v>
      </c>
      <c r="CL21" s="25">
        <f t="shared" si="40"/>
        <v>538882.62995665392</v>
      </c>
      <c r="CM21" s="25">
        <f t="shared" si="40"/>
        <v>66976.419134730546</v>
      </c>
      <c r="CN21" s="25">
        <f t="shared" si="40"/>
        <v>158442.22967693934</v>
      </c>
      <c r="CO21" s="25">
        <f t="shared" si="40"/>
        <v>162203.64028282472</v>
      </c>
      <c r="CP21" s="25">
        <f t="shared" si="40"/>
        <v>99081.186251477629</v>
      </c>
      <c r="CQ21" s="25">
        <f t="shared" si="40"/>
        <v>75789.102554391022</v>
      </c>
      <c r="CR21" s="25">
        <f t="shared" si="41"/>
        <v>165175.70507190214</v>
      </c>
      <c r="CS21" s="25">
        <f t="shared" si="41"/>
        <v>260692.60950399036</v>
      </c>
      <c r="CT21" s="25">
        <f t="shared" si="41"/>
        <v>246973.86210285494</v>
      </c>
      <c r="CU21" s="25">
        <f t="shared" si="41"/>
        <v>208247.20226211924</v>
      </c>
      <c r="CV21" s="25">
        <f t="shared" si="41"/>
        <v>170717.44267355927</v>
      </c>
      <c r="CW21" s="25">
        <f t="shared" si="41"/>
        <v>73265.255094075794</v>
      </c>
      <c r="CX21" s="25">
        <f t="shared" si="41"/>
        <v>32018.763811240435</v>
      </c>
      <c r="CY21" s="25">
        <f t="shared" si="41"/>
        <v>256062.61740636799</v>
      </c>
      <c r="CZ21" s="25">
        <f t="shared" si="41"/>
        <v>141231.65584244914</v>
      </c>
      <c r="DA21" s="25">
        <f t="shared" si="41"/>
        <v>101418.79818357147</v>
      </c>
      <c r="DB21" s="25">
        <f t="shared" si="42"/>
        <v>588065.85584949586</v>
      </c>
      <c r="DC21" s="25">
        <f t="shared" si="42"/>
        <v>604400.11281600536</v>
      </c>
      <c r="DD21" s="25">
        <f t="shared" si="42"/>
        <v>572794.16131975362</v>
      </c>
      <c r="DE21" s="25">
        <f t="shared" si="42"/>
        <v>567090.36196535733</v>
      </c>
      <c r="DF21" s="25">
        <f t="shared" si="42"/>
        <v>560862.04102791625</v>
      </c>
      <c r="DG21" s="25">
        <f t="shared" si="42"/>
        <v>16771.704773218495</v>
      </c>
      <c r="DH21" s="25">
        <f t="shared" si="42"/>
        <v>21766.703953515793</v>
      </c>
      <c r="DI21" s="25">
        <f t="shared" si="42"/>
        <v>37754.093817757035</v>
      </c>
      <c r="DJ21" s="25">
        <f t="shared" si="42"/>
        <v>52356.0785487225</v>
      </c>
      <c r="DK21" s="25">
        <f t="shared" si="42"/>
        <v>340110.73112884868</v>
      </c>
      <c r="DL21" s="25">
        <f t="shared" si="43"/>
        <v>340268.66231552971</v>
      </c>
      <c r="DM21" s="25">
        <f t="shared" si="43"/>
        <v>340450.79957168555</v>
      </c>
      <c r="DN21" s="25">
        <f t="shared" si="43"/>
        <v>340657.1040709411</v>
      </c>
      <c r="DO21" s="25">
        <f t="shared" si="43"/>
        <v>340887.53193538776</v>
      </c>
      <c r="DP21" s="25">
        <f t="shared" si="43"/>
        <v>341420.5572735772</v>
      </c>
      <c r="DQ21" s="25">
        <f t="shared" si="43"/>
        <v>341723.04217597033</v>
      </c>
      <c r="DR21" s="25">
        <f t="shared" si="43"/>
        <v>342049.4254183158</v>
      </c>
      <c r="DS21" s="25">
        <f t="shared" si="43"/>
        <v>342399.63865927194</v>
      </c>
      <c r="DT21" s="25">
        <f t="shared" si="43"/>
        <v>264810.58995818126</v>
      </c>
      <c r="DU21" s="25">
        <f t="shared" si="43"/>
        <v>384909.86192873778</v>
      </c>
      <c r="DV21" s="25">
        <f t="shared" si="44"/>
        <v>190886.81271371263</v>
      </c>
      <c r="DW21" s="25">
        <f t="shared" si="44"/>
        <v>22460.230542004683</v>
      </c>
      <c r="DX21" s="25">
        <f t="shared" si="44"/>
        <v>101056.73638605197</v>
      </c>
      <c r="DY21" s="25">
        <f t="shared" si="44"/>
        <v>93672.645505504974</v>
      </c>
      <c r="DZ21" s="25">
        <f t="shared" si="44"/>
        <v>136954.87020548046</v>
      </c>
      <c r="EA21" s="25">
        <f t="shared" si="44"/>
        <v>166362.27613554703</v>
      </c>
      <c r="EB21" s="25">
        <f t="shared" si="44"/>
        <v>578176.16343550524</v>
      </c>
      <c r="EC21" s="25">
        <f t="shared" si="44"/>
        <v>128784.57547781101</v>
      </c>
      <c r="ED21" s="25">
        <f t="shared" si="44"/>
        <v>187345.29101100995</v>
      </c>
      <c r="EE21" s="25">
        <f t="shared" si="44"/>
        <v>600052.54192028882</v>
      </c>
      <c r="EF21" s="25">
        <f t="shared" si="45"/>
        <v>15616.654827459048</v>
      </c>
      <c r="EG21" s="25">
        <f t="shared" si="45"/>
        <v>223078.75215941117</v>
      </c>
      <c r="EH21" s="25">
        <f t="shared" si="45"/>
        <v>580386.76045547426</v>
      </c>
      <c r="EI21" s="25">
        <f t="shared" si="45"/>
        <v>588229.11838160479</v>
      </c>
      <c r="EJ21" s="25">
        <f t="shared" si="45"/>
        <v>590198.17494804238</v>
      </c>
      <c r="EK21" s="25">
        <f t="shared" si="45"/>
        <v>596866.82726532675</v>
      </c>
      <c r="EL21" s="25">
        <f t="shared" si="45"/>
        <v>547544.10044306016</v>
      </c>
      <c r="EM21" s="25">
        <f t="shared" si="45"/>
        <v>146705.43153203293</v>
      </c>
      <c r="EN21" s="25">
        <f t="shared" si="45"/>
        <v>136666.21276672592</v>
      </c>
      <c r="EO21" s="25">
        <f t="shared" si="45"/>
        <v>226918.47194972911</v>
      </c>
      <c r="EP21" s="25">
        <f t="shared" si="46"/>
        <v>71977.441083995203</v>
      </c>
      <c r="EQ21" s="25">
        <f t="shared" si="46"/>
        <v>2245.8239022683856</v>
      </c>
      <c r="ER21" s="25">
        <f t="shared" si="46"/>
        <v>340870.30371389055</v>
      </c>
      <c r="ES21" s="25">
        <f t="shared" si="46"/>
        <v>201888.41968027785</v>
      </c>
      <c r="ET21" s="25">
        <f t="shared" si="46"/>
        <v>57560.463688194868</v>
      </c>
      <c r="EU21" s="25">
        <f t="shared" si="46"/>
        <v>229381.83752206713</v>
      </c>
      <c r="EV21" s="25">
        <f t="shared" si="46"/>
        <v>166364.81056100776</v>
      </c>
      <c r="EW21" s="25">
        <f t="shared" si="46"/>
        <v>29105.405683480862</v>
      </c>
      <c r="EX21" s="25">
        <f t="shared" si="46"/>
        <v>21914.873875977475</v>
      </c>
      <c r="EY21" s="25">
        <f t="shared" si="46"/>
        <v>29542.497947871638</v>
      </c>
      <c r="EZ21" s="25">
        <f t="shared" si="47"/>
        <v>680282.65982310614</v>
      </c>
      <c r="FA21" s="25">
        <f t="shared" si="47"/>
        <v>641937.12091216538</v>
      </c>
      <c r="FB21" s="25">
        <f t="shared" si="47"/>
        <v>657557.24661811767</v>
      </c>
      <c r="FC21" s="25">
        <f t="shared" si="47"/>
        <v>629930.22493685759</v>
      </c>
      <c r="FD21" s="25">
        <f t="shared" si="47"/>
        <v>604877.21062212286</v>
      </c>
      <c r="FE21" s="25">
        <f t="shared" si="47"/>
        <v>251359.12577823785</v>
      </c>
      <c r="FF21" s="25">
        <f t="shared" si="47"/>
        <v>184609.41063770288</v>
      </c>
      <c r="FG21" s="25">
        <f t="shared" si="47"/>
        <v>64691.640735105801</v>
      </c>
      <c r="FH21" s="25">
        <f t="shared" si="47"/>
        <v>45336.752464198406</v>
      </c>
      <c r="FI21" s="25">
        <f t="shared" si="47"/>
        <v>102962.58058149087</v>
      </c>
      <c r="FJ21" s="25">
        <f t="shared" si="48"/>
        <v>273804.68457825918</v>
      </c>
      <c r="FK21" s="25">
        <f t="shared" si="48"/>
        <v>270358.02444351453</v>
      </c>
      <c r="FL21" s="25">
        <f t="shared" si="48"/>
        <v>267086.66590827779</v>
      </c>
      <c r="FM21" s="25">
        <f t="shared" si="48"/>
        <v>247116.66962995435</v>
      </c>
      <c r="FN21" s="25">
        <f t="shared" si="48"/>
        <v>239531.25666810168</v>
      </c>
      <c r="FO21" s="25">
        <f t="shared" si="48"/>
        <v>217704.86633284061</v>
      </c>
      <c r="FP21" s="25">
        <f t="shared" si="48"/>
        <v>211211.97846949875</v>
      </c>
      <c r="FQ21" s="25">
        <f t="shared" si="48"/>
        <v>166651.48688505602</v>
      </c>
      <c r="FR21" s="25">
        <f t="shared" si="48"/>
        <v>130169.98179687973</v>
      </c>
      <c r="FS21" s="25">
        <f t="shared" si="48"/>
        <v>122722.20549273062</v>
      </c>
      <c r="FT21" s="25">
        <f t="shared" si="49"/>
        <v>86494.206193247417</v>
      </c>
      <c r="FU21" s="25">
        <f t="shared" si="49"/>
        <v>115092.28951150464</v>
      </c>
      <c r="FV21" s="25">
        <f t="shared" si="49"/>
        <v>38863.346755008119</v>
      </c>
      <c r="FW21" s="25">
        <f t="shared" si="49"/>
        <v>33080.360826998767</v>
      </c>
      <c r="FX21" s="25">
        <f t="shared" si="49"/>
        <v>46664.587729883569</v>
      </c>
      <c r="FY21" s="25">
        <f t="shared" si="49"/>
        <v>60130.709633264763</v>
      </c>
      <c r="FZ21" s="25">
        <f t="shared" si="49"/>
        <v>541736.93215895852</v>
      </c>
      <c r="GA21" s="25">
        <f t="shared" si="49"/>
        <v>542803.44880720868</v>
      </c>
      <c r="GB21" s="25">
        <f t="shared" si="49"/>
        <v>543118.09085317713</v>
      </c>
      <c r="GC21" s="25">
        <f t="shared" si="49"/>
        <v>542828.26113954082</v>
      </c>
      <c r="GD21" s="25">
        <f t="shared" si="50"/>
        <v>543017.2368602684</v>
      </c>
      <c r="GE21" s="25">
        <f t="shared" si="50"/>
        <v>543263.0603763191</v>
      </c>
      <c r="GF21" s="25">
        <f t="shared" si="50"/>
        <v>543622.58815655136</v>
      </c>
      <c r="GG21" s="25">
        <f t="shared" si="50"/>
        <v>543991.4545175418</v>
      </c>
      <c r="GH21" s="25">
        <f t="shared" si="50"/>
        <v>544410.6196196893</v>
      </c>
      <c r="GI21" s="25">
        <f t="shared" si="50"/>
        <v>544738.14563951502</v>
      </c>
      <c r="GJ21" s="25">
        <f t="shared" si="50"/>
        <v>545232.48324211279</v>
      </c>
      <c r="GK21" s="25">
        <f t="shared" si="50"/>
        <v>545597.43474236026</v>
      </c>
      <c r="GL21" s="25">
        <f t="shared" si="50"/>
        <v>546166.61154452444</v>
      </c>
      <c r="GM21" s="25">
        <f t="shared" si="50"/>
        <v>546568.79076298419</v>
      </c>
      <c r="GN21" s="25">
        <f t="shared" si="51"/>
        <v>547454.00619658828</v>
      </c>
      <c r="GO21" s="25">
        <f t="shared" si="51"/>
        <v>548171.87402016297</v>
      </c>
      <c r="GP21" s="25">
        <f t="shared" si="51"/>
        <v>548647.9299535912</v>
      </c>
      <c r="GQ21" s="25">
        <f t="shared" si="51"/>
        <v>549754.98214790563</v>
      </c>
      <c r="GR21" s="25">
        <f t="shared" si="51"/>
        <v>550619.79873595852</v>
      </c>
      <c r="GS21" s="25">
        <f t="shared" si="51"/>
        <v>551168.74225695233</v>
      </c>
      <c r="GT21" s="25">
        <f t="shared" si="51"/>
        <v>551729.66225198924</v>
      </c>
      <c r="GU21" s="25">
        <f t="shared" si="51"/>
        <v>553091.71906906855</v>
      </c>
      <c r="GV21" s="25">
        <f t="shared" si="51"/>
        <v>580994.61631326668</v>
      </c>
      <c r="GW21" s="25">
        <f t="shared" si="51"/>
        <v>545360.51849212556</v>
      </c>
      <c r="GX21" s="25">
        <f t="shared" si="52"/>
        <v>164085.80505637897</v>
      </c>
      <c r="GY21" s="25">
        <f t="shared" si="52"/>
        <v>84843.84008871828</v>
      </c>
      <c r="GZ21" s="25">
        <f t="shared" si="52"/>
        <v>63804.617669883424</v>
      </c>
      <c r="HA21" s="25">
        <f t="shared" si="52"/>
        <v>599026.39205714467</v>
      </c>
      <c r="HB21" s="25">
        <f t="shared" si="52"/>
        <v>567819.66236473352</v>
      </c>
      <c r="HC21" s="25">
        <f t="shared" si="52"/>
        <v>346049.50881918619</v>
      </c>
      <c r="HD21" s="25">
        <f t="shared" si="52"/>
        <v>342773.60885721643</v>
      </c>
      <c r="HE21" s="25">
        <f t="shared" si="52"/>
        <v>120201.67812888471</v>
      </c>
      <c r="HF21" s="25">
        <f t="shared" si="52"/>
        <v>164677.50861608272</v>
      </c>
      <c r="HG21" s="25">
        <f t="shared" si="52"/>
        <v>177778.08220925322</v>
      </c>
      <c r="HH21" s="25">
        <f t="shared" si="53"/>
        <v>44390.798077980078</v>
      </c>
      <c r="HI21" s="25">
        <f t="shared" si="53"/>
        <v>56614.291481921769</v>
      </c>
      <c r="HJ21" s="25">
        <f t="shared" si="53"/>
        <v>153107.25049128145</v>
      </c>
      <c r="HK21" s="25">
        <f t="shared" si="53"/>
        <v>172032.82512648567</v>
      </c>
      <c r="HL21" s="25">
        <f t="shared" si="53"/>
        <v>263864.25587600912</v>
      </c>
      <c r="HM21" s="25">
        <f t="shared" si="53"/>
        <v>50657.491696687866</v>
      </c>
      <c r="HN21" s="25">
        <f t="shared" si="53"/>
        <v>27227.405311560629</v>
      </c>
      <c r="HO21" s="25">
        <f t="shared" si="53"/>
        <v>27661.965223027812</v>
      </c>
      <c r="HP21" s="25">
        <f t="shared" si="53"/>
        <v>566370.06617316918</v>
      </c>
      <c r="HQ21" s="25">
        <f t="shared" si="53"/>
        <v>9480.3460379882763</v>
      </c>
      <c r="HR21" s="25">
        <f t="shared" si="54"/>
        <v>13398.067659181304</v>
      </c>
      <c r="HS21" s="25">
        <f t="shared" si="54"/>
        <v>553700.46253128664</v>
      </c>
      <c r="HT21" s="25">
        <f t="shared" si="54"/>
        <v>554321.00158522232</v>
      </c>
      <c r="HU21" s="25">
        <f t="shared" si="54"/>
        <v>555862.32822168071</v>
      </c>
      <c r="HV21" s="25">
        <f t="shared" si="54"/>
        <v>557014.22306715907</v>
      </c>
      <c r="HW21" s="25">
        <f t="shared" si="54"/>
        <v>558213.03943449236</v>
      </c>
      <c r="HX21" s="25">
        <f t="shared" si="54"/>
        <v>558927.18439862761</v>
      </c>
      <c r="HY21" s="25">
        <f t="shared" si="54"/>
        <v>22083.183217099839</v>
      </c>
      <c r="HZ21" s="25">
        <f t="shared" si="54"/>
        <v>543159.16027716955</v>
      </c>
      <c r="IA21" s="25">
        <f t="shared" si="54"/>
        <v>648887.56884455727</v>
      </c>
      <c r="IB21" s="25">
        <f t="shared" si="55"/>
        <v>543499.80832563317</v>
      </c>
      <c r="IC21" s="25">
        <f t="shared" si="55"/>
        <v>606775.67572904902</v>
      </c>
      <c r="ID21" s="25">
        <f t="shared" si="55"/>
        <v>612769.21987246617</v>
      </c>
      <c r="IE21" s="25">
        <f t="shared" si="55"/>
        <v>569746.51199985424</v>
      </c>
      <c r="IF21" s="25">
        <f t="shared" si="55"/>
        <v>571056.43770996924</v>
      </c>
      <c r="IG21" s="25">
        <f t="shared" si="55"/>
        <v>113064.21823459445</v>
      </c>
      <c r="IH21" s="25">
        <f t="shared" si="55"/>
        <v>19667.317153084201</v>
      </c>
      <c r="II21" s="25">
        <f t="shared" si="55"/>
        <v>167643.46556308123</v>
      </c>
      <c r="IJ21" s="25">
        <f t="shared" si="55"/>
        <v>211609.80741922147</v>
      </c>
      <c r="IK21" s="25">
        <f t="shared" si="55"/>
        <v>230450.16025379545</v>
      </c>
      <c r="IL21" s="25">
        <f t="shared" si="56"/>
        <v>144169.72853203269</v>
      </c>
      <c r="IM21" s="25">
        <f t="shared" si="56"/>
        <v>253013.79183356784</v>
      </c>
      <c r="IN21" s="25">
        <f t="shared" si="56"/>
        <v>703471.56909998856</v>
      </c>
      <c r="IO21" s="25">
        <f t="shared" si="56"/>
        <v>556685.48700769991</v>
      </c>
      <c r="IP21" s="25">
        <f t="shared" si="56"/>
        <v>104481.06887852938</v>
      </c>
      <c r="IQ21" s="25">
        <f t="shared" si="56"/>
        <v>542401.90977908624</v>
      </c>
      <c r="IR21" s="25">
        <f t="shared" si="56"/>
        <v>46296.030218883425</v>
      </c>
      <c r="IS21" s="25">
        <f t="shared" si="56"/>
        <v>40960.149267306144</v>
      </c>
      <c r="IT21" s="25">
        <f t="shared" si="56"/>
        <v>538739.46328164975</v>
      </c>
      <c r="IU21" s="25">
        <f t="shared" si="56"/>
        <v>550257.65576682345</v>
      </c>
      <c r="IV21" s="25">
        <f t="shared" si="57"/>
        <v>560195.6296298292</v>
      </c>
      <c r="IW21" s="25">
        <f t="shared" si="57"/>
        <v>560944.13177824055</v>
      </c>
      <c r="IX21" s="25">
        <f t="shared" si="57"/>
        <v>561703.9367700991</v>
      </c>
      <c r="IY21" s="25">
        <f t="shared" si="57"/>
        <v>563664.46890336345</v>
      </c>
      <c r="IZ21" s="25">
        <f t="shared" si="57"/>
        <v>578301.01001554541</v>
      </c>
      <c r="JA21" s="25">
        <f t="shared" si="57"/>
        <v>595641.78372743458</v>
      </c>
      <c r="JB21" s="25">
        <f t="shared" si="57"/>
        <v>599656.95849543845</v>
      </c>
      <c r="JC21" s="25">
        <f t="shared" si="57"/>
        <v>596386.99449201685</v>
      </c>
      <c r="JD21" s="25">
        <f t="shared" si="57"/>
        <v>598820.00954701554</v>
      </c>
      <c r="JE21" s="25">
        <f t="shared" si="57"/>
        <v>602229.18031639303</v>
      </c>
      <c r="JF21" s="25">
        <f t="shared" si="58"/>
        <v>606598.04860485776</v>
      </c>
      <c r="JG21" s="25">
        <f t="shared" si="58"/>
        <v>105107.3144219754</v>
      </c>
      <c r="JH21" s="25">
        <f t="shared" si="58"/>
        <v>30295.376346894918</v>
      </c>
      <c r="JI21" s="25">
        <f t="shared" si="58"/>
        <v>67975.448862070785</v>
      </c>
      <c r="JJ21" s="25">
        <f t="shared" si="58"/>
        <v>528133.56420132972</v>
      </c>
      <c r="JK21" s="25">
        <f t="shared" si="58"/>
        <v>523942.4958714458</v>
      </c>
      <c r="JL21" s="25">
        <f t="shared" si="58"/>
        <v>569776.02568465448</v>
      </c>
      <c r="JM21" s="25">
        <f t="shared" si="58"/>
        <v>116863.74839530008</v>
      </c>
      <c r="JN21" s="25" t="e">
        <f t="shared" si="58"/>
        <v>#N/A</v>
      </c>
      <c r="JO21" s="25" t="e">
        <f t="shared" si="58"/>
        <v>#N/A</v>
      </c>
      <c r="JP21" s="25" t="e">
        <f t="shared" si="59"/>
        <v>#N/A</v>
      </c>
      <c r="JQ21" s="25" t="e">
        <f t="shared" si="59"/>
        <v>#N/A</v>
      </c>
      <c r="JR21" s="25" t="e">
        <f t="shared" si="59"/>
        <v>#N/A</v>
      </c>
      <c r="JS21" s="25" t="e">
        <f t="shared" si="59"/>
        <v>#N/A</v>
      </c>
      <c r="JT21" s="25" t="e">
        <f t="shared" si="59"/>
        <v>#N/A</v>
      </c>
      <c r="JU21" s="25" t="e">
        <f t="shared" si="59"/>
        <v>#N/A</v>
      </c>
      <c r="JV21" s="25" t="e">
        <f t="shared" si="59"/>
        <v>#N/A</v>
      </c>
      <c r="JW21" s="25" t="e">
        <f t="shared" si="59"/>
        <v>#N/A</v>
      </c>
      <c r="JX21" s="25" t="e">
        <f t="shared" si="59"/>
        <v>#N/A</v>
      </c>
      <c r="JY21" s="25" t="e">
        <f t="shared" si="59"/>
        <v>#N/A</v>
      </c>
      <c r="JZ21" s="25" t="e">
        <f t="shared" si="60"/>
        <v>#N/A</v>
      </c>
      <c r="KA21" s="25" t="e">
        <f t="shared" si="60"/>
        <v>#N/A</v>
      </c>
      <c r="KB21" s="25" t="e">
        <f t="shared" si="60"/>
        <v>#N/A</v>
      </c>
      <c r="KC21" s="25" t="e">
        <f t="shared" si="60"/>
        <v>#N/A</v>
      </c>
      <c r="KD21" s="25" t="e">
        <f t="shared" si="60"/>
        <v>#N/A</v>
      </c>
      <c r="KE21" s="25" t="e">
        <f t="shared" si="60"/>
        <v>#N/A</v>
      </c>
      <c r="KF21" s="25" t="e">
        <f t="shared" si="60"/>
        <v>#N/A</v>
      </c>
      <c r="KG21" s="25" t="e">
        <f t="shared" si="60"/>
        <v>#N/A</v>
      </c>
      <c r="KH21" s="25" t="e">
        <f t="shared" si="60"/>
        <v>#N/A</v>
      </c>
      <c r="KI21" s="25" t="e">
        <f t="shared" si="60"/>
        <v>#N/A</v>
      </c>
      <c r="KJ21" s="25" t="e">
        <f t="shared" si="61"/>
        <v>#N/A</v>
      </c>
      <c r="KK21" s="25" t="e">
        <f t="shared" si="61"/>
        <v>#N/A</v>
      </c>
      <c r="KL21" s="25" t="e">
        <f t="shared" si="61"/>
        <v>#N/A</v>
      </c>
      <c r="KM21" s="25" t="e">
        <f t="shared" si="61"/>
        <v>#N/A</v>
      </c>
      <c r="KN21" s="25" t="e">
        <f t="shared" si="61"/>
        <v>#N/A</v>
      </c>
      <c r="KO21" s="25" t="e">
        <f t="shared" si="61"/>
        <v>#N/A</v>
      </c>
      <c r="KP21" s="25" t="e">
        <f t="shared" si="61"/>
        <v>#N/A</v>
      </c>
      <c r="KQ21" s="25" t="e">
        <f t="shared" si="61"/>
        <v>#N/A</v>
      </c>
      <c r="KR21" s="25" t="e">
        <f t="shared" si="61"/>
        <v>#N/A</v>
      </c>
      <c r="KS21" s="25" t="e">
        <f t="shared" si="61"/>
        <v>#N/A</v>
      </c>
      <c r="KT21" s="25" t="e">
        <f t="shared" si="62"/>
        <v>#N/A</v>
      </c>
      <c r="KU21" s="25" t="e">
        <f t="shared" si="62"/>
        <v>#N/A</v>
      </c>
      <c r="KV21" s="25" t="e">
        <f t="shared" si="62"/>
        <v>#N/A</v>
      </c>
      <c r="KW21" s="25" t="e">
        <f t="shared" si="62"/>
        <v>#N/A</v>
      </c>
      <c r="KX21" s="25" t="e">
        <f t="shared" si="62"/>
        <v>#N/A</v>
      </c>
      <c r="KY21" s="25" t="e">
        <f t="shared" si="62"/>
        <v>#N/A</v>
      </c>
      <c r="KZ21" s="25" t="e">
        <f t="shared" si="62"/>
        <v>#N/A</v>
      </c>
      <c r="LA21" s="25" t="e">
        <f t="shared" si="62"/>
        <v>#N/A</v>
      </c>
      <c r="LB21" s="25" t="e">
        <f t="shared" si="62"/>
        <v>#N/A</v>
      </c>
      <c r="LC21" s="25" t="e">
        <f t="shared" si="62"/>
        <v>#N/A</v>
      </c>
      <c r="LD21" s="25" t="e">
        <f t="shared" si="63"/>
        <v>#N/A</v>
      </c>
      <c r="LE21" s="25" t="e">
        <f t="shared" si="63"/>
        <v>#N/A</v>
      </c>
      <c r="LF21" s="25" t="e">
        <f t="shared" si="63"/>
        <v>#N/A</v>
      </c>
      <c r="LG21" s="25" t="e">
        <f t="shared" si="63"/>
        <v>#N/A</v>
      </c>
      <c r="LH21" s="25" t="e">
        <f t="shared" si="63"/>
        <v>#N/A</v>
      </c>
      <c r="LI21" s="25" t="e">
        <f t="shared" si="63"/>
        <v>#N/A</v>
      </c>
      <c r="LJ21" s="25" t="e">
        <f t="shared" si="63"/>
        <v>#N/A</v>
      </c>
      <c r="LK21" s="25" t="e">
        <f t="shared" si="63"/>
        <v>#N/A</v>
      </c>
      <c r="LL21" s="25" t="e">
        <f t="shared" si="63"/>
        <v>#N/A</v>
      </c>
      <c r="LM21" s="26" t="e">
        <f t="shared" si="63"/>
        <v>#N/A</v>
      </c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</row>
    <row r="22" spans="1:417" x14ac:dyDescent="0.3">
      <c r="A22" s="31">
        <v>19</v>
      </c>
      <c r="B22" s="202">
        <v>10529</v>
      </c>
      <c r="C22" s="203" t="s">
        <v>127</v>
      </c>
      <c r="D22" s="204">
        <v>45</v>
      </c>
      <c r="E22" s="205">
        <v>564009</v>
      </c>
      <c r="F22" s="205">
        <v>7065389</v>
      </c>
      <c r="G22" s="206">
        <v>7.4666666670000001</v>
      </c>
      <c r="H22" s="207">
        <v>44075</v>
      </c>
      <c r="I22" s="208">
        <v>44150</v>
      </c>
      <c r="K22" s="6">
        <v>19</v>
      </c>
      <c r="L22" s="7">
        <f t="shared" si="0"/>
        <v>10529</v>
      </c>
      <c r="M22" s="8">
        <f t="shared" si="1"/>
        <v>264009</v>
      </c>
      <c r="N22" s="8">
        <f t="shared" si="2"/>
        <v>7065389</v>
      </c>
      <c r="O22" s="2"/>
      <c r="X22" s="17">
        <v>20</v>
      </c>
      <c r="Y22" s="2" t="str">
        <f t="shared" si="3"/>
        <v>POÇO-8-RPG-24</v>
      </c>
      <c r="Z22" s="24">
        <f t="shared" si="34"/>
        <v>419656.03579360084</v>
      </c>
      <c r="AA22" s="25">
        <f t="shared" si="34"/>
        <v>612009.66030447592</v>
      </c>
      <c r="AB22" s="25">
        <f t="shared" si="34"/>
        <v>44423.284761485163</v>
      </c>
      <c r="AC22" s="25">
        <f t="shared" si="34"/>
        <v>54531.030844831825</v>
      </c>
      <c r="AD22" s="25">
        <f t="shared" si="34"/>
        <v>632951.2780878162</v>
      </c>
      <c r="AE22" s="25">
        <f t="shared" si="34"/>
        <v>122423.27358844434</v>
      </c>
      <c r="AF22" s="25">
        <f t="shared" si="34"/>
        <v>81381.216722421421</v>
      </c>
      <c r="AG22" s="25">
        <f t="shared" si="34"/>
        <v>540490.92481650424</v>
      </c>
      <c r="AH22" s="25">
        <f t="shared" si="34"/>
        <v>522098.47292823985</v>
      </c>
      <c r="AI22" s="25">
        <f t="shared" si="34"/>
        <v>601569.10662450083</v>
      </c>
      <c r="AJ22" s="25">
        <f t="shared" si="35"/>
        <v>557867.69336106931</v>
      </c>
      <c r="AK22" s="25">
        <f t="shared" si="35"/>
        <v>514792.27309080696</v>
      </c>
      <c r="AL22" s="25">
        <f t="shared" si="35"/>
        <v>115319.19633781706</v>
      </c>
      <c r="AM22" s="25">
        <f t="shared" si="35"/>
        <v>158707.07624425573</v>
      </c>
      <c r="AN22" s="25">
        <f t="shared" si="35"/>
        <v>120952.06205765984</v>
      </c>
      <c r="AO22" s="25">
        <f t="shared" si="35"/>
        <v>140002.647549966</v>
      </c>
      <c r="AP22" s="25">
        <f t="shared" si="35"/>
        <v>593980.7052926888</v>
      </c>
      <c r="AQ22" s="25">
        <f t="shared" si="35"/>
        <v>554414.02122601483</v>
      </c>
      <c r="AR22" s="25">
        <f t="shared" si="35"/>
        <v>586244.84901447105</v>
      </c>
      <c r="AS22" s="25">
        <f t="shared" si="35"/>
        <v>0</v>
      </c>
      <c r="AT22" s="25">
        <f t="shared" si="36"/>
        <v>597630.43405268446</v>
      </c>
      <c r="AU22" s="25">
        <f t="shared" si="36"/>
        <v>609623.23666753387</v>
      </c>
      <c r="AV22" s="25">
        <f t="shared" si="36"/>
        <v>606274.45079105883</v>
      </c>
      <c r="AW22" s="25">
        <f t="shared" si="36"/>
        <v>571754.97327526589</v>
      </c>
      <c r="AX22" s="25">
        <f t="shared" si="36"/>
        <v>574282.48005663557</v>
      </c>
      <c r="AY22" s="25">
        <f t="shared" si="36"/>
        <v>609054.12782855355</v>
      </c>
      <c r="AZ22" s="25">
        <f t="shared" si="36"/>
        <v>10439.157820437433</v>
      </c>
      <c r="BA22" s="25">
        <f t="shared" si="36"/>
        <v>40234.756119554149</v>
      </c>
      <c r="BB22" s="25">
        <f t="shared" si="36"/>
        <v>50160.063955302132</v>
      </c>
      <c r="BC22" s="25">
        <f t="shared" si="36"/>
        <v>168480.19350950426</v>
      </c>
      <c r="BD22" s="25">
        <f t="shared" si="37"/>
        <v>161808.87530973076</v>
      </c>
      <c r="BE22" s="25">
        <f t="shared" si="37"/>
        <v>55895.913634182594</v>
      </c>
      <c r="BF22" s="25">
        <f t="shared" si="37"/>
        <v>49576.489123149426</v>
      </c>
      <c r="BG22" s="25">
        <f t="shared" si="37"/>
        <v>163196.82249970431</v>
      </c>
      <c r="BH22" s="25">
        <f t="shared" si="37"/>
        <v>716697.83130758815</v>
      </c>
      <c r="BI22" s="25">
        <f t="shared" si="37"/>
        <v>667608.60873119358</v>
      </c>
      <c r="BJ22" s="25">
        <f t="shared" si="37"/>
        <v>616107.24073411117</v>
      </c>
      <c r="BK22" s="25">
        <f t="shared" si="37"/>
        <v>597090.75395956356</v>
      </c>
      <c r="BL22" s="25">
        <f t="shared" si="37"/>
        <v>619381.05722487182</v>
      </c>
      <c r="BM22" s="25">
        <f t="shared" si="37"/>
        <v>637763.89797165536</v>
      </c>
      <c r="BN22" s="25">
        <f t="shared" si="38"/>
        <v>544190.00214447163</v>
      </c>
      <c r="BO22" s="25">
        <f t="shared" si="38"/>
        <v>228222.61873004612</v>
      </c>
      <c r="BP22" s="25">
        <f t="shared" si="38"/>
        <v>82363.069885720019</v>
      </c>
      <c r="BQ22" s="25">
        <f t="shared" si="38"/>
        <v>586456.30616866937</v>
      </c>
      <c r="BR22" s="25">
        <f t="shared" si="38"/>
        <v>683091.62949124188</v>
      </c>
      <c r="BS22" s="25">
        <f t="shared" si="38"/>
        <v>151060.8776255454</v>
      </c>
      <c r="BT22" s="25">
        <f t="shared" si="38"/>
        <v>40355.532768134777</v>
      </c>
      <c r="BU22" s="25">
        <f t="shared" si="38"/>
        <v>182624.03294473595</v>
      </c>
      <c r="BV22" s="25">
        <f t="shared" si="38"/>
        <v>223579.47895323488</v>
      </c>
      <c r="BW22" s="25">
        <f t="shared" si="38"/>
        <v>233426.18406896858</v>
      </c>
      <c r="BX22" s="25">
        <f t="shared" si="39"/>
        <v>206906.04546508542</v>
      </c>
      <c r="BY22" s="25">
        <f t="shared" si="39"/>
        <v>206644.8664278888</v>
      </c>
      <c r="BZ22" s="25">
        <f t="shared" si="39"/>
        <v>663099.49720535905</v>
      </c>
      <c r="CA22" s="25">
        <f t="shared" si="39"/>
        <v>60334.243709522045</v>
      </c>
      <c r="CB22" s="25">
        <f t="shared" si="39"/>
        <v>80433.962578005565</v>
      </c>
      <c r="CC22" s="25">
        <f t="shared" si="39"/>
        <v>216479.55404841356</v>
      </c>
      <c r="CD22" s="25">
        <f t="shared" si="39"/>
        <v>194774.12793541138</v>
      </c>
      <c r="CE22" s="25">
        <f t="shared" si="39"/>
        <v>70578.753176859114</v>
      </c>
      <c r="CF22" s="25">
        <f t="shared" si="39"/>
        <v>60674.215281287325</v>
      </c>
      <c r="CG22" s="25">
        <f t="shared" si="39"/>
        <v>131768.04183488499</v>
      </c>
      <c r="CH22" s="25">
        <f t="shared" si="40"/>
        <v>85194.163280121487</v>
      </c>
      <c r="CI22" s="25">
        <f t="shared" si="40"/>
        <v>43989.287025365622</v>
      </c>
      <c r="CJ22" s="25">
        <f t="shared" si="40"/>
        <v>37621.861530232658</v>
      </c>
      <c r="CK22" s="25">
        <f t="shared" si="40"/>
        <v>52872.362279361041</v>
      </c>
      <c r="CL22" s="25">
        <f t="shared" si="40"/>
        <v>49034.459974593381</v>
      </c>
      <c r="CM22" s="25">
        <f t="shared" si="40"/>
        <v>575491.04835213977</v>
      </c>
      <c r="CN22" s="25">
        <f t="shared" si="40"/>
        <v>605658.1914190544</v>
      </c>
      <c r="CO22" s="25">
        <f t="shared" si="40"/>
        <v>518441.59199373657</v>
      </c>
      <c r="CP22" s="25">
        <f t="shared" si="40"/>
        <v>488051.89737260522</v>
      </c>
      <c r="CQ22" s="25">
        <f t="shared" si="40"/>
        <v>598161.45930843789</v>
      </c>
      <c r="CR22" s="25">
        <f t="shared" si="41"/>
        <v>529434.29378346843</v>
      </c>
      <c r="CS22" s="25">
        <f t="shared" si="41"/>
        <v>594454.26113873557</v>
      </c>
      <c r="CT22" s="25">
        <f t="shared" si="41"/>
        <v>644530.40029621567</v>
      </c>
      <c r="CU22" s="25">
        <f t="shared" si="41"/>
        <v>625869.33100288594</v>
      </c>
      <c r="CV22" s="25">
        <f t="shared" si="41"/>
        <v>583912.10717453016</v>
      </c>
      <c r="CW22" s="25">
        <f t="shared" si="41"/>
        <v>648304.5102419079</v>
      </c>
      <c r="CX22" s="25">
        <f t="shared" si="41"/>
        <v>602902.26225483674</v>
      </c>
      <c r="CY22" s="25">
        <f t="shared" si="41"/>
        <v>728086.61461738194</v>
      </c>
      <c r="CZ22" s="25">
        <f t="shared" si="41"/>
        <v>600503.86451379315</v>
      </c>
      <c r="DA22" s="25">
        <f t="shared" si="41"/>
        <v>638725.85473346862</v>
      </c>
      <c r="DB22" s="25">
        <f t="shared" si="42"/>
        <v>67517.314075724309</v>
      </c>
      <c r="DC22" s="25">
        <f t="shared" si="42"/>
        <v>100967.49544284042</v>
      </c>
      <c r="DD22" s="25">
        <f t="shared" si="42"/>
        <v>76121.320180354203</v>
      </c>
      <c r="DE22" s="25">
        <f t="shared" si="42"/>
        <v>67539.806114616586</v>
      </c>
      <c r="DF22" s="25">
        <f t="shared" si="42"/>
        <v>55342.094738092448</v>
      </c>
      <c r="DG22" s="25">
        <f t="shared" si="42"/>
        <v>577194.77945057675</v>
      </c>
      <c r="DH22" s="25">
        <f t="shared" si="42"/>
        <v>582862.65892489627</v>
      </c>
      <c r="DI22" s="25">
        <f t="shared" si="42"/>
        <v>574343.06970311748</v>
      </c>
      <c r="DJ22" s="25">
        <f t="shared" si="42"/>
        <v>571936.31151116814</v>
      </c>
      <c r="DK22" s="25">
        <f t="shared" si="42"/>
        <v>675157.83530149458</v>
      </c>
      <c r="DL22" s="25">
        <f t="shared" si="43"/>
        <v>672738.88559678185</v>
      </c>
      <c r="DM22" s="25">
        <f t="shared" si="43"/>
        <v>670323.53760628158</v>
      </c>
      <c r="DN22" s="25">
        <f t="shared" si="43"/>
        <v>667911.83040428325</v>
      </c>
      <c r="DO22" s="25">
        <f t="shared" si="43"/>
        <v>665503.80357215088</v>
      </c>
      <c r="DP22" s="25">
        <f t="shared" si="43"/>
        <v>660698.95192061563</v>
      </c>
      <c r="DQ22" s="25">
        <f t="shared" si="43"/>
        <v>658302.20886307221</v>
      </c>
      <c r="DR22" s="25">
        <f t="shared" si="43"/>
        <v>655909.30971362197</v>
      </c>
      <c r="DS22" s="25">
        <f t="shared" si="43"/>
        <v>653520.29669628467</v>
      </c>
      <c r="DT22" s="25">
        <f t="shared" si="43"/>
        <v>643170.03194645199</v>
      </c>
      <c r="DU22" s="25">
        <f t="shared" si="43"/>
        <v>683124.70970533625</v>
      </c>
      <c r="DV22" s="25">
        <f t="shared" si="44"/>
        <v>626325.54614992358</v>
      </c>
      <c r="DW22" s="25">
        <f t="shared" si="44"/>
        <v>604236.56551387219</v>
      </c>
      <c r="DX22" s="25">
        <f t="shared" si="44"/>
        <v>607409.19447189802</v>
      </c>
      <c r="DY22" s="25">
        <f t="shared" si="44"/>
        <v>603147.37336740515</v>
      </c>
      <c r="DZ22" s="25">
        <f t="shared" si="44"/>
        <v>598680.89532989112</v>
      </c>
      <c r="EA22" s="25">
        <f t="shared" si="44"/>
        <v>533112.93016489479</v>
      </c>
      <c r="EB22" s="25">
        <f t="shared" si="44"/>
        <v>82758.093048353883</v>
      </c>
      <c r="EC22" s="25">
        <f t="shared" si="44"/>
        <v>605098.65156765969</v>
      </c>
      <c r="ED22" s="25">
        <f t="shared" si="44"/>
        <v>633592.62466982682</v>
      </c>
      <c r="EE22" s="25">
        <f t="shared" si="44"/>
        <v>126248.20868828199</v>
      </c>
      <c r="EF22" s="25">
        <f t="shared" si="45"/>
        <v>572749.03139158606</v>
      </c>
      <c r="EG22" s="25">
        <f t="shared" si="45"/>
        <v>628961.15204120521</v>
      </c>
      <c r="EH22" s="25">
        <f t="shared" si="45"/>
        <v>11425.264810935456</v>
      </c>
      <c r="EI22" s="25">
        <f t="shared" si="45"/>
        <v>30101.838415618404</v>
      </c>
      <c r="EJ22" s="25">
        <f t="shared" si="45"/>
        <v>130097.12016797297</v>
      </c>
      <c r="EK22" s="25">
        <f t="shared" si="45"/>
        <v>150016.02510102416</v>
      </c>
      <c r="EL22" s="25">
        <f t="shared" si="45"/>
        <v>39849.568253621015</v>
      </c>
      <c r="EM22" s="25">
        <f t="shared" si="45"/>
        <v>599886.4340831521</v>
      </c>
      <c r="EN22" s="25">
        <f t="shared" si="45"/>
        <v>589560.29747261642</v>
      </c>
      <c r="EO22" s="25">
        <f t="shared" si="45"/>
        <v>613118.34710437432</v>
      </c>
      <c r="EP22" s="25">
        <f t="shared" si="46"/>
        <v>596460.39959162415</v>
      </c>
      <c r="EQ22" s="25">
        <f t="shared" si="46"/>
        <v>588421.86209640442</v>
      </c>
      <c r="ER22" s="25">
        <f t="shared" si="46"/>
        <v>665675.38364731497</v>
      </c>
      <c r="ES22" s="25">
        <f t="shared" si="46"/>
        <v>641229.20599813608</v>
      </c>
      <c r="ET22" s="25">
        <f t="shared" si="46"/>
        <v>593117.6683121149</v>
      </c>
      <c r="EU22" s="25">
        <f t="shared" si="46"/>
        <v>709346.52126094198</v>
      </c>
      <c r="EV22" s="25">
        <f t="shared" si="46"/>
        <v>674504.41711896891</v>
      </c>
      <c r="EW22" s="25">
        <f t="shared" si="46"/>
        <v>570118</v>
      </c>
      <c r="EX22" s="25">
        <f t="shared" si="46"/>
        <v>591371.71504984912</v>
      </c>
      <c r="EY22" s="25">
        <f t="shared" si="46"/>
        <v>589587.95759835525</v>
      </c>
      <c r="EZ22" s="25">
        <f t="shared" si="47"/>
        <v>107551.47279326303</v>
      </c>
      <c r="FA22" s="25">
        <f t="shared" si="47"/>
        <v>73341.243465051783</v>
      </c>
      <c r="FB22" s="25">
        <f t="shared" si="47"/>
        <v>72717.701228792983</v>
      </c>
      <c r="FC22" s="25">
        <f t="shared" si="47"/>
        <v>147662.95989516124</v>
      </c>
      <c r="FD22" s="25">
        <f t="shared" si="47"/>
        <v>214515.63307600684</v>
      </c>
      <c r="FE22" s="25">
        <f t="shared" si="47"/>
        <v>630821.22717930155</v>
      </c>
      <c r="FF22" s="25">
        <f t="shared" si="47"/>
        <v>660029.44883694395</v>
      </c>
      <c r="FG22" s="25">
        <f t="shared" si="47"/>
        <v>600019.87075179431</v>
      </c>
      <c r="FH22" s="25">
        <f t="shared" si="47"/>
        <v>624162.21164053178</v>
      </c>
      <c r="FI22" s="25">
        <f t="shared" si="47"/>
        <v>658048.37125852681</v>
      </c>
      <c r="FJ22" s="25">
        <f t="shared" si="48"/>
        <v>741935.01067209383</v>
      </c>
      <c r="FK22" s="25">
        <f t="shared" si="48"/>
        <v>607610.06108276383</v>
      </c>
      <c r="FL22" s="25">
        <f t="shared" si="48"/>
        <v>603217.52382536104</v>
      </c>
      <c r="FM22" s="25">
        <f t="shared" si="48"/>
        <v>677166.65488563443</v>
      </c>
      <c r="FN22" s="25">
        <f t="shared" si="48"/>
        <v>671282.8593260817</v>
      </c>
      <c r="FO22" s="25">
        <f t="shared" si="48"/>
        <v>660069.41316879692</v>
      </c>
      <c r="FP22" s="25">
        <f t="shared" si="48"/>
        <v>661488.6555709024</v>
      </c>
      <c r="FQ22" s="25">
        <f t="shared" si="48"/>
        <v>635067.09930919902</v>
      </c>
      <c r="FR22" s="25">
        <f t="shared" si="48"/>
        <v>618818.70481183741</v>
      </c>
      <c r="FS22" s="25">
        <f t="shared" si="48"/>
        <v>614135.13757885573</v>
      </c>
      <c r="FT22" s="25">
        <f t="shared" si="49"/>
        <v>601764.23439167603</v>
      </c>
      <c r="FU22" s="25">
        <f t="shared" si="49"/>
        <v>604246.67179637821</v>
      </c>
      <c r="FV22" s="25">
        <f t="shared" si="49"/>
        <v>574189.75666324806</v>
      </c>
      <c r="FW22" s="25">
        <f t="shared" si="49"/>
        <v>571890.84957339382</v>
      </c>
      <c r="FX22" s="25">
        <f t="shared" si="49"/>
        <v>568272.08515639754</v>
      </c>
      <c r="FY22" s="25">
        <f t="shared" si="49"/>
        <v>612697.1350096229</v>
      </c>
      <c r="FZ22" s="25">
        <f t="shared" si="49"/>
        <v>44990.143998435924</v>
      </c>
      <c r="GA22" s="25">
        <f t="shared" si="49"/>
        <v>45084.037141764493</v>
      </c>
      <c r="GB22" s="25">
        <f t="shared" si="49"/>
        <v>46547.892927607369</v>
      </c>
      <c r="GC22" s="25">
        <f t="shared" si="49"/>
        <v>47898.769265098432</v>
      </c>
      <c r="GD22" s="25">
        <f t="shared" si="50"/>
        <v>48946.094948366117</v>
      </c>
      <c r="GE22" s="25">
        <f t="shared" si="50"/>
        <v>53070.821613932116</v>
      </c>
      <c r="GF22" s="25">
        <f t="shared" si="50"/>
        <v>57974.445623577441</v>
      </c>
      <c r="GG22" s="25">
        <f t="shared" si="50"/>
        <v>61540.350546974223</v>
      </c>
      <c r="GH22" s="25">
        <f t="shared" si="50"/>
        <v>65333.215733100144</v>
      </c>
      <c r="GI22" s="25">
        <f t="shared" si="50"/>
        <v>67241.232261991885</v>
      </c>
      <c r="GJ22" s="25">
        <f t="shared" si="50"/>
        <v>71310.524817129699</v>
      </c>
      <c r="GK22" s="25">
        <f t="shared" si="50"/>
        <v>73345.215541150348</v>
      </c>
      <c r="GL22" s="25">
        <f t="shared" si="50"/>
        <v>77626.809655950288</v>
      </c>
      <c r="GM22" s="25">
        <f t="shared" si="50"/>
        <v>79759.806453153273</v>
      </c>
      <c r="GN22" s="25">
        <f t="shared" si="51"/>
        <v>86509.139656037514</v>
      </c>
      <c r="GO22" s="25">
        <f t="shared" si="51"/>
        <v>91078.756996959157</v>
      </c>
      <c r="GP22" s="25">
        <f t="shared" si="51"/>
        <v>93347.29363883278</v>
      </c>
      <c r="GQ22" s="25">
        <f t="shared" si="51"/>
        <v>100416.45899840226</v>
      </c>
      <c r="GR22" s="25">
        <f t="shared" si="51"/>
        <v>105166.92335216969</v>
      </c>
      <c r="GS22" s="25">
        <f t="shared" si="51"/>
        <v>107522.70051688838</v>
      </c>
      <c r="GT22" s="25">
        <f t="shared" si="51"/>
        <v>109890.84844529958</v>
      </c>
      <c r="GU22" s="25">
        <f t="shared" si="51"/>
        <v>117194.65312082773</v>
      </c>
      <c r="GV22" s="25">
        <f t="shared" si="51"/>
        <v>21013.419735968728</v>
      </c>
      <c r="GW22" s="25">
        <f t="shared" si="51"/>
        <v>48305.782862924396</v>
      </c>
      <c r="GX22" s="25">
        <f t="shared" si="52"/>
        <v>525762.75810388091</v>
      </c>
      <c r="GY22" s="25">
        <f t="shared" si="52"/>
        <v>635210.92998231703</v>
      </c>
      <c r="GZ22" s="25">
        <f t="shared" si="52"/>
        <v>547027.85321407532</v>
      </c>
      <c r="HA22" s="25">
        <f t="shared" si="52"/>
        <v>181412.59224486045</v>
      </c>
      <c r="HB22" s="25">
        <f t="shared" si="52"/>
        <v>89388.678589629009</v>
      </c>
      <c r="HC22" s="25">
        <f t="shared" si="52"/>
        <v>634553.34542810509</v>
      </c>
      <c r="HD22" s="25">
        <f t="shared" si="52"/>
        <v>651135.212585681</v>
      </c>
      <c r="HE22" s="25">
        <f t="shared" si="52"/>
        <v>608011.86013185629</v>
      </c>
      <c r="HF22" s="25">
        <f t="shared" si="52"/>
        <v>617688.20546939375</v>
      </c>
      <c r="HG22" s="25">
        <f t="shared" si="52"/>
        <v>621567.98082430207</v>
      </c>
      <c r="HH22" s="25">
        <f t="shared" si="53"/>
        <v>605167.05241610762</v>
      </c>
      <c r="HI22" s="25">
        <f t="shared" si="53"/>
        <v>605960.69644490967</v>
      </c>
      <c r="HJ22" s="25">
        <f t="shared" si="53"/>
        <v>635590.54651953408</v>
      </c>
      <c r="HK22" s="25">
        <f t="shared" si="53"/>
        <v>547895.61807793274</v>
      </c>
      <c r="HL22" s="25">
        <f t="shared" si="53"/>
        <v>598832.20393445774</v>
      </c>
      <c r="HM22" s="25">
        <f t="shared" si="53"/>
        <v>584919.39536401082</v>
      </c>
      <c r="HN22" s="25">
        <f t="shared" si="53"/>
        <v>612884.32617256581</v>
      </c>
      <c r="HO22" s="25">
        <f t="shared" si="53"/>
        <v>613175.80152187997</v>
      </c>
      <c r="HP22" s="25">
        <f t="shared" si="53"/>
        <v>40499.37334083084</v>
      </c>
      <c r="HQ22" s="25">
        <f t="shared" si="53"/>
        <v>595560.88160405564</v>
      </c>
      <c r="HR22" s="25">
        <f t="shared" si="54"/>
        <v>598965.27907801128</v>
      </c>
      <c r="HS22" s="25">
        <f t="shared" si="54"/>
        <v>119601.70944720844</v>
      </c>
      <c r="HT22" s="25">
        <f t="shared" si="54"/>
        <v>122017.9051278041</v>
      </c>
      <c r="HU22" s="25">
        <f t="shared" si="54"/>
        <v>129434.47362801433</v>
      </c>
      <c r="HV22" s="25">
        <f t="shared" si="54"/>
        <v>134388.22080987779</v>
      </c>
      <c r="HW22" s="25">
        <f t="shared" si="54"/>
        <v>139363.34078238724</v>
      </c>
      <c r="HX22" s="25">
        <f t="shared" si="54"/>
        <v>141831.48626842748</v>
      </c>
      <c r="HY22" s="25">
        <f t="shared" si="54"/>
        <v>603255.26108688023</v>
      </c>
      <c r="HZ22" s="25">
        <f t="shared" si="54"/>
        <v>86247.888119072231</v>
      </c>
      <c r="IA22" s="25">
        <f t="shared" si="54"/>
        <v>102302.7818634469</v>
      </c>
      <c r="IB22" s="25">
        <f t="shared" si="55"/>
        <v>43312.377007040377</v>
      </c>
      <c r="IC22" s="25">
        <f t="shared" si="55"/>
        <v>190009.93119776077</v>
      </c>
      <c r="ID22" s="25">
        <f t="shared" si="55"/>
        <v>210006.82160454799</v>
      </c>
      <c r="IE22" s="25">
        <f t="shared" si="55"/>
        <v>90265.801386793217</v>
      </c>
      <c r="IF22" s="25">
        <f t="shared" si="55"/>
        <v>40561.575240614118</v>
      </c>
      <c r="IG22" s="25">
        <f t="shared" si="55"/>
        <v>488242.8563665832</v>
      </c>
      <c r="IH22" s="25">
        <f t="shared" si="55"/>
        <v>580008.56195059745</v>
      </c>
      <c r="II22" s="25">
        <f t="shared" si="55"/>
        <v>536798.5212665922</v>
      </c>
      <c r="IJ22" s="25">
        <f t="shared" si="55"/>
        <v>569462.55399279762</v>
      </c>
      <c r="IK22" s="25">
        <f t="shared" si="55"/>
        <v>627842.11891923915</v>
      </c>
      <c r="IL22" s="25">
        <f t="shared" si="56"/>
        <v>600098.84805838449</v>
      </c>
      <c r="IM22" s="25">
        <f t="shared" si="56"/>
        <v>637109.47409216885</v>
      </c>
      <c r="IN22" s="25">
        <f t="shared" si="56"/>
        <v>141586.08363818811</v>
      </c>
      <c r="IO22" s="25">
        <f t="shared" si="56"/>
        <v>67239.858841315247</v>
      </c>
      <c r="IP22" s="25">
        <f t="shared" si="56"/>
        <v>485118.05522573576</v>
      </c>
      <c r="IQ22" s="25">
        <f t="shared" si="56"/>
        <v>46413.604902011219</v>
      </c>
      <c r="IR22" s="25">
        <f t="shared" si="56"/>
        <v>572975.67828779737</v>
      </c>
      <c r="IS22" s="25">
        <f t="shared" si="56"/>
        <v>614750.77249890461</v>
      </c>
      <c r="IT22" s="25">
        <f t="shared" si="56"/>
        <v>47650.900316783103</v>
      </c>
      <c r="IU22" s="25">
        <f t="shared" si="56"/>
        <v>36008.360390331574</v>
      </c>
      <c r="IV22" s="25">
        <f t="shared" si="57"/>
        <v>146835.6586789955</v>
      </c>
      <c r="IW22" s="25">
        <f t="shared" si="57"/>
        <v>149318.83959426486</v>
      </c>
      <c r="IX22" s="25">
        <f t="shared" si="57"/>
        <v>151806.91401369416</v>
      </c>
      <c r="IY22" s="25">
        <f t="shared" si="57"/>
        <v>159390.77362709696</v>
      </c>
      <c r="IZ22" s="25">
        <f t="shared" si="57"/>
        <v>21341.4575181734</v>
      </c>
      <c r="JA22" s="25">
        <f t="shared" si="57"/>
        <v>131363.25532659428</v>
      </c>
      <c r="JB22" s="25">
        <f t="shared" si="57"/>
        <v>90592.713371440637</v>
      </c>
      <c r="JC22" s="25">
        <f t="shared" si="57"/>
        <v>170258.03715700033</v>
      </c>
      <c r="JD22" s="25">
        <f t="shared" si="57"/>
        <v>147025.97487254185</v>
      </c>
      <c r="JE22" s="25">
        <f t="shared" si="57"/>
        <v>124226.00578738782</v>
      </c>
      <c r="JF22" s="25">
        <f t="shared" si="58"/>
        <v>102147.87759202303</v>
      </c>
      <c r="JG22" s="25">
        <f t="shared" si="58"/>
        <v>587697.73534785723</v>
      </c>
      <c r="JH22" s="25">
        <f t="shared" si="58"/>
        <v>576247.33529969573</v>
      </c>
      <c r="JI22" s="25">
        <f t="shared" si="58"/>
        <v>602229.11229863344</v>
      </c>
      <c r="JJ22" s="25">
        <f t="shared" si="58"/>
        <v>181210.19635771052</v>
      </c>
      <c r="JK22" s="25">
        <f t="shared" si="58"/>
        <v>83088.79770462442</v>
      </c>
      <c r="JL22" s="25">
        <f t="shared" si="58"/>
        <v>220911.66638500558</v>
      </c>
      <c r="JM22" s="25">
        <f t="shared" si="58"/>
        <v>594758.27994320518</v>
      </c>
      <c r="JN22" s="25" t="e">
        <f t="shared" si="58"/>
        <v>#N/A</v>
      </c>
      <c r="JO22" s="25" t="e">
        <f t="shared" si="58"/>
        <v>#N/A</v>
      </c>
      <c r="JP22" s="25" t="e">
        <f t="shared" si="59"/>
        <v>#N/A</v>
      </c>
      <c r="JQ22" s="25" t="e">
        <f t="shared" si="59"/>
        <v>#N/A</v>
      </c>
      <c r="JR22" s="25" t="e">
        <f t="shared" si="59"/>
        <v>#N/A</v>
      </c>
      <c r="JS22" s="25" t="e">
        <f t="shared" si="59"/>
        <v>#N/A</v>
      </c>
      <c r="JT22" s="25" t="e">
        <f t="shared" si="59"/>
        <v>#N/A</v>
      </c>
      <c r="JU22" s="25" t="e">
        <f t="shared" si="59"/>
        <v>#N/A</v>
      </c>
      <c r="JV22" s="25" t="e">
        <f t="shared" si="59"/>
        <v>#N/A</v>
      </c>
      <c r="JW22" s="25" t="e">
        <f t="shared" si="59"/>
        <v>#N/A</v>
      </c>
      <c r="JX22" s="25" t="e">
        <f t="shared" si="59"/>
        <v>#N/A</v>
      </c>
      <c r="JY22" s="25" t="e">
        <f t="shared" si="59"/>
        <v>#N/A</v>
      </c>
      <c r="JZ22" s="25" t="e">
        <f t="shared" si="60"/>
        <v>#N/A</v>
      </c>
      <c r="KA22" s="25" t="e">
        <f t="shared" si="60"/>
        <v>#N/A</v>
      </c>
      <c r="KB22" s="25" t="e">
        <f t="shared" si="60"/>
        <v>#N/A</v>
      </c>
      <c r="KC22" s="25" t="e">
        <f t="shared" si="60"/>
        <v>#N/A</v>
      </c>
      <c r="KD22" s="25" t="e">
        <f t="shared" si="60"/>
        <v>#N/A</v>
      </c>
      <c r="KE22" s="25" t="e">
        <f t="shared" si="60"/>
        <v>#N/A</v>
      </c>
      <c r="KF22" s="25" t="e">
        <f t="shared" si="60"/>
        <v>#N/A</v>
      </c>
      <c r="KG22" s="25" t="e">
        <f t="shared" si="60"/>
        <v>#N/A</v>
      </c>
      <c r="KH22" s="25" t="e">
        <f t="shared" si="60"/>
        <v>#N/A</v>
      </c>
      <c r="KI22" s="25" t="e">
        <f t="shared" si="60"/>
        <v>#N/A</v>
      </c>
      <c r="KJ22" s="25" t="e">
        <f t="shared" si="61"/>
        <v>#N/A</v>
      </c>
      <c r="KK22" s="25" t="e">
        <f t="shared" si="61"/>
        <v>#N/A</v>
      </c>
      <c r="KL22" s="25" t="e">
        <f t="shared" si="61"/>
        <v>#N/A</v>
      </c>
      <c r="KM22" s="25" t="e">
        <f t="shared" si="61"/>
        <v>#N/A</v>
      </c>
      <c r="KN22" s="25" t="e">
        <f t="shared" si="61"/>
        <v>#N/A</v>
      </c>
      <c r="KO22" s="25" t="e">
        <f t="shared" si="61"/>
        <v>#N/A</v>
      </c>
      <c r="KP22" s="25" t="e">
        <f t="shared" si="61"/>
        <v>#N/A</v>
      </c>
      <c r="KQ22" s="25" t="e">
        <f t="shared" si="61"/>
        <v>#N/A</v>
      </c>
      <c r="KR22" s="25" t="e">
        <f t="shared" si="61"/>
        <v>#N/A</v>
      </c>
      <c r="KS22" s="25" t="e">
        <f t="shared" si="61"/>
        <v>#N/A</v>
      </c>
      <c r="KT22" s="25" t="e">
        <f t="shared" si="62"/>
        <v>#N/A</v>
      </c>
      <c r="KU22" s="25" t="e">
        <f t="shared" si="62"/>
        <v>#N/A</v>
      </c>
      <c r="KV22" s="25" t="e">
        <f t="shared" si="62"/>
        <v>#N/A</v>
      </c>
      <c r="KW22" s="25" t="e">
        <f t="shared" si="62"/>
        <v>#N/A</v>
      </c>
      <c r="KX22" s="25" t="e">
        <f t="shared" si="62"/>
        <v>#N/A</v>
      </c>
      <c r="KY22" s="25" t="e">
        <f t="shared" si="62"/>
        <v>#N/A</v>
      </c>
      <c r="KZ22" s="25" t="e">
        <f t="shared" si="62"/>
        <v>#N/A</v>
      </c>
      <c r="LA22" s="25" t="e">
        <f t="shared" si="62"/>
        <v>#N/A</v>
      </c>
      <c r="LB22" s="25" t="e">
        <f t="shared" si="62"/>
        <v>#N/A</v>
      </c>
      <c r="LC22" s="25" t="e">
        <f t="shared" si="62"/>
        <v>#N/A</v>
      </c>
      <c r="LD22" s="25" t="e">
        <f t="shared" si="63"/>
        <v>#N/A</v>
      </c>
      <c r="LE22" s="25" t="e">
        <f t="shared" si="63"/>
        <v>#N/A</v>
      </c>
      <c r="LF22" s="25" t="e">
        <f t="shared" si="63"/>
        <v>#N/A</v>
      </c>
      <c r="LG22" s="25" t="e">
        <f t="shared" si="63"/>
        <v>#N/A</v>
      </c>
      <c r="LH22" s="25" t="e">
        <f t="shared" si="63"/>
        <v>#N/A</v>
      </c>
      <c r="LI22" s="25" t="e">
        <f t="shared" si="63"/>
        <v>#N/A</v>
      </c>
      <c r="LJ22" s="25" t="e">
        <f t="shared" si="63"/>
        <v>#N/A</v>
      </c>
      <c r="LK22" s="25" t="e">
        <f t="shared" si="63"/>
        <v>#N/A</v>
      </c>
      <c r="LL22" s="25" t="e">
        <f t="shared" si="63"/>
        <v>#N/A</v>
      </c>
      <c r="LM22" s="26" t="e">
        <f t="shared" si="63"/>
        <v>#N/A</v>
      </c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</row>
    <row r="23" spans="1:417" x14ac:dyDescent="0.3">
      <c r="A23" s="31">
        <v>20</v>
      </c>
      <c r="B23" s="202">
        <v>15329</v>
      </c>
      <c r="C23" s="203" t="s">
        <v>27</v>
      </c>
      <c r="D23" s="204">
        <v>39</v>
      </c>
      <c r="E23" s="205">
        <v>553634</v>
      </c>
      <c r="F23" s="205">
        <v>7162880</v>
      </c>
      <c r="G23" s="206">
        <v>2.5166666659999999</v>
      </c>
      <c r="H23" s="207">
        <v>44105</v>
      </c>
      <c r="I23" s="208">
        <v>44150</v>
      </c>
      <c r="K23" s="6">
        <v>20</v>
      </c>
      <c r="L23" s="7">
        <f t="shared" si="0"/>
        <v>15329</v>
      </c>
      <c r="M23" s="8">
        <f t="shared" si="1"/>
        <v>853634</v>
      </c>
      <c r="N23" s="8">
        <f t="shared" si="2"/>
        <v>7162880</v>
      </c>
      <c r="O23" s="2"/>
      <c r="X23" s="17">
        <v>21</v>
      </c>
      <c r="Y23" s="2" t="str">
        <f t="shared" si="3"/>
        <v>PLAT-024</v>
      </c>
      <c r="Z23" s="24">
        <f t="shared" ref="Z23:AI32" si="64">SQRT((VLOOKUP($Y23,$C$3:$N$268,11,FALSE)-VLOOKUP(Z$2,$C$3:$N$268,11,FALSE))^2+(VLOOKUP($Y23,$C$3:$N$268,12,FALSE)-VLOOKUP(Z$2,$C$3:$N$268,12,FALSE))^2)</f>
        <v>558490.99883525423</v>
      </c>
      <c r="AA23" s="25">
        <f t="shared" si="64"/>
        <v>203317.47440886628</v>
      </c>
      <c r="AB23" s="25">
        <f t="shared" si="64"/>
        <v>555862.97842633841</v>
      </c>
      <c r="AC23" s="25">
        <f t="shared" si="64"/>
        <v>550928.05358685448</v>
      </c>
      <c r="AD23" s="25">
        <f t="shared" si="64"/>
        <v>100380.7650150167</v>
      </c>
      <c r="AE23" s="25">
        <f t="shared" si="64"/>
        <v>621634.31279928877</v>
      </c>
      <c r="AF23" s="25">
        <f t="shared" si="64"/>
        <v>613796.0618060003</v>
      </c>
      <c r="AG23" s="25">
        <f t="shared" si="64"/>
        <v>111232.84707765059</v>
      </c>
      <c r="AH23" s="25">
        <f t="shared" si="64"/>
        <v>112718.98972222915</v>
      </c>
      <c r="AI23" s="25">
        <f t="shared" si="64"/>
        <v>63849.775387232177</v>
      </c>
      <c r="AJ23" s="25">
        <f t="shared" ref="AJ23:AS32" si="65">SQRT((VLOOKUP($Y23,$C$3:$N$268,11,FALSE)-VLOOKUP(AJ$2,$C$3:$N$268,11,FALSE))^2+(VLOOKUP($Y23,$C$3:$N$268,12,FALSE)-VLOOKUP(AJ$2,$C$3:$N$268,12,FALSE))^2)</f>
        <v>141603.21694792106</v>
      </c>
      <c r="AK23" s="25">
        <f t="shared" si="65"/>
        <v>114369.66006769452</v>
      </c>
      <c r="AL23" s="25">
        <f t="shared" si="65"/>
        <v>703799.89090223645</v>
      </c>
      <c r="AM23" s="25">
        <f t="shared" si="65"/>
        <v>573840.0102119057</v>
      </c>
      <c r="AN23" s="25">
        <f t="shared" si="65"/>
        <v>574919.80007823696</v>
      </c>
      <c r="AO23" s="25">
        <f t="shared" si="65"/>
        <v>590296.58882378775</v>
      </c>
      <c r="AP23" s="25">
        <f t="shared" si="65"/>
        <v>126891.08294123744</v>
      </c>
      <c r="AQ23" s="25">
        <f t="shared" si="65"/>
        <v>45414.142136563583</v>
      </c>
      <c r="AR23" s="25">
        <f t="shared" si="65"/>
        <v>73030.941072945236</v>
      </c>
      <c r="AS23" s="25">
        <f t="shared" si="65"/>
        <v>597630.43405268446</v>
      </c>
      <c r="AT23" s="25">
        <f t="shared" ref="AT23:BC32" si="66">SQRT((VLOOKUP($Y23,$C$3:$N$268,11,FALSE)-VLOOKUP(AT$2,$C$3:$N$268,11,FALSE))^2+(VLOOKUP($Y23,$C$3:$N$268,12,FALSE)-VLOOKUP(AT$2,$C$3:$N$268,12,FALSE))^2)</f>
        <v>0</v>
      </c>
      <c r="AU23" s="25">
        <f t="shared" si="66"/>
        <v>60287.943015166806</v>
      </c>
      <c r="AV23" s="25">
        <f t="shared" si="66"/>
        <v>80313.109988344993</v>
      </c>
      <c r="AW23" s="25">
        <f t="shared" si="66"/>
        <v>82145.578803731129</v>
      </c>
      <c r="AX23" s="25">
        <f t="shared" si="66"/>
        <v>153093.64860110951</v>
      </c>
      <c r="AY23" s="25">
        <f t="shared" si="66"/>
        <v>152362.63680115278</v>
      </c>
      <c r="AZ23" s="25">
        <f t="shared" si="66"/>
        <v>596395.75679409388</v>
      </c>
      <c r="BA23" s="25">
        <f t="shared" si="66"/>
        <v>596740.84517988213</v>
      </c>
      <c r="BB23" s="25">
        <f t="shared" si="66"/>
        <v>595525.63733394386</v>
      </c>
      <c r="BC23" s="25">
        <f t="shared" si="66"/>
        <v>581984.92406333005</v>
      </c>
      <c r="BD23" s="25">
        <f t="shared" ref="BD23:BM32" si="67">SQRT((VLOOKUP($Y23,$C$3:$N$268,11,FALSE)-VLOOKUP(BD$2,$C$3:$N$268,11,FALSE))^2+(VLOOKUP($Y23,$C$3:$N$268,12,FALSE)-VLOOKUP(BD$2,$C$3:$N$268,12,FALSE))^2)</f>
        <v>568942.31964672834</v>
      </c>
      <c r="BE23" s="25">
        <f t="shared" si="67"/>
        <v>571389.76137921831</v>
      </c>
      <c r="BF23" s="25">
        <f t="shared" si="67"/>
        <v>641882.88286346348</v>
      </c>
      <c r="BG23" s="25">
        <f t="shared" si="67"/>
        <v>582144.70022495266</v>
      </c>
      <c r="BH23" s="25">
        <f t="shared" si="67"/>
        <v>137244.16923498063</v>
      </c>
      <c r="BI23" s="25">
        <f t="shared" si="67"/>
        <v>72587.099473666807</v>
      </c>
      <c r="BJ23" s="25">
        <f t="shared" si="67"/>
        <v>113189.39231659475</v>
      </c>
      <c r="BK23" s="25">
        <f t="shared" si="67"/>
        <v>22997.938385864069</v>
      </c>
      <c r="BL23" s="25">
        <f t="shared" si="67"/>
        <v>122969.48607276523</v>
      </c>
      <c r="BM23" s="25">
        <f t="shared" si="67"/>
        <v>105732.73310569438</v>
      </c>
      <c r="BN23" s="25">
        <f t="shared" ref="BN23:BW32" si="68">SQRT((VLOOKUP($Y23,$C$3:$N$268,11,FALSE)-VLOOKUP(BN$2,$C$3:$N$268,11,FALSE))^2+(VLOOKUP($Y23,$C$3:$N$268,12,FALSE)-VLOOKUP(BN$2,$C$3:$N$268,12,FALSE))^2)</f>
        <v>111399.1703021167</v>
      </c>
      <c r="BO23" s="25">
        <f t="shared" si="68"/>
        <v>693509.33749013068</v>
      </c>
      <c r="BP23" s="25">
        <f t="shared" si="68"/>
        <v>548652.05474599288</v>
      </c>
      <c r="BQ23" s="25">
        <f t="shared" si="68"/>
        <v>30433.240987446607</v>
      </c>
      <c r="BR23" s="25">
        <f t="shared" si="68"/>
        <v>182205.78160146292</v>
      </c>
      <c r="BS23" s="25">
        <f t="shared" si="68"/>
        <v>571857.17358882539</v>
      </c>
      <c r="BT23" s="25">
        <f t="shared" si="68"/>
        <v>610649.71627030172</v>
      </c>
      <c r="BU23" s="25">
        <f t="shared" si="68"/>
        <v>625933.89256773749</v>
      </c>
      <c r="BV23" s="25">
        <f t="shared" si="68"/>
        <v>641282.66300048993</v>
      </c>
      <c r="BW23" s="25">
        <f t="shared" si="68"/>
        <v>643267.93318569835</v>
      </c>
      <c r="BX23" s="25">
        <f t="shared" ref="BX23:CG32" si="69">SQRT((VLOOKUP($Y23,$C$3:$N$268,11,FALSE)-VLOOKUP(BX$2,$C$3:$N$268,11,FALSE))^2+(VLOOKUP($Y23,$C$3:$N$268,12,FALSE)-VLOOKUP(BX$2,$C$3:$N$268,12,FALSE))^2)</f>
        <v>686194.21462148742</v>
      </c>
      <c r="BY23" s="25">
        <f t="shared" si="69"/>
        <v>708386.77106860199</v>
      </c>
      <c r="BZ23" s="25">
        <f t="shared" si="69"/>
        <v>269100.53681849095</v>
      </c>
      <c r="CA23" s="25">
        <f t="shared" si="69"/>
        <v>597145.07464267011</v>
      </c>
      <c r="CB23" s="25">
        <f t="shared" si="69"/>
        <v>598224.75712895731</v>
      </c>
      <c r="CC23" s="25">
        <f t="shared" si="69"/>
        <v>565317.49435604771</v>
      </c>
      <c r="CD23" s="25">
        <f t="shared" si="69"/>
        <v>589168.04390004044</v>
      </c>
      <c r="CE23" s="25">
        <f t="shared" si="69"/>
        <v>604280.89586383582</v>
      </c>
      <c r="CF23" s="25">
        <f t="shared" si="69"/>
        <v>601585.8883866875</v>
      </c>
      <c r="CG23" s="25">
        <f t="shared" si="69"/>
        <v>590515.65866537357</v>
      </c>
      <c r="CH23" s="25">
        <f t="shared" ref="CH23:CQ32" si="70">SQRT((VLOOKUP($Y23,$C$3:$N$268,11,FALSE)-VLOOKUP(CH$2,$C$3:$N$268,11,FALSE))^2+(VLOOKUP($Y23,$C$3:$N$268,12,FALSE)-VLOOKUP(CH$2,$C$3:$N$268,12,FALSE))^2)</f>
        <v>561417.3846088131</v>
      </c>
      <c r="CI23" s="25">
        <f t="shared" si="70"/>
        <v>570228.96235196607</v>
      </c>
      <c r="CJ23" s="25">
        <f t="shared" si="70"/>
        <v>561021.87290425668</v>
      </c>
      <c r="CK23" s="25">
        <f t="shared" si="70"/>
        <v>555167.61885488243</v>
      </c>
      <c r="CL23" s="25">
        <f t="shared" si="70"/>
        <v>552253.03248873155</v>
      </c>
      <c r="CM23" s="25">
        <f t="shared" si="70"/>
        <v>22640.10332966183</v>
      </c>
      <c r="CN23" s="25">
        <f t="shared" si="70"/>
        <v>86166.196811742833</v>
      </c>
      <c r="CO23" s="25">
        <f t="shared" si="70"/>
        <v>113471.27067676646</v>
      </c>
      <c r="CP23" s="25">
        <f t="shared" si="70"/>
        <v>135177.70164121003</v>
      </c>
      <c r="CQ23" s="25">
        <f t="shared" si="70"/>
        <v>2759.0469368968697</v>
      </c>
      <c r="CR23" s="25">
        <f t="shared" ref="CR23:DA32" si="71">SQRT((VLOOKUP($Y23,$C$3:$N$268,11,FALSE)-VLOOKUP(CR$2,$C$3:$N$268,11,FALSE))^2+(VLOOKUP($Y23,$C$3:$N$268,12,FALSE)-VLOOKUP(CR$2,$C$3:$N$268,12,FALSE))^2)</f>
        <v>111663.99215503626</v>
      </c>
      <c r="CS23" s="25">
        <f t="shared" si="71"/>
        <v>191768.53908814135</v>
      </c>
      <c r="CT23" s="25">
        <f t="shared" si="71"/>
        <v>174118.23853921794</v>
      </c>
      <c r="CU23" s="25">
        <f t="shared" si="71"/>
        <v>135542.03802510866</v>
      </c>
      <c r="CV23" s="25">
        <f t="shared" si="71"/>
        <v>101735.8714957512</v>
      </c>
      <c r="CW23" s="25">
        <f t="shared" si="71"/>
        <v>62496.590130982346</v>
      </c>
      <c r="CX23" s="25">
        <f t="shared" si="71"/>
        <v>45882.533168952214</v>
      </c>
      <c r="CY23" s="25">
        <f t="shared" si="71"/>
        <v>188116.67179971052</v>
      </c>
      <c r="CZ23" s="25">
        <f t="shared" si="71"/>
        <v>69167.577100835333</v>
      </c>
      <c r="DA23" s="25">
        <f t="shared" si="71"/>
        <v>42911.60515524909</v>
      </c>
      <c r="DB23" s="25">
        <f t="shared" ref="DB23:DK32" si="72">SQRT((VLOOKUP($Y23,$C$3:$N$268,11,FALSE)-VLOOKUP(DB$2,$C$3:$N$268,11,FALSE))^2+(VLOOKUP($Y23,$C$3:$N$268,12,FALSE)-VLOOKUP(DB$2,$C$3:$N$268,12,FALSE))^2)</f>
        <v>607523.06852168171</v>
      </c>
      <c r="DC23" s="25">
        <f t="shared" si="72"/>
        <v>603574.21485845465</v>
      </c>
      <c r="DD23" s="25">
        <f t="shared" si="72"/>
        <v>593350.20855477918</v>
      </c>
      <c r="DE23" s="25">
        <f t="shared" si="72"/>
        <v>586516.88145184703</v>
      </c>
      <c r="DF23" s="25">
        <f t="shared" si="72"/>
        <v>578490.70073424687</v>
      </c>
      <c r="DG23" s="25">
        <f t="shared" si="72"/>
        <v>88204.087892795535</v>
      </c>
      <c r="DH23" s="25">
        <f t="shared" si="72"/>
        <v>94745.184093968594</v>
      </c>
      <c r="DI23" s="25">
        <f t="shared" si="72"/>
        <v>109969.92677091315</v>
      </c>
      <c r="DJ23" s="25">
        <f t="shared" si="72"/>
        <v>124617.54427447205</v>
      </c>
      <c r="DK23" s="25">
        <f t="shared" si="72"/>
        <v>267582.77138298721</v>
      </c>
      <c r="DL23" s="25">
        <f t="shared" ref="DL23:DU32" si="73">SQRT((VLOOKUP($Y23,$C$3:$N$268,11,FALSE)-VLOOKUP(DL$2,$C$3:$N$268,11,FALSE))^2+(VLOOKUP($Y23,$C$3:$N$268,12,FALSE)-VLOOKUP(DL$2,$C$3:$N$268,12,FALSE))^2)</f>
        <v>267825.29551183176</v>
      </c>
      <c r="DM23" s="25">
        <f t="shared" si="73"/>
        <v>268098.43255975965</v>
      </c>
      <c r="DN23" s="25">
        <f t="shared" si="73"/>
        <v>268402.08906787593</v>
      </c>
      <c r="DO23" s="25">
        <f t="shared" si="73"/>
        <v>268736.16158046166</v>
      </c>
      <c r="DP23" s="25">
        <f t="shared" si="73"/>
        <v>269495.09186810808</v>
      </c>
      <c r="DQ23" s="25">
        <f t="shared" si="73"/>
        <v>269919.69438334805</v>
      </c>
      <c r="DR23" s="25">
        <f t="shared" si="73"/>
        <v>270374.20280233835</v>
      </c>
      <c r="DS23" s="25">
        <f t="shared" si="73"/>
        <v>270858.46657618071</v>
      </c>
      <c r="DT23" s="25">
        <f t="shared" si="73"/>
        <v>192240.7381800226</v>
      </c>
      <c r="DU23" s="25">
        <f t="shared" si="73"/>
        <v>312904.09941705782</v>
      </c>
      <c r="DV23" s="25">
        <f t="shared" ref="DV23:EE32" si="74">SQRT((VLOOKUP($Y23,$C$3:$N$268,11,FALSE)-VLOOKUP(DV$2,$C$3:$N$268,11,FALSE))^2+(VLOOKUP($Y23,$C$3:$N$268,12,FALSE)-VLOOKUP(DV$2,$C$3:$N$268,12,FALSE))^2)</f>
        <v>117954.75536831908</v>
      </c>
      <c r="DW23" s="25">
        <f t="shared" si="74"/>
        <v>60046.972230080013</v>
      </c>
      <c r="DX23" s="25">
        <f t="shared" si="74"/>
        <v>28161.072795616292</v>
      </c>
      <c r="DY23" s="25">
        <f t="shared" si="74"/>
        <v>20652.476510094377</v>
      </c>
      <c r="DZ23" s="25">
        <f t="shared" si="74"/>
        <v>65045.193558017796</v>
      </c>
      <c r="EA23" s="25">
        <f t="shared" si="74"/>
        <v>111365.53447543814</v>
      </c>
      <c r="EB23" s="25">
        <f t="shared" si="74"/>
        <v>599531.0305038431</v>
      </c>
      <c r="EC23" s="25">
        <f t="shared" si="74"/>
        <v>56020.735884134905</v>
      </c>
      <c r="ED23" s="25">
        <f t="shared" si="74"/>
        <v>114318.24110788268</v>
      </c>
      <c r="EE23" s="25">
        <f t="shared" si="74"/>
        <v>595979.0697507757</v>
      </c>
      <c r="EF23" s="25">
        <f t="shared" ref="EF23:EO32" si="75">SQRT((VLOOKUP($Y23,$C$3:$N$268,11,FALSE)-VLOOKUP(EF$2,$C$3:$N$268,11,FALSE))^2+(VLOOKUP($Y23,$C$3:$N$268,12,FALSE)-VLOOKUP(EF$2,$C$3:$N$268,12,FALSE))^2)</f>
        <v>68091.124781428007</v>
      </c>
      <c r="EG23" s="25">
        <f t="shared" si="75"/>
        <v>150458.56579470643</v>
      </c>
      <c r="EH23" s="25">
        <f t="shared" si="75"/>
        <v>590615.20204105822</v>
      </c>
      <c r="EI23" s="25">
        <f t="shared" si="75"/>
        <v>595933.1010121858</v>
      </c>
      <c r="EJ23" s="25">
        <f t="shared" si="75"/>
        <v>585502.19972430507</v>
      </c>
      <c r="EK23" s="25">
        <f t="shared" si="75"/>
        <v>589774.48344807536</v>
      </c>
      <c r="EL23" s="25">
        <f t="shared" si="75"/>
        <v>558041.26405849238</v>
      </c>
      <c r="EM23" s="25">
        <f t="shared" si="75"/>
        <v>74824.433342324744</v>
      </c>
      <c r="EN23" s="25">
        <f t="shared" si="75"/>
        <v>66331.105538804346</v>
      </c>
      <c r="EO23" s="25">
        <f t="shared" si="75"/>
        <v>155391.43722226139</v>
      </c>
      <c r="EP23" s="25">
        <f t="shared" ref="EP23:EY32" si="76">SQRT((VLOOKUP($Y23,$C$3:$N$268,11,FALSE)-VLOOKUP(EP$2,$C$3:$N$268,11,FALSE))^2+(VLOOKUP($Y23,$C$3:$N$268,12,FALSE)-VLOOKUP(EP$2,$C$3:$N$268,12,FALSE))^2)</f>
        <v>1433.3349224797391</v>
      </c>
      <c r="EQ23" s="25">
        <f t="shared" si="76"/>
        <v>73407.617813139805</v>
      </c>
      <c r="ER23" s="25">
        <f t="shared" si="76"/>
        <v>268711.33603925235</v>
      </c>
      <c r="ES23" s="25">
        <f t="shared" si="76"/>
        <v>128875.81619916127</v>
      </c>
      <c r="ET23" s="25">
        <f t="shared" si="76"/>
        <v>15549.854340153801</v>
      </c>
      <c r="EU23" s="25">
        <f t="shared" si="76"/>
        <v>161484.93780226068</v>
      </c>
      <c r="EV23" s="25">
        <f t="shared" si="76"/>
        <v>100820.35431895684</v>
      </c>
      <c r="EW23" s="25">
        <f t="shared" si="76"/>
        <v>99423.428476390822</v>
      </c>
      <c r="EX23" s="25">
        <f t="shared" si="76"/>
        <v>51351.03053493669</v>
      </c>
      <c r="EY23" s="25">
        <f t="shared" si="76"/>
        <v>102219.01533961282</v>
      </c>
      <c r="EZ23" s="25">
        <f t="shared" ref="EZ23:FI32" si="77">SQRT((VLOOKUP($Y23,$C$3:$N$268,11,FALSE)-VLOOKUP(EZ$2,$C$3:$N$268,11,FALSE))^2+(VLOOKUP($Y23,$C$3:$N$268,12,FALSE)-VLOOKUP(EZ$2,$C$3:$N$268,12,FALSE))^2)</f>
        <v>696926.08327282453</v>
      </c>
      <c r="FA23" s="25">
        <f t="shared" si="77"/>
        <v>658456.11226033885</v>
      </c>
      <c r="FB23" s="25">
        <f t="shared" si="77"/>
        <v>670104.2834260948</v>
      </c>
      <c r="FC23" s="25">
        <f t="shared" si="77"/>
        <v>624136.70662203489</v>
      </c>
      <c r="FD23" s="25">
        <f t="shared" si="77"/>
        <v>589934.74059424573</v>
      </c>
      <c r="FE23" s="25">
        <f t="shared" si="77"/>
        <v>179136.89371539297</v>
      </c>
      <c r="FF23" s="25">
        <f t="shared" si="77"/>
        <v>113417.29625590623</v>
      </c>
      <c r="FG23" s="25">
        <f t="shared" si="77"/>
        <v>136598.06215682565</v>
      </c>
      <c r="FH23" s="25">
        <f t="shared" si="77"/>
        <v>102943.39657306825</v>
      </c>
      <c r="FI23" s="25">
        <f t="shared" si="77"/>
        <v>60448.581406018122</v>
      </c>
      <c r="FJ23" s="25">
        <f t="shared" ref="FJ23:FS32" si="78">SQRT((VLOOKUP($Y23,$C$3:$N$268,11,FALSE)-VLOOKUP(FJ$2,$C$3:$N$268,11,FALSE))^2+(VLOOKUP($Y23,$C$3:$N$268,12,FALSE)-VLOOKUP(FJ$2,$C$3:$N$268,12,FALSE))^2)</f>
        <v>206009.86174695619</v>
      </c>
      <c r="FK23" s="25">
        <f t="shared" si="78"/>
        <v>200315.85221594421</v>
      </c>
      <c r="FL23" s="25">
        <f t="shared" si="78"/>
        <v>197388.24330744726</v>
      </c>
      <c r="FM23" s="25">
        <f t="shared" si="78"/>
        <v>174518.97203742634</v>
      </c>
      <c r="FN23" s="25">
        <f t="shared" si="78"/>
        <v>166854.10058191558</v>
      </c>
      <c r="FO23" s="25">
        <f t="shared" si="78"/>
        <v>145028.56783751262</v>
      </c>
      <c r="FP23" s="25">
        <f t="shared" si="78"/>
        <v>138794.87483693336</v>
      </c>
      <c r="FQ23" s="25">
        <f t="shared" si="78"/>
        <v>93924.782251544239</v>
      </c>
      <c r="FR23" s="25">
        <f t="shared" si="78"/>
        <v>57358.576002198657</v>
      </c>
      <c r="FS23" s="25">
        <f t="shared" si="78"/>
        <v>49789.854076910087</v>
      </c>
      <c r="FT23" s="25">
        <f t="shared" ref="FT23:GC32" si="79">SQRT((VLOOKUP($Y23,$C$3:$N$268,11,FALSE)-VLOOKUP(FT$2,$C$3:$N$268,11,FALSE))^2+(VLOOKUP($Y23,$C$3:$N$268,12,FALSE)-VLOOKUP(FT$2,$C$3:$N$268,12,FALSE))^2)</f>
        <v>13502.680215423899</v>
      </c>
      <c r="FU23" s="25">
        <f t="shared" si="79"/>
        <v>42180.656479007055</v>
      </c>
      <c r="FV23" s="25">
        <f t="shared" si="79"/>
        <v>41397.88696298399</v>
      </c>
      <c r="FW23" s="25">
        <f t="shared" si="79"/>
        <v>48570.792057687286</v>
      </c>
      <c r="FX23" s="25">
        <f t="shared" si="79"/>
        <v>118082.00493724689</v>
      </c>
      <c r="FY23" s="25">
        <f t="shared" si="79"/>
        <v>128976.01377387968</v>
      </c>
      <c r="FZ23" s="25">
        <f t="shared" si="79"/>
        <v>552648.96334020211</v>
      </c>
      <c r="GA23" s="25">
        <f t="shared" si="79"/>
        <v>553012.05989110214</v>
      </c>
      <c r="GB23" s="25">
        <f t="shared" si="79"/>
        <v>552632.37411682645</v>
      </c>
      <c r="GC23" s="25">
        <f t="shared" si="79"/>
        <v>551999.48636248207</v>
      </c>
      <c r="GD23" s="25">
        <f t="shared" ref="GD23:GM32" si="80">SQRT((VLOOKUP($Y23,$C$3:$N$268,11,FALSE)-VLOOKUP(GD$2,$C$3:$N$268,11,FALSE))^2+(VLOOKUP($Y23,$C$3:$N$268,12,FALSE)-VLOOKUP(GD$2,$C$3:$N$268,12,FALSE))^2)</f>
        <v>551840.46096768533</v>
      </c>
      <c r="GE23" s="25">
        <f t="shared" si="80"/>
        <v>551044.12156932661</v>
      </c>
      <c r="GF23" s="25">
        <f t="shared" si="80"/>
        <v>550359.05172323098</v>
      </c>
      <c r="GG23" s="25">
        <f t="shared" si="80"/>
        <v>550030.22616468766</v>
      </c>
      <c r="GH23" s="25">
        <f t="shared" si="80"/>
        <v>549751.26148864883</v>
      </c>
      <c r="GI23" s="25">
        <f t="shared" si="80"/>
        <v>549729.42166982847</v>
      </c>
      <c r="GJ23" s="25">
        <f t="shared" si="80"/>
        <v>549525.45906811953</v>
      </c>
      <c r="GK23" s="25">
        <f t="shared" si="80"/>
        <v>549541.25701362116</v>
      </c>
      <c r="GL23" s="25">
        <f t="shared" si="80"/>
        <v>549412.3948144</v>
      </c>
      <c r="GM23" s="25">
        <f t="shared" si="80"/>
        <v>549465.84791666304</v>
      </c>
      <c r="GN23" s="25">
        <f t="shared" ref="GN23:GW32" si="81">SQRT((VLOOKUP($Y23,$C$3:$N$268,11,FALSE)-VLOOKUP(GN$2,$C$3:$N$268,11,FALSE))^2+(VLOOKUP($Y23,$C$3:$N$268,12,FALSE)-VLOOKUP(GN$2,$C$3:$N$268,12,FALSE))^2)</f>
        <v>549304.88820359204</v>
      </c>
      <c r="GO23" s="25">
        <f t="shared" si="81"/>
        <v>549326.27319057309</v>
      </c>
      <c r="GP23" s="25">
        <f t="shared" si="81"/>
        <v>549454.97083385044</v>
      </c>
      <c r="GQ23" s="25">
        <f t="shared" si="81"/>
        <v>549519.29050863243</v>
      </c>
      <c r="GR23" s="25">
        <f t="shared" si="81"/>
        <v>549690.87008217094</v>
      </c>
      <c r="GS23" s="25">
        <f t="shared" si="81"/>
        <v>549894.65837901854</v>
      </c>
      <c r="GT23" s="25">
        <f t="shared" si="81"/>
        <v>550110.93068794836</v>
      </c>
      <c r="GU23" s="25">
        <f t="shared" si="81"/>
        <v>550437.60942494113</v>
      </c>
      <c r="GV23" s="25">
        <f t="shared" si="81"/>
        <v>594895.54945805401</v>
      </c>
      <c r="GW23" s="25">
        <f t="shared" si="81"/>
        <v>553817.85501011065</v>
      </c>
      <c r="GX23" s="25">
        <f t="shared" ref="GX23:HG32" si="82">SQRT((VLOOKUP($Y23,$C$3:$N$268,11,FALSE)-VLOOKUP(GX$2,$C$3:$N$268,11,FALSE))^2+(VLOOKUP($Y23,$C$3:$N$268,12,FALSE)-VLOOKUP(GX$2,$C$3:$N$268,12,FALSE))^2)</f>
        <v>112115.75834377611</v>
      </c>
      <c r="GY23" s="25">
        <f t="shared" si="82"/>
        <v>37930.607812161405</v>
      </c>
      <c r="GZ23" s="25">
        <f t="shared" si="82"/>
        <v>130542.57301738771</v>
      </c>
      <c r="HA23" s="25">
        <f t="shared" si="82"/>
        <v>588061.28245362325</v>
      </c>
      <c r="HB23" s="25">
        <f t="shared" si="82"/>
        <v>568393.44038614666</v>
      </c>
      <c r="HC23" s="25">
        <f t="shared" si="82"/>
        <v>275782.9380436723</v>
      </c>
      <c r="HD23" s="25">
        <f t="shared" si="82"/>
        <v>271372.32640967646</v>
      </c>
      <c r="HE23" s="25">
        <f t="shared" si="82"/>
        <v>47187.06717947196</v>
      </c>
      <c r="HF23" s="25">
        <f t="shared" si="82"/>
        <v>91749.569208797926</v>
      </c>
      <c r="HG23" s="25">
        <f t="shared" si="82"/>
        <v>104857.39697322264</v>
      </c>
      <c r="HH23" s="25">
        <f t="shared" ref="HH23:HQ32" si="83">SQRT((VLOOKUP($Y23,$C$3:$N$268,11,FALSE)-VLOOKUP(HH$2,$C$3:$N$268,11,FALSE))^2+(VLOOKUP($Y23,$C$3:$N$268,12,FALSE)-VLOOKUP(HH$2,$C$3:$N$268,12,FALSE))^2)</f>
        <v>33637.857957961591</v>
      </c>
      <c r="HI23" s="25">
        <f t="shared" si="83"/>
        <v>21466.798410568819</v>
      </c>
      <c r="HJ23" s="25">
        <f t="shared" si="83"/>
        <v>80938.36549498637</v>
      </c>
      <c r="HK23" s="25">
        <f t="shared" si="83"/>
        <v>111719.89647775369</v>
      </c>
      <c r="HL23" s="25">
        <f t="shared" si="83"/>
        <v>194537.98919748297</v>
      </c>
      <c r="HM23" s="25">
        <f t="shared" si="83"/>
        <v>24508.373528245404</v>
      </c>
      <c r="HN23" s="25">
        <f t="shared" si="83"/>
        <v>69774.330365830101</v>
      </c>
      <c r="HO23" s="25">
        <f t="shared" si="83"/>
        <v>81635.537763892993</v>
      </c>
      <c r="HP23" s="25">
        <f t="shared" si="83"/>
        <v>582240.43617478164</v>
      </c>
      <c r="HQ23" s="25">
        <f t="shared" si="83"/>
        <v>70967.888407363513</v>
      </c>
      <c r="HR23" s="25">
        <f t="shared" ref="HR23:IA32" si="84">SQRT((VLOOKUP($Y23,$C$3:$N$268,11,FALSE)-VLOOKUP(HR$2,$C$3:$N$268,11,FALSE))^2+(VLOOKUP($Y23,$C$3:$N$268,12,FALSE)-VLOOKUP(HR$2,$C$3:$N$268,12,FALSE))^2)</f>
        <v>68689.14730144784</v>
      </c>
      <c r="HS23" s="25">
        <f t="shared" si="84"/>
        <v>550703.71104163397</v>
      </c>
      <c r="HT23" s="25">
        <f t="shared" si="84"/>
        <v>550982.22378504265</v>
      </c>
      <c r="HU23" s="25">
        <f t="shared" si="84"/>
        <v>551495.47811173764</v>
      </c>
      <c r="HV23" s="25">
        <f t="shared" si="84"/>
        <v>551965.72247538844</v>
      </c>
      <c r="HW23" s="25">
        <f t="shared" si="84"/>
        <v>552485.37639503251</v>
      </c>
      <c r="HX23" s="25">
        <f t="shared" si="84"/>
        <v>552862.69016496686</v>
      </c>
      <c r="HY23" s="25">
        <f t="shared" si="84"/>
        <v>87544.845359392799</v>
      </c>
      <c r="HZ23" s="25">
        <f t="shared" si="84"/>
        <v>545346.15065020858</v>
      </c>
      <c r="IA23" s="25">
        <f t="shared" si="84"/>
        <v>650370.08743099496</v>
      </c>
      <c r="IB23" s="25">
        <f t="shared" ref="IB23:IK32" si="85">SQRT((VLOOKUP($Y23,$C$3:$N$268,11,FALSE)-VLOOKUP(IB$2,$C$3:$N$268,11,FALSE))^2+(VLOOKUP($Y23,$C$3:$N$268,12,FALSE)-VLOOKUP(IB$2,$C$3:$N$268,12,FALSE))^2)</f>
        <v>556106.87573163491</v>
      </c>
      <c r="IC23" s="25">
        <f t="shared" si="85"/>
        <v>594918.85160340206</v>
      </c>
      <c r="ID23" s="25">
        <f t="shared" si="85"/>
        <v>598600.62116554589</v>
      </c>
      <c r="IE23" s="25">
        <f t="shared" si="85"/>
        <v>591988.79792273091</v>
      </c>
      <c r="IF23" s="25">
        <f t="shared" si="85"/>
        <v>587155.14856296708</v>
      </c>
      <c r="IG23" s="25">
        <f t="shared" si="85"/>
        <v>109750.54347473638</v>
      </c>
      <c r="IH23" s="25">
        <f t="shared" si="85"/>
        <v>92240.643156907798</v>
      </c>
      <c r="II23" s="25">
        <f t="shared" si="85"/>
        <v>111221.6194990884</v>
      </c>
      <c r="IJ23" s="25">
        <f t="shared" si="85"/>
        <v>145436.49165873055</v>
      </c>
      <c r="IK23" s="25">
        <f t="shared" si="85"/>
        <v>158005.94289139885</v>
      </c>
      <c r="IL23" s="25">
        <f t="shared" ref="IL23:IU32" si="86">SQRT((VLOOKUP($Y23,$C$3:$N$268,11,FALSE)-VLOOKUP(IL$2,$C$3:$N$268,11,FALSE))^2+(VLOOKUP($Y23,$C$3:$N$268,12,FALSE)-VLOOKUP(IL$2,$C$3:$N$268,12,FALSE))^2)</f>
        <v>72212.901679686023</v>
      </c>
      <c r="IM23" s="25">
        <f t="shared" si="86"/>
        <v>180508.46545245461</v>
      </c>
      <c r="IN23" s="25">
        <f t="shared" si="86"/>
        <v>722860.86744960817</v>
      </c>
      <c r="IO23" s="25">
        <f t="shared" si="86"/>
        <v>575733.41490745521</v>
      </c>
      <c r="IP23" s="25">
        <f t="shared" si="86"/>
        <v>145380.64829955876</v>
      </c>
      <c r="IQ23" s="25">
        <f t="shared" si="86"/>
        <v>556054.98844089149</v>
      </c>
      <c r="IR23" s="25">
        <f t="shared" si="86"/>
        <v>36243.426461834861</v>
      </c>
      <c r="IS23" s="25">
        <f t="shared" si="86"/>
        <v>47405.818313789292</v>
      </c>
      <c r="IT23" s="25">
        <f t="shared" si="86"/>
        <v>550036.75649632723</v>
      </c>
      <c r="IU23" s="25">
        <f t="shared" si="86"/>
        <v>562082.24808118609</v>
      </c>
      <c r="IV23" s="25">
        <f t="shared" ref="IV23:JE32" si="87">SQRT((VLOOKUP($Y23,$C$3:$N$268,11,FALSE)-VLOOKUP(IV$2,$C$3:$N$268,11,FALSE))^2+(VLOOKUP($Y23,$C$3:$N$268,12,FALSE)-VLOOKUP(IV$2,$C$3:$N$268,12,FALSE))^2)</f>
        <v>553456.12275954394</v>
      </c>
      <c r="IW23" s="25">
        <f t="shared" si="87"/>
        <v>553870.12766632461</v>
      </c>
      <c r="IX23" s="25">
        <f t="shared" si="87"/>
        <v>554296.2880163407</v>
      </c>
      <c r="IY23" s="25">
        <f t="shared" si="87"/>
        <v>555252.54807409702</v>
      </c>
      <c r="IZ23" s="25">
        <f t="shared" si="87"/>
        <v>587312.59033414221</v>
      </c>
      <c r="JA23" s="25">
        <f t="shared" si="87"/>
        <v>590855.68952156161</v>
      </c>
      <c r="JB23" s="25">
        <f t="shared" si="87"/>
        <v>600017.76300539635</v>
      </c>
      <c r="JC23" s="25">
        <f t="shared" si="87"/>
        <v>586761.9658139816</v>
      </c>
      <c r="JD23" s="25">
        <f t="shared" si="87"/>
        <v>592134.83855668793</v>
      </c>
      <c r="JE23" s="25">
        <f t="shared" si="87"/>
        <v>598451.63104065624</v>
      </c>
      <c r="JF23" s="25">
        <f t="shared" ref="JF23:JO32" si="88">SQRT((VLOOKUP($Y23,$C$3:$N$268,11,FALSE)-VLOOKUP(JF$2,$C$3:$N$268,11,FALSE))^2+(VLOOKUP($Y23,$C$3:$N$268,12,FALSE)-VLOOKUP(JF$2,$C$3:$N$268,12,FALSE))^2)</f>
        <v>605682.81097773323</v>
      </c>
      <c r="JG23" s="25">
        <f t="shared" si="88"/>
        <v>35400.470519471914</v>
      </c>
      <c r="JH23" s="25">
        <f t="shared" si="88"/>
        <v>102573.12257116871</v>
      </c>
      <c r="JI23" s="25">
        <f t="shared" si="88"/>
        <v>139661.35784102918</v>
      </c>
      <c r="JJ23" s="25">
        <f t="shared" si="88"/>
        <v>517536.3596057769</v>
      </c>
      <c r="JK23" s="25">
        <f t="shared" si="88"/>
        <v>528721.20484240085</v>
      </c>
      <c r="JL23" s="25">
        <f t="shared" si="88"/>
        <v>553462.50091311522</v>
      </c>
      <c r="JM23" s="25">
        <f t="shared" si="88"/>
        <v>45247.009017171513</v>
      </c>
      <c r="JN23" s="25" t="e">
        <f t="shared" si="88"/>
        <v>#N/A</v>
      </c>
      <c r="JO23" s="25" t="e">
        <f t="shared" si="88"/>
        <v>#N/A</v>
      </c>
      <c r="JP23" s="25" t="e">
        <f t="shared" ref="JP23:JY32" si="89">SQRT((VLOOKUP($Y23,$C$3:$N$268,11,FALSE)-VLOOKUP(JP$2,$C$3:$N$268,11,FALSE))^2+(VLOOKUP($Y23,$C$3:$N$268,12,FALSE)-VLOOKUP(JP$2,$C$3:$N$268,12,FALSE))^2)</f>
        <v>#N/A</v>
      </c>
      <c r="JQ23" s="25" t="e">
        <f t="shared" si="89"/>
        <v>#N/A</v>
      </c>
      <c r="JR23" s="25" t="e">
        <f t="shared" si="89"/>
        <v>#N/A</v>
      </c>
      <c r="JS23" s="25" t="e">
        <f t="shared" si="89"/>
        <v>#N/A</v>
      </c>
      <c r="JT23" s="25" t="e">
        <f t="shared" si="89"/>
        <v>#N/A</v>
      </c>
      <c r="JU23" s="25" t="e">
        <f t="shared" si="89"/>
        <v>#N/A</v>
      </c>
      <c r="JV23" s="25" t="e">
        <f t="shared" si="89"/>
        <v>#N/A</v>
      </c>
      <c r="JW23" s="25" t="e">
        <f t="shared" si="89"/>
        <v>#N/A</v>
      </c>
      <c r="JX23" s="25" t="e">
        <f t="shared" si="89"/>
        <v>#N/A</v>
      </c>
      <c r="JY23" s="25" t="e">
        <f t="shared" si="89"/>
        <v>#N/A</v>
      </c>
      <c r="JZ23" s="25" t="e">
        <f t="shared" ref="JZ23:KI32" si="90">SQRT((VLOOKUP($Y23,$C$3:$N$268,11,FALSE)-VLOOKUP(JZ$2,$C$3:$N$268,11,FALSE))^2+(VLOOKUP($Y23,$C$3:$N$268,12,FALSE)-VLOOKUP(JZ$2,$C$3:$N$268,12,FALSE))^2)</f>
        <v>#N/A</v>
      </c>
      <c r="KA23" s="25" t="e">
        <f t="shared" si="90"/>
        <v>#N/A</v>
      </c>
      <c r="KB23" s="25" t="e">
        <f t="shared" si="90"/>
        <v>#N/A</v>
      </c>
      <c r="KC23" s="25" t="e">
        <f t="shared" si="90"/>
        <v>#N/A</v>
      </c>
      <c r="KD23" s="25" t="e">
        <f t="shared" si="90"/>
        <v>#N/A</v>
      </c>
      <c r="KE23" s="25" t="e">
        <f t="shared" si="90"/>
        <v>#N/A</v>
      </c>
      <c r="KF23" s="25" t="e">
        <f t="shared" si="90"/>
        <v>#N/A</v>
      </c>
      <c r="KG23" s="25" t="e">
        <f t="shared" si="90"/>
        <v>#N/A</v>
      </c>
      <c r="KH23" s="25" t="e">
        <f t="shared" si="90"/>
        <v>#N/A</v>
      </c>
      <c r="KI23" s="25" t="e">
        <f t="shared" si="90"/>
        <v>#N/A</v>
      </c>
      <c r="KJ23" s="25" t="e">
        <f t="shared" ref="KJ23:KS32" si="91">SQRT((VLOOKUP($Y23,$C$3:$N$268,11,FALSE)-VLOOKUP(KJ$2,$C$3:$N$268,11,FALSE))^2+(VLOOKUP($Y23,$C$3:$N$268,12,FALSE)-VLOOKUP(KJ$2,$C$3:$N$268,12,FALSE))^2)</f>
        <v>#N/A</v>
      </c>
      <c r="KK23" s="25" t="e">
        <f t="shared" si="91"/>
        <v>#N/A</v>
      </c>
      <c r="KL23" s="25" t="e">
        <f t="shared" si="91"/>
        <v>#N/A</v>
      </c>
      <c r="KM23" s="25" t="e">
        <f t="shared" si="91"/>
        <v>#N/A</v>
      </c>
      <c r="KN23" s="25" t="e">
        <f t="shared" si="91"/>
        <v>#N/A</v>
      </c>
      <c r="KO23" s="25" t="e">
        <f t="shared" si="91"/>
        <v>#N/A</v>
      </c>
      <c r="KP23" s="25" t="e">
        <f t="shared" si="91"/>
        <v>#N/A</v>
      </c>
      <c r="KQ23" s="25" t="e">
        <f t="shared" si="91"/>
        <v>#N/A</v>
      </c>
      <c r="KR23" s="25" t="e">
        <f t="shared" si="91"/>
        <v>#N/A</v>
      </c>
      <c r="KS23" s="25" t="e">
        <f t="shared" si="91"/>
        <v>#N/A</v>
      </c>
      <c r="KT23" s="25" t="e">
        <f t="shared" ref="KT23:LC32" si="92">SQRT((VLOOKUP($Y23,$C$3:$N$268,11,FALSE)-VLOOKUP(KT$2,$C$3:$N$268,11,FALSE))^2+(VLOOKUP($Y23,$C$3:$N$268,12,FALSE)-VLOOKUP(KT$2,$C$3:$N$268,12,FALSE))^2)</f>
        <v>#N/A</v>
      </c>
      <c r="KU23" s="25" t="e">
        <f t="shared" si="92"/>
        <v>#N/A</v>
      </c>
      <c r="KV23" s="25" t="e">
        <f t="shared" si="92"/>
        <v>#N/A</v>
      </c>
      <c r="KW23" s="25" t="e">
        <f t="shared" si="92"/>
        <v>#N/A</v>
      </c>
      <c r="KX23" s="25" t="e">
        <f t="shared" si="92"/>
        <v>#N/A</v>
      </c>
      <c r="KY23" s="25" t="e">
        <f t="shared" si="92"/>
        <v>#N/A</v>
      </c>
      <c r="KZ23" s="25" t="e">
        <f t="shared" si="92"/>
        <v>#N/A</v>
      </c>
      <c r="LA23" s="25" t="e">
        <f t="shared" si="92"/>
        <v>#N/A</v>
      </c>
      <c r="LB23" s="25" t="e">
        <f t="shared" si="92"/>
        <v>#N/A</v>
      </c>
      <c r="LC23" s="25" t="e">
        <f t="shared" si="92"/>
        <v>#N/A</v>
      </c>
      <c r="LD23" s="25" t="e">
        <f t="shared" ref="LD23:LM32" si="93">SQRT((VLOOKUP($Y23,$C$3:$N$268,11,FALSE)-VLOOKUP(LD$2,$C$3:$N$268,11,FALSE))^2+(VLOOKUP($Y23,$C$3:$N$268,12,FALSE)-VLOOKUP(LD$2,$C$3:$N$268,12,FALSE))^2)</f>
        <v>#N/A</v>
      </c>
      <c r="LE23" s="25" t="e">
        <f t="shared" si="93"/>
        <v>#N/A</v>
      </c>
      <c r="LF23" s="25" t="e">
        <f t="shared" si="93"/>
        <v>#N/A</v>
      </c>
      <c r="LG23" s="25" t="e">
        <f t="shared" si="93"/>
        <v>#N/A</v>
      </c>
      <c r="LH23" s="25" t="e">
        <f t="shared" si="93"/>
        <v>#N/A</v>
      </c>
      <c r="LI23" s="25" t="e">
        <f t="shared" si="93"/>
        <v>#N/A</v>
      </c>
      <c r="LJ23" s="25" t="e">
        <f t="shared" si="93"/>
        <v>#N/A</v>
      </c>
      <c r="LK23" s="25" t="e">
        <f t="shared" si="93"/>
        <v>#N/A</v>
      </c>
      <c r="LL23" s="25" t="e">
        <f t="shared" si="93"/>
        <v>#N/A</v>
      </c>
      <c r="LM23" s="26" t="e">
        <f t="shared" si="93"/>
        <v>#N/A</v>
      </c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</row>
    <row r="24" spans="1:417" x14ac:dyDescent="0.3">
      <c r="A24" s="31">
        <v>21</v>
      </c>
      <c r="B24" s="202">
        <v>10064</v>
      </c>
      <c r="C24" s="203" t="s">
        <v>28</v>
      </c>
      <c r="D24" s="204">
        <v>39</v>
      </c>
      <c r="E24" s="205">
        <v>552862</v>
      </c>
      <c r="F24" s="205">
        <v>7223163</v>
      </c>
      <c r="G24" s="206">
        <v>12.866400000000001</v>
      </c>
      <c r="H24" s="207">
        <v>44105</v>
      </c>
      <c r="I24" s="208">
        <v>44150</v>
      </c>
      <c r="K24" s="6">
        <v>21</v>
      </c>
      <c r="L24" s="7">
        <f t="shared" si="0"/>
        <v>10064</v>
      </c>
      <c r="M24" s="8">
        <f t="shared" si="1"/>
        <v>852862</v>
      </c>
      <c r="N24" s="8">
        <f t="shared" si="2"/>
        <v>7223163</v>
      </c>
      <c r="O24" s="2"/>
      <c r="X24" s="17">
        <v>22</v>
      </c>
      <c r="Y24" s="2" t="str">
        <f t="shared" si="3"/>
        <v>PLAT-025</v>
      </c>
      <c r="Z24" s="24">
        <f t="shared" si="64"/>
        <v>527390.54701899993</v>
      </c>
      <c r="AA24" s="25">
        <f t="shared" si="64"/>
        <v>145664.0672678063</v>
      </c>
      <c r="AB24" s="25">
        <f t="shared" si="64"/>
        <v>569596.23484710639</v>
      </c>
      <c r="AC24" s="25">
        <f t="shared" si="64"/>
        <v>560285.31967560959</v>
      </c>
      <c r="AD24" s="25">
        <f t="shared" si="64"/>
        <v>41364.999939562433</v>
      </c>
      <c r="AE24" s="25">
        <f t="shared" si="64"/>
        <v>621772.3000888488</v>
      </c>
      <c r="AF24" s="25">
        <f t="shared" si="64"/>
        <v>617904.78995410155</v>
      </c>
      <c r="AG24" s="25">
        <f t="shared" si="64"/>
        <v>80012.447594108758</v>
      </c>
      <c r="AH24" s="25">
        <f t="shared" si="64"/>
        <v>92309.8648303636</v>
      </c>
      <c r="AI24" s="25">
        <f t="shared" si="64"/>
        <v>123743.35865007059</v>
      </c>
      <c r="AJ24" s="25">
        <f t="shared" si="65"/>
        <v>200577.54443855374</v>
      </c>
      <c r="AK24" s="25">
        <f t="shared" si="65"/>
        <v>98033.043638356961</v>
      </c>
      <c r="AL24" s="25">
        <f t="shared" si="65"/>
        <v>719394.28797079006</v>
      </c>
      <c r="AM24" s="25">
        <f t="shared" si="65"/>
        <v>569914.03544482042</v>
      </c>
      <c r="AN24" s="25">
        <f t="shared" si="65"/>
        <v>574949.2124744585</v>
      </c>
      <c r="AO24" s="25">
        <f t="shared" si="65"/>
        <v>588260.57758445793</v>
      </c>
      <c r="AP24" s="25">
        <f t="shared" si="65"/>
        <v>71125.099908541422</v>
      </c>
      <c r="AQ24" s="25">
        <f t="shared" si="65"/>
        <v>69870.691745538061</v>
      </c>
      <c r="AR24" s="25">
        <f t="shared" si="65"/>
        <v>133246.60306739531</v>
      </c>
      <c r="AS24" s="25">
        <f t="shared" si="65"/>
        <v>609623.23666753387</v>
      </c>
      <c r="AT24" s="25">
        <f t="shared" si="66"/>
        <v>60287.943015166806</v>
      </c>
      <c r="AU24" s="25">
        <f t="shared" si="66"/>
        <v>0</v>
      </c>
      <c r="AV24" s="25">
        <f t="shared" si="66"/>
        <v>139964.95973278454</v>
      </c>
      <c r="AW24" s="25">
        <f t="shared" si="66"/>
        <v>141471.41282958901</v>
      </c>
      <c r="AX24" s="25">
        <f t="shared" si="66"/>
        <v>213014.87641242336</v>
      </c>
      <c r="AY24" s="25">
        <f t="shared" si="66"/>
        <v>212437.87844920688</v>
      </c>
      <c r="AZ24" s="25">
        <f t="shared" si="66"/>
        <v>609406.71109284647</v>
      </c>
      <c r="BA24" s="25">
        <f t="shared" si="66"/>
        <v>604771.56871417165</v>
      </c>
      <c r="BB24" s="25">
        <f t="shared" si="66"/>
        <v>602573.36277419364</v>
      </c>
      <c r="BC24" s="25">
        <f t="shared" si="66"/>
        <v>577010.63478067715</v>
      </c>
      <c r="BD24" s="25">
        <f t="shared" si="67"/>
        <v>564730.38713354175</v>
      </c>
      <c r="BE24" s="25">
        <f t="shared" si="67"/>
        <v>588386.66592981189</v>
      </c>
      <c r="BF24" s="25">
        <f t="shared" si="67"/>
        <v>655780.47366587853</v>
      </c>
      <c r="BG24" s="25">
        <f t="shared" si="67"/>
        <v>577717.99357212335</v>
      </c>
      <c r="BH24" s="25">
        <f t="shared" si="67"/>
        <v>107158.57307747244</v>
      </c>
      <c r="BI24" s="25">
        <f t="shared" si="67"/>
        <v>72179.92006784158</v>
      </c>
      <c r="BJ24" s="25">
        <f t="shared" si="67"/>
        <v>53311.729478605361</v>
      </c>
      <c r="BK24" s="25">
        <f t="shared" si="67"/>
        <v>37979.443137044545</v>
      </c>
      <c r="BL24" s="25">
        <f t="shared" si="67"/>
        <v>63002.3386550055</v>
      </c>
      <c r="BM24" s="25">
        <f t="shared" si="67"/>
        <v>47152.924967598774</v>
      </c>
      <c r="BN24" s="25">
        <f t="shared" si="68"/>
        <v>77985.650250542894</v>
      </c>
      <c r="BO24" s="25">
        <f t="shared" si="68"/>
        <v>685765.32718197408</v>
      </c>
      <c r="BP24" s="25">
        <f t="shared" si="68"/>
        <v>554068.4480928327</v>
      </c>
      <c r="BQ24" s="25">
        <f t="shared" si="68"/>
        <v>37868.633695975885</v>
      </c>
      <c r="BR24" s="25">
        <f t="shared" si="68"/>
        <v>123820.11340650597</v>
      </c>
      <c r="BS24" s="25">
        <f t="shared" si="68"/>
        <v>568753.17011160473</v>
      </c>
      <c r="BT24" s="25">
        <f t="shared" si="68"/>
        <v>626247.40979903459</v>
      </c>
      <c r="BU24" s="25">
        <f t="shared" si="68"/>
        <v>620098.44789033302</v>
      </c>
      <c r="BV24" s="25">
        <f t="shared" si="68"/>
        <v>631771.92488745495</v>
      </c>
      <c r="BW24" s="25">
        <f t="shared" si="68"/>
        <v>632835.11681637901</v>
      </c>
      <c r="BX24" s="25">
        <f t="shared" si="69"/>
        <v>680285.38553830481</v>
      </c>
      <c r="BY24" s="25">
        <f t="shared" si="69"/>
        <v>703847.48732093943</v>
      </c>
      <c r="BZ24" s="25">
        <f t="shared" si="69"/>
        <v>209366.64938093649</v>
      </c>
      <c r="CA24" s="25">
        <f t="shared" si="69"/>
        <v>603172.31625879521</v>
      </c>
      <c r="CB24" s="25">
        <f t="shared" si="69"/>
        <v>602240.02846456494</v>
      </c>
      <c r="CC24" s="25">
        <f t="shared" si="69"/>
        <v>555327.10347866151</v>
      </c>
      <c r="CD24" s="25">
        <f t="shared" si="69"/>
        <v>581506.4799260624</v>
      </c>
      <c r="CE24" s="25">
        <f t="shared" si="69"/>
        <v>622966.53438607755</v>
      </c>
      <c r="CF24" s="25">
        <f t="shared" si="69"/>
        <v>619380.19258368283</v>
      </c>
      <c r="CG24" s="25">
        <f t="shared" si="69"/>
        <v>589322.08472108014</v>
      </c>
      <c r="CH24" s="25">
        <f t="shared" si="70"/>
        <v>565712.67124574818</v>
      </c>
      <c r="CI24" s="25">
        <f t="shared" si="70"/>
        <v>585772.51460272528</v>
      </c>
      <c r="CJ24" s="25">
        <f t="shared" si="70"/>
        <v>574073.28968346887</v>
      </c>
      <c r="CK24" s="25">
        <f t="shared" si="70"/>
        <v>564168.37785363337</v>
      </c>
      <c r="CL24" s="25">
        <f t="shared" si="70"/>
        <v>566358.63748158724</v>
      </c>
      <c r="CM24" s="25">
        <f t="shared" si="70"/>
        <v>71436.317368066346</v>
      </c>
      <c r="CN24" s="25">
        <f t="shared" si="70"/>
        <v>27504.223166633885</v>
      </c>
      <c r="CO24" s="25">
        <f t="shared" si="70"/>
        <v>95123.755024704529</v>
      </c>
      <c r="CP24" s="25">
        <f t="shared" si="70"/>
        <v>180263.2123812288</v>
      </c>
      <c r="CQ24" s="25">
        <f t="shared" si="70"/>
        <v>57531.25002118414</v>
      </c>
      <c r="CR24" s="25">
        <f t="shared" si="71"/>
        <v>87004.997816217438</v>
      </c>
      <c r="CS24" s="25">
        <f t="shared" si="71"/>
        <v>136113.74665697804</v>
      </c>
      <c r="CT24" s="25">
        <f t="shared" si="71"/>
        <v>113842.69175050281</v>
      </c>
      <c r="CU24" s="25">
        <f t="shared" si="71"/>
        <v>75395.292724413506</v>
      </c>
      <c r="CV24" s="25">
        <f t="shared" si="71"/>
        <v>50532.974185179322</v>
      </c>
      <c r="CW24" s="25">
        <f t="shared" si="71"/>
        <v>105738.68036343181</v>
      </c>
      <c r="CX24" s="25">
        <f t="shared" si="71"/>
        <v>105493.16300595029</v>
      </c>
      <c r="CY24" s="25">
        <f t="shared" si="71"/>
        <v>138551.19321030765</v>
      </c>
      <c r="CZ24" s="25">
        <f t="shared" si="71"/>
        <v>13973.741267105241</v>
      </c>
      <c r="DA24" s="25">
        <f t="shared" si="71"/>
        <v>56662.153753629944</v>
      </c>
      <c r="DB24" s="25">
        <f t="shared" si="72"/>
        <v>625850.69973996188</v>
      </c>
      <c r="DC24" s="25">
        <f t="shared" si="72"/>
        <v>605559.29378137691</v>
      </c>
      <c r="DD24" s="25">
        <f t="shared" si="72"/>
        <v>612687.60551932175</v>
      </c>
      <c r="DE24" s="25">
        <f t="shared" si="72"/>
        <v>605033.83029463736</v>
      </c>
      <c r="DF24" s="25">
        <f t="shared" si="72"/>
        <v>595672.40916883165</v>
      </c>
      <c r="DG24" s="25">
        <f t="shared" si="72"/>
        <v>148060.81297899183</v>
      </c>
      <c r="DH24" s="25">
        <f t="shared" si="72"/>
        <v>154902.1684806252</v>
      </c>
      <c r="DI24" s="25">
        <f t="shared" si="72"/>
        <v>169800.82752742991</v>
      </c>
      <c r="DJ24" s="25">
        <f t="shared" si="72"/>
        <v>184386.14622579431</v>
      </c>
      <c r="DK24" s="25">
        <f t="shared" si="72"/>
        <v>207465.73090031039</v>
      </c>
      <c r="DL24" s="25">
        <f t="shared" si="73"/>
        <v>207767.75465167832</v>
      </c>
      <c r="DM24" s="25">
        <f t="shared" si="73"/>
        <v>208109.06154706478</v>
      </c>
      <c r="DN24" s="25">
        <f t="shared" si="73"/>
        <v>208489.45866158316</v>
      </c>
      <c r="DO24" s="25">
        <f t="shared" si="73"/>
        <v>208908.73245989502</v>
      </c>
      <c r="DP24" s="25">
        <f t="shared" si="73"/>
        <v>209862.95646921589</v>
      </c>
      <c r="DQ24" s="25">
        <f t="shared" si="73"/>
        <v>210397.38204882684</v>
      </c>
      <c r="DR24" s="25">
        <f t="shared" si="73"/>
        <v>210969.63643614689</v>
      </c>
      <c r="DS24" s="25">
        <f t="shared" si="73"/>
        <v>211579.41268705705</v>
      </c>
      <c r="DT24" s="25">
        <f t="shared" si="73"/>
        <v>132143.16483647574</v>
      </c>
      <c r="DU24" s="25">
        <f t="shared" si="73"/>
        <v>253153.20241505932</v>
      </c>
      <c r="DV24" s="25">
        <f t="shared" si="74"/>
        <v>57666.812544131484</v>
      </c>
      <c r="DW24" s="25">
        <f t="shared" si="74"/>
        <v>119662.81964336291</v>
      </c>
      <c r="DX24" s="25">
        <f t="shared" si="74"/>
        <v>32984.12478753984</v>
      </c>
      <c r="DY24" s="25">
        <f t="shared" si="74"/>
        <v>39800.790507224854</v>
      </c>
      <c r="DZ24" s="25">
        <f t="shared" si="74"/>
        <v>12757.963787376104</v>
      </c>
      <c r="EA24" s="25">
        <f t="shared" si="74"/>
        <v>84534.287540618694</v>
      </c>
      <c r="EB24" s="25">
        <f t="shared" si="74"/>
        <v>619435.89935359731</v>
      </c>
      <c r="EC24" s="25">
        <f t="shared" si="74"/>
        <v>5647.6136553415199</v>
      </c>
      <c r="ED24" s="25">
        <f t="shared" si="74"/>
        <v>54430.484592735345</v>
      </c>
      <c r="EE24" s="25">
        <f t="shared" si="74"/>
        <v>595361.02809135907</v>
      </c>
      <c r="EF24" s="25">
        <f t="shared" si="75"/>
        <v>127157.48719206432</v>
      </c>
      <c r="EG24" s="25">
        <f t="shared" si="75"/>
        <v>90370.784703907484</v>
      </c>
      <c r="EH24" s="25">
        <f t="shared" si="75"/>
        <v>601753.72371510917</v>
      </c>
      <c r="EI24" s="25">
        <f t="shared" si="75"/>
        <v>604974.22755436448</v>
      </c>
      <c r="EJ24" s="25">
        <f t="shared" si="75"/>
        <v>584487.2633385607</v>
      </c>
      <c r="EK24" s="25">
        <f t="shared" si="75"/>
        <v>586711.83879548346</v>
      </c>
      <c r="EL24" s="25">
        <f t="shared" si="75"/>
        <v>569777.04636550602</v>
      </c>
      <c r="EM24" s="25">
        <f t="shared" si="75"/>
        <v>19044.836203023642</v>
      </c>
      <c r="EN24" s="25">
        <f t="shared" si="75"/>
        <v>21534.359451815602</v>
      </c>
      <c r="EO24" s="25">
        <f t="shared" si="75"/>
        <v>96683.697886458598</v>
      </c>
      <c r="EP24" s="25">
        <f t="shared" si="76"/>
        <v>61290.501743744928</v>
      </c>
      <c r="EQ24" s="25">
        <f t="shared" si="76"/>
        <v>133674.20045019907</v>
      </c>
      <c r="ER24" s="25">
        <f t="shared" si="76"/>
        <v>208877.55406697007</v>
      </c>
      <c r="ES24" s="25">
        <f t="shared" si="76"/>
        <v>69088.429277267554</v>
      </c>
      <c r="ET24" s="25">
        <f t="shared" si="76"/>
        <v>75687.794927583935</v>
      </c>
      <c r="EU24" s="25">
        <f t="shared" si="76"/>
        <v>113176.68977311539</v>
      </c>
      <c r="EV24" s="25">
        <f t="shared" si="76"/>
        <v>64956.080238881412</v>
      </c>
      <c r="EW24" s="25">
        <f t="shared" si="76"/>
        <v>158882.4574992469</v>
      </c>
      <c r="EX24" s="25">
        <f t="shared" si="76"/>
        <v>111636.29612272166</v>
      </c>
      <c r="EY24" s="25">
        <f t="shared" si="76"/>
        <v>162503.57737600734</v>
      </c>
      <c r="EZ24" s="25">
        <f t="shared" si="77"/>
        <v>712233.68020966265</v>
      </c>
      <c r="FA24" s="25">
        <f t="shared" si="77"/>
        <v>673977.33670057484</v>
      </c>
      <c r="FB24" s="25">
        <f t="shared" si="77"/>
        <v>682336.88473143533</v>
      </c>
      <c r="FC24" s="25">
        <f t="shared" si="77"/>
        <v>621784.04787031969</v>
      </c>
      <c r="FD24" s="25">
        <f t="shared" si="77"/>
        <v>580251.52863305749</v>
      </c>
      <c r="FE24" s="25">
        <f t="shared" si="77"/>
        <v>119401.78020867193</v>
      </c>
      <c r="FF24" s="25">
        <f t="shared" si="77"/>
        <v>60592.847605967487</v>
      </c>
      <c r="FG24" s="25">
        <f t="shared" si="77"/>
        <v>196824.68987909012</v>
      </c>
      <c r="FH24" s="25">
        <f t="shared" si="77"/>
        <v>161175.16272986977</v>
      </c>
      <c r="FI24" s="25">
        <f t="shared" si="77"/>
        <v>80207.208210983139</v>
      </c>
      <c r="FJ24" s="25">
        <f t="shared" si="78"/>
        <v>156129.78755509789</v>
      </c>
      <c r="FK24" s="25">
        <f t="shared" si="78"/>
        <v>143088.79875797406</v>
      </c>
      <c r="FL24" s="25">
        <f t="shared" si="78"/>
        <v>140634.35165349895</v>
      </c>
      <c r="FM24" s="25">
        <f t="shared" si="78"/>
        <v>115979.86820133915</v>
      </c>
      <c r="FN24" s="25">
        <f t="shared" si="78"/>
        <v>108151.43873291746</v>
      </c>
      <c r="FO24" s="25">
        <f t="shared" si="78"/>
        <v>86521.293587185806</v>
      </c>
      <c r="FP24" s="25">
        <f t="shared" si="78"/>
        <v>81181.186416558368</v>
      </c>
      <c r="FQ24" s="25">
        <f t="shared" si="78"/>
        <v>36479.197633719959</v>
      </c>
      <c r="FR24" s="25">
        <f t="shared" si="78"/>
        <v>11143.364841913775</v>
      </c>
      <c r="FS24" s="25">
        <f t="shared" si="78"/>
        <v>13253.139250758666</v>
      </c>
      <c r="FT24" s="25">
        <f t="shared" si="79"/>
        <v>46978.55825799681</v>
      </c>
      <c r="FU24" s="25">
        <f t="shared" si="79"/>
        <v>18163.49327634968</v>
      </c>
      <c r="FV24" s="25">
        <f t="shared" si="79"/>
        <v>98876.759372463261</v>
      </c>
      <c r="FW24" s="25">
        <f t="shared" si="79"/>
        <v>106238.42266075128</v>
      </c>
      <c r="FX24" s="25">
        <f t="shared" si="79"/>
        <v>177594.30809854239</v>
      </c>
      <c r="FY24" s="25">
        <f t="shared" si="79"/>
        <v>188728.97779620384</v>
      </c>
      <c r="FZ24" s="25">
        <f t="shared" si="79"/>
        <v>564784.73080280772</v>
      </c>
      <c r="GA24" s="25">
        <f t="shared" si="79"/>
        <v>564578.95291978423</v>
      </c>
      <c r="GB24" s="25">
        <f t="shared" si="79"/>
        <v>563646.14491451997</v>
      </c>
      <c r="GC24" s="25">
        <f t="shared" si="79"/>
        <v>562745.30516991206</v>
      </c>
      <c r="GD24" s="25">
        <f t="shared" si="80"/>
        <v>562308.12721973064</v>
      </c>
      <c r="GE24" s="25">
        <f t="shared" si="80"/>
        <v>560681.58749012265</v>
      </c>
      <c r="GF24" s="25">
        <f t="shared" si="80"/>
        <v>559160.96743784565</v>
      </c>
      <c r="GG24" s="25">
        <f t="shared" si="80"/>
        <v>558271.29420301632</v>
      </c>
      <c r="GH24" s="25">
        <f t="shared" si="80"/>
        <v>557429.56890417472</v>
      </c>
      <c r="GI24" s="25">
        <f t="shared" si="80"/>
        <v>557124.22480069695</v>
      </c>
      <c r="GJ24" s="25">
        <f t="shared" si="80"/>
        <v>556354.99594985286</v>
      </c>
      <c r="GK24" s="25">
        <f t="shared" si="80"/>
        <v>556086.26538015134</v>
      </c>
      <c r="GL24" s="25">
        <f t="shared" si="80"/>
        <v>555389.95985165902</v>
      </c>
      <c r="GM24" s="25">
        <f t="shared" si="80"/>
        <v>555158.02793899213</v>
      </c>
      <c r="GN24" s="25">
        <f t="shared" si="81"/>
        <v>554143.7189219906</v>
      </c>
      <c r="GO24" s="25">
        <f t="shared" si="81"/>
        <v>553594.11302666273</v>
      </c>
      <c r="GP24" s="25">
        <f t="shared" si="81"/>
        <v>553436.12329189421</v>
      </c>
      <c r="GQ24" s="25">
        <f t="shared" si="81"/>
        <v>552642.66148157988</v>
      </c>
      <c r="GR24" s="25">
        <f t="shared" si="81"/>
        <v>552241.07040678116</v>
      </c>
      <c r="GS24" s="25">
        <f t="shared" si="81"/>
        <v>552157.56133200857</v>
      </c>
      <c r="GT24" s="25">
        <f t="shared" si="81"/>
        <v>552086.55418756045</v>
      </c>
      <c r="GU24" s="25">
        <f t="shared" si="81"/>
        <v>551553.0547279903</v>
      </c>
      <c r="GV24" s="25">
        <f t="shared" si="81"/>
        <v>608933.77629426995</v>
      </c>
      <c r="GW24" s="25">
        <f t="shared" si="81"/>
        <v>563965.54451579752</v>
      </c>
      <c r="GX24" s="25">
        <f t="shared" si="82"/>
        <v>89600.361439003129</v>
      </c>
      <c r="GY24" s="25">
        <f t="shared" si="82"/>
        <v>70878.54301549941</v>
      </c>
      <c r="GZ24" s="25">
        <f t="shared" si="82"/>
        <v>188312.13699865443</v>
      </c>
      <c r="HA24" s="25">
        <f t="shared" si="82"/>
        <v>581767.05751529103</v>
      </c>
      <c r="HB24" s="25">
        <f t="shared" si="82"/>
        <v>571941.03058357339</v>
      </c>
      <c r="HC24" s="25">
        <f t="shared" si="82"/>
        <v>217766.51687759531</v>
      </c>
      <c r="HD24" s="25">
        <f t="shared" si="82"/>
        <v>212226.38737442618</v>
      </c>
      <c r="HE24" s="25">
        <f t="shared" si="82"/>
        <v>13214.417656484147</v>
      </c>
      <c r="HF24" s="25">
        <f t="shared" si="82"/>
        <v>31463.837544075897</v>
      </c>
      <c r="HG24" s="25">
        <f t="shared" si="82"/>
        <v>44571.530072457688</v>
      </c>
      <c r="HH24" s="25">
        <f t="shared" si="83"/>
        <v>92609.935887031039</v>
      </c>
      <c r="HI24" s="25">
        <f t="shared" si="83"/>
        <v>79527.930873373029</v>
      </c>
      <c r="HJ24" s="25">
        <f t="shared" si="83"/>
        <v>28312.959647482989</v>
      </c>
      <c r="HK24" s="25">
        <f t="shared" si="83"/>
        <v>76131.877488999307</v>
      </c>
      <c r="HL24" s="25">
        <f t="shared" si="83"/>
        <v>138307.1585204468</v>
      </c>
      <c r="HM24" s="25">
        <f t="shared" si="83"/>
        <v>83326.685137475622</v>
      </c>
      <c r="HN24" s="25">
        <f t="shared" si="83"/>
        <v>128462.88312582744</v>
      </c>
      <c r="HO24" s="25">
        <f t="shared" si="83"/>
        <v>140605.07062335982</v>
      </c>
      <c r="HP24" s="25">
        <f t="shared" si="83"/>
        <v>597985.8940476774</v>
      </c>
      <c r="HQ24" s="25">
        <f t="shared" si="83"/>
        <v>131192.26411644858</v>
      </c>
      <c r="HR24" s="25">
        <f t="shared" si="84"/>
        <v>128772.03302736196</v>
      </c>
      <c r="HS24" s="25">
        <f t="shared" si="84"/>
        <v>551531.93714902923</v>
      </c>
      <c r="HT24" s="25">
        <f t="shared" si="84"/>
        <v>551523.34610372037</v>
      </c>
      <c r="HU24" s="25">
        <f t="shared" si="84"/>
        <v>551176.50150022493</v>
      </c>
      <c r="HV24" s="25">
        <f t="shared" si="84"/>
        <v>551073.60557380249</v>
      </c>
      <c r="HW24" s="25">
        <f t="shared" si="84"/>
        <v>551020.63268692046</v>
      </c>
      <c r="HX24" s="25">
        <f t="shared" si="84"/>
        <v>551112.04915405135</v>
      </c>
      <c r="HY24" s="25">
        <f t="shared" si="84"/>
        <v>147471.15439976729</v>
      </c>
      <c r="HZ24" s="25">
        <f t="shared" si="84"/>
        <v>550512.59054993466</v>
      </c>
      <c r="IA24" s="25">
        <f t="shared" si="84"/>
        <v>653778.35745457339</v>
      </c>
      <c r="IB24" s="25">
        <f t="shared" si="85"/>
        <v>569555.89883083466</v>
      </c>
      <c r="IC24" s="25">
        <f t="shared" si="85"/>
        <v>587794.3981099549</v>
      </c>
      <c r="ID24" s="25">
        <f t="shared" si="85"/>
        <v>589478.42379183881</v>
      </c>
      <c r="IE24" s="25">
        <f t="shared" si="85"/>
        <v>612667.05976819096</v>
      </c>
      <c r="IF24" s="25">
        <f t="shared" si="85"/>
        <v>603028.62846551486</v>
      </c>
      <c r="IG24" s="25">
        <f t="shared" si="85"/>
        <v>136479.60317204913</v>
      </c>
      <c r="IH24" s="25">
        <f t="shared" si="85"/>
        <v>152276.72984734076</v>
      </c>
      <c r="II24" s="25">
        <f t="shared" si="85"/>
        <v>82199.471683217038</v>
      </c>
      <c r="IJ24" s="25">
        <f t="shared" si="85"/>
        <v>95543.907210245496</v>
      </c>
      <c r="IK24" s="25">
        <f t="shared" si="85"/>
        <v>98087.411832507845</v>
      </c>
      <c r="IL24" s="25">
        <f t="shared" si="86"/>
        <v>16690.785601642601</v>
      </c>
      <c r="IM24" s="25">
        <f t="shared" si="86"/>
        <v>120482.03048172785</v>
      </c>
      <c r="IN24" s="25">
        <f t="shared" si="86"/>
        <v>740176.76639097498</v>
      </c>
      <c r="IO24" s="25">
        <f t="shared" si="86"/>
        <v>594067.21852834127</v>
      </c>
      <c r="IP24" s="25">
        <f t="shared" si="86"/>
        <v>191812.36767476701</v>
      </c>
      <c r="IQ24" s="25">
        <f t="shared" si="86"/>
        <v>570339.08556664782</v>
      </c>
      <c r="IR24" s="25">
        <f t="shared" si="86"/>
        <v>92228.890170205152</v>
      </c>
      <c r="IS24" s="25">
        <f t="shared" si="86"/>
        <v>104603.5005389399</v>
      </c>
      <c r="IT24" s="25">
        <f t="shared" si="86"/>
        <v>562514.10265876888</v>
      </c>
      <c r="IU24" s="25">
        <f t="shared" si="86"/>
        <v>574832.72891946579</v>
      </c>
      <c r="IV24" s="25">
        <f t="shared" si="87"/>
        <v>551134.01538134145</v>
      </c>
      <c r="IW24" s="25">
        <f t="shared" si="87"/>
        <v>551262.94219858828</v>
      </c>
      <c r="IX24" s="25">
        <f t="shared" si="87"/>
        <v>551404.36891543353</v>
      </c>
      <c r="IY24" s="25">
        <f t="shared" si="87"/>
        <v>551506.55331655918</v>
      </c>
      <c r="IZ24" s="25">
        <f t="shared" si="87"/>
        <v>597506.99737492611</v>
      </c>
      <c r="JA24" s="25">
        <f t="shared" si="87"/>
        <v>589703.73024511221</v>
      </c>
      <c r="JB24" s="25">
        <f t="shared" si="87"/>
        <v>603019.69841539999</v>
      </c>
      <c r="JC24" s="25">
        <f t="shared" si="87"/>
        <v>581610.92428319738</v>
      </c>
      <c r="JD24" s="25">
        <f t="shared" si="87"/>
        <v>589385.35362038133</v>
      </c>
      <c r="JE24" s="25">
        <f t="shared" si="87"/>
        <v>598051.45935353148</v>
      </c>
      <c r="JF24" s="25">
        <f t="shared" si="88"/>
        <v>607571.08733345394</v>
      </c>
      <c r="JG24" s="25">
        <f t="shared" si="88"/>
        <v>32721.585933447663</v>
      </c>
      <c r="JH24" s="25">
        <f t="shared" si="88"/>
        <v>162468.9574195637</v>
      </c>
      <c r="JI24" s="25">
        <f t="shared" si="88"/>
        <v>199854.32956280932</v>
      </c>
      <c r="JJ24" s="25">
        <f t="shared" si="88"/>
        <v>512474.65561235318</v>
      </c>
      <c r="JK24" s="25">
        <f t="shared" si="88"/>
        <v>536228.21975442511</v>
      </c>
      <c r="JL24" s="25">
        <f t="shared" si="88"/>
        <v>543047.12695860933</v>
      </c>
      <c r="JM24" s="25">
        <f t="shared" si="88"/>
        <v>19977.52907643986</v>
      </c>
      <c r="JN24" s="25" t="e">
        <f t="shared" si="88"/>
        <v>#N/A</v>
      </c>
      <c r="JO24" s="25" t="e">
        <f t="shared" si="88"/>
        <v>#N/A</v>
      </c>
      <c r="JP24" s="25" t="e">
        <f t="shared" si="89"/>
        <v>#N/A</v>
      </c>
      <c r="JQ24" s="25" t="e">
        <f t="shared" si="89"/>
        <v>#N/A</v>
      </c>
      <c r="JR24" s="25" t="e">
        <f t="shared" si="89"/>
        <v>#N/A</v>
      </c>
      <c r="JS24" s="25" t="e">
        <f t="shared" si="89"/>
        <v>#N/A</v>
      </c>
      <c r="JT24" s="25" t="e">
        <f t="shared" si="89"/>
        <v>#N/A</v>
      </c>
      <c r="JU24" s="25" t="e">
        <f t="shared" si="89"/>
        <v>#N/A</v>
      </c>
      <c r="JV24" s="25" t="e">
        <f t="shared" si="89"/>
        <v>#N/A</v>
      </c>
      <c r="JW24" s="25" t="e">
        <f t="shared" si="89"/>
        <v>#N/A</v>
      </c>
      <c r="JX24" s="25" t="e">
        <f t="shared" si="89"/>
        <v>#N/A</v>
      </c>
      <c r="JY24" s="25" t="e">
        <f t="shared" si="89"/>
        <v>#N/A</v>
      </c>
      <c r="JZ24" s="25" t="e">
        <f t="shared" si="90"/>
        <v>#N/A</v>
      </c>
      <c r="KA24" s="25" t="e">
        <f t="shared" si="90"/>
        <v>#N/A</v>
      </c>
      <c r="KB24" s="25" t="e">
        <f t="shared" si="90"/>
        <v>#N/A</v>
      </c>
      <c r="KC24" s="25" t="e">
        <f t="shared" si="90"/>
        <v>#N/A</v>
      </c>
      <c r="KD24" s="25" t="e">
        <f t="shared" si="90"/>
        <v>#N/A</v>
      </c>
      <c r="KE24" s="25" t="e">
        <f t="shared" si="90"/>
        <v>#N/A</v>
      </c>
      <c r="KF24" s="25" t="e">
        <f t="shared" si="90"/>
        <v>#N/A</v>
      </c>
      <c r="KG24" s="25" t="e">
        <f t="shared" si="90"/>
        <v>#N/A</v>
      </c>
      <c r="KH24" s="25" t="e">
        <f t="shared" si="90"/>
        <v>#N/A</v>
      </c>
      <c r="KI24" s="25" t="e">
        <f t="shared" si="90"/>
        <v>#N/A</v>
      </c>
      <c r="KJ24" s="25" t="e">
        <f t="shared" si="91"/>
        <v>#N/A</v>
      </c>
      <c r="KK24" s="25" t="e">
        <f t="shared" si="91"/>
        <v>#N/A</v>
      </c>
      <c r="KL24" s="25" t="e">
        <f t="shared" si="91"/>
        <v>#N/A</v>
      </c>
      <c r="KM24" s="25" t="e">
        <f t="shared" si="91"/>
        <v>#N/A</v>
      </c>
      <c r="KN24" s="25" t="e">
        <f t="shared" si="91"/>
        <v>#N/A</v>
      </c>
      <c r="KO24" s="25" t="e">
        <f t="shared" si="91"/>
        <v>#N/A</v>
      </c>
      <c r="KP24" s="25" t="e">
        <f t="shared" si="91"/>
        <v>#N/A</v>
      </c>
      <c r="KQ24" s="25" t="e">
        <f t="shared" si="91"/>
        <v>#N/A</v>
      </c>
      <c r="KR24" s="25" t="e">
        <f t="shared" si="91"/>
        <v>#N/A</v>
      </c>
      <c r="KS24" s="25" t="e">
        <f t="shared" si="91"/>
        <v>#N/A</v>
      </c>
      <c r="KT24" s="25" t="e">
        <f t="shared" si="92"/>
        <v>#N/A</v>
      </c>
      <c r="KU24" s="25" t="e">
        <f t="shared" si="92"/>
        <v>#N/A</v>
      </c>
      <c r="KV24" s="25" t="e">
        <f t="shared" si="92"/>
        <v>#N/A</v>
      </c>
      <c r="KW24" s="25" t="e">
        <f t="shared" si="92"/>
        <v>#N/A</v>
      </c>
      <c r="KX24" s="25" t="e">
        <f t="shared" si="92"/>
        <v>#N/A</v>
      </c>
      <c r="KY24" s="25" t="e">
        <f t="shared" si="92"/>
        <v>#N/A</v>
      </c>
      <c r="KZ24" s="25" t="e">
        <f t="shared" si="92"/>
        <v>#N/A</v>
      </c>
      <c r="LA24" s="25" t="e">
        <f t="shared" si="92"/>
        <v>#N/A</v>
      </c>
      <c r="LB24" s="25" t="e">
        <f t="shared" si="92"/>
        <v>#N/A</v>
      </c>
      <c r="LC24" s="25" t="e">
        <f t="shared" si="92"/>
        <v>#N/A</v>
      </c>
      <c r="LD24" s="25" t="e">
        <f t="shared" si="93"/>
        <v>#N/A</v>
      </c>
      <c r="LE24" s="25" t="e">
        <f t="shared" si="93"/>
        <v>#N/A</v>
      </c>
      <c r="LF24" s="25" t="e">
        <f t="shared" si="93"/>
        <v>#N/A</v>
      </c>
      <c r="LG24" s="25" t="e">
        <f t="shared" si="93"/>
        <v>#N/A</v>
      </c>
      <c r="LH24" s="25" t="e">
        <f t="shared" si="93"/>
        <v>#N/A</v>
      </c>
      <c r="LI24" s="25" t="e">
        <f t="shared" si="93"/>
        <v>#N/A</v>
      </c>
      <c r="LJ24" s="25" t="e">
        <f t="shared" si="93"/>
        <v>#N/A</v>
      </c>
      <c r="LK24" s="25" t="e">
        <f t="shared" si="93"/>
        <v>#N/A</v>
      </c>
      <c r="LL24" s="25" t="e">
        <f t="shared" si="93"/>
        <v>#N/A</v>
      </c>
      <c r="LM24" s="26" t="e">
        <f t="shared" si="93"/>
        <v>#N/A</v>
      </c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</row>
    <row r="25" spans="1:417" x14ac:dyDescent="0.3">
      <c r="A25" s="31">
        <v>22</v>
      </c>
      <c r="B25" s="202">
        <v>12704</v>
      </c>
      <c r="C25" s="203" t="s">
        <v>32</v>
      </c>
      <c r="D25" s="204">
        <v>39</v>
      </c>
      <c r="E25" s="205">
        <v>569990</v>
      </c>
      <c r="F25" s="205">
        <v>7084250</v>
      </c>
      <c r="G25" s="206">
        <v>1.1499999999999999</v>
      </c>
      <c r="H25" s="207">
        <v>44105</v>
      </c>
      <c r="I25" s="208">
        <v>44150</v>
      </c>
      <c r="K25" s="6">
        <v>22</v>
      </c>
      <c r="L25" s="7">
        <f t="shared" si="0"/>
        <v>12704</v>
      </c>
      <c r="M25" s="8">
        <f t="shared" si="1"/>
        <v>869990</v>
      </c>
      <c r="N25" s="8">
        <f t="shared" si="2"/>
        <v>7084250</v>
      </c>
      <c r="O25" s="2"/>
      <c r="X25" s="17">
        <v>23</v>
      </c>
      <c r="Y25" s="2" t="str">
        <f t="shared" si="3"/>
        <v>PLAT-029</v>
      </c>
      <c r="Z25" s="24">
        <f t="shared" si="64"/>
        <v>617681.11727006838</v>
      </c>
      <c r="AA25" s="25">
        <f t="shared" si="64"/>
        <v>283535.54323223745</v>
      </c>
      <c r="AB25" s="25">
        <f t="shared" si="64"/>
        <v>562824.02093105449</v>
      </c>
      <c r="AC25" s="25">
        <f t="shared" si="64"/>
        <v>563871.76431259618</v>
      </c>
      <c r="AD25" s="25">
        <f t="shared" si="64"/>
        <v>178368.3808778899</v>
      </c>
      <c r="AE25" s="25">
        <f t="shared" si="64"/>
        <v>645343.92702918034</v>
      </c>
      <c r="AF25" s="25">
        <f t="shared" si="64"/>
        <v>632588.61759326246</v>
      </c>
      <c r="AG25" s="25">
        <f t="shared" si="64"/>
        <v>183755.17207686973</v>
      </c>
      <c r="AH25" s="25">
        <f t="shared" si="64"/>
        <v>179471.78786650565</v>
      </c>
      <c r="AI25" s="25">
        <f t="shared" si="64"/>
        <v>16629.573806926022</v>
      </c>
      <c r="AJ25" s="25">
        <f t="shared" si="65"/>
        <v>77072.974160856145</v>
      </c>
      <c r="AK25" s="25">
        <f t="shared" si="65"/>
        <v>178408.25412519457</v>
      </c>
      <c r="AL25" s="25">
        <f t="shared" si="65"/>
        <v>706113.9140464518</v>
      </c>
      <c r="AM25" s="25">
        <f t="shared" si="65"/>
        <v>603207.53369632247</v>
      </c>
      <c r="AN25" s="25">
        <f t="shared" si="65"/>
        <v>599428.97372916504</v>
      </c>
      <c r="AO25" s="25">
        <f t="shared" si="65"/>
        <v>617126.30127146584</v>
      </c>
      <c r="AP25" s="25">
        <f t="shared" si="65"/>
        <v>206986.84204074423</v>
      </c>
      <c r="AQ25" s="25">
        <f t="shared" si="65"/>
        <v>104675.87417356494</v>
      </c>
      <c r="AR25" s="25">
        <f t="shared" si="65"/>
        <v>21038.707422272881</v>
      </c>
      <c r="AS25" s="25">
        <f t="shared" si="65"/>
        <v>606274.45079105883</v>
      </c>
      <c r="AT25" s="25">
        <f t="shared" si="66"/>
        <v>80313.109988344993</v>
      </c>
      <c r="AU25" s="25">
        <f t="shared" si="66"/>
        <v>139964.95973278454</v>
      </c>
      <c r="AV25" s="25">
        <f t="shared" si="66"/>
        <v>0</v>
      </c>
      <c r="AW25" s="25">
        <f t="shared" si="66"/>
        <v>34522.126542262718</v>
      </c>
      <c r="AX25" s="25">
        <f t="shared" si="66"/>
        <v>81024.86227078698</v>
      </c>
      <c r="AY25" s="25">
        <f t="shared" si="66"/>
        <v>72780.195472394829</v>
      </c>
      <c r="AZ25" s="25">
        <f t="shared" si="66"/>
        <v>603675.29976469965</v>
      </c>
      <c r="BA25" s="25">
        <f t="shared" si="66"/>
        <v>610686.97412176721</v>
      </c>
      <c r="BB25" s="25">
        <f t="shared" si="66"/>
        <v>610779.28709641099</v>
      </c>
      <c r="BC25" s="25">
        <f t="shared" si="66"/>
        <v>612495.94661924092</v>
      </c>
      <c r="BD25" s="25">
        <f t="shared" si="67"/>
        <v>598727.22890895815</v>
      </c>
      <c r="BE25" s="25">
        <f t="shared" si="67"/>
        <v>573556.99642232596</v>
      </c>
      <c r="BF25" s="25">
        <f t="shared" si="67"/>
        <v>647297.09571502847</v>
      </c>
      <c r="BG25" s="25">
        <f t="shared" si="67"/>
        <v>611995.37995968561</v>
      </c>
      <c r="BH25" s="25">
        <f t="shared" si="67"/>
        <v>191058.99299692753</v>
      </c>
      <c r="BI25" s="25">
        <f t="shared" si="67"/>
        <v>120535.75161751804</v>
      </c>
      <c r="BJ25" s="25">
        <f t="shared" si="67"/>
        <v>193206.09496855942</v>
      </c>
      <c r="BK25" s="25">
        <f t="shared" si="67"/>
        <v>103311.02869490749</v>
      </c>
      <c r="BL25" s="25">
        <f t="shared" si="67"/>
        <v>202941.49271403323</v>
      </c>
      <c r="BM25" s="25">
        <f t="shared" si="67"/>
        <v>183258.2475797474</v>
      </c>
      <c r="BN25" s="25">
        <f t="shared" si="68"/>
        <v>184880.29949131951</v>
      </c>
      <c r="BO25" s="25">
        <f t="shared" si="68"/>
        <v>726015.27055703173</v>
      </c>
      <c r="BP25" s="25">
        <f t="shared" si="68"/>
        <v>566782.65529654315</v>
      </c>
      <c r="BQ25" s="25">
        <f t="shared" si="68"/>
        <v>109333.9515475408</v>
      </c>
      <c r="BR25" s="25">
        <f t="shared" si="68"/>
        <v>258104.51074128869</v>
      </c>
      <c r="BS25" s="25">
        <f t="shared" si="68"/>
        <v>600259.29378644354</v>
      </c>
      <c r="BT25" s="25">
        <f t="shared" si="68"/>
        <v>614153.15320936032</v>
      </c>
      <c r="BU25" s="25">
        <f t="shared" si="68"/>
        <v>656898.53014373535</v>
      </c>
      <c r="BV25" s="25">
        <f t="shared" si="68"/>
        <v>676424.94255090866</v>
      </c>
      <c r="BW25" s="25">
        <f t="shared" si="68"/>
        <v>679465.58625510975</v>
      </c>
      <c r="BX25" s="25">
        <f t="shared" si="69"/>
        <v>716571.36786784884</v>
      </c>
      <c r="BY25" s="25">
        <f t="shared" si="69"/>
        <v>736878.95513510227</v>
      </c>
      <c r="BZ25" s="25">
        <f t="shared" si="69"/>
        <v>349250.19792693033</v>
      </c>
      <c r="CA25" s="25">
        <f t="shared" si="69"/>
        <v>613703.40853705548</v>
      </c>
      <c r="CB25" s="25">
        <f t="shared" si="69"/>
        <v>617359.8488288658</v>
      </c>
      <c r="CC25" s="25">
        <f t="shared" si="69"/>
        <v>601966.24275867827</v>
      </c>
      <c r="CD25" s="25">
        <f t="shared" si="69"/>
        <v>622774.42910977011</v>
      </c>
      <c r="CE25" s="25">
        <f t="shared" si="69"/>
        <v>603538.49325622967</v>
      </c>
      <c r="CF25" s="25">
        <f t="shared" si="69"/>
        <v>602147.40125819691</v>
      </c>
      <c r="CG25" s="25">
        <f t="shared" si="69"/>
        <v>616306.51304768794</v>
      </c>
      <c r="CH25" s="25">
        <f t="shared" si="70"/>
        <v>580768.50751827098</v>
      </c>
      <c r="CI25" s="25">
        <f t="shared" si="70"/>
        <v>574445.19302105752</v>
      </c>
      <c r="CJ25" s="25">
        <f t="shared" si="70"/>
        <v>568824.04261862917</v>
      </c>
      <c r="CK25" s="25">
        <f t="shared" si="70"/>
        <v>568508.67124169704</v>
      </c>
      <c r="CL25" s="25">
        <f t="shared" si="70"/>
        <v>558767.72024965798</v>
      </c>
      <c r="CM25" s="25">
        <f t="shared" si="70"/>
        <v>79772.974212936024</v>
      </c>
      <c r="CN25" s="25">
        <f t="shared" si="70"/>
        <v>166397.00545682907</v>
      </c>
      <c r="CO25" s="25">
        <f t="shared" si="70"/>
        <v>178892.56067539533</v>
      </c>
      <c r="CP25" s="25">
        <f t="shared" si="70"/>
        <v>118465.818939473</v>
      </c>
      <c r="CQ25" s="25">
        <f t="shared" si="70"/>
        <v>83000.270746546361</v>
      </c>
      <c r="CR25" s="25">
        <f t="shared" si="71"/>
        <v>180911.2078893953</v>
      </c>
      <c r="CS25" s="25">
        <f t="shared" si="71"/>
        <v>271553.29263332457</v>
      </c>
      <c r="CT25" s="25">
        <f t="shared" si="71"/>
        <v>253581.98649746398</v>
      </c>
      <c r="CU25" s="25">
        <f t="shared" si="71"/>
        <v>215352.26680952305</v>
      </c>
      <c r="CV25" s="25">
        <f t="shared" si="71"/>
        <v>181330.7715226514</v>
      </c>
      <c r="CW25" s="25">
        <f t="shared" si="71"/>
        <v>62580.863352945205</v>
      </c>
      <c r="CX25" s="25">
        <f t="shared" si="71"/>
        <v>34499.347501076016</v>
      </c>
      <c r="CY25" s="25">
        <f t="shared" si="71"/>
        <v>254868.02326105957</v>
      </c>
      <c r="CZ25" s="25">
        <f t="shared" si="71"/>
        <v>149469.07394508069</v>
      </c>
      <c r="DA25" s="25">
        <f t="shared" si="71"/>
        <v>100347.81672263728</v>
      </c>
      <c r="DB25" s="25">
        <f t="shared" si="72"/>
        <v>607240.4817549634</v>
      </c>
      <c r="DC25" s="25">
        <f t="shared" si="72"/>
        <v>625212.39826638112</v>
      </c>
      <c r="DD25" s="25">
        <f t="shared" si="72"/>
        <v>591846.16442112729</v>
      </c>
      <c r="DE25" s="25">
        <f t="shared" si="72"/>
        <v>586289.54716931458</v>
      </c>
      <c r="DF25" s="25">
        <f t="shared" si="72"/>
        <v>580280.27468801662</v>
      </c>
      <c r="DG25" s="25">
        <f t="shared" si="72"/>
        <v>30152.663845836243</v>
      </c>
      <c r="DH25" s="25">
        <f t="shared" si="72"/>
        <v>28049.313806223494</v>
      </c>
      <c r="DI25" s="25">
        <f t="shared" si="72"/>
        <v>43859.001926628473</v>
      </c>
      <c r="DJ25" s="25">
        <f t="shared" si="72"/>
        <v>56495.829554047617</v>
      </c>
      <c r="DK25" s="25">
        <f t="shared" si="72"/>
        <v>347405.96767614689</v>
      </c>
      <c r="DL25" s="25">
        <f t="shared" si="73"/>
        <v>347728.05862052605</v>
      </c>
      <c r="DM25" s="25">
        <f t="shared" si="73"/>
        <v>348073.59908071166</v>
      </c>
      <c r="DN25" s="25">
        <f t="shared" si="73"/>
        <v>348442.51929407235</v>
      </c>
      <c r="DO25" s="25">
        <f t="shared" si="73"/>
        <v>348834.74508282571</v>
      </c>
      <c r="DP25" s="25">
        <f t="shared" si="73"/>
        <v>349688.79504067614</v>
      </c>
      <c r="DQ25" s="25">
        <f t="shared" si="73"/>
        <v>350150.44945280306</v>
      </c>
      <c r="DR25" s="25">
        <f t="shared" si="73"/>
        <v>350635.07008997258</v>
      </c>
      <c r="DS25" s="25">
        <f t="shared" si="73"/>
        <v>351142.5618634118</v>
      </c>
      <c r="DT25" s="25">
        <f t="shared" si="73"/>
        <v>272101.49821711751</v>
      </c>
      <c r="DU25" s="25">
        <f t="shared" si="73"/>
        <v>393050.60014710575</v>
      </c>
      <c r="DV25" s="25">
        <f t="shared" si="74"/>
        <v>197385.85246668517</v>
      </c>
      <c r="DW25" s="25">
        <f t="shared" si="74"/>
        <v>20309.937715315624</v>
      </c>
      <c r="DX25" s="25">
        <f t="shared" si="74"/>
        <v>107024.3372182234</v>
      </c>
      <c r="DY25" s="25">
        <f t="shared" si="74"/>
        <v>100253.28225050789</v>
      </c>
      <c r="DZ25" s="25">
        <f t="shared" si="74"/>
        <v>145358.14596024537</v>
      </c>
      <c r="EA25" s="25">
        <f t="shared" si="74"/>
        <v>181769.17578346445</v>
      </c>
      <c r="EB25" s="25">
        <f t="shared" si="74"/>
        <v>597118.98211411771</v>
      </c>
      <c r="EC25" s="25">
        <f t="shared" si="74"/>
        <v>136061.0071438544</v>
      </c>
      <c r="ED25" s="25">
        <f t="shared" si="74"/>
        <v>192893.60545647956</v>
      </c>
      <c r="EE25" s="25">
        <f t="shared" si="74"/>
        <v>620980.4829533695</v>
      </c>
      <c r="EF25" s="25">
        <f t="shared" si="75"/>
        <v>36468.860607372968</v>
      </c>
      <c r="EG25" s="25">
        <f t="shared" si="75"/>
        <v>230335.15130131572</v>
      </c>
      <c r="EH25" s="25">
        <f t="shared" si="75"/>
        <v>600520.37796064839</v>
      </c>
      <c r="EI25" s="25">
        <f t="shared" si="75"/>
        <v>608556.95242598292</v>
      </c>
      <c r="EJ25" s="25">
        <f t="shared" si="75"/>
        <v>611145.47314530599</v>
      </c>
      <c r="EK25" s="25">
        <f t="shared" si="75"/>
        <v>617865.51027747465</v>
      </c>
      <c r="EL25" s="25">
        <f t="shared" si="75"/>
        <v>567679.2782725119</v>
      </c>
      <c r="EM25" s="25">
        <f t="shared" si="75"/>
        <v>155136.03428281902</v>
      </c>
      <c r="EN25" s="25">
        <f t="shared" si="75"/>
        <v>146308.19707043076</v>
      </c>
      <c r="EO25" s="25">
        <f t="shared" si="75"/>
        <v>235700.62140350838</v>
      </c>
      <c r="EP25" s="25">
        <f t="shared" si="76"/>
        <v>79544.047577427191</v>
      </c>
      <c r="EQ25" s="25">
        <f t="shared" si="76"/>
        <v>18798.653489013515</v>
      </c>
      <c r="ER25" s="25">
        <f t="shared" si="76"/>
        <v>348806.00767762016</v>
      </c>
      <c r="ES25" s="25">
        <f t="shared" si="76"/>
        <v>207162.35086762265</v>
      </c>
      <c r="ET25" s="25">
        <f t="shared" si="76"/>
        <v>65909.99506903335</v>
      </c>
      <c r="EU25" s="25">
        <f t="shared" si="76"/>
        <v>228406.80497962402</v>
      </c>
      <c r="EV25" s="25">
        <f t="shared" si="76"/>
        <v>165035.85439837005</v>
      </c>
      <c r="EW25" s="25">
        <f t="shared" si="76"/>
        <v>40520.267644723179</v>
      </c>
      <c r="EX25" s="25">
        <f t="shared" si="76"/>
        <v>31835.476830102609</v>
      </c>
      <c r="EY25" s="25">
        <f t="shared" si="76"/>
        <v>28736.643245166961</v>
      </c>
      <c r="EZ25" s="25">
        <f t="shared" si="77"/>
        <v>699715.78850416117</v>
      </c>
      <c r="FA25" s="25">
        <f t="shared" si="77"/>
        <v>661411.37779221789</v>
      </c>
      <c r="FB25" s="25">
        <f t="shared" si="77"/>
        <v>677432.45224450238</v>
      </c>
      <c r="FC25" s="25">
        <f t="shared" si="77"/>
        <v>650897.51421018655</v>
      </c>
      <c r="FD25" s="25">
        <f t="shared" si="77"/>
        <v>625895.8728894128</v>
      </c>
      <c r="FE25" s="25">
        <f t="shared" si="77"/>
        <v>259264.55873875241</v>
      </c>
      <c r="FF25" s="25">
        <f t="shared" si="77"/>
        <v>186757.82387359304</v>
      </c>
      <c r="FG25" s="25">
        <f t="shared" si="77"/>
        <v>58111.886331455462</v>
      </c>
      <c r="FH25" s="25">
        <f t="shared" si="77"/>
        <v>25829.463215483207</v>
      </c>
      <c r="FI25" s="25">
        <f t="shared" si="77"/>
        <v>96851.268912699335</v>
      </c>
      <c r="FJ25" s="25">
        <f t="shared" si="78"/>
        <v>272368.83647913905</v>
      </c>
      <c r="FK25" s="25">
        <f t="shared" si="78"/>
        <v>280461.67625007161</v>
      </c>
      <c r="FL25" s="25">
        <f t="shared" si="78"/>
        <v>277438.87995737005</v>
      </c>
      <c r="FM25" s="25">
        <f t="shared" si="78"/>
        <v>250705.909657112</v>
      </c>
      <c r="FN25" s="25">
        <f t="shared" si="78"/>
        <v>243340.21931649523</v>
      </c>
      <c r="FO25" s="25">
        <f t="shared" si="78"/>
        <v>221637.1336780008</v>
      </c>
      <c r="FP25" s="25">
        <f t="shared" si="78"/>
        <v>214668.8834857069</v>
      </c>
      <c r="FQ25" s="25">
        <f t="shared" si="78"/>
        <v>171119.00004675108</v>
      </c>
      <c r="FR25" s="25">
        <f t="shared" si="78"/>
        <v>135321.80820917225</v>
      </c>
      <c r="FS25" s="25">
        <f t="shared" si="78"/>
        <v>128330.78907651118</v>
      </c>
      <c r="FT25" s="25">
        <f t="shared" si="79"/>
        <v>93145.372257563067</v>
      </c>
      <c r="FU25" s="25">
        <f t="shared" si="79"/>
        <v>122122.26957029582</v>
      </c>
      <c r="FV25" s="25">
        <f t="shared" si="79"/>
        <v>54406.853143698725</v>
      </c>
      <c r="FW25" s="25">
        <f t="shared" si="79"/>
        <v>50264.470086842543</v>
      </c>
      <c r="FX25" s="25">
        <f t="shared" si="79"/>
        <v>53361.18223952689</v>
      </c>
      <c r="FY25" s="25">
        <f t="shared" si="79"/>
        <v>48764.028391838176</v>
      </c>
      <c r="FZ25" s="25">
        <f t="shared" si="79"/>
        <v>561841.61186672526</v>
      </c>
      <c r="GA25" s="25">
        <f t="shared" si="79"/>
        <v>562966.31324529531</v>
      </c>
      <c r="GB25" s="25">
        <f t="shared" si="79"/>
        <v>563337.03585864115</v>
      </c>
      <c r="GC25" s="25">
        <f t="shared" si="79"/>
        <v>563074.53373460611</v>
      </c>
      <c r="GD25" s="25">
        <f t="shared" si="80"/>
        <v>563290.39025091438</v>
      </c>
      <c r="GE25" s="25">
        <f t="shared" si="80"/>
        <v>563614.07187552622</v>
      </c>
      <c r="GF25" s="25">
        <f t="shared" si="80"/>
        <v>564047.26098589832</v>
      </c>
      <c r="GG25" s="25">
        <f t="shared" si="80"/>
        <v>564462.86570400489</v>
      </c>
      <c r="GH25" s="25">
        <f t="shared" si="80"/>
        <v>564926.87741367088</v>
      </c>
      <c r="GI25" s="25">
        <f t="shared" si="80"/>
        <v>565276.07074547571</v>
      </c>
      <c r="GJ25" s="25">
        <f t="shared" si="80"/>
        <v>565812.40665438527</v>
      </c>
      <c r="GK25" s="25">
        <f t="shared" si="80"/>
        <v>566197.59299392183</v>
      </c>
      <c r="GL25" s="25">
        <f t="shared" si="80"/>
        <v>566805.92002879968</v>
      </c>
      <c r="GM25" s="25">
        <f t="shared" si="80"/>
        <v>567226.90453008085</v>
      </c>
      <c r="GN25" s="25">
        <f t="shared" si="81"/>
        <v>568165.93712784362</v>
      </c>
      <c r="GO25" s="25">
        <f t="shared" si="81"/>
        <v>568917.28447766823</v>
      </c>
      <c r="GP25" s="25">
        <f t="shared" si="81"/>
        <v>569409.30702441756</v>
      </c>
      <c r="GQ25" s="25">
        <f t="shared" si="81"/>
        <v>570561.71734976291</v>
      </c>
      <c r="GR25" s="25">
        <f t="shared" si="81"/>
        <v>571454.3950025182</v>
      </c>
      <c r="GS25" s="25">
        <f t="shared" si="81"/>
        <v>572016.50327746442</v>
      </c>
      <c r="GT25" s="25">
        <f t="shared" si="81"/>
        <v>572590.12614815566</v>
      </c>
      <c r="GU25" s="25">
        <f t="shared" si="81"/>
        <v>573987.8109171344</v>
      </c>
      <c r="GV25" s="25">
        <f t="shared" si="81"/>
        <v>600792.1391604587</v>
      </c>
      <c r="GW25" s="25">
        <f t="shared" si="81"/>
        <v>565659.89420145389</v>
      </c>
      <c r="GX25" s="25">
        <f t="shared" si="82"/>
        <v>180145.02009492242</v>
      </c>
      <c r="GY25" s="25">
        <f t="shared" si="82"/>
        <v>82398.724656392587</v>
      </c>
      <c r="GZ25" s="25">
        <f t="shared" si="82"/>
        <v>74379.852769416</v>
      </c>
      <c r="HA25" s="25">
        <f t="shared" si="82"/>
        <v>620064.11319878849</v>
      </c>
      <c r="HB25" s="25">
        <f t="shared" si="82"/>
        <v>588583.87356943451</v>
      </c>
      <c r="HC25" s="25">
        <f t="shared" si="82"/>
        <v>356013.1946318844</v>
      </c>
      <c r="HD25" s="25">
        <f t="shared" si="82"/>
        <v>351672.82575854508</v>
      </c>
      <c r="HE25" s="25">
        <f t="shared" si="82"/>
        <v>126750.81311376271</v>
      </c>
      <c r="HF25" s="25">
        <f t="shared" si="82"/>
        <v>171312.31510314721</v>
      </c>
      <c r="HG25" s="25">
        <f t="shared" si="82"/>
        <v>184377.02583565013</v>
      </c>
      <c r="HH25" s="25">
        <f t="shared" si="83"/>
        <v>47385.34444319256</v>
      </c>
      <c r="HI25" s="25">
        <f t="shared" si="83"/>
        <v>60507.806190606512</v>
      </c>
      <c r="HJ25" s="25">
        <f t="shared" si="83"/>
        <v>156810.70310728156</v>
      </c>
      <c r="HK25" s="25">
        <f t="shared" si="83"/>
        <v>186091.42448001198</v>
      </c>
      <c r="HL25" s="25">
        <f t="shared" si="83"/>
        <v>274468.8417234277</v>
      </c>
      <c r="HM25" s="25">
        <f t="shared" si="83"/>
        <v>61732.787827863402</v>
      </c>
      <c r="HN25" s="25">
        <f t="shared" si="83"/>
        <v>13967.923897272636</v>
      </c>
      <c r="HO25" s="25">
        <f t="shared" si="83"/>
        <v>6903.1930293162168</v>
      </c>
      <c r="HP25" s="25">
        <f t="shared" si="83"/>
        <v>585977.47545532836</v>
      </c>
      <c r="HQ25" s="25">
        <f t="shared" si="83"/>
        <v>13537.620507312206</v>
      </c>
      <c r="HR25" s="25">
        <f t="shared" si="84"/>
        <v>13028.602419292716</v>
      </c>
      <c r="HS25" s="25">
        <f t="shared" si="84"/>
        <v>574607.42629992822</v>
      </c>
      <c r="HT25" s="25">
        <f t="shared" si="84"/>
        <v>575238.38512664533</v>
      </c>
      <c r="HU25" s="25">
        <f t="shared" si="84"/>
        <v>576808.52965754073</v>
      </c>
      <c r="HV25" s="25">
        <f t="shared" si="84"/>
        <v>577977.35816187249</v>
      </c>
      <c r="HW25" s="25">
        <f t="shared" si="84"/>
        <v>579191.34070042928</v>
      </c>
      <c r="HX25" s="25">
        <f t="shared" si="84"/>
        <v>579912.35887886037</v>
      </c>
      <c r="HY25" s="25">
        <f t="shared" si="84"/>
        <v>8355.4200971584905</v>
      </c>
      <c r="HZ25" s="25">
        <f t="shared" si="84"/>
        <v>563856.17411623686</v>
      </c>
      <c r="IA25" s="25">
        <f t="shared" si="84"/>
        <v>669577.75246269943</v>
      </c>
      <c r="IB25" s="25">
        <f t="shared" si="85"/>
        <v>563452.45282987272</v>
      </c>
      <c r="IC25" s="25">
        <f t="shared" si="85"/>
        <v>627814.3558864441</v>
      </c>
      <c r="ID25" s="25">
        <f t="shared" si="85"/>
        <v>633796.89737626316</v>
      </c>
      <c r="IE25" s="25">
        <f t="shared" si="85"/>
        <v>588579.92392027786</v>
      </c>
      <c r="IF25" s="25">
        <f t="shared" si="85"/>
        <v>590635.06218307093</v>
      </c>
      <c r="IG25" s="25">
        <f t="shared" si="85"/>
        <v>133889.12773261315</v>
      </c>
      <c r="IH25" s="25">
        <f t="shared" si="85"/>
        <v>29116.88558208106</v>
      </c>
      <c r="II25" s="25">
        <f t="shared" si="85"/>
        <v>182717.63089532437</v>
      </c>
      <c r="IJ25" s="25">
        <f t="shared" si="85"/>
        <v>223799.84656384375</v>
      </c>
      <c r="IK25" s="25">
        <f t="shared" si="85"/>
        <v>238024.9719777318</v>
      </c>
      <c r="IL25" s="25">
        <f t="shared" si="86"/>
        <v>152521.69965286908</v>
      </c>
      <c r="IM25" s="25">
        <f t="shared" si="86"/>
        <v>260446.40976600157</v>
      </c>
      <c r="IN25" s="25">
        <f t="shared" si="86"/>
        <v>722560.73039849044</v>
      </c>
      <c r="IO25" s="25">
        <f t="shared" si="86"/>
        <v>575941.41475413973</v>
      </c>
      <c r="IP25" s="25">
        <f t="shared" si="86"/>
        <v>122937.64181893192</v>
      </c>
      <c r="IQ25" s="25">
        <f t="shared" si="86"/>
        <v>562256.68127110775</v>
      </c>
      <c r="IR25" s="25">
        <f t="shared" si="86"/>
        <v>61297.252187144746</v>
      </c>
      <c r="IS25" s="25">
        <f t="shared" si="86"/>
        <v>37472.680208386482</v>
      </c>
      <c r="IT25" s="25">
        <f t="shared" si="86"/>
        <v>558813.4381535576</v>
      </c>
      <c r="IU25" s="25">
        <f t="shared" si="86"/>
        <v>570275.71312480071</v>
      </c>
      <c r="IV25" s="25">
        <f t="shared" si="87"/>
        <v>581193.3584238789</v>
      </c>
      <c r="IW25" s="25">
        <f t="shared" si="87"/>
        <v>581947.44622612686</v>
      </c>
      <c r="IX25" s="25">
        <f t="shared" si="87"/>
        <v>582712.41496015352</v>
      </c>
      <c r="IY25" s="25">
        <f t="shared" si="87"/>
        <v>584686.07345718215</v>
      </c>
      <c r="IZ25" s="25">
        <f t="shared" si="87"/>
        <v>598535.08374781173</v>
      </c>
      <c r="JA25" s="25">
        <f t="shared" si="87"/>
        <v>616590.33207146544</v>
      </c>
      <c r="JB25" s="25">
        <f t="shared" si="87"/>
        <v>620418.99410801404</v>
      </c>
      <c r="JC25" s="25">
        <f t="shared" si="87"/>
        <v>617417.74167081364</v>
      </c>
      <c r="JD25" s="25">
        <f t="shared" si="87"/>
        <v>619810.9815424009</v>
      </c>
      <c r="JE25" s="25">
        <f t="shared" si="87"/>
        <v>623147.8661659857</v>
      </c>
      <c r="JF25" s="25">
        <f t="shared" si="88"/>
        <v>627413.33945803856</v>
      </c>
      <c r="JG25" s="25">
        <f t="shared" si="88"/>
        <v>114808.54642839095</v>
      </c>
      <c r="JH25" s="25">
        <f t="shared" si="88"/>
        <v>37643.023603318587</v>
      </c>
      <c r="JI25" s="25">
        <f t="shared" si="88"/>
        <v>60807.662559910983</v>
      </c>
      <c r="JJ25" s="25">
        <f t="shared" si="88"/>
        <v>549171.81512710568</v>
      </c>
      <c r="JK25" s="25">
        <f t="shared" si="88"/>
        <v>544505.8271956325</v>
      </c>
      <c r="JL25" s="25">
        <f t="shared" si="88"/>
        <v>590769.07908335899</v>
      </c>
      <c r="JM25" s="25">
        <f t="shared" si="88"/>
        <v>125507.80725118259</v>
      </c>
      <c r="JN25" s="25" t="e">
        <f t="shared" si="88"/>
        <v>#N/A</v>
      </c>
      <c r="JO25" s="25" t="e">
        <f t="shared" si="88"/>
        <v>#N/A</v>
      </c>
      <c r="JP25" s="25" t="e">
        <f t="shared" si="89"/>
        <v>#N/A</v>
      </c>
      <c r="JQ25" s="25" t="e">
        <f t="shared" si="89"/>
        <v>#N/A</v>
      </c>
      <c r="JR25" s="25" t="e">
        <f t="shared" si="89"/>
        <v>#N/A</v>
      </c>
      <c r="JS25" s="25" t="e">
        <f t="shared" si="89"/>
        <v>#N/A</v>
      </c>
      <c r="JT25" s="25" t="e">
        <f t="shared" si="89"/>
        <v>#N/A</v>
      </c>
      <c r="JU25" s="25" t="e">
        <f t="shared" si="89"/>
        <v>#N/A</v>
      </c>
      <c r="JV25" s="25" t="e">
        <f t="shared" si="89"/>
        <v>#N/A</v>
      </c>
      <c r="JW25" s="25" t="e">
        <f t="shared" si="89"/>
        <v>#N/A</v>
      </c>
      <c r="JX25" s="25" t="e">
        <f t="shared" si="89"/>
        <v>#N/A</v>
      </c>
      <c r="JY25" s="25" t="e">
        <f t="shared" si="89"/>
        <v>#N/A</v>
      </c>
      <c r="JZ25" s="25" t="e">
        <f t="shared" si="90"/>
        <v>#N/A</v>
      </c>
      <c r="KA25" s="25" t="e">
        <f t="shared" si="90"/>
        <v>#N/A</v>
      </c>
      <c r="KB25" s="25" t="e">
        <f t="shared" si="90"/>
        <v>#N/A</v>
      </c>
      <c r="KC25" s="25" t="e">
        <f t="shared" si="90"/>
        <v>#N/A</v>
      </c>
      <c r="KD25" s="25" t="e">
        <f t="shared" si="90"/>
        <v>#N/A</v>
      </c>
      <c r="KE25" s="25" t="e">
        <f t="shared" si="90"/>
        <v>#N/A</v>
      </c>
      <c r="KF25" s="25" t="e">
        <f t="shared" si="90"/>
        <v>#N/A</v>
      </c>
      <c r="KG25" s="25" t="e">
        <f t="shared" si="90"/>
        <v>#N/A</v>
      </c>
      <c r="KH25" s="25" t="e">
        <f t="shared" si="90"/>
        <v>#N/A</v>
      </c>
      <c r="KI25" s="25" t="e">
        <f t="shared" si="90"/>
        <v>#N/A</v>
      </c>
      <c r="KJ25" s="25" t="e">
        <f t="shared" si="91"/>
        <v>#N/A</v>
      </c>
      <c r="KK25" s="25" t="e">
        <f t="shared" si="91"/>
        <v>#N/A</v>
      </c>
      <c r="KL25" s="25" t="e">
        <f t="shared" si="91"/>
        <v>#N/A</v>
      </c>
      <c r="KM25" s="25" t="e">
        <f t="shared" si="91"/>
        <v>#N/A</v>
      </c>
      <c r="KN25" s="25" t="e">
        <f t="shared" si="91"/>
        <v>#N/A</v>
      </c>
      <c r="KO25" s="25" t="e">
        <f t="shared" si="91"/>
        <v>#N/A</v>
      </c>
      <c r="KP25" s="25" t="e">
        <f t="shared" si="91"/>
        <v>#N/A</v>
      </c>
      <c r="KQ25" s="25" t="e">
        <f t="shared" si="91"/>
        <v>#N/A</v>
      </c>
      <c r="KR25" s="25" t="e">
        <f t="shared" si="91"/>
        <v>#N/A</v>
      </c>
      <c r="KS25" s="25" t="e">
        <f t="shared" si="91"/>
        <v>#N/A</v>
      </c>
      <c r="KT25" s="25" t="e">
        <f t="shared" si="92"/>
        <v>#N/A</v>
      </c>
      <c r="KU25" s="25" t="e">
        <f t="shared" si="92"/>
        <v>#N/A</v>
      </c>
      <c r="KV25" s="25" t="e">
        <f t="shared" si="92"/>
        <v>#N/A</v>
      </c>
      <c r="KW25" s="25" t="e">
        <f t="shared" si="92"/>
        <v>#N/A</v>
      </c>
      <c r="KX25" s="25" t="e">
        <f t="shared" si="92"/>
        <v>#N/A</v>
      </c>
      <c r="KY25" s="25" t="e">
        <f t="shared" si="92"/>
        <v>#N/A</v>
      </c>
      <c r="KZ25" s="25" t="e">
        <f t="shared" si="92"/>
        <v>#N/A</v>
      </c>
      <c r="LA25" s="25" t="e">
        <f t="shared" si="92"/>
        <v>#N/A</v>
      </c>
      <c r="LB25" s="25" t="e">
        <f t="shared" si="92"/>
        <v>#N/A</v>
      </c>
      <c r="LC25" s="25" t="e">
        <f t="shared" si="92"/>
        <v>#N/A</v>
      </c>
      <c r="LD25" s="25" t="e">
        <f t="shared" si="93"/>
        <v>#N/A</v>
      </c>
      <c r="LE25" s="25" t="e">
        <f t="shared" si="93"/>
        <v>#N/A</v>
      </c>
      <c r="LF25" s="25" t="e">
        <f t="shared" si="93"/>
        <v>#N/A</v>
      </c>
      <c r="LG25" s="25" t="e">
        <f t="shared" si="93"/>
        <v>#N/A</v>
      </c>
      <c r="LH25" s="25" t="e">
        <f t="shared" si="93"/>
        <v>#N/A</v>
      </c>
      <c r="LI25" s="25" t="e">
        <f t="shared" si="93"/>
        <v>#N/A</v>
      </c>
      <c r="LJ25" s="25" t="e">
        <f t="shared" si="93"/>
        <v>#N/A</v>
      </c>
      <c r="LK25" s="25" t="e">
        <f t="shared" si="93"/>
        <v>#N/A</v>
      </c>
      <c r="LL25" s="25" t="e">
        <f t="shared" si="93"/>
        <v>#N/A</v>
      </c>
      <c r="LM25" s="26" t="e">
        <f t="shared" si="93"/>
        <v>#N/A</v>
      </c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</row>
    <row r="26" spans="1:417" x14ac:dyDescent="0.3">
      <c r="A26" s="31">
        <v>23</v>
      </c>
      <c r="B26" s="202">
        <v>17056</v>
      </c>
      <c r="C26" s="203" t="s">
        <v>53</v>
      </c>
      <c r="D26" s="204">
        <v>39</v>
      </c>
      <c r="E26" s="205">
        <v>535500</v>
      </c>
      <c r="F26" s="205">
        <v>7082761</v>
      </c>
      <c r="G26" s="206">
        <v>2.483333333</v>
      </c>
      <c r="H26" s="207">
        <v>44105</v>
      </c>
      <c r="I26" s="208">
        <v>44150</v>
      </c>
      <c r="K26" s="6">
        <v>23</v>
      </c>
      <c r="L26" s="7">
        <f t="shared" si="0"/>
        <v>17056</v>
      </c>
      <c r="M26" s="8">
        <f t="shared" si="1"/>
        <v>835500</v>
      </c>
      <c r="N26" s="8">
        <f t="shared" si="2"/>
        <v>7082761</v>
      </c>
      <c r="O26" s="2"/>
      <c r="X26" s="17">
        <v>24</v>
      </c>
      <c r="Y26" s="2" t="str">
        <f t="shared" si="3"/>
        <v>PLAT-050</v>
      </c>
      <c r="Z26" s="24">
        <f t="shared" si="64"/>
        <v>591969.40988618659</v>
      </c>
      <c r="AA26" s="25">
        <f t="shared" si="64"/>
        <v>278630.14994253585</v>
      </c>
      <c r="AB26" s="25">
        <f t="shared" si="64"/>
        <v>528302.15963972744</v>
      </c>
      <c r="AC26" s="25">
        <f t="shared" si="64"/>
        <v>529441.44947293273</v>
      </c>
      <c r="AD26" s="25">
        <f t="shared" si="64"/>
        <v>182280.00755979796</v>
      </c>
      <c r="AE26" s="25">
        <f t="shared" si="64"/>
        <v>611532.44272655784</v>
      </c>
      <c r="AF26" s="25">
        <f t="shared" si="64"/>
        <v>598405.85329597851</v>
      </c>
      <c r="AG26" s="25">
        <f t="shared" si="64"/>
        <v>169920.53166701191</v>
      </c>
      <c r="AH26" s="25">
        <f t="shared" si="64"/>
        <v>162113.81482464718</v>
      </c>
      <c r="AI26" s="25">
        <f t="shared" si="64"/>
        <v>33796.110930105555</v>
      </c>
      <c r="AJ26" s="25">
        <f t="shared" si="65"/>
        <v>59477.107671775702</v>
      </c>
      <c r="AK26" s="25">
        <f t="shared" si="65"/>
        <v>159642.62731801928</v>
      </c>
      <c r="AL26" s="25">
        <f t="shared" si="65"/>
        <v>671697.11199096276</v>
      </c>
      <c r="AM26" s="25">
        <f t="shared" si="65"/>
        <v>570061.42923811288</v>
      </c>
      <c r="AN26" s="25">
        <f t="shared" si="65"/>
        <v>565731.61959448585</v>
      </c>
      <c r="AO26" s="25">
        <f t="shared" si="65"/>
        <v>583657.62505427783</v>
      </c>
      <c r="AP26" s="25">
        <f t="shared" si="65"/>
        <v>202294.65001576289</v>
      </c>
      <c r="AQ26" s="25">
        <f t="shared" si="65"/>
        <v>90386.275866416807</v>
      </c>
      <c r="AR26" s="25">
        <f t="shared" si="65"/>
        <v>15952.240751693789</v>
      </c>
      <c r="AS26" s="25">
        <f t="shared" si="65"/>
        <v>571754.97327526589</v>
      </c>
      <c r="AT26" s="25">
        <f t="shared" si="66"/>
        <v>82145.578803731129</v>
      </c>
      <c r="AU26" s="25">
        <f t="shared" si="66"/>
        <v>141471.41282958901</v>
      </c>
      <c r="AV26" s="25">
        <f t="shared" si="66"/>
        <v>34522.126542262718</v>
      </c>
      <c r="AW26" s="25">
        <f t="shared" si="66"/>
        <v>0</v>
      </c>
      <c r="AX26" s="25">
        <f t="shared" si="66"/>
        <v>71920.264355743304</v>
      </c>
      <c r="AY26" s="25">
        <f t="shared" si="66"/>
        <v>79492.443213175924</v>
      </c>
      <c r="AZ26" s="25">
        <f t="shared" si="66"/>
        <v>569153.57453766384</v>
      </c>
      <c r="BA26" s="25">
        <f t="shared" si="66"/>
        <v>576275.42628937424</v>
      </c>
      <c r="BB26" s="25">
        <f t="shared" si="66"/>
        <v>576419.18896667555</v>
      </c>
      <c r="BC26" s="25">
        <f t="shared" si="66"/>
        <v>579491.160824736</v>
      </c>
      <c r="BD26" s="25">
        <f t="shared" si="67"/>
        <v>565641.31291835464</v>
      </c>
      <c r="BE26" s="25">
        <f t="shared" si="67"/>
        <v>539112.06131935131</v>
      </c>
      <c r="BF26" s="25">
        <f t="shared" si="67"/>
        <v>612794.12145579315</v>
      </c>
      <c r="BG26" s="25">
        <f t="shared" si="67"/>
        <v>578902.28692327684</v>
      </c>
      <c r="BH26" s="25">
        <f t="shared" si="67"/>
        <v>209939.33828608683</v>
      </c>
      <c r="BI26" s="25">
        <f t="shared" si="67"/>
        <v>139399.45234110497</v>
      </c>
      <c r="BJ26" s="25">
        <f t="shared" si="67"/>
        <v>192973.77228006918</v>
      </c>
      <c r="BK26" s="25">
        <f t="shared" si="67"/>
        <v>103501.3153201446</v>
      </c>
      <c r="BL26" s="25">
        <f t="shared" si="67"/>
        <v>202766.82763213513</v>
      </c>
      <c r="BM26" s="25">
        <f t="shared" si="67"/>
        <v>187738.75129285376</v>
      </c>
      <c r="BN26" s="25">
        <f t="shared" si="68"/>
        <v>171741.08552411097</v>
      </c>
      <c r="BO26" s="25">
        <f t="shared" si="68"/>
        <v>693174.10579521791</v>
      </c>
      <c r="BP26" s="25">
        <f t="shared" si="68"/>
        <v>532596.92375003442</v>
      </c>
      <c r="BQ26" s="25">
        <f t="shared" si="68"/>
        <v>105861.60611855461</v>
      </c>
      <c r="BR26" s="25">
        <f t="shared" si="68"/>
        <v>264327.9828168028</v>
      </c>
      <c r="BS26" s="25">
        <f t="shared" si="68"/>
        <v>566994.29080018075</v>
      </c>
      <c r="BT26" s="25">
        <f t="shared" si="68"/>
        <v>579682.08293857076</v>
      </c>
      <c r="BU26" s="25">
        <f t="shared" si="68"/>
        <v>623906.18896433455</v>
      </c>
      <c r="BV26" s="25">
        <f t="shared" si="68"/>
        <v>644043.67602515907</v>
      </c>
      <c r="BW26" s="25">
        <f t="shared" si="68"/>
        <v>647259.46623282379</v>
      </c>
      <c r="BX26" s="25">
        <f t="shared" si="69"/>
        <v>683444.40330212668</v>
      </c>
      <c r="BY26" s="25">
        <f t="shared" si="69"/>
        <v>703501.60988586233</v>
      </c>
      <c r="BZ26" s="25">
        <f t="shared" si="69"/>
        <v>347300.44805758604</v>
      </c>
      <c r="CA26" s="25">
        <f t="shared" si="69"/>
        <v>579403.24668834917</v>
      </c>
      <c r="CB26" s="25">
        <f t="shared" si="69"/>
        <v>583207.41902774177</v>
      </c>
      <c r="CC26" s="25">
        <f t="shared" si="69"/>
        <v>569946.74203999096</v>
      </c>
      <c r="CD26" s="25">
        <f t="shared" si="69"/>
        <v>590211.6053925067</v>
      </c>
      <c r="CE26" s="25">
        <f t="shared" si="69"/>
        <v>569216.56004107965</v>
      </c>
      <c r="CF26" s="25">
        <f t="shared" si="69"/>
        <v>567767.60406437423</v>
      </c>
      <c r="CG26" s="25">
        <f t="shared" si="69"/>
        <v>582724.98299969942</v>
      </c>
      <c r="CH26" s="25">
        <f t="shared" si="70"/>
        <v>546653.59248430806</v>
      </c>
      <c r="CI26" s="25">
        <f t="shared" si="70"/>
        <v>539951.60903918045</v>
      </c>
      <c r="CJ26" s="25">
        <f t="shared" si="70"/>
        <v>534302.56035321415</v>
      </c>
      <c r="CK26" s="25">
        <f t="shared" si="70"/>
        <v>534090.0473384615</v>
      </c>
      <c r="CL26" s="25">
        <f t="shared" si="70"/>
        <v>524247.02991814842</v>
      </c>
      <c r="CM26" s="25">
        <f t="shared" si="70"/>
        <v>71981.270761528256</v>
      </c>
      <c r="CN26" s="25">
        <f t="shared" si="70"/>
        <v>165522.11493332242</v>
      </c>
      <c r="CO26" s="25">
        <f t="shared" si="70"/>
        <v>160829.29795904725</v>
      </c>
      <c r="CP26" s="25">
        <f t="shared" si="70"/>
        <v>83994.030418833936</v>
      </c>
      <c r="CQ26" s="25">
        <f t="shared" si="70"/>
        <v>84853.999487354755</v>
      </c>
      <c r="CR26" s="25">
        <f t="shared" si="71"/>
        <v>164967.07082627126</v>
      </c>
      <c r="CS26" s="25">
        <f t="shared" si="71"/>
        <v>264846.38133265101</v>
      </c>
      <c r="CT26" s="25">
        <f t="shared" si="71"/>
        <v>254497.80562708198</v>
      </c>
      <c r="CU26" s="25">
        <f t="shared" si="71"/>
        <v>215593.87831986326</v>
      </c>
      <c r="CV26" s="25">
        <f t="shared" si="71"/>
        <v>175584.93498019697</v>
      </c>
      <c r="CW26" s="25">
        <f t="shared" si="71"/>
        <v>89035.148076475962</v>
      </c>
      <c r="CX26" s="25">
        <f t="shared" si="71"/>
        <v>45939.925261149481</v>
      </c>
      <c r="CY26" s="25">
        <f t="shared" si="71"/>
        <v>268153.88203790749</v>
      </c>
      <c r="CZ26" s="25">
        <f t="shared" si="71"/>
        <v>148279.33520555048</v>
      </c>
      <c r="DA26" s="25">
        <f t="shared" si="71"/>
        <v>114320.69322742931</v>
      </c>
      <c r="DB26" s="25">
        <f t="shared" si="72"/>
        <v>572898.60895711731</v>
      </c>
      <c r="DC26" s="25">
        <f t="shared" si="72"/>
        <v>591237.28367635945</v>
      </c>
      <c r="DD26" s="25">
        <f t="shared" si="72"/>
        <v>557557.07276744326</v>
      </c>
      <c r="DE26" s="25">
        <f t="shared" si="72"/>
        <v>551937.11812578794</v>
      </c>
      <c r="DF26" s="25">
        <f t="shared" si="72"/>
        <v>545848.97114952956</v>
      </c>
      <c r="DG26" s="25">
        <f t="shared" si="72"/>
        <v>9123.6977152906602</v>
      </c>
      <c r="DH26" s="25">
        <f t="shared" si="72"/>
        <v>18331.392527574113</v>
      </c>
      <c r="DI26" s="25">
        <f t="shared" si="72"/>
        <v>28898.095871527592</v>
      </c>
      <c r="DJ26" s="25">
        <f t="shared" si="72"/>
        <v>43152.214311666554</v>
      </c>
      <c r="DK26" s="25">
        <f t="shared" si="72"/>
        <v>346878.06841309526</v>
      </c>
      <c r="DL26" s="25">
        <f t="shared" si="73"/>
        <v>346914.93657811853</v>
      </c>
      <c r="DM26" s="25">
        <f t="shared" si="73"/>
        <v>346975.62356165599</v>
      </c>
      <c r="DN26" s="25">
        <f t="shared" si="73"/>
        <v>347060.11686882144</v>
      </c>
      <c r="DO26" s="25">
        <f t="shared" si="73"/>
        <v>347168.39911777683</v>
      </c>
      <c r="DP26" s="25">
        <f t="shared" si="73"/>
        <v>347456.23659102741</v>
      </c>
      <c r="DQ26" s="25">
        <f t="shared" si="73"/>
        <v>347635.73280231131</v>
      </c>
      <c r="DR26" s="25">
        <f t="shared" si="73"/>
        <v>347838.89998963603</v>
      </c>
      <c r="DS26" s="25">
        <f t="shared" si="73"/>
        <v>348065.69670250471</v>
      </c>
      <c r="DT26" s="25">
        <f t="shared" si="73"/>
        <v>271781.82389740489</v>
      </c>
      <c r="DU26" s="25">
        <f t="shared" si="73"/>
        <v>390961.11395508377</v>
      </c>
      <c r="DV26" s="25">
        <f t="shared" si="74"/>
        <v>198759.83695153304</v>
      </c>
      <c r="DW26" s="25">
        <f t="shared" si="74"/>
        <v>38171.729028169524</v>
      </c>
      <c r="DX26" s="25">
        <f t="shared" si="74"/>
        <v>110276.27530888047</v>
      </c>
      <c r="DY26" s="25">
        <f t="shared" si="74"/>
        <v>102652.97591886949</v>
      </c>
      <c r="DZ26" s="25">
        <f t="shared" si="74"/>
        <v>143929.53614876969</v>
      </c>
      <c r="EA26" s="25">
        <f t="shared" si="74"/>
        <v>166530.94031440525</v>
      </c>
      <c r="EB26" s="25">
        <f t="shared" si="74"/>
        <v>562881.64741799852</v>
      </c>
      <c r="EC26" s="25">
        <f t="shared" si="74"/>
        <v>136679.93961075635</v>
      </c>
      <c r="ED26" s="25">
        <f t="shared" si="74"/>
        <v>195882.41875421081</v>
      </c>
      <c r="EE26" s="25">
        <f t="shared" si="74"/>
        <v>587312.98951240641</v>
      </c>
      <c r="EF26" s="25">
        <f t="shared" si="75"/>
        <v>14388.939676015047</v>
      </c>
      <c r="EG26" s="25">
        <f t="shared" si="75"/>
        <v>230242.08810727895</v>
      </c>
      <c r="EH26" s="25">
        <f t="shared" si="75"/>
        <v>566013.01010577485</v>
      </c>
      <c r="EI26" s="25">
        <f t="shared" si="75"/>
        <v>574103.899663641</v>
      </c>
      <c r="EJ26" s="25">
        <f t="shared" si="75"/>
        <v>577553.16864250693</v>
      </c>
      <c r="EK26" s="25">
        <f t="shared" si="75"/>
        <v>584543.22228566709</v>
      </c>
      <c r="EL26" s="25">
        <f t="shared" si="75"/>
        <v>533172.54247476021</v>
      </c>
      <c r="EM26" s="25">
        <f t="shared" si="75"/>
        <v>153547.88145070578</v>
      </c>
      <c r="EN26" s="25">
        <f t="shared" si="75"/>
        <v>142685.68825569018</v>
      </c>
      <c r="EO26" s="25">
        <f t="shared" si="75"/>
        <v>232919.88329251757</v>
      </c>
      <c r="EP26" s="25">
        <f t="shared" si="76"/>
        <v>80941.939314548174</v>
      </c>
      <c r="EQ26" s="25">
        <f t="shared" si="76"/>
        <v>17761.794109830233</v>
      </c>
      <c r="ER26" s="25">
        <f t="shared" si="76"/>
        <v>347159.89091627504</v>
      </c>
      <c r="ES26" s="25">
        <f t="shared" si="76"/>
        <v>210521.66544087572</v>
      </c>
      <c r="ET26" s="25">
        <f t="shared" si="76"/>
        <v>66656.319077788867</v>
      </c>
      <c r="EU26" s="25">
        <f t="shared" si="76"/>
        <v>241439.14864826706</v>
      </c>
      <c r="EV26" s="25">
        <f t="shared" si="76"/>
        <v>178841.18255032873</v>
      </c>
      <c r="EW26" s="25">
        <f t="shared" si="76"/>
        <v>17426.173217318828</v>
      </c>
      <c r="EX26" s="25">
        <f t="shared" si="76"/>
        <v>33976.637679440857</v>
      </c>
      <c r="EY26" s="25">
        <f t="shared" si="76"/>
        <v>28552.12923758927</v>
      </c>
      <c r="EZ26" s="25">
        <f t="shared" si="77"/>
        <v>665281.96984812384</v>
      </c>
      <c r="FA26" s="25">
        <f t="shared" si="77"/>
        <v>626964.65614099812</v>
      </c>
      <c r="FB26" s="25">
        <f t="shared" si="77"/>
        <v>642912.66654577584</v>
      </c>
      <c r="FC26" s="25">
        <f t="shared" si="77"/>
        <v>617389.95522279106</v>
      </c>
      <c r="FD26" s="25">
        <f t="shared" si="77"/>
        <v>593718.57448878931</v>
      </c>
      <c r="FE26" s="25">
        <f t="shared" si="77"/>
        <v>257925.44160086263</v>
      </c>
      <c r="FF26" s="25">
        <f t="shared" si="77"/>
        <v>195226.93121851812</v>
      </c>
      <c r="FG26" s="25">
        <f t="shared" si="77"/>
        <v>62443.754355419725</v>
      </c>
      <c r="FH26" s="25">
        <f t="shared" si="77"/>
        <v>55303.041552883871</v>
      </c>
      <c r="FI26" s="25">
        <f t="shared" si="77"/>
        <v>117624.83192336556</v>
      </c>
      <c r="FJ26" s="25">
        <f t="shared" si="78"/>
        <v>285972.14944466186</v>
      </c>
      <c r="FK26" s="25">
        <f t="shared" si="78"/>
        <v>275120.19686311652</v>
      </c>
      <c r="FL26" s="25">
        <f t="shared" si="78"/>
        <v>271651.8317350354</v>
      </c>
      <c r="FM26" s="25">
        <f t="shared" si="78"/>
        <v>256621.05485715703</v>
      </c>
      <c r="FN26" s="25">
        <f t="shared" si="78"/>
        <v>248927.58710114876</v>
      </c>
      <c r="FO26" s="25">
        <f t="shared" si="78"/>
        <v>227112.82081820039</v>
      </c>
      <c r="FP26" s="25">
        <f t="shared" si="78"/>
        <v>220938.36361302217</v>
      </c>
      <c r="FQ26" s="25">
        <f t="shared" si="78"/>
        <v>176020.90131572445</v>
      </c>
      <c r="FR26" s="25">
        <f t="shared" si="78"/>
        <v>139457.95502587868</v>
      </c>
      <c r="FS26" s="25">
        <f t="shared" si="78"/>
        <v>131816.47655737124</v>
      </c>
      <c r="FT26" s="25">
        <f t="shared" si="79"/>
        <v>95605.349222729157</v>
      </c>
      <c r="FU26" s="25">
        <f t="shared" si="79"/>
        <v>123359.01140978717</v>
      </c>
      <c r="FV26" s="25">
        <f t="shared" si="79"/>
        <v>43154.89663989476</v>
      </c>
      <c r="FW26" s="25">
        <f t="shared" si="79"/>
        <v>36020.819796025971</v>
      </c>
      <c r="FX26" s="25">
        <f t="shared" si="79"/>
        <v>36132.161975171097</v>
      </c>
      <c r="FY26" s="25">
        <f t="shared" si="79"/>
        <v>61965.710292063952</v>
      </c>
      <c r="FZ26" s="25">
        <f t="shared" si="79"/>
        <v>527330.18964971078</v>
      </c>
      <c r="GA26" s="25">
        <f t="shared" si="79"/>
        <v>528464.79221987911</v>
      </c>
      <c r="GB26" s="25">
        <f t="shared" si="79"/>
        <v>528848.56845131004</v>
      </c>
      <c r="GC26" s="25">
        <f t="shared" si="79"/>
        <v>528593.78723941767</v>
      </c>
      <c r="GD26" s="25">
        <f t="shared" si="80"/>
        <v>528818.15203781927</v>
      </c>
      <c r="GE26" s="25">
        <f t="shared" si="80"/>
        <v>529172.10780215682</v>
      </c>
      <c r="GF26" s="25">
        <f t="shared" si="80"/>
        <v>529642.64723430341</v>
      </c>
      <c r="GG26" s="25">
        <f t="shared" si="80"/>
        <v>530087.03629540314</v>
      </c>
      <c r="GH26" s="25">
        <f t="shared" si="80"/>
        <v>530582.91930670687</v>
      </c>
      <c r="GI26" s="25">
        <f t="shared" si="80"/>
        <v>530949.15613560472</v>
      </c>
      <c r="GJ26" s="25">
        <f t="shared" si="80"/>
        <v>531521.93549626344</v>
      </c>
      <c r="GK26" s="25">
        <f t="shared" si="80"/>
        <v>531926.41926283133</v>
      </c>
      <c r="GL26" s="25">
        <f t="shared" si="80"/>
        <v>532575.69445418811</v>
      </c>
      <c r="GM26" s="25">
        <f t="shared" si="80"/>
        <v>533018.19234848267</v>
      </c>
      <c r="GN26" s="25">
        <f t="shared" si="81"/>
        <v>534026.48599861364</v>
      </c>
      <c r="GO26" s="25">
        <f t="shared" si="81"/>
        <v>534827.58937727846</v>
      </c>
      <c r="GP26" s="25">
        <f t="shared" si="81"/>
        <v>535345.44503123779</v>
      </c>
      <c r="GQ26" s="25">
        <f t="shared" si="81"/>
        <v>536580.08104921062</v>
      </c>
      <c r="GR26" s="25">
        <f t="shared" si="81"/>
        <v>537530.97937454807</v>
      </c>
      <c r="GS26" s="25">
        <f t="shared" si="81"/>
        <v>538123.05381710245</v>
      </c>
      <c r="GT26" s="25">
        <f t="shared" si="81"/>
        <v>538727.30244347884</v>
      </c>
      <c r="GU26" s="25">
        <f t="shared" si="81"/>
        <v>540221.606751443</v>
      </c>
      <c r="GV26" s="25">
        <f t="shared" si="81"/>
        <v>566278.54305103247</v>
      </c>
      <c r="GW26" s="25">
        <f t="shared" si="81"/>
        <v>531196.82860969717</v>
      </c>
      <c r="GX26" s="25">
        <f t="shared" si="82"/>
        <v>163493.87169554704</v>
      </c>
      <c r="GY26" s="25">
        <f t="shared" si="82"/>
        <v>98517.222717654804</v>
      </c>
      <c r="GZ26" s="25">
        <f t="shared" si="82"/>
        <v>49831.788177828821</v>
      </c>
      <c r="HA26" s="25">
        <f t="shared" si="82"/>
        <v>587261.27954259003</v>
      </c>
      <c r="HB26" s="25">
        <f t="shared" si="82"/>
        <v>554523.2237129478</v>
      </c>
      <c r="HC26" s="25">
        <f t="shared" si="82"/>
        <v>350724.22958928859</v>
      </c>
      <c r="HD26" s="25">
        <f t="shared" si="82"/>
        <v>348316.07678371668</v>
      </c>
      <c r="HE26" s="25">
        <f t="shared" si="82"/>
        <v>128715.85640471807</v>
      </c>
      <c r="HF26" s="25">
        <f t="shared" si="82"/>
        <v>172644.18413893937</v>
      </c>
      <c r="HG26" s="25">
        <f t="shared" si="82"/>
        <v>185669.1946904494</v>
      </c>
      <c r="HH26" s="25">
        <f t="shared" si="83"/>
        <v>57203.153173579514</v>
      </c>
      <c r="HI26" s="25">
        <f t="shared" si="83"/>
        <v>68359.635933787707</v>
      </c>
      <c r="HJ26" s="25">
        <f t="shared" si="83"/>
        <v>163046.62284144372</v>
      </c>
      <c r="HK26" s="25">
        <f t="shared" si="83"/>
        <v>173642.00264336966</v>
      </c>
      <c r="HL26" s="25">
        <f t="shared" si="83"/>
        <v>268226.66785015992</v>
      </c>
      <c r="HM26" s="25">
        <f t="shared" si="83"/>
        <v>58176.952824980443</v>
      </c>
      <c r="HN26" s="25">
        <f t="shared" si="83"/>
        <v>42952.016308899867</v>
      </c>
      <c r="HO26" s="25">
        <f t="shared" si="83"/>
        <v>41424.958479158428</v>
      </c>
      <c r="HP26" s="25">
        <f t="shared" si="83"/>
        <v>551495.47216998984</v>
      </c>
      <c r="HQ26" s="25">
        <f t="shared" si="83"/>
        <v>25264.615651143398</v>
      </c>
      <c r="HR26" s="25">
        <f t="shared" si="84"/>
        <v>29311.819356703192</v>
      </c>
      <c r="HS26" s="25">
        <f t="shared" si="84"/>
        <v>540874.46277920541</v>
      </c>
      <c r="HT26" s="25">
        <f t="shared" si="84"/>
        <v>541539.29004161595</v>
      </c>
      <c r="HU26" s="25">
        <f t="shared" si="84"/>
        <v>543215.80086127901</v>
      </c>
      <c r="HV26" s="25">
        <f t="shared" si="84"/>
        <v>544458.51183854591</v>
      </c>
      <c r="HW26" s="25">
        <f t="shared" si="84"/>
        <v>545748.81754707219</v>
      </c>
      <c r="HX26" s="25">
        <f t="shared" si="84"/>
        <v>546508.57221100456</v>
      </c>
      <c r="HY26" s="25">
        <f t="shared" si="84"/>
        <v>32299.176026641919</v>
      </c>
      <c r="HZ26" s="25">
        <f t="shared" si="84"/>
        <v>529696.58531087404</v>
      </c>
      <c r="IA26" s="25">
        <f t="shared" si="84"/>
        <v>635402.8147781532</v>
      </c>
      <c r="IB26" s="25">
        <f t="shared" si="85"/>
        <v>528930.34153941297</v>
      </c>
      <c r="IC26" s="25">
        <f t="shared" si="85"/>
        <v>595135.05222493608</v>
      </c>
      <c r="ID26" s="25">
        <f t="shared" si="85"/>
        <v>601477.91900737642</v>
      </c>
      <c r="IE26" s="25">
        <f t="shared" si="85"/>
        <v>554397.7232862704</v>
      </c>
      <c r="IF26" s="25">
        <f t="shared" si="85"/>
        <v>556159.71639898547</v>
      </c>
      <c r="IG26" s="25">
        <f t="shared" si="85"/>
        <v>103869.33735227158</v>
      </c>
      <c r="IH26" s="25">
        <f t="shared" si="85"/>
        <v>14387.3061064259</v>
      </c>
      <c r="II26" s="25">
        <f t="shared" si="85"/>
        <v>168182.95085114901</v>
      </c>
      <c r="IJ26" s="25">
        <f t="shared" si="85"/>
        <v>214794.31674278536</v>
      </c>
      <c r="IK26" s="25">
        <f t="shared" si="85"/>
        <v>237347.77309256559</v>
      </c>
      <c r="IL26" s="25">
        <f t="shared" si="86"/>
        <v>151098.84532980388</v>
      </c>
      <c r="IM26" s="25">
        <f t="shared" si="86"/>
        <v>259923.58063284677</v>
      </c>
      <c r="IN26" s="25">
        <f t="shared" si="86"/>
        <v>688258.01154872146</v>
      </c>
      <c r="IO26" s="25">
        <f t="shared" si="86"/>
        <v>541566.47016779019</v>
      </c>
      <c r="IP26" s="25">
        <f t="shared" si="86"/>
        <v>88885.588016280788</v>
      </c>
      <c r="IQ26" s="25">
        <f t="shared" si="86"/>
        <v>527737.74975929095</v>
      </c>
      <c r="IR26" s="25">
        <f t="shared" si="86"/>
        <v>50407.573373066771</v>
      </c>
      <c r="IS26" s="25">
        <f t="shared" si="86"/>
        <v>55998.512846324767</v>
      </c>
      <c r="IT26" s="25">
        <f t="shared" si="86"/>
        <v>524298.18683073856</v>
      </c>
      <c r="IU26" s="25">
        <f t="shared" si="86"/>
        <v>535755.65674755129</v>
      </c>
      <c r="IV26" s="25">
        <f t="shared" si="87"/>
        <v>547869.43110716995</v>
      </c>
      <c r="IW26" s="25">
        <f t="shared" si="87"/>
        <v>548663.95602661697</v>
      </c>
      <c r="IX26" s="25">
        <f t="shared" si="87"/>
        <v>549469.90620994044</v>
      </c>
      <c r="IY26" s="25">
        <f t="shared" si="87"/>
        <v>551571.34376292978</v>
      </c>
      <c r="IZ26" s="25">
        <f t="shared" si="87"/>
        <v>564050.12217000721</v>
      </c>
      <c r="JA26" s="25">
        <f t="shared" si="87"/>
        <v>583002.58196769597</v>
      </c>
      <c r="JB26" s="25">
        <f t="shared" si="87"/>
        <v>586352.38632839208</v>
      </c>
      <c r="JC26" s="25">
        <f t="shared" si="87"/>
        <v>584426.92177570064</v>
      </c>
      <c r="JD26" s="25">
        <f t="shared" si="87"/>
        <v>586437.18653653585</v>
      </c>
      <c r="JE26" s="25">
        <f t="shared" si="87"/>
        <v>589448.00090046495</v>
      </c>
      <c r="JF26" s="25">
        <f t="shared" si="88"/>
        <v>593444.13632137387</v>
      </c>
      <c r="JG26" s="25">
        <f t="shared" si="88"/>
        <v>111586.95627177936</v>
      </c>
      <c r="JH26" s="25">
        <f t="shared" si="88"/>
        <v>22090.741431649596</v>
      </c>
      <c r="JI26" s="25">
        <f t="shared" si="88"/>
        <v>65956.803265470648</v>
      </c>
      <c r="JJ26" s="25">
        <f t="shared" si="88"/>
        <v>516415.9981420018</v>
      </c>
      <c r="JK26" s="25">
        <f t="shared" si="88"/>
        <v>510201.5620448452</v>
      </c>
      <c r="JL26" s="25">
        <f t="shared" si="88"/>
        <v>558888.3452443789</v>
      </c>
      <c r="JM26" s="25">
        <f t="shared" si="88"/>
        <v>123942.89706150974</v>
      </c>
      <c r="JN26" s="25" t="e">
        <f t="shared" si="88"/>
        <v>#N/A</v>
      </c>
      <c r="JO26" s="25" t="e">
        <f t="shared" si="88"/>
        <v>#N/A</v>
      </c>
      <c r="JP26" s="25" t="e">
        <f t="shared" si="89"/>
        <v>#N/A</v>
      </c>
      <c r="JQ26" s="25" t="e">
        <f t="shared" si="89"/>
        <v>#N/A</v>
      </c>
      <c r="JR26" s="25" t="e">
        <f t="shared" si="89"/>
        <v>#N/A</v>
      </c>
      <c r="JS26" s="25" t="e">
        <f t="shared" si="89"/>
        <v>#N/A</v>
      </c>
      <c r="JT26" s="25" t="e">
        <f t="shared" si="89"/>
        <v>#N/A</v>
      </c>
      <c r="JU26" s="25" t="e">
        <f t="shared" si="89"/>
        <v>#N/A</v>
      </c>
      <c r="JV26" s="25" t="e">
        <f t="shared" si="89"/>
        <v>#N/A</v>
      </c>
      <c r="JW26" s="25" t="e">
        <f t="shared" si="89"/>
        <v>#N/A</v>
      </c>
      <c r="JX26" s="25" t="e">
        <f t="shared" si="89"/>
        <v>#N/A</v>
      </c>
      <c r="JY26" s="25" t="e">
        <f t="shared" si="89"/>
        <v>#N/A</v>
      </c>
      <c r="JZ26" s="25" t="e">
        <f t="shared" si="90"/>
        <v>#N/A</v>
      </c>
      <c r="KA26" s="25" t="e">
        <f t="shared" si="90"/>
        <v>#N/A</v>
      </c>
      <c r="KB26" s="25" t="e">
        <f t="shared" si="90"/>
        <v>#N/A</v>
      </c>
      <c r="KC26" s="25" t="e">
        <f t="shared" si="90"/>
        <v>#N/A</v>
      </c>
      <c r="KD26" s="25" t="e">
        <f t="shared" si="90"/>
        <v>#N/A</v>
      </c>
      <c r="KE26" s="25" t="e">
        <f t="shared" si="90"/>
        <v>#N/A</v>
      </c>
      <c r="KF26" s="25" t="e">
        <f t="shared" si="90"/>
        <v>#N/A</v>
      </c>
      <c r="KG26" s="25" t="e">
        <f t="shared" si="90"/>
        <v>#N/A</v>
      </c>
      <c r="KH26" s="25" t="e">
        <f t="shared" si="90"/>
        <v>#N/A</v>
      </c>
      <c r="KI26" s="25" t="e">
        <f t="shared" si="90"/>
        <v>#N/A</v>
      </c>
      <c r="KJ26" s="25" t="e">
        <f t="shared" si="91"/>
        <v>#N/A</v>
      </c>
      <c r="KK26" s="25" t="e">
        <f t="shared" si="91"/>
        <v>#N/A</v>
      </c>
      <c r="KL26" s="25" t="e">
        <f t="shared" si="91"/>
        <v>#N/A</v>
      </c>
      <c r="KM26" s="25" t="e">
        <f t="shared" si="91"/>
        <v>#N/A</v>
      </c>
      <c r="KN26" s="25" t="e">
        <f t="shared" si="91"/>
        <v>#N/A</v>
      </c>
      <c r="KO26" s="25" t="e">
        <f t="shared" si="91"/>
        <v>#N/A</v>
      </c>
      <c r="KP26" s="25" t="e">
        <f t="shared" si="91"/>
        <v>#N/A</v>
      </c>
      <c r="KQ26" s="25" t="e">
        <f t="shared" si="91"/>
        <v>#N/A</v>
      </c>
      <c r="KR26" s="25" t="e">
        <f t="shared" si="91"/>
        <v>#N/A</v>
      </c>
      <c r="KS26" s="25" t="e">
        <f t="shared" si="91"/>
        <v>#N/A</v>
      </c>
      <c r="KT26" s="25" t="e">
        <f t="shared" si="92"/>
        <v>#N/A</v>
      </c>
      <c r="KU26" s="25" t="e">
        <f t="shared" si="92"/>
        <v>#N/A</v>
      </c>
      <c r="KV26" s="25" t="e">
        <f t="shared" si="92"/>
        <v>#N/A</v>
      </c>
      <c r="KW26" s="25" t="e">
        <f t="shared" si="92"/>
        <v>#N/A</v>
      </c>
      <c r="KX26" s="25" t="e">
        <f t="shared" si="92"/>
        <v>#N/A</v>
      </c>
      <c r="KY26" s="25" t="e">
        <f t="shared" si="92"/>
        <v>#N/A</v>
      </c>
      <c r="KZ26" s="25" t="e">
        <f t="shared" si="92"/>
        <v>#N/A</v>
      </c>
      <c r="LA26" s="25" t="e">
        <f t="shared" si="92"/>
        <v>#N/A</v>
      </c>
      <c r="LB26" s="25" t="e">
        <f t="shared" si="92"/>
        <v>#N/A</v>
      </c>
      <c r="LC26" s="25" t="e">
        <f t="shared" si="92"/>
        <v>#N/A</v>
      </c>
      <c r="LD26" s="25" t="e">
        <f t="shared" si="93"/>
        <v>#N/A</v>
      </c>
      <c r="LE26" s="25" t="e">
        <f t="shared" si="93"/>
        <v>#N/A</v>
      </c>
      <c r="LF26" s="25" t="e">
        <f t="shared" si="93"/>
        <v>#N/A</v>
      </c>
      <c r="LG26" s="25" t="e">
        <f t="shared" si="93"/>
        <v>#N/A</v>
      </c>
      <c r="LH26" s="25" t="e">
        <f t="shared" si="93"/>
        <v>#N/A</v>
      </c>
      <c r="LI26" s="25" t="e">
        <f t="shared" si="93"/>
        <v>#N/A</v>
      </c>
      <c r="LJ26" s="25" t="e">
        <f t="shared" si="93"/>
        <v>#N/A</v>
      </c>
      <c r="LK26" s="25" t="e">
        <f t="shared" si="93"/>
        <v>#N/A</v>
      </c>
      <c r="LL26" s="25" t="e">
        <f t="shared" si="93"/>
        <v>#N/A</v>
      </c>
      <c r="LM26" s="26" t="e">
        <f t="shared" si="93"/>
        <v>#N/A</v>
      </c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</row>
    <row r="27" spans="1:417" x14ac:dyDescent="0.3">
      <c r="A27" s="31">
        <v>24</v>
      </c>
      <c r="B27" s="202">
        <v>11089</v>
      </c>
      <c r="C27" s="203" t="s">
        <v>54</v>
      </c>
      <c r="D27" s="204">
        <v>39</v>
      </c>
      <c r="E27" s="205">
        <v>535695</v>
      </c>
      <c r="F27" s="205">
        <v>7010841</v>
      </c>
      <c r="G27" s="206">
        <v>5.3833333339999996</v>
      </c>
      <c r="H27" s="207">
        <v>44105</v>
      </c>
      <c r="I27" s="208">
        <v>44150</v>
      </c>
      <c r="K27" s="6">
        <v>24</v>
      </c>
      <c r="L27" s="7">
        <f t="shared" si="0"/>
        <v>11089</v>
      </c>
      <c r="M27" s="8">
        <f t="shared" si="1"/>
        <v>835695</v>
      </c>
      <c r="N27" s="8">
        <f t="shared" si="2"/>
        <v>7010841</v>
      </c>
      <c r="O27" s="2"/>
      <c r="X27" s="17">
        <v>25</v>
      </c>
      <c r="Y27" s="2" t="str">
        <f t="shared" si="3"/>
        <v>PLAT-051</v>
      </c>
      <c r="Z27" s="24">
        <f t="shared" si="64"/>
        <v>641143.03102038009</v>
      </c>
      <c r="AA27" s="25">
        <f t="shared" si="64"/>
        <v>350125.82578553102</v>
      </c>
      <c r="AB27" s="25">
        <f t="shared" si="64"/>
        <v>529996.90969382075</v>
      </c>
      <c r="AC27" s="25">
        <f t="shared" si="64"/>
        <v>536781.55903961533</v>
      </c>
      <c r="AD27" s="25">
        <f t="shared" si="64"/>
        <v>253474.3987881222</v>
      </c>
      <c r="AE27" s="25">
        <f t="shared" si="64"/>
        <v>627607.46089582995</v>
      </c>
      <c r="AF27" s="25">
        <f t="shared" si="64"/>
        <v>610071.42963800102</v>
      </c>
      <c r="AG27" s="25">
        <f t="shared" si="64"/>
        <v>238554.33309206521</v>
      </c>
      <c r="AH27" s="25">
        <f t="shared" si="64"/>
        <v>228394.56640209284</v>
      </c>
      <c r="AI27" s="25">
        <f t="shared" si="64"/>
        <v>93699.331742547656</v>
      </c>
      <c r="AJ27" s="25">
        <f t="shared" si="65"/>
        <v>20974.990154944055</v>
      </c>
      <c r="AK27" s="25">
        <f t="shared" si="65"/>
        <v>224740.20548624583</v>
      </c>
      <c r="AL27" s="25">
        <f t="shared" si="65"/>
        <v>666881.26867681625</v>
      </c>
      <c r="AM27" s="25">
        <f t="shared" si="65"/>
        <v>592051.15036625008</v>
      </c>
      <c r="AN27" s="25">
        <f t="shared" si="65"/>
        <v>583269.89970681665</v>
      </c>
      <c r="AO27" s="25">
        <f t="shared" si="65"/>
        <v>603067.24743514298</v>
      </c>
      <c r="AP27" s="25">
        <f t="shared" si="65"/>
        <v>273987.37912538962</v>
      </c>
      <c r="AQ27" s="25">
        <f t="shared" si="65"/>
        <v>160519.92050832818</v>
      </c>
      <c r="AR27" s="25">
        <f t="shared" si="65"/>
        <v>80348.879768171013</v>
      </c>
      <c r="AS27" s="25">
        <f t="shared" si="65"/>
        <v>574282.48005663557</v>
      </c>
      <c r="AT27" s="25">
        <f t="shared" si="66"/>
        <v>153093.64860110951</v>
      </c>
      <c r="AU27" s="25">
        <f t="shared" si="66"/>
        <v>213014.87641242336</v>
      </c>
      <c r="AV27" s="25">
        <f t="shared" si="66"/>
        <v>81024.86227078698</v>
      </c>
      <c r="AW27" s="25">
        <f t="shared" si="66"/>
        <v>71920.264355743304</v>
      </c>
      <c r="AX27" s="25">
        <f t="shared" si="66"/>
        <v>0</v>
      </c>
      <c r="AY27" s="25">
        <f t="shared" si="66"/>
        <v>34982.709343331313</v>
      </c>
      <c r="AZ27" s="25">
        <f t="shared" si="66"/>
        <v>570432.15232313122</v>
      </c>
      <c r="BA27" s="25">
        <f t="shared" si="66"/>
        <v>583733.90939708136</v>
      </c>
      <c r="BB27" s="25">
        <f t="shared" si="66"/>
        <v>585106.19583456812</v>
      </c>
      <c r="BC27" s="25">
        <f t="shared" si="66"/>
        <v>602391.30764728005</v>
      </c>
      <c r="BD27" s="25">
        <f t="shared" si="67"/>
        <v>588091.57686962327</v>
      </c>
      <c r="BE27" s="25">
        <f t="shared" si="67"/>
        <v>536046.35313095828</v>
      </c>
      <c r="BF27" s="25">
        <f t="shared" si="67"/>
        <v>611648.13885581098</v>
      </c>
      <c r="BG27" s="25">
        <f t="shared" si="67"/>
        <v>601198.33134332637</v>
      </c>
      <c r="BH27" s="25">
        <f t="shared" si="67"/>
        <v>272066.70524891501</v>
      </c>
      <c r="BI27" s="25">
        <f t="shared" si="67"/>
        <v>201552.82991811354</v>
      </c>
      <c r="BJ27" s="25">
        <f t="shared" si="67"/>
        <v>264847.00000755151</v>
      </c>
      <c r="BK27" s="25">
        <f t="shared" si="67"/>
        <v>175048.06650745959</v>
      </c>
      <c r="BL27" s="25">
        <f t="shared" si="67"/>
        <v>274645.21942498838</v>
      </c>
      <c r="BM27" s="25">
        <f t="shared" si="67"/>
        <v>258802.84873238934</v>
      </c>
      <c r="BN27" s="25">
        <f t="shared" si="68"/>
        <v>240750.04041951895</v>
      </c>
      <c r="BO27" s="25">
        <f t="shared" si="68"/>
        <v>716425.22127574484</v>
      </c>
      <c r="BP27" s="25">
        <f t="shared" si="68"/>
        <v>544760.51647765364</v>
      </c>
      <c r="BQ27" s="25">
        <f t="shared" si="68"/>
        <v>177772.93839333364</v>
      </c>
      <c r="BR27" s="25">
        <f t="shared" si="68"/>
        <v>335056.63363825524</v>
      </c>
      <c r="BS27" s="25">
        <f t="shared" si="68"/>
        <v>588137.3720526523</v>
      </c>
      <c r="BT27" s="25">
        <f t="shared" si="68"/>
        <v>577214.36162399838</v>
      </c>
      <c r="BU27" s="25">
        <f t="shared" si="68"/>
        <v>646574.6518330269</v>
      </c>
      <c r="BV27" s="25">
        <f t="shared" si="68"/>
        <v>670335.15079622669</v>
      </c>
      <c r="BW27" s="25">
        <f t="shared" si="68"/>
        <v>674492.53101350204</v>
      </c>
      <c r="BX27" s="25">
        <f t="shared" si="69"/>
        <v>704817.10453847528</v>
      </c>
      <c r="BY27" s="25">
        <f t="shared" si="69"/>
        <v>722887.00654874137</v>
      </c>
      <c r="BZ27" s="25">
        <f t="shared" si="69"/>
        <v>419153.87125255086</v>
      </c>
      <c r="CA27" s="25">
        <f t="shared" si="69"/>
        <v>589268.71042674582</v>
      </c>
      <c r="CB27" s="25">
        <f t="shared" si="69"/>
        <v>595430.90716219961</v>
      </c>
      <c r="CC27" s="25">
        <f t="shared" si="69"/>
        <v>598680.86626933387</v>
      </c>
      <c r="CD27" s="25">
        <f t="shared" si="69"/>
        <v>615818.62136914954</v>
      </c>
      <c r="CE27" s="25">
        <f t="shared" si="69"/>
        <v>562878.13233416702</v>
      </c>
      <c r="CF27" s="25">
        <f t="shared" si="69"/>
        <v>562692.41318859102</v>
      </c>
      <c r="CG27" s="25">
        <f t="shared" si="69"/>
        <v>601180.91404917371</v>
      </c>
      <c r="CH27" s="25">
        <f t="shared" si="70"/>
        <v>559701.20650307694</v>
      </c>
      <c r="CI27" s="25">
        <f t="shared" si="70"/>
        <v>538822.10992961307</v>
      </c>
      <c r="CJ27" s="25">
        <f t="shared" si="70"/>
        <v>536683.53414745268</v>
      </c>
      <c r="CK27" s="25">
        <f t="shared" si="70"/>
        <v>541716.85943950457</v>
      </c>
      <c r="CL27" s="25">
        <f t="shared" si="70"/>
        <v>525594.76943078497</v>
      </c>
      <c r="CM27" s="25">
        <f t="shared" si="70"/>
        <v>143874.80184328472</v>
      </c>
      <c r="CN27" s="25">
        <f t="shared" si="70"/>
        <v>237405.18371973262</v>
      </c>
      <c r="CO27" s="25">
        <f t="shared" si="70"/>
        <v>226536.64899304925</v>
      </c>
      <c r="CP27" s="25">
        <f t="shared" si="70"/>
        <v>104719.86469147103</v>
      </c>
      <c r="CQ27" s="25">
        <f t="shared" si="70"/>
        <v>155841.75125427716</v>
      </c>
      <c r="CR27" s="25">
        <f t="shared" si="71"/>
        <v>232288.87395224077</v>
      </c>
      <c r="CS27" s="25">
        <f t="shared" si="71"/>
        <v>335927.31899921445</v>
      </c>
      <c r="CT27" s="25">
        <f t="shared" si="71"/>
        <v>326336.28960628941</v>
      </c>
      <c r="CU27" s="25">
        <f t="shared" si="71"/>
        <v>287455.25369003083</v>
      </c>
      <c r="CV27" s="25">
        <f t="shared" si="71"/>
        <v>247189.02187799523</v>
      </c>
      <c r="CW27" s="25">
        <f t="shared" si="71"/>
        <v>142667.88870660419</v>
      </c>
      <c r="CX27" s="25">
        <f t="shared" si="71"/>
        <v>111296.43690612921</v>
      </c>
      <c r="CY27" s="25">
        <f t="shared" si="71"/>
        <v>335230.0760626946</v>
      </c>
      <c r="CZ27" s="25">
        <f t="shared" si="71"/>
        <v>220157.96656946122</v>
      </c>
      <c r="DA27" s="25">
        <f t="shared" si="71"/>
        <v>180325.86621170019</v>
      </c>
      <c r="DB27" s="25">
        <f t="shared" si="72"/>
        <v>566940.33273352496</v>
      </c>
      <c r="DC27" s="25">
        <f t="shared" si="72"/>
        <v>605679.43765988958</v>
      </c>
      <c r="DD27" s="25">
        <f t="shared" si="72"/>
        <v>550678.7488345633</v>
      </c>
      <c r="DE27" s="25">
        <f t="shared" si="72"/>
        <v>546368.20307371474</v>
      </c>
      <c r="DF27" s="25">
        <f t="shared" si="72"/>
        <v>542305.42638811946</v>
      </c>
      <c r="DG27" s="25">
        <f t="shared" si="72"/>
        <v>64954.442072886748</v>
      </c>
      <c r="DH27" s="25">
        <f t="shared" si="72"/>
        <v>58610.04911275881</v>
      </c>
      <c r="DI27" s="25">
        <f t="shared" si="72"/>
        <v>43226.924942678954</v>
      </c>
      <c r="DJ27" s="25">
        <f t="shared" si="72"/>
        <v>28769.904153472602</v>
      </c>
      <c r="DK27" s="25">
        <f t="shared" si="72"/>
        <v>418797.27155391069</v>
      </c>
      <c r="DL27" s="25">
        <f t="shared" si="73"/>
        <v>418829.14748856722</v>
      </c>
      <c r="DM27" s="25">
        <f t="shared" si="73"/>
        <v>418880.75410670281</v>
      </c>
      <c r="DN27" s="25">
        <f t="shared" si="73"/>
        <v>418952.08411702642</v>
      </c>
      <c r="DO27" s="25">
        <f t="shared" si="73"/>
        <v>419043.12744752178</v>
      </c>
      <c r="DP27" s="25">
        <f t="shared" si="73"/>
        <v>419284.29992190265</v>
      </c>
      <c r="DQ27" s="25">
        <f t="shared" si="73"/>
        <v>419434.39509177115</v>
      </c>
      <c r="DR27" s="25">
        <f t="shared" si="73"/>
        <v>419604.13565764576</v>
      </c>
      <c r="DS27" s="25">
        <f t="shared" si="73"/>
        <v>419793.49778909155</v>
      </c>
      <c r="DT27" s="25">
        <f t="shared" si="73"/>
        <v>343696.64308223902</v>
      </c>
      <c r="DU27" s="25">
        <f t="shared" si="73"/>
        <v>462782.81023607607</v>
      </c>
      <c r="DV27" s="25">
        <f t="shared" si="74"/>
        <v>270482.97976027994</v>
      </c>
      <c r="DW27" s="25">
        <f t="shared" si="74"/>
        <v>98594.200904515674</v>
      </c>
      <c r="DX27" s="25">
        <f t="shared" si="74"/>
        <v>181223.40787271384</v>
      </c>
      <c r="DY27" s="25">
        <f t="shared" si="74"/>
        <v>173739.24168131966</v>
      </c>
      <c r="DZ27" s="25">
        <f t="shared" si="74"/>
        <v>215815.20280323163</v>
      </c>
      <c r="EA27" s="25">
        <f t="shared" si="74"/>
        <v>234322.29799359685</v>
      </c>
      <c r="EB27" s="25">
        <f t="shared" si="74"/>
        <v>555052.71166349598</v>
      </c>
      <c r="EC27" s="25">
        <f t="shared" si="74"/>
        <v>208344.22261488318</v>
      </c>
      <c r="ED27" s="25">
        <f t="shared" si="74"/>
        <v>267327.20540940086</v>
      </c>
      <c r="EE27" s="25">
        <f t="shared" si="74"/>
        <v>604960.01476543886</v>
      </c>
      <c r="EF27" s="25">
        <f t="shared" si="75"/>
        <v>86304.191902827064</v>
      </c>
      <c r="EG27" s="25">
        <f t="shared" si="75"/>
        <v>302134.46629108704</v>
      </c>
      <c r="EH27" s="25">
        <f t="shared" si="75"/>
        <v>569827.68439590582</v>
      </c>
      <c r="EI27" s="25">
        <f t="shared" si="75"/>
        <v>580351.67778167059</v>
      </c>
      <c r="EJ27" s="25">
        <f t="shared" si="75"/>
        <v>595954.29346888675</v>
      </c>
      <c r="EK27" s="25">
        <f t="shared" si="75"/>
        <v>605113.65958397498</v>
      </c>
      <c r="EL27" s="25">
        <f t="shared" si="75"/>
        <v>537315.23145542783</v>
      </c>
      <c r="EM27" s="25">
        <f t="shared" si="75"/>
        <v>225451.86056672942</v>
      </c>
      <c r="EN27" s="25">
        <f t="shared" si="75"/>
        <v>214590.12980097663</v>
      </c>
      <c r="EO27" s="25">
        <f t="shared" si="75"/>
        <v>304778.53304981964</v>
      </c>
      <c r="EP27" s="25">
        <f t="shared" si="76"/>
        <v>151976.70079653658</v>
      </c>
      <c r="EQ27" s="25">
        <f t="shared" si="76"/>
        <v>80310.537073288215</v>
      </c>
      <c r="ER27" s="25">
        <f t="shared" si="76"/>
        <v>419035.98321146599</v>
      </c>
      <c r="ES27" s="25">
        <f t="shared" si="76"/>
        <v>281924.02825052</v>
      </c>
      <c r="ET27" s="25">
        <f t="shared" si="76"/>
        <v>137549.47178379129</v>
      </c>
      <c r="EU27" s="25">
        <f t="shared" si="76"/>
        <v>308646.11551905202</v>
      </c>
      <c r="EV27" s="25">
        <f t="shared" si="76"/>
        <v>245340.57300210252</v>
      </c>
      <c r="EW27" s="25">
        <f t="shared" si="76"/>
        <v>54570.531681485387</v>
      </c>
      <c r="EX27" s="25">
        <f t="shared" si="76"/>
        <v>102263.75229278456</v>
      </c>
      <c r="EY27" s="25">
        <f t="shared" si="76"/>
        <v>52932.353896270288</v>
      </c>
      <c r="EZ27" s="25">
        <f t="shared" si="77"/>
        <v>660988.23835224181</v>
      </c>
      <c r="FA27" s="25">
        <f t="shared" si="77"/>
        <v>623302.77978282759</v>
      </c>
      <c r="FB27" s="25">
        <f t="shared" si="77"/>
        <v>643169.32266705635</v>
      </c>
      <c r="FC27" s="25">
        <f t="shared" si="77"/>
        <v>636230.85199084773</v>
      </c>
      <c r="FD27" s="25">
        <f t="shared" si="77"/>
        <v>621455.24461380159</v>
      </c>
      <c r="FE27" s="25">
        <f t="shared" si="77"/>
        <v>329841.38357701572</v>
      </c>
      <c r="FF27" s="25">
        <f t="shared" si="77"/>
        <v>264879.45976991119</v>
      </c>
      <c r="FG27" s="25">
        <f t="shared" si="77"/>
        <v>31323.890131974349</v>
      </c>
      <c r="FH27" s="25">
        <f t="shared" si="77"/>
        <v>76062.832053506922</v>
      </c>
      <c r="FI27" s="25">
        <f t="shared" si="77"/>
        <v>177856.71052844758</v>
      </c>
      <c r="FJ27" s="25">
        <f t="shared" si="78"/>
        <v>352844.00467203633</v>
      </c>
      <c r="FK27" s="25">
        <f t="shared" si="78"/>
        <v>346528.51582084841</v>
      </c>
      <c r="FL27" s="25">
        <f t="shared" si="78"/>
        <v>342962.33520606894</v>
      </c>
      <c r="FM27" s="25">
        <f t="shared" si="78"/>
        <v>327436.75505507929</v>
      </c>
      <c r="FN27" s="25">
        <f t="shared" si="78"/>
        <v>319831.52425144083</v>
      </c>
      <c r="FO27" s="25">
        <f t="shared" si="78"/>
        <v>298002.17553736077</v>
      </c>
      <c r="FP27" s="25">
        <f t="shared" si="78"/>
        <v>291552.15190596692</v>
      </c>
      <c r="FQ27" s="25">
        <f t="shared" si="78"/>
        <v>246921.77746201327</v>
      </c>
      <c r="FR27" s="25">
        <f t="shared" si="78"/>
        <v>210393.98970740585</v>
      </c>
      <c r="FS27" s="25">
        <f t="shared" si="78"/>
        <v>202877.73090460175</v>
      </c>
      <c r="FT27" s="25">
        <f t="shared" si="79"/>
        <v>166594.06587570879</v>
      </c>
      <c r="FU27" s="25">
        <f t="shared" si="79"/>
        <v>194858.99486808403</v>
      </c>
      <c r="FV27" s="25">
        <f t="shared" si="79"/>
        <v>115074.09877552811</v>
      </c>
      <c r="FW27" s="25">
        <f t="shared" si="79"/>
        <v>107904.24594879377</v>
      </c>
      <c r="FX27" s="25">
        <f t="shared" si="79"/>
        <v>36151.696004475365</v>
      </c>
      <c r="FY27" s="25">
        <f t="shared" si="79"/>
        <v>47432.158468701382</v>
      </c>
      <c r="FZ27" s="25">
        <f t="shared" si="79"/>
        <v>531161.48975711712</v>
      </c>
      <c r="GA27" s="25">
        <f t="shared" si="79"/>
        <v>532996.16619728133</v>
      </c>
      <c r="GB27" s="25">
        <f t="shared" si="79"/>
        <v>534083.18549454445</v>
      </c>
      <c r="GC27" s="25">
        <f t="shared" si="79"/>
        <v>534183.80060903262</v>
      </c>
      <c r="GD27" s="25">
        <f t="shared" si="80"/>
        <v>534758.50708959659</v>
      </c>
      <c r="GE27" s="25">
        <f t="shared" si="80"/>
        <v>536164.37217590038</v>
      </c>
      <c r="GF27" s="25">
        <f t="shared" si="80"/>
        <v>537681.63388696918</v>
      </c>
      <c r="GG27" s="25">
        <f t="shared" si="80"/>
        <v>538819.59726187028</v>
      </c>
      <c r="GH27" s="25">
        <f t="shared" si="80"/>
        <v>540006.12339123292</v>
      </c>
      <c r="GI27" s="25">
        <f t="shared" si="80"/>
        <v>540714.77462347073</v>
      </c>
      <c r="GJ27" s="25">
        <f t="shared" si="80"/>
        <v>541973.35331517365</v>
      </c>
      <c r="GK27" s="25">
        <f t="shared" si="80"/>
        <v>542717.55578272708</v>
      </c>
      <c r="GL27" s="25">
        <f t="shared" si="80"/>
        <v>544047.41233036004</v>
      </c>
      <c r="GM27" s="25">
        <f t="shared" si="80"/>
        <v>544826.75408742926</v>
      </c>
      <c r="GN27" s="25">
        <f t="shared" si="81"/>
        <v>546848.40465893969</v>
      </c>
      <c r="GO27" s="25">
        <f t="shared" si="81"/>
        <v>548318.81873970979</v>
      </c>
      <c r="GP27" s="25">
        <f t="shared" si="81"/>
        <v>549167.37357175001</v>
      </c>
      <c r="GQ27" s="25">
        <f t="shared" si="81"/>
        <v>551397.61823368212</v>
      </c>
      <c r="GR27" s="25">
        <f t="shared" si="81"/>
        <v>553005.23550628417</v>
      </c>
      <c r="GS27" s="25">
        <f t="shared" si="81"/>
        <v>553921.23972135619</v>
      </c>
      <c r="GT27" s="25">
        <f t="shared" si="81"/>
        <v>554848.18393685622</v>
      </c>
      <c r="GU27" s="25">
        <f t="shared" si="81"/>
        <v>557314.88097493933</v>
      </c>
      <c r="GV27" s="25">
        <f t="shared" si="81"/>
        <v>566293.82075473864</v>
      </c>
      <c r="GW27" s="25">
        <f t="shared" si="81"/>
        <v>537462.56707793148</v>
      </c>
      <c r="GX27" s="25">
        <f t="shared" si="82"/>
        <v>230312.46999891257</v>
      </c>
      <c r="GY27" s="25">
        <f t="shared" si="82"/>
        <v>162817.83679007654</v>
      </c>
      <c r="GZ27" s="25">
        <f t="shared" si="82"/>
        <v>38348.488210097668</v>
      </c>
      <c r="HA27" s="25">
        <f t="shared" si="82"/>
        <v>611425.54631369468</v>
      </c>
      <c r="HB27" s="25">
        <f t="shared" si="82"/>
        <v>568216.92920221935</v>
      </c>
      <c r="HC27" s="25">
        <f t="shared" si="82"/>
        <v>422011.0268535646</v>
      </c>
      <c r="HD27" s="25">
        <f t="shared" si="82"/>
        <v>420002.4549463967</v>
      </c>
      <c r="HE27" s="25">
        <f t="shared" si="82"/>
        <v>200108.12973240242</v>
      </c>
      <c r="HF27" s="25">
        <f t="shared" si="82"/>
        <v>244318.61061327276</v>
      </c>
      <c r="HG27" s="25">
        <f t="shared" si="82"/>
        <v>257378.61115873634</v>
      </c>
      <c r="HH27" s="25">
        <f t="shared" si="83"/>
        <v>124230.68162897602</v>
      </c>
      <c r="HI27" s="25">
        <f t="shared" si="83"/>
        <v>136818.96769088708</v>
      </c>
      <c r="HJ27" s="25">
        <f t="shared" si="83"/>
        <v>233453.02445031636</v>
      </c>
      <c r="HK27" s="25">
        <f t="shared" si="83"/>
        <v>242996.96569504731</v>
      </c>
      <c r="HL27" s="25">
        <f t="shared" si="83"/>
        <v>339428.26511797745</v>
      </c>
      <c r="HM27" s="25">
        <f t="shared" si="83"/>
        <v>129729.34064813556</v>
      </c>
      <c r="HN27" s="25">
        <f t="shared" si="83"/>
        <v>94991.506146602391</v>
      </c>
      <c r="HO27" s="25">
        <f t="shared" si="83"/>
        <v>84501.656788491426</v>
      </c>
      <c r="HP27" s="25">
        <f t="shared" si="83"/>
        <v>549708.20456765965</v>
      </c>
      <c r="HQ27" s="25">
        <f t="shared" si="83"/>
        <v>84539.124723408386</v>
      </c>
      <c r="HR27" s="25">
        <f t="shared" si="84"/>
        <v>87996.983181243209</v>
      </c>
      <c r="HS27" s="25">
        <f t="shared" si="84"/>
        <v>558285.55300732446</v>
      </c>
      <c r="HT27" s="25">
        <f t="shared" si="84"/>
        <v>559266.89417824242</v>
      </c>
      <c r="HU27" s="25">
        <f t="shared" si="84"/>
        <v>561897.81446928659</v>
      </c>
      <c r="HV27" s="25">
        <f t="shared" si="84"/>
        <v>563768.48564676265</v>
      </c>
      <c r="HW27" s="25">
        <f t="shared" si="84"/>
        <v>565681.61791243264</v>
      </c>
      <c r="HX27" s="25">
        <f t="shared" si="84"/>
        <v>566747.40629764751</v>
      </c>
      <c r="HY27" s="25">
        <f t="shared" si="84"/>
        <v>72708.844558279146</v>
      </c>
      <c r="HZ27" s="25">
        <f t="shared" si="84"/>
        <v>542271.86036618205</v>
      </c>
      <c r="IA27" s="25">
        <f t="shared" si="84"/>
        <v>646927.91106351255</v>
      </c>
      <c r="IB27" s="25">
        <f t="shared" si="85"/>
        <v>530978.48749831668</v>
      </c>
      <c r="IC27" s="25">
        <f t="shared" si="85"/>
        <v>620009.02427446761</v>
      </c>
      <c r="ID27" s="25">
        <f t="shared" si="85"/>
        <v>628393.22430182528</v>
      </c>
      <c r="IE27" s="25">
        <f t="shared" si="85"/>
        <v>545753.47027756041</v>
      </c>
      <c r="IF27" s="25">
        <f t="shared" si="85"/>
        <v>554048.92373327469</v>
      </c>
      <c r="IG27" s="25">
        <f t="shared" si="85"/>
        <v>154298.37366932939</v>
      </c>
      <c r="IH27" s="25">
        <f t="shared" si="85"/>
        <v>60871.691712979358</v>
      </c>
      <c r="II27" s="25">
        <f t="shared" si="85"/>
        <v>236411.27080154195</v>
      </c>
      <c r="IJ27" s="25">
        <f t="shared" si="85"/>
        <v>285322.99020583672</v>
      </c>
      <c r="IK27" s="25">
        <f t="shared" si="85"/>
        <v>309263.6061630919</v>
      </c>
      <c r="IL27" s="25">
        <f t="shared" si="86"/>
        <v>222993.44318835923</v>
      </c>
      <c r="IM27" s="25">
        <f t="shared" si="86"/>
        <v>331840.53717712068</v>
      </c>
      <c r="IN27" s="25">
        <f t="shared" si="86"/>
        <v>680799.33304608928</v>
      </c>
      <c r="IO27" s="25">
        <f t="shared" si="86"/>
        <v>536589.31066971505</v>
      </c>
      <c r="IP27" s="25">
        <f t="shared" si="86"/>
        <v>100479.58838490532</v>
      </c>
      <c r="IQ27" s="25">
        <f t="shared" si="86"/>
        <v>528721.42800911714</v>
      </c>
      <c r="IR27" s="25">
        <f t="shared" si="86"/>
        <v>122294.38197791879</v>
      </c>
      <c r="IS27" s="25">
        <f t="shared" si="86"/>
        <v>117565.66793073562</v>
      </c>
      <c r="IT27" s="25">
        <f t="shared" si="86"/>
        <v>527793.31201617175</v>
      </c>
      <c r="IU27" s="25">
        <f t="shared" si="86"/>
        <v>538480.93778888776</v>
      </c>
      <c r="IV27" s="25">
        <f t="shared" si="87"/>
        <v>568723.13411860971</v>
      </c>
      <c r="IW27" s="25">
        <f t="shared" si="87"/>
        <v>569819.54023864213</v>
      </c>
      <c r="IX27" s="25">
        <f t="shared" si="87"/>
        <v>570925.94237813435</v>
      </c>
      <c r="IY27" s="25">
        <f t="shared" si="87"/>
        <v>573934.92004359176</v>
      </c>
      <c r="IZ27" s="25">
        <f t="shared" si="87"/>
        <v>569142.38414038357</v>
      </c>
      <c r="JA27" s="25">
        <f t="shared" si="87"/>
        <v>601401.68186163227</v>
      </c>
      <c r="JB27" s="25">
        <f t="shared" si="87"/>
        <v>599712.7423425318</v>
      </c>
      <c r="JC27" s="25">
        <f t="shared" si="87"/>
        <v>607384.15624535934</v>
      </c>
      <c r="JD27" s="25">
        <f t="shared" si="87"/>
        <v>606591.6950672454</v>
      </c>
      <c r="JE27" s="25">
        <f t="shared" si="87"/>
        <v>606776.79664537334</v>
      </c>
      <c r="JF27" s="25">
        <f t="shared" si="88"/>
        <v>607938.56805263436</v>
      </c>
      <c r="JG27" s="25">
        <f t="shared" si="88"/>
        <v>183498.80093613692</v>
      </c>
      <c r="JH27" s="25">
        <f t="shared" si="88"/>
        <v>50548.832350510333</v>
      </c>
      <c r="JI27" s="25">
        <f t="shared" si="88"/>
        <v>31796.7324107368</v>
      </c>
      <c r="JJ27" s="25">
        <f t="shared" si="88"/>
        <v>541466.85908927058</v>
      </c>
      <c r="JK27" s="25">
        <f t="shared" si="88"/>
        <v>520604.07780577365</v>
      </c>
      <c r="JL27" s="25">
        <f t="shared" si="88"/>
        <v>588406.48902353214</v>
      </c>
      <c r="JM27" s="25">
        <f t="shared" si="88"/>
        <v>195798.39084374518</v>
      </c>
      <c r="JN27" s="25" t="e">
        <f t="shared" si="88"/>
        <v>#N/A</v>
      </c>
      <c r="JO27" s="25" t="e">
        <f t="shared" si="88"/>
        <v>#N/A</v>
      </c>
      <c r="JP27" s="25" t="e">
        <f t="shared" si="89"/>
        <v>#N/A</v>
      </c>
      <c r="JQ27" s="25" t="e">
        <f t="shared" si="89"/>
        <v>#N/A</v>
      </c>
      <c r="JR27" s="25" t="e">
        <f t="shared" si="89"/>
        <v>#N/A</v>
      </c>
      <c r="JS27" s="25" t="e">
        <f t="shared" si="89"/>
        <v>#N/A</v>
      </c>
      <c r="JT27" s="25" t="e">
        <f t="shared" si="89"/>
        <v>#N/A</v>
      </c>
      <c r="JU27" s="25" t="e">
        <f t="shared" si="89"/>
        <v>#N/A</v>
      </c>
      <c r="JV27" s="25" t="e">
        <f t="shared" si="89"/>
        <v>#N/A</v>
      </c>
      <c r="JW27" s="25" t="e">
        <f t="shared" si="89"/>
        <v>#N/A</v>
      </c>
      <c r="JX27" s="25" t="e">
        <f t="shared" si="89"/>
        <v>#N/A</v>
      </c>
      <c r="JY27" s="25" t="e">
        <f t="shared" si="89"/>
        <v>#N/A</v>
      </c>
      <c r="JZ27" s="25" t="e">
        <f t="shared" si="90"/>
        <v>#N/A</v>
      </c>
      <c r="KA27" s="25" t="e">
        <f t="shared" si="90"/>
        <v>#N/A</v>
      </c>
      <c r="KB27" s="25" t="e">
        <f t="shared" si="90"/>
        <v>#N/A</v>
      </c>
      <c r="KC27" s="25" t="e">
        <f t="shared" si="90"/>
        <v>#N/A</v>
      </c>
      <c r="KD27" s="25" t="e">
        <f t="shared" si="90"/>
        <v>#N/A</v>
      </c>
      <c r="KE27" s="25" t="e">
        <f t="shared" si="90"/>
        <v>#N/A</v>
      </c>
      <c r="KF27" s="25" t="e">
        <f t="shared" si="90"/>
        <v>#N/A</v>
      </c>
      <c r="KG27" s="25" t="e">
        <f t="shared" si="90"/>
        <v>#N/A</v>
      </c>
      <c r="KH27" s="25" t="e">
        <f t="shared" si="90"/>
        <v>#N/A</v>
      </c>
      <c r="KI27" s="25" t="e">
        <f t="shared" si="90"/>
        <v>#N/A</v>
      </c>
      <c r="KJ27" s="25" t="e">
        <f t="shared" si="91"/>
        <v>#N/A</v>
      </c>
      <c r="KK27" s="25" t="e">
        <f t="shared" si="91"/>
        <v>#N/A</v>
      </c>
      <c r="KL27" s="25" t="e">
        <f t="shared" si="91"/>
        <v>#N/A</v>
      </c>
      <c r="KM27" s="25" t="e">
        <f t="shared" si="91"/>
        <v>#N/A</v>
      </c>
      <c r="KN27" s="25" t="e">
        <f t="shared" si="91"/>
        <v>#N/A</v>
      </c>
      <c r="KO27" s="25" t="e">
        <f t="shared" si="91"/>
        <v>#N/A</v>
      </c>
      <c r="KP27" s="25" t="e">
        <f t="shared" si="91"/>
        <v>#N/A</v>
      </c>
      <c r="KQ27" s="25" t="e">
        <f t="shared" si="91"/>
        <v>#N/A</v>
      </c>
      <c r="KR27" s="25" t="e">
        <f t="shared" si="91"/>
        <v>#N/A</v>
      </c>
      <c r="KS27" s="25" t="e">
        <f t="shared" si="91"/>
        <v>#N/A</v>
      </c>
      <c r="KT27" s="25" t="e">
        <f t="shared" si="92"/>
        <v>#N/A</v>
      </c>
      <c r="KU27" s="25" t="e">
        <f t="shared" si="92"/>
        <v>#N/A</v>
      </c>
      <c r="KV27" s="25" t="e">
        <f t="shared" si="92"/>
        <v>#N/A</v>
      </c>
      <c r="KW27" s="25" t="e">
        <f t="shared" si="92"/>
        <v>#N/A</v>
      </c>
      <c r="KX27" s="25" t="e">
        <f t="shared" si="92"/>
        <v>#N/A</v>
      </c>
      <c r="KY27" s="25" t="e">
        <f t="shared" si="92"/>
        <v>#N/A</v>
      </c>
      <c r="KZ27" s="25" t="e">
        <f t="shared" si="92"/>
        <v>#N/A</v>
      </c>
      <c r="LA27" s="25" t="e">
        <f t="shared" si="92"/>
        <v>#N/A</v>
      </c>
      <c r="LB27" s="25" t="e">
        <f t="shared" si="92"/>
        <v>#N/A</v>
      </c>
      <c r="LC27" s="25" t="e">
        <f t="shared" si="92"/>
        <v>#N/A</v>
      </c>
      <c r="LD27" s="25" t="e">
        <f t="shared" si="93"/>
        <v>#N/A</v>
      </c>
      <c r="LE27" s="25" t="e">
        <f t="shared" si="93"/>
        <v>#N/A</v>
      </c>
      <c r="LF27" s="25" t="e">
        <f t="shared" si="93"/>
        <v>#N/A</v>
      </c>
      <c r="LG27" s="25" t="e">
        <f t="shared" si="93"/>
        <v>#N/A</v>
      </c>
      <c r="LH27" s="25" t="e">
        <f t="shared" si="93"/>
        <v>#N/A</v>
      </c>
      <c r="LI27" s="25" t="e">
        <f t="shared" si="93"/>
        <v>#N/A</v>
      </c>
      <c r="LJ27" s="25" t="e">
        <f t="shared" si="93"/>
        <v>#N/A</v>
      </c>
      <c r="LK27" s="25" t="e">
        <f t="shared" si="93"/>
        <v>#N/A</v>
      </c>
      <c r="LL27" s="25" t="e">
        <f t="shared" si="93"/>
        <v>#N/A</v>
      </c>
      <c r="LM27" s="26" t="e">
        <f t="shared" si="93"/>
        <v>#N/A</v>
      </c>
      <c r="LN27" s="20"/>
      <c r="LO27" s="20"/>
      <c r="LP27" s="20"/>
      <c r="LQ27" s="20"/>
      <c r="LR27" s="20"/>
      <c r="LS27" s="20"/>
      <c r="LT27" s="20"/>
      <c r="LU27" s="20"/>
      <c r="LV27" s="20"/>
      <c r="LW27" s="20"/>
      <c r="LX27" s="20"/>
      <c r="LY27" s="20"/>
      <c r="LZ27" s="20"/>
      <c r="MA27" s="20"/>
      <c r="MB27" s="20"/>
      <c r="MC27" s="20"/>
      <c r="MD27" s="20"/>
      <c r="ME27" s="20"/>
      <c r="MF27" s="20"/>
      <c r="MG27" s="20"/>
      <c r="MH27" s="20"/>
      <c r="MI27" s="20"/>
      <c r="MJ27" s="20"/>
      <c r="MK27" s="20"/>
      <c r="ML27" s="20"/>
      <c r="MM27" s="20"/>
      <c r="MN27" s="20"/>
      <c r="MO27" s="20"/>
      <c r="MP27" s="20"/>
      <c r="MQ27" s="20"/>
      <c r="MR27" s="20"/>
      <c r="MS27" s="20"/>
      <c r="MT27" s="20"/>
      <c r="MU27" s="20"/>
      <c r="MV27" s="20"/>
      <c r="MW27" s="20"/>
      <c r="MX27" s="20"/>
      <c r="MY27" s="20"/>
      <c r="MZ27" s="20"/>
      <c r="NA27" s="20"/>
      <c r="NB27" s="20"/>
      <c r="NC27" s="20"/>
      <c r="ND27" s="20"/>
      <c r="NE27" s="20"/>
      <c r="NF27" s="20"/>
      <c r="NG27" s="20"/>
      <c r="NH27" s="20"/>
      <c r="NI27" s="20"/>
      <c r="NJ27" s="20"/>
      <c r="NK27" s="20"/>
      <c r="NL27" s="20"/>
      <c r="NM27" s="20"/>
      <c r="NN27" s="20"/>
      <c r="NO27" s="20"/>
      <c r="NP27" s="20"/>
      <c r="NQ27" s="20"/>
      <c r="NR27" s="20"/>
      <c r="NS27" s="20"/>
      <c r="NT27" s="20"/>
      <c r="NU27" s="20"/>
      <c r="NV27" s="20"/>
      <c r="NW27" s="20"/>
      <c r="NX27" s="20"/>
      <c r="NY27" s="20"/>
      <c r="NZ27" s="20"/>
      <c r="OA27" s="20"/>
      <c r="OB27" s="20"/>
      <c r="OC27" s="20"/>
      <c r="OD27" s="20"/>
      <c r="OE27" s="20"/>
      <c r="OF27" s="20"/>
      <c r="OG27" s="20"/>
      <c r="OH27" s="20"/>
      <c r="OI27" s="20"/>
      <c r="OJ27" s="20"/>
      <c r="OK27" s="20"/>
      <c r="OL27" s="20"/>
      <c r="OM27" s="20"/>
      <c r="ON27" s="20"/>
      <c r="OO27" s="20"/>
      <c r="OP27" s="20"/>
      <c r="OQ27" s="20"/>
      <c r="OR27" s="20"/>
      <c r="OS27" s="20"/>
      <c r="OT27" s="20"/>
      <c r="OU27" s="20"/>
      <c r="OV27" s="20"/>
      <c r="OW27" s="20"/>
      <c r="OX27" s="20"/>
      <c r="OY27" s="20"/>
      <c r="OZ27" s="20"/>
      <c r="PA27" s="20"/>
    </row>
    <row r="28" spans="1:417" x14ac:dyDescent="0.3">
      <c r="A28" s="31">
        <v>25</v>
      </c>
      <c r="B28" s="202">
        <v>10441</v>
      </c>
      <c r="C28" s="203" t="s">
        <v>111</v>
      </c>
      <c r="D28" s="204">
        <v>39</v>
      </c>
      <c r="E28" s="205">
        <v>570672</v>
      </c>
      <c r="F28" s="205">
        <v>7011473</v>
      </c>
      <c r="G28" s="206">
        <v>18.340299999999999</v>
      </c>
      <c r="H28" s="207">
        <v>44105</v>
      </c>
      <c r="I28" s="208">
        <v>44150</v>
      </c>
      <c r="K28" s="6">
        <v>25</v>
      </c>
      <c r="L28" s="7">
        <f t="shared" si="0"/>
        <v>10441</v>
      </c>
      <c r="M28" s="8">
        <f t="shared" si="1"/>
        <v>870672</v>
      </c>
      <c r="N28" s="8">
        <f t="shared" si="2"/>
        <v>7011473</v>
      </c>
      <c r="O28" s="2"/>
      <c r="X28" s="17">
        <v>26</v>
      </c>
      <c r="Y28" s="2" t="str">
        <f t="shared" si="3"/>
        <v>POÇO-8-RPG-08</v>
      </c>
      <c r="Z28" s="24">
        <f t="shared" si="64"/>
        <v>665746.67174909706</v>
      </c>
      <c r="AA28" s="25">
        <f t="shared" si="64"/>
        <v>354694.35844540858</v>
      </c>
      <c r="AB28" s="25">
        <f t="shared" si="64"/>
        <v>564792.39987096144</v>
      </c>
      <c r="AC28" s="25">
        <f t="shared" si="64"/>
        <v>571206.51152100845</v>
      </c>
      <c r="AD28" s="25">
        <f t="shared" si="64"/>
        <v>251141.96419555217</v>
      </c>
      <c r="AE28" s="25">
        <f t="shared" si="64"/>
        <v>661137.74468798155</v>
      </c>
      <c r="AF28" s="25">
        <f t="shared" si="64"/>
        <v>644130.53162245068</v>
      </c>
      <c r="AG28" s="25">
        <f t="shared" si="64"/>
        <v>249172.59329629331</v>
      </c>
      <c r="AH28" s="25">
        <f t="shared" si="64"/>
        <v>241593.53907958715</v>
      </c>
      <c r="AI28" s="25">
        <f t="shared" si="64"/>
        <v>88712.214097045289</v>
      </c>
      <c r="AJ28" s="25">
        <f t="shared" si="65"/>
        <v>52091.041005147898</v>
      </c>
      <c r="AK28" s="25">
        <f t="shared" si="65"/>
        <v>239000.71051149617</v>
      </c>
      <c r="AL28" s="25">
        <f t="shared" si="65"/>
        <v>701863.9064270223</v>
      </c>
      <c r="AM28" s="25">
        <f t="shared" si="65"/>
        <v>624617.56082982488</v>
      </c>
      <c r="AN28" s="25">
        <f t="shared" si="65"/>
        <v>616554.24444650451</v>
      </c>
      <c r="AO28" s="25">
        <f t="shared" si="65"/>
        <v>636081.34563120152</v>
      </c>
      <c r="AP28" s="25">
        <f t="shared" si="65"/>
        <v>278043.47310627525</v>
      </c>
      <c r="AQ28" s="25">
        <f t="shared" si="65"/>
        <v>169360.07588862258</v>
      </c>
      <c r="AR28" s="25">
        <f t="shared" si="65"/>
        <v>81223.770467763927</v>
      </c>
      <c r="AS28" s="25">
        <f t="shared" si="65"/>
        <v>609054.12782855355</v>
      </c>
      <c r="AT28" s="25">
        <f t="shared" si="66"/>
        <v>152362.63680115278</v>
      </c>
      <c r="AU28" s="25">
        <f t="shared" si="66"/>
        <v>212437.87844920688</v>
      </c>
      <c r="AV28" s="25">
        <f t="shared" si="66"/>
        <v>72780.195472394829</v>
      </c>
      <c r="AW28" s="25">
        <f t="shared" si="66"/>
        <v>79492.443213175924</v>
      </c>
      <c r="AX28" s="25">
        <f t="shared" si="66"/>
        <v>34982.709343331313</v>
      </c>
      <c r="AY28" s="25">
        <f t="shared" si="66"/>
        <v>0</v>
      </c>
      <c r="AZ28" s="25">
        <f t="shared" si="66"/>
        <v>605262.30837959831</v>
      </c>
      <c r="BA28" s="25">
        <f t="shared" si="66"/>
        <v>618178.68053257873</v>
      </c>
      <c r="BB28" s="25">
        <f t="shared" si="66"/>
        <v>619445.49392581754</v>
      </c>
      <c r="BC28" s="25">
        <f t="shared" si="66"/>
        <v>634802.80100988841</v>
      </c>
      <c r="BD28" s="25">
        <f t="shared" si="67"/>
        <v>620570.90356541856</v>
      </c>
      <c r="BE28" s="25">
        <f t="shared" si="67"/>
        <v>571003.19439036411</v>
      </c>
      <c r="BF28" s="25">
        <f t="shared" si="67"/>
        <v>646574.79631886166</v>
      </c>
      <c r="BG28" s="25">
        <f t="shared" si="67"/>
        <v>633718.96168333164</v>
      </c>
      <c r="BH28" s="25">
        <f t="shared" si="67"/>
        <v>258037.46112531799</v>
      </c>
      <c r="BI28" s="25">
        <f t="shared" si="67"/>
        <v>189168.83475086483</v>
      </c>
      <c r="BJ28" s="25">
        <f t="shared" si="67"/>
        <v>265539.90754686948</v>
      </c>
      <c r="BK28" s="25">
        <f t="shared" si="67"/>
        <v>175271.37553234413</v>
      </c>
      <c r="BL28" s="25">
        <f t="shared" si="67"/>
        <v>275310.01426755259</v>
      </c>
      <c r="BM28" s="25">
        <f t="shared" si="67"/>
        <v>256038.13886411532</v>
      </c>
      <c r="BN28" s="25">
        <f t="shared" si="68"/>
        <v>250867.4622684257</v>
      </c>
      <c r="BO28" s="25">
        <f t="shared" si="68"/>
        <v>748867.64979200426</v>
      </c>
      <c r="BP28" s="25">
        <f t="shared" si="68"/>
        <v>578714.11157150811</v>
      </c>
      <c r="BQ28" s="25">
        <f t="shared" si="68"/>
        <v>180235.37360351879</v>
      </c>
      <c r="BR28" s="25">
        <f t="shared" si="68"/>
        <v>330693.6283692203</v>
      </c>
      <c r="BS28" s="25">
        <f t="shared" si="68"/>
        <v>620848.48063919751</v>
      </c>
      <c r="BT28" s="25">
        <f t="shared" si="68"/>
        <v>612166.19240203069</v>
      </c>
      <c r="BU28" s="25">
        <f t="shared" si="68"/>
        <v>679069.72775702493</v>
      </c>
      <c r="BV28" s="25">
        <f t="shared" si="68"/>
        <v>702143.25828565785</v>
      </c>
      <c r="BW28" s="25">
        <f t="shared" si="68"/>
        <v>706104.43643699051</v>
      </c>
      <c r="BX28" s="25">
        <f t="shared" si="69"/>
        <v>737586.69773593394</v>
      </c>
      <c r="BY28" s="25">
        <f t="shared" si="69"/>
        <v>755995.77851202316</v>
      </c>
      <c r="BZ28" s="25">
        <f t="shared" si="69"/>
        <v>421443.08604246908</v>
      </c>
      <c r="CA28" s="25">
        <f t="shared" si="69"/>
        <v>623499.78755489562</v>
      </c>
      <c r="CB28" s="25">
        <f t="shared" si="69"/>
        <v>629418.06861973705</v>
      </c>
      <c r="CC28" s="25">
        <f t="shared" si="69"/>
        <v>629884.80103745952</v>
      </c>
      <c r="CD28" s="25">
        <f t="shared" si="69"/>
        <v>647717.26896540285</v>
      </c>
      <c r="CE28" s="25">
        <f t="shared" si="69"/>
        <v>597859.39024573332</v>
      </c>
      <c r="CF28" s="25">
        <f t="shared" si="69"/>
        <v>597673.96672851662</v>
      </c>
      <c r="CG28" s="25">
        <f t="shared" si="69"/>
        <v>634343.08951859793</v>
      </c>
      <c r="CH28" s="25">
        <f t="shared" si="70"/>
        <v>593564.52876498608</v>
      </c>
      <c r="CI28" s="25">
        <f t="shared" si="70"/>
        <v>573732.43529017945</v>
      </c>
      <c r="CJ28" s="25">
        <f t="shared" si="70"/>
        <v>571447.15784401272</v>
      </c>
      <c r="CK28" s="25">
        <f t="shared" si="70"/>
        <v>576120.94192973059</v>
      </c>
      <c r="CL28" s="25">
        <f t="shared" si="70"/>
        <v>560404.96790267655</v>
      </c>
      <c r="CM28" s="25">
        <f t="shared" si="70"/>
        <v>148200.17736981431</v>
      </c>
      <c r="CN28" s="25">
        <f t="shared" si="70"/>
        <v>238503.90380872175</v>
      </c>
      <c r="CO28" s="25">
        <f t="shared" si="70"/>
        <v>240264.69413960929</v>
      </c>
      <c r="CP28" s="25">
        <f t="shared" si="70"/>
        <v>134037.5780816708</v>
      </c>
      <c r="CQ28" s="25">
        <f t="shared" si="70"/>
        <v>155095.31478739131</v>
      </c>
      <c r="CR28" s="25">
        <f t="shared" si="71"/>
        <v>244441.53007416721</v>
      </c>
      <c r="CS28" s="25">
        <f t="shared" si="71"/>
        <v>341893.89887653745</v>
      </c>
      <c r="CT28" s="25">
        <f t="shared" si="71"/>
        <v>326201.98694213986</v>
      </c>
      <c r="CU28" s="25">
        <f t="shared" si="71"/>
        <v>287821.25839659583</v>
      </c>
      <c r="CV28" s="25">
        <f t="shared" si="71"/>
        <v>251845.98499876863</v>
      </c>
      <c r="CW28" s="25">
        <f t="shared" si="71"/>
        <v>127724.04090460026</v>
      </c>
      <c r="CX28" s="25">
        <f t="shared" si="71"/>
        <v>107023.35455871302</v>
      </c>
      <c r="CY28" s="25">
        <f t="shared" si="71"/>
        <v>325117.94601344294</v>
      </c>
      <c r="CZ28" s="25">
        <f t="shared" si="71"/>
        <v>221420.15324942759</v>
      </c>
      <c r="DA28" s="25">
        <f t="shared" si="71"/>
        <v>172011.62213059908</v>
      </c>
      <c r="DB28" s="25">
        <f t="shared" si="72"/>
        <v>601922.70874672942</v>
      </c>
      <c r="DC28" s="25">
        <f t="shared" si="72"/>
        <v>639408.46374207467</v>
      </c>
      <c r="DD28" s="25">
        <f t="shared" si="72"/>
        <v>585657.46440816415</v>
      </c>
      <c r="DE28" s="25">
        <f t="shared" si="72"/>
        <v>581350.72840841953</v>
      </c>
      <c r="DF28" s="25">
        <f t="shared" si="72"/>
        <v>577271.0633532569</v>
      </c>
      <c r="DG28" s="25">
        <f t="shared" si="72"/>
        <v>70583.089901193758</v>
      </c>
      <c r="DH28" s="25">
        <f t="shared" si="72"/>
        <v>61683.758640342276</v>
      </c>
      <c r="DI28" s="25">
        <f t="shared" si="72"/>
        <v>53477.564351791487</v>
      </c>
      <c r="DJ28" s="25">
        <f t="shared" si="72"/>
        <v>45147.418087859689</v>
      </c>
      <c r="DK28" s="25">
        <f t="shared" si="72"/>
        <v>419892.69212264218</v>
      </c>
      <c r="DL28" s="25">
        <f t="shared" si="73"/>
        <v>420163.88561250718</v>
      </c>
      <c r="DM28" s="25">
        <f t="shared" si="73"/>
        <v>420454.56341678585</v>
      </c>
      <c r="DN28" s="25">
        <f t="shared" si="73"/>
        <v>420764.68515430333</v>
      </c>
      <c r="DO28" s="25">
        <f t="shared" si="73"/>
        <v>421094.20786565088</v>
      </c>
      <c r="DP28" s="25">
        <f t="shared" si="73"/>
        <v>421811.27165830927</v>
      </c>
      <c r="DQ28" s="25">
        <f t="shared" si="73"/>
        <v>422198.71420102642</v>
      </c>
      <c r="DR28" s="25">
        <f t="shared" si="73"/>
        <v>422605.36070665263</v>
      </c>
      <c r="DS28" s="25">
        <f t="shared" si="73"/>
        <v>423031.15579470032</v>
      </c>
      <c r="DT28" s="25">
        <f t="shared" si="73"/>
        <v>344556.02550673817</v>
      </c>
      <c r="DU28" s="25">
        <f t="shared" si="73"/>
        <v>465244.54416252964</v>
      </c>
      <c r="DV28" s="25">
        <f t="shared" si="74"/>
        <v>269990.34784414055</v>
      </c>
      <c r="DW28" s="25">
        <f t="shared" si="74"/>
        <v>92937.005466068251</v>
      </c>
      <c r="DX28" s="25">
        <f t="shared" si="74"/>
        <v>179590.25332127576</v>
      </c>
      <c r="DY28" s="25">
        <f t="shared" si="74"/>
        <v>172644.91902456904</v>
      </c>
      <c r="DZ28" s="25">
        <f t="shared" si="74"/>
        <v>217222.98589237742</v>
      </c>
      <c r="EA28" s="25">
        <f t="shared" si="74"/>
        <v>245958.4726127563</v>
      </c>
      <c r="EB28" s="25">
        <f t="shared" si="74"/>
        <v>590021.10647670901</v>
      </c>
      <c r="EC28" s="25">
        <f t="shared" si="74"/>
        <v>208357.44003994673</v>
      </c>
      <c r="ED28" s="25">
        <f t="shared" si="74"/>
        <v>265639.53823367483</v>
      </c>
      <c r="EE28" s="25">
        <f t="shared" si="74"/>
        <v>638247.69925946463</v>
      </c>
      <c r="EF28" s="25">
        <f t="shared" si="75"/>
        <v>92468.284341172897</v>
      </c>
      <c r="EG28" s="25">
        <f t="shared" si="75"/>
        <v>302771.80669276323</v>
      </c>
      <c r="EH28" s="25">
        <f t="shared" si="75"/>
        <v>604525.39055444149</v>
      </c>
      <c r="EI28" s="25">
        <f t="shared" si="75"/>
        <v>614890.05507082317</v>
      </c>
      <c r="EJ28" s="25">
        <f t="shared" si="75"/>
        <v>629120.15928994038</v>
      </c>
      <c r="EK28" s="25">
        <f t="shared" si="75"/>
        <v>637938.96176367113</v>
      </c>
      <c r="EL28" s="25">
        <f t="shared" si="75"/>
        <v>571976.58062634</v>
      </c>
      <c r="EM28" s="25">
        <f t="shared" si="75"/>
        <v>227009.21934141795</v>
      </c>
      <c r="EN28" s="25">
        <f t="shared" si="75"/>
        <v>217483.26256749046</v>
      </c>
      <c r="EO28" s="25">
        <f t="shared" si="75"/>
        <v>307502.66713802662</v>
      </c>
      <c r="EP28" s="25">
        <f t="shared" si="76"/>
        <v>151480.20122775121</v>
      </c>
      <c r="EQ28" s="25">
        <f t="shared" si="76"/>
        <v>80236.927820050536</v>
      </c>
      <c r="ER28" s="25">
        <f t="shared" si="76"/>
        <v>421070.07005129207</v>
      </c>
      <c r="ES28" s="25">
        <f t="shared" si="76"/>
        <v>279932.82783553627</v>
      </c>
      <c r="ET28" s="25">
        <f t="shared" si="76"/>
        <v>137372.14885485341</v>
      </c>
      <c r="EU28" s="25">
        <f t="shared" si="76"/>
        <v>298963.77504306438</v>
      </c>
      <c r="EV28" s="25">
        <f t="shared" si="76"/>
        <v>235790.47461676647</v>
      </c>
      <c r="EW28" s="25">
        <f t="shared" si="76"/>
        <v>65134.26195943269</v>
      </c>
      <c r="EX28" s="25">
        <f t="shared" si="76"/>
        <v>101505.70413528493</v>
      </c>
      <c r="EY28" s="25">
        <f t="shared" si="76"/>
        <v>52073.641892996115</v>
      </c>
      <c r="EZ28" s="25">
        <f t="shared" si="77"/>
        <v>695969.33133939176</v>
      </c>
      <c r="FA28" s="25">
        <f t="shared" si="77"/>
        <v>658277.48564416205</v>
      </c>
      <c r="FB28" s="25">
        <f t="shared" si="77"/>
        <v>678059.07987799996</v>
      </c>
      <c r="FC28" s="25">
        <f t="shared" si="77"/>
        <v>669363.29710105853</v>
      </c>
      <c r="FD28" s="25">
        <f t="shared" si="77"/>
        <v>652907.51968483254</v>
      </c>
      <c r="FE28" s="25">
        <f t="shared" si="77"/>
        <v>331494.33270721236</v>
      </c>
      <c r="FF28" s="25">
        <f t="shared" si="77"/>
        <v>259126.73571246947</v>
      </c>
      <c r="FG28" s="25">
        <f t="shared" si="77"/>
        <v>17054.542679298087</v>
      </c>
      <c r="FH28" s="25">
        <f t="shared" si="77"/>
        <v>57173.769343992004</v>
      </c>
      <c r="FI28" s="25">
        <f t="shared" si="77"/>
        <v>164945.70473037483</v>
      </c>
      <c r="FJ28" s="25">
        <f t="shared" si="78"/>
        <v>342334.93675346661</v>
      </c>
      <c r="FK28" s="25">
        <f t="shared" si="78"/>
        <v>351437.15855042991</v>
      </c>
      <c r="FL28" s="25">
        <f t="shared" si="78"/>
        <v>348217.31376397697</v>
      </c>
      <c r="FM28" s="25">
        <f t="shared" si="78"/>
        <v>323344.2354952381</v>
      </c>
      <c r="FN28" s="25">
        <f t="shared" si="78"/>
        <v>316022.48011810804</v>
      </c>
      <c r="FO28" s="25">
        <f t="shared" si="78"/>
        <v>294351.52454845549</v>
      </c>
      <c r="FP28" s="25">
        <f t="shared" si="78"/>
        <v>287314.92865495174</v>
      </c>
      <c r="FQ28" s="25">
        <f t="shared" si="78"/>
        <v>243896.94237525816</v>
      </c>
      <c r="FR28" s="25">
        <f t="shared" si="78"/>
        <v>208064.73324424782</v>
      </c>
      <c r="FS28" s="25">
        <f t="shared" si="78"/>
        <v>201010.01910352628</v>
      </c>
      <c r="FT28" s="25">
        <f t="shared" si="79"/>
        <v>165483.55403483452</v>
      </c>
      <c r="FU28" s="25">
        <f t="shared" si="79"/>
        <v>194460.18792544657</v>
      </c>
      <c r="FV28" s="25">
        <f t="shared" si="79"/>
        <v>119870.78536490866</v>
      </c>
      <c r="FW28" s="25">
        <f t="shared" si="79"/>
        <v>113537.50060124519</v>
      </c>
      <c r="FX28" s="25">
        <f t="shared" si="79"/>
        <v>52396.284305282563</v>
      </c>
      <c r="FY28" s="25">
        <f t="shared" si="79"/>
        <v>24958.027566296179</v>
      </c>
      <c r="FZ28" s="25">
        <f t="shared" si="79"/>
        <v>565839.13133327919</v>
      </c>
      <c r="GA28" s="25">
        <f t="shared" si="79"/>
        <v>567629.83223223919</v>
      </c>
      <c r="GB28" s="25">
        <f t="shared" si="79"/>
        <v>568669.24317831709</v>
      </c>
      <c r="GC28" s="25">
        <f t="shared" si="79"/>
        <v>568744.36669219926</v>
      </c>
      <c r="GD28" s="25">
        <f t="shared" si="80"/>
        <v>569293.47057619947</v>
      </c>
      <c r="GE28" s="25">
        <f t="shared" si="80"/>
        <v>570617.71420433256</v>
      </c>
      <c r="GF28" s="25">
        <f t="shared" si="80"/>
        <v>572047.05071292934</v>
      </c>
      <c r="GG28" s="25">
        <f t="shared" si="80"/>
        <v>573123.11695171054</v>
      </c>
      <c r="GH28" s="25">
        <f t="shared" si="80"/>
        <v>574245.08885320683</v>
      </c>
      <c r="GI28" s="25">
        <f t="shared" si="80"/>
        <v>574920.73296508519</v>
      </c>
      <c r="GJ28" s="25">
        <f t="shared" si="80"/>
        <v>576110.8898308503</v>
      </c>
      <c r="GK28" s="25">
        <f t="shared" si="80"/>
        <v>576820.21458837367</v>
      </c>
      <c r="GL28" s="25">
        <f t="shared" si="80"/>
        <v>578077.90257659974</v>
      </c>
      <c r="GM28" s="25">
        <f t="shared" si="80"/>
        <v>578820.55896317656</v>
      </c>
      <c r="GN28" s="25">
        <f t="shared" si="81"/>
        <v>580727.27869803691</v>
      </c>
      <c r="GO28" s="25">
        <f t="shared" si="81"/>
        <v>582118.35696111724</v>
      </c>
      <c r="GP28" s="25">
        <f t="shared" si="81"/>
        <v>582926.78069178993</v>
      </c>
      <c r="GQ28" s="25">
        <f t="shared" si="81"/>
        <v>585031.71527941746</v>
      </c>
      <c r="GR28" s="25">
        <f t="shared" si="81"/>
        <v>586553.3436673606</v>
      </c>
      <c r="GS28" s="25">
        <f t="shared" si="81"/>
        <v>587426.03552229796</v>
      </c>
      <c r="GT28" s="25">
        <f t="shared" si="81"/>
        <v>588309.17682629044</v>
      </c>
      <c r="GU28" s="25">
        <f t="shared" si="81"/>
        <v>590639.48726199369</v>
      </c>
      <c r="GV28" s="25">
        <f t="shared" si="81"/>
        <v>601173.47056569287</v>
      </c>
      <c r="GW28" s="25">
        <f t="shared" si="81"/>
        <v>571974.4721759879</v>
      </c>
      <c r="GX28" s="25">
        <f t="shared" si="82"/>
        <v>242986.18119144143</v>
      </c>
      <c r="GY28" s="25">
        <f t="shared" si="82"/>
        <v>153728.87282485355</v>
      </c>
      <c r="GZ28" s="25">
        <f t="shared" si="82"/>
        <v>66521.466617927174</v>
      </c>
      <c r="HA28" s="25">
        <f t="shared" si="82"/>
        <v>643606.87057395524</v>
      </c>
      <c r="HB28" s="25">
        <f t="shared" si="82"/>
        <v>602009.18667824334</v>
      </c>
      <c r="HC28" s="25">
        <f t="shared" si="82"/>
        <v>427119.45258089103</v>
      </c>
      <c r="HD28" s="25">
        <f t="shared" si="82"/>
        <v>423476.04170484073</v>
      </c>
      <c r="HE28" s="25">
        <f t="shared" si="82"/>
        <v>199237.62444377819</v>
      </c>
      <c r="HF28" s="25">
        <f t="shared" si="82"/>
        <v>243857.97730031307</v>
      </c>
      <c r="HG28" s="25">
        <f t="shared" si="82"/>
        <v>256946.59311421119</v>
      </c>
      <c r="HH28" s="25">
        <f t="shared" si="83"/>
        <v>120063.79189830713</v>
      </c>
      <c r="HI28" s="25">
        <f t="shared" si="83"/>
        <v>133190.4315219378</v>
      </c>
      <c r="HJ28" s="25">
        <f t="shared" si="83"/>
        <v>229550.24339782348</v>
      </c>
      <c r="HK28" s="25">
        <f t="shared" si="83"/>
        <v>252619.31289986521</v>
      </c>
      <c r="HL28" s="25">
        <f t="shared" si="83"/>
        <v>345035.86987152509</v>
      </c>
      <c r="HM28" s="25">
        <f t="shared" si="83"/>
        <v>131533.480817623</v>
      </c>
      <c r="HN28" s="25">
        <f t="shared" si="83"/>
        <v>85515.615889730921</v>
      </c>
      <c r="HO28" s="25">
        <f t="shared" si="83"/>
        <v>73415.20023128725</v>
      </c>
      <c r="HP28" s="25">
        <f t="shared" si="83"/>
        <v>584639.55186080257</v>
      </c>
      <c r="HQ28" s="25">
        <f t="shared" si="83"/>
        <v>81484.639067740864</v>
      </c>
      <c r="HR28" s="25">
        <f t="shared" si="84"/>
        <v>83685.36317660335</v>
      </c>
      <c r="HS28" s="25">
        <f t="shared" si="84"/>
        <v>591564.41659272753</v>
      </c>
      <c r="HT28" s="25">
        <f t="shared" si="84"/>
        <v>592499.56297939783</v>
      </c>
      <c r="HU28" s="25">
        <f t="shared" si="84"/>
        <v>594986.86888818035</v>
      </c>
      <c r="HV28" s="25">
        <f t="shared" si="84"/>
        <v>596759.90618794435</v>
      </c>
      <c r="HW28" s="25">
        <f t="shared" si="84"/>
        <v>598573.66551664087</v>
      </c>
      <c r="HX28" s="25">
        <f t="shared" si="84"/>
        <v>599589.8061809513</v>
      </c>
      <c r="HY28" s="25">
        <f t="shared" si="84"/>
        <v>65008.718338389044</v>
      </c>
      <c r="HZ28" s="25">
        <f t="shared" si="84"/>
        <v>576175.64762318786</v>
      </c>
      <c r="IA28" s="25">
        <f t="shared" si="84"/>
        <v>681025.15398184815</v>
      </c>
      <c r="IB28" s="25">
        <f t="shared" si="85"/>
        <v>565756.80074834276</v>
      </c>
      <c r="IC28" s="25">
        <f t="shared" si="85"/>
        <v>652059.58056206594</v>
      </c>
      <c r="ID28" s="25">
        <f t="shared" si="85"/>
        <v>660030.87751213892</v>
      </c>
      <c r="IE28" s="25">
        <f t="shared" si="85"/>
        <v>580709.97982211399</v>
      </c>
      <c r="IF28" s="25">
        <f t="shared" si="85"/>
        <v>588989.0781746296</v>
      </c>
      <c r="IG28" s="25">
        <f t="shared" si="85"/>
        <v>176293.8465233543</v>
      </c>
      <c r="IH28" s="25">
        <f t="shared" si="85"/>
        <v>65366.123282630128</v>
      </c>
      <c r="II28" s="25">
        <f t="shared" si="85"/>
        <v>247535.87644016373</v>
      </c>
      <c r="IJ28" s="25">
        <f t="shared" si="85"/>
        <v>292779.62795420038</v>
      </c>
      <c r="IK28" s="25">
        <f t="shared" si="85"/>
        <v>310362.91376387095</v>
      </c>
      <c r="IL28" s="25">
        <f t="shared" si="86"/>
        <v>224426.65190213037</v>
      </c>
      <c r="IM28" s="25">
        <f t="shared" si="86"/>
        <v>332848.90086794639</v>
      </c>
      <c r="IN28" s="25">
        <f t="shared" si="86"/>
        <v>715760.3368202236</v>
      </c>
      <c r="IO28" s="25">
        <f t="shared" si="86"/>
        <v>571569.30985664367</v>
      </c>
      <c r="IP28" s="25">
        <f t="shared" si="86"/>
        <v>131575.73793446875</v>
      </c>
      <c r="IQ28" s="25">
        <f t="shared" si="86"/>
        <v>563549.47749509977</v>
      </c>
      <c r="IR28" s="25">
        <f t="shared" si="86"/>
        <v>127341.45854889949</v>
      </c>
      <c r="IS28" s="25">
        <f t="shared" si="86"/>
        <v>109868.21826624841</v>
      </c>
      <c r="IT28" s="25">
        <f t="shared" si="86"/>
        <v>562489.71493708226</v>
      </c>
      <c r="IU28" s="25">
        <f t="shared" si="86"/>
        <v>573226.87897288974</v>
      </c>
      <c r="IV28" s="25">
        <f t="shared" si="87"/>
        <v>601463.69499221991</v>
      </c>
      <c r="IW28" s="25">
        <f t="shared" si="87"/>
        <v>602509.29824756843</v>
      </c>
      <c r="IX28" s="25">
        <f t="shared" si="87"/>
        <v>603564.53726371366</v>
      </c>
      <c r="IY28" s="25">
        <f t="shared" si="87"/>
        <v>606414.84022444906</v>
      </c>
      <c r="IZ28" s="25">
        <f t="shared" si="87"/>
        <v>603757.7243497594</v>
      </c>
      <c r="JA28" s="25">
        <f t="shared" si="87"/>
        <v>634572.78694015869</v>
      </c>
      <c r="JB28" s="25">
        <f t="shared" si="87"/>
        <v>633570.77042505681</v>
      </c>
      <c r="JC28" s="25">
        <f t="shared" si="87"/>
        <v>639790.06335324852</v>
      </c>
      <c r="JD28" s="25">
        <f t="shared" si="87"/>
        <v>639487.75717930729</v>
      </c>
      <c r="JE28" s="25">
        <f t="shared" si="87"/>
        <v>640112.86751235311</v>
      </c>
      <c r="JF28" s="25">
        <f t="shared" si="88"/>
        <v>641662.68387958652</v>
      </c>
      <c r="JG28" s="25">
        <f t="shared" si="88"/>
        <v>185863.67344373671</v>
      </c>
      <c r="JH28" s="25">
        <f t="shared" si="88"/>
        <v>58286.608281834342</v>
      </c>
      <c r="JI28" s="25">
        <f t="shared" si="88"/>
        <v>13536.285494920679</v>
      </c>
      <c r="JJ28" s="25">
        <f t="shared" si="88"/>
        <v>573392.84371624317</v>
      </c>
      <c r="JK28" s="25">
        <f t="shared" si="88"/>
        <v>554728.49416719167</v>
      </c>
      <c r="JL28" s="25">
        <f t="shared" si="88"/>
        <v>619416.96455457213</v>
      </c>
      <c r="JM28" s="25">
        <f t="shared" si="88"/>
        <v>197200.86102246106</v>
      </c>
      <c r="JN28" s="25" t="e">
        <f t="shared" si="88"/>
        <v>#N/A</v>
      </c>
      <c r="JO28" s="25" t="e">
        <f t="shared" si="88"/>
        <v>#N/A</v>
      </c>
      <c r="JP28" s="25" t="e">
        <f t="shared" si="89"/>
        <v>#N/A</v>
      </c>
      <c r="JQ28" s="25" t="e">
        <f t="shared" si="89"/>
        <v>#N/A</v>
      </c>
      <c r="JR28" s="25" t="e">
        <f t="shared" si="89"/>
        <v>#N/A</v>
      </c>
      <c r="JS28" s="25" t="e">
        <f t="shared" si="89"/>
        <v>#N/A</v>
      </c>
      <c r="JT28" s="25" t="e">
        <f t="shared" si="89"/>
        <v>#N/A</v>
      </c>
      <c r="JU28" s="25" t="e">
        <f t="shared" si="89"/>
        <v>#N/A</v>
      </c>
      <c r="JV28" s="25" t="e">
        <f t="shared" si="89"/>
        <v>#N/A</v>
      </c>
      <c r="JW28" s="25" t="e">
        <f t="shared" si="89"/>
        <v>#N/A</v>
      </c>
      <c r="JX28" s="25" t="e">
        <f t="shared" si="89"/>
        <v>#N/A</v>
      </c>
      <c r="JY28" s="25" t="e">
        <f t="shared" si="89"/>
        <v>#N/A</v>
      </c>
      <c r="JZ28" s="25" t="e">
        <f t="shared" si="90"/>
        <v>#N/A</v>
      </c>
      <c r="KA28" s="25" t="e">
        <f t="shared" si="90"/>
        <v>#N/A</v>
      </c>
      <c r="KB28" s="25" t="e">
        <f t="shared" si="90"/>
        <v>#N/A</v>
      </c>
      <c r="KC28" s="25" t="e">
        <f t="shared" si="90"/>
        <v>#N/A</v>
      </c>
      <c r="KD28" s="25" t="e">
        <f t="shared" si="90"/>
        <v>#N/A</v>
      </c>
      <c r="KE28" s="25" t="e">
        <f t="shared" si="90"/>
        <v>#N/A</v>
      </c>
      <c r="KF28" s="25" t="e">
        <f t="shared" si="90"/>
        <v>#N/A</v>
      </c>
      <c r="KG28" s="25" t="e">
        <f t="shared" si="90"/>
        <v>#N/A</v>
      </c>
      <c r="KH28" s="25" t="e">
        <f t="shared" si="90"/>
        <v>#N/A</v>
      </c>
      <c r="KI28" s="25" t="e">
        <f t="shared" si="90"/>
        <v>#N/A</v>
      </c>
      <c r="KJ28" s="25" t="e">
        <f t="shared" si="91"/>
        <v>#N/A</v>
      </c>
      <c r="KK28" s="25" t="e">
        <f t="shared" si="91"/>
        <v>#N/A</v>
      </c>
      <c r="KL28" s="25" t="e">
        <f t="shared" si="91"/>
        <v>#N/A</v>
      </c>
      <c r="KM28" s="25" t="e">
        <f t="shared" si="91"/>
        <v>#N/A</v>
      </c>
      <c r="KN28" s="25" t="e">
        <f t="shared" si="91"/>
        <v>#N/A</v>
      </c>
      <c r="KO28" s="25" t="e">
        <f t="shared" si="91"/>
        <v>#N/A</v>
      </c>
      <c r="KP28" s="25" t="e">
        <f t="shared" si="91"/>
        <v>#N/A</v>
      </c>
      <c r="KQ28" s="25" t="e">
        <f t="shared" si="91"/>
        <v>#N/A</v>
      </c>
      <c r="KR28" s="25" t="e">
        <f t="shared" si="91"/>
        <v>#N/A</v>
      </c>
      <c r="KS28" s="25" t="e">
        <f t="shared" si="91"/>
        <v>#N/A</v>
      </c>
      <c r="KT28" s="25" t="e">
        <f t="shared" si="92"/>
        <v>#N/A</v>
      </c>
      <c r="KU28" s="25" t="e">
        <f t="shared" si="92"/>
        <v>#N/A</v>
      </c>
      <c r="KV28" s="25" t="e">
        <f t="shared" si="92"/>
        <v>#N/A</v>
      </c>
      <c r="KW28" s="25" t="e">
        <f t="shared" si="92"/>
        <v>#N/A</v>
      </c>
      <c r="KX28" s="25" t="e">
        <f t="shared" si="92"/>
        <v>#N/A</v>
      </c>
      <c r="KY28" s="25" t="e">
        <f t="shared" si="92"/>
        <v>#N/A</v>
      </c>
      <c r="KZ28" s="25" t="e">
        <f t="shared" si="92"/>
        <v>#N/A</v>
      </c>
      <c r="LA28" s="25" t="e">
        <f t="shared" si="92"/>
        <v>#N/A</v>
      </c>
      <c r="LB28" s="25" t="e">
        <f t="shared" si="92"/>
        <v>#N/A</v>
      </c>
      <c r="LC28" s="25" t="e">
        <f t="shared" si="92"/>
        <v>#N/A</v>
      </c>
      <c r="LD28" s="25" t="e">
        <f t="shared" si="93"/>
        <v>#N/A</v>
      </c>
      <c r="LE28" s="25" t="e">
        <f t="shared" si="93"/>
        <v>#N/A</v>
      </c>
      <c r="LF28" s="25" t="e">
        <f t="shared" si="93"/>
        <v>#N/A</v>
      </c>
      <c r="LG28" s="25" t="e">
        <f t="shared" si="93"/>
        <v>#N/A</v>
      </c>
      <c r="LH28" s="25" t="e">
        <f t="shared" si="93"/>
        <v>#N/A</v>
      </c>
      <c r="LI28" s="25" t="e">
        <f t="shared" si="93"/>
        <v>#N/A</v>
      </c>
      <c r="LJ28" s="25" t="e">
        <f t="shared" si="93"/>
        <v>#N/A</v>
      </c>
      <c r="LK28" s="25" t="e">
        <f t="shared" si="93"/>
        <v>#N/A</v>
      </c>
      <c r="LL28" s="25" t="e">
        <f t="shared" si="93"/>
        <v>#N/A</v>
      </c>
      <c r="LM28" s="26" t="e">
        <f t="shared" si="93"/>
        <v>#N/A</v>
      </c>
      <c r="LN28" s="20"/>
      <c r="LO28" s="20"/>
      <c r="LP28" s="20"/>
      <c r="LQ28" s="20"/>
      <c r="LR28" s="20"/>
      <c r="LS28" s="20"/>
      <c r="LT28" s="20"/>
      <c r="LU28" s="20"/>
      <c r="LV28" s="20"/>
      <c r="LW28" s="20"/>
      <c r="LX28" s="20"/>
      <c r="LY28" s="20"/>
      <c r="LZ28" s="20"/>
      <c r="MA28" s="20"/>
      <c r="MB28" s="20"/>
      <c r="MC28" s="20"/>
      <c r="MD28" s="20"/>
      <c r="ME28" s="20"/>
      <c r="MF28" s="20"/>
      <c r="MG28" s="20"/>
      <c r="MH28" s="20"/>
      <c r="MI28" s="20"/>
      <c r="MJ28" s="20"/>
      <c r="MK28" s="20"/>
      <c r="ML28" s="20"/>
      <c r="MM28" s="20"/>
      <c r="MN28" s="20"/>
      <c r="MO28" s="20"/>
      <c r="MP28" s="20"/>
      <c r="MQ28" s="20"/>
      <c r="MR28" s="20"/>
      <c r="MS28" s="20"/>
      <c r="MT28" s="20"/>
      <c r="MU28" s="20"/>
      <c r="MV28" s="20"/>
      <c r="MW28" s="20"/>
      <c r="MX28" s="20"/>
      <c r="MY28" s="20"/>
      <c r="MZ28" s="20"/>
      <c r="NA28" s="20"/>
      <c r="NB28" s="20"/>
      <c r="NC28" s="20"/>
      <c r="ND28" s="20"/>
      <c r="NE28" s="20"/>
      <c r="NF28" s="20"/>
      <c r="NG28" s="20"/>
      <c r="NH28" s="20"/>
      <c r="NI28" s="20"/>
      <c r="NJ28" s="20"/>
      <c r="NK28" s="20"/>
      <c r="NL28" s="20"/>
      <c r="NM28" s="20"/>
      <c r="NN28" s="20"/>
      <c r="NO28" s="20"/>
      <c r="NP28" s="20"/>
      <c r="NQ28" s="20"/>
      <c r="NR28" s="20"/>
      <c r="NS28" s="20"/>
      <c r="NT28" s="20"/>
      <c r="NU28" s="20"/>
      <c r="NV28" s="20"/>
      <c r="NW28" s="20"/>
      <c r="NX28" s="20"/>
      <c r="NY28" s="20"/>
      <c r="NZ28" s="20"/>
      <c r="OA28" s="20"/>
      <c r="OB28" s="20"/>
      <c r="OC28" s="20"/>
      <c r="OD28" s="20"/>
      <c r="OE28" s="20"/>
      <c r="OF28" s="20"/>
      <c r="OG28" s="20"/>
      <c r="OH28" s="20"/>
      <c r="OI28" s="20"/>
      <c r="OJ28" s="20"/>
      <c r="OK28" s="20"/>
      <c r="OL28" s="20"/>
      <c r="OM28" s="20"/>
      <c r="ON28" s="20"/>
      <c r="OO28" s="20"/>
      <c r="OP28" s="20"/>
      <c r="OQ28" s="20"/>
      <c r="OR28" s="20"/>
      <c r="OS28" s="20"/>
      <c r="OT28" s="20"/>
      <c r="OU28" s="20"/>
      <c r="OV28" s="20"/>
      <c r="OW28" s="20"/>
      <c r="OX28" s="20"/>
      <c r="OY28" s="20"/>
      <c r="OZ28" s="20"/>
      <c r="PA28" s="20"/>
    </row>
    <row r="29" spans="1:417" x14ac:dyDescent="0.3">
      <c r="A29" s="31">
        <v>26</v>
      </c>
      <c r="B29" s="202">
        <v>10729</v>
      </c>
      <c r="C29" s="203" t="s">
        <v>126</v>
      </c>
      <c r="D29" s="204">
        <v>45</v>
      </c>
      <c r="E29" s="205">
        <v>567005</v>
      </c>
      <c r="F29" s="205">
        <v>7055389</v>
      </c>
      <c r="G29" s="206">
        <v>12.833333333000001</v>
      </c>
      <c r="H29" s="207">
        <v>44105</v>
      </c>
      <c r="I29" s="208">
        <v>44150</v>
      </c>
      <c r="K29" s="6">
        <v>26</v>
      </c>
      <c r="L29" s="7">
        <f t="shared" si="0"/>
        <v>10729</v>
      </c>
      <c r="M29" s="8">
        <f t="shared" si="1"/>
        <v>267005</v>
      </c>
      <c r="N29" s="8">
        <f t="shared" si="2"/>
        <v>7055389</v>
      </c>
      <c r="O29" s="2"/>
      <c r="X29" s="17">
        <v>27</v>
      </c>
      <c r="Y29" s="2" t="str">
        <f t="shared" si="3"/>
        <v>POÇO-8-RPG-23</v>
      </c>
      <c r="Z29" s="24">
        <f t="shared" si="64"/>
        <v>428402.09230348072</v>
      </c>
      <c r="AA29" s="25">
        <f t="shared" si="64"/>
        <v>614267.68201005005</v>
      </c>
      <c r="AB29" s="25">
        <f t="shared" si="64"/>
        <v>40854.528035457712</v>
      </c>
      <c r="AC29" s="25">
        <f t="shared" si="64"/>
        <v>59302.022941886222</v>
      </c>
      <c r="AD29" s="25">
        <f t="shared" si="64"/>
        <v>633305.460346743</v>
      </c>
      <c r="AE29" s="25">
        <f t="shared" si="64"/>
        <v>132858.25015197371</v>
      </c>
      <c r="AF29" s="25">
        <f t="shared" si="64"/>
        <v>91820.184465190774</v>
      </c>
      <c r="AG29" s="25">
        <f t="shared" si="64"/>
        <v>541018.19162113208</v>
      </c>
      <c r="AH29" s="25">
        <f t="shared" si="64"/>
        <v>522439.65612307802</v>
      </c>
      <c r="AI29" s="25">
        <f t="shared" si="64"/>
        <v>599239.07303596288</v>
      </c>
      <c r="AJ29" s="25">
        <f t="shared" si="65"/>
        <v>554245.42458373075</v>
      </c>
      <c r="AK29" s="25">
        <f t="shared" si="65"/>
        <v>515055.25654049974</v>
      </c>
      <c r="AL29" s="25">
        <f t="shared" si="65"/>
        <v>112575.09573613518</v>
      </c>
      <c r="AM29" s="25">
        <f t="shared" si="65"/>
        <v>168329.70497805788</v>
      </c>
      <c r="AN29" s="25">
        <f t="shared" si="65"/>
        <v>130566.54433659489</v>
      </c>
      <c r="AO29" s="25">
        <f t="shared" si="65"/>
        <v>150015.19331387739</v>
      </c>
      <c r="AP29" s="25">
        <f t="shared" si="65"/>
        <v>594968.93040561373</v>
      </c>
      <c r="AQ29" s="25">
        <f t="shared" si="65"/>
        <v>553438.3037159607</v>
      </c>
      <c r="AR29" s="25">
        <f t="shared" si="65"/>
        <v>583758.15613317129</v>
      </c>
      <c r="AS29" s="25">
        <f t="shared" si="65"/>
        <v>10439.157820437433</v>
      </c>
      <c r="AT29" s="25">
        <f t="shared" si="66"/>
        <v>596395.75679409388</v>
      </c>
      <c r="AU29" s="25">
        <f t="shared" si="66"/>
        <v>609406.71109284647</v>
      </c>
      <c r="AV29" s="25">
        <f t="shared" si="66"/>
        <v>603675.29976469965</v>
      </c>
      <c r="AW29" s="25">
        <f t="shared" si="66"/>
        <v>569153.57453766384</v>
      </c>
      <c r="AX29" s="25">
        <f t="shared" si="66"/>
        <v>570432.15232313122</v>
      </c>
      <c r="AY29" s="25">
        <f t="shared" si="66"/>
        <v>605262.30837959831</v>
      </c>
      <c r="AZ29" s="25">
        <f t="shared" si="66"/>
        <v>0</v>
      </c>
      <c r="BA29" s="25">
        <f t="shared" si="66"/>
        <v>50535.303462035328</v>
      </c>
      <c r="BB29" s="25">
        <f t="shared" si="66"/>
        <v>60406.953242155825</v>
      </c>
      <c r="BC29" s="25">
        <f t="shared" si="66"/>
        <v>178281.19108027071</v>
      </c>
      <c r="BD29" s="25">
        <f t="shared" si="67"/>
        <v>171308.25771398179</v>
      </c>
      <c r="BE29" s="25">
        <f t="shared" si="67"/>
        <v>46474.781301260577</v>
      </c>
      <c r="BF29" s="25">
        <f t="shared" si="67"/>
        <v>46939.370842727374</v>
      </c>
      <c r="BG29" s="25">
        <f t="shared" si="67"/>
        <v>173007.5898508502</v>
      </c>
      <c r="BH29" s="25">
        <f t="shared" si="67"/>
        <v>716534.93705261848</v>
      </c>
      <c r="BI29" s="25">
        <f t="shared" si="67"/>
        <v>666681.74321785651</v>
      </c>
      <c r="BJ29" s="25">
        <f t="shared" si="67"/>
        <v>616790.69646436791</v>
      </c>
      <c r="BK29" s="25">
        <f t="shared" si="67"/>
        <v>596256.30038096872</v>
      </c>
      <c r="BL29" s="25">
        <f t="shared" si="67"/>
        <v>620219.75461041229</v>
      </c>
      <c r="BM29" s="25">
        <f t="shared" si="67"/>
        <v>638176.76602333307</v>
      </c>
      <c r="BN29" s="25">
        <f t="shared" si="68"/>
        <v>544752.94885847112</v>
      </c>
      <c r="BO29" s="25">
        <f t="shared" si="68"/>
        <v>238565.79561202816</v>
      </c>
      <c r="BP29" s="25">
        <f t="shared" si="68"/>
        <v>89804.956260776613</v>
      </c>
      <c r="BQ29" s="25">
        <f t="shared" si="68"/>
        <v>585720.67232512799</v>
      </c>
      <c r="BR29" s="25">
        <f t="shared" si="68"/>
        <v>684474.60003786848</v>
      </c>
      <c r="BS29" s="25">
        <f t="shared" si="68"/>
        <v>160629.33736089431</v>
      </c>
      <c r="BT29" s="25">
        <f t="shared" si="68"/>
        <v>31137.955632957022</v>
      </c>
      <c r="BU29" s="25">
        <f t="shared" si="68"/>
        <v>192990.54030962242</v>
      </c>
      <c r="BV29" s="25">
        <f t="shared" si="68"/>
        <v>233956.24088491421</v>
      </c>
      <c r="BW29" s="25">
        <f t="shared" si="68"/>
        <v>243794.01684413833</v>
      </c>
      <c r="BX29" s="25">
        <f t="shared" si="69"/>
        <v>217212.63052133963</v>
      </c>
      <c r="BY29" s="25">
        <f t="shared" si="69"/>
        <v>216644.88915504099</v>
      </c>
      <c r="BZ29" s="25">
        <f t="shared" si="69"/>
        <v>666163.99035823008</v>
      </c>
      <c r="CA29" s="25">
        <f t="shared" si="69"/>
        <v>70620.098017490745</v>
      </c>
      <c r="CB29" s="25">
        <f t="shared" si="69"/>
        <v>90711.606754593435</v>
      </c>
      <c r="CC29" s="25">
        <f t="shared" si="69"/>
        <v>225882.63301325316</v>
      </c>
      <c r="CD29" s="25">
        <f t="shared" si="69"/>
        <v>204662.37327119999</v>
      </c>
      <c r="CE29" s="25">
        <f t="shared" si="69"/>
        <v>60301.646544684001</v>
      </c>
      <c r="CF29" s="25">
        <f t="shared" si="69"/>
        <v>50361.578370817566</v>
      </c>
      <c r="CG29" s="25">
        <f t="shared" si="69"/>
        <v>141797.47425465658</v>
      </c>
      <c r="CH29" s="25">
        <f t="shared" si="70"/>
        <v>93820.803881655156</v>
      </c>
      <c r="CI29" s="25">
        <f t="shared" si="70"/>
        <v>35678.891981113986</v>
      </c>
      <c r="CJ29" s="25">
        <f t="shared" si="70"/>
        <v>35400.775259872491</v>
      </c>
      <c r="CK29" s="25">
        <f t="shared" si="70"/>
        <v>58466.510114765704</v>
      </c>
      <c r="CL29" s="25">
        <f t="shared" si="70"/>
        <v>44972.325101110793</v>
      </c>
      <c r="CM29" s="25">
        <f t="shared" si="70"/>
        <v>574176.08877658611</v>
      </c>
      <c r="CN29" s="25">
        <f t="shared" si="70"/>
        <v>605909.81027294812</v>
      </c>
      <c r="CO29" s="25">
        <f t="shared" si="70"/>
        <v>518743.95434067468</v>
      </c>
      <c r="CP29" s="25">
        <f t="shared" si="70"/>
        <v>485332.04549565859</v>
      </c>
      <c r="CQ29" s="25">
        <f t="shared" si="70"/>
        <v>596973.70044751558</v>
      </c>
      <c r="CR29" s="25">
        <f t="shared" si="71"/>
        <v>529851.485125785</v>
      </c>
      <c r="CS29" s="25">
        <f t="shared" si="71"/>
        <v>596573.79882291181</v>
      </c>
      <c r="CT29" s="25">
        <f t="shared" si="71"/>
        <v>646108.7704481344</v>
      </c>
      <c r="CU29" s="25">
        <f t="shared" si="71"/>
        <v>626893.37956146896</v>
      </c>
      <c r="CV29" s="25">
        <f t="shared" si="71"/>
        <v>584460.4477439</v>
      </c>
      <c r="CW29" s="25">
        <f t="shared" si="71"/>
        <v>646455.39972994267</v>
      </c>
      <c r="CX29" s="25">
        <f t="shared" si="71"/>
        <v>600882.81256830774</v>
      </c>
      <c r="CY29" s="25">
        <f t="shared" si="71"/>
        <v>728980.56460854982</v>
      </c>
      <c r="CZ29" s="25">
        <f t="shared" si="71"/>
        <v>600471.37250663328</v>
      </c>
      <c r="DA29" s="25">
        <f t="shared" si="71"/>
        <v>637693.02270685066</v>
      </c>
      <c r="DB29" s="25">
        <f t="shared" si="72"/>
        <v>57371.27187016164</v>
      </c>
      <c r="DC29" s="25">
        <f t="shared" si="72"/>
        <v>111296.73669968944</v>
      </c>
      <c r="DD29" s="25">
        <f t="shared" si="72"/>
        <v>65682.478287592035</v>
      </c>
      <c r="DE29" s="25">
        <f t="shared" si="72"/>
        <v>57155.248595382734</v>
      </c>
      <c r="DF29" s="25">
        <f t="shared" si="72"/>
        <v>45365.724352202291</v>
      </c>
      <c r="DG29" s="25">
        <f t="shared" si="72"/>
        <v>574463.55522435019</v>
      </c>
      <c r="DH29" s="25">
        <f t="shared" si="72"/>
        <v>580004.43793560751</v>
      </c>
      <c r="DI29" s="25">
        <f t="shared" si="72"/>
        <v>571235.70579227631</v>
      </c>
      <c r="DJ29" s="25">
        <f t="shared" si="72"/>
        <v>568578.0168815885</v>
      </c>
      <c r="DK29" s="25">
        <f t="shared" si="72"/>
        <v>678104.33299382473</v>
      </c>
      <c r="DL29" s="25">
        <f t="shared" si="73"/>
        <v>675708.67912880913</v>
      </c>
      <c r="DM29" s="25">
        <f t="shared" si="73"/>
        <v>673316.77754605224</v>
      </c>
      <c r="DN29" s="25">
        <f t="shared" si="73"/>
        <v>670928.66837689979</v>
      </c>
      <c r="DO29" s="25">
        <f t="shared" si="73"/>
        <v>668544.39226202469</v>
      </c>
      <c r="DP29" s="25">
        <f t="shared" si="73"/>
        <v>663787.5043453289</v>
      </c>
      <c r="DQ29" s="25">
        <f t="shared" si="73"/>
        <v>661414.97643310134</v>
      </c>
      <c r="DR29" s="25">
        <f t="shared" si="73"/>
        <v>659046.44936832786</v>
      </c>
      <c r="DS29" s="25">
        <f t="shared" si="73"/>
        <v>656681.96644189954</v>
      </c>
      <c r="DT29" s="25">
        <f t="shared" si="73"/>
        <v>645071.2457783249</v>
      </c>
      <c r="DU29" s="25">
        <f t="shared" si="73"/>
        <v>686757.92270202457</v>
      </c>
      <c r="DV29" s="25">
        <f t="shared" si="74"/>
        <v>627038.62930444721</v>
      </c>
      <c r="DW29" s="25">
        <f t="shared" si="74"/>
        <v>601977.33093531022</v>
      </c>
      <c r="DX29" s="25">
        <f t="shared" si="74"/>
        <v>606628.85719771031</v>
      </c>
      <c r="DY29" s="25">
        <f t="shared" si="74"/>
        <v>602256.40872970375</v>
      </c>
      <c r="DZ29" s="25">
        <f t="shared" si="74"/>
        <v>598579.35228756431</v>
      </c>
      <c r="EA29" s="25">
        <f t="shared" si="74"/>
        <v>533567.32861467451</v>
      </c>
      <c r="EB29" s="25">
        <f t="shared" si="74"/>
        <v>72358.068444369084</v>
      </c>
      <c r="EC29" s="25">
        <f t="shared" si="74"/>
        <v>604824.70758476795</v>
      </c>
      <c r="ED29" s="25">
        <f t="shared" si="74"/>
        <v>634193.27329450601</v>
      </c>
      <c r="EE29" s="25">
        <f t="shared" si="74"/>
        <v>136396.32284266318</v>
      </c>
      <c r="EF29" s="25">
        <f t="shared" si="75"/>
        <v>570402.41577328544</v>
      </c>
      <c r="EG29" s="25">
        <f t="shared" si="75"/>
        <v>630227.56721758842</v>
      </c>
      <c r="EH29" s="25">
        <f t="shared" si="75"/>
        <v>20159.387391485881</v>
      </c>
      <c r="EI29" s="25">
        <f t="shared" si="75"/>
        <v>40372.278855670258</v>
      </c>
      <c r="EJ29" s="25">
        <f t="shared" si="75"/>
        <v>140014.71672649271</v>
      </c>
      <c r="EK29" s="25">
        <f t="shared" si="75"/>
        <v>160002.0166886794</v>
      </c>
      <c r="EL29" s="25">
        <f t="shared" si="75"/>
        <v>41025.07742832425</v>
      </c>
      <c r="EM29" s="25">
        <f t="shared" si="75"/>
        <v>599953.90330007859</v>
      </c>
      <c r="EN29" s="25">
        <f t="shared" si="75"/>
        <v>589483.04118439229</v>
      </c>
      <c r="EO29" s="25">
        <f t="shared" si="75"/>
        <v>614547.44181714731</v>
      </c>
      <c r="EP29" s="25">
        <f t="shared" si="76"/>
        <v>595211.51126049296</v>
      </c>
      <c r="EQ29" s="25">
        <f t="shared" si="76"/>
        <v>585925.30175185297</v>
      </c>
      <c r="ER29" s="25">
        <f t="shared" si="76"/>
        <v>668714.27372981957</v>
      </c>
      <c r="ES29" s="25">
        <f t="shared" si="76"/>
        <v>642033.36477242364</v>
      </c>
      <c r="ET29" s="25">
        <f t="shared" si="76"/>
        <v>591624.7085306698</v>
      </c>
      <c r="EU29" s="25">
        <f t="shared" si="76"/>
        <v>709966.73238187714</v>
      </c>
      <c r="EV29" s="25">
        <f t="shared" si="76"/>
        <v>674330.05869900237</v>
      </c>
      <c r="EW29" s="25">
        <f t="shared" si="76"/>
        <v>567210.15759945626</v>
      </c>
      <c r="EX29" s="25">
        <f t="shared" si="76"/>
        <v>589253.41231850325</v>
      </c>
      <c r="EY29" s="25">
        <f t="shared" si="76"/>
        <v>586596.69135872216</v>
      </c>
      <c r="EZ29" s="25">
        <f t="shared" si="77"/>
        <v>104937.41504344388</v>
      </c>
      <c r="FA29" s="25">
        <f t="shared" si="77"/>
        <v>68956.748132434441</v>
      </c>
      <c r="FB29" s="25">
        <f t="shared" si="77"/>
        <v>73880.122631192207</v>
      </c>
      <c r="FC29" s="25">
        <f t="shared" si="77"/>
        <v>158080.07944393245</v>
      </c>
      <c r="FD29" s="25">
        <f t="shared" si="77"/>
        <v>224370.68809004442</v>
      </c>
      <c r="FE29" s="25">
        <f t="shared" si="77"/>
        <v>632573.10520444985</v>
      </c>
      <c r="FF29" s="25">
        <f t="shared" si="77"/>
        <v>660359.43704924826</v>
      </c>
      <c r="FG29" s="25">
        <f t="shared" si="77"/>
        <v>596463.75197911228</v>
      </c>
      <c r="FH29" s="25">
        <f t="shared" si="77"/>
        <v>621254.97483078553</v>
      </c>
      <c r="FI29" s="25">
        <f t="shared" si="77"/>
        <v>656773.59220053907</v>
      </c>
      <c r="FJ29" s="25">
        <f t="shared" si="78"/>
        <v>742987.73396941088</v>
      </c>
      <c r="FK29" s="25">
        <f t="shared" si="78"/>
        <v>609834.25140360883</v>
      </c>
      <c r="FL29" s="25">
        <f t="shared" si="78"/>
        <v>605407.36360404466</v>
      </c>
      <c r="FM29" s="25">
        <f t="shared" si="78"/>
        <v>678470.36467704317</v>
      </c>
      <c r="FN29" s="25">
        <f t="shared" si="78"/>
        <v>672505.82742530934</v>
      </c>
      <c r="FO29" s="25">
        <f t="shared" si="78"/>
        <v>661001.82627357391</v>
      </c>
      <c r="FP29" s="25">
        <f t="shared" si="78"/>
        <v>662291.12920603121</v>
      </c>
      <c r="FQ29" s="25">
        <f t="shared" si="78"/>
        <v>635285.55352770304</v>
      </c>
      <c r="FR29" s="25">
        <f t="shared" si="78"/>
        <v>618493.88857206993</v>
      </c>
      <c r="FS29" s="25">
        <f t="shared" si="78"/>
        <v>613705.40475459397</v>
      </c>
      <c r="FT29" s="25">
        <f t="shared" si="79"/>
        <v>600751.59884348209</v>
      </c>
      <c r="FU29" s="25">
        <f t="shared" si="79"/>
        <v>603732.6341361712</v>
      </c>
      <c r="FV29" s="25">
        <f t="shared" si="79"/>
        <v>572356.49258220172</v>
      </c>
      <c r="FW29" s="25">
        <f t="shared" si="79"/>
        <v>569932.38461339555</v>
      </c>
      <c r="FX29" s="25">
        <f t="shared" si="79"/>
        <v>565037.26826466946</v>
      </c>
      <c r="FY29" s="25">
        <f t="shared" si="79"/>
        <v>609302.14273790305</v>
      </c>
      <c r="FZ29" s="25">
        <f t="shared" si="79"/>
        <v>45072.352956108247</v>
      </c>
      <c r="GA29" s="25">
        <f t="shared" si="79"/>
        <v>46389.705204926664</v>
      </c>
      <c r="GB29" s="25">
        <f t="shared" si="79"/>
        <v>48921.973631487926</v>
      </c>
      <c r="GC29" s="25">
        <f t="shared" si="79"/>
        <v>50712.536975036746</v>
      </c>
      <c r="GD29" s="25">
        <f t="shared" si="80"/>
        <v>52218.760345567403</v>
      </c>
      <c r="GE29" s="25">
        <f t="shared" si="80"/>
        <v>57498.175972035286</v>
      </c>
      <c r="GF29" s="25">
        <f t="shared" si="80"/>
        <v>63316.77416525947</v>
      </c>
      <c r="GG29" s="25">
        <f t="shared" si="80"/>
        <v>67388.587333300005</v>
      </c>
      <c r="GH29" s="25">
        <f t="shared" si="80"/>
        <v>71613.304960469017</v>
      </c>
      <c r="GI29" s="25">
        <f t="shared" si="80"/>
        <v>73722.649826525289</v>
      </c>
      <c r="GJ29" s="25">
        <f t="shared" si="80"/>
        <v>78133.642837306659</v>
      </c>
      <c r="GK29" s="25">
        <f t="shared" si="80"/>
        <v>80329.354834401194</v>
      </c>
      <c r="GL29" s="25">
        <f t="shared" si="80"/>
        <v>84883.65917356807</v>
      </c>
      <c r="GM29" s="25">
        <f t="shared" si="80"/>
        <v>87146.716259293447</v>
      </c>
      <c r="GN29" s="25">
        <f t="shared" si="81"/>
        <v>94208.301573487319</v>
      </c>
      <c r="GO29" s="25">
        <f t="shared" si="81"/>
        <v>98958.285299637588</v>
      </c>
      <c r="GP29" s="25">
        <f t="shared" si="81"/>
        <v>101314.99837155307</v>
      </c>
      <c r="GQ29" s="25">
        <f t="shared" si="81"/>
        <v>108595.24075718573</v>
      </c>
      <c r="GR29" s="25">
        <f t="shared" si="81"/>
        <v>113470.57881536723</v>
      </c>
      <c r="GS29" s="25">
        <f t="shared" si="81"/>
        <v>115888.8736151051</v>
      </c>
      <c r="GT29" s="25">
        <f t="shared" si="81"/>
        <v>118316.13535507797</v>
      </c>
      <c r="GU29" s="25">
        <f t="shared" si="81"/>
        <v>125760.66732267472</v>
      </c>
      <c r="GV29" s="25">
        <f t="shared" si="81"/>
        <v>10578.723977871812</v>
      </c>
      <c r="GW29" s="25">
        <f t="shared" si="81"/>
        <v>52258.680216783127</v>
      </c>
      <c r="GX29" s="25">
        <f t="shared" si="82"/>
        <v>526142.21429666714</v>
      </c>
      <c r="GY29" s="25">
        <f t="shared" si="82"/>
        <v>633884.38373649807</v>
      </c>
      <c r="GZ29" s="25">
        <f t="shared" si="82"/>
        <v>543654.62896953244</v>
      </c>
      <c r="HA29" s="25">
        <f t="shared" si="82"/>
        <v>191309.44859311052</v>
      </c>
      <c r="HB29" s="25">
        <f t="shared" si="82"/>
        <v>98527.207064850867</v>
      </c>
      <c r="HC29" s="25">
        <f t="shared" si="82"/>
        <v>637917.0722358824</v>
      </c>
      <c r="HD29" s="25">
        <f t="shared" si="82"/>
        <v>654321.57149600377</v>
      </c>
      <c r="HE29" s="25">
        <f t="shared" si="82"/>
        <v>607570.73866093974</v>
      </c>
      <c r="HF29" s="25">
        <f t="shared" si="82"/>
        <v>617987.84705850005</v>
      </c>
      <c r="HG29" s="25">
        <f t="shared" si="82"/>
        <v>622077.77851487347</v>
      </c>
      <c r="HH29" s="25">
        <f t="shared" si="83"/>
        <v>603367.55942791619</v>
      </c>
      <c r="HI29" s="25">
        <f t="shared" si="83"/>
        <v>604384.32128241053</v>
      </c>
      <c r="HJ29" s="25">
        <f t="shared" si="83"/>
        <v>635559.60197687207</v>
      </c>
      <c r="HK29" s="25">
        <f t="shared" si="83"/>
        <v>548493.75398904958</v>
      </c>
      <c r="HL29" s="25">
        <f t="shared" si="83"/>
        <v>600987.16319485556</v>
      </c>
      <c r="HM29" s="25">
        <f t="shared" si="83"/>
        <v>583319.68757534667</v>
      </c>
      <c r="HN29" s="25">
        <f t="shared" si="83"/>
        <v>610489.28074782772</v>
      </c>
      <c r="HO29" s="25">
        <f t="shared" si="83"/>
        <v>610578.3476180596</v>
      </c>
      <c r="HP29" s="25">
        <f t="shared" si="83"/>
        <v>30658.248889980652</v>
      </c>
      <c r="HQ29" s="25">
        <f t="shared" si="83"/>
        <v>593103.03776072501</v>
      </c>
      <c r="HR29" s="25">
        <f t="shared" si="84"/>
        <v>596548.90120173723</v>
      </c>
      <c r="HS29" s="25">
        <f t="shared" si="84"/>
        <v>128215.97809956371</v>
      </c>
      <c r="HT29" s="25">
        <f t="shared" si="84"/>
        <v>130678.02692538303</v>
      </c>
      <c r="HU29" s="25">
        <f t="shared" si="84"/>
        <v>138203.14730386739</v>
      </c>
      <c r="HV29" s="25">
        <f t="shared" si="84"/>
        <v>143223.77688700226</v>
      </c>
      <c r="HW29" s="25">
        <f t="shared" si="84"/>
        <v>148259.99642304439</v>
      </c>
      <c r="HX29" s="25">
        <f t="shared" si="84"/>
        <v>150760.29216754809</v>
      </c>
      <c r="HY29" s="25">
        <f t="shared" si="84"/>
        <v>600526.22031431738</v>
      </c>
      <c r="HZ29" s="25">
        <f t="shared" si="84"/>
        <v>93558.883089741939</v>
      </c>
      <c r="IA29" s="25">
        <f t="shared" si="84"/>
        <v>112190.26974296835</v>
      </c>
      <c r="IB29" s="25">
        <f t="shared" si="85"/>
        <v>40354.879085434019</v>
      </c>
      <c r="IC29" s="25">
        <f t="shared" si="85"/>
        <v>200002.77375854342</v>
      </c>
      <c r="ID29" s="25">
        <f t="shared" si="85"/>
        <v>220003.86059743993</v>
      </c>
      <c r="IE29" s="25">
        <f t="shared" si="85"/>
        <v>79827.349423615466</v>
      </c>
      <c r="IF29" s="25">
        <f t="shared" si="85"/>
        <v>30317.171404997531</v>
      </c>
      <c r="IG29" s="25">
        <f t="shared" si="85"/>
        <v>486857.13964673458</v>
      </c>
      <c r="IH29" s="25">
        <f t="shared" si="85"/>
        <v>577199.08852318884</v>
      </c>
      <c r="II29" s="25">
        <f t="shared" si="85"/>
        <v>537289.60839569569</v>
      </c>
      <c r="IJ29" s="25">
        <f t="shared" si="85"/>
        <v>570785.3153822372</v>
      </c>
      <c r="IK29" s="25">
        <f t="shared" si="85"/>
        <v>629245.83681181399</v>
      </c>
      <c r="IL29" s="25">
        <f t="shared" si="86"/>
        <v>600120.30571961147</v>
      </c>
      <c r="IM29" s="25">
        <f t="shared" si="86"/>
        <v>638847.53174603404</v>
      </c>
      <c r="IN29" s="25">
        <f t="shared" si="86"/>
        <v>137749.6794333838</v>
      </c>
      <c r="IO29" s="25">
        <f t="shared" si="86"/>
        <v>57208.840794059091</v>
      </c>
      <c r="IP29" s="25">
        <f t="shared" si="86"/>
        <v>482152.02411894943</v>
      </c>
      <c r="IQ29" s="25">
        <f t="shared" si="86"/>
        <v>41713.542932721502</v>
      </c>
      <c r="IR29" s="25">
        <f t="shared" si="86"/>
        <v>571275.07787990791</v>
      </c>
      <c r="IS29" s="25">
        <f t="shared" si="86"/>
        <v>612760.43769159901</v>
      </c>
      <c r="IT29" s="25">
        <f t="shared" si="86"/>
        <v>46979.856587690854</v>
      </c>
      <c r="IU29" s="25">
        <f t="shared" si="86"/>
        <v>34584.448672777769</v>
      </c>
      <c r="IV29" s="25">
        <f t="shared" si="87"/>
        <v>155817.95554116284</v>
      </c>
      <c r="IW29" s="25">
        <f t="shared" si="87"/>
        <v>158329.5609768155</v>
      </c>
      <c r="IX29" s="25">
        <f t="shared" si="87"/>
        <v>160844.90223720012</v>
      </c>
      <c r="IY29" s="25">
        <f t="shared" si="87"/>
        <v>168492.17062753331</v>
      </c>
      <c r="IZ29" s="25">
        <f t="shared" si="87"/>
        <v>30328.392654408839</v>
      </c>
      <c r="JA29" s="25">
        <f t="shared" si="87"/>
        <v>141400.46956782002</v>
      </c>
      <c r="JB29" s="25">
        <f t="shared" si="87"/>
        <v>100886.11878747244</v>
      </c>
      <c r="JC29" s="25">
        <f t="shared" si="87"/>
        <v>180151.50535189663</v>
      </c>
      <c r="JD29" s="25">
        <f t="shared" si="87"/>
        <v>157062.7979351611</v>
      </c>
      <c r="JE29" s="25">
        <f t="shared" si="87"/>
        <v>134422.85990815717</v>
      </c>
      <c r="JF29" s="25">
        <f t="shared" si="88"/>
        <v>112502.94748385419</v>
      </c>
      <c r="JG29" s="25">
        <f t="shared" si="88"/>
        <v>587061.14091549267</v>
      </c>
      <c r="JH29" s="25">
        <f t="shared" si="88"/>
        <v>573265.30098375923</v>
      </c>
      <c r="JI29" s="25">
        <f t="shared" si="88"/>
        <v>598627.19113986124</v>
      </c>
      <c r="JJ29" s="25">
        <f t="shared" si="88"/>
        <v>189141.11832174408</v>
      </c>
      <c r="JK29" s="25">
        <f t="shared" si="88"/>
        <v>87914.375980268436</v>
      </c>
      <c r="JL29" s="25">
        <f t="shared" si="88"/>
        <v>230058.28689486498</v>
      </c>
      <c r="JM29" s="25">
        <f t="shared" si="88"/>
        <v>594312.66156544234</v>
      </c>
      <c r="JN29" s="25" t="e">
        <f t="shared" si="88"/>
        <v>#N/A</v>
      </c>
      <c r="JO29" s="25" t="e">
        <f t="shared" si="88"/>
        <v>#N/A</v>
      </c>
      <c r="JP29" s="25" t="e">
        <f t="shared" si="89"/>
        <v>#N/A</v>
      </c>
      <c r="JQ29" s="25" t="e">
        <f t="shared" si="89"/>
        <v>#N/A</v>
      </c>
      <c r="JR29" s="25" t="e">
        <f t="shared" si="89"/>
        <v>#N/A</v>
      </c>
      <c r="JS29" s="25" t="e">
        <f t="shared" si="89"/>
        <v>#N/A</v>
      </c>
      <c r="JT29" s="25" t="e">
        <f t="shared" si="89"/>
        <v>#N/A</v>
      </c>
      <c r="JU29" s="25" t="e">
        <f t="shared" si="89"/>
        <v>#N/A</v>
      </c>
      <c r="JV29" s="25" t="e">
        <f t="shared" si="89"/>
        <v>#N/A</v>
      </c>
      <c r="JW29" s="25" t="e">
        <f t="shared" si="89"/>
        <v>#N/A</v>
      </c>
      <c r="JX29" s="25" t="e">
        <f t="shared" si="89"/>
        <v>#N/A</v>
      </c>
      <c r="JY29" s="25" t="e">
        <f t="shared" si="89"/>
        <v>#N/A</v>
      </c>
      <c r="JZ29" s="25" t="e">
        <f t="shared" si="90"/>
        <v>#N/A</v>
      </c>
      <c r="KA29" s="25" t="e">
        <f t="shared" si="90"/>
        <v>#N/A</v>
      </c>
      <c r="KB29" s="25" t="e">
        <f t="shared" si="90"/>
        <v>#N/A</v>
      </c>
      <c r="KC29" s="25" t="e">
        <f t="shared" si="90"/>
        <v>#N/A</v>
      </c>
      <c r="KD29" s="25" t="e">
        <f t="shared" si="90"/>
        <v>#N/A</v>
      </c>
      <c r="KE29" s="25" t="e">
        <f t="shared" si="90"/>
        <v>#N/A</v>
      </c>
      <c r="KF29" s="25" t="e">
        <f t="shared" si="90"/>
        <v>#N/A</v>
      </c>
      <c r="KG29" s="25" t="e">
        <f t="shared" si="90"/>
        <v>#N/A</v>
      </c>
      <c r="KH29" s="25" t="e">
        <f t="shared" si="90"/>
        <v>#N/A</v>
      </c>
      <c r="KI29" s="25" t="e">
        <f t="shared" si="90"/>
        <v>#N/A</v>
      </c>
      <c r="KJ29" s="25" t="e">
        <f t="shared" si="91"/>
        <v>#N/A</v>
      </c>
      <c r="KK29" s="25" t="e">
        <f t="shared" si="91"/>
        <v>#N/A</v>
      </c>
      <c r="KL29" s="25" t="e">
        <f t="shared" si="91"/>
        <v>#N/A</v>
      </c>
      <c r="KM29" s="25" t="e">
        <f t="shared" si="91"/>
        <v>#N/A</v>
      </c>
      <c r="KN29" s="25" t="e">
        <f t="shared" si="91"/>
        <v>#N/A</v>
      </c>
      <c r="KO29" s="25" t="e">
        <f t="shared" si="91"/>
        <v>#N/A</v>
      </c>
      <c r="KP29" s="25" t="e">
        <f t="shared" si="91"/>
        <v>#N/A</v>
      </c>
      <c r="KQ29" s="25" t="e">
        <f t="shared" si="91"/>
        <v>#N/A</v>
      </c>
      <c r="KR29" s="25" t="e">
        <f t="shared" si="91"/>
        <v>#N/A</v>
      </c>
      <c r="KS29" s="25" t="e">
        <f t="shared" si="91"/>
        <v>#N/A</v>
      </c>
      <c r="KT29" s="25" t="e">
        <f t="shared" si="92"/>
        <v>#N/A</v>
      </c>
      <c r="KU29" s="25" t="e">
        <f t="shared" si="92"/>
        <v>#N/A</v>
      </c>
      <c r="KV29" s="25" t="e">
        <f t="shared" si="92"/>
        <v>#N/A</v>
      </c>
      <c r="KW29" s="25" t="e">
        <f t="shared" si="92"/>
        <v>#N/A</v>
      </c>
      <c r="KX29" s="25" t="e">
        <f t="shared" si="92"/>
        <v>#N/A</v>
      </c>
      <c r="KY29" s="25" t="e">
        <f t="shared" si="92"/>
        <v>#N/A</v>
      </c>
      <c r="KZ29" s="25" t="e">
        <f t="shared" si="92"/>
        <v>#N/A</v>
      </c>
      <c r="LA29" s="25" t="e">
        <f t="shared" si="92"/>
        <v>#N/A</v>
      </c>
      <c r="LB29" s="25" t="e">
        <f t="shared" si="92"/>
        <v>#N/A</v>
      </c>
      <c r="LC29" s="25" t="e">
        <f t="shared" si="92"/>
        <v>#N/A</v>
      </c>
      <c r="LD29" s="25" t="e">
        <f t="shared" si="93"/>
        <v>#N/A</v>
      </c>
      <c r="LE29" s="25" t="e">
        <f t="shared" si="93"/>
        <v>#N/A</v>
      </c>
      <c r="LF29" s="25" t="e">
        <f t="shared" si="93"/>
        <v>#N/A</v>
      </c>
      <c r="LG29" s="25" t="e">
        <f t="shared" si="93"/>
        <v>#N/A</v>
      </c>
      <c r="LH29" s="25" t="e">
        <f t="shared" si="93"/>
        <v>#N/A</v>
      </c>
      <c r="LI29" s="25" t="e">
        <f t="shared" si="93"/>
        <v>#N/A</v>
      </c>
      <c r="LJ29" s="25" t="e">
        <f t="shared" si="93"/>
        <v>#N/A</v>
      </c>
      <c r="LK29" s="25" t="e">
        <f t="shared" si="93"/>
        <v>#N/A</v>
      </c>
      <c r="LL29" s="25" t="e">
        <f t="shared" si="93"/>
        <v>#N/A</v>
      </c>
      <c r="LM29" s="26" t="e">
        <f t="shared" si="93"/>
        <v>#N/A</v>
      </c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</row>
    <row r="30" spans="1:417" x14ac:dyDescent="0.3">
      <c r="A30" s="31">
        <v>27</v>
      </c>
      <c r="B30" s="202">
        <v>13969</v>
      </c>
      <c r="C30" s="203" t="s">
        <v>128</v>
      </c>
      <c r="D30" s="204">
        <v>45</v>
      </c>
      <c r="E30" s="205">
        <v>559669</v>
      </c>
      <c r="F30" s="205">
        <v>7105389</v>
      </c>
      <c r="G30" s="206">
        <v>3.3333333330000001</v>
      </c>
      <c r="H30" s="207">
        <v>44105</v>
      </c>
      <c r="I30" s="208">
        <v>44150</v>
      </c>
      <c r="K30" s="6">
        <v>27</v>
      </c>
      <c r="L30" s="7">
        <f t="shared" si="0"/>
        <v>13969</v>
      </c>
      <c r="M30" s="8">
        <f t="shared" si="1"/>
        <v>259669</v>
      </c>
      <c r="N30" s="8">
        <f t="shared" si="2"/>
        <v>7105389</v>
      </c>
      <c r="O30" s="2"/>
      <c r="X30" s="17">
        <v>28</v>
      </c>
      <c r="Y30" s="2" t="str">
        <f t="shared" si="3"/>
        <v>POÇO-8-RPG-25</v>
      </c>
      <c r="Z30" s="24">
        <f t="shared" si="64"/>
        <v>382939.98895127157</v>
      </c>
      <c r="AA30" s="25">
        <f t="shared" si="64"/>
        <v>597768.5850778711</v>
      </c>
      <c r="AB30" s="25">
        <f t="shared" si="64"/>
        <v>67647.972541680807</v>
      </c>
      <c r="AC30" s="25">
        <f t="shared" si="64"/>
        <v>46999.495369631361</v>
      </c>
      <c r="AD30" s="25">
        <f t="shared" si="64"/>
        <v>625853.85098519607</v>
      </c>
      <c r="AE30" s="25">
        <f t="shared" si="64"/>
        <v>82890.436497691102</v>
      </c>
      <c r="AF30" s="25">
        <f t="shared" si="64"/>
        <v>42546.058280667734</v>
      </c>
      <c r="AG30" s="25">
        <f t="shared" si="64"/>
        <v>533003.13489603414</v>
      </c>
      <c r="AH30" s="25">
        <f t="shared" si="64"/>
        <v>515387.17721146304</v>
      </c>
      <c r="AI30" s="25">
        <f t="shared" si="64"/>
        <v>604938.2183041505</v>
      </c>
      <c r="AJ30" s="25">
        <f t="shared" si="65"/>
        <v>566460.98232446692</v>
      </c>
      <c r="AK30" s="25">
        <f t="shared" si="65"/>
        <v>508407.6134697434</v>
      </c>
      <c r="AL30" s="25">
        <f t="shared" si="65"/>
        <v>138955.9564898173</v>
      </c>
      <c r="AM30" s="25">
        <f t="shared" si="65"/>
        <v>119855.42194661032</v>
      </c>
      <c r="AN30" s="25">
        <f t="shared" si="65"/>
        <v>82338.959162719562</v>
      </c>
      <c r="AO30" s="25">
        <f t="shared" si="65"/>
        <v>100135.16066297592</v>
      </c>
      <c r="AP30" s="25">
        <f t="shared" si="65"/>
        <v>584572.89107518492</v>
      </c>
      <c r="AQ30" s="25">
        <f t="shared" si="65"/>
        <v>552654.58077537001</v>
      </c>
      <c r="AR30" s="25">
        <f t="shared" si="65"/>
        <v>590271.86532647815</v>
      </c>
      <c r="AS30" s="25">
        <f t="shared" si="65"/>
        <v>40234.756119554149</v>
      </c>
      <c r="AT30" s="25">
        <f t="shared" si="66"/>
        <v>596740.84517988213</v>
      </c>
      <c r="AU30" s="25">
        <f t="shared" si="66"/>
        <v>604771.56871417165</v>
      </c>
      <c r="AV30" s="25">
        <f t="shared" si="66"/>
        <v>610686.97412176721</v>
      </c>
      <c r="AW30" s="25">
        <f t="shared" si="66"/>
        <v>576275.42628937424</v>
      </c>
      <c r="AX30" s="25">
        <f t="shared" si="66"/>
        <v>583733.90939708136</v>
      </c>
      <c r="AY30" s="25">
        <f t="shared" si="66"/>
        <v>618178.68053257873</v>
      </c>
      <c r="AZ30" s="25">
        <f t="shared" si="66"/>
        <v>50535.303462035328</v>
      </c>
      <c r="BA30" s="25">
        <f t="shared" si="66"/>
        <v>0</v>
      </c>
      <c r="BB30" s="25">
        <f t="shared" si="66"/>
        <v>10005.643207710336</v>
      </c>
      <c r="BC30" s="25">
        <f t="shared" si="66"/>
        <v>129086.94095453653</v>
      </c>
      <c r="BD30" s="25">
        <f t="shared" si="67"/>
        <v>123330.3291530514</v>
      </c>
      <c r="BE30" s="25">
        <f t="shared" si="67"/>
        <v>92141.787268318163</v>
      </c>
      <c r="BF30" s="25">
        <f t="shared" si="67"/>
        <v>78320.304266801861</v>
      </c>
      <c r="BG30" s="25">
        <f t="shared" si="67"/>
        <v>123788.85747109875</v>
      </c>
      <c r="BH30" s="25">
        <f t="shared" si="67"/>
        <v>711392.45708750666</v>
      </c>
      <c r="BI30" s="25">
        <f t="shared" si="67"/>
        <v>665348.52909734461</v>
      </c>
      <c r="BJ30" s="25">
        <f t="shared" si="67"/>
        <v>607798.00009953964</v>
      </c>
      <c r="BK30" s="25">
        <f t="shared" si="67"/>
        <v>594653.85351816227</v>
      </c>
      <c r="BL30" s="25">
        <f t="shared" si="67"/>
        <v>610473.08612992929</v>
      </c>
      <c r="BM30" s="25">
        <f t="shared" si="67"/>
        <v>630430.63881445362</v>
      </c>
      <c r="BN30" s="25">
        <f t="shared" si="68"/>
        <v>536553.459996299</v>
      </c>
      <c r="BO30" s="25">
        <f t="shared" si="68"/>
        <v>190478.46203705028</v>
      </c>
      <c r="BP30" s="25">
        <f t="shared" si="68"/>
        <v>55473.209759306337</v>
      </c>
      <c r="BQ30" s="25">
        <f t="shared" si="68"/>
        <v>583668.82007265044</v>
      </c>
      <c r="BR30" s="25">
        <f t="shared" si="68"/>
        <v>671976.86186430557</v>
      </c>
      <c r="BS30" s="25">
        <f t="shared" si="68"/>
        <v>112411.68582046975</v>
      </c>
      <c r="BT30" s="25">
        <f t="shared" si="68"/>
        <v>80006.312407209465</v>
      </c>
      <c r="BU30" s="25">
        <f t="shared" si="68"/>
        <v>142487.26626965654</v>
      </c>
      <c r="BV30" s="25">
        <f t="shared" si="68"/>
        <v>183468.65413197971</v>
      </c>
      <c r="BW30" s="25">
        <f t="shared" si="68"/>
        <v>193289.28332683112</v>
      </c>
      <c r="BX30" s="25">
        <f t="shared" si="69"/>
        <v>169614.03411864245</v>
      </c>
      <c r="BY30" s="25">
        <f t="shared" si="69"/>
        <v>171991.61322866881</v>
      </c>
      <c r="BZ30" s="25">
        <f t="shared" si="69"/>
        <v>645747.97730538808</v>
      </c>
      <c r="CA30" s="25">
        <f t="shared" si="69"/>
        <v>20099.950348197381</v>
      </c>
      <c r="CB30" s="25">
        <f t="shared" si="69"/>
        <v>40199.900696394761</v>
      </c>
      <c r="CC30" s="25">
        <f t="shared" si="69"/>
        <v>178114.03796725287</v>
      </c>
      <c r="CD30" s="25">
        <f t="shared" si="69"/>
        <v>155121.40198244728</v>
      </c>
      <c r="CE30" s="25">
        <f t="shared" si="69"/>
        <v>110808.34625604698</v>
      </c>
      <c r="CF30" s="25">
        <f t="shared" si="69"/>
        <v>100888.50083136333</v>
      </c>
      <c r="CG30" s="25">
        <f t="shared" si="69"/>
        <v>91875.58897226183</v>
      </c>
      <c r="CH30" s="25">
        <f t="shared" si="70"/>
        <v>51964.693177194844</v>
      </c>
      <c r="CI30" s="25">
        <f t="shared" si="70"/>
        <v>78269.101266080732</v>
      </c>
      <c r="CJ30" s="25">
        <f t="shared" si="70"/>
        <v>59538.414028255742</v>
      </c>
      <c r="CK30" s="25">
        <f t="shared" si="70"/>
        <v>42208.251006171769</v>
      </c>
      <c r="CL30" s="25">
        <f t="shared" si="70"/>
        <v>72479.349507290695</v>
      </c>
      <c r="CM30" s="25">
        <f t="shared" si="70"/>
        <v>574978.42603015236</v>
      </c>
      <c r="CN30" s="25">
        <f t="shared" si="70"/>
        <v>599023.88933414</v>
      </c>
      <c r="CO30" s="25">
        <f t="shared" si="70"/>
        <v>511892.42650092021</v>
      </c>
      <c r="CP30" s="25">
        <f t="shared" si="70"/>
        <v>493334.5685526203</v>
      </c>
      <c r="CQ30" s="25">
        <f t="shared" si="70"/>
        <v>597088.47893926071</v>
      </c>
      <c r="CR30" s="25">
        <f t="shared" si="71"/>
        <v>522405.69333995588</v>
      </c>
      <c r="CS30" s="25">
        <f t="shared" si="71"/>
        <v>580776.43339412462</v>
      </c>
      <c r="CT30" s="25">
        <f t="shared" si="71"/>
        <v>632763.21668219625</v>
      </c>
      <c r="CU30" s="25">
        <f t="shared" si="71"/>
        <v>616241.50526396709</v>
      </c>
      <c r="CV30" s="25">
        <f t="shared" si="71"/>
        <v>576206.54739858687</v>
      </c>
      <c r="CW30" s="25">
        <f t="shared" si="71"/>
        <v>649671.83457496448</v>
      </c>
      <c r="CX30" s="25">
        <f t="shared" si="71"/>
        <v>605052.25869506516</v>
      </c>
      <c r="CY30" s="25">
        <f t="shared" si="71"/>
        <v>718732.00843221112</v>
      </c>
      <c r="CZ30" s="25">
        <f t="shared" si="71"/>
        <v>594971.37357691419</v>
      </c>
      <c r="DA30" s="25">
        <f t="shared" si="71"/>
        <v>636944.65582576324</v>
      </c>
      <c r="DB30" s="25">
        <f t="shared" si="72"/>
        <v>107736.10583272444</v>
      </c>
      <c r="DC30" s="25">
        <f t="shared" si="72"/>
        <v>60763.77881600189</v>
      </c>
      <c r="DD30" s="25">
        <f t="shared" si="72"/>
        <v>115949.7300816177</v>
      </c>
      <c r="DE30" s="25">
        <f t="shared" si="72"/>
        <v>106808.30197133555</v>
      </c>
      <c r="DF30" s="25">
        <f t="shared" si="72"/>
        <v>93200.208422513737</v>
      </c>
      <c r="DG30" s="25">
        <f t="shared" si="72"/>
        <v>582209.17239854613</v>
      </c>
      <c r="DH30" s="25">
        <f t="shared" si="72"/>
        <v>588360.31151752581</v>
      </c>
      <c r="DI30" s="25">
        <f t="shared" si="72"/>
        <v>580848.33968601481</v>
      </c>
      <c r="DJ30" s="25">
        <f t="shared" si="72"/>
        <v>579440.88691168488</v>
      </c>
      <c r="DK30" s="25">
        <f t="shared" si="72"/>
        <v>658219.10073242325</v>
      </c>
      <c r="DL30" s="25">
        <f t="shared" si="73"/>
        <v>655718.6402673024</v>
      </c>
      <c r="DM30" s="25">
        <f t="shared" si="73"/>
        <v>653221.26195417123</v>
      </c>
      <c r="DN30" s="25">
        <f t="shared" si="73"/>
        <v>650727.00127933838</v>
      </c>
      <c r="DO30" s="25">
        <f t="shared" si="73"/>
        <v>648235.89423064189</v>
      </c>
      <c r="DP30" s="25">
        <f t="shared" si="73"/>
        <v>643263.28751841572</v>
      </c>
      <c r="DQ30" s="25">
        <f t="shared" si="73"/>
        <v>640781.86241029017</v>
      </c>
      <c r="DR30" s="25">
        <f t="shared" si="73"/>
        <v>638303.74005562591</v>
      </c>
      <c r="DS30" s="25">
        <f t="shared" si="73"/>
        <v>635828.95907154155</v>
      </c>
      <c r="DT30" s="25">
        <f t="shared" si="73"/>
        <v>630192.31651457003</v>
      </c>
      <c r="DU30" s="25">
        <f t="shared" si="73"/>
        <v>663645.51448043401</v>
      </c>
      <c r="DV30" s="25">
        <f t="shared" si="74"/>
        <v>617877.35255469591</v>
      </c>
      <c r="DW30" s="25">
        <f t="shared" si="74"/>
        <v>607320.91113677295</v>
      </c>
      <c r="DX30" s="25">
        <f t="shared" si="74"/>
        <v>604734.32722890796</v>
      </c>
      <c r="DY30" s="25">
        <f t="shared" si="74"/>
        <v>600911.6707137581</v>
      </c>
      <c r="DZ30" s="25">
        <f t="shared" si="74"/>
        <v>593418.31080023141</v>
      </c>
      <c r="EA30" s="25">
        <f t="shared" si="74"/>
        <v>525929.07155718247</v>
      </c>
      <c r="EB30" s="25">
        <f t="shared" si="74"/>
        <v>122851.95580453736</v>
      </c>
      <c r="EC30" s="25">
        <f t="shared" si="74"/>
        <v>600479.94831551204</v>
      </c>
      <c r="ED30" s="25">
        <f t="shared" si="74"/>
        <v>625554.09521159716</v>
      </c>
      <c r="EE30" s="25">
        <f t="shared" si="74"/>
        <v>86131.207567292353</v>
      </c>
      <c r="EF30" s="25">
        <f t="shared" si="75"/>
        <v>576266.97181080922</v>
      </c>
      <c r="EG30" s="25">
        <f t="shared" si="75"/>
        <v>618408.08359609917</v>
      </c>
      <c r="EH30" s="25">
        <f t="shared" si="75"/>
        <v>31580.657941214587</v>
      </c>
      <c r="EI30" s="25">
        <f t="shared" si="75"/>
        <v>10172.608121814188</v>
      </c>
      <c r="EJ30" s="25">
        <f t="shared" si="75"/>
        <v>90486.031828122505</v>
      </c>
      <c r="EK30" s="25">
        <f t="shared" si="75"/>
        <v>110193.80987050853</v>
      </c>
      <c r="EL30" s="25">
        <f t="shared" si="75"/>
        <v>51730.260099868043</v>
      </c>
      <c r="EM30" s="25">
        <f t="shared" si="75"/>
        <v>593972.6799415946</v>
      </c>
      <c r="EN30" s="25">
        <f t="shared" si="75"/>
        <v>584230.69679365528</v>
      </c>
      <c r="EO30" s="25">
        <f t="shared" si="75"/>
        <v>601990.28420398943</v>
      </c>
      <c r="EP30" s="25">
        <f t="shared" si="76"/>
        <v>595629.25992684404</v>
      </c>
      <c r="EQ30" s="25">
        <f t="shared" si="76"/>
        <v>592481.30639961967</v>
      </c>
      <c r="ER30" s="25">
        <f t="shared" si="76"/>
        <v>648413.41580352886</v>
      </c>
      <c r="ES30" s="25">
        <f t="shared" si="76"/>
        <v>632398.16700003168</v>
      </c>
      <c r="ET30" s="25">
        <f t="shared" si="76"/>
        <v>593243.71509860933</v>
      </c>
      <c r="EU30" s="25">
        <f t="shared" si="76"/>
        <v>701066.35770446155</v>
      </c>
      <c r="EV30" s="25">
        <f t="shared" si="76"/>
        <v>669331.21387919749</v>
      </c>
      <c r="EW30" s="25">
        <f t="shared" si="76"/>
        <v>575848.93311006494</v>
      </c>
      <c r="EX30" s="25">
        <f t="shared" si="76"/>
        <v>593940.73768432485</v>
      </c>
      <c r="EY30" s="25">
        <f t="shared" si="76"/>
        <v>595590.87825872551</v>
      </c>
      <c r="EZ30" s="25">
        <f t="shared" si="77"/>
        <v>131182.3330330727</v>
      </c>
      <c r="FA30" s="25">
        <f t="shared" si="77"/>
        <v>103529.42303036369</v>
      </c>
      <c r="FB30" s="25">
        <f t="shared" si="77"/>
        <v>87965.609143573834</v>
      </c>
      <c r="FC30" s="25">
        <f t="shared" si="77"/>
        <v>107797.73784732219</v>
      </c>
      <c r="FD30" s="25">
        <f t="shared" si="77"/>
        <v>174920.37180957512</v>
      </c>
      <c r="FE30" s="25">
        <f t="shared" si="77"/>
        <v>618433.12668387999</v>
      </c>
      <c r="FF30" s="25">
        <f t="shared" si="77"/>
        <v>652959.49709916918</v>
      </c>
      <c r="FG30" s="25">
        <f t="shared" si="77"/>
        <v>608230.24622013001</v>
      </c>
      <c r="FH30" s="25">
        <f t="shared" si="77"/>
        <v>629741.14380434121</v>
      </c>
      <c r="FI30" s="25">
        <f t="shared" si="77"/>
        <v>657157.78570751182</v>
      </c>
      <c r="FJ30" s="25">
        <f t="shared" si="78"/>
        <v>731954.58300430083</v>
      </c>
      <c r="FK30" s="25">
        <f t="shared" si="78"/>
        <v>593506.4686496685</v>
      </c>
      <c r="FL30" s="25">
        <f t="shared" si="78"/>
        <v>589253.60249216971</v>
      </c>
      <c r="FM30" s="25">
        <f t="shared" si="78"/>
        <v>666363.22639308358</v>
      </c>
      <c r="FN30" s="25">
        <f t="shared" si="78"/>
        <v>660796.86033228098</v>
      </c>
      <c r="FO30" s="25">
        <f t="shared" si="78"/>
        <v>650707.84996110201</v>
      </c>
      <c r="FP30" s="25">
        <f t="shared" si="78"/>
        <v>652616.90726566373</v>
      </c>
      <c r="FQ30" s="25">
        <f t="shared" si="78"/>
        <v>628482.78100915381</v>
      </c>
      <c r="FR30" s="25">
        <f t="shared" si="78"/>
        <v>614358.31533804443</v>
      </c>
      <c r="FS30" s="25">
        <f t="shared" si="78"/>
        <v>610090.7012969465</v>
      </c>
      <c r="FT30" s="25">
        <f t="shared" si="79"/>
        <v>600002.90685379179</v>
      </c>
      <c r="FU30" s="25">
        <f t="shared" si="79"/>
        <v>600553.81928433361</v>
      </c>
      <c r="FV30" s="25">
        <f t="shared" si="79"/>
        <v>575696.96380734886</v>
      </c>
      <c r="FW30" s="25">
        <f t="shared" si="79"/>
        <v>573893.54400659085</v>
      </c>
      <c r="FX30" s="25">
        <f t="shared" si="79"/>
        <v>575299.05319581402</v>
      </c>
      <c r="FY30" s="25">
        <f t="shared" si="79"/>
        <v>620234.79799911263</v>
      </c>
      <c r="FZ30" s="25">
        <f t="shared" si="79"/>
        <v>58076.505895241324</v>
      </c>
      <c r="GA30" s="25">
        <f t="shared" si="79"/>
        <v>54328.278870216382</v>
      </c>
      <c r="GB30" s="25">
        <f t="shared" si="79"/>
        <v>51603.215558722695</v>
      </c>
      <c r="GC30" s="25">
        <f t="shared" si="79"/>
        <v>50824.413068699643</v>
      </c>
      <c r="GD30" s="25">
        <f t="shared" si="80"/>
        <v>49730.735942283623</v>
      </c>
      <c r="GE30" s="25">
        <f t="shared" si="80"/>
        <v>47572.839030737632</v>
      </c>
      <c r="GF30" s="25">
        <f t="shared" si="80"/>
        <v>46657.649662491647</v>
      </c>
      <c r="GG30" s="25">
        <f t="shared" si="80"/>
        <v>46712.222084922694</v>
      </c>
      <c r="GH30" s="25">
        <f t="shared" si="80"/>
        <v>47351.484081224669</v>
      </c>
      <c r="GI30" s="25">
        <f t="shared" si="80"/>
        <v>47788.223473757695</v>
      </c>
      <c r="GJ30" s="25">
        <f t="shared" si="80"/>
        <v>49258.897230461211</v>
      </c>
      <c r="GK30" s="25">
        <f t="shared" si="80"/>
        <v>50093.56914260026</v>
      </c>
      <c r="GL30" s="25">
        <f t="shared" si="80"/>
        <v>52294.202585256106</v>
      </c>
      <c r="GM30" s="25">
        <f t="shared" si="80"/>
        <v>53469.484681555885</v>
      </c>
      <c r="GN30" s="25">
        <f t="shared" si="81"/>
        <v>57882.875971175381</v>
      </c>
      <c r="GO30" s="25">
        <f t="shared" si="81"/>
        <v>61162.51370551905</v>
      </c>
      <c r="GP30" s="25">
        <f t="shared" si="81"/>
        <v>62831.738447707612</v>
      </c>
      <c r="GQ30" s="25">
        <f t="shared" si="81"/>
        <v>68460.297869966002</v>
      </c>
      <c r="GR30" s="25">
        <f t="shared" si="81"/>
        <v>72404.046392641656</v>
      </c>
      <c r="GS30" s="25">
        <f t="shared" si="81"/>
        <v>74377.364252245039</v>
      </c>
      <c r="GT30" s="25">
        <f t="shared" si="81"/>
        <v>76390.161530752579</v>
      </c>
      <c r="GU30" s="25">
        <f t="shared" si="81"/>
        <v>82844.927103461232</v>
      </c>
      <c r="GV30" s="25">
        <f t="shared" si="81"/>
        <v>60961.950173858444</v>
      </c>
      <c r="GW30" s="25">
        <f t="shared" si="81"/>
        <v>46699.913254737425</v>
      </c>
      <c r="GX30" s="25">
        <f t="shared" si="82"/>
        <v>518891.66480971727</v>
      </c>
      <c r="GY30" s="25">
        <f t="shared" si="82"/>
        <v>634576.87616946769</v>
      </c>
      <c r="GZ30" s="25">
        <f t="shared" si="82"/>
        <v>554668.32261451532</v>
      </c>
      <c r="HA30" s="25">
        <f t="shared" si="82"/>
        <v>141755.37035682282</v>
      </c>
      <c r="HB30" s="25">
        <f t="shared" si="82"/>
        <v>53384.016521801728</v>
      </c>
      <c r="HC30" s="25">
        <f t="shared" si="82"/>
        <v>616155.82054704311</v>
      </c>
      <c r="HD30" s="25">
        <f t="shared" si="82"/>
        <v>633357.5586262471</v>
      </c>
      <c r="HE30" s="25">
        <f t="shared" si="82"/>
        <v>604027.90635946614</v>
      </c>
      <c r="HF30" s="25">
        <f t="shared" si="82"/>
        <v>610838.13565952156</v>
      </c>
      <c r="HG30" s="25">
        <f t="shared" si="82"/>
        <v>613905.91835068667</v>
      </c>
      <c r="HH30" s="25">
        <f t="shared" si="83"/>
        <v>606452.27097439417</v>
      </c>
      <c r="HI30" s="25">
        <f t="shared" si="83"/>
        <v>606374.7725920002</v>
      </c>
      <c r="HJ30" s="25">
        <f t="shared" si="83"/>
        <v>629959.28635507869</v>
      </c>
      <c r="HK30" s="25">
        <f t="shared" si="83"/>
        <v>540112.41451109049</v>
      </c>
      <c r="HL30" s="25">
        <f t="shared" si="83"/>
        <v>585010.18834632274</v>
      </c>
      <c r="HM30" s="25">
        <f t="shared" si="83"/>
        <v>585484.57598215179</v>
      </c>
      <c r="HN30" s="25">
        <f t="shared" si="83"/>
        <v>616477.59886957775</v>
      </c>
      <c r="HO30" s="25">
        <f t="shared" si="83"/>
        <v>617563.16720801929</v>
      </c>
      <c r="HP30" s="25">
        <f t="shared" si="83"/>
        <v>78447.531006399426</v>
      </c>
      <c r="HQ30" s="25">
        <f t="shared" si="83"/>
        <v>599448.03008851397</v>
      </c>
      <c r="HR30" s="25">
        <f t="shared" si="84"/>
        <v>602680.19415026403</v>
      </c>
      <c r="HS30" s="25">
        <f t="shared" si="84"/>
        <v>84981.534166906742</v>
      </c>
      <c r="HT30" s="25">
        <f t="shared" si="84"/>
        <v>87145.042535100481</v>
      </c>
      <c r="HU30" s="25">
        <f t="shared" si="84"/>
        <v>93959.614995102049</v>
      </c>
      <c r="HV30" s="25">
        <f t="shared" si="84"/>
        <v>98560.829943295103</v>
      </c>
      <c r="HW30" s="25">
        <f t="shared" si="84"/>
        <v>103223.54906073745</v>
      </c>
      <c r="HX30" s="25">
        <f t="shared" si="84"/>
        <v>105535.43406732075</v>
      </c>
      <c r="HY30" s="25">
        <f t="shared" si="84"/>
        <v>608186.88824159966</v>
      </c>
      <c r="HZ30" s="25">
        <f t="shared" si="84"/>
        <v>59584.397664153657</v>
      </c>
      <c r="IA30" s="25">
        <f t="shared" si="84"/>
        <v>70451.532964159123</v>
      </c>
      <c r="IB30" s="25">
        <f t="shared" si="85"/>
        <v>65288.794459692697</v>
      </c>
      <c r="IC30" s="25">
        <f t="shared" si="85"/>
        <v>150131.515347193</v>
      </c>
      <c r="ID30" s="25">
        <f t="shared" si="85"/>
        <v>170107.00475615668</v>
      </c>
      <c r="IE30" s="25">
        <f t="shared" si="85"/>
        <v>129977.72309130515</v>
      </c>
      <c r="IF30" s="25">
        <f t="shared" si="85"/>
        <v>79562.760045136689</v>
      </c>
      <c r="IG30" s="25">
        <f t="shared" si="85"/>
        <v>488320.90448085469</v>
      </c>
      <c r="IH30" s="25">
        <f t="shared" si="85"/>
        <v>585322.57254953019</v>
      </c>
      <c r="II30" s="25">
        <f t="shared" si="85"/>
        <v>529461.61280493229</v>
      </c>
      <c r="IJ30" s="25">
        <f t="shared" si="85"/>
        <v>558857.3721442708</v>
      </c>
      <c r="IK30" s="25">
        <f t="shared" si="85"/>
        <v>616773.04033898888</v>
      </c>
      <c r="IL30" s="25">
        <f t="shared" si="86"/>
        <v>594360.74301807652</v>
      </c>
      <c r="IM30" s="25">
        <f t="shared" si="86"/>
        <v>624758.53865153377</v>
      </c>
      <c r="IN30" s="25">
        <f t="shared" si="86"/>
        <v>167453.82993529888</v>
      </c>
      <c r="IO30" s="25">
        <f t="shared" si="86"/>
        <v>105036.45527625158</v>
      </c>
      <c r="IP30" s="25">
        <f t="shared" si="86"/>
        <v>491379.48116094549</v>
      </c>
      <c r="IQ30" s="25">
        <f t="shared" si="86"/>
        <v>71997.813855699816</v>
      </c>
      <c r="IR30" s="25">
        <f t="shared" si="86"/>
        <v>573969.73592344404</v>
      </c>
      <c r="IS30" s="25">
        <f t="shared" si="86"/>
        <v>616754.72276100167</v>
      </c>
      <c r="IT30" s="25">
        <f t="shared" si="86"/>
        <v>62095.358771811603</v>
      </c>
      <c r="IU30" s="25">
        <f t="shared" si="86"/>
        <v>56594.508373162847</v>
      </c>
      <c r="IV30" s="25">
        <f t="shared" si="87"/>
        <v>110277.76306382506</v>
      </c>
      <c r="IW30" s="25">
        <f t="shared" si="87"/>
        <v>112628.53654578164</v>
      </c>
      <c r="IX30" s="25">
        <f t="shared" si="87"/>
        <v>114991.33684338053</v>
      </c>
      <c r="IY30" s="25">
        <f t="shared" si="87"/>
        <v>122279.69636906667</v>
      </c>
      <c r="IZ30" s="25">
        <f t="shared" si="87"/>
        <v>23214.938487965028</v>
      </c>
      <c r="JA30" s="25">
        <f t="shared" si="87"/>
        <v>91454.099580062568</v>
      </c>
      <c r="JB30" s="25">
        <f t="shared" si="87"/>
        <v>50359.428471737046</v>
      </c>
      <c r="JC30" s="25">
        <f t="shared" si="87"/>
        <v>130624.51108637596</v>
      </c>
      <c r="JD30" s="25">
        <f t="shared" si="87"/>
        <v>107096.57420861584</v>
      </c>
      <c r="JE30" s="25">
        <f t="shared" si="87"/>
        <v>84042.933515485798</v>
      </c>
      <c r="JF30" s="25">
        <f t="shared" si="88"/>
        <v>61994.986059803014</v>
      </c>
      <c r="JG30" s="25">
        <f t="shared" si="88"/>
        <v>584524.54591146123</v>
      </c>
      <c r="JH30" s="25">
        <f t="shared" si="88"/>
        <v>582252.38582594064</v>
      </c>
      <c r="JI30" s="25">
        <f t="shared" si="88"/>
        <v>610615.62955758022</v>
      </c>
      <c r="JJ30" s="25">
        <f t="shared" si="88"/>
        <v>148238.51208103783</v>
      </c>
      <c r="JK30" s="25">
        <f t="shared" si="88"/>
        <v>68556.316587167952</v>
      </c>
      <c r="JL30" s="25">
        <f t="shared" si="88"/>
        <v>183330.53107706856</v>
      </c>
      <c r="JM30" s="25">
        <f t="shared" si="88"/>
        <v>590828.88162394369</v>
      </c>
      <c r="JN30" s="25" t="e">
        <f t="shared" si="88"/>
        <v>#N/A</v>
      </c>
      <c r="JO30" s="25" t="e">
        <f t="shared" si="88"/>
        <v>#N/A</v>
      </c>
      <c r="JP30" s="25" t="e">
        <f t="shared" si="89"/>
        <v>#N/A</v>
      </c>
      <c r="JQ30" s="25" t="e">
        <f t="shared" si="89"/>
        <v>#N/A</v>
      </c>
      <c r="JR30" s="25" t="e">
        <f t="shared" si="89"/>
        <v>#N/A</v>
      </c>
      <c r="JS30" s="25" t="e">
        <f t="shared" si="89"/>
        <v>#N/A</v>
      </c>
      <c r="JT30" s="25" t="e">
        <f t="shared" si="89"/>
        <v>#N/A</v>
      </c>
      <c r="JU30" s="25" t="e">
        <f t="shared" si="89"/>
        <v>#N/A</v>
      </c>
      <c r="JV30" s="25" t="e">
        <f t="shared" si="89"/>
        <v>#N/A</v>
      </c>
      <c r="JW30" s="25" t="e">
        <f t="shared" si="89"/>
        <v>#N/A</v>
      </c>
      <c r="JX30" s="25" t="e">
        <f t="shared" si="89"/>
        <v>#N/A</v>
      </c>
      <c r="JY30" s="25" t="e">
        <f t="shared" si="89"/>
        <v>#N/A</v>
      </c>
      <c r="JZ30" s="25" t="e">
        <f t="shared" si="90"/>
        <v>#N/A</v>
      </c>
      <c r="KA30" s="25" t="e">
        <f t="shared" si="90"/>
        <v>#N/A</v>
      </c>
      <c r="KB30" s="25" t="e">
        <f t="shared" si="90"/>
        <v>#N/A</v>
      </c>
      <c r="KC30" s="25" t="e">
        <f t="shared" si="90"/>
        <v>#N/A</v>
      </c>
      <c r="KD30" s="25" t="e">
        <f t="shared" si="90"/>
        <v>#N/A</v>
      </c>
      <c r="KE30" s="25" t="e">
        <f t="shared" si="90"/>
        <v>#N/A</v>
      </c>
      <c r="KF30" s="25" t="e">
        <f t="shared" si="90"/>
        <v>#N/A</v>
      </c>
      <c r="KG30" s="25" t="e">
        <f t="shared" si="90"/>
        <v>#N/A</v>
      </c>
      <c r="KH30" s="25" t="e">
        <f t="shared" si="90"/>
        <v>#N/A</v>
      </c>
      <c r="KI30" s="25" t="e">
        <f t="shared" si="90"/>
        <v>#N/A</v>
      </c>
      <c r="KJ30" s="25" t="e">
        <f t="shared" si="91"/>
        <v>#N/A</v>
      </c>
      <c r="KK30" s="25" t="e">
        <f t="shared" si="91"/>
        <v>#N/A</v>
      </c>
      <c r="KL30" s="25" t="e">
        <f t="shared" si="91"/>
        <v>#N/A</v>
      </c>
      <c r="KM30" s="25" t="e">
        <f t="shared" si="91"/>
        <v>#N/A</v>
      </c>
      <c r="KN30" s="25" t="e">
        <f t="shared" si="91"/>
        <v>#N/A</v>
      </c>
      <c r="KO30" s="25" t="e">
        <f t="shared" si="91"/>
        <v>#N/A</v>
      </c>
      <c r="KP30" s="25" t="e">
        <f t="shared" si="91"/>
        <v>#N/A</v>
      </c>
      <c r="KQ30" s="25" t="e">
        <f t="shared" si="91"/>
        <v>#N/A</v>
      </c>
      <c r="KR30" s="25" t="e">
        <f t="shared" si="91"/>
        <v>#N/A</v>
      </c>
      <c r="KS30" s="25" t="e">
        <f t="shared" si="91"/>
        <v>#N/A</v>
      </c>
      <c r="KT30" s="25" t="e">
        <f t="shared" si="92"/>
        <v>#N/A</v>
      </c>
      <c r="KU30" s="25" t="e">
        <f t="shared" si="92"/>
        <v>#N/A</v>
      </c>
      <c r="KV30" s="25" t="e">
        <f t="shared" si="92"/>
        <v>#N/A</v>
      </c>
      <c r="KW30" s="25" t="e">
        <f t="shared" si="92"/>
        <v>#N/A</v>
      </c>
      <c r="KX30" s="25" t="e">
        <f t="shared" si="92"/>
        <v>#N/A</v>
      </c>
      <c r="KY30" s="25" t="e">
        <f t="shared" si="92"/>
        <v>#N/A</v>
      </c>
      <c r="KZ30" s="25" t="e">
        <f t="shared" si="92"/>
        <v>#N/A</v>
      </c>
      <c r="LA30" s="25" t="e">
        <f t="shared" si="92"/>
        <v>#N/A</v>
      </c>
      <c r="LB30" s="25" t="e">
        <f t="shared" si="92"/>
        <v>#N/A</v>
      </c>
      <c r="LC30" s="25" t="e">
        <f t="shared" si="92"/>
        <v>#N/A</v>
      </c>
      <c r="LD30" s="25" t="e">
        <f t="shared" si="93"/>
        <v>#N/A</v>
      </c>
      <c r="LE30" s="25" t="e">
        <f t="shared" si="93"/>
        <v>#N/A</v>
      </c>
      <c r="LF30" s="25" t="e">
        <f t="shared" si="93"/>
        <v>#N/A</v>
      </c>
      <c r="LG30" s="25" t="e">
        <f t="shared" si="93"/>
        <v>#N/A</v>
      </c>
      <c r="LH30" s="25" t="e">
        <f t="shared" si="93"/>
        <v>#N/A</v>
      </c>
      <c r="LI30" s="25" t="e">
        <f t="shared" si="93"/>
        <v>#N/A</v>
      </c>
      <c r="LJ30" s="25" t="e">
        <f t="shared" si="93"/>
        <v>#N/A</v>
      </c>
      <c r="LK30" s="25" t="e">
        <f t="shared" si="93"/>
        <v>#N/A</v>
      </c>
      <c r="LL30" s="25" t="e">
        <f t="shared" si="93"/>
        <v>#N/A</v>
      </c>
      <c r="LM30" s="26" t="e">
        <f t="shared" si="93"/>
        <v>#N/A</v>
      </c>
      <c r="LN30" s="20"/>
      <c r="LO30" s="20"/>
      <c r="LP30" s="20"/>
      <c r="LQ30" s="20"/>
      <c r="LR30" s="20"/>
      <c r="LS30" s="20"/>
      <c r="LT30" s="20"/>
      <c r="LU30" s="20"/>
      <c r="LV30" s="20"/>
      <c r="LW30" s="20"/>
      <c r="LX30" s="20"/>
      <c r="LY30" s="20"/>
      <c r="LZ30" s="20"/>
      <c r="MA30" s="20"/>
      <c r="MB30" s="20"/>
      <c r="MC30" s="20"/>
      <c r="MD30" s="20"/>
      <c r="ME30" s="20"/>
      <c r="MF30" s="20"/>
      <c r="MG30" s="20"/>
      <c r="MH30" s="20"/>
      <c r="MI30" s="20"/>
      <c r="MJ30" s="20"/>
      <c r="MK30" s="20"/>
      <c r="ML30" s="20"/>
      <c r="MM30" s="20"/>
      <c r="MN30" s="20"/>
      <c r="MO30" s="20"/>
      <c r="MP30" s="20"/>
      <c r="MQ30" s="20"/>
      <c r="MR30" s="20"/>
      <c r="MS30" s="20"/>
      <c r="MT30" s="20"/>
      <c r="MU30" s="20"/>
      <c r="MV30" s="20"/>
      <c r="MW30" s="20"/>
      <c r="MX30" s="20"/>
      <c r="MY30" s="20"/>
      <c r="MZ30" s="20"/>
      <c r="NA30" s="20"/>
      <c r="NB30" s="20"/>
      <c r="NC30" s="20"/>
      <c r="ND30" s="20"/>
      <c r="NE30" s="20"/>
      <c r="NF30" s="20"/>
      <c r="NG30" s="20"/>
      <c r="NH30" s="20"/>
      <c r="NI30" s="20"/>
      <c r="NJ30" s="20"/>
      <c r="NK30" s="20"/>
      <c r="NL30" s="20"/>
      <c r="NM30" s="20"/>
      <c r="NN30" s="20"/>
      <c r="NO30" s="20"/>
      <c r="NP30" s="20"/>
      <c r="NQ30" s="20"/>
      <c r="NR30" s="20"/>
      <c r="NS30" s="20"/>
      <c r="NT30" s="20"/>
      <c r="NU30" s="20"/>
      <c r="NV30" s="20"/>
      <c r="NW30" s="20"/>
      <c r="NX30" s="20"/>
      <c r="NY30" s="20"/>
      <c r="NZ30" s="20"/>
      <c r="OA30" s="20"/>
      <c r="OB30" s="20"/>
      <c r="OC30" s="20"/>
      <c r="OD30" s="20"/>
      <c r="OE30" s="20"/>
      <c r="OF30" s="20"/>
      <c r="OG30" s="20"/>
      <c r="OH30" s="20"/>
      <c r="OI30" s="20"/>
      <c r="OJ30" s="20"/>
      <c r="OK30" s="20"/>
      <c r="OL30" s="20"/>
      <c r="OM30" s="20"/>
      <c r="ON30" s="20"/>
      <c r="OO30" s="20"/>
      <c r="OP30" s="20"/>
      <c r="OQ30" s="20"/>
      <c r="OR30" s="20"/>
      <c r="OS30" s="20"/>
      <c r="OT30" s="20"/>
      <c r="OU30" s="20"/>
      <c r="OV30" s="20"/>
      <c r="OW30" s="20"/>
      <c r="OX30" s="20"/>
      <c r="OY30" s="20"/>
      <c r="OZ30" s="20"/>
      <c r="PA30" s="20"/>
    </row>
    <row r="31" spans="1:417" x14ac:dyDescent="0.3">
      <c r="A31" s="31">
        <v>28</v>
      </c>
      <c r="B31" s="202">
        <v>10000</v>
      </c>
      <c r="C31" s="203" t="s">
        <v>129</v>
      </c>
      <c r="D31" s="204">
        <v>45</v>
      </c>
      <c r="E31" s="205">
        <v>560005</v>
      </c>
      <c r="F31" s="205">
        <v>7115389</v>
      </c>
      <c r="G31" s="206">
        <v>10.550000001000001</v>
      </c>
      <c r="H31" s="207">
        <v>44105</v>
      </c>
      <c r="I31" s="208">
        <v>44150</v>
      </c>
      <c r="K31" s="6">
        <v>28</v>
      </c>
      <c r="L31" s="7">
        <f t="shared" si="0"/>
        <v>10000</v>
      </c>
      <c r="M31" s="8">
        <f t="shared" si="1"/>
        <v>260005</v>
      </c>
      <c r="N31" s="8">
        <f t="shared" si="2"/>
        <v>7115389</v>
      </c>
      <c r="O31" s="2"/>
      <c r="X31" s="17">
        <v>29</v>
      </c>
      <c r="Y31" s="2" t="str">
        <f t="shared" si="3"/>
        <v>POÇO-8-RPG-26</v>
      </c>
      <c r="Z31" s="24">
        <f t="shared" si="64"/>
        <v>373394.94732789299</v>
      </c>
      <c r="AA31" s="25">
        <f t="shared" si="64"/>
        <v>593284.83139382559</v>
      </c>
      <c r="AB31" s="25">
        <f t="shared" si="64"/>
        <v>74799.909498608351</v>
      </c>
      <c r="AC31" s="25">
        <f t="shared" si="64"/>
        <v>48887.502748657556</v>
      </c>
      <c r="AD31" s="25">
        <f t="shared" si="64"/>
        <v>623091.1812126697</v>
      </c>
      <c r="AE31" s="25">
        <f t="shared" si="64"/>
        <v>73648.747217978933</v>
      </c>
      <c r="AF31" s="25">
        <f t="shared" si="64"/>
        <v>34165.29830918165</v>
      </c>
      <c r="AG31" s="25">
        <f t="shared" si="64"/>
        <v>530210.4296079058</v>
      </c>
      <c r="AH31" s="25">
        <f t="shared" si="64"/>
        <v>512800.50730279117</v>
      </c>
      <c r="AI31" s="25">
        <f t="shared" si="64"/>
        <v>604774.43617682788</v>
      </c>
      <c r="AJ31" s="25">
        <f t="shared" si="65"/>
        <v>567630.6956745733</v>
      </c>
      <c r="AK31" s="25">
        <f t="shared" si="65"/>
        <v>505907.68257657444</v>
      </c>
      <c r="AL31" s="25">
        <f t="shared" si="65"/>
        <v>146881.27239372622</v>
      </c>
      <c r="AM31" s="25">
        <f t="shared" si="65"/>
        <v>109992.41600219536</v>
      </c>
      <c r="AN31" s="25">
        <f t="shared" si="65"/>
        <v>72572.188199061493</v>
      </c>
      <c r="AO31" s="25">
        <f t="shared" si="65"/>
        <v>90131.394225319731</v>
      </c>
      <c r="AP31" s="25">
        <f t="shared" si="65"/>
        <v>581271.53736270277</v>
      </c>
      <c r="AQ31" s="25">
        <f t="shared" si="65"/>
        <v>551257.44259828364</v>
      </c>
      <c r="AR31" s="25">
        <f t="shared" si="65"/>
        <v>590282.28912275529</v>
      </c>
      <c r="AS31" s="25">
        <f t="shared" si="65"/>
        <v>50160.063955302132</v>
      </c>
      <c r="AT31" s="25">
        <f t="shared" si="66"/>
        <v>595525.63733394386</v>
      </c>
      <c r="AU31" s="25">
        <f t="shared" si="66"/>
        <v>602573.36277419364</v>
      </c>
      <c r="AV31" s="25">
        <f t="shared" si="66"/>
        <v>610779.28709641099</v>
      </c>
      <c r="AW31" s="25">
        <f t="shared" si="66"/>
        <v>576419.18896667555</v>
      </c>
      <c r="AX31" s="25">
        <f t="shared" si="66"/>
        <v>585106.19583456812</v>
      </c>
      <c r="AY31" s="25">
        <f t="shared" si="66"/>
        <v>619445.49392581754</v>
      </c>
      <c r="AZ31" s="25">
        <f t="shared" si="66"/>
        <v>60406.953242155825</v>
      </c>
      <c r="BA31" s="25">
        <f t="shared" si="66"/>
        <v>10005.643207710336</v>
      </c>
      <c r="BB31" s="25">
        <f t="shared" si="66"/>
        <v>0</v>
      </c>
      <c r="BC31" s="25">
        <f t="shared" si="66"/>
        <v>119127.97779279224</v>
      </c>
      <c r="BD31" s="25">
        <f t="shared" si="67"/>
        <v>113540.09494887698</v>
      </c>
      <c r="BE31" s="25">
        <f t="shared" si="67"/>
        <v>101105.84205178254</v>
      </c>
      <c r="BF31" s="25">
        <f t="shared" si="67"/>
        <v>87508.798805859653</v>
      </c>
      <c r="BG31" s="25">
        <f t="shared" si="67"/>
        <v>113829.17089217508</v>
      </c>
      <c r="BH31" s="25">
        <f t="shared" si="67"/>
        <v>709022.94886484463</v>
      </c>
      <c r="BI31" s="25">
        <f t="shared" si="67"/>
        <v>663751.75987713959</v>
      </c>
      <c r="BJ31" s="25">
        <f t="shared" si="67"/>
        <v>604749.9824266223</v>
      </c>
      <c r="BK31" s="25">
        <f t="shared" si="67"/>
        <v>593057.6226168921</v>
      </c>
      <c r="BL31" s="25">
        <f t="shared" si="67"/>
        <v>607277.12126260775</v>
      </c>
      <c r="BM31" s="25">
        <f t="shared" si="67"/>
        <v>627607.50528654456</v>
      </c>
      <c r="BN31" s="25">
        <f t="shared" si="68"/>
        <v>533721.31425492081</v>
      </c>
      <c r="BO31" s="25">
        <f t="shared" si="68"/>
        <v>181917.4396147879</v>
      </c>
      <c r="BP31" s="25">
        <f t="shared" si="68"/>
        <v>50248.504146889783</v>
      </c>
      <c r="BQ31" s="25">
        <f t="shared" si="68"/>
        <v>581993.85390998761</v>
      </c>
      <c r="BR31" s="25">
        <f t="shared" si="68"/>
        <v>668209.99999775516</v>
      </c>
      <c r="BS31" s="25">
        <f t="shared" si="68"/>
        <v>102595.50682656624</v>
      </c>
      <c r="BT31" s="25">
        <f t="shared" si="68"/>
        <v>90009.989895566585</v>
      </c>
      <c r="BU31" s="25">
        <f t="shared" si="68"/>
        <v>132742.40712372214</v>
      </c>
      <c r="BV31" s="25">
        <f t="shared" si="68"/>
        <v>173737.50501546866</v>
      </c>
      <c r="BW31" s="25">
        <f t="shared" si="68"/>
        <v>183533.97682445613</v>
      </c>
      <c r="BX31" s="25">
        <f t="shared" si="69"/>
        <v>161274.01792601313</v>
      </c>
      <c r="BY31" s="25">
        <f t="shared" si="69"/>
        <v>164680.82461841148</v>
      </c>
      <c r="BZ31" s="25">
        <f t="shared" si="69"/>
        <v>640492.42622376105</v>
      </c>
      <c r="CA31" s="25">
        <f t="shared" si="69"/>
        <v>10269.675944254521</v>
      </c>
      <c r="CB31" s="25">
        <f t="shared" si="69"/>
        <v>30312.301133368281</v>
      </c>
      <c r="CC31" s="25">
        <f t="shared" si="69"/>
        <v>168312.74430951447</v>
      </c>
      <c r="CD31" s="25">
        <f t="shared" si="69"/>
        <v>145128.78774729706</v>
      </c>
      <c r="CE31" s="25">
        <f t="shared" si="69"/>
        <v>120704.69989192633</v>
      </c>
      <c r="CF31" s="25">
        <f t="shared" si="69"/>
        <v>110768.33742545746</v>
      </c>
      <c r="CG31" s="25">
        <f t="shared" si="69"/>
        <v>81871.177498555626</v>
      </c>
      <c r="CH31" s="25">
        <f t="shared" si="70"/>
        <v>44412.534728384955</v>
      </c>
      <c r="CI31" s="25">
        <f t="shared" si="70"/>
        <v>87012.075788364004</v>
      </c>
      <c r="CJ31" s="25">
        <f t="shared" si="70"/>
        <v>66805.275906922208</v>
      </c>
      <c r="CK31" s="25">
        <f t="shared" si="70"/>
        <v>43740.333846462578</v>
      </c>
      <c r="CL31" s="25">
        <f t="shared" si="70"/>
        <v>79508.729237738415</v>
      </c>
      <c r="CM31" s="25">
        <f t="shared" si="70"/>
        <v>573872.37279390916</v>
      </c>
      <c r="CN31" s="25">
        <f t="shared" si="70"/>
        <v>596391.67682404828</v>
      </c>
      <c r="CO31" s="25">
        <f t="shared" si="70"/>
        <v>509348.80599153269</v>
      </c>
      <c r="CP31" s="25">
        <f t="shared" si="70"/>
        <v>493741.56234309461</v>
      </c>
      <c r="CQ31" s="25">
        <f t="shared" si="70"/>
        <v>595827.65043760766</v>
      </c>
      <c r="CR31" s="25">
        <f t="shared" si="71"/>
        <v>519734.79996051831</v>
      </c>
      <c r="CS31" s="25">
        <f t="shared" si="71"/>
        <v>576439.1064475067</v>
      </c>
      <c r="CT31" s="25">
        <f t="shared" si="71"/>
        <v>628858.46837742429</v>
      </c>
      <c r="CU31" s="25">
        <f t="shared" si="71"/>
        <v>612866.4057835117</v>
      </c>
      <c r="CV31" s="25">
        <f t="shared" si="71"/>
        <v>573327.34888281755</v>
      </c>
      <c r="CW31" s="25">
        <f t="shared" si="71"/>
        <v>648981.78082285181</v>
      </c>
      <c r="CX31" s="25">
        <f t="shared" si="71"/>
        <v>604585.11926775042</v>
      </c>
      <c r="CY31" s="25">
        <f t="shared" si="71"/>
        <v>715370.64349678205</v>
      </c>
      <c r="CZ31" s="25">
        <f t="shared" si="71"/>
        <v>592612.37685353821</v>
      </c>
      <c r="DA31" s="25">
        <f t="shared" si="71"/>
        <v>635482.69937819708</v>
      </c>
      <c r="DB31" s="25">
        <f t="shared" si="72"/>
        <v>117676.58575944495</v>
      </c>
      <c r="DC31" s="25">
        <f t="shared" si="72"/>
        <v>50978.462118820338</v>
      </c>
      <c r="DD31" s="25">
        <f t="shared" si="72"/>
        <v>125653.13348261555</v>
      </c>
      <c r="DE31" s="25">
        <f t="shared" si="72"/>
        <v>116361.40443463202</v>
      </c>
      <c r="DF31" s="25">
        <f t="shared" si="72"/>
        <v>102474.36238396412</v>
      </c>
      <c r="DG31" s="25">
        <f t="shared" si="72"/>
        <v>582471.7180095528</v>
      </c>
      <c r="DH31" s="25">
        <f t="shared" si="72"/>
        <v>588739.00331556087</v>
      </c>
      <c r="DI31" s="25">
        <f t="shared" si="72"/>
        <v>581484.33132114576</v>
      </c>
      <c r="DJ31" s="25">
        <f t="shared" si="72"/>
        <v>580327.99973894074</v>
      </c>
      <c r="DK31" s="25">
        <f t="shared" si="72"/>
        <v>653056.5231471163</v>
      </c>
      <c r="DL31" s="25">
        <f t="shared" si="73"/>
        <v>650537.70455677668</v>
      </c>
      <c r="DM31" s="25">
        <f t="shared" si="73"/>
        <v>648021.85065397294</v>
      </c>
      <c r="DN31" s="25">
        <f t="shared" si="73"/>
        <v>645508.99610307522</v>
      </c>
      <c r="DO31" s="25">
        <f t="shared" si="73"/>
        <v>642999.17606867896</v>
      </c>
      <c r="DP31" s="25">
        <f t="shared" si="73"/>
        <v>637988.78275797295</v>
      </c>
      <c r="DQ31" s="25">
        <f t="shared" si="73"/>
        <v>635488.28238607198</v>
      </c>
      <c r="DR31" s="25">
        <f t="shared" si="73"/>
        <v>632990.96235649369</v>
      </c>
      <c r="DS31" s="25">
        <f t="shared" si="73"/>
        <v>630496.860460066</v>
      </c>
      <c r="DT31" s="25">
        <f t="shared" si="73"/>
        <v>625995.79721432633</v>
      </c>
      <c r="DU31" s="25">
        <f t="shared" si="73"/>
        <v>657876.47350699513</v>
      </c>
      <c r="DV31" s="25">
        <f t="shared" si="74"/>
        <v>614789.14323530474</v>
      </c>
      <c r="DW31" s="25">
        <f t="shared" si="74"/>
        <v>607084.60939147521</v>
      </c>
      <c r="DX31" s="25">
        <f t="shared" si="74"/>
        <v>603072.43046337308</v>
      </c>
      <c r="DY31" s="25">
        <f t="shared" si="74"/>
        <v>599360.79105660552</v>
      </c>
      <c r="DZ31" s="25">
        <f t="shared" si="74"/>
        <v>591126.71652108571</v>
      </c>
      <c r="EA31" s="25">
        <f t="shared" si="74"/>
        <v>523216.98191572493</v>
      </c>
      <c r="EB31" s="25">
        <f t="shared" si="74"/>
        <v>132653.53394840259</v>
      </c>
      <c r="EC31" s="25">
        <f t="shared" si="74"/>
        <v>598341.91972901241</v>
      </c>
      <c r="ED31" s="25">
        <f t="shared" si="74"/>
        <v>622561.37359460397</v>
      </c>
      <c r="EE31" s="25">
        <f t="shared" si="74"/>
        <v>76139.141609293176</v>
      </c>
      <c r="EF31" s="25">
        <f t="shared" si="75"/>
        <v>576160.91842470539</v>
      </c>
      <c r="EG31" s="25">
        <f t="shared" si="75"/>
        <v>614806.37316231523</v>
      </c>
      <c r="EH31" s="25">
        <f t="shared" si="75"/>
        <v>41119.592653624379</v>
      </c>
      <c r="EI31" s="25">
        <f t="shared" si="75"/>
        <v>20058.437127553083</v>
      </c>
      <c r="EJ31" s="25">
        <f t="shared" si="75"/>
        <v>80508.01761315453</v>
      </c>
      <c r="EK31" s="25">
        <f t="shared" si="75"/>
        <v>100191.80943459291</v>
      </c>
      <c r="EL31" s="25">
        <f t="shared" si="75"/>
        <v>57719.138749638325</v>
      </c>
      <c r="EM31" s="25">
        <f t="shared" si="75"/>
        <v>591520.69962512725</v>
      </c>
      <c r="EN31" s="25">
        <f t="shared" si="75"/>
        <v>581929.02302944125</v>
      </c>
      <c r="EO31" s="25">
        <f t="shared" si="75"/>
        <v>598258.54799074959</v>
      </c>
      <c r="EP31" s="25">
        <f t="shared" si="76"/>
        <v>594429.29700427793</v>
      </c>
      <c r="EQ31" s="25">
        <f t="shared" si="76"/>
        <v>592498.22551042296</v>
      </c>
      <c r="ER31" s="25">
        <f t="shared" si="76"/>
        <v>643178.03592007083</v>
      </c>
      <c r="ES31" s="25">
        <f t="shared" si="76"/>
        <v>629207.88892145967</v>
      </c>
      <c r="ET31" s="25">
        <f t="shared" si="76"/>
        <v>592282.503324216</v>
      </c>
      <c r="EU31" s="25">
        <f t="shared" si="76"/>
        <v>697974.5776810213</v>
      </c>
      <c r="EV31" s="25">
        <f t="shared" si="76"/>
        <v>667015.42865588947</v>
      </c>
      <c r="EW31" s="25">
        <f t="shared" si="76"/>
        <v>576295.12481366703</v>
      </c>
      <c r="EX31" s="25">
        <f t="shared" si="76"/>
        <v>593585.55064034369</v>
      </c>
      <c r="EY31" s="25">
        <f t="shared" si="76"/>
        <v>596090.64773153421</v>
      </c>
      <c r="EZ31" s="25">
        <f t="shared" si="77"/>
        <v>139159.61007418783</v>
      </c>
      <c r="FA31" s="25">
        <f t="shared" si="77"/>
        <v>112660.37951737958</v>
      </c>
      <c r="FB31" s="25">
        <f t="shared" si="77"/>
        <v>95095.554680542249</v>
      </c>
      <c r="FC31" s="25">
        <f t="shared" si="77"/>
        <v>98285.276196386607</v>
      </c>
      <c r="FD31" s="25">
        <f t="shared" si="77"/>
        <v>164931.51207091991</v>
      </c>
      <c r="FE31" s="25">
        <f t="shared" si="77"/>
        <v>614385.82782157336</v>
      </c>
      <c r="FF31" s="25">
        <f t="shared" si="77"/>
        <v>650187.87907804002</v>
      </c>
      <c r="FG31" s="25">
        <f t="shared" si="77"/>
        <v>609274.05937311985</v>
      </c>
      <c r="FH31" s="25">
        <f t="shared" si="77"/>
        <v>630112.20250999741</v>
      </c>
      <c r="FI31" s="25">
        <f t="shared" si="77"/>
        <v>655903.93154180737</v>
      </c>
      <c r="FJ31" s="25">
        <f t="shared" si="78"/>
        <v>728435.54610480124</v>
      </c>
      <c r="FK31" s="25">
        <f t="shared" si="78"/>
        <v>589058.42680077162</v>
      </c>
      <c r="FL31" s="25">
        <f t="shared" si="78"/>
        <v>584841.86059652059</v>
      </c>
      <c r="FM31" s="25">
        <f t="shared" si="78"/>
        <v>662674.6726297905</v>
      </c>
      <c r="FN31" s="25">
        <f t="shared" si="78"/>
        <v>657188.20281636214</v>
      </c>
      <c r="FO31" s="25">
        <f t="shared" si="78"/>
        <v>647378.01965853001</v>
      </c>
      <c r="FP31" s="25">
        <f t="shared" si="78"/>
        <v>649405.40945159981</v>
      </c>
      <c r="FQ31" s="25">
        <f t="shared" si="78"/>
        <v>625844.21425862843</v>
      </c>
      <c r="FR31" s="25">
        <f t="shared" si="78"/>
        <v>612250.09285503579</v>
      </c>
      <c r="FS31" s="25">
        <f t="shared" si="78"/>
        <v>608087.63334325422</v>
      </c>
      <c r="FT31" s="25">
        <f t="shared" si="79"/>
        <v>598569.84681238327</v>
      </c>
      <c r="FU31" s="25">
        <f t="shared" si="79"/>
        <v>598643.72002134961</v>
      </c>
      <c r="FV31" s="25">
        <f t="shared" si="79"/>
        <v>575091.30110009492</v>
      </c>
      <c r="FW31" s="25">
        <f t="shared" si="79"/>
        <v>573412.3475863114</v>
      </c>
      <c r="FX31" s="25">
        <f t="shared" si="79"/>
        <v>576069.68547910941</v>
      </c>
      <c r="FY31" s="25">
        <f t="shared" si="79"/>
        <v>621102.07465842518</v>
      </c>
      <c r="FZ31" s="25">
        <f t="shared" si="79"/>
        <v>63850.035246662155</v>
      </c>
      <c r="GA31" s="25">
        <f t="shared" si="79"/>
        <v>59594.250972723872</v>
      </c>
      <c r="GB31" s="25">
        <f t="shared" si="79"/>
        <v>56198.145022767436</v>
      </c>
      <c r="GC31" s="25">
        <f t="shared" si="79"/>
        <v>55007.824350521325</v>
      </c>
      <c r="GD31" s="25">
        <f t="shared" si="80"/>
        <v>53512.608470912164</v>
      </c>
      <c r="GE31" s="25">
        <f t="shared" si="80"/>
        <v>49965.003486885427</v>
      </c>
      <c r="GF31" s="25">
        <f t="shared" si="80"/>
        <v>47467.212094537492</v>
      </c>
      <c r="GG31" s="25">
        <f t="shared" si="80"/>
        <v>46406.08835175768</v>
      </c>
      <c r="GH31" s="25">
        <f t="shared" si="80"/>
        <v>45923.303242411399</v>
      </c>
      <c r="GI31" s="25">
        <f t="shared" si="80"/>
        <v>45806.270649091333</v>
      </c>
      <c r="GJ31" s="25">
        <f t="shared" si="80"/>
        <v>46219.395023746678</v>
      </c>
      <c r="GK31" s="25">
        <f t="shared" si="80"/>
        <v>46549.678639540274</v>
      </c>
      <c r="GL31" s="25">
        <f t="shared" si="80"/>
        <v>47827.648154888462</v>
      </c>
      <c r="GM31" s="25">
        <f t="shared" si="80"/>
        <v>48574.679495711956</v>
      </c>
      <c r="GN31" s="25">
        <f t="shared" si="81"/>
        <v>51901.96931422229</v>
      </c>
      <c r="GO31" s="25">
        <f t="shared" si="81"/>
        <v>54585.103854236695</v>
      </c>
      <c r="GP31" s="25">
        <f t="shared" si="81"/>
        <v>55984.115857635355</v>
      </c>
      <c r="GQ31" s="25">
        <f t="shared" si="81"/>
        <v>60959.655908186294</v>
      </c>
      <c r="GR31" s="25">
        <f t="shared" si="81"/>
        <v>64551.580848402198</v>
      </c>
      <c r="GS31" s="25">
        <f t="shared" si="81"/>
        <v>66364.646922221611</v>
      </c>
      <c r="GT31" s="25">
        <f t="shared" si="81"/>
        <v>68230.815755745381</v>
      </c>
      <c r="GU31" s="25">
        <f t="shared" si="81"/>
        <v>74338.030501068599</v>
      </c>
      <c r="GV31" s="25">
        <f t="shared" si="81"/>
        <v>70775.867363106197</v>
      </c>
      <c r="GW31" s="25">
        <f t="shared" si="81"/>
        <v>50204.458547025482</v>
      </c>
      <c r="GX31" s="25">
        <f t="shared" si="82"/>
        <v>516262.57434080966</v>
      </c>
      <c r="GY31" s="25">
        <f t="shared" si="82"/>
        <v>633399.98258999025</v>
      </c>
      <c r="GZ31" s="25">
        <f t="shared" si="82"/>
        <v>555608.55608962686</v>
      </c>
      <c r="HA31" s="25">
        <f t="shared" si="82"/>
        <v>131763.42861735195</v>
      </c>
      <c r="HB31" s="25">
        <f t="shared" si="82"/>
        <v>44683.26903886957</v>
      </c>
      <c r="HC31" s="25">
        <f t="shared" si="82"/>
        <v>610664.61912411463</v>
      </c>
      <c r="HD31" s="25">
        <f t="shared" si="82"/>
        <v>628006.01503886888</v>
      </c>
      <c r="HE31" s="25">
        <f t="shared" si="82"/>
        <v>602043.75129802653</v>
      </c>
      <c r="HF31" s="25">
        <f t="shared" si="82"/>
        <v>608145.35689422151</v>
      </c>
      <c r="HG31" s="25">
        <f t="shared" si="82"/>
        <v>611012.36364086776</v>
      </c>
      <c r="HH31" s="25">
        <f t="shared" si="83"/>
        <v>605769.37011539296</v>
      </c>
      <c r="HI31" s="25">
        <f t="shared" si="83"/>
        <v>605475.81604222639</v>
      </c>
      <c r="HJ31" s="25">
        <f t="shared" si="83"/>
        <v>627553.57194824412</v>
      </c>
      <c r="HK31" s="25">
        <f t="shared" si="83"/>
        <v>537241.39282542258</v>
      </c>
      <c r="HL31" s="25">
        <f t="shared" si="83"/>
        <v>580635.34711985977</v>
      </c>
      <c r="HM31" s="25">
        <f t="shared" si="83"/>
        <v>584637.83311807667</v>
      </c>
      <c r="HN31" s="25">
        <f t="shared" si="83"/>
        <v>616361.86603974784</v>
      </c>
      <c r="HO31" s="25">
        <f t="shared" si="83"/>
        <v>617644.63130508957</v>
      </c>
      <c r="HP31" s="25">
        <f t="shared" si="83"/>
        <v>87814.453394643409</v>
      </c>
      <c r="HQ31" s="25">
        <f t="shared" si="83"/>
        <v>599417.08634389122</v>
      </c>
      <c r="HR31" s="25">
        <f t="shared" si="84"/>
        <v>602604.09185882565</v>
      </c>
      <c r="HS31" s="25">
        <f t="shared" si="84"/>
        <v>76370.382828431189</v>
      </c>
      <c r="HT31" s="25">
        <f t="shared" si="84"/>
        <v>78438.167077287522</v>
      </c>
      <c r="HU31" s="25">
        <f t="shared" si="84"/>
        <v>85026.879620669395</v>
      </c>
      <c r="HV31" s="25">
        <f t="shared" si="84"/>
        <v>89502.467000139935</v>
      </c>
      <c r="HW31" s="25">
        <f t="shared" si="84"/>
        <v>94057.689067372223</v>
      </c>
      <c r="HX31" s="25">
        <f t="shared" si="84"/>
        <v>96318.16561676102</v>
      </c>
      <c r="HY31" s="25">
        <f t="shared" si="84"/>
        <v>608410.39380092779</v>
      </c>
      <c r="HZ31" s="25">
        <f t="shared" si="84"/>
        <v>54252.858035314603</v>
      </c>
      <c r="IA31" s="25">
        <f t="shared" si="84"/>
        <v>65210.724769780012</v>
      </c>
      <c r="IB31" s="25">
        <f t="shared" si="85"/>
        <v>72315.186966501031</v>
      </c>
      <c r="IC31" s="25">
        <f t="shared" si="85"/>
        <v>140126.23895774997</v>
      </c>
      <c r="ID31" s="25">
        <f t="shared" si="85"/>
        <v>160101.38041600739</v>
      </c>
      <c r="IE31" s="25">
        <f t="shared" si="85"/>
        <v>139631.52121208163</v>
      </c>
      <c r="IF31" s="25">
        <f t="shared" si="85"/>
        <v>89123.492312633258</v>
      </c>
      <c r="IG31" s="25">
        <f t="shared" si="85"/>
        <v>487438.50732682168</v>
      </c>
      <c r="IH31" s="25">
        <f t="shared" si="85"/>
        <v>585657.61652351113</v>
      </c>
      <c r="II31" s="25">
        <f t="shared" si="85"/>
        <v>526708.92273626802</v>
      </c>
      <c r="IJ31" s="25">
        <f t="shared" si="85"/>
        <v>555281.59726034501</v>
      </c>
      <c r="IK31" s="25">
        <f t="shared" si="85"/>
        <v>613046.80828220618</v>
      </c>
      <c r="IL31" s="25">
        <f t="shared" si="86"/>
        <v>591951.64273528289</v>
      </c>
      <c r="IM31" s="25">
        <f t="shared" si="86"/>
        <v>620716.70415576862</v>
      </c>
      <c r="IN31" s="25">
        <f t="shared" si="86"/>
        <v>175610.57537631382</v>
      </c>
      <c r="IO31" s="25">
        <f t="shared" si="86"/>
        <v>114250.79196662053</v>
      </c>
      <c r="IP31" s="25">
        <f t="shared" si="86"/>
        <v>492032.70253307349</v>
      </c>
      <c r="IQ31" s="25">
        <f t="shared" si="86"/>
        <v>79414.983875840451</v>
      </c>
      <c r="IR31" s="25">
        <f t="shared" si="86"/>
        <v>573237.98979135021</v>
      </c>
      <c r="IS31" s="25">
        <f t="shared" si="86"/>
        <v>616243.40807833395</v>
      </c>
      <c r="IT31" s="25">
        <f t="shared" si="86"/>
        <v>67897.915468738807</v>
      </c>
      <c r="IU31" s="25">
        <f t="shared" si="86"/>
        <v>63794.028639050535</v>
      </c>
      <c r="IV31" s="25">
        <f t="shared" si="87"/>
        <v>100974.94541895598</v>
      </c>
      <c r="IW31" s="25">
        <f t="shared" si="87"/>
        <v>103284.34156465573</v>
      </c>
      <c r="IX31" s="25">
        <f t="shared" si="87"/>
        <v>105608.65925210775</v>
      </c>
      <c r="IY31" s="25">
        <f t="shared" si="87"/>
        <v>112806.82114176934</v>
      </c>
      <c r="IZ31" s="25">
        <f t="shared" si="87"/>
        <v>32111.141384261009</v>
      </c>
      <c r="JA31" s="25">
        <f t="shared" si="87"/>
        <v>81449.142377314201</v>
      </c>
      <c r="JB31" s="25">
        <f t="shared" si="87"/>
        <v>40499.64152927776</v>
      </c>
      <c r="JC31" s="25">
        <f t="shared" si="87"/>
        <v>120635.97396252974</v>
      </c>
      <c r="JD31" s="25">
        <f t="shared" si="87"/>
        <v>97090.977070760564</v>
      </c>
      <c r="JE31" s="25">
        <f t="shared" si="87"/>
        <v>74073.629580450288</v>
      </c>
      <c r="JF31" s="25">
        <f t="shared" si="88"/>
        <v>52285.490586668166</v>
      </c>
      <c r="JG31" s="25">
        <f t="shared" si="88"/>
        <v>582753.7826329401</v>
      </c>
      <c r="JH31" s="25">
        <f t="shared" si="88"/>
        <v>582762.29228734423</v>
      </c>
      <c r="JI31" s="25">
        <f t="shared" si="88"/>
        <v>611702.04999819968</v>
      </c>
      <c r="JJ31" s="25">
        <f t="shared" si="88"/>
        <v>139765.29841130093</v>
      </c>
      <c r="JK31" s="25">
        <f t="shared" si="88"/>
        <v>66809.172304407417</v>
      </c>
      <c r="JL31" s="25">
        <f t="shared" si="88"/>
        <v>173682.74344044662</v>
      </c>
      <c r="JM31" s="25">
        <f t="shared" si="88"/>
        <v>588867.2054860926</v>
      </c>
      <c r="JN31" s="25" t="e">
        <f t="shared" si="88"/>
        <v>#N/A</v>
      </c>
      <c r="JO31" s="25" t="e">
        <f t="shared" si="88"/>
        <v>#N/A</v>
      </c>
      <c r="JP31" s="25" t="e">
        <f t="shared" si="89"/>
        <v>#N/A</v>
      </c>
      <c r="JQ31" s="25" t="e">
        <f t="shared" si="89"/>
        <v>#N/A</v>
      </c>
      <c r="JR31" s="25" t="e">
        <f t="shared" si="89"/>
        <v>#N/A</v>
      </c>
      <c r="JS31" s="25" t="e">
        <f t="shared" si="89"/>
        <v>#N/A</v>
      </c>
      <c r="JT31" s="25" t="e">
        <f t="shared" si="89"/>
        <v>#N/A</v>
      </c>
      <c r="JU31" s="25" t="e">
        <f t="shared" si="89"/>
        <v>#N/A</v>
      </c>
      <c r="JV31" s="25" t="e">
        <f t="shared" si="89"/>
        <v>#N/A</v>
      </c>
      <c r="JW31" s="25" t="e">
        <f t="shared" si="89"/>
        <v>#N/A</v>
      </c>
      <c r="JX31" s="25" t="e">
        <f t="shared" si="89"/>
        <v>#N/A</v>
      </c>
      <c r="JY31" s="25" t="e">
        <f t="shared" si="89"/>
        <v>#N/A</v>
      </c>
      <c r="JZ31" s="25" t="e">
        <f t="shared" si="90"/>
        <v>#N/A</v>
      </c>
      <c r="KA31" s="25" t="e">
        <f t="shared" si="90"/>
        <v>#N/A</v>
      </c>
      <c r="KB31" s="25" t="e">
        <f t="shared" si="90"/>
        <v>#N/A</v>
      </c>
      <c r="KC31" s="25" t="e">
        <f t="shared" si="90"/>
        <v>#N/A</v>
      </c>
      <c r="KD31" s="25" t="e">
        <f t="shared" si="90"/>
        <v>#N/A</v>
      </c>
      <c r="KE31" s="25" t="e">
        <f t="shared" si="90"/>
        <v>#N/A</v>
      </c>
      <c r="KF31" s="25" t="e">
        <f t="shared" si="90"/>
        <v>#N/A</v>
      </c>
      <c r="KG31" s="25" t="e">
        <f t="shared" si="90"/>
        <v>#N/A</v>
      </c>
      <c r="KH31" s="25" t="e">
        <f t="shared" si="90"/>
        <v>#N/A</v>
      </c>
      <c r="KI31" s="25" t="e">
        <f t="shared" si="90"/>
        <v>#N/A</v>
      </c>
      <c r="KJ31" s="25" t="e">
        <f t="shared" si="91"/>
        <v>#N/A</v>
      </c>
      <c r="KK31" s="25" t="e">
        <f t="shared" si="91"/>
        <v>#N/A</v>
      </c>
      <c r="KL31" s="25" t="e">
        <f t="shared" si="91"/>
        <v>#N/A</v>
      </c>
      <c r="KM31" s="25" t="e">
        <f t="shared" si="91"/>
        <v>#N/A</v>
      </c>
      <c r="KN31" s="25" t="e">
        <f t="shared" si="91"/>
        <v>#N/A</v>
      </c>
      <c r="KO31" s="25" t="e">
        <f t="shared" si="91"/>
        <v>#N/A</v>
      </c>
      <c r="KP31" s="25" t="e">
        <f t="shared" si="91"/>
        <v>#N/A</v>
      </c>
      <c r="KQ31" s="25" t="e">
        <f t="shared" si="91"/>
        <v>#N/A</v>
      </c>
      <c r="KR31" s="25" t="e">
        <f t="shared" si="91"/>
        <v>#N/A</v>
      </c>
      <c r="KS31" s="25" t="e">
        <f t="shared" si="91"/>
        <v>#N/A</v>
      </c>
      <c r="KT31" s="25" t="e">
        <f t="shared" si="92"/>
        <v>#N/A</v>
      </c>
      <c r="KU31" s="25" t="e">
        <f t="shared" si="92"/>
        <v>#N/A</v>
      </c>
      <c r="KV31" s="25" t="e">
        <f t="shared" si="92"/>
        <v>#N/A</v>
      </c>
      <c r="KW31" s="25" t="e">
        <f t="shared" si="92"/>
        <v>#N/A</v>
      </c>
      <c r="KX31" s="25" t="e">
        <f t="shared" si="92"/>
        <v>#N/A</v>
      </c>
      <c r="KY31" s="25" t="e">
        <f t="shared" si="92"/>
        <v>#N/A</v>
      </c>
      <c r="KZ31" s="25" t="e">
        <f t="shared" si="92"/>
        <v>#N/A</v>
      </c>
      <c r="LA31" s="25" t="e">
        <f t="shared" si="92"/>
        <v>#N/A</v>
      </c>
      <c r="LB31" s="25" t="e">
        <f t="shared" si="92"/>
        <v>#N/A</v>
      </c>
      <c r="LC31" s="25" t="e">
        <f t="shared" si="92"/>
        <v>#N/A</v>
      </c>
      <c r="LD31" s="25" t="e">
        <f t="shared" si="93"/>
        <v>#N/A</v>
      </c>
      <c r="LE31" s="25" t="e">
        <f t="shared" si="93"/>
        <v>#N/A</v>
      </c>
      <c r="LF31" s="25" t="e">
        <f t="shared" si="93"/>
        <v>#N/A</v>
      </c>
      <c r="LG31" s="25" t="e">
        <f t="shared" si="93"/>
        <v>#N/A</v>
      </c>
      <c r="LH31" s="25" t="e">
        <f t="shared" si="93"/>
        <v>#N/A</v>
      </c>
      <c r="LI31" s="25" t="e">
        <f t="shared" si="93"/>
        <v>#N/A</v>
      </c>
      <c r="LJ31" s="25" t="e">
        <f t="shared" si="93"/>
        <v>#N/A</v>
      </c>
      <c r="LK31" s="25" t="e">
        <f t="shared" si="93"/>
        <v>#N/A</v>
      </c>
      <c r="LL31" s="25" t="e">
        <f t="shared" si="93"/>
        <v>#N/A</v>
      </c>
      <c r="LM31" s="26" t="e">
        <f t="shared" si="93"/>
        <v>#N/A</v>
      </c>
      <c r="LN31" s="20"/>
      <c r="LO31" s="20"/>
      <c r="LP31" s="20"/>
      <c r="LQ31" s="20"/>
      <c r="LR31" s="20"/>
      <c r="LS31" s="20"/>
      <c r="LT31" s="20"/>
      <c r="LU31" s="20"/>
      <c r="LV31" s="20"/>
      <c r="LW31" s="20"/>
      <c r="LX31" s="20"/>
      <c r="LY31" s="20"/>
      <c r="LZ31" s="20"/>
      <c r="MA31" s="20"/>
      <c r="MB31" s="20"/>
      <c r="MC31" s="20"/>
      <c r="MD31" s="20"/>
      <c r="ME31" s="20"/>
      <c r="MF31" s="20"/>
      <c r="MG31" s="20"/>
      <c r="MH31" s="20"/>
      <c r="MI31" s="20"/>
      <c r="MJ31" s="20"/>
      <c r="MK31" s="20"/>
      <c r="ML31" s="20"/>
      <c r="MM31" s="20"/>
      <c r="MN31" s="20"/>
      <c r="MO31" s="20"/>
      <c r="MP31" s="20"/>
      <c r="MQ31" s="20"/>
      <c r="MR31" s="20"/>
      <c r="MS31" s="20"/>
      <c r="MT31" s="20"/>
      <c r="MU31" s="20"/>
      <c r="MV31" s="20"/>
      <c r="MW31" s="20"/>
      <c r="MX31" s="20"/>
      <c r="MY31" s="20"/>
      <c r="MZ31" s="20"/>
      <c r="NA31" s="20"/>
      <c r="NB31" s="20"/>
      <c r="NC31" s="20"/>
      <c r="ND31" s="20"/>
      <c r="NE31" s="20"/>
      <c r="NF31" s="20"/>
      <c r="NG31" s="20"/>
      <c r="NH31" s="20"/>
      <c r="NI31" s="20"/>
      <c r="NJ31" s="20"/>
      <c r="NK31" s="20"/>
      <c r="NL31" s="20"/>
      <c r="NM31" s="20"/>
      <c r="NN31" s="20"/>
      <c r="NO31" s="20"/>
      <c r="NP31" s="20"/>
      <c r="NQ31" s="20"/>
      <c r="NR31" s="20"/>
      <c r="NS31" s="20"/>
      <c r="NT31" s="20"/>
      <c r="NU31" s="20"/>
      <c r="NV31" s="20"/>
      <c r="NW31" s="20"/>
      <c r="NX31" s="20"/>
      <c r="NY31" s="20"/>
      <c r="NZ31" s="20"/>
      <c r="OA31" s="20"/>
      <c r="OB31" s="20"/>
      <c r="OC31" s="20"/>
      <c r="OD31" s="20"/>
      <c r="OE31" s="20"/>
      <c r="OF31" s="20"/>
      <c r="OG31" s="20"/>
      <c r="OH31" s="20"/>
      <c r="OI31" s="20"/>
      <c r="OJ31" s="20"/>
      <c r="OK31" s="20"/>
      <c r="OL31" s="20"/>
      <c r="OM31" s="20"/>
      <c r="ON31" s="20"/>
      <c r="OO31" s="20"/>
      <c r="OP31" s="20"/>
      <c r="OQ31" s="20"/>
      <c r="OR31" s="20"/>
      <c r="OS31" s="20"/>
      <c r="OT31" s="20"/>
      <c r="OU31" s="20"/>
      <c r="OV31" s="20"/>
      <c r="OW31" s="20"/>
      <c r="OX31" s="20"/>
      <c r="OY31" s="20"/>
      <c r="OZ31" s="20"/>
      <c r="PA31" s="20"/>
    </row>
    <row r="32" spans="1:417" x14ac:dyDescent="0.3">
      <c r="A32" s="31">
        <v>29</v>
      </c>
      <c r="B32" s="202">
        <v>18100</v>
      </c>
      <c r="C32" s="203" t="s">
        <v>134</v>
      </c>
      <c r="D32" s="204">
        <v>45</v>
      </c>
      <c r="E32" s="205">
        <v>575943</v>
      </c>
      <c r="F32" s="205">
        <v>7233446</v>
      </c>
      <c r="G32" s="206">
        <v>15.333333334000001</v>
      </c>
      <c r="H32" s="207">
        <v>44105</v>
      </c>
      <c r="I32" s="208">
        <v>44150</v>
      </c>
      <c r="K32" s="6">
        <v>29</v>
      </c>
      <c r="L32" s="7">
        <f t="shared" si="0"/>
        <v>18100</v>
      </c>
      <c r="M32" s="8">
        <f t="shared" si="1"/>
        <v>275943</v>
      </c>
      <c r="N32" s="8">
        <f t="shared" si="2"/>
        <v>7233446</v>
      </c>
      <c r="O32" s="2"/>
      <c r="X32" s="17">
        <v>30</v>
      </c>
      <c r="Y32" s="2" t="str">
        <f t="shared" si="3"/>
        <v>POÇO-8-RPG-31</v>
      </c>
      <c r="Z32" s="24">
        <f t="shared" si="64"/>
        <v>258009.87327813639</v>
      </c>
      <c r="AA32" s="25">
        <f t="shared" si="64"/>
        <v>539781.13240182819</v>
      </c>
      <c r="AB32" s="25">
        <f t="shared" si="64"/>
        <v>178470.71215748537</v>
      </c>
      <c r="AC32" s="25">
        <f t="shared" si="64"/>
        <v>137081.82797876603</v>
      </c>
      <c r="AD32" s="25">
        <f t="shared" si="64"/>
        <v>590241.51900217927</v>
      </c>
      <c r="AE32" s="25">
        <f t="shared" si="64"/>
        <v>66185.955316147578</v>
      </c>
      <c r="AF32" s="25">
        <f t="shared" si="64"/>
        <v>97087.894272266305</v>
      </c>
      <c r="AG32" s="25">
        <f t="shared" si="64"/>
        <v>499111.66619505099</v>
      </c>
      <c r="AH32" s="25">
        <f t="shared" si="64"/>
        <v>484720.1702601203</v>
      </c>
      <c r="AI32" s="25">
        <f t="shared" si="64"/>
        <v>603582.04951771058</v>
      </c>
      <c r="AJ32" s="25">
        <f t="shared" si="65"/>
        <v>582941.66864018224</v>
      </c>
      <c r="AK32" s="25">
        <f t="shared" si="65"/>
        <v>479094.81050936045</v>
      </c>
      <c r="AL32" s="25">
        <f t="shared" si="65"/>
        <v>256657.05580988806</v>
      </c>
      <c r="AM32" s="25">
        <f t="shared" si="65"/>
        <v>12608.896898618848</v>
      </c>
      <c r="AN32" s="25">
        <f t="shared" si="65"/>
        <v>48164.221087857324</v>
      </c>
      <c r="AO32" s="25">
        <f t="shared" si="65"/>
        <v>30163.000149189404</v>
      </c>
      <c r="AP32" s="25">
        <f t="shared" si="65"/>
        <v>542672.70751439116</v>
      </c>
      <c r="AQ32" s="25">
        <f t="shared" si="65"/>
        <v>536576.37216057139</v>
      </c>
      <c r="AR32" s="25">
        <f t="shared" si="65"/>
        <v>591466.05199706939</v>
      </c>
      <c r="AS32" s="25">
        <f t="shared" si="65"/>
        <v>168480.19350950426</v>
      </c>
      <c r="AT32" s="25">
        <f t="shared" si="66"/>
        <v>581984.92406333005</v>
      </c>
      <c r="AU32" s="25">
        <f t="shared" si="66"/>
        <v>577010.63478067715</v>
      </c>
      <c r="AV32" s="25">
        <f t="shared" si="66"/>
        <v>612495.94661924092</v>
      </c>
      <c r="AW32" s="25">
        <f t="shared" si="66"/>
        <v>579491.160824736</v>
      </c>
      <c r="AX32" s="25">
        <f t="shared" si="66"/>
        <v>602391.30764728005</v>
      </c>
      <c r="AY32" s="25">
        <f t="shared" si="66"/>
        <v>634802.80100988841</v>
      </c>
      <c r="AZ32" s="25">
        <f t="shared" si="66"/>
        <v>178281.19108027071</v>
      </c>
      <c r="BA32" s="25">
        <f t="shared" si="66"/>
        <v>129086.94095453653</v>
      </c>
      <c r="BB32" s="25">
        <f t="shared" si="66"/>
        <v>119127.97779279224</v>
      </c>
      <c r="BC32" s="25">
        <f t="shared" si="66"/>
        <v>0</v>
      </c>
      <c r="BD32" s="25">
        <f t="shared" si="67"/>
        <v>14614.530372201496</v>
      </c>
      <c r="BE32" s="25">
        <f t="shared" si="67"/>
        <v>212354.42714951813</v>
      </c>
      <c r="BF32" s="25">
        <f t="shared" si="67"/>
        <v>204618.86014436145</v>
      </c>
      <c r="BG32" s="25">
        <f t="shared" si="67"/>
        <v>5299.2728746498797</v>
      </c>
      <c r="BH32" s="25">
        <f t="shared" si="67"/>
        <v>679492.9459310082</v>
      </c>
      <c r="BI32" s="25">
        <f t="shared" si="67"/>
        <v>644287.10420820932</v>
      </c>
      <c r="BJ32" s="25">
        <f t="shared" si="67"/>
        <v>568771.98986061185</v>
      </c>
      <c r="BK32" s="25">
        <f t="shared" si="67"/>
        <v>574985.80845530436</v>
      </c>
      <c r="BL32" s="25">
        <f t="shared" si="67"/>
        <v>569433.03796846909</v>
      </c>
      <c r="BM32" s="25">
        <f t="shared" si="67"/>
        <v>593933.35772374331</v>
      </c>
      <c r="BN32" s="25">
        <f t="shared" si="68"/>
        <v>502043.63501293393</v>
      </c>
      <c r="BO32" s="25">
        <f t="shared" si="68"/>
        <v>114065.83338142934</v>
      </c>
      <c r="BP32" s="25">
        <f t="shared" si="68"/>
        <v>101415.69974121364</v>
      </c>
      <c r="BQ32" s="25">
        <f t="shared" si="68"/>
        <v>563219.77613006451</v>
      </c>
      <c r="BR32" s="25">
        <f t="shared" si="68"/>
        <v>622274.77307858143</v>
      </c>
      <c r="BS32" s="25">
        <f t="shared" si="68"/>
        <v>20105.475323901199</v>
      </c>
      <c r="BT32" s="25">
        <f t="shared" si="68"/>
        <v>208773.27197225223</v>
      </c>
      <c r="BU32" s="25">
        <f t="shared" si="68"/>
        <v>44416.76721689682</v>
      </c>
      <c r="BV32" s="25">
        <f t="shared" si="68"/>
        <v>73344.033226977641</v>
      </c>
      <c r="BW32" s="25">
        <f t="shared" si="68"/>
        <v>80735.414843797014</v>
      </c>
      <c r="BX32" s="25">
        <f t="shared" si="69"/>
        <v>104321.03872661544</v>
      </c>
      <c r="BY32" s="25">
        <f t="shared" si="69"/>
        <v>126843.82508423498</v>
      </c>
      <c r="BZ32" s="25">
        <f t="shared" si="69"/>
        <v>576572.61957276461</v>
      </c>
      <c r="CA32" s="25">
        <f t="shared" si="69"/>
        <v>109591.63939370558</v>
      </c>
      <c r="CB32" s="25">
        <f t="shared" si="69"/>
        <v>90361.676240539047</v>
      </c>
      <c r="CC32" s="25">
        <f t="shared" si="69"/>
        <v>51494.293975158063</v>
      </c>
      <c r="CD32" s="25">
        <f t="shared" si="69"/>
        <v>26750.648627650135</v>
      </c>
      <c r="CE32" s="25">
        <f t="shared" si="69"/>
        <v>238074.83412784309</v>
      </c>
      <c r="CF32" s="25">
        <f t="shared" si="69"/>
        <v>228075.6160684434</v>
      </c>
      <c r="CG32" s="25">
        <f t="shared" si="69"/>
        <v>38168.269046421272</v>
      </c>
      <c r="CH32" s="25">
        <f t="shared" si="70"/>
        <v>89305.461703078385</v>
      </c>
      <c r="CI32" s="25">
        <f t="shared" si="70"/>
        <v>197753.68797066718</v>
      </c>
      <c r="CJ32" s="25">
        <f t="shared" si="70"/>
        <v>172280.19013804226</v>
      </c>
      <c r="CK32" s="25">
        <f t="shared" si="70"/>
        <v>133570.91032107253</v>
      </c>
      <c r="CL32" s="25">
        <f t="shared" si="70"/>
        <v>181834.18034022098</v>
      </c>
      <c r="CM32" s="25">
        <f t="shared" si="70"/>
        <v>562133.21900635329</v>
      </c>
      <c r="CN32" s="25">
        <f t="shared" si="70"/>
        <v>565674.84092011733</v>
      </c>
      <c r="CO32" s="25">
        <f t="shared" si="70"/>
        <v>481897.78463072435</v>
      </c>
      <c r="CP32" s="25">
        <f t="shared" si="70"/>
        <v>502113.03161340079</v>
      </c>
      <c r="CQ32" s="25">
        <f t="shared" si="70"/>
        <v>581732.43948829256</v>
      </c>
      <c r="CR32" s="25">
        <f t="shared" si="71"/>
        <v>490421.83317731688</v>
      </c>
      <c r="CS32" s="25">
        <f t="shared" si="71"/>
        <v>525095.96816677239</v>
      </c>
      <c r="CT32" s="25">
        <f t="shared" si="71"/>
        <v>581881.83760364959</v>
      </c>
      <c r="CU32" s="25">
        <f t="shared" si="71"/>
        <v>572711.36013265885</v>
      </c>
      <c r="CV32" s="25">
        <f t="shared" si="71"/>
        <v>540095.83631981467</v>
      </c>
      <c r="CW32" s="25">
        <f t="shared" si="71"/>
        <v>640655.01578072424</v>
      </c>
      <c r="CX32" s="25">
        <f t="shared" si="71"/>
        <v>599791.92619524314</v>
      </c>
      <c r="CY32" s="25">
        <f t="shared" si="71"/>
        <v>673697.44969830487</v>
      </c>
      <c r="CZ32" s="25">
        <f t="shared" si="71"/>
        <v>565307.60342754982</v>
      </c>
      <c r="DA32" s="25">
        <f t="shared" si="71"/>
        <v>618158.08330393932</v>
      </c>
      <c r="DB32" s="25">
        <f t="shared" si="72"/>
        <v>235502.36844881199</v>
      </c>
      <c r="DC32" s="25">
        <f t="shared" si="72"/>
        <v>72810.892955656018</v>
      </c>
      <c r="DD32" s="25">
        <f t="shared" si="72"/>
        <v>241314.56576220176</v>
      </c>
      <c r="DE32" s="25">
        <f t="shared" si="72"/>
        <v>231039.42120988789</v>
      </c>
      <c r="DF32" s="25">
        <f t="shared" si="72"/>
        <v>215633.37191863416</v>
      </c>
      <c r="DG32" s="25">
        <f t="shared" si="72"/>
        <v>586807.81042007275</v>
      </c>
      <c r="DH32" s="25">
        <f t="shared" si="72"/>
        <v>594305.10935209028</v>
      </c>
      <c r="DI32" s="25">
        <f t="shared" si="72"/>
        <v>590237.3851468577</v>
      </c>
      <c r="DJ32" s="25">
        <f t="shared" si="72"/>
        <v>592051.21215144894</v>
      </c>
      <c r="DK32" s="25">
        <f t="shared" si="72"/>
        <v>590110.19523136527</v>
      </c>
      <c r="DL32" s="25">
        <f t="shared" si="73"/>
        <v>587399.49662984896</v>
      </c>
      <c r="DM32" s="25">
        <f t="shared" si="73"/>
        <v>584690.36764427717</v>
      </c>
      <c r="DN32" s="25">
        <f t="shared" si="73"/>
        <v>581982.83019432798</v>
      </c>
      <c r="DO32" s="25">
        <f t="shared" si="73"/>
        <v>579276.90659649123</v>
      </c>
      <c r="DP32" s="25">
        <f t="shared" si="73"/>
        <v>573869.99225957098</v>
      </c>
      <c r="DQ32" s="25">
        <f t="shared" si="73"/>
        <v>571169.04821690044</v>
      </c>
      <c r="DR32" s="25">
        <f t="shared" si="73"/>
        <v>568469.81143768749</v>
      </c>
      <c r="DS32" s="25">
        <f t="shared" si="73"/>
        <v>565772.30635742506</v>
      </c>
      <c r="DT32" s="25">
        <f t="shared" si="73"/>
        <v>575463.07263020799</v>
      </c>
      <c r="DU32" s="25">
        <f t="shared" si="73"/>
        <v>587323.33221914491</v>
      </c>
      <c r="DV32" s="25">
        <f t="shared" si="74"/>
        <v>578118.71438053274</v>
      </c>
      <c r="DW32" s="25">
        <f t="shared" si="74"/>
        <v>604983.06422328879</v>
      </c>
      <c r="DX32" s="25">
        <f t="shared" si="74"/>
        <v>583991.85719151946</v>
      </c>
      <c r="DY32" s="25">
        <f t="shared" si="74"/>
        <v>581698.60419722518</v>
      </c>
      <c r="DZ32" s="25">
        <f t="shared" si="74"/>
        <v>564674.48916521808</v>
      </c>
      <c r="EA32" s="25">
        <f t="shared" si="74"/>
        <v>493300.45290066377</v>
      </c>
      <c r="EB32" s="25">
        <f t="shared" si="74"/>
        <v>249051.97641054768</v>
      </c>
      <c r="EC32" s="25">
        <f t="shared" si="74"/>
        <v>573599.6248272832</v>
      </c>
      <c r="ED32" s="25">
        <f t="shared" si="74"/>
        <v>586910.18956651282</v>
      </c>
      <c r="EE32" s="25">
        <f t="shared" si="74"/>
        <v>45479.534914068769</v>
      </c>
      <c r="EF32" s="25">
        <f t="shared" si="75"/>
        <v>576284.69262769772</v>
      </c>
      <c r="EG32" s="25">
        <f t="shared" si="75"/>
        <v>571824.60021408659</v>
      </c>
      <c r="EH32" s="25">
        <f t="shared" si="75"/>
        <v>158186.84431077068</v>
      </c>
      <c r="EI32" s="25">
        <f t="shared" si="75"/>
        <v>138806.79274804963</v>
      </c>
      <c r="EJ32" s="25">
        <f t="shared" si="75"/>
        <v>38678.879417583958</v>
      </c>
      <c r="EK32" s="25">
        <f t="shared" si="75"/>
        <v>20517.037410676647</v>
      </c>
      <c r="EL32" s="25">
        <f t="shared" si="75"/>
        <v>159464.69272224494</v>
      </c>
      <c r="EM32" s="25">
        <f t="shared" si="75"/>
        <v>563107.07124311628</v>
      </c>
      <c r="EN32" s="25">
        <f t="shared" si="75"/>
        <v>555558.42649445974</v>
      </c>
      <c r="EO32" s="25">
        <f t="shared" si="75"/>
        <v>553993.74116410373</v>
      </c>
      <c r="EP32" s="25">
        <f t="shared" si="76"/>
        <v>581095.63461619639</v>
      </c>
      <c r="EQ32" s="25">
        <f t="shared" si="76"/>
        <v>593710.23416478175</v>
      </c>
      <c r="ER32" s="25">
        <f t="shared" si="76"/>
        <v>579469.79679790046</v>
      </c>
      <c r="ES32" s="25">
        <f t="shared" si="76"/>
        <v>591012.32383935957</v>
      </c>
      <c r="ET32" s="25">
        <f t="shared" si="76"/>
        <v>581858.17045479396</v>
      </c>
      <c r="EU32" s="25">
        <f t="shared" si="76"/>
        <v>659838.59347116097</v>
      </c>
      <c r="EV32" s="25">
        <f t="shared" si="76"/>
        <v>638806.27025257039</v>
      </c>
      <c r="EW32" s="25">
        <f t="shared" si="76"/>
        <v>582934.41578362824</v>
      </c>
      <c r="EX32" s="25">
        <f t="shared" si="76"/>
        <v>590360.86262048234</v>
      </c>
      <c r="EY32" s="25">
        <f t="shared" si="76"/>
        <v>602923.58508354938</v>
      </c>
      <c r="EZ32" s="25">
        <f t="shared" si="77"/>
        <v>249480.63356701657</v>
      </c>
      <c r="FA32" s="25">
        <f t="shared" si="77"/>
        <v>229151.21865702569</v>
      </c>
      <c r="FB32" s="25">
        <f t="shared" si="77"/>
        <v>203510.01125497487</v>
      </c>
      <c r="FC32" s="25">
        <f t="shared" si="77"/>
        <v>50782.999399405307</v>
      </c>
      <c r="FD32" s="25">
        <f t="shared" si="77"/>
        <v>46161.656436917423</v>
      </c>
      <c r="FE32" s="25">
        <f t="shared" si="77"/>
        <v>565908.32660511369</v>
      </c>
      <c r="FF32" s="25">
        <f t="shared" si="77"/>
        <v>616729.62783459655</v>
      </c>
      <c r="FG32" s="25">
        <f t="shared" si="77"/>
        <v>622221.56910862552</v>
      </c>
      <c r="FH32" s="25">
        <f t="shared" si="77"/>
        <v>634739.1439268575</v>
      </c>
      <c r="FI32" s="25">
        <f t="shared" si="77"/>
        <v>640701.63265360892</v>
      </c>
      <c r="FJ32" s="25">
        <f t="shared" si="78"/>
        <v>684661.68913120881</v>
      </c>
      <c r="FK32" s="25">
        <f t="shared" si="78"/>
        <v>536081.47521808662</v>
      </c>
      <c r="FL32" s="25">
        <f t="shared" si="78"/>
        <v>532400.4676416053</v>
      </c>
      <c r="FM32" s="25">
        <f t="shared" si="78"/>
        <v>617788.77544513543</v>
      </c>
      <c r="FN32" s="25">
        <f t="shared" si="78"/>
        <v>613372.27150401904</v>
      </c>
      <c r="FO32" s="25">
        <f t="shared" si="78"/>
        <v>607147.20937347645</v>
      </c>
      <c r="FP32" s="25">
        <f t="shared" si="78"/>
        <v>610588.66837339848</v>
      </c>
      <c r="FQ32" s="25">
        <f t="shared" si="78"/>
        <v>594455.38817475608</v>
      </c>
      <c r="FR32" s="25">
        <f t="shared" si="78"/>
        <v>587578.69284888136</v>
      </c>
      <c r="FS32" s="25">
        <f t="shared" si="78"/>
        <v>584776.46269493445</v>
      </c>
      <c r="FT32" s="25">
        <f t="shared" si="79"/>
        <v>582343.9220615254</v>
      </c>
      <c r="FU32" s="25">
        <f t="shared" si="79"/>
        <v>576657.80068425334</v>
      </c>
      <c r="FV32" s="25">
        <f t="shared" si="79"/>
        <v>569304.90542239312</v>
      </c>
      <c r="FW32" s="25">
        <f t="shared" si="79"/>
        <v>569147.32732990861</v>
      </c>
      <c r="FX32" s="25">
        <f t="shared" si="79"/>
        <v>586523.79762546718</v>
      </c>
      <c r="FY32" s="25">
        <f t="shared" si="79"/>
        <v>631745.68896194303</v>
      </c>
      <c r="FZ32" s="25">
        <f t="shared" si="79"/>
        <v>163112.46552609032</v>
      </c>
      <c r="GA32" s="25">
        <f t="shared" si="79"/>
        <v>157736.69760078026</v>
      </c>
      <c r="GB32" s="25">
        <f t="shared" si="79"/>
        <v>152520.71239343198</v>
      </c>
      <c r="GC32" s="25">
        <f t="shared" si="79"/>
        <v>150009.36640127219</v>
      </c>
      <c r="GD32" s="25">
        <f t="shared" si="80"/>
        <v>147404.27784055137</v>
      </c>
      <c r="GE32" s="25">
        <f t="shared" si="80"/>
        <v>139680.65878201532</v>
      </c>
      <c r="GF32" s="25">
        <f t="shared" si="80"/>
        <v>131973.80078015913</v>
      </c>
      <c r="GG32" s="25">
        <f t="shared" si="80"/>
        <v>126830.95325055499</v>
      </c>
      <c r="GH32" s="25">
        <f t="shared" si="80"/>
        <v>121696.8908601522</v>
      </c>
      <c r="GI32" s="25">
        <f t="shared" si="80"/>
        <v>119108.64992565036</v>
      </c>
      <c r="GJ32" s="25">
        <f t="shared" si="80"/>
        <v>113989.0623292185</v>
      </c>
      <c r="GK32" s="25">
        <f t="shared" si="80"/>
        <v>111407.44601586465</v>
      </c>
      <c r="GL32" s="25">
        <f t="shared" si="80"/>
        <v>106305.44751968795</v>
      </c>
      <c r="GM32" s="25">
        <f t="shared" si="80"/>
        <v>103732.0409730979</v>
      </c>
      <c r="GN32" s="25">
        <f t="shared" si="81"/>
        <v>96147.877038589868</v>
      </c>
      <c r="GO32" s="25">
        <f t="shared" si="81"/>
        <v>91097.481859330932</v>
      </c>
      <c r="GP32" s="25">
        <f t="shared" si="81"/>
        <v>88548.921273465894</v>
      </c>
      <c r="GQ32" s="25">
        <f t="shared" si="81"/>
        <v>81071.159377289005</v>
      </c>
      <c r="GR32" s="25">
        <f t="shared" si="81"/>
        <v>76105.043343796395</v>
      </c>
      <c r="GS32" s="25">
        <f t="shared" si="81"/>
        <v>73598.980872322281</v>
      </c>
      <c r="GT32" s="25">
        <f t="shared" si="81"/>
        <v>71101.76112465706</v>
      </c>
      <c r="GU32" s="25">
        <f t="shared" si="81"/>
        <v>63842.947919963153</v>
      </c>
      <c r="GV32" s="25">
        <f t="shared" si="81"/>
        <v>188137.03095882002</v>
      </c>
      <c r="GW32" s="25">
        <f t="shared" si="81"/>
        <v>144362.91032325441</v>
      </c>
      <c r="GX32" s="25">
        <f t="shared" si="82"/>
        <v>487561.63029098179</v>
      </c>
      <c r="GY32" s="25">
        <f t="shared" si="82"/>
        <v>619540.69509758602</v>
      </c>
      <c r="GZ32" s="25">
        <f t="shared" si="82"/>
        <v>568524.21681842196</v>
      </c>
      <c r="HA32" s="25">
        <f t="shared" si="82"/>
        <v>13903.923187359745</v>
      </c>
      <c r="HB32" s="25">
        <f t="shared" si="82"/>
        <v>81792.709974667057</v>
      </c>
      <c r="HC32" s="25">
        <f t="shared" si="82"/>
        <v>544257.69323088124</v>
      </c>
      <c r="HD32" s="25">
        <f t="shared" si="82"/>
        <v>563076.55786402617</v>
      </c>
      <c r="HE32" s="25">
        <f t="shared" si="82"/>
        <v>579088.48546659946</v>
      </c>
      <c r="HF32" s="25">
        <f t="shared" si="82"/>
        <v>576444.82970792614</v>
      </c>
      <c r="HG32" s="25">
        <f t="shared" si="82"/>
        <v>576800.19680735201</v>
      </c>
      <c r="HH32" s="25">
        <f t="shared" si="83"/>
        <v>598379.67669783032</v>
      </c>
      <c r="HI32" s="25">
        <f t="shared" si="83"/>
        <v>595511.00448690285</v>
      </c>
      <c r="HJ32" s="25">
        <f t="shared" si="83"/>
        <v>598966.44737581082</v>
      </c>
      <c r="HK32" s="25">
        <f t="shared" si="83"/>
        <v>504992.77106905205</v>
      </c>
      <c r="HL32" s="25">
        <f t="shared" si="83"/>
        <v>528738.49918083323</v>
      </c>
      <c r="HM32" s="25">
        <f t="shared" si="83"/>
        <v>575754.06968774437</v>
      </c>
      <c r="HN32" s="25">
        <f t="shared" si="83"/>
        <v>615500.04417302844</v>
      </c>
      <c r="HO32" s="25">
        <f t="shared" si="83"/>
        <v>619093.34808330808</v>
      </c>
      <c r="HP32" s="25">
        <f t="shared" si="83"/>
        <v>202086.69540076112</v>
      </c>
      <c r="HQ32" s="25">
        <f t="shared" si="83"/>
        <v>599912.91002778057</v>
      </c>
      <c r="HR32" s="25">
        <f t="shared" si="84"/>
        <v>602497.12056407379</v>
      </c>
      <c r="HS32" s="25">
        <f t="shared" si="84"/>
        <v>61397.778344940634</v>
      </c>
      <c r="HT32" s="25">
        <f t="shared" si="84"/>
        <v>58968.385248180188</v>
      </c>
      <c r="HU32" s="25">
        <f t="shared" si="84"/>
        <v>52000.55448128537</v>
      </c>
      <c r="HV32" s="25">
        <f t="shared" si="84"/>
        <v>47474.16987630706</v>
      </c>
      <c r="HW32" s="25">
        <f t="shared" si="84"/>
        <v>43111.157222090362</v>
      </c>
      <c r="HX32" s="25">
        <f t="shared" si="84"/>
        <v>40943.676240796056</v>
      </c>
      <c r="HY32" s="25">
        <f t="shared" si="84"/>
        <v>611726.90011311416</v>
      </c>
      <c r="HZ32" s="25">
        <f t="shared" si="84"/>
        <v>99915.450416839944</v>
      </c>
      <c r="IA32" s="25">
        <f t="shared" si="84"/>
        <v>112189.84265074981</v>
      </c>
      <c r="IB32" s="25">
        <f t="shared" si="85"/>
        <v>175758.86778481476</v>
      </c>
      <c r="IC32" s="25">
        <f t="shared" si="85"/>
        <v>24110.619875436045</v>
      </c>
      <c r="ID32" s="25">
        <f t="shared" si="85"/>
        <v>43175.226200269499</v>
      </c>
      <c r="IE32" s="25">
        <f t="shared" si="85"/>
        <v>254674.18248617192</v>
      </c>
      <c r="IF32" s="25">
        <f t="shared" si="85"/>
        <v>204526.05664071266</v>
      </c>
      <c r="IG32" s="25">
        <f t="shared" si="85"/>
        <v>480776.35569982015</v>
      </c>
      <c r="IH32" s="25">
        <f t="shared" si="85"/>
        <v>590777.34614404431</v>
      </c>
      <c r="II32" s="25">
        <f t="shared" si="85"/>
        <v>496197.16893287492</v>
      </c>
      <c r="IJ32" s="25">
        <f t="shared" si="85"/>
        <v>513880.14396841603</v>
      </c>
      <c r="IK32" s="25">
        <f t="shared" si="85"/>
        <v>568562.75470874808</v>
      </c>
      <c r="IL32" s="25">
        <f t="shared" si="86"/>
        <v>564051.10673590563</v>
      </c>
      <c r="IM32" s="25">
        <f t="shared" si="86"/>
        <v>572191.62739505374</v>
      </c>
      <c r="IN32" s="25">
        <f t="shared" si="86"/>
        <v>285903.60918498388</v>
      </c>
      <c r="IO32" s="25">
        <f t="shared" si="86"/>
        <v>226593.71954226799</v>
      </c>
      <c r="IP32" s="25">
        <f t="shared" si="86"/>
        <v>503331.74616449536</v>
      </c>
      <c r="IQ32" s="25">
        <f t="shared" si="86"/>
        <v>183778.32822452163</v>
      </c>
      <c r="IR32" s="25">
        <f t="shared" si="86"/>
        <v>565991.57823448349</v>
      </c>
      <c r="IS32" s="25">
        <f t="shared" si="86"/>
        <v>610682.09185221733</v>
      </c>
      <c r="IT32" s="25">
        <f t="shared" si="86"/>
        <v>166311.43577036427</v>
      </c>
      <c r="IU32" s="25">
        <f t="shared" si="86"/>
        <v>169462.55888838691</v>
      </c>
      <c r="IV32" s="25">
        <f t="shared" si="87"/>
        <v>36929.026479105305</v>
      </c>
      <c r="IW32" s="25">
        <f t="shared" si="87"/>
        <v>34970.576185956583</v>
      </c>
      <c r="IX32" s="25">
        <f t="shared" si="87"/>
        <v>33105.097603860449</v>
      </c>
      <c r="IY32" s="25">
        <f t="shared" si="87"/>
        <v>28598.959394433572</v>
      </c>
      <c r="IZ32" s="25">
        <f t="shared" si="87"/>
        <v>148124.97567257183</v>
      </c>
      <c r="JA32" s="25">
        <f t="shared" si="87"/>
        <v>38666.767190961284</v>
      </c>
      <c r="JB32" s="25">
        <f t="shared" si="87"/>
        <v>81174.464266787749</v>
      </c>
      <c r="JC32" s="25">
        <f t="shared" si="87"/>
        <v>4997.2796155048245</v>
      </c>
      <c r="JD32" s="25">
        <f t="shared" si="87"/>
        <v>24398.907193199149</v>
      </c>
      <c r="JE32" s="25">
        <f t="shared" si="87"/>
        <v>48500.161823329516</v>
      </c>
      <c r="JF32" s="25">
        <f t="shared" si="88"/>
        <v>72772.590152858756</v>
      </c>
      <c r="JG32" s="25">
        <f t="shared" si="88"/>
        <v>562804.82419041148</v>
      </c>
      <c r="JH32" s="25">
        <f t="shared" si="88"/>
        <v>590005.15669356659</v>
      </c>
      <c r="JI32" s="25">
        <f t="shared" si="88"/>
        <v>625100.02004879189</v>
      </c>
      <c r="JJ32" s="25">
        <f t="shared" si="88"/>
        <v>64594.885223212528</v>
      </c>
      <c r="JK32" s="25">
        <f t="shared" si="88"/>
        <v>124293.76221275145</v>
      </c>
      <c r="JL32" s="25">
        <f t="shared" si="88"/>
        <v>60079.745039405752</v>
      </c>
      <c r="JM32" s="25">
        <f t="shared" si="88"/>
        <v>566470.10897486901</v>
      </c>
      <c r="JN32" s="25" t="e">
        <f t="shared" si="88"/>
        <v>#N/A</v>
      </c>
      <c r="JO32" s="25" t="e">
        <f t="shared" si="88"/>
        <v>#N/A</v>
      </c>
      <c r="JP32" s="25" t="e">
        <f t="shared" si="89"/>
        <v>#N/A</v>
      </c>
      <c r="JQ32" s="25" t="e">
        <f t="shared" si="89"/>
        <v>#N/A</v>
      </c>
      <c r="JR32" s="25" t="e">
        <f t="shared" si="89"/>
        <v>#N/A</v>
      </c>
      <c r="JS32" s="25" t="e">
        <f t="shared" si="89"/>
        <v>#N/A</v>
      </c>
      <c r="JT32" s="25" t="e">
        <f t="shared" si="89"/>
        <v>#N/A</v>
      </c>
      <c r="JU32" s="25" t="e">
        <f t="shared" si="89"/>
        <v>#N/A</v>
      </c>
      <c r="JV32" s="25" t="e">
        <f t="shared" si="89"/>
        <v>#N/A</v>
      </c>
      <c r="JW32" s="25" t="e">
        <f t="shared" si="89"/>
        <v>#N/A</v>
      </c>
      <c r="JX32" s="25" t="e">
        <f t="shared" si="89"/>
        <v>#N/A</v>
      </c>
      <c r="JY32" s="25" t="e">
        <f t="shared" si="89"/>
        <v>#N/A</v>
      </c>
      <c r="JZ32" s="25" t="e">
        <f t="shared" si="90"/>
        <v>#N/A</v>
      </c>
      <c r="KA32" s="25" t="e">
        <f t="shared" si="90"/>
        <v>#N/A</v>
      </c>
      <c r="KB32" s="25" t="e">
        <f t="shared" si="90"/>
        <v>#N/A</v>
      </c>
      <c r="KC32" s="25" t="e">
        <f t="shared" si="90"/>
        <v>#N/A</v>
      </c>
      <c r="KD32" s="25" t="e">
        <f t="shared" si="90"/>
        <v>#N/A</v>
      </c>
      <c r="KE32" s="25" t="e">
        <f t="shared" si="90"/>
        <v>#N/A</v>
      </c>
      <c r="KF32" s="25" t="e">
        <f t="shared" si="90"/>
        <v>#N/A</v>
      </c>
      <c r="KG32" s="25" t="e">
        <f t="shared" si="90"/>
        <v>#N/A</v>
      </c>
      <c r="KH32" s="25" t="e">
        <f t="shared" si="90"/>
        <v>#N/A</v>
      </c>
      <c r="KI32" s="25" t="e">
        <f t="shared" si="90"/>
        <v>#N/A</v>
      </c>
      <c r="KJ32" s="25" t="e">
        <f t="shared" si="91"/>
        <v>#N/A</v>
      </c>
      <c r="KK32" s="25" t="e">
        <f t="shared" si="91"/>
        <v>#N/A</v>
      </c>
      <c r="KL32" s="25" t="e">
        <f t="shared" si="91"/>
        <v>#N/A</v>
      </c>
      <c r="KM32" s="25" t="e">
        <f t="shared" si="91"/>
        <v>#N/A</v>
      </c>
      <c r="KN32" s="25" t="e">
        <f t="shared" si="91"/>
        <v>#N/A</v>
      </c>
      <c r="KO32" s="25" t="e">
        <f t="shared" si="91"/>
        <v>#N/A</v>
      </c>
      <c r="KP32" s="25" t="e">
        <f t="shared" si="91"/>
        <v>#N/A</v>
      </c>
      <c r="KQ32" s="25" t="e">
        <f t="shared" si="91"/>
        <v>#N/A</v>
      </c>
      <c r="KR32" s="25" t="e">
        <f t="shared" si="91"/>
        <v>#N/A</v>
      </c>
      <c r="KS32" s="25" t="e">
        <f t="shared" si="91"/>
        <v>#N/A</v>
      </c>
      <c r="KT32" s="25" t="e">
        <f t="shared" si="92"/>
        <v>#N/A</v>
      </c>
      <c r="KU32" s="25" t="e">
        <f t="shared" si="92"/>
        <v>#N/A</v>
      </c>
      <c r="KV32" s="25" t="e">
        <f t="shared" si="92"/>
        <v>#N/A</v>
      </c>
      <c r="KW32" s="25" t="e">
        <f t="shared" si="92"/>
        <v>#N/A</v>
      </c>
      <c r="KX32" s="25" t="e">
        <f t="shared" si="92"/>
        <v>#N/A</v>
      </c>
      <c r="KY32" s="25" t="e">
        <f t="shared" si="92"/>
        <v>#N/A</v>
      </c>
      <c r="KZ32" s="25" t="e">
        <f t="shared" si="92"/>
        <v>#N/A</v>
      </c>
      <c r="LA32" s="25" t="e">
        <f t="shared" si="92"/>
        <v>#N/A</v>
      </c>
      <c r="LB32" s="25" t="e">
        <f t="shared" si="92"/>
        <v>#N/A</v>
      </c>
      <c r="LC32" s="25" t="e">
        <f t="shared" si="92"/>
        <v>#N/A</v>
      </c>
      <c r="LD32" s="25" t="e">
        <f t="shared" si="93"/>
        <v>#N/A</v>
      </c>
      <c r="LE32" s="25" t="e">
        <f t="shared" si="93"/>
        <v>#N/A</v>
      </c>
      <c r="LF32" s="25" t="e">
        <f t="shared" si="93"/>
        <v>#N/A</v>
      </c>
      <c r="LG32" s="25" t="e">
        <f t="shared" si="93"/>
        <v>#N/A</v>
      </c>
      <c r="LH32" s="25" t="e">
        <f t="shared" si="93"/>
        <v>#N/A</v>
      </c>
      <c r="LI32" s="25" t="e">
        <f t="shared" si="93"/>
        <v>#N/A</v>
      </c>
      <c r="LJ32" s="25" t="e">
        <f t="shared" si="93"/>
        <v>#N/A</v>
      </c>
      <c r="LK32" s="25" t="e">
        <f t="shared" si="93"/>
        <v>#N/A</v>
      </c>
      <c r="LL32" s="25" t="e">
        <f t="shared" si="93"/>
        <v>#N/A</v>
      </c>
      <c r="LM32" s="26" t="e">
        <f t="shared" si="93"/>
        <v>#N/A</v>
      </c>
      <c r="LN32" s="20"/>
      <c r="LO32" s="20"/>
      <c r="LP32" s="20"/>
      <c r="LQ32" s="20"/>
      <c r="LR32" s="20"/>
      <c r="LS32" s="20"/>
      <c r="LT32" s="20"/>
      <c r="LU32" s="20"/>
      <c r="LV32" s="20"/>
      <c r="LW32" s="20"/>
      <c r="LX32" s="20"/>
      <c r="LY32" s="20"/>
      <c r="LZ32" s="20"/>
      <c r="MA32" s="20"/>
      <c r="MB32" s="20"/>
      <c r="MC32" s="20"/>
      <c r="MD32" s="20"/>
      <c r="ME32" s="20"/>
      <c r="MF32" s="20"/>
      <c r="MG32" s="20"/>
      <c r="MH32" s="20"/>
      <c r="MI32" s="20"/>
      <c r="MJ32" s="20"/>
      <c r="MK32" s="20"/>
      <c r="ML32" s="20"/>
      <c r="MM32" s="20"/>
      <c r="MN32" s="20"/>
      <c r="MO32" s="20"/>
      <c r="MP32" s="20"/>
      <c r="MQ32" s="20"/>
      <c r="MR32" s="20"/>
      <c r="MS32" s="20"/>
      <c r="MT32" s="20"/>
      <c r="MU32" s="20"/>
      <c r="MV32" s="20"/>
      <c r="MW32" s="20"/>
      <c r="MX32" s="20"/>
      <c r="MY32" s="20"/>
      <c r="MZ32" s="20"/>
      <c r="NA32" s="20"/>
      <c r="NB32" s="20"/>
      <c r="NC32" s="20"/>
      <c r="ND32" s="20"/>
      <c r="NE32" s="20"/>
      <c r="NF32" s="20"/>
      <c r="NG32" s="20"/>
      <c r="NH32" s="20"/>
      <c r="NI32" s="20"/>
      <c r="NJ32" s="20"/>
      <c r="NK32" s="20"/>
      <c r="NL32" s="20"/>
      <c r="NM32" s="20"/>
      <c r="NN32" s="20"/>
      <c r="NO32" s="20"/>
      <c r="NP32" s="20"/>
      <c r="NQ32" s="20"/>
      <c r="NR32" s="20"/>
      <c r="NS32" s="20"/>
      <c r="NT32" s="20"/>
      <c r="NU32" s="20"/>
      <c r="NV32" s="20"/>
      <c r="NW32" s="20"/>
      <c r="NX32" s="20"/>
      <c r="NY32" s="20"/>
      <c r="NZ32" s="20"/>
      <c r="OA32" s="20"/>
      <c r="OB32" s="20"/>
      <c r="OC32" s="20"/>
      <c r="OD32" s="20"/>
      <c r="OE32" s="20"/>
      <c r="OF32" s="20"/>
      <c r="OG32" s="20"/>
      <c r="OH32" s="20"/>
      <c r="OI32" s="20"/>
      <c r="OJ32" s="20"/>
      <c r="OK32" s="20"/>
      <c r="OL32" s="20"/>
      <c r="OM32" s="20"/>
      <c r="ON32" s="20"/>
      <c r="OO32" s="20"/>
      <c r="OP32" s="20"/>
      <c r="OQ32" s="20"/>
      <c r="OR32" s="20"/>
      <c r="OS32" s="20"/>
      <c r="OT32" s="20"/>
      <c r="OU32" s="20"/>
      <c r="OV32" s="20"/>
      <c r="OW32" s="20"/>
      <c r="OX32" s="20"/>
      <c r="OY32" s="20"/>
      <c r="OZ32" s="20"/>
      <c r="PA32" s="20"/>
    </row>
    <row r="33" spans="1:417" x14ac:dyDescent="0.3">
      <c r="A33" s="31">
        <v>30</v>
      </c>
      <c r="B33" s="202">
        <v>12704</v>
      </c>
      <c r="C33" s="203" t="s">
        <v>135</v>
      </c>
      <c r="D33" s="204">
        <v>45</v>
      </c>
      <c r="E33" s="205">
        <v>588136</v>
      </c>
      <c r="F33" s="205">
        <v>7225389</v>
      </c>
      <c r="G33" s="206">
        <v>3.5666666669999998</v>
      </c>
      <c r="H33" s="207">
        <v>44105</v>
      </c>
      <c r="I33" s="208">
        <v>44150</v>
      </c>
      <c r="K33" s="6">
        <v>30</v>
      </c>
      <c r="L33" s="7">
        <f t="shared" si="0"/>
        <v>12704</v>
      </c>
      <c r="M33" s="8">
        <f t="shared" si="1"/>
        <v>288136</v>
      </c>
      <c r="N33" s="8">
        <f t="shared" si="2"/>
        <v>7225389</v>
      </c>
      <c r="O33" s="2"/>
      <c r="X33" s="17">
        <v>31</v>
      </c>
      <c r="Y33" s="2" t="str">
        <f t="shared" si="3"/>
        <v>POÇO-8-RPG-32</v>
      </c>
      <c r="Z33" s="24">
        <f t="shared" ref="Z33:AI42" si="94">SQRT((VLOOKUP($Y33,$C$3:$N$268,11,FALSE)-VLOOKUP(Z$2,$C$3:$N$268,11,FALSE))^2+(VLOOKUP($Y33,$C$3:$N$268,12,FALSE)-VLOOKUP(Z$2,$C$3:$N$268,12,FALSE))^2)</f>
        <v>260541.1246022401</v>
      </c>
      <c r="AA33" s="25">
        <f t="shared" si="94"/>
        <v>529908.87449164316</v>
      </c>
      <c r="AB33" s="25">
        <f t="shared" si="94"/>
        <v>168698.32542144571</v>
      </c>
      <c r="AC33" s="25">
        <f t="shared" si="94"/>
        <v>126925.06219025461</v>
      </c>
      <c r="AD33" s="25">
        <f t="shared" si="94"/>
        <v>578525.44151834841</v>
      </c>
      <c r="AE33" s="25">
        <f t="shared" si="94"/>
        <v>69676.712593073331</v>
      </c>
      <c r="AF33" s="25">
        <f t="shared" si="94"/>
        <v>95174.067645670701</v>
      </c>
      <c r="AG33" s="25">
        <f t="shared" si="94"/>
        <v>487120.8915844197</v>
      </c>
      <c r="AH33" s="25">
        <f t="shared" si="94"/>
        <v>472479.40684542008</v>
      </c>
      <c r="AI33" s="25">
        <f t="shared" si="94"/>
        <v>589931.83028041467</v>
      </c>
      <c r="AJ33" s="25">
        <f t="shared" ref="AJ33:AS42" si="95">SQRT((VLOOKUP($Y33,$C$3:$N$268,11,FALSE)-VLOOKUP(AJ$2,$C$3:$N$268,11,FALSE))^2+(VLOOKUP($Y33,$C$3:$N$268,12,FALSE)-VLOOKUP(AJ$2,$C$3:$N$268,12,FALSE))^2)</f>
        <v>568683.9761633873</v>
      </c>
      <c r="AK33" s="25">
        <f t="shared" si="95"/>
        <v>466753.16752326384</v>
      </c>
      <c r="AL33" s="25">
        <f t="shared" si="95"/>
        <v>254829.17241359947</v>
      </c>
      <c r="AM33" s="25">
        <f t="shared" si="95"/>
        <v>5727.6236782805481</v>
      </c>
      <c r="AN33" s="25">
        <f t="shared" si="95"/>
        <v>40995.833459023612</v>
      </c>
      <c r="AO33" s="25">
        <f t="shared" si="95"/>
        <v>30680.722872839877</v>
      </c>
      <c r="AP33" s="25">
        <f t="shared" si="95"/>
        <v>531364.59324365982</v>
      </c>
      <c r="AQ33" s="25">
        <f t="shared" si="95"/>
        <v>523545.53768034355</v>
      </c>
      <c r="AR33" s="25">
        <f t="shared" si="95"/>
        <v>577703.07226550218</v>
      </c>
      <c r="AS33" s="25">
        <f t="shared" si="95"/>
        <v>161808.87530973076</v>
      </c>
      <c r="AT33" s="25">
        <f t="shared" ref="AT33:BC42" si="96">SQRT((VLOOKUP($Y33,$C$3:$N$268,11,FALSE)-VLOOKUP(AT$2,$C$3:$N$268,11,FALSE))^2+(VLOOKUP($Y33,$C$3:$N$268,12,FALSE)-VLOOKUP(AT$2,$C$3:$N$268,12,FALSE))^2)</f>
        <v>568942.31964672834</v>
      </c>
      <c r="AU33" s="25">
        <f t="shared" si="96"/>
        <v>564730.38713354175</v>
      </c>
      <c r="AV33" s="25">
        <f t="shared" si="96"/>
        <v>598727.22890895815</v>
      </c>
      <c r="AW33" s="25">
        <f t="shared" si="96"/>
        <v>565641.31291835464</v>
      </c>
      <c r="AX33" s="25">
        <f t="shared" si="96"/>
        <v>588091.57686962327</v>
      </c>
      <c r="AY33" s="25">
        <f t="shared" si="96"/>
        <v>620570.90356541856</v>
      </c>
      <c r="AZ33" s="25">
        <f t="shared" si="96"/>
        <v>171308.25771398179</v>
      </c>
      <c r="BA33" s="25">
        <f t="shared" si="96"/>
        <v>123330.3291530514</v>
      </c>
      <c r="BB33" s="25">
        <f t="shared" si="96"/>
        <v>113540.09494887698</v>
      </c>
      <c r="BC33" s="25">
        <f t="shared" si="96"/>
        <v>14614.530372201496</v>
      </c>
      <c r="BD33" s="25">
        <f t="shared" ref="BD33:BM42" si="97">SQRT((VLOOKUP($Y33,$C$3:$N$268,11,FALSE)-VLOOKUP(BD$2,$C$3:$N$268,11,FALSE))^2+(VLOOKUP($Y33,$C$3:$N$268,12,FALSE)-VLOOKUP(BD$2,$C$3:$N$268,12,FALSE))^2)</f>
        <v>0</v>
      </c>
      <c r="BE33" s="25">
        <f t="shared" si="97"/>
        <v>203289.40203562015</v>
      </c>
      <c r="BF33" s="25">
        <f t="shared" si="97"/>
        <v>200360.90839643448</v>
      </c>
      <c r="BG33" s="25">
        <f t="shared" si="97"/>
        <v>13271.96763859828</v>
      </c>
      <c r="BH33" s="25">
        <f t="shared" si="97"/>
        <v>667618.96354133019</v>
      </c>
      <c r="BI33" s="25">
        <f t="shared" si="97"/>
        <v>631669.91059017531</v>
      </c>
      <c r="BJ33" s="25">
        <f t="shared" si="97"/>
        <v>557281.07620122901</v>
      </c>
      <c r="BK33" s="25">
        <f t="shared" si="97"/>
        <v>562205.77190295723</v>
      </c>
      <c r="BL33" s="25">
        <f t="shared" si="97"/>
        <v>558100.59841931728</v>
      </c>
      <c r="BM33" s="25">
        <f t="shared" si="97"/>
        <v>582288.08988764312</v>
      </c>
      <c r="BN33" s="25">
        <f t="shared" ref="BN33:BW42" si="98">SQRT((VLOOKUP($Y33,$C$3:$N$268,11,FALSE)-VLOOKUP(BN$2,$C$3:$N$268,11,FALSE))^2+(VLOOKUP($Y33,$C$3:$N$268,12,FALSE)-VLOOKUP(BN$2,$C$3:$N$268,12,FALSE))^2)</f>
        <v>490102.388683222</v>
      </c>
      <c r="BO33" s="25">
        <f t="shared" si="98"/>
        <v>128335.16185753615</v>
      </c>
      <c r="BP33" s="25">
        <f t="shared" si="98"/>
        <v>90622.219813906573</v>
      </c>
      <c r="BQ33" s="25">
        <f t="shared" si="98"/>
        <v>550469.31632017414</v>
      </c>
      <c r="BR33" s="25">
        <f t="shared" si="98"/>
        <v>611751.52330010594</v>
      </c>
      <c r="BS33" s="25">
        <f t="shared" si="98"/>
        <v>11029.279214889793</v>
      </c>
      <c r="BT33" s="25">
        <f t="shared" si="98"/>
        <v>202159.83474468908</v>
      </c>
      <c r="BU33" s="25">
        <f t="shared" si="98"/>
        <v>58499.065599375172</v>
      </c>
      <c r="BV33" s="25">
        <f t="shared" si="98"/>
        <v>87707.882633204645</v>
      </c>
      <c r="BW33" s="25">
        <f t="shared" si="98"/>
        <v>94829.703553264364</v>
      </c>
      <c r="BX33" s="25">
        <f t="shared" ref="BX33:CG42" si="99">SQRT((VLOOKUP($Y33,$C$3:$N$268,11,FALSE)-VLOOKUP(BX$2,$C$3:$N$268,11,FALSE))^2+(VLOOKUP($Y33,$C$3:$N$268,12,FALSE)-VLOOKUP(BX$2,$C$3:$N$268,12,FALSE))^2)</f>
        <v>117857.48993169675</v>
      </c>
      <c r="BY33" s="25">
        <f t="shared" si="99"/>
        <v>139480.84499313874</v>
      </c>
      <c r="BZ33" s="25">
        <f t="shared" si="99"/>
        <v>567969.57018224138</v>
      </c>
      <c r="CA33" s="25">
        <f t="shared" si="99"/>
        <v>104538.79643940808</v>
      </c>
      <c r="CB33" s="25">
        <f t="shared" si="99"/>
        <v>86338.669441913458</v>
      </c>
      <c r="CC33" s="25">
        <f t="shared" si="99"/>
        <v>54785.072510675753</v>
      </c>
      <c r="CD33" s="25">
        <f t="shared" si="99"/>
        <v>37949.001831405265</v>
      </c>
      <c r="CE33" s="25">
        <f t="shared" si="99"/>
        <v>230495.59963044847</v>
      </c>
      <c r="CF33" s="25">
        <f t="shared" si="99"/>
        <v>220518.0751072347</v>
      </c>
      <c r="CG33" s="25">
        <f t="shared" si="99"/>
        <v>37068.885982721411</v>
      </c>
      <c r="CH33" s="25">
        <f t="shared" ref="CH33:CQ42" si="100">SQRT((VLOOKUP($Y33,$C$3:$N$268,11,FALSE)-VLOOKUP(CH$2,$C$3:$N$268,11,FALSE))^2+(VLOOKUP($Y33,$C$3:$N$268,12,FALSE)-VLOOKUP(CH$2,$C$3:$N$268,12,FALSE))^2)</f>
        <v>79822.289819323021</v>
      </c>
      <c r="CI33" s="25">
        <f t="shared" si="100"/>
        <v>188750.51862180405</v>
      </c>
      <c r="CJ33" s="25">
        <f t="shared" si="100"/>
        <v>162862.18296461581</v>
      </c>
      <c r="CK33" s="25">
        <f t="shared" si="100"/>
        <v>123746.47984488287</v>
      </c>
      <c r="CL33" s="25">
        <f t="shared" si="100"/>
        <v>171832.94946546195</v>
      </c>
      <c r="CM33" s="25">
        <f t="shared" si="100"/>
        <v>548967.37094212754</v>
      </c>
      <c r="CN33" s="25">
        <f t="shared" si="100"/>
        <v>553759.07852061442</v>
      </c>
      <c r="CO33" s="25">
        <f t="shared" si="100"/>
        <v>469606.63221253594</v>
      </c>
      <c r="CP33" s="25">
        <f t="shared" si="100"/>
        <v>488005.2660965863</v>
      </c>
      <c r="CQ33" s="25">
        <f t="shared" si="100"/>
        <v>568721.48849590693</v>
      </c>
      <c r="CR33" s="25">
        <f t="shared" ref="CR33:DA42" si="101">SQRT((VLOOKUP($Y33,$C$3:$N$268,11,FALSE)-VLOOKUP(CR$2,$C$3:$N$268,11,FALSE))^2+(VLOOKUP($Y33,$C$3:$N$268,12,FALSE)-VLOOKUP(CR$2,$C$3:$N$268,12,FALSE))^2)</f>
        <v>478281.49179431982</v>
      </c>
      <c r="CS33" s="25">
        <f t="shared" si="101"/>
        <v>514969.33942226111</v>
      </c>
      <c r="CT33" s="25">
        <f t="shared" si="101"/>
        <v>571405.20440489519</v>
      </c>
      <c r="CU33" s="25">
        <f t="shared" si="101"/>
        <v>561585.0166742343</v>
      </c>
      <c r="CV33" s="25">
        <f t="shared" si="101"/>
        <v>528338.83281091496</v>
      </c>
      <c r="CW33" s="25">
        <f t="shared" si="101"/>
        <v>627382.5509344358</v>
      </c>
      <c r="CX33" s="25">
        <f t="shared" si="101"/>
        <v>586305.61328116246</v>
      </c>
      <c r="CY33" s="25">
        <f t="shared" si="101"/>
        <v>662833.62518508371</v>
      </c>
      <c r="CZ33" s="25">
        <f t="shared" si="101"/>
        <v>553136.74392594816</v>
      </c>
      <c r="DA33" s="25">
        <f t="shared" si="101"/>
        <v>605379.35176218231</v>
      </c>
      <c r="DB33" s="25">
        <f t="shared" ref="DB33:DK42" si="102">SQRT((VLOOKUP($Y33,$C$3:$N$268,11,FALSE)-VLOOKUP(DB$2,$C$3:$N$268,11,FALSE))^2+(VLOOKUP($Y33,$C$3:$N$268,12,FALSE)-VLOOKUP(DB$2,$C$3:$N$268,12,FALSE))^2)</f>
        <v>228152.44414426069</v>
      </c>
      <c r="DC33" s="25">
        <f t="shared" si="102"/>
        <v>71059.137631975245</v>
      </c>
      <c r="DD33" s="25">
        <f t="shared" si="102"/>
        <v>233091.91425058056</v>
      </c>
      <c r="DE33" s="25">
        <f t="shared" si="102"/>
        <v>222594.50977281536</v>
      </c>
      <c r="DF33" s="25">
        <f t="shared" si="102"/>
        <v>206933.0884344019</v>
      </c>
      <c r="DG33" s="25">
        <f t="shared" si="102"/>
        <v>572914.21773595386</v>
      </c>
      <c r="DH33" s="25">
        <f t="shared" si="102"/>
        <v>580370.3525577439</v>
      </c>
      <c r="DI33" s="25">
        <f t="shared" si="102"/>
        <v>576185.64666694019</v>
      </c>
      <c r="DJ33" s="25">
        <f t="shared" si="102"/>
        <v>577903.70511357684</v>
      </c>
      <c r="DK33" s="25">
        <f t="shared" si="102"/>
        <v>581406.00339005783</v>
      </c>
      <c r="DL33" s="25">
        <f t="shared" ref="DL33:DU42" si="103">SQRT((VLOOKUP($Y33,$C$3:$N$268,11,FALSE)-VLOOKUP(DL$2,$C$3:$N$268,11,FALSE))^2+(VLOOKUP($Y33,$C$3:$N$268,12,FALSE)-VLOOKUP(DL$2,$C$3:$N$268,12,FALSE))^2)</f>
        <v>578715.10836766649</v>
      </c>
      <c r="DM33" s="25">
        <f t="shared" si="103"/>
        <v>576025.9922763902</v>
      </c>
      <c r="DN33" s="25">
        <f t="shared" si="103"/>
        <v>573338.68014725822</v>
      </c>
      <c r="DO33" s="25">
        <f t="shared" si="103"/>
        <v>570653.19746585144</v>
      </c>
      <c r="DP33" s="25">
        <f t="shared" si="103"/>
        <v>565287.82472117688</v>
      </c>
      <c r="DQ33" s="25">
        <f t="shared" si="103"/>
        <v>562607.98799252755</v>
      </c>
      <c r="DR33" s="25">
        <f t="shared" si="103"/>
        <v>559930.08740198985</v>
      </c>
      <c r="DS33" s="25">
        <f t="shared" si="103"/>
        <v>557254.15086206398</v>
      </c>
      <c r="DT33" s="25">
        <f t="shared" si="103"/>
        <v>565334.69318006653</v>
      </c>
      <c r="DU33" s="25">
        <f t="shared" si="103"/>
        <v>579608.65910112148</v>
      </c>
      <c r="DV33" s="25">
        <f t="shared" ref="DV33:EE42" si="104">SQRT((VLOOKUP($Y33,$C$3:$N$268,11,FALSE)-VLOOKUP(DV$2,$C$3:$N$268,11,FALSE))^2+(VLOOKUP($Y33,$C$3:$N$268,12,FALSE)-VLOOKUP(DV$2,$C$3:$N$268,12,FALSE))^2)</f>
        <v>566698.96634544875</v>
      </c>
      <c r="DW33" s="25">
        <f t="shared" si="104"/>
        <v>591374.99297231028</v>
      </c>
      <c r="DX33" s="25">
        <f t="shared" si="104"/>
        <v>571285.73891529976</v>
      </c>
      <c r="DY33" s="25">
        <f t="shared" si="104"/>
        <v>568901.03727186157</v>
      </c>
      <c r="DZ33" s="25">
        <f t="shared" si="104"/>
        <v>552441.32950386684</v>
      </c>
      <c r="EA33" s="25">
        <f t="shared" si="104"/>
        <v>481210.12044428161</v>
      </c>
      <c r="EB33" s="25">
        <f t="shared" si="104"/>
        <v>241035.81020255061</v>
      </c>
      <c r="EC33" s="25">
        <f t="shared" si="104"/>
        <v>561257.42100038193</v>
      </c>
      <c r="ED33" s="25">
        <f t="shared" si="104"/>
        <v>575417.30052632233</v>
      </c>
      <c r="EE33" s="25">
        <f t="shared" si="104"/>
        <v>45115.51274229298</v>
      </c>
      <c r="EF33" s="25">
        <f t="shared" ref="EF33:EO42" si="105">SQRT((VLOOKUP($Y33,$C$3:$N$268,11,FALSE)-VLOOKUP(EF$2,$C$3:$N$268,11,FALSE))^2+(VLOOKUP($Y33,$C$3:$N$268,12,FALSE)-VLOOKUP(EF$2,$C$3:$N$268,12,FALSE))^2)</f>
        <v>562553.75442441052</v>
      </c>
      <c r="EG33" s="25">
        <f t="shared" si="105"/>
        <v>560952.87619549653</v>
      </c>
      <c r="EH33" s="25">
        <f t="shared" si="105"/>
        <v>151148.92391611659</v>
      </c>
      <c r="EI33" s="25">
        <f t="shared" si="105"/>
        <v>132693.68184280666</v>
      </c>
      <c r="EJ33" s="25">
        <f t="shared" si="105"/>
        <v>35564.704427282959</v>
      </c>
      <c r="EK33" s="25">
        <f t="shared" si="105"/>
        <v>24106.326530140672</v>
      </c>
      <c r="EL33" s="25">
        <f t="shared" si="105"/>
        <v>149880.23563165357</v>
      </c>
      <c r="EM33" s="25">
        <f t="shared" si="105"/>
        <v>551014.40570097626</v>
      </c>
      <c r="EN33" s="25">
        <f t="shared" si="105"/>
        <v>543307</v>
      </c>
      <c r="EO33" s="25">
        <f t="shared" si="105"/>
        <v>543214.4970902378</v>
      </c>
      <c r="EP33" s="25">
        <f t="shared" ref="EP33:EY42" si="106">SQRT((VLOOKUP($Y33,$C$3:$N$268,11,FALSE)-VLOOKUP(EP$2,$C$3:$N$268,11,FALSE))^2+(VLOOKUP($Y33,$C$3:$N$268,12,FALSE)-VLOOKUP(EP$2,$C$3:$N$268,12,FALSE))^2)</f>
        <v>568040.22281877184</v>
      </c>
      <c r="EQ33" s="25">
        <f t="shared" si="106"/>
        <v>579947.89611653902</v>
      </c>
      <c r="ER33" s="25">
        <f t="shared" si="106"/>
        <v>570844.62293429719</v>
      </c>
      <c r="ES33" s="25">
        <f t="shared" si="106"/>
        <v>579740.23500529956</v>
      </c>
      <c r="ET33" s="25">
        <f t="shared" si="106"/>
        <v>568642.15017970663</v>
      </c>
      <c r="EU33" s="25">
        <f t="shared" si="106"/>
        <v>648645.05253643927</v>
      </c>
      <c r="EV33" s="25">
        <f t="shared" si="106"/>
        <v>626790.87056529464</v>
      </c>
      <c r="EW33" s="25">
        <f t="shared" si="106"/>
        <v>568951.81876939279</v>
      </c>
      <c r="EX33" s="25">
        <f t="shared" si="106"/>
        <v>576791.77782281186</v>
      </c>
      <c r="EY33" s="25">
        <f t="shared" si="106"/>
        <v>588948.18901835498</v>
      </c>
      <c r="EZ33" s="25">
        <f t="shared" ref="EZ33:FI42" si="107">SQRT((VLOOKUP($Y33,$C$3:$N$268,11,FALSE)-VLOOKUP(EZ$2,$C$3:$N$268,11,FALSE))^2+(VLOOKUP($Y33,$C$3:$N$268,12,FALSE)-VLOOKUP(EZ$2,$C$3:$N$268,12,FALSE))^2)</f>
        <v>247483.22882369222</v>
      </c>
      <c r="FA33" s="25">
        <f t="shared" si="107"/>
        <v>225223.8343737181</v>
      </c>
      <c r="FB33" s="25">
        <f t="shared" si="107"/>
        <v>201594.04129338745</v>
      </c>
      <c r="FC33" s="25">
        <f t="shared" si="107"/>
        <v>59117.26876302727</v>
      </c>
      <c r="FD33" s="25">
        <f t="shared" si="107"/>
        <v>55699.562843885949</v>
      </c>
      <c r="FE33" s="25">
        <f t="shared" si="107"/>
        <v>555556.56049856881</v>
      </c>
      <c r="FF33" s="25">
        <f t="shared" si="107"/>
        <v>605095.51691034692</v>
      </c>
      <c r="FG33" s="25">
        <f t="shared" si="107"/>
        <v>608053.87867359258</v>
      </c>
      <c r="FH33" s="25">
        <f t="shared" si="107"/>
        <v>620868.57338812051</v>
      </c>
      <c r="FI33" s="25">
        <f t="shared" si="107"/>
        <v>627815.75546094729</v>
      </c>
      <c r="FJ33" s="25">
        <f t="shared" ref="FJ33:FS42" si="108">SQRT((VLOOKUP($Y33,$C$3:$N$268,11,FALSE)-VLOOKUP(FJ$2,$C$3:$N$268,11,FALSE))^2+(VLOOKUP($Y33,$C$3:$N$268,12,FALSE)-VLOOKUP(FJ$2,$C$3:$N$268,12,FALSE))^2)</f>
        <v>674004.23686650512</v>
      </c>
      <c r="FK33" s="25">
        <f t="shared" si="108"/>
        <v>526146.43164997327</v>
      </c>
      <c r="FL33" s="25">
        <f t="shared" si="108"/>
        <v>522402.0984921481</v>
      </c>
      <c r="FM33" s="25">
        <f t="shared" si="108"/>
        <v>607159.01850174309</v>
      </c>
      <c r="FN33" s="25">
        <f t="shared" si="108"/>
        <v>602635.64096724312</v>
      </c>
      <c r="FO33" s="25">
        <f t="shared" si="108"/>
        <v>596074.82082369493</v>
      </c>
      <c r="FP33" s="25">
        <f t="shared" si="108"/>
        <v>599396.12623706541</v>
      </c>
      <c r="FQ33" s="25">
        <f t="shared" si="108"/>
        <v>582629.84180695727</v>
      </c>
      <c r="FR33" s="25">
        <f t="shared" si="108"/>
        <v>575249.08337519318</v>
      </c>
      <c r="FS33" s="25">
        <f t="shared" si="108"/>
        <v>572349.58966352022</v>
      </c>
      <c r="FT33" s="25">
        <f t="shared" ref="FT33:GC42" si="109">SQRT((VLOOKUP($Y33,$C$3:$N$268,11,FALSE)-VLOOKUP(FT$2,$C$3:$N$268,11,FALSE))^2+(VLOOKUP($Y33,$C$3:$N$268,12,FALSE)-VLOOKUP(FT$2,$C$3:$N$268,12,FALSE))^2)</f>
        <v>569459.47206100624</v>
      </c>
      <c r="FU33" s="25">
        <f t="shared" si="109"/>
        <v>564131.66919789219</v>
      </c>
      <c r="FV33" s="25">
        <f t="shared" si="109"/>
        <v>555837.84422437451</v>
      </c>
      <c r="FW33" s="25">
        <f t="shared" si="109"/>
        <v>555607.1028104705</v>
      </c>
      <c r="FX33" s="25">
        <f t="shared" si="109"/>
        <v>572413.05630200298</v>
      </c>
      <c r="FY33" s="25">
        <f t="shared" si="109"/>
        <v>617656.38277929253</v>
      </c>
      <c r="FZ33" s="25">
        <f t="shared" si="109"/>
        <v>153150.57940471527</v>
      </c>
      <c r="GA33" s="25">
        <f t="shared" si="109"/>
        <v>147797.23312701087</v>
      </c>
      <c r="GB33" s="25">
        <f t="shared" si="109"/>
        <v>142547.79861155344</v>
      </c>
      <c r="GC33" s="25">
        <f t="shared" si="109"/>
        <v>139985.0872871028</v>
      </c>
      <c r="GD33" s="25">
        <f t="shared" ref="GD33:GM42" si="110">SQRT((VLOOKUP($Y33,$C$3:$N$268,11,FALSE)-VLOOKUP(GD$2,$C$3:$N$268,11,FALSE))^2+(VLOOKUP($Y33,$C$3:$N$268,12,FALSE)-VLOOKUP(GD$2,$C$3:$N$268,12,FALSE))^2)</f>
        <v>137361.24342536042</v>
      </c>
      <c r="GE33" s="25">
        <f t="shared" si="110"/>
        <v>129546.59976411753</v>
      </c>
      <c r="GF33" s="25">
        <f t="shared" si="110"/>
        <v>121738.50733448224</v>
      </c>
      <c r="GG33" s="25">
        <f t="shared" si="110"/>
        <v>116527.16845058546</v>
      </c>
      <c r="GH33" s="25">
        <f t="shared" si="110"/>
        <v>111319.06278214193</v>
      </c>
      <c r="GI33" s="25">
        <f t="shared" si="110"/>
        <v>108700.25940989188</v>
      </c>
      <c r="GJ33" s="25">
        <f t="shared" si="110"/>
        <v>103497.30647877326</v>
      </c>
      <c r="GK33" s="25">
        <f t="shared" si="110"/>
        <v>100880.52617053727</v>
      </c>
      <c r="GL33" s="25">
        <f t="shared" si="110"/>
        <v>95683.95849894479</v>
      </c>
      <c r="GM33" s="25">
        <f t="shared" si="110"/>
        <v>93069.77748501992</v>
      </c>
      <c r="GN33" s="25">
        <f t="shared" ref="GN33:GW42" si="111">SQRT((VLOOKUP($Y33,$C$3:$N$268,11,FALSE)-VLOOKUP(GN$2,$C$3:$N$268,11,FALSE))^2+(VLOOKUP($Y33,$C$3:$N$268,12,FALSE)-VLOOKUP(GN$2,$C$3:$N$268,12,FALSE))^2)</f>
        <v>85308.888274871191</v>
      </c>
      <c r="GO33" s="25">
        <f t="shared" si="111"/>
        <v>80132.724712053736</v>
      </c>
      <c r="GP33" s="25">
        <f t="shared" si="111"/>
        <v>77527.34512648503</v>
      </c>
      <c r="GQ33" s="25">
        <f t="shared" si="111"/>
        <v>69811.572604006375</v>
      </c>
      <c r="GR33" s="25">
        <f t="shared" si="111"/>
        <v>64671.55957627578</v>
      </c>
      <c r="GS33" s="25">
        <f t="shared" si="111"/>
        <v>62083.15710489537</v>
      </c>
      <c r="GT33" s="25">
        <f t="shared" si="111"/>
        <v>59498.271073153497</v>
      </c>
      <c r="GU33" s="25">
        <f t="shared" si="111"/>
        <v>51884.97689869185</v>
      </c>
      <c r="GV33" s="25">
        <f t="shared" si="111"/>
        <v>180866.20026970212</v>
      </c>
      <c r="GW33" s="25">
        <f t="shared" si="111"/>
        <v>134462.04685709646</v>
      </c>
      <c r="GX33" s="25">
        <f t="shared" ref="GX33:HG42" si="112">SQRT((VLOOKUP($Y33,$C$3:$N$268,11,FALSE)-VLOOKUP(GX$2,$C$3:$N$268,11,FALSE))^2+(VLOOKUP($Y33,$C$3:$N$268,12,FALSE)-VLOOKUP(GX$2,$C$3:$N$268,12,FALSE))^2)</f>
        <v>475371.1413390594</v>
      </c>
      <c r="GY33" s="25">
        <f t="shared" si="112"/>
        <v>606555.29118786857</v>
      </c>
      <c r="GZ33" s="25">
        <f t="shared" si="112"/>
        <v>554325.86140734947</v>
      </c>
      <c r="HA33" s="25">
        <f t="shared" si="112"/>
        <v>26948.849956909107</v>
      </c>
      <c r="HB33" s="25">
        <f t="shared" si="112"/>
        <v>73247.345760785087</v>
      </c>
      <c r="HC33" s="25">
        <f t="shared" si="112"/>
        <v>535920.89029352088</v>
      </c>
      <c r="HD33" s="25">
        <f t="shared" si="112"/>
        <v>554580.2068033081</v>
      </c>
      <c r="HE33" s="25">
        <f t="shared" si="112"/>
        <v>566630.43907824089</v>
      </c>
      <c r="HF33" s="25">
        <f t="shared" si="112"/>
        <v>564619.9091822746</v>
      </c>
      <c r="HG33" s="25">
        <f t="shared" si="112"/>
        <v>565175.50133122364</v>
      </c>
      <c r="HH33" s="25">
        <f t="shared" ref="HH33:HQ42" si="113">SQRT((VLOOKUP($Y33,$C$3:$N$268,11,FALSE)-VLOOKUP(HH$2,$C$3:$N$268,11,FALSE))^2+(VLOOKUP($Y33,$C$3:$N$268,12,FALSE)-VLOOKUP(HH$2,$C$3:$N$268,12,FALSE))^2)</f>
        <v>585020.90133344813</v>
      </c>
      <c r="HI33" s="25">
        <f t="shared" si="113"/>
        <v>582284.15931141388</v>
      </c>
      <c r="HJ33" s="25">
        <f t="shared" si="113"/>
        <v>586933.24517529248</v>
      </c>
      <c r="HK33" s="25">
        <f t="shared" si="113"/>
        <v>493100.87306554226</v>
      </c>
      <c r="HL33" s="25">
        <f t="shared" si="113"/>
        <v>518676.26722070097</v>
      </c>
      <c r="HM33" s="25">
        <f t="shared" si="113"/>
        <v>562449.96314338932</v>
      </c>
      <c r="HN33" s="25">
        <f t="shared" si="113"/>
        <v>601844.77864728542</v>
      </c>
      <c r="HO33" s="25">
        <f t="shared" si="113"/>
        <v>605340.84093591443</v>
      </c>
      <c r="HP33" s="25">
        <f t="shared" si="113"/>
        <v>193767.95693818934</v>
      </c>
      <c r="HQ33" s="25">
        <f t="shared" si="113"/>
        <v>586185.9327312453</v>
      </c>
      <c r="HR33" s="25">
        <f t="shared" ref="HR33:IA42" si="114">SQRT((VLOOKUP($Y33,$C$3:$N$268,11,FALSE)-VLOOKUP(HR$2,$C$3:$N$268,11,FALSE))^2+(VLOOKUP($Y33,$C$3:$N$268,12,FALSE)-VLOOKUP(HR$2,$C$3:$N$268,12,FALSE))^2)</f>
        <v>588798.22960501502</v>
      </c>
      <c r="HS33" s="25">
        <f t="shared" si="114"/>
        <v>49324.34925430968</v>
      </c>
      <c r="HT33" s="25">
        <f t="shared" si="114"/>
        <v>46771.253109623372</v>
      </c>
      <c r="HU33" s="25">
        <f t="shared" si="114"/>
        <v>39317.710106614635</v>
      </c>
      <c r="HV33" s="25">
        <f t="shared" si="114"/>
        <v>34422.836549464075</v>
      </c>
      <c r="HW33" s="25">
        <f t="shared" si="114"/>
        <v>29648.220126922515</v>
      </c>
      <c r="HX33" s="25">
        <f t="shared" si="114"/>
        <v>27274.624081328537</v>
      </c>
      <c r="HY33" s="25">
        <f t="shared" si="114"/>
        <v>597892.14812372311</v>
      </c>
      <c r="HZ33" s="25">
        <f t="shared" si="114"/>
        <v>88740.112925328198</v>
      </c>
      <c r="IA33" s="25">
        <f t="shared" si="114"/>
        <v>114841.99728322387</v>
      </c>
      <c r="IB33" s="25">
        <f t="shared" ref="IB33:IK42" si="115">SQRT((VLOOKUP($Y33,$C$3:$N$268,11,FALSE)-VLOOKUP(IB$2,$C$3:$N$268,11,FALSE))^2+(VLOOKUP($Y33,$C$3:$N$268,12,FALSE)-VLOOKUP(IB$2,$C$3:$N$268,12,FALSE))^2)</f>
        <v>166008.84391200368</v>
      </c>
      <c r="IC33" s="25">
        <f t="shared" si="115"/>
        <v>37311.454614426795</v>
      </c>
      <c r="ID33" s="25">
        <f t="shared" si="115"/>
        <v>54802.365935341673</v>
      </c>
      <c r="IE33" s="25">
        <f t="shared" si="115"/>
        <v>246195.05910761084</v>
      </c>
      <c r="IF33" s="25">
        <f t="shared" si="115"/>
        <v>196478.594317549</v>
      </c>
      <c r="IG33" s="25">
        <f t="shared" si="115"/>
        <v>467247.55014232016</v>
      </c>
      <c r="IH33" s="25">
        <f t="shared" si="115"/>
        <v>576856.80124706856</v>
      </c>
      <c r="II33" s="25">
        <f t="shared" si="115"/>
        <v>484156.69559864607</v>
      </c>
      <c r="IJ33" s="25">
        <f t="shared" si="115"/>
        <v>502770.28811277222</v>
      </c>
      <c r="IK33" s="25">
        <f t="shared" si="115"/>
        <v>557826.56735584047</v>
      </c>
      <c r="IL33" s="25">
        <f t="shared" ref="IL33:IU42" si="116">SQRT((VLOOKUP($Y33,$C$3:$N$268,11,FALSE)-VLOOKUP(IL$2,$C$3:$N$268,11,FALSE))^2+(VLOOKUP($Y33,$C$3:$N$268,12,FALSE)-VLOOKUP(IL$2,$C$3:$N$268,12,FALSE))^2)</f>
        <v>551921.98667927703</v>
      </c>
      <c r="IM33" s="25">
        <f t="shared" si="116"/>
        <v>561854.17587217409</v>
      </c>
      <c r="IN33" s="25">
        <f t="shared" si="116"/>
        <v>284078.69361323107</v>
      </c>
      <c r="IO33" s="25">
        <f t="shared" si="116"/>
        <v>217626.01482819099</v>
      </c>
      <c r="IP33" s="25">
        <f t="shared" si="116"/>
        <v>489134.19729661103</v>
      </c>
      <c r="IQ33" s="25">
        <f t="shared" si="116"/>
        <v>174002.5125824337</v>
      </c>
      <c r="IR33" s="25">
        <f t="shared" si="116"/>
        <v>552593.44563252665</v>
      </c>
      <c r="IS33" s="25">
        <f t="shared" si="116"/>
        <v>597242.92090321169</v>
      </c>
      <c r="IT33" s="25">
        <f t="shared" si="116"/>
        <v>156177.62844274464</v>
      </c>
      <c r="IU33" s="25">
        <f t="shared" si="116"/>
        <v>160128.29971307382</v>
      </c>
      <c r="IV33" s="25">
        <f t="shared" ref="IV33:JE42" si="117">SQRT((VLOOKUP($Y33,$C$3:$N$268,11,FALSE)-VLOOKUP(IV$2,$C$3:$N$268,11,FALSE))^2+(VLOOKUP($Y33,$C$3:$N$268,12,FALSE)-VLOOKUP(IV$2,$C$3:$N$268,12,FALSE))^2)</f>
        <v>22816.303389487082</v>
      </c>
      <c r="IW33" s="25">
        <f t="shared" si="117"/>
        <v>20660.283576089969</v>
      </c>
      <c r="IX33" s="25">
        <f t="shared" si="117"/>
        <v>18626.03073732528</v>
      </c>
      <c r="IY33" s="25">
        <f t="shared" si="117"/>
        <v>14157.224837909418</v>
      </c>
      <c r="IZ33" s="25">
        <f t="shared" si="117"/>
        <v>140990.15001055924</v>
      </c>
      <c r="JA33" s="25">
        <f t="shared" si="117"/>
        <v>37613.225931844769</v>
      </c>
      <c r="JB33" s="25">
        <f t="shared" si="117"/>
        <v>78028.121398634219</v>
      </c>
      <c r="JC33" s="25">
        <f t="shared" si="117"/>
        <v>19562.311252903692</v>
      </c>
      <c r="JD33" s="25">
        <f t="shared" si="117"/>
        <v>27777.708152802807</v>
      </c>
      <c r="JE33" s="25">
        <f t="shared" si="117"/>
        <v>48447.324744397316</v>
      </c>
      <c r="JF33" s="25">
        <f t="shared" ref="JF33:JO42" si="118">SQRT((VLOOKUP($Y33,$C$3:$N$268,11,FALSE)-VLOOKUP(JF$2,$C$3:$N$268,11,FALSE))^2+(VLOOKUP($Y33,$C$3:$N$268,12,FALSE)-VLOOKUP(JF$2,$C$3:$N$268,12,FALSE))^2)</f>
        <v>71479.442048437239</v>
      </c>
      <c r="JG33" s="25">
        <f t="shared" si="118"/>
        <v>550128.34707002691</v>
      </c>
      <c r="JH33" s="25">
        <f t="shared" si="118"/>
        <v>576005.97621986526</v>
      </c>
      <c r="JI33" s="25">
        <f t="shared" si="118"/>
        <v>610920.25764497288</v>
      </c>
      <c r="JJ33" s="25">
        <f t="shared" si="118"/>
        <v>52470.150685889974</v>
      </c>
      <c r="JK33" s="25">
        <f t="shared" si="118"/>
        <v>112237.44402381944</v>
      </c>
      <c r="JL33" s="25">
        <f t="shared" si="118"/>
        <v>60710.575437892199</v>
      </c>
      <c r="JM33" s="25">
        <f t="shared" si="118"/>
        <v>553958.600781683</v>
      </c>
      <c r="JN33" s="25" t="e">
        <f t="shared" si="118"/>
        <v>#N/A</v>
      </c>
      <c r="JO33" s="25" t="e">
        <f t="shared" si="118"/>
        <v>#N/A</v>
      </c>
      <c r="JP33" s="25" t="e">
        <f t="shared" ref="JP33:JY42" si="119">SQRT((VLOOKUP($Y33,$C$3:$N$268,11,FALSE)-VLOOKUP(JP$2,$C$3:$N$268,11,FALSE))^2+(VLOOKUP($Y33,$C$3:$N$268,12,FALSE)-VLOOKUP(JP$2,$C$3:$N$268,12,FALSE))^2)</f>
        <v>#N/A</v>
      </c>
      <c r="JQ33" s="25" t="e">
        <f t="shared" si="119"/>
        <v>#N/A</v>
      </c>
      <c r="JR33" s="25" t="e">
        <f t="shared" si="119"/>
        <v>#N/A</v>
      </c>
      <c r="JS33" s="25" t="e">
        <f t="shared" si="119"/>
        <v>#N/A</v>
      </c>
      <c r="JT33" s="25" t="e">
        <f t="shared" si="119"/>
        <v>#N/A</v>
      </c>
      <c r="JU33" s="25" t="e">
        <f t="shared" si="119"/>
        <v>#N/A</v>
      </c>
      <c r="JV33" s="25" t="e">
        <f t="shared" si="119"/>
        <v>#N/A</v>
      </c>
      <c r="JW33" s="25" t="e">
        <f t="shared" si="119"/>
        <v>#N/A</v>
      </c>
      <c r="JX33" s="25" t="e">
        <f t="shared" si="119"/>
        <v>#N/A</v>
      </c>
      <c r="JY33" s="25" t="e">
        <f t="shared" si="119"/>
        <v>#N/A</v>
      </c>
      <c r="JZ33" s="25" t="e">
        <f t="shared" ref="JZ33:KI42" si="120">SQRT((VLOOKUP($Y33,$C$3:$N$268,11,FALSE)-VLOOKUP(JZ$2,$C$3:$N$268,11,FALSE))^2+(VLOOKUP($Y33,$C$3:$N$268,12,FALSE)-VLOOKUP(JZ$2,$C$3:$N$268,12,FALSE))^2)</f>
        <v>#N/A</v>
      </c>
      <c r="KA33" s="25" t="e">
        <f t="shared" si="120"/>
        <v>#N/A</v>
      </c>
      <c r="KB33" s="25" t="e">
        <f t="shared" si="120"/>
        <v>#N/A</v>
      </c>
      <c r="KC33" s="25" t="e">
        <f t="shared" si="120"/>
        <v>#N/A</v>
      </c>
      <c r="KD33" s="25" t="e">
        <f t="shared" si="120"/>
        <v>#N/A</v>
      </c>
      <c r="KE33" s="25" t="e">
        <f t="shared" si="120"/>
        <v>#N/A</v>
      </c>
      <c r="KF33" s="25" t="e">
        <f t="shared" si="120"/>
        <v>#N/A</v>
      </c>
      <c r="KG33" s="25" t="e">
        <f t="shared" si="120"/>
        <v>#N/A</v>
      </c>
      <c r="KH33" s="25" t="e">
        <f t="shared" si="120"/>
        <v>#N/A</v>
      </c>
      <c r="KI33" s="25" t="e">
        <f t="shared" si="120"/>
        <v>#N/A</v>
      </c>
      <c r="KJ33" s="25" t="e">
        <f t="shared" ref="KJ33:KS42" si="121">SQRT((VLOOKUP($Y33,$C$3:$N$268,11,FALSE)-VLOOKUP(KJ$2,$C$3:$N$268,11,FALSE))^2+(VLOOKUP($Y33,$C$3:$N$268,12,FALSE)-VLOOKUP(KJ$2,$C$3:$N$268,12,FALSE))^2)</f>
        <v>#N/A</v>
      </c>
      <c r="KK33" s="25" t="e">
        <f t="shared" si="121"/>
        <v>#N/A</v>
      </c>
      <c r="KL33" s="25" t="e">
        <f t="shared" si="121"/>
        <v>#N/A</v>
      </c>
      <c r="KM33" s="25" t="e">
        <f t="shared" si="121"/>
        <v>#N/A</v>
      </c>
      <c r="KN33" s="25" t="e">
        <f t="shared" si="121"/>
        <v>#N/A</v>
      </c>
      <c r="KO33" s="25" t="e">
        <f t="shared" si="121"/>
        <v>#N/A</v>
      </c>
      <c r="KP33" s="25" t="e">
        <f t="shared" si="121"/>
        <v>#N/A</v>
      </c>
      <c r="KQ33" s="25" t="e">
        <f t="shared" si="121"/>
        <v>#N/A</v>
      </c>
      <c r="KR33" s="25" t="e">
        <f t="shared" si="121"/>
        <v>#N/A</v>
      </c>
      <c r="KS33" s="25" t="e">
        <f t="shared" si="121"/>
        <v>#N/A</v>
      </c>
      <c r="KT33" s="25" t="e">
        <f t="shared" ref="KT33:LC42" si="122">SQRT((VLOOKUP($Y33,$C$3:$N$268,11,FALSE)-VLOOKUP(KT$2,$C$3:$N$268,11,FALSE))^2+(VLOOKUP($Y33,$C$3:$N$268,12,FALSE)-VLOOKUP(KT$2,$C$3:$N$268,12,FALSE))^2)</f>
        <v>#N/A</v>
      </c>
      <c r="KU33" s="25" t="e">
        <f t="shared" si="122"/>
        <v>#N/A</v>
      </c>
      <c r="KV33" s="25" t="e">
        <f t="shared" si="122"/>
        <v>#N/A</v>
      </c>
      <c r="KW33" s="25" t="e">
        <f t="shared" si="122"/>
        <v>#N/A</v>
      </c>
      <c r="KX33" s="25" t="e">
        <f t="shared" si="122"/>
        <v>#N/A</v>
      </c>
      <c r="KY33" s="25" t="e">
        <f t="shared" si="122"/>
        <v>#N/A</v>
      </c>
      <c r="KZ33" s="25" t="e">
        <f t="shared" si="122"/>
        <v>#N/A</v>
      </c>
      <c r="LA33" s="25" t="e">
        <f t="shared" si="122"/>
        <v>#N/A</v>
      </c>
      <c r="LB33" s="25" t="e">
        <f t="shared" si="122"/>
        <v>#N/A</v>
      </c>
      <c r="LC33" s="25" t="e">
        <f t="shared" si="122"/>
        <v>#N/A</v>
      </c>
      <c r="LD33" s="25" t="e">
        <f t="shared" ref="LD33:LM42" si="123">SQRT((VLOOKUP($Y33,$C$3:$N$268,11,FALSE)-VLOOKUP(LD$2,$C$3:$N$268,11,FALSE))^2+(VLOOKUP($Y33,$C$3:$N$268,12,FALSE)-VLOOKUP(LD$2,$C$3:$N$268,12,FALSE))^2)</f>
        <v>#N/A</v>
      </c>
      <c r="LE33" s="25" t="e">
        <f t="shared" si="123"/>
        <v>#N/A</v>
      </c>
      <c r="LF33" s="25" t="e">
        <f t="shared" si="123"/>
        <v>#N/A</v>
      </c>
      <c r="LG33" s="25" t="e">
        <f t="shared" si="123"/>
        <v>#N/A</v>
      </c>
      <c r="LH33" s="25" t="e">
        <f t="shared" si="123"/>
        <v>#N/A</v>
      </c>
      <c r="LI33" s="25" t="e">
        <f t="shared" si="123"/>
        <v>#N/A</v>
      </c>
      <c r="LJ33" s="25" t="e">
        <f t="shared" si="123"/>
        <v>#N/A</v>
      </c>
      <c r="LK33" s="25" t="e">
        <f t="shared" si="123"/>
        <v>#N/A</v>
      </c>
      <c r="LL33" s="25" t="e">
        <f t="shared" si="123"/>
        <v>#N/A</v>
      </c>
      <c r="LM33" s="26" t="e">
        <f t="shared" si="123"/>
        <v>#N/A</v>
      </c>
      <c r="LN33" s="20"/>
      <c r="LO33" s="20"/>
      <c r="LP33" s="20"/>
      <c r="LQ33" s="20"/>
      <c r="LR33" s="20"/>
      <c r="LS33" s="20"/>
      <c r="LT33" s="20"/>
      <c r="LU33" s="20"/>
      <c r="LV33" s="20"/>
      <c r="LW33" s="20"/>
      <c r="LX33" s="20"/>
      <c r="LY33" s="20"/>
      <c r="LZ33" s="20"/>
      <c r="MA33" s="20"/>
      <c r="MB33" s="20"/>
      <c r="MC33" s="20"/>
      <c r="MD33" s="20"/>
      <c r="ME33" s="20"/>
      <c r="MF33" s="20"/>
      <c r="MG33" s="20"/>
      <c r="MH33" s="20"/>
      <c r="MI33" s="20"/>
      <c r="MJ33" s="20"/>
      <c r="MK33" s="20"/>
      <c r="ML33" s="20"/>
      <c r="MM33" s="20"/>
      <c r="MN33" s="20"/>
      <c r="MO33" s="20"/>
      <c r="MP33" s="20"/>
      <c r="MQ33" s="20"/>
      <c r="MR33" s="20"/>
      <c r="MS33" s="20"/>
      <c r="MT33" s="20"/>
      <c r="MU33" s="20"/>
      <c r="MV33" s="20"/>
      <c r="MW33" s="20"/>
      <c r="MX33" s="20"/>
      <c r="MY33" s="20"/>
      <c r="MZ33" s="20"/>
      <c r="NA33" s="20"/>
      <c r="NB33" s="20"/>
      <c r="NC33" s="20"/>
      <c r="ND33" s="20"/>
      <c r="NE33" s="20"/>
      <c r="NF33" s="20"/>
      <c r="NG33" s="20"/>
      <c r="NH33" s="20"/>
      <c r="NI33" s="20"/>
      <c r="NJ33" s="20"/>
      <c r="NK33" s="20"/>
      <c r="NL33" s="20"/>
      <c r="NM33" s="20"/>
      <c r="NN33" s="20"/>
      <c r="NO33" s="20"/>
      <c r="NP33" s="20"/>
      <c r="NQ33" s="20"/>
      <c r="NR33" s="20"/>
      <c r="NS33" s="20"/>
      <c r="NT33" s="20"/>
      <c r="NU33" s="20"/>
      <c r="NV33" s="20"/>
      <c r="NW33" s="20"/>
      <c r="NX33" s="20"/>
      <c r="NY33" s="20"/>
      <c r="NZ33" s="20"/>
      <c r="OA33" s="20"/>
      <c r="OB33" s="20"/>
      <c r="OC33" s="20"/>
      <c r="OD33" s="20"/>
      <c r="OE33" s="20"/>
      <c r="OF33" s="20"/>
      <c r="OG33" s="20"/>
      <c r="OH33" s="20"/>
      <c r="OI33" s="20"/>
      <c r="OJ33" s="20"/>
      <c r="OK33" s="20"/>
      <c r="OL33" s="20"/>
      <c r="OM33" s="20"/>
      <c r="ON33" s="20"/>
      <c r="OO33" s="20"/>
      <c r="OP33" s="20"/>
      <c r="OQ33" s="20"/>
      <c r="OR33" s="20"/>
      <c r="OS33" s="20"/>
      <c r="OT33" s="20"/>
      <c r="OU33" s="20"/>
      <c r="OV33" s="20"/>
      <c r="OW33" s="20"/>
      <c r="OX33" s="20"/>
      <c r="OY33" s="20"/>
      <c r="OZ33" s="20"/>
      <c r="PA33" s="20"/>
    </row>
    <row r="34" spans="1:417" x14ac:dyDescent="0.3">
      <c r="A34" s="31">
        <v>31</v>
      </c>
      <c r="B34" s="202">
        <v>11225</v>
      </c>
      <c r="C34" s="203" t="s">
        <v>142</v>
      </c>
      <c r="D34" s="204">
        <v>45</v>
      </c>
      <c r="E34" s="205">
        <v>599774</v>
      </c>
      <c r="F34" s="205">
        <v>7022433</v>
      </c>
      <c r="G34" s="206">
        <v>18.600000000000001</v>
      </c>
      <c r="H34" s="207">
        <v>44105</v>
      </c>
      <c r="I34" s="208">
        <v>44150</v>
      </c>
      <c r="K34" s="6">
        <v>31</v>
      </c>
      <c r="L34" s="7">
        <f t="shared" si="0"/>
        <v>11225</v>
      </c>
      <c r="M34" s="8">
        <f t="shared" si="1"/>
        <v>299774</v>
      </c>
      <c r="N34" s="8">
        <f t="shared" si="2"/>
        <v>7022433</v>
      </c>
      <c r="O34" s="2"/>
      <c r="X34" s="17">
        <v>32</v>
      </c>
      <c r="Y34" s="2" t="str">
        <f t="shared" si="3"/>
        <v>POÇO-8-RPG-39</v>
      </c>
      <c r="Z34" s="24">
        <f t="shared" si="94"/>
        <v>452851.81979649811</v>
      </c>
      <c r="AA34" s="25">
        <f t="shared" si="94"/>
        <v>603757.73892265768</v>
      </c>
      <c r="AB34" s="25">
        <f t="shared" si="94"/>
        <v>36301.198051854983</v>
      </c>
      <c r="AC34" s="25">
        <f t="shared" si="94"/>
        <v>77619.535736823367</v>
      </c>
      <c r="AD34" s="25">
        <f t="shared" si="94"/>
        <v>614547.71600584441</v>
      </c>
      <c r="AE34" s="25">
        <f t="shared" si="94"/>
        <v>174746.67114553115</v>
      </c>
      <c r="AF34" s="25">
        <f t="shared" si="94"/>
        <v>134677.85749293794</v>
      </c>
      <c r="AG34" s="25">
        <f t="shared" si="94"/>
        <v>523295.37558247161</v>
      </c>
      <c r="AH34" s="25">
        <f t="shared" si="94"/>
        <v>504017.84639137529</v>
      </c>
      <c r="AI34" s="25">
        <f t="shared" si="94"/>
        <v>570107.11566336371</v>
      </c>
      <c r="AJ34" s="25">
        <f t="shared" si="95"/>
        <v>520662.48596283561</v>
      </c>
      <c r="AK34" s="25">
        <f t="shared" si="95"/>
        <v>496340.69345662161</v>
      </c>
      <c r="AL34" s="25">
        <f t="shared" si="95"/>
        <v>132753.88943831364</v>
      </c>
      <c r="AM34" s="25">
        <f t="shared" si="95"/>
        <v>201233.68037433494</v>
      </c>
      <c r="AN34" s="25">
        <f t="shared" si="95"/>
        <v>164255.29244745814</v>
      </c>
      <c r="AO34" s="25">
        <f t="shared" si="95"/>
        <v>186255.70367642437</v>
      </c>
      <c r="AP34" s="25">
        <f t="shared" si="95"/>
        <v>578989.81992518657</v>
      </c>
      <c r="AQ34" s="25">
        <f t="shared" si="95"/>
        <v>529573.98216396547</v>
      </c>
      <c r="AR34" s="25">
        <f t="shared" si="95"/>
        <v>554094.26240036089</v>
      </c>
      <c r="AS34" s="25">
        <f t="shared" si="95"/>
        <v>55895.913634182594</v>
      </c>
      <c r="AT34" s="25">
        <f t="shared" si="96"/>
        <v>571389.76137921831</v>
      </c>
      <c r="AU34" s="25">
        <f t="shared" si="96"/>
        <v>588386.66592981189</v>
      </c>
      <c r="AV34" s="25">
        <f t="shared" si="96"/>
        <v>573556.99642232596</v>
      </c>
      <c r="AW34" s="25">
        <f t="shared" si="96"/>
        <v>539112.06131935131</v>
      </c>
      <c r="AX34" s="25">
        <f t="shared" si="96"/>
        <v>536046.35313095828</v>
      </c>
      <c r="AY34" s="25">
        <f t="shared" si="96"/>
        <v>571003.19439036411</v>
      </c>
      <c r="AZ34" s="25">
        <f t="shared" si="96"/>
        <v>46474.781301260577</v>
      </c>
      <c r="BA34" s="25">
        <f t="shared" si="96"/>
        <v>92141.787268318163</v>
      </c>
      <c r="BB34" s="25">
        <f t="shared" si="96"/>
        <v>101105.84205178254</v>
      </c>
      <c r="BC34" s="25">
        <f t="shared" si="96"/>
        <v>212354.42714951813</v>
      </c>
      <c r="BD34" s="25">
        <f t="shared" si="97"/>
        <v>203289.40203562015</v>
      </c>
      <c r="BE34" s="25">
        <f t="shared" si="97"/>
        <v>0</v>
      </c>
      <c r="BF34" s="25">
        <f t="shared" si="97"/>
        <v>76341.750360540362</v>
      </c>
      <c r="BG34" s="25">
        <f t="shared" si="97"/>
        <v>207237.20251200072</v>
      </c>
      <c r="BH34" s="25">
        <f t="shared" si="97"/>
        <v>695459.76914556313</v>
      </c>
      <c r="BI34" s="25">
        <f t="shared" si="97"/>
        <v>642690.11254336254</v>
      </c>
      <c r="BJ34" s="25">
        <f t="shared" si="97"/>
        <v>599453.56232488935</v>
      </c>
      <c r="BK34" s="25">
        <f t="shared" si="97"/>
        <v>572811.21880162228</v>
      </c>
      <c r="BL34" s="25">
        <f t="shared" si="97"/>
        <v>603525.07646327338</v>
      </c>
      <c r="BM34" s="25">
        <f t="shared" si="97"/>
        <v>619647.92488073418</v>
      </c>
      <c r="BN34" s="25">
        <f t="shared" si="98"/>
        <v>527164.54355447693</v>
      </c>
      <c r="BO34" s="25">
        <f t="shared" si="98"/>
        <v>282553.42624183482</v>
      </c>
      <c r="BP34" s="25">
        <f t="shared" si="98"/>
        <v>114185.64547262498</v>
      </c>
      <c r="BQ34" s="25">
        <f t="shared" si="98"/>
        <v>562697.34416469396</v>
      </c>
      <c r="BR34" s="25">
        <f t="shared" si="98"/>
        <v>669916.45688100543</v>
      </c>
      <c r="BS34" s="25">
        <f t="shared" si="98"/>
        <v>193297.17333680802</v>
      </c>
      <c r="BT34" s="25">
        <f t="shared" si="98"/>
        <v>41216.138052952025</v>
      </c>
      <c r="BU34" s="25">
        <f t="shared" si="98"/>
        <v>232694.08346582428</v>
      </c>
      <c r="BV34" s="25">
        <f t="shared" si="98"/>
        <v>273611.09714337246</v>
      </c>
      <c r="BW34" s="25">
        <f t="shared" si="98"/>
        <v>283235.15403282834</v>
      </c>
      <c r="BX34" s="25">
        <f t="shared" si="99"/>
        <v>261540.58242842543</v>
      </c>
      <c r="BY34" s="25">
        <f t="shared" si="99"/>
        <v>262298.51498626522</v>
      </c>
      <c r="BZ34" s="25">
        <f t="shared" si="99"/>
        <v>659152.86151923821</v>
      </c>
      <c r="CA34" s="25">
        <f t="shared" si="99"/>
        <v>111233.70615510391</v>
      </c>
      <c r="CB34" s="25">
        <f t="shared" si="99"/>
        <v>130628.41121670278</v>
      </c>
      <c r="CC34" s="25">
        <f t="shared" si="99"/>
        <v>256367.60074939267</v>
      </c>
      <c r="CD34" s="25">
        <f t="shared" si="99"/>
        <v>239102.1192712436</v>
      </c>
      <c r="CE34" s="25">
        <f t="shared" si="99"/>
        <v>38035.154278640701</v>
      </c>
      <c r="CF34" s="25">
        <f t="shared" si="99"/>
        <v>31714.239089090566</v>
      </c>
      <c r="CG34" s="25">
        <f t="shared" si="99"/>
        <v>178325.85840533616</v>
      </c>
      <c r="CH34" s="25">
        <f t="shared" si="100"/>
        <v>123467.63924202973</v>
      </c>
      <c r="CI34" s="25">
        <f t="shared" si="100"/>
        <v>14615.670631209503</v>
      </c>
      <c r="CJ34" s="25">
        <f t="shared" si="100"/>
        <v>40687.217894567329</v>
      </c>
      <c r="CK34" s="25">
        <f t="shared" si="100"/>
        <v>79987.932702377046</v>
      </c>
      <c r="CL34" s="25">
        <f t="shared" si="100"/>
        <v>34982.416068647974</v>
      </c>
      <c r="CM34" s="25">
        <f t="shared" si="100"/>
        <v>548925.49529219186</v>
      </c>
      <c r="CN34" s="25">
        <f t="shared" si="100"/>
        <v>586811.07917284593</v>
      </c>
      <c r="CO34" s="25">
        <f t="shared" si="100"/>
        <v>500176.73986901873</v>
      </c>
      <c r="CP34" s="25">
        <f t="shared" si="100"/>
        <v>455119.1966001874</v>
      </c>
      <c r="CQ34" s="25">
        <f t="shared" si="100"/>
        <v>572147.50206655625</v>
      </c>
      <c r="CR34" s="25">
        <f t="shared" si="101"/>
        <v>511714.78382102662</v>
      </c>
      <c r="CS34" s="25">
        <f t="shared" si="101"/>
        <v>585508.01337385643</v>
      </c>
      <c r="CT34" s="25">
        <f t="shared" si="101"/>
        <v>632502.71719337301</v>
      </c>
      <c r="CU34" s="25">
        <f t="shared" si="101"/>
        <v>610963.14468632231</v>
      </c>
      <c r="CV34" s="25">
        <f t="shared" si="101"/>
        <v>566663.65910299914</v>
      </c>
      <c r="CW34" s="25">
        <f t="shared" si="101"/>
        <v>618989.54512091726</v>
      </c>
      <c r="CX34" s="25">
        <f t="shared" si="101"/>
        <v>572891.00061093643</v>
      </c>
      <c r="CY34" s="25">
        <f t="shared" si="101"/>
        <v>712231.95270080375</v>
      </c>
      <c r="CZ34" s="25">
        <f t="shared" si="101"/>
        <v>580225.32335033431</v>
      </c>
      <c r="DA34" s="25">
        <f t="shared" si="101"/>
        <v>613358.89689479524</v>
      </c>
      <c r="DB34" s="25">
        <f t="shared" si="102"/>
        <v>39342.662352718326</v>
      </c>
      <c r="DC34" s="25">
        <f t="shared" si="102"/>
        <v>151351.91646292424</v>
      </c>
      <c r="DD34" s="25">
        <f t="shared" si="102"/>
        <v>33404.207474508359</v>
      </c>
      <c r="DE34" s="25">
        <f t="shared" si="102"/>
        <v>22213.594238663856</v>
      </c>
      <c r="DF34" s="25">
        <f t="shared" si="102"/>
        <v>7439.7030182662529</v>
      </c>
      <c r="DG34" s="25">
        <f t="shared" si="102"/>
        <v>543941.5686413385</v>
      </c>
      <c r="DH34" s="25">
        <f t="shared" si="102"/>
        <v>549015.77321239142</v>
      </c>
      <c r="DI34" s="25">
        <f t="shared" si="102"/>
        <v>539389.08945676684</v>
      </c>
      <c r="DJ34" s="25">
        <f t="shared" si="102"/>
        <v>535865.34043171699</v>
      </c>
      <c r="DK34" s="25">
        <f t="shared" si="102"/>
        <v>670515.77943699434</v>
      </c>
      <c r="DL34" s="25">
        <f t="shared" si="103"/>
        <v>668233.91477012006</v>
      </c>
      <c r="DM34" s="25">
        <f t="shared" si="103"/>
        <v>665956.64308872237</v>
      </c>
      <c r="DN34" s="25">
        <f t="shared" si="103"/>
        <v>663684.01167197025</v>
      </c>
      <c r="DO34" s="25">
        <f t="shared" si="103"/>
        <v>661416.06835183559</v>
      </c>
      <c r="DP34" s="25">
        <f t="shared" si="103"/>
        <v>656894.44013022364</v>
      </c>
      <c r="DQ34" s="25">
        <f t="shared" si="103"/>
        <v>654640.85371217097</v>
      </c>
      <c r="DR34" s="25">
        <f t="shared" si="103"/>
        <v>652392.15237002971</v>
      </c>
      <c r="DS34" s="25">
        <f t="shared" si="103"/>
        <v>650148.38679258444</v>
      </c>
      <c r="DT34" s="25">
        <f t="shared" si="103"/>
        <v>632880.18072064791</v>
      </c>
      <c r="DU34" s="25">
        <f t="shared" si="103"/>
        <v>682344.45882193546</v>
      </c>
      <c r="DV34" s="25">
        <f t="shared" si="104"/>
        <v>609794.40413388517</v>
      </c>
      <c r="DW34" s="25">
        <f t="shared" si="104"/>
        <v>573097.8288573426</v>
      </c>
      <c r="DX34" s="25">
        <f t="shared" si="104"/>
        <v>583366.71088090038</v>
      </c>
      <c r="DY34" s="25">
        <f t="shared" si="104"/>
        <v>578571.78766424488</v>
      </c>
      <c r="DZ34" s="25">
        <f t="shared" si="104"/>
        <v>578058.28030398453</v>
      </c>
      <c r="EA34" s="25">
        <f t="shared" si="104"/>
        <v>515570.39490839659</v>
      </c>
      <c r="EB34" s="25">
        <f t="shared" si="104"/>
        <v>42249.619406569807</v>
      </c>
      <c r="EC34" s="25">
        <f t="shared" si="104"/>
        <v>583586.70034194575</v>
      </c>
      <c r="ED34" s="25">
        <f t="shared" si="104"/>
        <v>616457.05800890946</v>
      </c>
      <c r="EE34" s="25">
        <f t="shared" si="104"/>
        <v>174079.17649736285</v>
      </c>
      <c r="EF34" s="25">
        <f t="shared" si="105"/>
        <v>541283.94540481246</v>
      </c>
      <c r="EG34" s="25">
        <f t="shared" si="105"/>
        <v>615322.3916777285</v>
      </c>
      <c r="EH34" s="25">
        <f t="shared" si="105"/>
        <v>60981.432067474438</v>
      </c>
      <c r="EI34" s="25">
        <f t="shared" si="105"/>
        <v>82369.891689864453</v>
      </c>
      <c r="EJ34" s="25">
        <f t="shared" si="105"/>
        <v>175666.34298294026</v>
      </c>
      <c r="EK34" s="25">
        <f t="shared" si="105"/>
        <v>195854.84293589584</v>
      </c>
      <c r="EL34" s="25">
        <f t="shared" si="105"/>
        <v>53815.553931925664</v>
      </c>
      <c r="EM34" s="25">
        <f t="shared" si="105"/>
        <v>580117.62737051875</v>
      </c>
      <c r="EN34" s="25">
        <f t="shared" si="105"/>
        <v>569089.6796612991</v>
      </c>
      <c r="EO34" s="25">
        <f t="shared" si="105"/>
        <v>600392.81699317484</v>
      </c>
      <c r="EP34" s="25">
        <f t="shared" si="106"/>
        <v>570153.99603966647</v>
      </c>
      <c r="EQ34" s="25">
        <f t="shared" si="106"/>
        <v>556220.17947032454</v>
      </c>
      <c r="ER34" s="25">
        <f t="shared" si="106"/>
        <v>661577.62632135616</v>
      </c>
      <c r="ES34" s="25">
        <f t="shared" si="106"/>
        <v>625127.74247828743</v>
      </c>
      <c r="ET34" s="25">
        <f t="shared" si="106"/>
        <v>565640.34738073626</v>
      </c>
      <c r="EU34" s="25">
        <f t="shared" si="106"/>
        <v>692114.6339733036</v>
      </c>
      <c r="EV34" s="25">
        <f t="shared" si="106"/>
        <v>653305.18362247827</v>
      </c>
      <c r="EW34" s="25">
        <f t="shared" si="106"/>
        <v>536076.81030333706</v>
      </c>
      <c r="EX34" s="25">
        <f t="shared" si="106"/>
        <v>560925.09984132461</v>
      </c>
      <c r="EY34" s="25">
        <f t="shared" si="106"/>
        <v>555121.8338346997</v>
      </c>
      <c r="EZ34" s="25">
        <f t="shared" si="107"/>
        <v>126197.17992490958</v>
      </c>
      <c r="FA34" s="25">
        <f t="shared" si="107"/>
        <v>87854.885635347571</v>
      </c>
      <c r="FB34" s="25">
        <f t="shared" si="107"/>
        <v>109095.74971097636</v>
      </c>
      <c r="FC34" s="25">
        <f t="shared" si="107"/>
        <v>199105.09052759048</v>
      </c>
      <c r="FD34" s="25">
        <f t="shared" si="107"/>
        <v>258327.05817432288</v>
      </c>
      <c r="FE34" s="25">
        <f t="shared" si="107"/>
        <v>619764.95497648139</v>
      </c>
      <c r="FF34" s="25">
        <f t="shared" si="107"/>
        <v>641427.11794949858</v>
      </c>
      <c r="FG34" s="25">
        <f t="shared" si="107"/>
        <v>563014.33198987041</v>
      </c>
      <c r="FH34" s="25">
        <f t="shared" si="107"/>
        <v>590000.56822769251</v>
      </c>
      <c r="FI34" s="25">
        <f t="shared" si="107"/>
        <v>631458.75409641757</v>
      </c>
      <c r="FJ34" s="25">
        <f t="shared" si="108"/>
        <v>726879.13540147792</v>
      </c>
      <c r="FK34" s="25">
        <f t="shared" si="108"/>
        <v>599188.29666975304</v>
      </c>
      <c r="FL34" s="25">
        <f t="shared" si="108"/>
        <v>594623.45658492146</v>
      </c>
      <c r="FM34" s="25">
        <f t="shared" si="108"/>
        <v>663587.3445930084</v>
      </c>
      <c r="FN34" s="25">
        <f t="shared" si="108"/>
        <v>657292.75299215037</v>
      </c>
      <c r="FO34" s="25">
        <f t="shared" si="108"/>
        <v>644584.01965919079</v>
      </c>
      <c r="FP34" s="25">
        <f t="shared" si="108"/>
        <v>645321.73537236452</v>
      </c>
      <c r="FQ34" s="25">
        <f t="shared" si="108"/>
        <v>615962.68433729</v>
      </c>
      <c r="FR34" s="25">
        <f t="shared" si="108"/>
        <v>597010.85499009141</v>
      </c>
      <c r="FS34" s="25">
        <f t="shared" si="108"/>
        <v>591815.41062733403</v>
      </c>
      <c r="FT34" s="25">
        <f t="shared" si="109"/>
        <v>576595.25681365083</v>
      </c>
      <c r="FU34" s="25">
        <f t="shared" si="109"/>
        <v>581535.00181846321</v>
      </c>
      <c r="FV34" s="25">
        <f t="shared" si="109"/>
        <v>545137.58031895035</v>
      </c>
      <c r="FW34" s="25">
        <f t="shared" si="109"/>
        <v>542251.11262597831</v>
      </c>
      <c r="FX34" s="25">
        <f t="shared" si="109"/>
        <v>532760.57721362985</v>
      </c>
      <c r="FY34" s="25">
        <f t="shared" si="109"/>
        <v>576376.34595462016</v>
      </c>
      <c r="FZ34" s="25">
        <f t="shared" si="109"/>
        <v>51829.759791069839</v>
      </c>
      <c r="GA34" s="25">
        <f t="shared" si="109"/>
        <v>56841.604938636279</v>
      </c>
      <c r="GB34" s="25">
        <f t="shared" si="109"/>
        <v>61998.80722239743</v>
      </c>
      <c r="GC34" s="25">
        <f t="shared" si="109"/>
        <v>64633.327420491427</v>
      </c>
      <c r="GD34" s="25">
        <f t="shared" si="110"/>
        <v>67218.071855921182</v>
      </c>
      <c r="GE34" s="25">
        <f t="shared" si="110"/>
        <v>75025.234695475068</v>
      </c>
      <c r="GF34" s="25">
        <f t="shared" si="110"/>
        <v>82843.435712761508</v>
      </c>
      <c r="GG34" s="25">
        <f t="shared" si="110"/>
        <v>88055.452129767538</v>
      </c>
      <c r="GH34" s="25">
        <f t="shared" si="110"/>
        <v>93271.251687543656</v>
      </c>
      <c r="GI34" s="25">
        <f t="shared" si="110"/>
        <v>95874.160681825262</v>
      </c>
      <c r="GJ34" s="25">
        <f t="shared" si="110"/>
        <v>101095.06283210758</v>
      </c>
      <c r="GK34" s="25">
        <f t="shared" si="110"/>
        <v>103701.08716455732</v>
      </c>
      <c r="GL34" s="25">
        <f t="shared" si="110"/>
        <v>108925.9648692379</v>
      </c>
      <c r="GM34" s="25">
        <f t="shared" si="110"/>
        <v>111534.5015131093</v>
      </c>
      <c r="GN34" s="25">
        <f t="shared" si="111"/>
        <v>119381.21421463728</v>
      </c>
      <c r="GO34" s="25">
        <f t="shared" si="111"/>
        <v>124611.12489839921</v>
      </c>
      <c r="GP34" s="25">
        <f t="shared" si="111"/>
        <v>127222.96867715272</v>
      </c>
      <c r="GQ34" s="25">
        <f t="shared" si="111"/>
        <v>135074.63317777737</v>
      </c>
      <c r="GR34" s="25">
        <f t="shared" si="111"/>
        <v>140307.95582109535</v>
      </c>
      <c r="GS34" s="25">
        <f t="shared" si="111"/>
        <v>142922.16721970661</v>
      </c>
      <c r="GT34" s="25">
        <f t="shared" si="111"/>
        <v>145536.89355404393</v>
      </c>
      <c r="GU34" s="25">
        <f t="shared" si="111"/>
        <v>153392.63442044551</v>
      </c>
      <c r="GV34" s="25">
        <f t="shared" si="111"/>
        <v>37236.045171312166</v>
      </c>
      <c r="GW34" s="25">
        <f t="shared" si="111"/>
        <v>69631.63867811815</v>
      </c>
      <c r="GX34" s="25">
        <f t="shared" si="112"/>
        <v>507863.89821092814</v>
      </c>
      <c r="GY34" s="25">
        <f t="shared" si="112"/>
        <v>608425.58685183513</v>
      </c>
      <c r="GZ34" s="25">
        <f t="shared" si="112"/>
        <v>510950.6061068917</v>
      </c>
      <c r="HA34" s="25">
        <f t="shared" si="112"/>
        <v>225978.08421614693</v>
      </c>
      <c r="HB34" s="25">
        <f t="shared" si="112"/>
        <v>130562.20024570664</v>
      </c>
      <c r="HC34" s="25">
        <f t="shared" si="112"/>
        <v>632382.23002310877</v>
      </c>
      <c r="HD34" s="25">
        <f t="shared" si="112"/>
        <v>647909.6082587447</v>
      </c>
      <c r="HE34" s="25">
        <f t="shared" si="112"/>
        <v>585653.08575128333</v>
      </c>
      <c r="HF34" s="25">
        <f t="shared" si="112"/>
        <v>599050.02441281977</v>
      </c>
      <c r="HG34" s="25">
        <f t="shared" si="112"/>
        <v>603998.77058566932</v>
      </c>
      <c r="HH34" s="25">
        <f t="shared" si="113"/>
        <v>576190.91538221948</v>
      </c>
      <c r="HI34" s="25">
        <f t="shared" si="113"/>
        <v>578047.62781712029</v>
      </c>
      <c r="HJ34" s="25">
        <f t="shared" si="113"/>
        <v>615216.37205783138</v>
      </c>
      <c r="HK34" s="25">
        <f t="shared" si="113"/>
        <v>531038.03357763367</v>
      </c>
      <c r="HL34" s="25">
        <f t="shared" si="113"/>
        <v>590063.32547786762</v>
      </c>
      <c r="HM34" s="25">
        <f t="shared" si="113"/>
        <v>556952.22482722881</v>
      </c>
      <c r="HN34" s="25">
        <f t="shared" si="113"/>
        <v>581093.49800612987</v>
      </c>
      <c r="HO34" s="25">
        <f t="shared" si="113"/>
        <v>580450.37922719971</v>
      </c>
      <c r="HP34" s="25">
        <f t="shared" si="113"/>
        <v>16247.019788256554</v>
      </c>
      <c r="HQ34" s="25">
        <f t="shared" si="113"/>
        <v>563520.60194459616</v>
      </c>
      <c r="HR34" s="25">
        <f t="shared" si="114"/>
        <v>567108.72851861489</v>
      </c>
      <c r="HS34" s="25">
        <f t="shared" si="114"/>
        <v>156008.51429979</v>
      </c>
      <c r="HT34" s="25">
        <f t="shared" si="114"/>
        <v>158624.8116156836</v>
      </c>
      <c r="HU34" s="25">
        <f t="shared" si="114"/>
        <v>166482.63997394577</v>
      </c>
      <c r="HV34" s="25">
        <f t="shared" si="114"/>
        <v>171720.49892420467</v>
      </c>
      <c r="HW34" s="25">
        <f t="shared" si="114"/>
        <v>176958.82577978729</v>
      </c>
      <c r="HX34" s="25">
        <f t="shared" si="114"/>
        <v>179576.80758228342</v>
      </c>
      <c r="HY34" s="25">
        <f t="shared" si="114"/>
        <v>569949.51198856207</v>
      </c>
      <c r="HZ34" s="25">
        <f t="shared" si="114"/>
        <v>117006.19957079197</v>
      </c>
      <c r="IA34" s="25">
        <f t="shared" si="114"/>
        <v>158132.17539767167</v>
      </c>
      <c r="IB34" s="25">
        <f t="shared" si="115"/>
        <v>38714.951698278019</v>
      </c>
      <c r="IC34" s="25">
        <f t="shared" si="115"/>
        <v>235398.48803276347</v>
      </c>
      <c r="ID34" s="25">
        <f t="shared" si="115"/>
        <v>255240.40008348553</v>
      </c>
      <c r="IE34" s="25">
        <f t="shared" si="115"/>
        <v>44133.789787417983</v>
      </c>
      <c r="IF34" s="25">
        <f t="shared" si="115"/>
        <v>19003.671355819642</v>
      </c>
      <c r="IG34" s="25">
        <f t="shared" si="115"/>
        <v>461647.39064571785</v>
      </c>
      <c r="IH34" s="25">
        <f t="shared" si="115"/>
        <v>546390.7257347987</v>
      </c>
      <c r="II34" s="25">
        <f t="shared" si="115"/>
        <v>519430.6262447373</v>
      </c>
      <c r="IJ34" s="25">
        <f t="shared" si="115"/>
        <v>556325.46873300709</v>
      </c>
      <c r="IK34" s="25">
        <f t="shared" si="115"/>
        <v>614934.71604390652</v>
      </c>
      <c r="IL34" s="25">
        <f t="shared" si="116"/>
        <v>580095.42146098684</v>
      </c>
      <c r="IM34" s="25">
        <f t="shared" si="116"/>
        <v>625959.49812507839</v>
      </c>
      <c r="IN34" s="25">
        <f t="shared" si="116"/>
        <v>151822.65903678542</v>
      </c>
      <c r="IO34" s="25">
        <f t="shared" si="116"/>
        <v>14408.170251631538</v>
      </c>
      <c r="IP34" s="25">
        <f t="shared" si="116"/>
        <v>451063.80835642311</v>
      </c>
      <c r="IQ34" s="25">
        <f t="shared" si="116"/>
        <v>31435.7614350281</v>
      </c>
      <c r="IR34" s="25">
        <f t="shared" si="116"/>
        <v>544559.80143662344</v>
      </c>
      <c r="IS34" s="25">
        <f t="shared" si="116"/>
        <v>584847.21221272822</v>
      </c>
      <c r="IT34" s="25">
        <f t="shared" si="116"/>
        <v>49869.568295705147</v>
      </c>
      <c r="IU34" s="25">
        <f t="shared" si="116"/>
        <v>43269.67673787268</v>
      </c>
      <c r="IV34" s="25">
        <f t="shared" si="117"/>
        <v>184815.90676407638</v>
      </c>
      <c r="IW34" s="25">
        <f t="shared" si="117"/>
        <v>187434.51829401945</v>
      </c>
      <c r="IX34" s="25">
        <f t="shared" si="117"/>
        <v>190053.40299424907</v>
      </c>
      <c r="IY34" s="25">
        <f t="shared" si="117"/>
        <v>197914.37624836093</v>
      </c>
      <c r="IZ34" s="25">
        <f t="shared" si="117"/>
        <v>69031.63810891351</v>
      </c>
      <c r="JA34" s="25">
        <f t="shared" si="117"/>
        <v>178002.36609944262</v>
      </c>
      <c r="JB34" s="25">
        <f t="shared" si="117"/>
        <v>140724.98803339797</v>
      </c>
      <c r="JC34" s="25">
        <f t="shared" si="117"/>
        <v>214937.83646492043</v>
      </c>
      <c r="JD34" s="25">
        <f t="shared" si="117"/>
        <v>193399.32458229447</v>
      </c>
      <c r="JE34" s="25">
        <f t="shared" si="117"/>
        <v>172612.13488499148</v>
      </c>
      <c r="JF34" s="25">
        <f t="shared" si="118"/>
        <v>152883.04231085049</v>
      </c>
      <c r="JG34" s="25">
        <f t="shared" si="118"/>
        <v>564426.26087913383</v>
      </c>
      <c r="JH34" s="25">
        <f t="shared" si="118"/>
        <v>541854.49669906776</v>
      </c>
      <c r="JI34" s="25">
        <f t="shared" si="118"/>
        <v>565018.34316506924</v>
      </c>
      <c r="JJ34" s="25">
        <f t="shared" si="118"/>
        <v>211213.62342661517</v>
      </c>
      <c r="JK34" s="25">
        <f t="shared" si="118"/>
        <v>101172.95579847413</v>
      </c>
      <c r="JL34" s="25">
        <f t="shared" si="118"/>
        <v>258725.41577896825</v>
      </c>
      <c r="JM34" s="25">
        <f t="shared" si="118"/>
        <v>572417.00581306976</v>
      </c>
      <c r="JN34" s="25" t="e">
        <f t="shared" si="118"/>
        <v>#N/A</v>
      </c>
      <c r="JO34" s="25" t="e">
        <f t="shared" si="118"/>
        <v>#N/A</v>
      </c>
      <c r="JP34" s="25" t="e">
        <f t="shared" si="119"/>
        <v>#N/A</v>
      </c>
      <c r="JQ34" s="25" t="e">
        <f t="shared" si="119"/>
        <v>#N/A</v>
      </c>
      <c r="JR34" s="25" t="e">
        <f t="shared" si="119"/>
        <v>#N/A</v>
      </c>
      <c r="JS34" s="25" t="e">
        <f t="shared" si="119"/>
        <v>#N/A</v>
      </c>
      <c r="JT34" s="25" t="e">
        <f t="shared" si="119"/>
        <v>#N/A</v>
      </c>
      <c r="JU34" s="25" t="e">
        <f t="shared" si="119"/>
        <v>#N/A</v>
      </c>
      <c r="JV34" s="25" t="e">
        <f t="shared" si="119"/>
        <v>#N/A</v>
      </c>
      <c r="JW34" s="25" t="e">
        <f t="shared" si="119"/>
        <v>#N/A</v>
      </c>
      <c r="JX34" s="25" t="e">
        <f t="shared" si="119"/>
        <v>#N/A</v>
      </c>
      <c r="JY34" s="25" t="e">
        <f t="shared" si="119"/>
        <v>#N/A</v>
      </c>
      <c r="JZ34" s="25" t="e">
        <f t="shared" si="120"/>
        <v>#N/A</v>
      </c>
      <c r="KA34" s="25" t="e">
        <f t="shared" si="120"/>
        <v>#N/A</v>
      </c>
      <c r="KB34" s="25" t="e">
        <f t="shared" si="120"/>
        <v>#N/A</v>
      </c>
      <c r="KC34" s="25" t="e">
        <f t="shared" si="120"/>
        <v>#N/A</v>
      </c>
      <c r="KD34" s="25" t="e">
        <f t="shared" si="120"/>
        <v>#N/A</v>
      </c>
      <c r="KE34" s="25" t="e">
        <f t="shared" si="120"/>
        <v>#N/A</v>
      </c>
      <c r="KF34" s="25" t="e">
        <f t="shared" si="120"/>
        <v>#N/A</v>
      </c>
      <c r="KG34" s="25" t="e">
        <f t="shared" si="120"/>
        <v>#N/A</v>
      </c>
      <c r="KH34" s="25" t="e">
        <f t="shared" si="120"/>
        <v>#N/A</v>
      </c>
      <c r="KI34" s="25" t="e">
        <f t="shared" si="120"/>
        <v>#N/A</v>
      </c>
      <c r="KJ34" s="25" t="e">
        <f t="shared" si="121"/>
        <v>#N/A</v>
      </c>
      <c r="KK34" s="25" t="e">
        <f t="shared" si="121"/>
        <v>#N/A</v>
      </c>
      <c r="KL34" s="25" t="e">
        <f t="shared" si="121"/>
        <v>#N/A</v>
      </c>
      <c r="KM34" s="25" t="e">
        <f t="shared" si="121"/>
        <v>#N/A</v>
      </c>
      <c r="KN34" s="25" t="e">
        <f t="shared" si="121"/>
        <v>#N/A</v>
      </c>
      <c r="KO34" s="25" t="e">
        <f t="shared" si="121"/>
        <v>#N/A</v>
      </c>
      <c r="KP34" s="25" t="e">
        <f t="shared" si="121"/>
        <v>#N/A</v>
      </c>
      <c r="KQ34" s="25" t="e">
        <f t="shared" si="121"/>
        <v>#N/A</v>
      </c>
      <c r="KR34" s="25" t="e">
        <f t="shared" si="121"/>
        <v>#N/A</v>
      </c>
      <c r="KS34" s="25" t="e">
        <f t="shared" si="121"/>
        <v>#N/A</v>
      </c>
      <c r="KT34" s="25" t="e">
        <f t="shared" si="122"/>
        <v>#N/A</v>
      </c>
      <c r="KU34" s="25" t="e">
        <f t="shared" si="122"/>
        <v>#N/A</v>
      </c>
      <c r="KV34" s="25" t="e">
        <f t="shared" si="122"/>
        <v>#N/A</v>
      </c>
      <c r="KW34" s="25" t="e">
        <f t="shared" si="122"/>
        <v>#N/A</v>
      </c>
      <c r="KX34" s="25" t="e">
        <f t="shared" si="122"/>
        <v>#N/A</v>
      </c>
      <c r="KY34" s="25" t="e">
        <f t="shared" si="122"/>
        <v>#N/A</v>
      </c>
      <c r="KZ34" s="25" t="e">
        <f t="shared" si="122"/>
        <v>#N/A</v>
      </c>
      <c r="LA34" s="25" t="e">
        <f t="shared" si="122"/>
        <v>#N/A</v>
      </c>
      <c r="LB34" s="25" t="e">
        <f t="shared" si="122"/>
        <v>#N/A</v>
      </c>
      <c r="LC34" s="25" t="e">
        <f t="shared" si="122"/>
        <v>#N/A</v>
      </c>
      <c r="LD34" s="25" t="e">
        <f t="shared" si="123"/>
        <v>#N/A</v>
      </c>
      <c r="LE34" s="25" t="e">
        <f t="shared" si="123"/>
        <v>#N/A</v>
      </c>
      <c r="LF34" s="25" t="e">
        <f t="shared" si="123"/>
        <v>#N/A</v>
      </c>
      <c r="LG34" s="25" t="e">
        <f t="shared" si="123"/>
        <v>#N/A</v>
      </c>
      <c r="LH34" s="25" t="e">
        <f t="shared" si="123"/>
        <v>#N/A</v>
      </c>
      <c r="LI34" s="25" t="e">
        <f t="shared" si="123"/>
        <v>#N/A</v>
      </c>
      <c r="LJ34" s="25" t="e">
        <f t="shared" si="123"/>
        <v>#N/A</v>
      </c>
      <c r="LK34" s="25" t="e">
        <f t="shared" si="123"/>
        <v>#N/A</v>
      </c>
      <c r="LL34" s="25" t="e">
        <f t="shared" si="123"/>
        <v>#N/A</v>
      </c>
      <c r="LM34" s="26" t="e">
        <f t="shared" si="123"/>
        <v>#N/A</v>
      </c>
      <c r="LN34" s="20"/>
      <c r="LO34" s="20"/>
      <c r="LP34" s="20"/>
      <c r="LQ34" s="20"/>
      <c r="LR34" s="20"/>
      <c r="LS34" s="20"/>
      <c r="LT34" s="20"/>
      <c r="LU34" s="20"/>
      <c r="LV34" s="20"/>
      <c r="LW34" s="20"/>
      <c r="LX34" s="20"/>
      <c r="LY34" s="20"/>
      <c r="LZ34" s="20"/>
      <c r="MA34" s="20"/>
      <c r="MB34" s="20"/>
      <c r="MC34" s="20"/>
      <c r="MD34" s="20"/>
      <c r="ME34" s="20"/>
      <c r="MF34" s="20"/>
      <c r="MG34" s="20"/>
      <c r="MH34" s="20"/>
      <c r="MI34" s="20"/>
      <c r="MJ34" s="20"/>
      <c r="MK34" s="20"/>
      <c r="ML34" s="20"/>
      <c r="MM34" s="20"/>
      <c r="MN34" s="20"/>
      <c r="MO34" s="20"/>
      <c r="MP34" s="20"/>
      <c r="MQ34" s="20"/>
      <c r="MR34" s="20"/>
      <c r="MS34" s="20"/>
      <c r="MT34" s="20"/>
      <c r="MU34" s="20"/>
      <c r="MV34" s="20"/>
      <c r="MW34" s="20"/>
      <c r="MX34" s="20"/>
      <c r="MY34" s="20"/>
      <c r="MZ34" s="20"/>
      <c r="NA34" s="20"/>
      <c r="NB34" s="20"/>
      <c r="NC34" s="20"/>
      <c r="ND34" s="20"/>
      <c r="NE34" s="20"/>
      <c r="NF34" s="20"/>
      <c r="NG34" s="20"/>
      <c r="NH34" s="20"/>
      <c r="NI34" s="20"/>
      <c r="NJ34" s="20"/>
      <c r="NK34" s="20"/>
      <c r="NL34" s="20"/>
      <c r="NM34" s="20"/>
      <c r="NN34" s="20"/>
      <c r="NO34" s="20"/>
      <c r="NP34" s="20"/>
      <c r="NQ34" s="20"/>
      <c r="NR34" s="20"/>
      <c r="NS34" s="20"/>
      <c r="NT34" s="20"/>
      <c r="NU34" s="20"/>
      <c r="NV34" s="20"/>
      <c r="NW34" s="20"/>
      <c r="NX34" s="20"/>
      <c r="NY34" s="20"/>
      <c r="NZ34" s="20"/>
      <c r="OA34" s="20"/>
      <c r="OB34" s="20"/>
      <c r="OC34" s="20"/>
      <c r="OD34" s="20"/>
      <c r="OE34" s="20"/>
      <c r="OF34" s="20"/>
      <c r="OG34" s="20"/>
      <c r="OH34" s="20"/>
      <c r="OI34" s="20"/>
      <c r="OJ34" s="20"/>
      <c r="OK34" s="20"/>
      <c r="OL34" s="20"/>
      <c r="OM34" s="20"/>
      <c r="ON34" s="20"/>
      <c r="OO34" s="20"/>
      <c r="OP34" s="20"/>
      <c r="OQ34" s="20"/>
      <c r="OR34" s="20"/>
      <c r="OS34" s="20"/>
      <c r="OT34" s="20"/>
      <c r="OU34" s="20"/>
      <c r="OV34" s="20"/>
      <c r="OW34" s="20"/>
      <c r="OX34" s="20"/>
      <c r="OY34" s="20"/>
      <c r="OZ34" s="20"/>
      <c r="PA34" s="20"/>
    </row>
    <row r="35" spans="1:417" x14ac:dyDescent="0.3">
      <c r="A35" s="31">
        <v>32</v>
      </c>
      <c r="B35" s="202">
        <v>14096</v>
      </c>
      <c r="C35" s="203" t="s">
        <v>146</v>
      </c>
      <c r="D35" s="204">
        <v>45</v>
      </c>
      <c r="E35" s="205">
        <v>524539.66666666698</v>
      </c>
      <c r="F35" s="205">
        <v>7035389</v>
      </c>
      <c r="G35" s="206">
        <v>18.5</v>
      </c>
      <c r="H35" s="207">
        <v>44105</v>
      </c>
      <c r="I35" s="208">
        <v>44150</v>
      </c>
      <c r="K35" s="6">
        <v>32</v>
      </c>
      <c r="L35" s="7">
        <f t="shared" si="0"/>
        <v>14096</v>
      </c>
      <c r="M35" s="8">
        <f t="shared" si="1"/>
        <v>224539.66666666698</v>
      </c>
      <c r="N35" s="8">
        <f t="shared" si="2"/>
        <v>7035389</v>
      </c>
      <c r="O35" s="2"/>
      <c r="X35" s="17">
        <v>33</v>
      </c>
      <c r="Y35" s="2" t="str">
        <f t="shared" si="3"/>
        <v>POÇO-8-RPG-43</v>
      </c>
      <c r="Z35" s="24">
        <f t="shared" si="94"/>
        <v>460703.88615224167</v>
      </c>
      <c r="AA35" s="25">
        <f t="shared" si="94"/>
        <v>661076.94746762328</v>
      </c>
      <c r="AB35" s="25">
        <f t="shared" si="94"/>
        <v>86220.38339884828</v>
      </c>
      <c r="AC35" s="25">
        <f t="shared" si="94"/>
        <v>104093.91330962181</v>
      </c>
      <c r="AD35" s="25">
        <f t="shared" si="94"/>
        <v>679995.35464892013</v>
      </c>
      <c r="AE35" s="25">
        <f t="shared" si="94"/>
        <v>148463.4090037003</v>
      </c>
      <c r="AF35" s="25">
        <f t="shared" si="94"/>
        <v>108931.18241705223</v>
      </c>
      <c r="AG35" s="25">
        <f t="shared" si="94"/>
        <v>587786.97499698878</v>
      </c>
      <c r="AH35" s="25">
        <f t="shared" si="94"/>
        <v>569135.44984280982</v>
      </c>
      <c r="AI35" s="25">
        <f t="shared" si="94"/>
        <v>643293.82797711028</v>
      </c>
      <c r="AJ35" s="25">
        <f t="shared" si="95"/>
        <v>595976.00998399605</v>
      </c>
      <c r="AK35" s="25">
        <f t="shared" si="95"/>
        <v>561716.59396393492</v>
      </c>
      <c r="AL35" s="25">
        <f t="shared" si="95"/>
        <v>65846.554436136939</v>
      </c>
      <c r="AM35" s="25">
        <f t="shared" si="95"/>
        <v>196456.51867977742</v>
      </c>
      <c r="AN35" s="25">
        <f t="shared" si="95"/>
        <v>159633.43833643087</v>
      </c>
      <c r="AO35" s="25">
        <f t="shared" si="95"/>
        <v>174718.44718511481</v>
      </c>
      <c r="AP35" s="25">
        <f t="shared" si="95"/>
        <v>641863.22700539359</v>
      </c>
      <c r="AQ35" s="25">
        <f t="shared" si="95"/>
        <v>599204.45341061242</v>
      </c>
      <c r="AR35" s="25">
        <f t="shared" si="95"/>
        <v>627575.84123071854</v>
      </c>
      <c r="AS35" s="25">
        <f t="shared" si="95"/>
        <v>49576.489123149426</v>
      </c>
      <c r="AT35" s="25">
        <f t="shared" si="96"/>
        <v>641882.88286346348</v>
      </c>
      <c r="AU35" s="25">
        <f t="shared" si="96"/>
        <v>655780.47366587853</v>
      </c>
      <c r="AV35" s="25">
        <f t="shared" si="96"/>
        <v>647297.09571502847</v>
      </c>
      <c r="AW35" s="25">
        <f t="shared" si="96"/>
        <v>612794.12145579315</v>
      </c>
      <c r="AX35" s="25">
        <f t="shared" si="96"/>
        <v>611648.13885581098</v>
      </c>
      <c r="AY35" s="25">
        <f t="shared" si="96"/>
        <v>646574.79631886166</v>
      </c>
      <c r="AZ35" s="25">
        <f t="shared" si="96"/>
        <v>46939.370842727374</v>
      </c>
      <c r="BA35" s="25">
        <f t="shared" si="96"/>
        <v>78320.304266801861</v>
      </c>
      <c r="BB35" s="25">
        <f t="shared" si="96"/>
        <v>87508.798805859653</v>
      </c>
      <c r="BC35" s="25">
        <f t="shared" si="96"/>
        <v>204618.86014436145</v>
      </c>
      <c r="BD35" s="25">
        <f t="shared" si="97"/>
        <v>200360.90839643448</v>
      </c>
      <c r="BE35" s="25">
        <f t="shared" si="97"/>
        <v>76341.750360540362</v>
      </c>
      <c r="BF35" s="25">
        <f t="shared" si="97"/>
        <v>0</v>
      </c>
      <c r="BG35" s="25">
        <f t="shared" si="97"/>
        <v>199350.5702318851</v>
      </c>
      <c r="BH35" s="25">
        <f t="shared" si="97"/>
        <v>762929.60929658776</v>
      </c>
      <c r="BI35" s="25">
        <f t="shared" si="97"/>
        <v>712463.63648056495</v>
      </c>
      <c r="BJ35" s="25">
        <f t="shared" si="97"/>
        <v>663607.09504051472</v>
      </c>
      <c r="BK35" s="25">
        <f t="shared" si="97"/>
        <v>642142.54989094438</v>
      </c>
      <c r="BL35" s="25">
        <f t="shared" si="97"/>
        <v>667079.9485459826</v>
      </c>
      <c r="BM35" s="25">
        <f t="shared" si="97"/>
        <v>684891.807448284</v>
      </c>
      <c r="BN35" s="25">
        <f t="shared" si="98"/>
        <v>591534.27226812264</v>
      </c>
      <c r="BO35" s="25">
        <f t="shared" si="98"/>
        <v>243891.64681700591</v>
      </c>
      <c r="BP35" s="25">
        <f t="shared" si="98"/>
        <v>129579.56064175809</v>
      </c>
      <c r="BQ35" s="25">
        <f t="shared" si="98"/>
        <v>631698.18336827389</v>
      </c>
      <c r="BR35" s="25">
        <f t="shared" si="98"/>
        <v>731412.33315286029</v>
      </c>
      <c r="BS35" s="25">
        <f t="shared" si="98"/>
        <v>189343.56003513228</v>
      </c>
      <c r="BT35" s="25">
        <f t="shared" si="98"/>
        <v>35559.38871021862</v>
      </c>
      <c r="BU35" s="25">
        <f t="shared" si="98"/>
        <v>210176.93648949949</v>
      </c>
      <c r="BV35" s="25">
        <f t="shared" si="98"/>
        <v>250000.28526405946</v>
      </c>
      <c r="BW35" s="25">
        <f t="shared" si="98"/>
        <v>260000.27429237668</v>
      </c>
      <c r="BX35" s="25">
        <f t="shared" si="99"/>
        <v>221923.10181331838</v>
      </c>
      <c r="BY35" s="25">
        <f t="shared" si="99"/>
        <v>215407.95838310575</v>
      </c>
      <c r="BZ35" s="25">
        <f t="shared" si="99"/>
        <v>712568.10296357691</v>
      </c>
      <c r="CA35" s="25">
        <f t="shared" si="99"/>
        <v>95903.181458060906</v>
      </c>
      <c r="CB35" s="25">
        <f t="shared" si="99"/>
        <v>114318.79274691056</v>
      </c>
      <c r="CC35" s="25">
        <f t="shared" si="99"/>
        <v>254937.12551943286</v>
      </c>
      <c r="CD35" s="25">
        <f t="shared" si="99"/>
        <v>229656.4261154281</v>
      </c>
      <c r="CE35" s="25">
        <f t="shared" si="99"/>
        <v>62858.694284172663</v>
      </c>
      <c r="CF35" s="25">
        <f t="shared" si="99"/>
        <v>57019.430434818278</v>
      </c>
      <c r="CG35" s="25">
        <f t="shared" si="99"/>
        <v>166538.32496689088</v>
      </c>
      <c r="CH35" s="25">
        <f t="shared" si="100"/>
        <v>129541.87164559729</v>
      </c>
      <c r="CI35" s="25">
        <f t="shared" si="100"/>
        <v>72977.38286239373</v>
      </c>
      <c r="CJ35" s="25">
        <f t="shared" si="100"/>
        <v>81847.28835323581</v>
      </c>
      <c r="CK35" s="25">
        <f t="shared" si="100"/>
        <v>102247.82099118004</v>
      </c>
      <c r="CL35" s="25">
        <f t="shared" si="100"/>
        <v>89657.551279545834</v>
      </c>
      <c r="CM35" s="25">
        <f t="shared" si="100"/>
        <v>619583.43856578344</v>
      </c>
      <c r="CN35" s="25">
        <f t="shared" si="100"/>
        <v>652554.58101023559</v>
      </c>
      <c r="CO35" s="25">
        <f t="shared" si="100"/>
        <v>565422.92178166134</v>
      </c>
      <c r="CP35" s="25">
        <f t="shared" si="100"/>
        <v>528843.63791462732</v>
      </c>
      <c r="CQ35" s="25">
        <f t="shared" si="100"/>
        <v>642510.78617232363</v>
      </c>
      <c r="CR35" s="25">
        <f t="shared" si="101"/>
        <v>576578.62742310413</v>
      </c>
      <c r="CS35" s="25">
        <f t="shared" si="101"/>
        <v>643424.1680932137</v>
      </c>
      <c r="CT35" s="25">
        <f t="shared" si="101"/>
        <v>693045.63510044373</v>
      </c>
      <c r="CU35" s="25">
        <f t="shared" si="101"/>
        <v>673793.27347867668</v>
      </c>
      <c r="CV35" s="25">
        <f t="shared" si="101"/>
        <v>631233.20921519224</v>
      </c>
      <c r="CW35" s="25">
        <f t="shared" si="101"/>
        <v>691180.71078151767</v>
      </c>
      <c r="CX35" s="25">
        <f t="shared" si="101"/>
        <v>645394.07876152999</v>
      </c>
      <c r="CY35" s="25">
        <f t="shared" si="101"/>
        <v>775850.32747481484</v>
      </c>
      <c r="CZ35" s="25">
        <f t="shared" si="101"/>
        <v>646963.18269417575</v>
      </c>
      <c r="DA35" s="25">
        <f t="shared" si="101"/>
        <v>683377.83826917014</v>
      </c>
      <c r="DB35" s="25">
        <f t="shared" si="102"/>
        <v>57982.980725189955</v>
      </c>
      <c r="DC35" s="25">
        <f t="shared" si="102"/>
        <v>132482.23519316755</v>
      </c>
      <c r="DD35" s="25">
        <f t="shared" si="102"/>
        <v>74502.866350526456</v>
      </c>
      <c r="DE35" s="25">
        <f t="shared" si="102"/>
        <v>72575.617308967732</v>
      </c>
      <c r="DF35" s="25">
        <f t="shared" si="102"/>
        <v>70938.250451438886</v>
      </c>
      <c r="DG35" s="25">
        <f t="shared" si="102"/>
        <v>617882.14161395223</v>
      </c>
      <c r="DH35" s="25">
        <f t="shared" si="102"/>
        <v>623198.0295241453</v>
      </c>
      <c r="DI35" s="25">
        <f t="shared" si="102"/>
        <v>613981.25423320325</v>
      </c>
      <c r="DJ35" s="25">
        <f t="shared" si="102"/>
        <v>610838.91050923627</v>
      </c>
      <c r="DK35" s="25">
        <f t="shared" si="102"/>
        <v>724586.22956101235</v>
      </c>
      <c r="DL35" s="25">
        <f t="shared" si="103"/>
        <v>722175.71340206219</v>
      </c>
      <c r="DM35" s="25">
        <f t="shared" si="103"/>
        <v>719768.60812077008</v>
      </c>
      <c r="DN35" s="25">
        <f t="shared" si="103"/>
        <v>717364.94805255439</v>
      </c>
      <c r="DO35" s="25">
        <f t="shared" si="103"/>
        <v>714964.76794509066</v>
      </c>
      <c r="DP35" s="25">
        <f t="shared" si="103"/>
        <v>710174.98869605653</v>
      </c>
      <c r="DQ35" s="25">
        <f t="shared" si="103"/>
        <v>707785.46115880157</v>
      </c>
      <c r="DR35" s="25">
        <f t="shared" si="103"/>
        <v>705399.55680175382</v>
      </c>
      <c r="DS35" s="25">
        <f t="shared" si="103"/>
        <v>703017.3125140263</v>
      </c>
      <c r="DT35" s="25">
        <f t="shared" si="103"/>
        <v>691971.95488529548</v>
      </c>
      <c r="DU35" s="25">
        <f t="shared" si="103"/>
        <v>732698.64550789958</v>
      </c>
      <c r="DV35" s="25">
        <f t="shared" si="104"/>
        <v>673863.5910996953</v>
      </c>
      <c r="DW35" s="25">
        <f t="shared" si="104"/>
        <v>646138.50883881235</v>
      </c>
      <c r="DX35" s="25">
        <f t="shared" si="104"/>
        <v>652561.46762542147</v>
      </c>
      <c r="DY35" s="25">
        <f t="shared" si="104"/>
        <v>648088.59335261979</v>
      </c>
      <c r="DZ35" s="25">
        <f t="shared" si="104"/>
        <v>645029.29618024128</v>
      </c>
      <c r="EA35" s="25">
        <f t="shared" si="104"/>
        <v>580309.04451229901</v>
      </c>
      <c r="EB35" s="25">
        <f t="shared" si="104"/>
        <v>76243.101747706169</v>
      </c>
      <c r="EC35" s="25">
        <f t="shared" si="104"/>
        <v>651160.07267244009</v>
      </c>
      <c r="ED35" s="25">
        <f t="shared" si="104"/>
        <v>680981.16141572571</v>
      </c>
      <c r="EE35" s="25">
        <f t="shared" si="104"/>
        <v>159738.63648298875</v>
      </c>
      <c r="EF35" s="25">
        <f t="shared" si="105"/>
        <v>614448.64607476408</v>
      </c>
      <c r="EG35" s="25">
        <f t="shared" si="105"/>
        <v>677158.86204256187</v>
      </c>
      <c r="EH35" s="25">
        <f t="shared" si="105"/>
        <v>60204.48506363749</v>
      </c>
      <c r="EI35" s="25">
        <f t="shared" si="105"/>
        <v>70488.684825611708</v>
      </c>
      <c r="EJ35" s="25">
        <f t="shared" si="105"/>
        <v>166071.77571292606</v>
      </c>
      <c r="EK35" s="25">
        <f t="shared" si="105"/>
        <v>184758.5512067033</v>
      </c>
      <c r="EL35" s="25">
        <f t="shared" si="105"/>
        <v>87872.889325686774</v>
      </c>
      <c r="EM35" s="25">
        <f t="shared" si="105"/>
        <v>646503.45654047152</v>
      </c>
      <c r="EN35" s="25">
        <f t="shared" si="105"/>
        <v>635949.41309125419</v>
      </c>
      <c r="EO35" s="25">
        <f t="shared" si="105"/>
        <v>661486.57230849669</v>
      </c>
      <c r="EP35" s="25">
        <f t="shared" si="106"/>
        <v>640683.6742481509</v>
      </c>
      <c r="EQ35" s="25">
        <f t="shared" si="106"/>
        <v>629725.7724460524</v>
      </c>
      <c r="ER35" s="25">
        <f t="shared" si="106"/>
        <v>715135.79525461048</v>
      </c>
      <c r="ES35" s="25">
        <f t="shared" si="106"/>
        <v>688883.59790227073</v>
      </c>
      <c r="ET35" s="25">
        <f t="shared" si="106"/>
        <v>636821.48287185689</v>
      </c>
      <c r="EU35" s="25">
        <f t="shared" si="106"/>
        <v>756757.13739445107</v>
      </c>
      <c r="EV35" s="25">
        <f t="shared" si="106"/>
        <v>720722.37540593767</v>
      </c>
      <c r="EW35" s="25">
        <f t="shared" si="106"/>
        <v>610325.09120995842</v>
      </c>
      <c r="EX35" s="25">
        <f t="shared" si="106"/>
        <v>633629.64293250791</v>
      </c>
      <c r="EY35" s="25">
        <f t="shared" si="106"/>
        <v>629545.78768090997</v>
      </c>
      <c r="EZ35" s="25">
        <f t="shared" si="107"/>
        <v>58131.776282664963</v>
      </c>
      <c r="FA35" s="25">
        <f t="shared" si="107"/>
        <v>25222.287818074419</v>
      </c>
      <c r="FB35" s="25">
        <f t="shared" si="107"/>
        <v>33207.514718475955</v>
      </c>
      <c r="FC35" s="25">
        <f t="shared" si="107"/>
        <v>174107.62873228092</v>
      </c>
      <c r="FD35" s="25">
        <f t="shared" si="107"/>
        <v>249447.14027313364</v>
      </c>
      <c r="FE35" s="25">
        <f t="shared" si="107"/>
        <v>679495.7266251035</v>
      </c>
      <c r="FF35" s="25">
        <f t="shared" si="107"/>
        <v>707036.04941599502</v>
      </c>
      <c r="FG35" s="25">
        <f t="shared" si="107"/>
        <v>638294.01170524652</v>
      </c>
      <c r="FH35" s="25">
        <f t="shared" si="107"/>
        <v>664332.48511402577</v>
      </c>
      <c r="FI35" s="25">
        <f t="shared" si="107"/>
        <v>702198.06857451366</v>
      </c>
      <c r="FJ35" s="25">
        <f t="shared" si="108"/>
        <v>789889.89226523042</v>
      </c>
      <c r="FK35" s="25">
        <f t="shared" si="108"/>
        <v>656654.29552348482</v>
      </c>
      <c r="FL35" s="25">
        <f t="shared" si="108"/>
        <v>652237.8629639477</v>
      </c>
      <c r="FM35" s="25">
        <f t="shared" si="108"/>
        <v>725403.96257725067</v>
      </c>
      <c r="FN35" s="25">
        <f t="shared" si="108"/>
        <v>719432.63151280815</v>
      </c>
      <c r="FO35" s="25">
        <f t="shared" si="108"/>
        <v>707882.4958198294</v>
      </c>
      <c r="FP35" s="25">
        <f t="shared" si="108"/>
        <v>709140.02610869741</v>
      </c>
      <c r="FQ35" s="25">
        <f t="shared" si="108"/>
        <v>681910.9156031874</v>
      </c>
      <c r="FR35" s="25">
        <f t="shared" si="108"/>
        <v>664791.02947626391</v>
      </c>
      <c r="FS35" s="25">
        <f t="shared" si="108"/>
        <v>659926.18972334883</v>
      </c>
      <c r="FT35" s="25">
        <f t="shared" si="109"/>
        <v>646466.86123067746</v>
      </c>
      <c r="FU35" s="25">
        <f t="shared" si="109"/>
        <v>649890.26791921631</v>
      </c>
      <c r="FV35" s="25">
        <f t="shared" si="109"/>
        <v>617135.65214581799</v>
      </c>
      <c r="FW35" s="25">
        <f t="shared" si="109"/>
        <v>614544.11041681946</v>
      </c>
      <c r="FX35" s="25">
        <f t="shared" si="109"/>
        <v>607544.52320065454</v>
      </c>
      <c r="FY35" s="25">
        <f t="shared" si="109"/>
        <v>651454.50143718964</v>
      </c>
      <c r="FZ35" s="25">
        <f t="shared" si="109"/>
        <v>92004.493818387622</v>
      </c>
      <c r="GA35" s="25">
        <f t="shared" si="109"/>
        <v>93236.676424986988</v>
      </c>
      <c r="GB35" s="25">
        <f t="shared" si="109"/>
        <v>95448.389777465927</v>
      </c>
      <c r="GC35" s="25">
        <f t="shared" si="109"/>
        <v>97037.982882992786</v>
      </c>
      <c r="GD35" s="25">
        <f t="shared" si="110"/>
        <v>98282.190198682481</v>
      </c>
      <c r="GE35" s="25">
        <f t="shared" si="110"/>
        <v>102646.43920273124</v>
      </c>
      <c r="GF35" s="25">
        <f t="shared" si="110"/>
        <v>107410.08516079857</v>
      </c>
      <c r="GG35" s="25">
        <f t="shared" si="110"/>
        <v>110733.71423825718</v>
      </c>
      <c r="GH35" s="25">
        <f t="shared" si="110"/>
        <v>114201.66582081892</v>
      </c>
      <c r="GI35" s="25">
        <f t="shared" si="110"/>
        <v>115916.19985575786</v>
      </c>
      <c r="GJ35" s="25">
        <f t="shared" si="110"/>
        <v>119579.36150210035</v>
      </c>
      <c r="GK35" s="25">
        <f t="shared" si="110"/>
        <v>121388.40169060633</v>
      </c>
      <c r="GL35" s="25">
        <f t="shared" si="110"/>
        <v>125221.38664880692</v>
      </c>
      <c r="GM35" s="25">
        <f t="shared" si="110"/>
        <v>127112.9084593693</v>
      </c>
      <c r="GN35" s="25">
        <f t="shared" si="111"/>
        <v>133176.59963465805</v>
      </c>
      <c r="GO35" s="25">
        <f t="shared" si="111"/>
        <v>137282.06764541392</v>
      </c>
      <c r="GP35" s="25">
        <f t="shared" si="111"/>
        <v>139306.61874171664</v>
      </c>
      <c r="GQ35" s="25">
        <f t="shared" si="111"/>
        <v>145712.70606230604</v>
      </c>
      <c r="GR35" s="25">
        <f t="shared" si="111"/>
        <v>150025.53086808257</v>
      </c>
      <c r="GS35" s="25">
        <f t="shared" si="111"/>
        <v>152152.22622755147</v>
      </c>
      <c r="GT35" s="25">
        <f t="shared" si="111"/>
        <v>154294.38766931868</v>
      </c>
      <c r="GU35" s="25">
        <f t="shared" si="111"/>
        <v>161001.41890368544</v>
      </c>
      <c r="GV35" s="25">
        <f t="shared" si="111"/>
        <v>46992.655455695938</v>
      </c>
      <c r="GW35" s="25">
        <f t="shared" si="111"/>
        <v>97824.576263386189</v>
      </c>
      <c r="GX35" s="25">
        <f t="shared" si="112"/>
        <v>572854.05760057608</v>
      </c>
      <c r="GY35" s="25">
        <f t="shared" si="112"/>
        <v>679258.12429157645</v>
      </c>
      <c r="GZ35" s="25">
        <f t="shared" si="112"/>
        <v>585909.14181333955</v>
      </c>
      <c r="HA35" s="25">
        <f t="shared" si="112"/>
        <v>216426.5076620185</v>
      </c>
      <c r="HB35" s="25">
        <f t="shared" si="112"/>
        <v>131683.1187780388</v>
      </c>
      <c r="HC35" s="25">
        <f t="shared" si="112"/>
        <v>684095.6967859912</v>
      </c>
      <c r="HD35" s="25">
        <f t="shared" si="112"/>
        <v>700638.7656294629</v>
      </c>
      <c r="HE35" s="25">
        <f t="shared" si="112"/>
        <v>653784.07745583507</v>
      </c>
      <c r="HF35" s="25">
        <f t="shared" si="112"/>
        <v>664654.23647420667</v>
      </c>
      <c r="HG35" s="25">
        <f t="shared" si="112"/>
        <v>668833.22401012457</v>
      </c>
      <c r="HH35" s="25">
        <f t="shared" si="113"/>
        <v>648176.76705749857</v>
      </c>
      <c r="HI35" s="25">
        <f t="shared" si="113"/>
        <v>649475.80146077089</v>
      </c>
      <c r="HJ35" s="25">
        <f t="shared" si="113"/>
        <v>682047.54412585543</v>
      </c>
      <c r="HK35" s="25">
        <f t="shared" si="113"/>
        <v>595286.98441125359</v>
      </c>
      <c r="HL35" s="25">
        <f t="shared" si="113"/>
        <v>647827.77698714868</v>
      </c>
      <c r="HM35" s="25">
        <f t="shared" si="113"/>
        <v>628391.25128864637</v>
      </c>
      <c r="HN35" s="25">
        <f t="shared" si="113"/>
        <v>654436.6483914064</v>
      </c>
      <c r="HO35" s="25">
        <f t="shared" si="113"/>
        <v>654198.75285760371</v>
      </c>
      <c r="HP35" s="25">
        <f t="shared" si="113"/>
        <v>61954.535159080478</v>
      </c>
      <c r="HQ35" s="25">
        <f t="shared" si="113"/>
        <v>636961.1134358549</v>
      </c>
      <c r="HR35" s="25">
        <f t="shared" si="114"/>
        <v>640470.66708276654</v>
      </c>
      <c r="HS35" s="25">
        <f t="shared" si="114"/>
        <v>163196.29207261419</v>
      </c>
      <c r="HT35" s="25">
        <f t="shared" si="114"/>
        <v>165403.8109899527</v>
      </c>
      <c r="HU35" s="25">
        <f t="shared" si="114"/>
        <v>172277.23342406563</v>
      </c>
      <c r="HV35" s="25">
        <f t="shared" si="114"/>
        <v>176876.24702033904</v>
      </c>
      <c r="HW35" s="25">
        <f t="shared" si="114"/>
        <v>181510.34211925778</v>
      </c>
      <c r="HX35" s="25">
        <f t="shared" si="114"/>
        <v>183797.78212481237</v>
      </c>
      <c r="HY35" s="25">
        <f t="shared" si="114"/>
        <v>643930.79581280367</v>
      </c>
      <c r="HZ35" s="25">
        <f t="shared" si="114"/>
        <v>133622.15710020199</v>
      </c>
      <c r="IA35" s="25">
        <f t="shared" si="114"/>
        <v>114406.87685673063</v>
      </c>
      <c r="IB35" s="25">
        <f t="shared" si="115"/>
        <v>86225.634477868938</v>
      </c>
      <c r="IC35" s="25">
        <f t="shared" si="115"/>
        <v>223863.6945643487</v>
      </c>
      <c r="ID35" s="25">
        <f t="shared" si="115"/>
        <v>243504.23044374405</v>
      </c>
      <c r="IE35" s="25">
        <f t="shared" si="115"/>
        <v>86916.318224932518</v>
      </c>
      <c r="IF35" s="25">
        <f t="shared" si="115"/>
        <v>57757.896831900041</v>
      </c>
      <c r="IG35" s="25">
        <f t="shared" si="115"/>
        <v>532225.02948544</v>
      </c>
      <c r="IH35" s="25">
        <f t="shared" si="115"/>
        <v>620480.43329593458</v>
      </c>
      <c r="II35" s="25">
        <f t="shared" si="115"/>
        <v>584045.19682507799</v>
      </c>
      <c r="IJ35" s="25">
        <f t="shared" si="115"/>
        <v>617721.0561683788</v>
      </c>
      <c r="IK35" s="25">
        <f t="shared" si="115"/>
        <v>676184.42981392099</v>
      </c>
      <c r="IL35" s="25">
        <f t="shared" si="116"/>
        <v>646643.78419248527</v>
      </c>
      <c r="IM35" s="25">
        <f t="shared" si="116"/>
        <v>685771.81793055439</v>
      </c>
      <c r="IN35" s="25">
        <f t="shared" si="116"/>
        <v>92112.715440257321</v>
      </c>
      <c r="IO35" s="25">
        <f t="shared" si="116"/>
        <v>79430.157027695706</v>
      </c>
      <c r="IP35" s="25">
        <f t="shared" si="116"/>
        <v>525240.28565325297</v>
      </c>
      <c r="IQ35" s="25">
        <f t="shared" si="116"/>
        <v>85828.075510159993</v>
      </c>
      <c r="IR35" s="25">
        <f t="shared" si="116"/>
        <v>616226.31648303533</v>
      </c>
      <c r="IS35" s="25">
        <f t="shared" si="116"/>
        <v>657306.82299753337</v>
      </c>
      <c r="IT35" s="25">
        <f t="shared" si="116"/>
        <v>93795.457850817009</v>
      </c>
      <c r="IU35" s="25">
        <f t="shared" si="116"/>
        <v>81336.061267093566</v>
      </c>
      <c r="IV35" s="25">
        <f t="shared" si="117"/>
        <v>188480.80950391208</v>
      </c>
      <c r="IW35" s="25">
        <f t="shared" si="117"/>
        <v>190793.11157376727</v>
      </c>
      <c r="IX35" s="25">
        <f t="shared" si="117"/>
        <v>193113.50388631554</v>
      </c>
      <c r="IY35" s="25">
        <f t="shared" si="117"/>
        <v>200272.35364123527</v>
      </c>
      <c r="IZ35" s="25">
        <f t="shared" si="117"/>
        <v>68564.876820748497</v>
      </c>
      <c r="JA35" s="25">
        <f t="shared" si="117"/>
        <v>166058.62822843951</v>
      </c>
      <c r="JB35" s="25">
        <f t="shared" si="117"/>
        <v>123483.47478284058</v>
      </c>
      <c r="JC35" s="25">
        <f t="shared" si="117"/>
        <v>205507.94623755192</v>
      </c>
      <c r="JD35" s="25">
        <f t="shared" si="117"/>
        <v>181277.96299268337</v>
      </c>
      <c r="JE35" s="25">
        <f t="shared" si="117"/>
        <v>157087.58360474205</v>
      </c>
      <c r="JF35" s="25">
        <f t="shared" si="118"/>
        <v>132958.42633987876</v>
      </c>
      <c r="JG35" s="25">
        <f t="shared" si="118"/>
        <v>633122.99849458749</v>
      </c>
      <c r="JH35" s="25">
        <f t="shared" si="118"/>
        <v>616241.4830928247</v>
      </c>
      <c r="JI35" s="25">
        <f t="shared" si="118"/>
        <v>640358.66669477557</v>
      </c>
      <c r="JJ35" s="25">
        <f t="shared" si="118"/>
        <v>226243.09148445699</v>
      </c>
      <c r="JK35" s="25">
        <f t="shared" si="118"/>
        <v>132596.10162863403</v>
      </c>
      <c r="JL35" s="25">
        <f t="shared" si="118"/>
        <v>260852.86828167661</v>
      </c>
      <c r="JM35" s="25">
        <f t="shared" si="118"/>
        <v>640525.2521028691</v>
      </c>
      <c r="JN35" s="25" t="e">
        <f t="shared" si="118"/>
        <v>#N/A</v>
      </c>
      <c r="JO35" s="25" t="e">
        <f t="shared" si="118"/>
        <v>#N/A</v>
      </c>
      <c r="JP35" s="25" t="e">
        <f t="shared" si="119"/>
        <v>#N/A</v>
      </c>
      <c r="JQ35" s="25" t="e">
        <f t="shared" si="119"/>
        <v>#N/A</v>
      </c>
      <c r="JR35" s="25" t="e">
        <f t="shared" si="119"/>
        <v>#N/A</v>
      </c>
      <c r="JS35" s="25" t="e">
        <f t="shared" si="119"/>
        <v>#N/A</v>
      </c>
      <c r="JT35" s="25" t="e">
        <f t="shared" si="119"/>
        <v>#N/A</v>
      </c>
      <c r="JU35" s="25" t="e">
        <f t="shared" si="119"/>
        <v>#N/A</v>
      </c>
      <c r="JV35" s="25" t="e">
        <f t="shared" si="119"/>
        <v>#N/A</v>
      </c>
      <c r="JW35" s="25" t="e">
        <f t="shared" si="119"/>
        <v>#N/A</v>
      </c>
      <c r="JX35" s="25" t="e">
        <f t="shared" si="119"/>
        <v>#N/A</v>
      </c>
      <c r="JY35" s="25" t="e">
        <f t="shared" si="119"/>
        <v>#N/A</v>
      </c>
      <c r="JZ35" s="25" t="e">
        <f t="shared" si="120"/>
        <v>#N/A</v>
      </c>
      <c r="KA35" s="25" t="e">
        <f t="shared" si="120"/>
        <v>#N/A</v>
      </c>
      <c r="KB35" s="25" t="e">
        <f t="shared" si="120"/>
        <v>#N/A</v>
      </c>
      <c r="KC35" s="25" t="e">
        <f t="shared" si="120"/>
        <v>#N/A</v>
      </c>
      <c r="KD35" s="25" t="e">
        <f t="shared" si="120"/>
        <v>#N/A</v>
      </c>
      <c r="KE35" s="25" t="e">
        <f t="shared" si="120"/>
        <v>#N/A</v>
      </c>
      <c r="KF35" s="25" t="e">
        <f t="shared" si="120"/>
        <v>#N/A</v>
      </c>
      <c r="KG35" s="25" t="e">
        <f t="shared" si="120"/>
        <v>#N/A</v>
      </c>
      <c r="KH35" s="25" t="e">
        <f t="shared" si="120"/>
        <v>#N/A</v>
      </c>
      <c r="KI35" s="25" t="e">
        <f t="shared" si="120"/>
        <v>#N/A</v>
      </c>
      <c r="KJ35" s="25" t="e">
        <f t="shared" si="121"/>
        <v>#N/A</v>
      </c>
      <c r="KK35" s="25" t="e">
        <f t="shared" si="121"/>
        <v>#N/A</v>
      </c>
      <c r="KL35" s="25" t="e">
        <f t="shared" si="121"/>
        <v>#N/A</v>
      </c>
      <c r="KM35" s="25" t="e">
        <f t="shared" si="121"/>
        <v>#N/A</v>
      </c>
      <c r="KN35" s="25" t="e">
        <f t="shared" si="121"/>
        <v>#N/A</v>
      </c>
      <c r="KO35" s="25" t="e">
        <f t="shared" si="121"/>
        <v>#N/A</v>
      </c>
      <c r="KP35" s="25" t="e">
        <f t="shared" si="121"/>
        <v>#N/A</v>
      </c>
      <c r="KQ35" s="25" t="e">
        <f t="shared" si="121"/>
        <v>#N/A</v>
      </c>
      <c r="KR35" s="25" t="e">
        <f t="shared" si="121"/>
        <v>#N/A</v>
      </c>
      <c r="KS35" s="25" t="e">
        <f t="shared" si="121"/>
        <v>#N/A</v>
      </c>
      <c r="KT35" s="25" t="e">
        <f t="shared" si="122"/>
        <v>#N/A</v>
      </c>
      <c r="KU35" s="25" t="e">
        <f t="shared" si="122"/>
        <v>#N/A</v>
      </c>
      <c r="KV35" s="25" t="e">
        <f t="shared" si="122"/>
        <v>#N/A</v>
      </c>
      <c r="KW35" s="25" t="e">
        <f t="shared" si="122"/>
        <v>#N/A</v>
      </c>
      <c r="KX35" s="25" t="e">
        <f t="shared" si="122"/>
        <v>#N/A</v>
      </c>
      <c r="KY35" s="25" t="e">
        <f t="shared" si="122"/>
        <v>#N/A</v>
      </c>
      <c r="KZ35" s="25" t="e">
        <f t="shared" si="122"/>
        <v>#N/A</v>
      </c>
      <c r="LA35" s="25" t="e">
        <f t="shared" si="122"/>
        <v>#N/A</v>
      </c>
      <c r="LB35" s="25" t="e">
        <f t="shared" si="122"/>
        <v>#N/A</v>
      </c>
      <c r="LC35" s="25" t="e">
        <f t="shared" si="122"/>
        <v>#N/A</v>
      </c>
      <c r="LD35" s="25" t="e">
        <f t="shared" si="123"/>
        <v>#N/A</v>
      </c>
      <c r="LE35" s="25" t="e">
        <f t="shared" si="123"/>
        <v>#N/A</v>
      </c>
      <c r="LF35" s="25" t="e">
        <f t="shared" si="123"/>
        <v>#N/A</v>
      </c>
      <c r="LG35" s="25" t="e">
        <f t="shared" si="123"/>
        <v>#N/A</v>
      </c>
      <c r="LH35" s="25" t="e">
        <f t="shared" si="123"/>
        <v>#N/A</v>
      </c>
      <c r="LI35" s="25" t="e">
        <f t="shared" si="123"/>
        <v>#N/A</v>
      </c>
      <c r="LJ35" s="25" t="e">
        <f t="shared" si="123"/>
        <v>#N/A</v>
      </c>
      <c r="LK35" s="25" t="e">
        <f t="shared" si="123"/>
        <v>#N/A</v>
      </c>
      <c r="LL35" s="25" t="e">
        <f t="shared" si="123"/>
        <v>#N/A</v>
      </c>
      <c r="LM35" s="26" t="e">
        <f t="shared" si="123"/>
        <v>#N/A</v>
      </c>
      <c r="LN35" s="20"/>
      <c r="LO35" s="20"/>
      <c r="LP35" s="20"/>
      <c r="LQ35" s="20"/>
      <c r="LR35" s="20"/>
      <c r="LS35" s="20"/>
      <c r="LT35" s="20"/>
      <c r="LU35" s="20"/>
      <c r="LV35" s="20"/>
      <c r="LW35" s="20"/>
      <c r="LX35" s="20"/>
      <c r="LY35" s="20"/>
      <c r="LZ35" s="20"/>
      <c r="MA35" s="20"/>
      <c r="MB35" s="20"/>
      <c r="MC35" s="20"/>
      <c r="MD35" s="20"/>
      <c r="ME35" s="20"/>
      <c r="MF35" s="20"/>
      <c r="MG35" s="20"/>
      <c r="MH35" s="20"/>
      <c r="MI35" s="20"/>
      <c r="MJ35" s="20"/>
      <c r="MK35" s="20"/>
      <c r="ML35" s="20"/>
      <c r="MM35" s="20"/>
      <c r="MN35" s="20"/>
      <c r="MO35" s="20"/>
      <c r="MP35" s="20"/>
      <c r="MQ35" s="20"/>
      <c r="MR35" s="20"/>
      <c r="MS35" s="20"/>
      <c r="MT35" s="20"/>
      <c r="MU35" s="20"/>
      <c r="MV35" s="20"/>
      <c r="MW35" s="20"/>
      <c r="MX35" s="20"/>
      <c r="MY35" s="20"/>
      <c r="MZ35" s="20"/>
      <c r="NA35" s="20"/>
      <c r="NB35" s="20"/>
      <c r="NC35" s="20"/>
      <c r="ND35" s="20"/>
      <c r="NE35" s="20"/>
      <c r="NF35" s="20"/>
      <c r="NG35" s="20"/>
      <c r="NH35" s="20"/>
      <c r="NI35" s="20"/>
      <c r="NJ35" s="20"/>
      <c r="NK35" s="20"/>
      <c r="NL35" s="20"/>
      <c r="NM35" s="20"/>
      <c r="NN35" s="20"/>
      <c r="NO35" s="20"/>
      <c r="NP35" s="20"/>
      <c r="NQ35" s="20"/>
      <c r="NR35" s="20"/>
      <c r="NS35" s="20"/>
      <c r="NT35" s="20"/>
      <c r="NU35" s="20"/>
      <c r="NV35" s="20"/>
      <c r="NW35" s="20"/>
      <c r="NX35" s="20"/>
      <c r="NY35" s="20"/>
      <c r="NZ35" s="20"/>
      <c r="OA35" s="20"/>
      <c r="OB35" s="20"/>
      <c r="OC35" s="20"/>
      <c r="OD35" s="20"/>
      <c r="OE35" s="20"/>
      <c r="OF35" s="20"/>
      <c r="OG35" s="20"/>
      <c r="OH35" s="20"/>
      <c r="OI35" s="20"/>
      <c r="OJ35" s="20"/>
      <c r="OK35" s="20"/>
      <c r="OL35" s="20"/>
      <c r="OM35" s="20"/>
      <c r="ON35" s="20"/>
      <c r="OO35" s="20"/>
      <c r="OP35" s="20"/>
      <c r="OQ35" s="20"/>
      <c r="OR35" s="20"/>
      <c r="OS35" s="20"/>
      <c r="OT35" s="20"/>
      <c r="OU35" s="20"/>
      <c r="OV35" s="20"/>
      <c r="OW35" s="20"/>
      <c r="OX35" s="20"/>
      <c r="OY35" s="20"/>
      <c r="OZ35" s="20"/>
      <c r="PA35" s="20"/>
    </row>
    <row r="36" spans="1:417" x14ac:dyDescent="0.3">
      <c r="A36" s="31">
        <v>33</v>
      </c>
      <c r="B36" s="202">
        <v>19409</v>
      </c>
      <c r="C36" s="203" t="s">
        <v>157</v>
      </c>
      <c r="D36" s="204">
        <v>45</v>
      </c>
      <c r="E36" s="205">
        <v>575166</v>
      </c>
      <c r="F36" s="205">
        <v>7228204</v>
      </c>
      <c r="G36" s="206">
        <v>17.833333332999999</v>
      </c>
      <c r="H36" s="207">
        <v>44105</v>
      </c>
      <c r="I36" s="208">
        <v>44150</v>
      </c>
      <c r="K36" s="6">
        <v>33</v>
      </c>
      <c r="L36" s="7">
        <f t="shared" si="0"/>
        <v>19409</v>
      </c>
      <c r="M36" s="8">
        <f t="shared" si="1"/>
        <v>275166</v>
      </c>
      <c r="N36" s="8">
        <f t="shared" si="2"/>
        <v>7228204</v>
      </c>
      <c r="O36" s="2"/>
      <c r="X36" s="17">
        <v>34</v>
      </c>
      <c r="Y36" s="2" t="str">
        <f t="shared" si="3"/>
        <v>POÇO-9-RPG-04</v>
      </c>
      <c r="Z36" s="24">
        <f t="shared" si="94"/>
        <v>263091.46227880527</v>
      </c>
      <c r="AA36" s="25">
        <f t="shared" si="94"/>
        <v>541780.58278236585</v>
      </c>
      <c r="AB36" s="25">
        <f t="shared" si="94"/>
        <v>173459.78676627041</v>
      </c>
      <c r="AC36" s="25">
        <f t="shared" si="94"/>
        <v>132156.45121219018</v>
      </c>
      <c r="AD36" s="25">
        <f t="shared" si="94"/>
        <v>591298.98820224614</v>
      </c>
      <c r="AE36" s="25">
        <f t="shared" si="94"/>
        <v>61796.614438908255</v>
      </c>
      <c r="AF36" s="25">
        <f t="shared" si="94"/>
        <v>91936.591702593563</v>
      </c>
      <c r="AG36" s="25">
        <f t="shared" si="94"/>
        <v>500000.93357212842</v>
      </c>
      <c r="AH36" s="25">
        <f t="shared" si="94"/>
        <v>485450.84503788844</v>
      </c>
      <c r="AI36" s="25">
        <f t="shared" si="94"/>
        <v>603203.79630188004</v>
      </c>
      <c r="AJ36" s="25">
        <f t="shared" si="95"/>
        <v>581818.02448016335</v>
      </c>
      <c r="AK36" s="25">
        <f t="shared" si="95"/>
        <v>479759.18693444529</v>
      </c>
      <c r="AL36" s="25">
        <f t="shared" si="95"/>
        <v>251573.02720681325</v>
      </c>
      <c r="AM36" s="25">
        <f t="shared" si="95"/>
        <v>9382.8613972497751</v>
      </c>
      <c r="AN36" s="25">
        <f t="shared" si="95"/>
        <v>43000.422625830084</v>
      </c>
      <c r="AO36" s="25">
        <f t="shared" si="95"/>
        <v>25030.618070674962</v>
      </c>
      <c r="AP36" s="25">
        <f t="shared" si="95"/>
        <v>543960.31143641355</v>
      </c>
      <c r="AQ36" s="25">
        <f t="shared" si="95"/>
        <v>536744.94021834992</v>
      </c>
      <c r="AR36" s="25">
        <f t="shared" si="95"/>
        <v>590971.6332701596</v>
      </c>
      <c r="AS36" s="25">
        <f t="shared" si="95"/>
        <v>163196.82249970431</v>
      </c>
      <c r="AT36" s="25">
        <f t="shared" si="96"/>
        <v>582144.70022495266</v>
      </c>
      <c r="AU36" s="25">
        <f t="shared" si="96"/>
        <v>577717.99357212335</v>
      </c>
      <c r="AV36" s="25">
        <f t="shared" si="96"/>
        <v>611995.37995968561</v>
      </c>
      <c r="AW36" s="25">
        <f t="shared" si="96"/>
        <v>578902.28692327684</v>
      </c>
      <c r="AX36" s="25">
        <f t="shared" si="96"/>
        <v>601198.33134332637</v>
      </c>
      <c r="AY36" s="25">
        <f t="shared" si="96"/>
        <v>633718.96168333164</v>
      </c>
      <c r="AZ36" s="25">
        <f t="shared" si="96"/>
        <v>173007.5898508502</v>
      </c>
      <c r="BA36" s="25">
        <f t="shared" si="96"/>
        <v>123788.85747109875</v>
      </c>
      <c r="BB36" s="25">
        <f t="shared" si="96"/>
        <v>113829.17089217508</v>
      </c>
      <c r="BC36" s="25">
        <f t="shared" si="96"/>
        <v>5299.2728746498797</v>
      </c>
      <c r="BD36" s="25">
        <f t="shared" si="97"/>
        <v>13271.96763859828</v>
      </c>
      <c r="BE36" s="25">
        <f t="shared" si="97"/>
        <v>207237.20251200072</v>
      </c>
      <c r="BF36" s="25">
        <f t="shared" si="97"/>
        <v>199350.5702318851</v>
      </c>
      <c r="BG36" s="25">
        <f t="shared" si="97"/>
        <v>0</v>
      </c>
      <c r="BH36" s="25">
        <f t="shared" si="97"/>
        <v>680458.21664889902</v>
      </c>
      <c r="BI36" s="25">
        <f t="shared" si="97"/>
        <v>644766.22223097261</v>
      </c>
      <c r="BJ36" s="25">
        <f t="shared" si="97"/>
        <v>569958.65274333721</v>
      </c>
      <c r="BK36" s="25">
        <f t="shared" si="97"/>
        <v>575346.27332242276</v>
      </c>
      <c r="BL36" s="25">
        <f t="shared" si="97"/>
        <v>570708.19787436025</v>
      </c>
      <c r="BM36" s="25">
        <f t="shared" si="97"/>
        <v>595032.30491293501</v>
      </c>
      <c r="BN36" s="25">
        <f t="shared" si="98"/>
        <v>502963.42754518444</v>
      </c>
      <c r="BO36" s="25">
        <f t="shared" si="98"/>
        <v>115264.26729043134</v>
      </c>
      <c r="BP36" s="25">
        <f t="shared" si="98"/>
        <v>96657.304581702469</v>
      </c>
      <c r="BQ36" s="25">
        <f t="shared" si="98"/>
        <v>563601.77544521634</v>
      </c>
      <c r="BR36" s="25">
        <f t="shared" si="98"/>
        <v>623971.87804018857</v>
      </c>
      <c r="BS36" s="25">
        <f t="shared" si="98"/>
        <v>15897.83082687698</v>
      </c>
      <c r="BT36" s="25">
        <f t="shared" si="98"/>
        <v>203485.23344213457</v>
      </c>
      <c r="BU36" s="25">
        <f t="shared" si="98"/>
        <v>45383.479824711547</v>
      </c>
      <c r="BV36" s="25">
        <f t="shared" si="98"/>
        <v>76625.924079256627</v>
      </c>
      <c r="BW36" s="25">
        <f t="shared" si="98"/>
        <v>84351.836026253746</v>
      </c>
      <c r="BX36" s="25">
        <f t="shared" si="99"/>
        <v>104585.97491059688</v>
      </c>
      <c r="BY36" s="25">
        <f t="shared" si="99"/>
        <v>126330.92647883178</v>
      </c>
      <c r="BZ36" s="25">
        <f t="shared" si="99"/>
        <v>579105.64907277492</v>
      </c>
      <c r="CA36" s="25">
        <f t="shared" si="99"/>
        <v>104293.52437232141</v>
      </c>
      <c r="CB36" s="25">
        <f t="shared" si="99"/>
        <v>85080.040115176249</v>
      </c>
      <c r="CC36" s="25">
        <f t="shared" si="99"/>
        <v>56507.802868276522</v>
      </c>
      <c r="CD36" s="25">
        <f t="shared" si="99"/>
        <v>31882.82084446105</v>
      </c>
      <c r="CE36" s="25">
        <f t="shared" si="99"/>
        <v>232824.80751414786</v>
      </c>
      <c r="CF36" s="25">
        <f t="shared" si="99"/>
        <v>222825.24765833875</v>
      </c>
      <c r="CG36" s="25">
        <f t="shared" si="99"/>
        <v>32955.468635721147</v>
      </c>
      <c r="CH36" s="25">
        <f t="shared" si="100"/>
        <v>84315.834556742659</v>
      </c>
      <c r="CI36" s="25">
        <f t="shared" si="100"/>
        <v>192632.32798520607</v>
      </c>
      <c r="CJ36" s="25">
        <f t="shared" si="100"/>
        <v>167219.16267282289</v>
      </c>
      <c r="CK36" s="25">
        <f t="shared" si="100"/>
        <v>128590.35301685738</v>
      </c>
      <c r="CL36" s="25">
        <f t="shared" si="100"/>
        <v>176859.28281263611</v>
      </c>
      <c r="CM36" s="25">
        <f t="shared" si="100"/>
        <v>562193.03017508565</v>
      </c>
      <c r="CN36" s="25">
        <f t="shared" si="100"/>
        <v>566612.13217597094</v>
      </c>
      <c r="CO36" s="25">
        <f t="shared" si="100"/>
        <v>482595.51860020414</v>
      </c>
      <c r="CP36" s="25">
        <f t="shared" si="100"/>
        <v>501209.8055435468</v>
      </c>
      <c r="CQ36" s="25">
        <f t="shared" si="100"/>
        <v>581917.23147884186</v>
      </c>
      <c r="CR36" s="25">
        <f t="shared" si="101"/>
        <v>491217.15508316684</v>
      </c>
      <c r="CS36" s="25">
        <f t="shared" si="101"/>
        <v>526978.2998568347</v>
      </c>
      <c r="CT36" s="25">
        <f t="shared" si="101"/>
        <v>583600.24833442282</v>
      </c>
      <c r="CU36" s="25">
        <f t="shared" si="101"/>
        <v>574098.41930456483</v>
      </c>
      <c r="CV36" s="25">
        <f t="shared" si="101"/>
        <v>541127.69334141456</v>
      </c>
      <c r="CW36" s="25">
        <f t="shared" si="101"/>
        <v>640625.73922845151</v>
      </c>
      <c r="CX36" s="25">
        <f t="shared" si="101"/>
        <v>599571.70884724043</v>
      </c>
      <c r="CY36" s="25">
        <f t="shared" si="101"/>
        <v>675225.12965750915</v>
      </c>
      <c r="CZ36" s="25">
        <f t="shared" si="101"/>
        <v>566085.5587859489</v>
      </c>
      <c r="DA36" s="25">
        <f t="shared" si="101"/>
        <v>618520.1146810021</v>
      </c>
      <c r="DB36" s="25">
        <f t="shared" si="102"/>
        <v>230240.30775257404</v>
      </c>
      <c r="DC36" s="25">
        <f t="shared" si="102"/>
        <v>67644.544687653863</v>
      </c>
      <c r="DD36" s="25">
        <f t="shared" si="102"/>
        <v>236108.78497845013</v>
      </c>
      <c r="DE36" s="25">
        <f t="shared" si="102"/>
        <v>225854.09723093358</v>
      </c>
      <c r="DF36" s="25">
        <f t="shared" si="102"/>
        <v>210475.14742600848</v>
      </c>
      <c r="DG36" s="25">
        <f t="shared" si="102"/>
        <v>586169.41401697171</v>
      </c>
      <c r="DH36" s="25">
        <f t="shared" si="102"/>
        <v>593618.79445735202</v>
      </c>
      <c r="DI36" s="25">
        <f t="shared" si="102"/>
        <v>589407.05446236394</v>
      </c>
      <c r="DJ36" s="25">
        <f t="shared" si="102"/>
        <v>591092.10215413978</v>
      </c>
      <c r="DK36" s="25">
        <f t="shared" si="102"/>
        <v>592604.20890591049</v>
      </c>
      <c r="DL36" s="25">
        <f t="shared" si="103"/>
        <v>589901.18391812034</v>
      </c>
      <c r="DM36" s="25">
        <f t="shared" si="103"/>
        <v>587199.79258596478</v>
      </c>
      <c r="DN36" s="25">
        <f t="shared" si="103"/>
        <v>584500.05756030511</v>
      </c>
      <c r="DO36" s="25">
        <f t="shared" si="103"/>
        <v>581802.00189841213</v>
      </c>
      <c r="DP36" s="25">
        <f t="shared" si="103"/>
        <v>576411.02298013004</v>
      </c>
      <c r="DQ36" s="25">
        <f t="shared" si="103"/>
        <v>573718.14795071632</v>
      </c>
      <c r="DR36" s="25">
        <f t="shared" si="103"/>
        <v>571027.04875776242</v>
      </c>
      <c r="DS36" s="25">
        <f t="shared" si="103"/>
        <v>568337.75062721292</v>
      </c>
      <c r="DT36" s="25">
        <f t="shared" si="103"/>
        <v>577346.93542791065</v>
      </c>
      <c r="DU36" s="25">
        <f t="shared" si="103"/>
        <v>590187.97673283727</v>
      </c>
      <c r="DV36" s="25">
        <f t="shared" si="104"/>
        <v>579345.6878600202</v>
      </c>
      <c r="DW36" s="25">
        <f t="shared" si="104"/>
        <v>604646.58852754638</v>
      </c>
      <c r="DX36" s="25">
        <f t="shared" si="104"/>
        <v>584406.43919535994</v>
      </c>
      <c r="DY36" s="25">
        <f t="shared" si="104"/>
        <v>582046.21324599301</v>
      </c>
      <c r="DZ36" s="25">
        <f t="shared" si="104"/>
        <v>565412.27233674366</v>
      </c>
      <c r="EA36" s="25">
        <f t="shared" si="104"/>
        <v>494127.48918978387</v>
      </c>
      <c r="EB36" s="25">
        <f t="shared" si="104"/>
        <v>243829.41542192976</v>
      </c>
      <c r="EC36" s="25">
        <f t="shared" si="104"/>
        <v>574266.03889921959</v>
      </c>
      <c r="ED36" s="25">
        <f t="shared" si="104"/>
        <v>588096.29008352023</v>
      </c>
      <c r="EE36" s="25">
        <f t="shared" si="104"/>
        <v>40366.607053355379</v>
      </c>
      <c r="EF36" s="25">
        <f t="shared" si="105"/>
        <v>575824.00696914329</v>
      </c>
      <c r="EG36" s="25">
        <f t="shared" si="105"/>
        <v>573345.0081033234</v>
      </c>
      <c r="EH36" s="25">
        <f t="shared" si="105"/>
        <v>152918.71169350075</v>
      </c>
      <c r="EI36" s="25">
        <f t="shared" si="105"/>
        <v>133512.65253151103</v>
      </c>
      <c r="EJ36" s="25">
        <f t="shared" si="105"/>
        <v>33382.830706816938</v>
      </c>
      <c r="EK36" s="25">
        <f t="shared" si="105"/>
        <v>15639.165486403217</v>
      </c>
      <c r="EL36" s="25">
        <f t="shared" si="105"/>
        <v>154432.57793613366</v>
      </c>
      <c r="EM36" s="25">
        <f t="shared" si="105"/>
        <v>563934.65864849975</v>
      </c>
      <c r="EN36" s="25">
        <f t="shared" si="105"/>
        <v>556284.1225075546</v>
      </c>
      <c r="EO36" s="25">
        <f t="shared" si="105"/>
        <v>555560.68485269905</v>
      </c>
      <c r="EP36" s="25">
        <f t="shared" si="106"/>
        <v>581245.21010069409</v>
      </c>
      <c r="EQ36" s="25">
        <f t="shared" si="106"/>
        <v>593216.49116068915</v>
      </c>
      <c r="ER36" s="25">
        <f t="shared" si="106"/>
        <v>581994.32889676851</v>
      </c>
      <c r="ES36" s="25">
        <f t="shared" si="106"/>
        <v>592321.2914702628</v>
      </c>
      <c r="ET36" s="25">
        <f t="shared" si="106"/>
        <v>581876.38397343468</v>
      </c>
      <c r="EU36" s="25">
        <f t="shared" si="106"/>
        <v>661192.17032947391</v>
      </c>
      <c r="EV36" s="25">
        <f t="shared" si="106"/>
        <v>639683.95086089196</v>
      </c>
      <c r="EW36" s="25">
        <f t="shared" si="106"/>
        <v>582190.79668610357</v>
      </c>
      <c r="EX36" s="25">
        <f t="shared" si="106"/>
        <v>590062.28261853848</v>
      </c>
      <c r="EY36" s="25">
        <f t="shared" si="106"/>
        <v>602188.59055365704</v>
      </c>
      <c r="EZ36" s="25">
        <f t="shared" si="107"/>
        <v>244378.28707559107</v>
      </c>
      <c r="FA36" s="25">
        <f t="shared" si="107"/>
        <v>223900.45432066458</v>
      </c>
      <c r="FB36" s="25">
        <f t="shared" si="107"/>
        <v>198407.18336290144</v>
      </c>
      <c r="FC36" s="25">
        <f t="shared" si="107"/>
        <v>47802.501200251019</v>
      </c>
      <c r="FD36" s="25">
        <f t="shared" si="107"/>
        <v>51400.373695139613</v>
      </c>
      <c r="FE36" s="25">
        <f t="shared" si="107"/>
        <v>567686.3677929918</v>
      </c>
      <c r="FF36" s="25">
        <f t="shared" si="107"/>
        <v>617835.65320398915</v>
      </c>
      <c r="FG36" s="25">
        <f t="shared" si="107"/>
        <v>621233.44879763201</v>
      </c>
      <c r="FH36" s="25">
        <f t="shared" si="107"/>
        <v>634126.75753827009</v>
      </c>
      <c r="FI36" s="25">
        <f t="shared" si="107"/>
        <v>640983.74154887896</v>
      </c>
      <c r="FJ36" s="25">
        <f t="shared" si="108"/>
        <v>686294.26995203737</v>
      </c>
      <c r="FK36" s="25">
        <f t="shared" si="108"/>
        <v>538052.35153561039</v>
      </c>
      <c r="FL36" s="25">
        <f t="shared" si="108"/>
        <v>534342.30489827401</v>
      </c>
      <c r="FM36" s="25">
        <f t="shared" si="108"/>
        <v>619433.14589469624</v>
      </c>
      <c r="FN36" s="25">
        <f t="shared" si="108"/>
        <v>614962.9536882689</v>
      </c>
      <c r="FO36" s="25">
        <f t="shared" si="108"/>
        <v>608564.09912596713</v>
      </c>
      <c r="FP36" s="25">
        <f t="shared" si="108"/>
        <v>611941.41960893606</v>
      </c>
      <c r="FQ36" s="25">
        <f t="shared" si="108"/>
        <v>595447.97153823613</v>
      </c>
      <c r="FR36" s="25">
        <f t="shared" si="108"/>
        <v>588253.75083292078</v>
      </c>
      <c r="FS36" s="25">
        <f t="shared" si="108"/>
        <v>585386.34455631091</v>
      </c>
      <c r="FT36" s="25">
        <f t="shared" si="109"/>
        <v>582626.41928168689</v>
      </c>
      <c r="FU36" s="25">
        <f t="shared" si="109"/>
        <v>577199.59528485464</v>
      </c>
      <c r="FV36" s="25">
        <f t="shared" si="109"/>
        <v>569102.41278437746</v>
      </c>
      <c r="FW36" s="25">
        <f t="shared" si="109"/>
        <v>568876.33602724073</v>
      </c>
      <c r="FX36" s="25">
        <f t="shared" si="109"/>
        <v>585615.52073864976</v>
      </c>
      <c r="FY36" s="25">
        <f t="shared" si="109"/>
        <v>630865.79713359009</v>
      </c>
      <c r="FZ36" s="25">
        <f t="shared" si="109"/>
        <v>158138.45635075611</v>
      </c>
      <c r="GA36" s="25">
        <f t="shared" si="109"/>
        <v>152761.42531738829</v>
      </c>
      <c r="GB36" s="25">
        <f t="shared" si="109"/>
        <v>147553.70274581388</v>
      </c>
      <c r="GC36" s="25">
        <f t="shared" si="109"/>
        <v>145052.51466662387</v>
      </c>
      <c r="GD36" s="25">
        <f t="shared" si="110"/>
        <v>142452.14362618228</v>
      </c>
      <c r="GE36" s="25">
        <f t="shared" si="110"/>
        <v>134749.41839866247</v>
      </c>
      <c r="GF36" s="25">
        <f t="shared" si="110"/>
        <v>127066.6385656012</v>
      </c>
      <c r="GG36" s="25">
        <f t="shared" si="110"/>
        <v>121940.91153277666</v>
      </c>
      <c r="GH36" s="25">
        <f t="shared" si="110"/>
        <v>116825.8409215521</v>
      </c>
      <c r="GI36" s="25">
        <f t="shared" si="110"/>
        <v>114246.15724001893</v>
      </c>
      <c r="GJ36" s="25">
        <f t="shared" si="110"/>
        <v>109148.83850364356</v>
      </c>
      <c r="GK36" s="25">
        <f t="shared" si="110"/>
        <v>106577.44479381084</v>
      </c>
      <c r="GL36" s="25">
        <f t="shared" si="110"/>
        <v>101501.86964958394</v>
      </c>
      <c r="GM36" s="25">
        <f t="shared" si="110"/>
        <v>98940.829739013527</v>
      </c>
      <c r="GN36" s="25">
        <f t="shared" si="111"/>
        <v>91408.385539991868</v>
      </c>
      <c r="GO36" s="25">
        <f t="shared" si="111"/>
        <v>86397.213775162512</v>
      </c>
      <c r="GP36" s="25">
        <f t="shared" si="111"/>
        <v>83867.806103978073</v>
      </c>
      <c r="GQ36" s="25">
        <f t="shared" si="111"/>
        <v>76469.324227286037</v>
      </c>
      <c r="GR36" s="25">
        <f t="shared" si="111"/>
        <v>71565.710688577165</v>
      </c>
      <c r="GS36" s="25">
        <f t="shared" si="111"/>
        <v>69091.630494904821</v>
      </c>
      <c r="GT36" s="25">
        <f t="shared" si="111"/>
        <v>66629.377522439725</v>
      </c>
      <c r="GU36" s="25">
        <f t="shared" si="111"/>
        <v>59515.231127091567</v>
      </c>
      <c r="GV36" s="25">
        <f t="shared" si="111"/>
        <v>182875.66356680705</v>
      </c>
      <c r="GW36" s="25">
        <f t="shared" si="111"/>
        <v>139388.24885907708</v>
      </c>
      <c r="GX36" s="25">
        <f t="shared" si="112"/>
        <v>488324.8330496822</v>
      </c>
      <c r="GY36" s="25">
        <f t="shared" si="112"/>
        <v>619745.91960980266</v>
      </c>
      <c r="GZ36" s="25">
        <f t="shared" si="112"/>
        <v>567491.98973201378</v>
      </c>
      <c r="HA36" s="25">
        <f t="shared" si="112"/>
        <v>18787.549307985861</v>
      </c>
      <c r="HB36" s="25">
        <f t="shared" si="112"/>
        <v>76687.017845265043</v>
      </c>
      <c r="HC36" s="25">
        <f t="shared" si="112"/>
        <v>546891.38847489632</v>
      </c>
      <c r="HD36" s="25">
        <f t="shared" si="112"/>
        <v>565650.27924769907</v>
      </c>
      <c r="HE36" s="25">
        <f t="shared" si="112"/>
        <v>579677.08749354584</v>
      </c>
      <c r="HF36" s="25">
        <f t="shared" si="112"/>
        <v>577437.31331634603</v>
      </c>
      <c r="HG36" s="25">
        <f t="shared" si="112"/>
        <v>577910.58272019902</v>
      </c>
      <c r="HH36" s="25">
        <f t="shared" si="113"/>
        <v>598275.04627219751</v>
      </c>
      <c r="HI36" s="25">
        <f t="shared" si="113"/>
        <v>595520.21461072168</v>
      </c>
      <c r="HJ36" s="25">
        <f t="shared" si="113"/>
        <v>599832.18184505578</v>
      </c>
      <c r="HK36" s="25">
        <f t="shared" si="113"/>
        <v>505942.70087925968</v>
      </c>
      <c r="HL36" s="25">
        <f t="shared" si="113"/>
        <v>530650.82428372803</v>
      </c>
      <c r="HM36" s="25">
        <f t="shared" si="113"/>
        <v>575697.13527600607</v>
      </c>
      <c r="HN36" s="25">
        <f t="shared" si="113"/>
        <v>615116.73039350833</v>
      </c>
      <c r="HO36" s="25">
        <f t="shared" si="113"/>
        <v>618609.95573139621</v>
      </c>
      <c r="HP36" s="25">
        <f t="shared" si="113"/>
        <v>196894.60231555358</v>
      </c>
      <c r="HQ36" s="25">
        <f t="shared" si="113"/>
        <v>599456.31258416153</v>
      </c>
      <c r="HR36" s="25">
        <f t="shared" si="114"/>
        <v>602069.54317669978</v>
      </c>
      <c r="HS36" s="25">
        <f t="shared" si="114"/>
        <v>57122.657656086536</v>
      </c>
      <c r="HT36" s="25">
        <f t="shared" si="114"/>
        <v>54751.724957098791</v>
      </c>
      <c r="HU36" s="25">
        <f t="shared" si="114"/>
        <v>48027.7608926455</v>
      </c>
      <c r="HV36" s="25">
        <f t="shared" si="114"/>
        <v>43715.599211774068</v>
      </c>
      <c r="HW36" s="25">
        <f t="shared" si="114"/>
        <v>39629.248605389868</v>
      </c>
      <c r="HX36" s="25">
        <f t="shared" si="114"/>
        <v>37622.602077888339</v>
      </c>
      <c r="HY36" s="25">
        <f t="shared" si="114"/>
        <v>611154.67231544585</v>
      </c>
      <c r="HZ36" s="25">
        <f t="shared" si="114"/>
        <v>95252.411397297445</v>
      </c>
      <c r="IA36" s="25">
        <f t="shared" si="114"/>
        <v>107723.73751871033</v>
      </c>
      <c r="IB36" s="25">
        <f t="shared" si="115"/>
        <v>170745.42867087247</v>
      </c>
      <c r="IC36" s="25">
        <f t="shared" si="115"/>
        <v>28704.148894850932</v>
      </c>
      <c r="ID36" s="25">
        <f t="shared" si="115"/>
        <v>48124.815121145541</v>
      </c>
      <c r="IE36" s="25">
        <f t="shared" si="115"/>
        <v>249489.03838445488</v>
      </c>
      <c r="IF36" s="25">
        <f t="shared" si="115"/>
        <v>199311.28342369379</v>
      </c>
      <c r="IG36" s="25">
        <f t="shared" si="115"/>
        <v>480515.93464629247</v>
      </c>
      <c r="IH36" s="25">
        <f t="shared" si="115"/>
        <v>590107.73152874387</v>
      </c>
      <c r="II36" s="25">
        <f t="shared" si="115"/>
        <v>497055.51897952001</v>
      </c>
      <c r="IJ36" s="25">
        <f t="shared" si="115"/>
        <v>515273.70353434497</v>
      </c>
      <c r="IK36" s="25">
        <f t="shared" si="115"/>
        <v>570152.05222203664</v>
      </c>
      <c r="IL36" s="25">
        <f t="shared" si="116"/>
        <v>564855.6510339611</v>
      </c>
      <c r="IM36" s="25">
        <f t="shared" si="116"/>
        <v>573976.7780145813</v>
      </c>
      <c r="IN36" s="25">
        <f t="shared" si="116"/>
        <v>280823.83020320768</v>
      </c>
      <c r="IO36" s="25">
        <f t="shared" si="116"/>
        <v>221462.51534966362</v>
      </c>
      <c r="IP36" s="25">
        <f t="shared" si="116"/>
        <v>502301.71668032353</v>
      </c>
      <c r="IQ36" s="25">
        <f t="shared" si="116"/>
        <v>178766.11292412216</v>
      </c>
      <c r="IR36" s="25">
        <f t="shared" si="116"/>
        <v>565851.74078053469</v>
      </c>
      <c r="IS36" s="25">
        <f t="shared" si="116"/>
        <v>610505.32760492759</v>
      </c>
      <c r="IT36" s="25">
        <f t="shared" si="116"/>
        <v>161365.74655421762</v>
      </c>
      <c r="IU36" s="25">
        <f t="shared" si="116"/>
        <v>164391.06576696923</v>
      </c>
      <c r="IV36" s="25">
        <f t="shared" si="117"/>
        <v>34021.716868706979</v>
      </c>
      <c r="IW36" s="25">
        <f t="shared" si="117"/>
        <v>32308.443413104789</v>
      </c>
      <c r="IX36" s="25">
        <f t="shared" si="117"/>
        <v>30724.776636472518</v>
      </c>
      <c r="IY36" s="25">
        <f t="shared" si="117"/>
        <v>27351.272611058899</v>
      </c>
      <c r="IZ36" s="25">
        <f t="shared" si="117"/>
        <v>142863.18043848808</v>
      </c>
      <c r="JA36" s="25">
        <f t="shared" si="117"/>
        <v>33459.727434634013</v>
      </c>
      <c r="JB36" s="25">
        <f t="shared" si="117"/>
        <v>75923.667153266506</v>
      </c>
      <c r="JC36" s="25">
        <f t="shared" si="117"/>
        <v>8207.8086735848465</v>
      </c>
      <c r="JD36" s="25">
        <f t="shared" si="117"/>
        <v>19587.561917936076</v>
      </c>
      <c r="JE36" s="25">
        <f t="shared" si="117"/>
        <v>43435.034206913944</v>
      </c>
      <c r="JF36" s="25">
        <f t="shared" si="118"/>
        <v>67647.298299507791</v>
      </c>
      <c r="JG36" s="25">
        <f t="shared" si="118"/>
        <v>563240.41512039956</v>
      </c>
      <c r="JH36" s="25">
        <f t="shared" si="118"/>
        <v>589241.12380756321</v>
      </c>
      <c r="JI36" s="25">
        <f t="shared" si="118"/>
        <v>624094.41845445149</v>
      </c>
      <c r="JJ36" s="25">
        <f t="shared" si="118"/>
        <v>65280.075199098843</v>
      </c>
      <c r="JK36" s="25">
        <f t="shared" si="118"/>
        <v>119858.82656692414</v>
      </c>
      <c r="JL36" s="25">
        <f t="shared" si="118"/>
        <v>64744.095058931824</v>
      </c>
      <c r="JM36" s="25">
        <f t="shared" si="118"/>
        <v>567021.81434667925</v>
      </c>
      <c r="JN36" s="25" t="e">
        <f t="shared" si="118"/>
        <v>#N/A</v>
      </c>
      <c r="JO36" s="25" t="e">
        <f t="shared" si="118"/>
        <v>#N/A</v>
      </c>
      <c r="JP36" s="25" t="e">
        <f t="shared" si="119"/>
        <v>#N/A</v>
      </c>
      <c r="JQ36" s="25" t="e">
        <f t="shared" si="119"/>
        <v>#N/A</v>
      </c>
      <c r="JR36" s="25" t="e">
        <f t="shared" si="119"/>
        <v>#N/A</v>
      </c>
      <c r="JS36" s="25" t="e">
        <f t="shared" si="119"/>
        <v>#N/A</v>
      </c>
      <c r="JT36" s="25" t="e">
        <f t="shared" si="119"/>
        <v>#N/A</v>
      </c>
      <c r="JU36" s="25" t="e">
        <f t="shared" si="119"/>
        <v>#N/A</v>
      </c>
      <c r="JV36" s="25" t="e">
        <f t="shared" si="119"/>
        <v>#N/A</v>
      </c>
      <c r="JW36" s="25" t="e">
        <f t="shared" si="119"/>
        <v>#N/A</v>
      </c>
      <c r="JX36" s="25" t="e">
        <f t="shared" si="119"/>
        <v>#N/A</v>
      </c>
      <c r="JY36" s="25" t="e">
        <f t="shared" si="119"/>
        <v>#N/A</v>
      </c>
      <c r="JZ36" s="25" t="e">
        <f t="shared" si="120"/>
        <v>#N/A</v>
      </c>
      <c r="KA36" s="25" t="e">
        <f t="shared" si="120"/>
        <v>#N/A</v>
      </c>
      <c r="KB36" s="25" t="e">
        <f t="shared" si="120"/>
        <v>#N/A</v>
      </c>
      <c r="KC36" s="25" t="e">
        <f t="shared" si="120"/>
        <v>#N/A</v>
      </c>
      <c r="KD36" s="25" t="e">
        <f t="shared" si="120"/>
        <v>#N/A</v>
      </c>
      <c r="KE36" s="25" t="e">
        <f t="shared" si="120"/>
        <v>#N/A</v>
      </c>
      <c r="KF36" s="25" t="e">
        <f t="shared" si="120"/>
        <v>#N/A</v>
      </c>
      <c r="KG36" s="25" t="e">
        <f t="shared" si="120"/>
        <v>#N/A</v>
      </c>
      <c r="KH36" s="25" t="e">
        <f t="shared" si="120"/>
        <v>#N/A</v>
      </c>
      <c r="KI36" s="25" t="e">
        <f t="shared" si="120"/>
        <v>#N/A</v>
      </c>
      <c r="KJ36" s="25" t="e">
        <f t="shared" si="121"/>
        <v>#N/A</v>
      </c>
      <c r="KK36" s="25" t="e">
        <f t="shared" si="121"/>
        <v>#N/A</v>
      </c>
      <c r="KL36" s="25" t="e">
        <f t="shared" si="121"/>
        <v>#N/A</v>
      </c>
      <c r="KM36" s="25" t="e">
        <f t="shared" si="121"/>
        <v>#N/A</v>
      </c>
      <c r="KN36" s="25" t="e">
        <f t="shared" si="121"/>
        <v>#N/A</v>
      </c>
      <c r="KO36" s="25" t="e">
        <f t="shared" si="121"/>
        <v>#N/A</v>
      </c>
      <c r="KP36" s="25" t="e">
        <f t="shared" si="121"/>
        <v>#N/A</v>
      </c>
      <c r="KQ36" s="25" t="e">
        <f t="shared" si="121"/>
        <v>#N/A</v>
      </c>
      <c r="KR36" s="25" t="e">
        <f t="shared" si="121"/>
        <v>#N/A</v>
      </c>
      <c r="KS36" s="25" t="e">
        <f t="shared" si="121"/>
        <v>#N/A</v>
      </c>
      <c r="KT36" s="25" t="e">
        <f t="shared" si="122"/>
        <v>#N/A</v>
      </c>
      <c r="KU36" s="25" t="e">
        <f t="shared" si="122"/>
        <v>#N/A</v>
      </c>
      <c r="KV36" s="25" t="e">
        <f t="shared" si="122"/>
        <v>#N/A</v>
      </c>
      <c r="KW36" s="25" t="e">
        <f t="shared" si="122"/>
        <v>#N/A</v>
      </c>
      <c r="KX36" s="25" t="e">
        <f t="shared" si="122"/>
        <v>#N/A</v>
      </c>
      <c r="KY36" s="25" t="e">
        <f t="shared" si="122"/>
        <v>#N/A</v>
      </c>
      <c r="KZ36" s="25" t="e">
        <f t="shared" si="122"/>
        <v>#N/A</v>
      </c>
      <c r="LA36" s="25" t="e">
        <f t="shared" si="122"/>
        <v>#N/A</v>
      </c>
      <c r="LB36" s="25" t="e">
        <f t="shared" si="122"/>
        <v>#N/A</v>
      </c>
      <c r="LC36" s="25" t="e">
        <f t="shared" si="122"/>
        <v>#N/A</v>
      </c>
      <c r="LD36" s="25" t="e">
        <f t="shared" si="123"/>
        <v>#N/A</v>
      </c>
      <c r="LE36" s="25" t="e">
        <f t="shared" si="123"/>
        <v>#N/A</v>
      </c>
      <c r="LF36" s="25" t="e">
        <f t="shared" si="123"/>
        <v>#N/A</v>
      </c>
      <c r="LG36" s="25" t="e">
        <f t="shared" si="123"/>
        <v>#N/A</v>
      </c>
      <c r="LH36" s="25" t="e">
        <f t="shared" si="123"/>
        <v>#N/A</v>
      </c>
      <c r="LI36" s="25" t="e">
        <f t="shared" si="123"/>
        <v>#N/A</v>
      </c>
      <c r="LJ36" s="25" t="e">
        <f t="shared" si="123"/>
        <v>#N/A</v>
      </c>
      <c r="LK36" s="25" t="e">
        <f t="shared" si="123"/>
        <v>#N/A</v>
      </c>
      <c r="LL36" s="25" t="e">
        <f t="shared" si="123"/>
        <v>#N/A</v>
      </c>
      <c r="LM36" s="26" t="e">
        <f t="shared" si="123"/>
        <v>#N/A</v>
      </c>
      <c r="LN36" s="20"/>
      <c r="LO36" s="20"/>
      <c r="LP36" s="20"/>
      <c r="LQ36" s="20"/>
      <c r="LR36" s="20"/>
      <c r="LS36" s="20"/>
      <c r="LT36" s="20"/>
      <c r="LU36" s="20"/>
      <c r="LV36" s="20"/>
      <c r="LW36" s="20"/>
      <c r="LX36" s="20"/>
      <c r="LY36" s="20"/>
      <c r="LZ36" s="20"/>
      <c r="MA36" s="20"/>
      <c r="MB36" s="20"/>
      <c r="MC36" s="20"/>
      <c r="MD36" s="20"/>
      <c r="ME36" s="20"/>
      <c r="MF36" s="20"/>
      <c r="MG36" s="20"/>
      <c r="MH36" s="20"/>
      <c r="MI36" s="20"/>
      <c r="MJ36" s="20"/>
      <c r="MK36" s="20"/>
      <c r="ML36" s="20"/>
      <c r="MM36" s="20"/>
      <c r="MN36" s="20"/>
      <c r="MO36" s="20"/>
      <c r="MP36" s="20"/>
      <c r="MQ36" s="20"/>
      <c r="MR36" s="20"/>
      <c r="MS36" s="20"/>
      <c r="MT36" s="20"/>
      <c r="MU36" s="20"/>
      <c r="MV36" s="20"/>
      <c r="MW36" s="20"/>
      <c r="MX36" s="20"/>
      <c r="MY36" s="20"/>
      <c r="MZ36" s="20"/>
      <c r="NA36" s="20"/>
      <c r="NB36" s="20"/>
      <c r="NC36" s="20"/>
      <c r="ND36" s="20"/>
      <c r="NE36" s="20"/>
      <c r="NF36" s="20"/>
      <c r="NG36" s="20"/>
      <c r="NH36" s="20"/>
      <c r="NI36" s="20"/>
      <c r="NJ36" s="20"/>
      <c r="NK36" s="20"/>
      <c r="NL36" s="20"/>
      <c r="NM36" s="20"/>
      <c r="NN36" s="20"/>
      <c r="NO36" s="20"/>
      <c r="NP36" s="20"/>
      <c r="NQ36" s="20"/>
      <c r="NR36" s="20"/>
      <c r="NS36" s="20"/>
      <c r="NT36" s="20"/>
      <c r="NU36" s="20"/>
      <c r="NV36" s="20"/>
      <c r="NW36" s="20"/>
      <c r="NX36" s="20"/>
      <c r="NY36" s="20"/>
      <c r="NZ36" s="20"/>
      <c r="OA36" s="20"/>
      <c r="OB36" s="20"/>
      <c r="OC36" s="20"/>
      <c r="OD36" s="20"/>
      <c r="OE36" s="20"/>
      <c r="OF36" s="20"/>
      <c r="OG36" s="20"/>
      <c r="OH36" s="20"/>
      <c r="OI36" s="20"/>
      <c r="OJ36" s="20"/>
      <c r="OK36" s="20"/>
      <c r="OL36" s="20"/>
      <c r="OM36" s="20"/>
      <c r="ON36" s="20"/>
      <c r="OO36" s="20"/>
      <c r="OP36" s="20"/>
      <c r="OQ36" s="20"/>
      <c r="OR36" s="20"/>
      <c r="OS36" s="20"/>
      <c r="OT36" s="20"/>
      <c r="OU36" s="20"/>
      <c r="OV36" s="20"/>
      <c r="OW36" s="20"/>
      <c r="OX36" s="20"/>
      <c r="OY36" s="20"/>
      <c r="OZ36" s="20"/>
      <c r="PA36" s="20"/>
    </row>
    <row r="37" spans="1:417" x14ac:dyDescent="0.3">
      <c r="A37" s="31">
        <v>34</v>
      </c>
      <c r="B37" s="202">
        <v>10676</v>
      </c>
      <c r="C37" s="203" t="s">
        <v>166</v>
      </c>
      <c r="D37" s="204">
        <v>39</v>
      </c>
      <c r="E37" s="205">
        <v>655084</v>
      </c>
      <c r="F37" s="205">
        <v>7255313</v>
      </c>
      <c r="G37" s="206">
        <v>6.6666666999999999E-2</v>
      </c>
      <c r="H37" s="207">
        <v>44105</v>
      </c>
      <c r="I37" s="208">
        <v>44150</v>
      </c>
      <c r="K37" s="6">
        <v>34</v>
      </c>
      <c r="L37" s="7">
        <f t="shared" si="0"/>
        <v>10676</v>
      </c>
      <c r="M37" s="8">
        <f t="shared" si="1"/>
        <v>955084</v>
      </c>
      <c r="N37" s="8">
        <f t="shared" si="2"/>
        <v>7255313</v>
      </c>
      <c r="O37" s="2"/>
      <c r="X37" s="17">
        <v>35</v>
      </c>
      <c r="Y37" s="2" t="str">
        <f t="shared" si="3"/>
        <v>POÇO-9-RPG-13</v>
      </c>
      <c r="Z37" s="24">
        <f t="shared" si="94"/>
        <v>607887.61154756229</v>
      </c>
      <c r="AA37" s="25">
        <f t="shared" si="94"/>
        <v>185963.84403695251</v>
      </c>
      <c r="AB37" s="25">
        <f t="shared" si="94"/>
        <v>676750.08790542465</v>
      </c>
      <c r="AC37" s="25">
        <f t="shared" si="94"/>
        <v>667136.58792484167</v>
      </c>
      <c r="AD37" s="25">
        <f t="shared" si="94"/>
        <v>89910.619105865349</v>
      </c>
      <c r="AE37" s="25">
        <f t="shared" si="94"/>
        <v>726281.81069731968</v>
      </c>
      <c r="AF37" s="25">
        <f t="shared" si="94"/>
        <v>723668.26149755192</v>
      </c>
      <c r="AG37" s="25">
        <f t="shared" si="94"/>
        <v>180620.73376553424</v>
      </c>
      <c r="AH37" s="25">
        <f t="shared" si="94"/>
        <v>196586.75270984054</v>
      </c>
      <c r="AI37" s="25">
        <f t="shared" si="94"/>
        <v>179777.68095622995</v>
      </c>
      <c r="AJ37" s="25">
        <f t="shared" si="95"/>
        <v>266594.17992334341</v>
      </c>
      <c r="AK37" s="25">
        <f t="shared" si="95"/>
        <v>203216.80747664548</v>
      </c>
      <c r="AL37" s="25">
        <f t="shared" si="95"/>
        <v>826547.78005932597</v>
      </c>
      <c r="AM37" s="25">
        <f t="shared" si="95"/>
        <v>672914.10276275233</v>
      </c>
      <c r="AN37" s="25">
        <f t="shared" si="95"/>
        <v>679536.14974995994</v>
      </c>
      <c r="AO37" s="25">
        <f t="shared" si="95"/>
        <v>692017.17577817384</v>
      </c>
      <c r="AP37" s="25">
        <f t="shared" si="95"/>
        <v>141801.43249276432</v>
      </c>
      <c r="AQ37" s="25">
        <f t="shared" si="95"/>
        <v>169952.00494551397</v>
      </c>
      <c r="AR37" s="25">
        <f t="shared" si="95"/>
        <v>196065.03672251204</v>
      </c>
      <c r="AS37" s="25">
        <f t="shared" si="95"/>
        <v>716697.83130758815</v>
      </c>
      <c r="AT37" s="25">
        <f t="shared" si="96"/>
        <v>137244.16923498063</v>
      </c>
      <c r="AU37" s="25">
        <f t="shared" si="96"/>
        <v>107158.57307747244</v>
      </c>
      <c r="AV37" s="25">
        <f t="shared" si="96"/>
        <v>191058.99299692753</v>
      </c>
      <c r="AW37" s="25">
        <f t="shared" si="96"/>
        <v>209939.33828608683</v>
      </c>
      <c r="AX37" s="25">
        <f t="shared" si="96"/>
        <v>272066.70524891501</v>
      </c>
      <c r="AY37" s="25">
        <f t="shared" si="96"/>
        <v>258037.46112531799</v>
      </c>
      <c r="AZ37" s="25">
        <f t="shared" si="96"/>
        <v>716534.93705261848</v>
      </c>
      <c r="BA37" s="25">
        <f t="shared" si="96"/>
        <v>711392.45708750666</v>
      </c>
      <c r="BB37" s="25">
        <f t="shared" si="96"/>
        <v>709022.94886484463</v>
      </c>
      <c r="BC37" s="25">
        <f t="shared" si="96"/>
        <v>679492.9459310082</v>
      </c>
      <c r="BD37" s="25">
        <f t="shared" si="97"/>
        <v>667618.96354133019</v>
      </c>
      <c r="BE37" s="25">
        <f t="shared" si="97"/>
        <v>695459.76914556313</v>
      </c>
      <c r="BF37" s="25">
        <f t="shared" si="97"/>
        <v>762929.60929658776</v>
      </c>
      <c r="BG37" s="25">
        <f t="shared" si="97"/>
        <v>680458.21664889902</v>
      </c>
      <c r="BH37" s="25">
        <f t="shared" si="97"/>
        <v>0</v>
      </c>
      <c r="BI37" s="25">
        <f t="shared" si="97"/>
        <v>70817.196223798644</v>
      </c>
      <c r="BJ37" s="25">
        <f t="shared" si="97"/>
        <v>113752.562713989</v>
      </c>
      <c r="BK37" s="25">
        <f t="shared" si="97"/>
        <v>127125.12601763665</v>
      </c>
      <c r="BL37" s="25">
        <f t="shared" si="97"/>
        <v>116047.14774607775</v>
      </c>
      <c r="BM37" s="25">
        <f t="shared" si="97"/>
        <v>87043.087542894529</v>
      </c>
      <c r="BN37" s="25">
        <f t="shared" si="98"/>
        <v>177547.01586058832</v>
      </c>
      <c r="BO37" s="25">
        <f t="shared" si="98"/>
        <v>786380.54752199969</v>
      </c>
      <c r="BP37" s="25">
        <f t="shared" si="98"/>
        <v>660249.93865353742</v>
      </c>
      <c r="BQ37" s="25">
        <f t="shared" si="98"/>
        <v>135296.83118979543</v>
      </c>
      <c r="BR37" s="25">
        <f t="shared" si="98"/>
        <v>108905.33549831247</v>
      </c>
      <c r="BS37" s="25">
        <f t="shared" si="98"/>
        <v>672122.10834044137</v>
      </c>
      <c r="BT37" s="25">
        <f t="shared" si="98"/>
        <v>733393.38841852127</v>
      </c>
      <c r="BU37" s="25">
        <f t="shared" si="98"/>
        <v>721990.20759287314</v>
      </c>
      <c r="BV37" s="25">
        <f t="shared" si="98"/>
        <v>731540.52236359403</v>
      </c>
      <c r="BW37" s="25">
        <f t="shared" si="98"/>
        <v>732019.84662985743</v>
      </c>
      <c r="BX37" s="25">
        <f t="shared" si="99"/>
        <v>781936.39027544949</v>
      </c>
      <c r="BY37" s="25">
        <f t="shared" si="99"/>
        <v>806134.07814333215</v>
      </c>
      <c r="BZ37" s="25">
        <f t="shared" si="99"/>
        <v>221688.52669680494</v>
      </c>
      <c r="CA37" s="25">
        <f t="shared" si="99"/>
        <v>709415.7579762378</v>
      </c>
      <c r="CB37" s="25">
        <f t="shared" si="99"/>
        <v>708004.39499836438</v>
      </c>
      <c r="CC37" s="25">
        <f t="shared" si="99"/>
        <v>655176.12074464373</v>
      </c>
      <c r="CD37" s="25">
        <f t="shared" si="99"/>
        <v>682577.93455399654</v>
      </c>
      <c r="CE37" s="25">
        <f t="shared" si="99"/>
        <v>729903.76680833753</v>
      </c>
      <c r="CF37" s="25">
        <f t="shared" si="99"/>
        <v>726402.80065608223</v>
      </c>
      <c r="CG37" s="25">
        <f t="shared" si="99"/>
        <v>693413.05239806382</v>
      </c>
      <c r="CH37" s="25">
        <f t="shared" si="100"/>
        <v>671611.76225554594</v>
      </c>
      <c r="CI37" s="25">
        <f t="shared" si="100"/>
        <v>692914.85341851343</v>
      </c>
      <c r="CJ37" s="25">
        <f t="shared" si="100"/>
        <v>681209.77708779252</v>
      </c>
      <c r="CK37" s="25">
        <f t="shared" si="100"/>
        <v>670970.55438968411</v>
      </c>
      <c r="CL37" s="25">
        <f t="shared" si="100"/>
        <v>673516.6089073082</v>
      </c>
      <c r="CM37" s="25">
        <f t="shared" si="100"/>
        <v>158575.27844878921</v>
      </c>
      <c r="CN37" s="25">
        <f t="shared" si="100"/>
        <v>113881.79599918505</v>
      </c>
      <c r="CO37" s="25">
        <f t="shared" si="100"/>
        <v>199886.08122127963</v>
      </c>
      <c r="CP37" s="25">
        <f t="shared" si="100"/>
        <v>272409.42023725976</v>
      </c>
      <c r="CQ37" s="25">
        <f t="shared" si="100"/>
        <v>135345.09042074633</v>
      </c>
      <c r="CR37" s="25">
        <f t="shared" si="101"/>
        <v>190088.81303485483</v>
      </c>
      <c r="CS37" s="25">
        <f t="shared" si="101"/>
        <v>187750.6282945546</v>
      </c>
      <c r="CT37" s="25">
        <f t="shared" si="101"/>
        <v>134200.77673769253</v>
      </c>
      <c r="CU37" s="25">
        <f t="shared" si="101"/>
        <v>118134.64819857043</v>
      </c>
      <c r="CV37" s="25">
        <f t="shared" si="101"/>
        <v>139580.82349663941</v>
      </c>
      <c r="CW37" s="25">
        <f t="shared" si="101"/>
        <v>130432.09271111156</v>
      </c>
      <c r="CX37" s="25">
        <f t="shared" si="101"/>
        <v>164184.92957942272</v>
      </c>
      <c r="CY37" s="25">
        <f t="shared" si="101"/>
        <v>74158.740469347234</v>
      </c>
      <c r="CZ37" s="25">
        <f t="shared" si="101"/>
        <v>116421.20673227881</v>
      </c>
      <c r="DA37" s="25">
        <f t="shared" si="101"/>
        <v>96615.692824716622</v>
      </c>
      <c r="DB37" s="25">
        <f t="shared" si="102"/>
        <v>732826.45962123934</v>
      </c>
      <c r="DC37" s="25">
        <f t="shared" si="102"/>
        <v>710730.69170889189</v>
      </c>
      <c r="DD37" s="25">
        <f t="shared" si="102"/>
        <v>719542.61412163766</v>
      </c>
      <c r="DE37" s="25">
        <f t="shared" si="102"/>
        <v>711981.49725185975</v>
      </c>
      <c r="DF37" s="25">
        <f t="shared" si="102"/>
        <v>702735.02838623326</v>
      </c>
      <c r="DG37" s="25">
        <f t="shared" si="102"/>
        <v>212831.07488334499</v>
      </c>
      <c r="DH37" s="25">
        <f t="shared" si="102"/>
        <v>216001.47336534536</v>
      </c>
      <c r="DI37" s="25">
        <f t="shared" si="102"/>
        <v>232771.33935474101</v>
      </c>
      <c r="DJ37" s="25">
        <f t="shared" si="102"/>
        <v>246700.41348972238</v>
      </c>
      <c r="DK37" s="25">
        <f t="shared" si="102"/>
        <v>213106.91212159215</v>
      </c>
      <c r="DL37" s="25">
        <f t="shared" si="103"/>
        <v>214773.70153023856</v>
      </c>
      <c r="DM37" s="25">
        <f t="shared" si="103"/>
        <v>216465.84255720346</v>
      </c>
      <c r="DN37" s="25">
        <f t="shared" si="103"/>
        <v>218182.74535123075</v>
      </c>
      <c r="DO37" s="25">
        <f t="shared" si="103"/>
        <v>219923.82998210995</v>
      </c>
      <c r="DP37" s="25">
        <f t="shared" si="103"/>
        <v>223476.2761323895</v>
      </c>
      <c r="DQ37" s="25">
        <f t="shared" si="103"/>
        <v>225286.52948856042</v>
      </c>
      <c r="DR37" s="25">
        <f t="shared" si="103"/>
        <v>227118.74866245632</v>
      </c>
      <c r="DS37" s="25">
        <f t="shared" si="103"/>
        <v>228972.40634845063</v>
      </c>
      <c r="DT37" s="25">
        <f t="shared" si="103"/>
        <v>153066.82517449692</v>
      </c>
      <c r="DU37" s="25">
        <f t="shared" si="103"/>
        <v>260423.70012155193</v>
      </c>
      <c r="DV37" s="25">
        <f t="shared" si="104"/>
        <v>106080.46584079464</v>
      </c>
      <c r="DW37" s="25">
        <f t="shared" si="104"/>
        <v>174798.40274155827</v>
      </c>
      <c r="DX37" s="25">
        <f t="shared" si="104"/>
        <v>116349.58523346785</v>
      </c>
      <c r="DY37" s="25">
        <f t="shared" si="104"/>
        <v>122815.30247082406</v>
      </c>
      <c r="DZ37" s="25">
        <f t="shared" si="104"/>
        <v>118052.78907336328</v>
      </c>
      <c r="EA37" s="25">
        <f t="shared" si="104"/>
        <v>186893.70365531312</v>
      </c>
      <c r="EB37" s="25">
        <f t="shared" si="104"/>
        <v>726217.27440208965</v>
      </c>
      <c r="EC37" s="25">
        <f t="shared" si="104"/>
        <v>111877.77561249599</v>
      </c>
      <c r="ED37" s="25">
        <f t="shared" si="104"/>
        <v>96305.905576968638</v>
      </c>
      <c r="EE37" s="25">
        <f t="shared" si="104"/>
        <v>699656.232652865</v>
      </c>
      <c r="EF37" s="25">
        <f t="shared" si="105"/>
        <v>198059.14539096647</v>
      </c>
      <c r="EG37" s="25">
        <f t="shared" si="105"/>
        <v>126708.80379831545</v>
      </c>
      <c r="EH37" s="25">
        <f t="shared" si="105"/>
        <v>708766.58864325704</v>
      </c>
      <c r="EI37" s="25">
        <f t="shared" si="105"/>
        <v>711748.48168225831</v>
      </c>
      <c r="EJ37" s="25">
        <f t="shared" si="105"/>
        <v>688661.10401052854</v>
      </c>
      <c r="EK37" s="25">
        <f t="shared" si="105"/>
        <v>690038.25615307537</v>
      </c>
      <c r="EL37" s="25">
        <f t="shared" si="105"/>
        <v>676849.06647272548</v>
      </c>
      <c r="EM37" s="25">
        <f t="shared" si="105"/>
        <v>117593.47646021866</v>
      </c>
      <c r="EN37" s="25">
        <f t="shared" si="105"/>
        <v>127210.62320812677</v>
      </c>
      <c r="EO37" s="25">
        <f t="shared" si="105"/>
        <v>144337.54139862573</v>
      </c>
      <c r="EP37" s="25">
        <f t="shared" si="106"/>
        <v>138676.36604699446</v>
      </c>
      <c r="EQ37" s="25">
        <f t="shared" si="106"/>
        <v>195284.17152959428</v>
      </c>
      <c r="ER37" s="25">
        <f t="shared" si="106"/>
        <v>219798.89460368085</v>
      </c>
      <c r="ES37" s="25">
        <f t="shared" si="106"/>
        <v>97840.140821648456</v>
      </c>
      <c r="ET37" s="25">
        <f t="shared" si="106"/>
        <v>149575.60584868109</v>
      </c>
      <c r="EU37" s="25">
        <f t="shared" si="106"/>
        <v>53959.713305391087</v>
      </c>
      <c r="EV37" s="25">
        <f t="shared" si="106"/>
        <v>42207.242601240847</v>
      </c>
      <c r="EW37" s="25">
        <f t="shared" si="106"/>
        <v>225170.42795402775</v>
      </c>
      <c r="EX37" s="25">
        <f t="shared" si="106"/>
        <v>176003.71215403386</v>
      </c>
      <c r="EY37" s="25">
        <f t="shared" si="106"/>
        <v>219528.74331166749</v>
      </c>
      <c r="EZ37" s="25">
        <f t="shared" si="107"/>
        <v>819390.58895071526</v>
      </c>
      <c r="FA37" s="25">
        <f t="shared" si="107"/>
        <v>781129.30103152571</v>
      </c>
      <c r="FB37" s="25">
        <f t="shared" si="107"/>
        <v>789405.3225086591</v>
      </c>
      <c r="FC37" s="25">
        <f t="shared" si="107"/>
        <v>725309.66396015987</v>
      </c>
      <c r="FD37" s="25">
        <f t="shared" si="107"/>
        <v>680155.90122044808</v>
      </c>
      <c r="FE37" s="25">
        <f t="shared" si="107"/>
        <v>150103.81639718558</v>
      </c>
      <c r="FF37" s="25">
        <f t="shared" si="107"/>
        <v>65102.618695410405</v>
      </c>
      <c r="FG37" s="25">
        <f t="shared" si="107"/>
        <v>246650.45377213479</v>
      </c>
      <c r="FH37" s="25">
        <f t="shared" si="107"/>
        <v>200881.80024332716</v>
      </c>
      <c r="FI37" s="25">
        <f t="shared" si="107"/>
        <v>94210.297340577366</v>
      </c>
      <c r="FJ37" s="25">
        <f t="shared" si="108"/>
        <v>88859.209100689171</v>
      </c>
      <c r="FK37" s="25">
        <f t="shared" si="108"/>
        <v>186222.01541708221</v>
      </c>
      <c r="FL37" s="25">
        <f t="shared" si="108"/>
        <v>186606.42931314022</v>
      </c>
      <c r="FM37" s="25">
        <f t="shared" si="108"/>
        <v>105458.43315733456</v>
      </c>
      <c r="FN37" s="25">
        <f t="shared" si="108"/>
        <v>102508.94924834612</v>
      </c>
      <c r="FO37" s="25">
        <f t="shared" si="108"/>
        <v>91451.495887164143</v>
      </c>
      <c r="FP37" s="25">
        <f t="shared" si="108"/>
        <v>83995.548477285396</v>
      </c>
      <c r="FQ37" s="25">
        <f t="shared" si="108"/>
        <v>85090.018427545307</v>
      </c>
      <c r="FR37" s="25">
        <f t="shared" si="108"/>
        <v>98506.294803936267</v>
      </c>
      <c r="FS37" s="25">
        <f t="shared" si="108"/>
        <v>104090.47850788274</v>
      </c>
      <c r="FT37" s="25">
        <f t="shared" si="109"/>
        <v>127170.75795952464</v>
      </c>
      <c r="FU37" s="25">
        <f t="shared" si="109"/>
        <v>114785.97823776213</v>
      </c>
      <c r="FV37" s="25">
        <f t="shared" si="109"/>
        <v>176534.77576953499</v>
      </c>
      <c r="FW37" s="25">
        <f t="shared" si="109"/>
        <v>182927.59375623014</v>
      </c>
      <c r="FX37" s="25">
        <f t="shared" si="109"/>
        <v>242141.66843606243</v>
      </c>
      <c r="FY37" s="25">
        <f t="shared" si="109"/>
        <v>233272.72458648053</v>
      </c>
      <c r="FZ37" s="25">
        <f t="shared" si="109"/>
        <v>671882.84623139468</v>
      </c>
      <c r="GA37" s="25">
        <f t="shared" si="109"/>
        <v>671641.59578751528</v>
      </c>
      <c r="GB37" s="25">
        <f t="shared" si="109"/>
        <v>670666.92139764875</v>
      </c>
      <c r="GC37" s="25">
        <f t="shared" si="109"/>
        <v>669743.35989748896</v>
      </c>
      <c r="GD37" s="25">
        <f t="shared" si="110"/>
        <v>669280.48784299754</v>
      </c>
      <c r="GE37" s="25">
        <f t="shared" si="110"/>
        <v>667566.30775859568</v>
      </c>
      <c r="GF37" s="25">
        <f t="shared" si="110"/>
        <v>665940.62156023143</v>
      </c>
      <c r="GG37" s="25">
        <f t="shared" si="110"/>
        <v>664970.88913960045</v>
      </c>
      <c r="GH37" s="25">
        <f t="shared" si="110"/>
        <v>664041.18192676431</v>
      </c>
      <c r="GI37" s="25">
        <f t="shared" si="110"/>
        <v>663688.49673606479</v>
      </c>
      <c r="GJ37" s="25">
        <f t="shared" si="110"/>
        <v>662819.29806875775</v>
      </c>
      <c r="GK37" s="25">
        <f t="shared" si="110"/>
        <v>662497.18999588524</v>
      </c>
      <c r="GL37" s="25">
        <f t="shared" si="110"/>
        <v>661688.84020060918</v>
      </c>
      <c r="GM37" s="25">
        <f t="shared" si="110"/>
        <v>661397.46110875777</v>
      </c>
      <c r="GN37" s="25">
        <f t="shared" si="111"/>
        <v>660194.22750482603</v>
      </c>
      <c r="GO37" s="25">
        <f t="shared" si="111"/>
        <v>659508.24128419906</v>
      </c>
      <c r="GP37" s="25">
        <f t="shared" si="111"/>
        <v>659278.600246027</v>
      </c>
      <c r="GQ37" s="25">
        <f t="shared" si="111"/>
        <v>658259.54812782176</v>
      </c>
      <c r="GR37" s="25">
        <f t="shared" si="111"/>
        <v>657697.07524819311</v>
      </c>
      <c r="GS37" s="25">
        <f t="shared" si="111"/>
        <v>657529.67029337212</v>
      </c>
      <c r="GT37" s="25">
        <f t="shared" si="111"/>
        <v>657372.7328758731</v>
      </c>
      <c r="GU37" s="25">
        <f t="shared" si="111"/>
        <v>656570.71974599757</v>
      </c>
      <c r="GV37" s="25">
        <f t="shared" si="111"/>
        <v>716089.08954123862</v>
      </c>
      <c r="GW37" s="25">
        <f t="shared" si="111"/>
        <v>670904.59799065324</v>
      </c>
      <c r="GX37" s="25">
        <f t="shared" si="112"/>
        <v>193320.42951017877</v>
      </c>
      <c r="GY37" s="25">
        <f t="shared" si="112"/>
        <v>111422.17102533947</v>
      </c>
      <c r="GZ37" s="25">
        <f t="shared" si="112"/>
        <v>259645.71284925926</v>
      </c>
      <c r="HA37" s="25">
        <f t="shared" si="112"/>
        <v>683569.97212136223</v>
      </c>
      <c r="HB37" s="25">
        <f t="shared" si="112"/>
        <v>677634.86330988014</v>
      </c>
      <c r="HC37" s="25">
        <f t="shared" si="112"/>
        <v>244513.76826060328</v>
      </c>
      <c r="HD37" s="25">
        <f t="shared" si="112"/>
        <v>230846.98610551536</v>
      </c>
      <c r="HE37" s="25">
        <f t="shared" si="112"/>
        <v>110241.96410623316</v>
      </c>
      <c r="HF37" s="25">
        <f t="shared" si="112"/>
        <v>103087.36309073</v>
      </c>
      <c r="HG37" s="25">
        <f t="shared" si="112"/>
        <v>104101.98484659166</v>
      </c>
      <c r="HH37" s="25">
        <f t="shared" si="113"/>
        <v>152845.28683933959</v>
      </c>
      <c r="HI37" s="25">
        <f t="shared" si="113"/>
        <v>142923.76088320653</v>
      </c>
      <c r="HJ37" s="25">
        <f t="shared" si="113"/>
        <v>81491.477272166318</v>
      </c>
      <c r="HK37" s="25">
        <f t="shared" si="113"/>
        <v>174518.10068299505</v>
      </c>
      <c r="HL37" s="25">
        <f t="shared" si="113"/>
        <v>187116.30766451117</v>
      </c>
      <c r="HM37" s="25">
        <f t="shared" si="113"/>
        <v>159823.23060181207</v>
      </c>
      <c r="HN37" s="25">
        <f t="shared" si="113"/>
        <v>177091.80676982208</v>
      </c>
      <c r="HO37" s="25">
        <f t="shared" si="113"/>
        <v>187749.27362043242</v>
      </c>
      <c r="HP37" s="25">
        <f t="shared" si="113"/>
        <v>705123.79868502519</v>
      </c>
      <c r="HQ37" s="25">
        <f t="shared" si="113"/>
        <v>189399.42184705843</v>
      </c>
      <c r="HR37" s="25">
        <f t="shared" si="114"/>
        <v>185480.02178671426</v>
      </c>
      <c r="HS37" s="25">
        <f t="shared" si="114"/>
        <v>656455.5334349469</v>
      </c>
      <c r="HT37" s="25">
        <f t="shared" si="114"/>
        <v>656350.85344154469</v>
      </c>
      <c r="HU37" s="25">
        <f t="shared" si="114"/>
        <v>655704.94016442134</v>
      </c>
      <c r="HV37" s="25">
        <f t="shared" si="114"/>
        <v>655392.30468789511</v>
      </c>
      <c r="HW37" s="25">
        <f t="shared" si="114"/>
        <v>655121.52572228457</v>
      </c>
      <c r="HX37" s="25">
        <f t="shared" si="114"/>
        <v>655100.76963378489</v>
      </c>
      <c r="HY37" s="25">
        <f t="shared" si="114"/>
        <v>199360.07593297109</v>
      </c>
      <c r="HZ37" s="25">
        <f t="shared" si="114"/>
        <v>656644.30741307733</v>
      </c>
      <c r="IA37" s="25">
        <f t="shared" si="114"/>
        <v>759291.551194928</v>
      </c>
      <c r="IB37" s="25">
        <f t="shared" si="115"/>
        <v>676704.30584192381</v>
      </c>
      <c r="IC37" s="25">
        <f t="shared" si="115"/>
        <v>689132.3375241101</v>
      </c>
      <c r="ID37" s="25">
        <f t="shared" si="115"/>
        <v>689674.59521727392</v>
      </c>
      <c r="IE37" s="25">
        <f t="shared" si="115"/>
        <v>719324.87058421667</v>
      </c>
      <c r="IF37" s="25">
        <f t="shared" si="115"/>
        <v>710162.9479387108</v>
      </c>
      <c r="IG37" s="25">
        <f t="shared" si="115"/>
        <v>239366.07364035532</v>
      </c>
      <c r="IH37" s="25">
        <f t="shared" si="115"/>
        <v>215081.26661566785</v>
      </c>
      <c r="II37" s="25">
        <f t="shared" si="115"/>
        <v>183737.00591062216</v>
      </c>
      <c r="IJ37" s="25">
        <f t="shared" si="115"/>
        <v>172516.89134980377</v>
      </c>
      <c r="IK37" s="25">
        <f t="shared" si="115"/>
        <v>133930.93390251559</v>
      </c>
      <c r="IL37" s="25">
        <f t="shared" si="116"/>
        <v>117084.66381213212</v>
      </c>
      <c r="IM37" s="25">
        <f t="shared" si="116"/>
        <v>146396.60020984095</v>
      </c>
      <c r="IN37" s="25">
        <f t="shared" si="116"/>
        <v>847265.3831220771</v>
      </c>
      <c r="IO37" s="25">
        <f t="shared" si="116"/>
        <v>701029.16442185198</v>
      </c>
      <c r="IP37" s="25">
        <f t="shared" si="116"/>
        <v>282593.89977315505</v>
      </c>
      <c r="IQ37" s="25">
        <f t="shared" si="116"/>
        <v>677497.61279062822</v>
      </c>
      <c r="IR37" s="25">
        <f t="shared" si="116"/>
        <v>172762.34480935856</v>
      </c>
      <c r="IS37" s="25">
        <f t="shared" si="116"/>
        <v>155580.85136995491</v>
      </c>
      <c r="IT37" s="25">
        <f t="shared" si="116"/>
        <v>669630.27348082163</v>
      </c>
      <c r="IU37" s="25">
        <f t="shared" si="116"/>
        <v>681957.78164414258</v>
      </c>
      <c r="IV37" s="25">
        <f t="shared" si="117"/>
        <v>654892.93178073061</v>
      </c>
      <c r="IW37" s="25">
        <f t="shared" si="117"/>
        <v>654903.75816714019</v>
      </c>
      <c r="IX37" s="25">
        <f t="shared" si="117"/>
        <v>654925.13382296404</v>
      </c>
      <c r="IY37" s="25">
        <f t="shared" si="117"/>
        <v>654656.11006016796</v>
      </c>
      <c r="IZ37" s="25">
        <f t="shared" si="117"/>
        <v>704429.84615928936</v>
      </c>
      <c r="JA37" s="25">
        <f t="shared" si="117"/>
        <v>693809.83725874056</v>
      </c>
      <c r="JB37" s="25">
        <f t="shared" si="117"/>
        <v>708502.80522874428</v>
      </c>
      <c r="JC37" s="25">
        <f t="shared" si="117"/>
        <v>683989.72043753834</v>
      </c>
      <c r="JD37" s="25">
        <f t="shared" si="117"/>
        <v>692838.69240169367</v>
      </c>
      <c r="JE37" s="25">
        <f t="shared" si="117"/>
        <v>702421.23748471297</v>
      </c>
      <c r="JF37" s="25">
        <f t="shared" si="118"/>
        <v>712707.76704496657</v>
      </c>
      <c r="JG37" s="25">
        <f t="shared" si="118"/>
        <v>132556.65268103295</v>
      </c>
      <c r="JH37" s="25">
        <f t="shared" si="118"/>
        <v>225553.97365819119</v>
      </c>
      <c r="JI37" s="25">
        <f t="shared" si="118"/>
        <v>248623.45374682575</v>
      </c>
      <c r="JJ37" s="25">
        <f t="shared" si="118"/>
        <v>615188.54709836724</v>
      </c>
      <c r="JK37" s="25">
        <f t="shared" si="118"/>
        <v>642836.28760750592</v>
      </c>
      <c r="JL37" s="25">
        <f t="shared" si="118"/>
        <v>642705.58482869901</v>
      </c>
      <c r="JM37" s="25">
        <f t="shared" si="118"/>
        <v>123359.12582375087</v>
      </c>
      <c r="JN37" s="25" t="e">
        <f t="shared" si="118"/>
        <v>#N/A</v>
      </c>
      <c r="JO37" s="25" t="e">
        <f t="shared" si="118"/>
        <v>#N/A</v>
      </c>
      <c r="JP37" s="25" t="e">
        <f t="shared" si="119"/>
        <v>#N/A</v>
      </c>
      <c r="JQ37" s="25" t="e">
        <f t="shared" si="119"/>
        <v>#N/A</v>
      </c>
      <c r="JR37" s="25" t="e">
        <f t="shared" si="119"/>
        <v>#N/A</v>
      </c>
      <c r="JS37" s="25" t="e">
        <f t="shared" si="119"/>
        <v>#N/A</v>
      </c>
      <c r="JT37" s="25" t="e">
        <f t="shared" si="119"/>
        <v>#N/A</v>
      </c>
      <c r="JU37" s="25" t="e">
        <f t="shared" si="119"/>
        <v>#N/A</v>
      </c>
      <c r="JV37" s="25" t="e">
        <f t="shared" si="119"/>
        <v>#N/A</v>
      </c>
      <c r="JW37" s="25" t="e">
        <f t="shared" si="119"/>
        <v>#N/A</v>
      </c>
      <c r="JX37" s="25" t="e">
        <f t="shared" si="119"/>
        <v>#N/A</v>
      </c>
      <c r="JY37" s="25" t="e">
        <f t="shared" si="119"/>
        <v>#N/A</v>
      </c>
      <c r="JZ37" s="25" t="e">
        <f t="shared" si="120"/>
        <v>#N/A</v>
      </c>
      <c r="KA37" s="25" t="e">
        <f t="shared" si="120"/>
        <v>#N/A</v>
      </c>
      <c r="KB37" s="25" t="e">
        <f t="shared" si="120"/>
        <v>#N/A</v>
      </c>
      <c r="KC37" s="25" t="e">
        <f t="shared" si="120"/>
        <v>#N/A</v>
      </c>
      <c r="KD37" s="25" t="e">
        <f t="shared" si="120"/>
        <v>#N/A</v>
      </c>
      <c r="KE37" s="25" t="e">
        <f t="shared" si="120"/>
        <v>#N/A</v>
      </c>
      <c r="KF37" s="25" t="e">
        <f t="shared" si="120"/>
        <v>#N/A</v>
      </c>
      <c r="KG37" s="25" t="e">
        <f t="shared" si="120"/>
        <v>#N/A</v>
      </c>
      <c r="KH37" s="25" t="e">
        <f t="shared" si="120"/>
        <v>#N/A</v>
      </c>
      <c r="KI37" s="25" t="e">
        <f t="shared" si="120"/>
        <v>#N/A</v>
      </c>
      <c r="KJ37" s="25" t="e">
        <f t="shared" si="121"/>
        <v>#N/A</v>
      </c>
      <c r="KK37" s="25" t="e">
        <f t="shared" si="121"/>
        <v>#N/A</v>
      </c>
      <c r="KL37" s="25" t="e">
        <f t="shared" si="121"/>
        <v>#N/A</v>
      </c>
      <c r="KM37" s="25" t="e">
        <f t="shared" si="121"/>
        <v>#N/A</v>
      </c>
      <c r="KN37" s="25" t="e">
        <f t="shared" si="121"/>
        <v>#N/A</v>
      </c>
      <c r="KO37" s="25" t="e">
        <f t="shared" si="121"/>
        <v>#N/A</v>
      </c>
      <c r="KP37" s="25" t="e">
        <f t="shared" si="121"/>
        <v>#N/A</v>
      </c>
      <c r="KQ37" s="25" t="e">
        <f t="shared" si="121"/>
        <v>#N/A</v>
      </c>
      <c r="KR37" s="25" t="e">
        <f t="shared" si="121"/>
        <v>#N/A</v>
      </c>
      <c r="KS37" s="25" t="e">
        <f t="shared" si="121"/>
        <v>#N/A</v>
      </c>
      <c r="KT37" s="25" t="e">
        <f t="shared" si="122"/>
        <v>#N/A</v>
      </c>
      <c r="KU37" s="25" t="e">
        <f t="shared" si="122"/>
        <v>#N/A</v>
      </c>
      <c r="KV37" s="25" t="e">
        <f t="shared" si="122"/>
        <v>#N/A</v>
      </c>
      <c r="KW37" s="25" t="e">
        <f t="shared" si="122"/>
        <v>#N/A</v>
      </c>
      <c r="KX37" s="25" t="e">
        <f t="shared" si="122"/>
        <v>#N/A</v>
      </c>
      <c r="KY37" s="25" t="e">
        <f t="shared" si="122"/>
        <v>#N/A</v>
      </c>
      <c r="KZ37" s="25" t="e">
        <f t="shared" si="122"/>
        <v>#N/A</v>
      </c>
      <c r="LA37" s="25" t="e">
        <f t="shared" si="122"/>
        <v>#N/A</v>
      </c>
      <c r="LB37" s="25" t="e">
        <f t="shared" si="122"/>
        <v>#N/A</v>
      </c>
      <c r="LC37" s="25" t="e">
        <f t="shared" si="122"/>
        <v>#N/A</v>
      </c>
      <c r="LD37" s="25" t="e">
        <f t="shared" si="123"/>
        <v>#N/A</v>
      </c>
      <c r="LE37" s="25" t="e">
        <f t="shared" si="123"/>
        <v>#N/A</v>
      </c>
      <c r="LF37" s="25" t="e">
        <f t="shared" si="123"/>
        <v>#N/A</v>
      </c>
      <c r="LG37" s="25" t="e">
        <f t="shared" si="123"/>
        <v>#N/A</v>
      </c>
      <c r="LH37" s="25" t="e">
        <f t="shared" si="123"/>
        <v>#N/A</v>
      </c>
      <c r="LI37" s="25" t="e">
        <f t="shared" si="123"/>
        <v>#N/A</v>
      </c>
      <c r="LJ37" s="25" t="e">
        <f t="shared" si="123"/>
        <v>#N/A</v>
      </c>
      <c r="LK37" s="25" t="e">
        <f t="shared" si="123"/>
        <v>#N/A</v>
      </c>
      <c r="LL37" s="25" t="e">
        <f t="shared" si="123"/>
        <v>#N/A</v>
      </c>
      <c r="LM37" s="26" t="e">
        <f t="shared" si="123"/>
        <v>#N/A</v>
      </c>
      <c r="LN37" s="20"/>
      <c r="LO37" s="20"/>
      <c r="LP37" s="20"/>
      <c r="LQ37" s="20"/>
      <c r="LR37" s="20"/>
      <c r="LS37" s="20"/>
      <c r="LT37" s="20"/>
      <c r="LU37" s="20"/>
      <c r="LV37" s="20"/>
      <c r="LW37" s="20"/>
      <c r="LX37" s="20"/>
      <c r="LY37" s="20"/>
      <c r="LZ37" s="20"/>
      <c r="MA37" s="20"/>
      <c r="MB37" s="20"/>
      <c r="MC37" s="20"/>
      <c r="MD37" s="20"/>
      <c r="ME37" s="20"/>
      <c r="MF37" s="20"/>
      <c r="MG37" s="20"/>
      <c r="MH37" s="20"/>
      <c r="MI37" s="20"/>
      <c r="MJ37" s="20"/>
      <c r="MK37" s="20"/>
      <c r="ML37" s="20"/>
      <c r="MM37" s="20"/>
      <c r="MN37" s="20"/>
      <c r="MO37" s="20"/>
      <c r="MP37" s="20"/>
      <c r="MQ37" s="20"/>
      <c r="MR37" s="20"/>
      <c r="MS37" s="20"/>
      <c r="MT37" s="20"/>
      <c r="MU37" s="20"/>
      <c r="MV37" s="20"/>
      <c r="MW37" s="20"/>
      <c r="MX37" s="20"/>
      <c r="MY37" s="20"/>
      <c r="MZ37" s="20"/>
      <c r="NA37" s="20"/>
      <c r="NB37" s="20"/>
      <c r="NC37" s="20"/>
      <c r="ND37" s="20"/>
      <c r="NE37" s="20"/>
      <c r="NF37" s="20"/>
      <c r="NG37" s="20"/>
      <c r="NH37" s="20"/>
      <c r="NI37" s="20"/>
      <c r="NJ37" s="20"/>
      <c r="NK37" s="20"/>
      <c r="NL37" s="20"/>
      <c r="NM37" s="20"/>
      <c r="NN37" s="20"/>
      <c r="NO37" s="20"/>
      <c r="NP37" s="20"/>
      <c r="NQ37" s="20"/>
      <c r="NR37" s="20"/>
      <c r="NS37" s="20"/>
      <c r="NT37" s="20"/>
      <c r="NU37" s="20"/>
      <c r="NV37" s="20"/>
      <c r="NW37" s="20"/>
      <c r="NX37" s="20"/>
      <c r="NY37" s="20"/>
      <c r="NZ37" s="20"/>
      <c r="OA37" s="20"/>
      <c r="OB37" s="20"/>
      <c r="OC37" s="20"/>
      <c r="OD37" s="20"/>
      <c r="OE37" s="20"/>
      <c r="OF37" s="20"/>
      <c r="OG37" s="20"/>
      <c r="OH37" s="20"/>
      <c r="OI37" s="20"/>
      <c r="OJ37" s="20"/>
      <c r="OK37" s="20"/>
      <c r="OL37" s="20"/>
      <c r="OM37" s="20"/>
      <c r="ON37" s="20"/>
      <c r="OO37" s="20"/>
      <c r="OP37" s="20"/>
      <c r="OQ37" s="20"/>
      <c r="OR37" s="20"/>
      <c r="OS37" s="20"/>
      <c r="OT37" s="20"/>
      <c r="OU37" s="20"/>
      <c r="OV37" s="20"/>
      <c r="OW37" s="20"/>
      <c r="OX37" s="20"/>
      <c r="OY37" s="20"/>
      <c r="OZ37" s="20"/>
      <c r="PA37" s="20"/>
    </row>
    <row r="38" spans="1:417" x14ac:dyDescent="0.3">
      <c r="A38" s="31">
        <v>35</v>
      </c>
      <c r="B38" s="202">
        <v>14096</v>
      </c>
      <c r="C38" s="203" t="s">
        <v>167</v>
      </c>
      <c r="D38" s="204">
        <v>39</v>
      </c>
      <c r="E38" s="205">
        <v>619043</v>
      </c>
      <c r="F38" s="205">
        <v>7194353</v>
      </c>
      <c r="G38" s="206">
        <v>49</v>
      </c>
      <c r="H38" s="207">
        <v>44105</v>
      </c>
      <c r="I38" s="208">
        <v>44150</v>
      </c>
      <c r="K38" s="6">
        <v>35</v>
      </c>
      <c r="L38" s="7">
        <f t="shared" si="0"/>
        <v>14096</v>
      </c>
      <c r="M38" s="8">
        <f t="shared" si="1"/>
        <v>919043</v>
      </c>
      <c r="N38" s="8">
        <f t="shared" si="2"/>
        <v>7194353</v>
      </c>
      <c r="O38" s="2"/>
      <c r="X38" s="17">
        <v>36</v>
      </c>
      <c r="Y38" s="2" t="str">
        <f t="shared" si="3"/>
        <v>POÇO-9-RPG-14</v>
      </c>
      <c r="Z38" s="24">
        <f t="shared" si="94"/>
        <v>599413.40083284758</v>
      </c>
      <c r="AA38" s="25">
        <f t="shared" si="94"/>
        <v>202856.35600098904</v>
      </c>
      <c r="AB38" s="25">
        <f t="shared" si="94"/>
        <v>626315.56921810587</v>
      </c>
      <c r="AC38" s="25">
        <f t="shared" si="94"/>
        <v>619967.5536711578</v>
      </c>
      <c r="AD38" s="25">
        <f t="shared" si="94"/>
        <v>86734.227344226689</v>
      </c>
      <c r="AE38" s="25">
        <f t="shared" si="94"/>
        <v>686779.78468315734</v>
      </c>
      <c r="AF38" s="25">
        <f t="shared" si="94"/>
        <v>680814.09633802052</v>
      </c>
      <c r="AG38" s="25">
        <f t="shared" si="94"/>
        <v>151586.13603163054</v>
      </c>
      <c r="AH38" s="25">
        <f t="shared" si="94"/>
        <v>161665.95115236851</v>
      </c>
      <c r="AI38" s="25">
        <f t="shared" si="94"/>
        <v>108962.88234531977</v>
      </c>
      <c r="AJ38" s="25">
        <f t="shared" si="95"/>
        <v>195777.93895125159</v>
      </c>
      <c r="AK38" s="25">
        <f t="shared" si="95"/>
        <v>166254.64733955558</v>
      </c>
      <c r="AL38" s="25">
        <f t="shared" si="95"/>
        <v>774867.94985468325</v>
      </c>
      <c r="AM38" s="25">
        <f t="shared" si="95"/>
        <v>636738.03397158557</v>
      </c>
      <c r="AN38" s="25">
        <f t="shared" si="95"/>
        <v>639950.78392013861</v>
      </c>
      <c r="AO38" s="25">
        <f t="shared" si="95"/>
        <v>654266.08289364958</v>
      </c>
      <c r="AP38" s="25">
        <f t="shared" si="95"/>
        <v>136488.11910199362</v>
      </c>
      <c r="AQ38" s="25">
        <f t="shared" si="95"/>
        <v>113259.18481076932</v>
      </c>
      <c r="AR38" s="25">
        <f t="shared" si="95"/>
        <v>125309.23515846707</v>
      </c>
      <c r="AS38" s="25">
        <f t="shared" si="95"/>
        <v>667608.60873119358</v>
      </c>
      <c r="AT38" s="25">
        <f t="shared" si="96"/>
        <v>72587.099473666807</v>
      </c>
      <c r="AU38" s="25">
        <f t="shared" si="96"/>
        <v>72179.92006784158</v>
      </c>
      <c r="AV38" s="25">
        <f t="shared" si="96"/>
        <v>120535.75161751804</v>
      </c>
      <c r="AW38" s="25">
        <f t="shared" si="96"/>
        <v>139399.45234110497</v>
      </c>
      <c r="AX38" s="25">
        <f t="shared" si="96"/>
        <v>201552.82991811354</v>
      </c>
      <c r="AY38" s="25">
        <f t="shared" si="96"/>
        <v>189168.83475086483</v>
      </c>
      <c r="AZ38" s="25">
        <f t="shared" si="96"/>
        <v>666681.74321785651</v>
      </c>
      <c r="BA38" s="25">
        <f t="shared" si="96"/>
        <v>665348.52909734461</v>
      </c>
      <c r="BB38" s="25">
        <f t="shared" si="96"/>
        <v>663751.75987713959</v>
      </c>
      <c r="BC38" s="25">
        <f t="shared" si="96"/>
        <v>644287.10420820932</v>
      </c>
      <c r="BD38" s="25">
        <f t="shared" si="97"/>
        <v>631669.91059017531</v>
      </c>
      <c r="BE38" s="25">
        <f t="shared" si="97"/>
        <v>642690.11254336254</v>
      </c>
      <c r="BF38" s="25">
        <f t="shared" si="97"/>
        <v>712463.63648056495</v>
      </c>
      <c r="BG38" s="25">
        <f t="shared" si="97"/>
        <v>644766.22223097261</v>
      </c>
      <c r="BH38" s="25">
        <f t="shared" si="97"/>
        <v>70817.196223798644</v>
      </c>
      <c r="BI38" s="25">
        <f t="shared" si="97"/>
        <v>0</v>
      </c>
      <c r="BJ38" s="25">
        <f t="shared" si="97"/>
        <v>111165.4477839225</v>
      </c>
      <c r="BK38" s="25">
        <f t="shared" si="97"/>
        <v>70696.599437313809</v>
      </c>
      <c r="BL38" s="25">
        <f t="shared" si="97"/>
        <v>118616.13286985882</v>
      </c>
      <c r="BM38" s="25">
        <f t="shared" si="97"/>
        <v>88688.419988181093</v>
      </c>
      <c r="BN38" s="25">
        <f t="shared" si="98"/>
        <v>149834.72815739346</v>
      </c>
      <c r="BO38" s="25">
        <f t="shared" si="98"/>
        <v>754239.77802287787</v>
      </c>
      <c r="BP38" s="25">
        <f t="shared" si="98"/>
        <v>616149.97206930071</v>
      </c>
      <c r="BQ38" s="25">
        <f t="shared" si="98"/>
        <v>81869.959282999524</v>
      </c>
      <c r="BR38" s="25">
        <f t="shared" si="98"/>
        <v>150405.51147148831</v>
      </c>
      <c r="BS38" s="25">
        <f t="shared" si="98"/>
        <v>635215.87011424708</v>
      </c>
      <c r="BT38" s="25">
        <f t="shared" si="98"/>
        <v>681651.8590431629</v>
      </c>
      <c r="BU38" s="25">
        <f t="shared" si="98"/>
        <v>687777.15828384412</v>
      </c>
      <c r="BV38" s="25">
        <f t="shared" si="98"/>
        <v>700818.91916314582</v>
      </c>
      <c r="BW38" s="25">
        <f t="shared" si="98"/>
        <v>702187.92175385647</v>
      </c>
      <c r="BX38" s="25">
        <f t="shared" si="99"/>
        <v>748054.37253317353</v>
      </c>
      <c r="BY38" s="25">
        <f t="shared" si="99"/>
        <v>771078.98169059178</v>
      </c>
      <c r="BZ38" s="25">
        <f t="shared" si="99"/>
        <v>256007.90528809847</v>
      </c>
      <c r="CA38" s="25">
        <f t="shared" si="99"/>
        <v>664961.83850804553</v>
      </c>
      <c r="CB38" s="25">
        <f t="shared" si="99"/>
        <v>665182.56454901164</v>
      </c>
      <c r="CC38" s="25">
        <f t="shared" si="99"/>
        <v>624450.40604118432</v>
      </c>
      <c r="CD38" s="25">
        <f t="shared" si="99"/>
        <v>649842.99089626258</v>
      </c>
      <c r="CE38" s="25">
        <f t="shared" si="99"/>
        <v>675959.14188063168</v>
      </c>
      <c r="CF38" s="25">
        <f t="shared" si="99"/>
        <v>673083.56204263377</v>
      </c>
      <c r="CG38" s="25">
        <f t="shared" si="99"/>
        <v>654935.00246742042</v>
      </c>
      <c r="CH38" s="25">
        <f t="shared" si="100"/>
        <v>628450.29015268979</v>
      </c>
      <c r="CI38" s="25">
        <f t="shared" si="100"/>
        <v>641181.56165395153</v>
      </c>
      <c r="CJ38" s="25">
        <f t="shared" si="100"/>
        <v>631282.49878560705</v>
      </c>
      <c r="CK38" s="25">
        <f t="shared" si="100"/>
        <v>624083.97818963439</v>
      </c>
      <c r="CL38" s="25">
        <f t="shared" si="100"/>
        <v>622806.29137878818</v>
      </c>
      <c r="CM38" s="25">
        <f t="shared" si="100"/>
        <v>95174.846481503322</v>
      </c>
      <c r="CN38" s="25">
        <f t="shared" si="100"/>
        <v>94453.277682672298</v>
      </c>
      <c r="CO38" s="25">
        <f t="shared" si="100"/>
        <v>163923.69608143906</v>
      </c>
      <c r="CP38" s="25">
        <f t="shared" si="100"/>
        <v>206029.76359011821</v>
      </c>
      <c r="CQ38" s="25">
        <f t="shared" si="100"/>
        <v>71364.922153674343</v>
      </c>
      <c r="CR38" s="25">
        <f t="shared" si="101"/>
        <v>157382.58087221725</v>
      </c>
      <c r="CS38" s="25">
        <f t="shared" si="101"/>
        <v>197683.52249492117</v>
      </c>
      <c r="CT38" s="25">
        <f t="shared" si="101"/>
        <v>159046.38659837577</v>
      </c>
      <c r="CU38" s="25">
        <f t="shared" si="101"/>
        <v>127503.45043958614</v>
      </c>
      <c r="CV38" s="25">
        <f t="shared" si="101"/>
        <v>121112.40082254171</v>
      </c>
      <c r="CW38" s="25">
        <f t="shared" si="101"/>
        <v>61825.037290728746</v>
      </c>
      <c r="CX38" s="25">
        <f t="shared" si="101"/>
        <v>93522.470561892231</v>
      </c>
      <c r="CY38" s="25">
        <f t="shared" si="101"/>
        <v>136218.46905981583</v>
      </c>
      <c r="CZ38" s="25">
        <f t="shared" si="101"/>
        <v>85967.043569032889</v>
      </c>
      <c r="DA38" s="25">
        <f t="shared" si="101"/>
        <v>29691.618228045438</v>
      </c>
      <c r="DB38" s="25">
        <f t="shared" si="102"/>
        <v>679133.6254022473</v>
      </c>
      <c r="DC38" s="25">
        <f t="shared" si="102"/>
        <v>669604.71756103984</v>
      </c>
      <c r="DD38" s="25">
        <f t="shared" si="102"/>
        <v>665142.4349310454</v>
      </c>
      <c r="DE38" s="25">
        <f t="shared" si="102"/>
        <v>658149.87326140236</v>
      </c>
      <c r="DF38" s="25">
        <f t="shared" si="102"/>
        <v>649838.39994417073</v>
      </c>
      <c r="DG38" s="25">
        <f t="shared" si="102"/>
        <v>142065.36417086326</v>
      </c>
      <c r="DH38" s="25">
        <f t="shared" si="102"/>
        <v>145188.70691964991</v>
      </c>
      <c r="DI38" s="25">
        <f t="shared" si="102"/>
        <v>161957.45125186429</v>
      </c>
      <c r="DJ38" s="25">
        <f t="shared" si="102"/>
        <v>175920.09713787679</v>
      </c>
      <c r="DK38" s="25">
        <f t="shared" si="102"/>
        <v>250689.00942203269</v>
      </c>
      <c r="DL38" s="25">
        <f t="shared" si="103"/>
        <v>251696.10757816659</v>
      </c>
      <c r="DM38" s="25">
        <f t="shared" si="103"/>
        <v>252731.89934197068</v>
      </c>
      <c r="DN38" s="25">
        <f t="shared" si="103"/>
        <v>253796.03340083943</v>
      </c>
      <c r="DO38" s="25">
        <f t="shared" si="103"/>
        <v>254888.15477577611</v>
      </c>
      <c r="DP38" s="25">
        <f t="shared" si="103"/>
        <v>257154.92401468809</v>
      </c>
      <c r="DQ38" s="25">
        <f t="shared" si="103"/>
        <v>258328.84773094932</v>
      </c>
      <c r="DR38" s="25">
        <f t="shared" si="103"/>
        <v>259529.3113407424</v>
      </c>
      <c r="DS38" s="25">
        <f t="shared" si="103"/>
        <v>260755.94829265162</v>
      </c>
      <c r="DT38" s="25">
        <f t="shared" si="103"/>
        <v>179272.69532753725</v>
      </c>
      <c r="DU38" s="25">
        <f t="shared" si="103"/>
        <v>298459.9499061809</v>
      </c>
      <c r="DV38" s="25">
        <f t="shared" si="104"/>
        <v>109345.76470993286</v>
      </c>
      <c r="DW38" s="25">
        <f t="shared" si="104"/>
        <v>103983.16773401356</v>
      </c>
      <c r="DX38" s="25">
        <f t="shared" si="104"/>
        <v>60792.433616363807</v>
      </c>
      <c r="DY38" s="25">
        <f t="shared" si="104"/>
        <v>64482.618836396527</v>
      </c>
      <c r="DZ38" s="25">
        <f t="shared" si="104"/>
        <v>84835.155407413506</v>
      </c>
      <c r="EA38" s="25">
        <f t="shared" si="104"/>
        <v>155363.35519355908</v>
      </c>
      <c r="EB38" s="25">
        <f t="shared" si="104"/>
        <v>671426.27974558761</v>
      </c>
      <c r="EC38" s="25">
        <f t="shared" si="104"/>
        <v>73831.810061788405</v>
      </c>
      <c r="ED38" s="25">
        <f t="shared" si="104"/>
        <v>100810.42049312164</v>
      </c>
      <c r="EE38" s="25">
        <f t="shared" si="104"/>
        <v>660706.11670318292</v>
      </c>
      <c r="EF38" s="25">
        <f t="shared" si="105"/>
        <v>127929.58539759285</v>
      </c>
      <c r="EG38" s="25">
        <f t="shared" si="105"/>
        <v>141266.94600294862</v>
      </c>
      <c r="EH38" s="25">
        <f t="shared" si="105"/>
        <v>660312.86172540963</v>
      </c>
      <c r="EI38" s="25">
        <f t="shared" si="105"/>
        <v>664914.01200455986</v>
      </c>
      <c r="EJ38" s="25">
        <f t="shared" si="105"/>
        <v>650008.82560162211</v>
      </c>
      <c r="EK38" s="25">
        <f t="shared" si="105"/>
        <v>653180.15876513277</v>
      </c>
      <c r="EL38" s="25">
        <f t="shared" si="105"/>
        <v>627894.49393508781</v>
      </c>
      <c r="EM38" s="25">
        <f t="shared" si="105"/>
        <v>90315.376459382591</v>
      </c>
      <c r="EN38" s="25">
        <f t="shared" si="105"/>
        <v>92935.425409259304</v>
      </c>
      <c r="EO38" s="25">
        <f t="shared" si="105"/>
        <v>153989.45839244971</v>
      </c>
      <c r="EP38" s="25">
        <f t="shared" si="106"/>
        <v>73944.319869750645</v>
      </c>
      <c r="EQ38" s="25">
        <f t="shared" si="106"/>
        <v>124495.15876932724</v>
      </c>
      <c r="ER38" s="25">
        <f t="shared" si="106"/>
        <v>254809.36272044637</v>
      </c>
      <c r="ES38" s="25">
        <f t="shared" si="106"/>
        <v>111451.96102805909</v>
      </c>
      <c r="ET38" s="25">
        <f t="shared" si="106"/>
        <v>82277.034292687051</v>
      </c>
      <c r="EU38" s="25">
        <f t="shared" si="106"/>
        <v>110489.17952903804</v>
      </c>
      <c r="EV38" s="25">
        <f t="shared" si="106"/>
        <v>48963.134223617672</v>
      </c>
      <c r="EW38" s="25">
        <f t="shared" si="106"/>
        <v>154409.97491094933</v>
      </c>
      <c r="EX38" s="25">
        <f t="shared" si="106"/>
        <v>105572.16110793603</v>
      </c>
      <c r="EY38" s="25">
        <f t="shared" si="106"/>
        <v>148859.7228567889</v>
      </c>
      <c r="EZ38" s="25">
        <f t="shared" si="107"/>
        <v>767918.86742806365</v>
      </c>
      <c r="FA38" s="25">
        <f t="shared" si="107"/>
        <v>729476.02863767906</v>
      </c>
      <c r="FB38" s="25">
        <f t="shared" si="107"/>
        <v>740222.69784437167</v>
      </c>
      <c r="FC38" s="25">
        <f t="shared" si="107"/>
        <v>687975.86990315292</v>
      </c>
      <c r="FD38" s="25">
        <f t="shared" si="107"/>
        <v>649301.90417247359</v>
      </c>
      <c r="FE38" s="25">
        <f t="shared" si="107"/>
        <v>170442.40674198425</v>
      </c>
      <c r="FF38" s="25">
        <f t="shared" si="107"/>
        <v>80237.856402074947</v>
      </c>
      <c r="FG38" s="25">
        <f t="shared" si="107"/>
        <v>176950.29845976524</v>
      </c>
      <c r="FH38" s="25">
        <f t="shared" si="107"/>
        <v>132107.84565649385</v>
      </c>
      <c r="FI38" s="25">
        <f t="shared" si="107"/>
        <v>24236.269845007089</v>
      </c>
      <c r="FJ38" s="25">
        <f t="shared" si="108"/>
        <v>153249.84698524172</v>
      </c>
      <c r="FK38" s="25">
        <f t="shared" si="108"/>
        <v>201399.77804605445</v>
      </c>
      <c r="FL38" s="25">
        <f t="shared" si="108"/>
        <v>200050.6753850134</v>
      </c>
      <c r="FM38" s="25">
        <f t="shared" si="108"/>
        <v>144106.78688042419</v>
      </c>
      <c r="FN38" s="25">
        <f t="shared" si="108"/>
        <v>137975.39163561014</v>
      </c>
      <c r="FO38" s="25">
        <f t="shared" si="108"/>
        <v>118417.2367563101</v>
      </c>
      <c r="FP38" s="25">
        <f t="shared" si="108"/>
        <v>110209.71075635758</v>
      </c>
      <c r="FQ38" s="25">
        <f t="shared" si="108"/>
        <v>78286.375934769138</v>
      </c>
      <c r="FR38" s="25">
        <f t="shared" si="108"/>
        <v>61066.094168531854</v>
      </c>
      <c r="FS38" s="25">
        <f t="shared" si="108"/>
        <v>61366.678067172579</v>
      </c>
      <c r="FT38" s="25">
        <f t="shared" si="109"/>
        <v>66096.423935036</v>
      </c>
      <c r="FU38" s="25">
        <f t="shared" si="109"/>
        <v>67985.837003011155</v>
      </c>
      <c r="FV38" s="25">
        <f t="shared" si="109"/>
        <v>108384.77498708018</v>
      </c>
      <c r="FW38" s="25">
        <f t="shared" si="109"/>
        <v>114252.39489442248</v>
      </c>
      <c r="FX38" s="25">
        <f t="shared" si="109"/>
        <v>171324.49054352971</v>
      </c>
      <c r="FY38" s="25">
        <f t="shared" si="109"/>
        <v>164238.23676903013</v>
      </c>
      <c r="FZ38" s="25">
        <f t="shared" si="109"/>
        <v>622621.738933841</v>
      </c>
      <c r="GA38" s="25">
        <f t="shared" si="109"/>
        <v>622805.19439468393</v>
      </c>
      <c r="GB38" s="25">
        <f t="shared" si="109"/>
        <v>622244.71433351689</v>
      </c>
      <c r="GC38" s="25">
        <f t="shared" si="109"/>
        <v>621521.8254047432</v>
      </c>
      <c r="GD38" s="25">
        <f t="shared" si="110"/>
        <v>621268.72348286409</v>
      </c>
      <c r="GE38" s="25">
        <f t="shared" si="110"/>
        <v>620183.50454370421</v>
      </c>
      <c r="GF38" s="25">
        <f t="shared" si="110"/>
        <v>619196.30504444556</v>
      </c>
      <c r="GG38" s="25">
        <f t="shared" si="110"/>
        <v>618658.41342600156</v>
      </c>
      <c r="GH38" s="25">
        <f t="shared" si="110"/>
        <v>618164.57093346969</v>
      </c>
      <c r="GI38" s="25">
        <f t="shared" si="110"/>
        <v>618032.69347619801</v>
      </c>
      <c r="GJ38" s="25">
        <f t="shared" si="110"/>
        <v>617605.21999172529</v>
      </c>
      <c r="GK38" s="25">
        <f t="shared" si="110"/>
        <v>617506.72600718343</v>
      </c>
      <c r="GL38" s="25">
        <f t="shared" si="110"/>
        <v>617145.80734271707</v>
      </c>
      <c r="GM38" s="25">
        <f t="shared" si="110"/>
        <v>617080.76609045058</v>
      </c>
      <c r="GN38" s="25">
        <f t="shared" si="111"/>
        <v>616557.24554282927</v>
      </c>
      <c r="GO38" s="25">
        <f t="shared" si="111"/>
        <v>616329.72967839555</v>
      </c>
      <c r="GP38" s="25">
        <f t="shared" si="111"/>
        <v>616331.67381615832</v>
      </c>
      <c r="GQ38" s="25">
        <f t="shared" si="111"/>
        <v>616008.4746098147</v>
      </c>
      <c r="GR38" s="25">
        <f t="shared" si="111"/>
        <v>615914.80518225417</v>
      </c>
      <c r="GS38" s="25">
        <f t="shared" si="111"/>
        <v>615983.86002538854</v>
      </c>
      <c r="GT38" s="25">
        <f t="shared" si="111"/>
        <v>616064.12204198411</v>
      </c>
      <c r="GU38" s="25">
        <f t="shared" si="111"/>
        <v>615975.28460924805</v>
      </c>
      <c r="GV38" s="25">
        <f t="shared" si="111"/>
        <v>665473.79352232942</v>
      </c>
      <c r="GW38" s="25">
        <f t="shared" si="111"/>
        <v>623139.07228001684</v>
      </c>
      <c r="GX38" s="25">
        <f t="shared" si="112"/>
        <v>159484.52162200568</v>
      </c>
      <c r="GY38" s="25">
        <f t="shared" si="112"/>
        <v>41116.139130516618</v>
      </c>
      <c r="GZ38" s="25">
        <f t="shared" si="112"/>
        <v>188986.36908518031</v>
      </c>
      <c r="HA38" s="25">
        <f t="shared" si="112"/>
        <v>649582.11902499292</v>
      </c>
      <c r="HB38" s="25">
        <f t="shared" si="112"/>
        <v>635102.76473024429</v>
      </c>
      <c r="HC38" s="25">
        <f t="shared" si="112"/>
        <v>271467.12244763639</v>
      </c>
      <c r="HD38" s="25">
        <f t="shared" si="112"/>
        <v>262008.39098204469</v>
      </c>
      <c r="HE38" s="25">
        <f t="shared" si="112"/>
        <v>66368.918033971291</v>
      </c>
      <c r="HF38" s="25">
        <f t="shared" si="112"/>
        <v>90146.583850970186</v>
      </c>
      <c r="HG38" s="25">
        <f t="shared" si="112"/>
        <v>99571.905927324697</v>
      </c>
      <c r="HH38" s="25">
        <f t="shared" si="113"/>
        <v>82581.916822025873</v>
      </c>
      <c r="HI38" s="25">
        <f t="shared" si="113"/>
        <v>73665.555695996751</v>
      </c>
      <c r="HJ38" s="25">
        <f t="shared" si="113"/>
        <v>64237.871890342074</v>
      </c>
      <c r="HK38" s="25">
        <f t="shared" si="113"/>
        <v>148179.16903870125</v>
      </c>
      <c r="HL38" s="25">
        <f t="shared" si="113"/>
        <v>198811.2359626588</v>
      </c>
      <c r="HM38" s="25">
        <f t="shared" si="113"/>
        <v>92394.295803366564</v>
      </c>
      <c r="HN38" s="25">
        <f t="shared" si="113"/>
        <v>106576.21325605447</v>
      </c>
      <c r="HO38" s="25">
        <f t="shared" si="113"/>
        <v>117548.71153696241</v>
      </c>
      <c r="HP38" s="25">
        <f t="shared" si="113"/>
        <v>653254.59948246821</v>
      </c>
      <c r="HQ38" s="25">
        <f t="shared" si="113"/>
        <v>118582.38878096528</v>
      </c>
      <c r="HR38" s="25">
        <f t="shared" si="114"/>
        <v>114668.31343052011</v>
      </c>
      <c r="HS38" s="25">
        <f t="shared" si="114"/>
        <v>616100.27807332424</v>
      </c>
      <c r="HT38" s="25">
        <f t="shared" si="114"/>
        <v>616236.45796164207</v>
      </c>
      <c r="HU38" s="25">
        <f t="shared" si="114"/>
        <v>616315.05461630097</v>
      </c>
      <c r="HV38" s="25">
        <f t="shared" si="114"/>
        <v>616489.37330482621</v>
      </c>
      <c r="HW38" s="25">
        <f t="shared" si="114"/>
        <v>616708.26505030785</v>
      </c>
      <c r="HX38" s="25">
        <f t="shared" si="114"/>
        <v>616933.65375414887</v>
      </c>
      <c r="HY38" s="25">
        <f t="shared" si="114"/>
        <v>128869.73188844617</v>
      </c>
      <c r="HZ38" s="25">
        <f t="shared" si="114"/>
        <v>612733.20039393986</v>
      </c>
      <c r="IA38" s="25">
        <f t="shared" si="114"/>
        <v>717115.49029776233</v>
      </c>
      <c r="IB38" s="25">
        <f t="shared" si="115"/>
        <v>626478.25776957336</v>
      </c>
      <c r="IC38" s="25">
        <f t="shared" si="115"/>
        <v>655937.25536144897</v>
      </c>
      <c r="ID38" s="25">
        <f t="shared" si="115"/>
        <v>658347.72813292011</v>
      </c>
      <c r="IE38" s="25">
        <f t="shared" si="115"/>
        <v>664004.57723723562</v>
      </c>
      <c r="IF38" s="25">
        <f t="shared" si="115"/>
        <v>658205.21482741227</v>
      </c>
      <c r="IG38" s="25">
        <f t="shared" si="115"/>
        <v>181365.17770784997</v>
      </c>
      <c r="IH38" s="25">
        <f t="shared" si="115"/>
        <v>144268.20224845113</v>
      </c>
      <c r="II38" s="25">
        <f t="shared" si="115"/>
        <v>153430.11034995705</v>
      </c>
      <c r="IJ38" s="25">
        <f t="shared" si="115"/>
        <v>164571.66892269155</v>
      </c>
      <c r="IK38" s="25">
        <f t="shared" si="115"/>
        <v>149671.58573690598</v>
      </c>
      <c r="IL38" s="25">
        <f t="shared" si="116"/>
        <v>88341.711558017705</v>
      </c>
      <c r="IM38" s="25">
        <f t="shared" si="116"/>
        <v>169206.1467264118</v>
      </c>
      <c r="IN38" s="25">
        <f t="shared" si="116"/>
        <v>794332.96475722315</v>
      </c>
      <c r="IO38" s="25">
        <f t="shared" si="116"/>
        <v>647321.97465326323</v>
      </c>
      <c r="IP38" s="25">
        <f t="shared" si="116"/>
        <v>215495.26809190033</v>
      </c>
      <c r="IQ38" s="25">
        <f t="shared" si="116"/>
        <v>626661.70958500414</v>
      </c>
      <c r="IR38" s="25">
        <f t="shared" si="116"/>
        <v>105641.00666263263</v>
      </c>
      <c r="IS38" s="25">
        <f t="shared" si="116"/>
        <v>84764.018238873032</v>
      </c>
      <c r="IT38" s="25">
        <f t="shared" si="116"/>
        <v>620111.92098281742</v>
      </c>
      <c r="IU38" s="25">
        <f t="shared" si="116"/>
        <v>632254.30526806216</v>
      </c>
      <c r="IV38" s="25">
        <f t="shared" si="117"/>
        <v>617219.29913040425</v>
      </c>
      <c r="IW38" s="25">
        <f t="shared" si="117"/>
        <v>617478.00578410132</v>
      </c>
      <c r="IX38" s="25">
        <f t="shared" si="117"/>
        <v>617747.78843933879</v>
      </c>
      <c r="IY38" s="25">
        <f t="shared" si="117"/>
        <v>618226.79522225284</v>
      </c>
      <c r="IZ38" s="25">
        <f t="shared" si="117"/>
        <v>656690.24346719205</v>
      </c>
      <c r="JA38" s="25">
        <f t="shared" si="117"/>
        <v>655297.39130413148</v>
      </c>
      <c r="JB38" s="25">
        <f t="shared" si="117"/>
        <v>666519.87044348498</v>
      </c>
      <c r="JC38" s="25">
        <f t="shared" si="117"/>
        <v>648966.28269416909</v>
      </c>
      <c r="JD38" s="25">
        <f t="shared" si="117"/>
        <v>655717.12480653962</v>
      </c>
      <c r="JE38" s="25">
        <f t="shared" si="117"/>
        <v>663294.266982025</v>
      </c>
      <c r="JF38" s="25">
        <f t="shared" si="118"/>
        <v>671669.74519765936</v>
      </c>
      <c r="JG38" s="25">
        <f t="shared" si="118"/>
        <v>81656.002700352648</v>
      </c>
      <c r="JH38" s="25">
        <f t="shared" si="118"/>
        <v>154736.78110908213</v>
      </c>
      <c r="JI38" s="25">
        <f t="shared" si="118"/>
        <v>179102.40882802219</v>
      </c>
      <c r="JJ38" s="25">
        <f t="shared" si="118"/>
        <v>579692.46961815888</v>
      </c>
      <c r="JK38" s="25">
        <f t="shared" si="118"/>
        <v>597037.81492632441</v>
      </c>
      <c r="JL38" s="25">
        <f t="shared" si="118"/>
        <v>612294.94583329686</v>
      </c>
      <c r="JM38" s="25">
        <f t="shared" si="118"/>
        <v>78224.952700529</v>
      </c>
      <c r="JN38" s="25" t="e">
        <f t="shared" si="118"/>
        <v>#N/A</v>
      </c>
      <c r="JO38" s="25" t="e">
        <f t="shared" si="118"/>
        <v>#N/A</v>
      </c>
      <c r="JP38" s="25" t="e">
        <f t="shared" si="119"/>
        <v>#N/A</v>
      </c>
      <c r="JQ38" s="25" t="e">
        <f t="shared" si="119"/>
        <v>#N/A</v>
      </c>
      <c r="JR38" s="25" t="e">
        <f t="shared" si="119"/>
        <v>#N/A</v>
      </c>
      <c r="JS38" s="25" t="e">
        <f t="shared" si="119"/>
        <v>#N/A</v>
      </c>
      <c r="JT38" s="25" t="e">
        <f t="shared" si="119"/>
        <v>#N/A</v>
      </c>
      <c r="JU38" s="25" t="e">
        <f t="shared" si="119"/>
        <v>#N/A</v>
      </c>
      <c r="JV38" s="25" t="e">
        <f t="shared" si="119"/>
        <v>#N/A</v>
      </c>
      <c r="JW38" s="25" t="e">
        <f t="shared" si="119"/>
        <v>#N/A</v>
      </c>
      <c r="JX38" s="25" t="e">
        <f t="shared" si="119"/>
        <v>#N/A</v>
      </c>
      <c r="JY38" s="25" t="e">
        <f t="shared" si="119"/>
        <v>#N/A</v>
      </c>
      <c r="JZ38" s="25" t="e">
        <f t="shared" si="120"/>
        <v>#N/A</v>
      </c>
      <c r="KA38" s="25" t="e">
        <f t="shared" si="120"/>
        <v>#N/A</v>
      </c>
      <c r="KB38" s="25" t="e">
        <f t="shared" si="120"/>
        <v>#N/A</v>
      </c>
      <c r="KC38" s="25" t="e">
        <f t="shared" si="120"/>
        <v>#N/A</v>
      </c>
      <c r="KD38" s="25" t="e">
        <f t="shared" si="120"/>
        <v>#N/A</v>
      </c>
      <c r="KE38" s="25" t="e">
        <f t="shared" si="120"/>
        <v>#N/A</v>
      </c>
      <c r="KF38" s="25" t="e">
        <f t="shared" si="120"/>
        <v>#N/A</v>
      </c>
      <c r="KG38" s="25" t="e">
        <f t="shared" si="120"/>
        <v>#N/A</v>
      </c>
      <c r="KH38" s="25" t="e">
        <f t="shared" si="120"/>
        <v>#N/A</v>
      </c>
      <c r="KI38" s="25" t="e">
        <f t="shared" si="120"/>
        <v>#N/A</v>
      </c>
      <c r="KJ38" s="25" t="e">
        <f t="shared" si="121"/>
        <v>#N/A</v>
      </c>
      <c r="KK38" s="25" t="e">
        <f t="shared" si="121"/>
        <v>#N/A</v>
      </c>
      <c r="KL38" s="25" t="e">
        <f t="shared" si="121"/>
        <v>#N/A</v>
      </c>
      <c r="KM38" s="25" t="e">
        <f t="shared" si="121"/>
        <v>#N/A</v>
      </c>
      <c r="KN38" s="25" t="e">
        <f t="shared" si="121"/>
        <v>#N/A</v>
      </c>
      <c r="KO38" s="25" t="e">
        <f t="shared" si="121"/>
        <v>#N/A</v>
      </c>
      <c r="KP38" s="25" t="e">
        <f t="shared" si="121"/>
        <v>#N/A</v>
      </c>
      <c r="KQ38" s="25" t="e">
        <f t="shared" si="121"/>
        <v>#N/A</v>
      </c>
      <c r="KR38" s="25" t="e">
        <f t="shared" si="121"/>
        <v>#N/A</v>
      </c>
      <c r="KS38" s="25" t="e">
        <f t="shared" si="121"/>
        <v>#N/A</v>
      </c>
      <c r="KT38" s="25" t="e">
        <f t="shared" si="122"/>
        <v>#N/A</v>
      </c>
      <c r="KU38" s="25" t="e">
        <f t="shared" si="122"/>
        <v>#N/A</v>
      </c>
      <c r="KV38" s="25" t="e">
        <f t="shared" si="122"/>
        <v>#N/A</v>
      </c>
      <c r="KW38" s="25" t="e">
        <f t="shared" si="122"/>
        <v>#N/A</v>
      </c>
      <c r="KX38" s="25" t="e">
        <f t="shared" si="122"/>
        <v>#N/A</v>
      </c>
      <c r="KY38" s="25" t="e">
        <f t="shared" si="122"/>
        <v>#N/A</v>
      </c>
      <c r="KZ38" s="25" t="e">
        <f t="shared" si="122"/>
        <v>#N/A</v>
      </c>
      <c r="LA38" s="25" t="e">
        <f t="shared" si="122"/>
        <v>#N/A</v>
      </c>
      <c r="LB38" s="25" t="e">
        <f t="shared" si="122"/>
        <v>#N/A</v>
      </c>
      <c r="LC38" s="25" t="e">
        <f t="shared" si="122"/>
        <v>#N/A</v>
      </c>
      <c r="LD38" s="25" t="e">
        <f t="shared" si="123"/>
        <v>#N/A</v>
      </c>
      <c r="LE38" s="25" t="e">
        <f t="shared" si="123"/>
        <v>#N/A</v>
      </c>
      <c r="LF38" s="25" t="e">
        <f t="shared" si="123"/>
        <v>#N/A</v>
      </c>
      <c r="LG38" s="25" t="e">
        <f t="shared" si="123"/>
        <v>#N/A</v>
      </c>
      <c r="LH38" s="25" t="e">
        <f t="shared" si="123"/>
        <v>#N/A</v>
      </c>
      <c r="LI38" s="25" t="e">
        <f t="shared" si="123"/>
        <v>#N/A</v>
      </c>
      <c r="LJ38" s="25" t="e">
        <f t="shared" si="123"/>
        <v>#N/A</v>
      </c>
      <c r="LK38" s="25" t="e">
        <f t="shared" si="123"/>
        <v>#N/A</v>
      </c>
      <c r="LL38" s="25" t="e">
        <f t="shared" si="123"/>
        <v>#N/A</v>
      </c>
      <c r="LM38" s="26" t="e">
        <f t="shared" si="123"/>
        <v>#N/A</v>
      </c>
      <c r="LN38" s="20"/>
      <c r="LO38" s="20"/>
      <c r="LP38" s="20"/>
      <c r="LQ38" s="20"/>
      <c r="LR38" s="20"/>
      <c r="LS38" s="20"/>
      <c r="LT38" s="20"/>
      <c r="LU38" s="20"/>
      <c r="LV38" s="20"/>
      <c r="LW38" s="20"/>
      <c r="LX38" s="20"/>
      <c r="LY38" s="20"/>
      <c r="LZ38" s="20"/>
      <c r="MA38" s="20"/>
      <c r="MB38" s="20"/>
      <c r="MC38" s="20"/>
      <c r="MD38" s="20"/>
      <c r="ME38" s="20"/>
      <c r="MF38" s="20"/>
      <c r="MG38" s="20"/>
      <c r="MH38" s="20"/>
      <c r="MI38" s="20"/>
      <c r="MJ38" s="20"/>
      <c r="MK38" s="20"/>
      <c r="ML38" s="20"/>
      <c r="MM38" s="20"/>
      <c r="MN38" s="20"/>
      <c r="MO38" s="20"/>
      <c r="MP38" s="20"/>
      <c r="MQ38" s="20"/>
      <c r="MR38" s="20"/>
      <c r="MS38" s="20"/>
      <c r="MT38" s="20"/>
      <c r="MU38" s="20"/>
      <c r="MV38" s="20"/>
      <c r="MW38" s="20"/>
      <c r="MX38" s="20"/>
      <c r="MY38" s="20"/>
      <c r="MZ38" s="20"/>
      <c r="NA38" s="20"/>
      <c r="NB38" s="20"/>
      <c r="NC38" s="20"/>
      <c r="ND38" s="20"/>
      <c r="NE38" s="20"/>
      <c r="NF38" s="20"/>
      <c r="NG38" s="20"/>
      <c r="NH38" s="20"/>
      <c r="NI38" s="20"/>
      <c r="NJ38" s="20"/>
      <c r="NK38" s="20"/>
      <c r="NL38" s="20"/>
      <c r="NM38" s="20"/>
      <c r="NN38" s="20"/>
      <c r="NO38" s="20"/>
      <c r="NP38" s="20"/>
      <c r="NQ38" s="20"/>
      <c r="NR38" s="20"/>
      <c r="NS38" s="20"/>
      <c r="NT38" s="20"/>
      <c r="NU38" s="20"/>
      <c r="NV38" s="20"/>
      <c r="NW38" s="20"/>
      <c r="NX38" s="20"/>
      <c r="NY38" s="20"/>
      <c r="NZ38" s="20"/>
      <c r="OA38" s="20"/>
      <c r="OB38" s="20"/>
      <c r="OC38" s="20"/>
      <c r="OD38" s="20"/>
      <c r="OE38" s="20"/>
      <c r="OF38" s="20"/>
      <c r="OG38" s="20"/>
      <c r="OH38" s="20"/>
      <c r="OI38" s="20"/>
      <c r="OJ38" s="20"/>
      <c r="OK38" s="20"/>
      <c r="OL38" s="20"/>
      <c r="OM38" s="20"/>
      <c r="ON38" s="20"/>
      <c r="OO38" s="20"/>
      <c r="OP38" s="20"/>
      <c r="OQ38" s="20"/>
      <c r="OR38" s="20"/>
      <c r="OS38" s="20"/>
      <c r="OT38" s="20"/>
      <c r="OU38" s="20"/>
      <c r="OV38" s="20"/>
      <c r="OW38" s="20"/>
      <c r="OX38" s="20"/>
      <c r="OY38" s="20"/>
      <c r="OZ38" s="20"/>
      <c r="PA38" s="20"/>
    </row>
    <row r="39" spans="1:417" x14ac:dyDescent="0.3">
      <c r="A39" s="31">
        <v>36</v>
      </c>
      <c r="B39" s="202">
        <v>10225</v>
      </c>
      <c r="C39" s="203" t="s">
        <v>168</v>
      </c>
      <c r="D39" s="204">
        <v>39</v>
      </c>
      <c r="E39" s="205">
        <v>543152</v>
      </c>
      <c r="F39" s="205">
        <v>7275583</v>
      </c>
      <c r="G39" s="206">
        <v>14.250000001</v>
      </c>
      <c r="H39" s="207">
        <v>44105</v>
      </c>
      <c r="I39" s="208">
        <v>44150</v>
      </c>
      <c r="K39" s="6">
        <v>36</v>
      </c>
      <c r="L39" s="7">
        <f t="shared" si="0"/>
        <v>10225</v>
      </c>
      <c r="M39" s="8">
        <f t="shared" si="1"/>
        <v>843152</v>
      </c>
      <c r="N39" s="8">
        <f t="shared" si="2"/>
        <v>7275583</v>
      </c>
      <c r="O39" s="2"/>
      <c r="X39" s="17">
        <v>37</v>
      </c>
      <c r="Y39" s="2" t="str">
        <f t="shared" si="3"/>
        <v>POÇO-9-RPG-15</v>
      </c>
      <c r="Z39" s="24">
        <f t="shared" si="94"/>
        <v>496311.0602686585</v>
      </c>
      <c r="AA39" s="25">
        <f t="shared" si="94"/>
        <v>93728.840561483536</v>
      </c>
      <c r="AB39" s="25">
        <f t="shared" si="94"/>
        <v>577952.5962325976</v>
      </c>
      <c r="AC39" s="25">
        <f t="shared" si="94"/>
        <v>564875.35374098236</v>
      </c>
      <c r="AD39" s="25">
        <f t="shared" si="94"/>
        <v>25835.771325818783</v>
      </c>
      <c r="AE39" s="25">
        <f t="shared" si="94"/>
        <v>617685.50519211963</v>
      </c>
      <c r="AF39" s="25">
        <f t="shared" si="94"/>
        <v>617360.09288600984</v>
      </c>
      <c r="AG39" s="25">
        <f t="shared" si="94"/>
        <v>76190.447235857588</v>
      </c>
      <c r="AH39" s="25">
        <f t="shared" si="94"/>
        <v>96008.026357174953</v>
      </c>
      <c r="AI39" s="25">
        <f t="shared" si="94"/>
        <v>176909.88160642696</v>
      </c>
      <c r="AJ39" s="25">
        <f t="shared" si="95"/>
        <v>251387.07781626325</v>
      </c>
      <c r="AK39" s="25">
        <f t="shared" si="95"/>
        <v>104039.81269206514</v>
      </c>
      <c r="AL39" s="25">
        <f t="shared" si="95"/>
        <v>728330.67547989497</v>
      </c>
      <c r="AM39" s="25">
        <f t="shared" si="95"/>
        <v>562669.96654966404</v>
      </c>
      <c r="AN39" s="25">
        <f t="shared" si="95"/>
        <v>571163.35110456799</v>
      </c>
      <c r="AO39" s="25">
        <f t="shared" si="95"/>
        <v>582526.62527990947</v>
      </c>
      <c r="AP39" s="25">
        <f t="shared" si="95"/>
        <v>28235.884916184226</v>
      </c>
      <c r="AQ39" s="25">
        <f t="shared" si="95"/>
        <v>111968.54649855914</v>
      </c>
      <c r="AR39" s="25">
        <f t="shared" si="95"/>
        <v>185746.83165265564</v>
      </c>
      <c r="AS39" s="25">
        <f t="shared" si="95"/>
        <v>616107.24073411117</v>
      </c>
      <c r="AT39" s="25">
        <f t="shared" si="96"/>
        <v>113189.39231659475</v>
      </c>
      <c r="AU39" s="25">
        <f t="shared" si="96"/>
        <v>53311.729478605361</v>
      </c>
      <c r="AV39" s="25">
        <f t="shared" si="96"/>
        <v>193206.09496855942</v>
      </c>
      <c r="AW39" s="25">
        <f t="shared" si="96"/>
        <v>192973.77228006918</v>
      </c>
      <c r="AX39" s="25">
        <f t="shared" si="96"/>
        <v>264847.00000755151</v>
      </c>
      <c r="AY39" s="25">
        <f t="shared" si="96"/>
        <v>265539.90754686948</v>
      </c>
      <c r="AZ39" s="25">
        <f t="shared" si="96"/>
        <v>616790.69646436791</v>
      </c>
      <c r="BA39" s="25">
        <f t="shared" si="96"/>
        <v>607798.00009953964</v>
      </c>
      <c r="BB39" s="25">
        <f t="shared" si="96"/>
        <v>604749.9824266223</v>
      </c>
      <c r="BC39" s="25">
        <f t="shared" si="96"/>
        <v>568771.98986061185</v>
      </c>
      <c r="BD39" s="25">
        <f t="shared" si="97"/>
        <v>557281.07620122901</v>
      </c>
      <c r="BE39" s="25">
        <f t="shared" si="97"/>
        <v>599453.56232488935</v>
      </c>
      <c r="BF39" s="25">
        <f t="shared" si="97"/>
        <v>663607.09504051472</v>
      </c>
      <c r="BG39" s="25">
        <f t="shared" si="97"/>
        <v>569958.65274333721</v>
      </c>
      <c r="BH39" s="25">
        <f t="shared" si="97"/>
        <v>113752.562713989</v>
      </c>
      <c r="BI39" s="25">
        <f t="shared" si="97"/>
        <v>111165.4477839225</v>
      </c>
      <c r="BJ39" s="25">
        <f t="shared" si="97"/>
        <v>0</v>
      </c>
      <c r="BK39" s="25">
        <f t="shared" si="97"/>
        <v>90378.055195937908</v>
      </c>
      <c r="BL39" s="25">
        <f t="shared" si="97"/>
        <v>9807.1471896775365</v>
      </c>
      <c r="BM39" s="25">
        <f t="shared" si="97"/>
        <v>26984.478742417836</v>
      </c>
      <c r="BN39" s="25">
        <f t="shared" si="98"/>
        <v>72291.539096909532</v>
      </c>
      <c r="BO39" s="25">
        <f t="shared" si="98"/>
        <v>674258.54296775511</v>
      </c>
      <c r="BP39" s="25">
        <f t="shared" si="98"/>
        <v>555243.64575562684</v>
      </c>
      <c r="BQ39" s="25">
        <f t="shared" si="98"/>
        <v>87168.642630248636</v>
      </c>
      <c r="BR39" s="25">
        <f t="shared" si="98"/>
        <v>80284.536643117026</v>
      </c>
      <c r="BS39" s="25">
        <f t="shared" si="98"/>
        <v>562248.75495815906</v>
      </c>
      <c r="BT39" s="25">
        <f t="shared" si="98"/>
        <v>635785.54543179099</v>
      </c>
      <c r="BU39" s="25">
        <f t="shared" si="98"/>
        <v>610736.83181547187</v>
      </c>
      <c r="BV39" s="25">
        <f t="shared" si="98"/>
        <v>619067.66813976003</v>
      </c>
      <c r="BW39" s="25">
        <f t="shared" si="98"/>
        <v>619306.78805903625</v>
      </c>
      <c r="BX39" s="25">
        <f t="shared" si="99"/>
        <v>670434.55954850651</v>
      </c>
      <c r="BY39" s="25">
        <f t="shared" si="99"/>
        <v>695059.99630823242</v>
      </c>
      <c r="BZ39" s="25">
        <f t="shared" si="99"/>
        <v>156064.56129756043</v>
      </c>
      <c r="CA39" s="25">
        <f t="shared" si="99"/>
        <v>604442.6547332675</v>
      </c>
      <c r="CB39" s="25">
        <f t="shared" si="99"/>
        <v>601740.35331278888</v>
      </c>
      <c r="CC39" s="25">
        <f t="shared" si="99"/>
        <v>542832.53257151053</v>
      </c>
      <c r="CD39" s="25">
        <f t="shared" si="99"/>
        <v>570843.36217214609</v>
      </c>
      <c r="CE39" s="25">
        <f t="shared" si="99"/>
        <v>635254.9982211868</v>
      </c>
      <c r="CF39" s="25">
        <f t="shared" si="99"/>
        <v>630908.10167963454</v>
      </c>
      <c r="CG39" s="25">
        <f t="shared" si="99"/>
        <v>584324.94634406979</v>
      </c>
      <c r="CH39" s="25">
        <f t="shared" si="100"/>
        <v>565785.42044488911</v>
      </c>
      <c r="CI39" s="25">
        <f t="shared" si="100"/>
        <v>595581.5153646057</v>
      </c>
      <c r="CJ39" s="25">
        <f t="shared" si="100"/>
        <v>581789.47607188637</v>
      </c>
      <c r="CK39" s="25">
        <f t="shared" si="100"/>
        <v>568407.53349159611</v>
      </c>
      <c r="CL39" s="25">
        <f t="shared" si="100"/>
        <v>575071.83364341536</v>
      </c>
      <c r="CM39" s="25">
        <f t="shared" si="100"/>
        <v>121367.64942017198</v>
      </c>
      <c r="CN39" s="25">
        <f t="shared" si="100"/>
        <v>27460.29701223204</v>
      </c>
      <c r="CO39" s="25">
        <f t="shared" si="100"/>
        <v>100018.22958841053</v>
      </c>
      <c r="CP39" s="25">
        <f t="shared" si="100"/>
        <v>221451.56142596962</v>
      </c>
      <c r="CQ39" s="25">
        <f t="shared" si="100"/>
        <v>110450.77812763475</v>
      </c>
      <c r="CR39" s="25">
        <f t="shared" si="101"/>
        <v>88027.976376831473</v>
      </c>
      <c r="CS39" s="25">
        <f t="shared" si="101"/>
        <v>86681.887202575366</v>
      </c>
      <c r="CT39" s="25">
        <f t="shared" si="101"/>
        <v>61578.053598664519</v>
      </c>
      <c r="CU39" s="25">
        <f t="shared" si="101"/>
        <v>22637.576394128413</v>
      </c>
      <c r="CV39" s="25">
        <f t="shared" si="101"/>
        <v>33188.844210065523</v>
      </c>
      <c r="CW39" s="25">
        <f t="shared" si="101"/>
        <v>156586.67990924389</v>
      </c>
      <c r="CX39" s="25">
        <f t="shared" si="101"/>
        <v>158713.56388475435</v>
      </c>
      <c r="CY39" s="25">
        <f t="shared" si="101"/>
        <v>112904.23570442342</v>
      </c>
      <c r="CZ39" s="25">
        <f t="shared" si="101"/>
        <v>44694.701755353512</v>
      </c>
      <c r="DA39" s="25">
        <f t="shared" si="101"/>
        <v>105408.09839855759</v>
      </c>
      <c r="DB39" s="25">
        <f t="shared" si="102"/>
        <v>637802.18654767878</v>
      </c>
      <c r="DC39" s="25">
        <f t="shared" si="102"/>
        <v>603237.02406682563</v>
      </c>
      <c r="DD39" s="25">
        <f t="shared" si="102"/>
        <v>625626.83872816712</v>
      </c>
      <c r="DE39" s="25">
        <f t="shared" si="102"/>
        <v>617307.41043745785</v>
      </c>
      <c r="DF39" s="25">
        <f t="shared" si="102"/>
        <v>606842.82540456881</v>
      </c>
      <c r="DG39" s="25">
        <f t="shared" si="102"/>
        <v>200024.38261372037</v>
      </c>
      <c r="DH39" s="25">
        <f t="shared" si="102"/>
        <v>207239.24671741112</v>
      </c>
      <c r="DI39" s="25">
        <f t="shared" si="102"/>
        <v>221644.45778994792</v>
      </c>
      <c r="DJ39" s="25">
        <f t="shared" si="102"/>
        <v>236102.48118137175</v>
      </c>
      <c r="DK39" s="25">
        <f t="shared" si="102"/>
        <v>154411.61037305451</v>
      </c>
      <c r="DL39" s="25">
        <f t="shared" si="103"/>
        <v>154636.74625715584</v>
      </c>
      <c r="DM39" s="25">
        <f t="shared" si="103"/>
        <v>154914.91993349124</v>
      </c>
      <c r="DN39" s="25">
        <f t="shared" si="103"/>
        <v>155245.84629870133</v>
      </c>
      <c r="DO39" s="25">
        <f t="shared" si="103"/>
        <v>155629.18883679886</v>
      </c>
      <c r="DP39" s="25">
        <f t="shared" si="103"/>
        <v>156551.52959329399</v>
      </c>
      <c r="DQ39" s="25">
        <f t="shared" si="103"/>
        <v>157089.61389283507</v>
      </c>
      <c r="DR39" s="25">
        <f t="shared" si="103"/>
        <v>157678.2908900271</v>
      </c>
      <c r="DS39" s="25">
        <f t="shared" si="103"/>
        <v>158316.99622276821</v>
      </c>
      <c r="DT39" s="25">
        <f t="shared" si="103"/>
        <v>79078.540913448829</v>
      </c>
      <c r="DU39" s="25">
        <f t="shared" si="103"/>
        <v>199857.45678608041</v>
      </c>
      <c r="DV39" s="25">
        <f t="shared" si="104"/>
        <v>10385.075300641782</v>
      </c>
      <c r="DW39" s="25">
        <f t="shared" si="104"/>
        <v>172897.06499822374</v>
      </c>
      <c r="DX39" s="25">
        <f t="shared" si="104"/>
        <v>86293.385076725317</v>
      </c>
      <c r="DY39" s="25">
        <f t="shared" si="104"/>
        <v>92956.309764318852</v>
      </c>
      <c r="DZ39" s="25">
        <f t="shared" si="104"/>
        <v>49049.690111151569</v>
      </c>
      <c r="EA39" s="25">
        <f t="shared" si="104"/>
        <v>84061.960778939727</v>
      </c>
      <c r="EB39" s="25">
        <f t="shared" si="104"/>
        <v>632826.37693762418</v>
      </c>
      <c r="EC39" s="25">
        <f t="shared" si="104"/>
        <v>57183.323792868141</v>
      </c>
      <c r="ED39" s="25">
        <f t="shared" si="104"/>
        <v>18138.208649147247</v>
      </c>
      <c r="EE39" s="25">
        <f t="shared" si="104"/>
        <v>590821.32308338361</v>
      </c>
      <c r="EF39" s="25">
        <f t="shared" si="105"/>
        <v>178586.24098457306</v>
      </c>
      <c r="EG39" s="25">
        <f t="shared" si="105"/>
        <v>37333.635076161547</v>
      </c>
      <c r="EH39" s="25">
        <f t="shared" si="105"/>
        <v>607547.61157048424</v>
      </c>
      <c r="EI39" s="25">
        <f t="shared" si="105"/>
        <v>608890.96916032513</v>
      </c>
      <c r="EJ39" s="25">
        <f t="shared" si="105"/>
        <v>579690.78595834179</v>
      </c>
      <c r="EK39" s="25">
        <f t="shared" si="105"/>
        <v>580081.89488161413</v>
      </c>
      <c r="EL39" s="25">
        <f t="shared" si="105"/>
        <v>576373.57526607683</v>
      </c>
      <c r="EM39" s="25">
        <f t="shared" si="105"/>
        <v>39529.142490066741</v>
      </c>
      <c r="EN39" s="25">
        <f t="shared" si="105"/>
        <v>51541.617330076093</v>
      </c>
      <c r="EO39" s="25">
        <f t="shared" si="105"/>
        <v>44242.006249717022</v>
      </c>
      <c r="EP39" s="25">
        <f t="shared" si="106"/>
        <v>114102.9953331638</v>
      </c>
      <c r="EQ39" s="25">
        <f t="shared" si="106"/>
        <v>186298.24611627453</v>
      </c>
      <c r="ER39" s="25">
        <f t="shared" si="106"/>
        <v>155600.12729107903</v>
      </c>
      <c r="ES39" s="25">
        <f t="shared" si="106"/>
        <v>26217.207326486932</v>
      </c>
      <c r="ET39" s="25">
        <f t="shared" si="106"/>
        <v>128360.36405760152</v>
      </c>
      <c r="EU39" s="25">
        <f t="shared" si="106"/>
        <v>93296.97877209101</v>
      </c>
      <c r="EV39" s="25">
        <f t="shared" si="106"/>
        <v>78545.935731901496</v>
      </c>
      <c r="EW39" s="25">
        <f t="shared" si="106"/>
        <v>210387.66185544248</v>
      </c>
      <c r="EX39" s="25">
        <f t="shared" si="106"/>
        <v>164384.96400826931</v>
      </c>
      <c r="EY39" s="25">
        <f t="shared" si="106"/>
        <v>215174.73727182753</v>
      </c>
      <c r="EZ39" s="25">
        <f t="shared" si="107"/>
        <v>720956.23572100408</v>
      </c>
      <c r="FA39" s="25">
        <f t="shared" si="107"/>
        <v>683120.54911706469</v>
      </c>
      <c r="FB39" s="25">
        <f t="shared" si="107"/>
        <v>688515.71434862691</v>
      </c>
      <c r="FC39" s="25">
        <f t="shared" si="107"/>
        <v>615493.08401151025</v>
      </c>
      <c r="FD39" s="25">
        <f t="shared" si="107"/>
        <v>567804.23786812299</v>
      </c>
      <c r="FE39" s="25">
        <f t="shared" si="107"/>
        <v>66090.883463606384</v>
      </c>
      <c r="FF39" s="25">
        <f t="shared" si="107"/>
        <v>48800.494884785745</v>
      </c>
      <c r="FG39" s="25">
        <f t="shared" si="107"/>
        <v>249766.87864086384</v>
      </c>
      <c r="FH39" s="25">
        <f t="shared" si="107"/>
        <v>214458.41732373202</v>
      </c>
      <c r="FI39" s="25">
        <f t="shared" si="107"/>
        <v>126293.22819929816</v>
      </c>
      <c r="FJ39" s="25">
        <f t="shared" si="108"/>
        <v>128283.85261598593</v>
      </c>
      <c r="FK39" s="25">
        <f t="shared" si="108"/>
        <v>91631.926805017036</v>
      </c>
      <c r="FL39" s="25">
        <f t="shared" si="108"/>
        <v>89749.413173569003</v>
      </c>
      <c r="FM39" s="25">
        <f t="shared" si="108"/>
        <v>72491.730893944041</v>
      </c>
      <c r="FN39" s="25">
        <f t="shared" si="108"/>
        <v>64730.130542120802</v>
      </c>
      <c r="FO39" s="25">
        <f t="shared" si="108"/>
        <v>46655.586846593193</v>
      </c>
      <c r="FP39" s="25">
        <f t="shared" si="108"/>
        <v>46025.226213458205</v>
      </c>
      <c r="FQ39" s="25">
        <f t="shared" si="108"/>
        <v>33602.064817507868</v>
      </c>
      <c r="FR39" s="25">
        <f t="shared" si="108"/>
        <v>59696.223331128749</v>
      </c>
      <c r="FS39" s="25">
        <f t="shared" si="108"/>
        <v>65654.177932558101</v>
      </c>
      <c r="FT39" s="25">
        <f t="shared" si="109"/>
        <v>100087.14540838898</v>
      </c>
      <c r="FU39" s="25">
        <f t="shared" si="109"/>
        <v>71098.233930246119</v>
      </c>
      <c r="FV39" s="25">
        <f t="shared" si="109"/>
        <v>149891.84101878261</v>
      </c>
      <c r="FW39" s="25">
        <f t="shared" si="109"/>
        <v>157164.36961382534</v>
      </c>
      <c r="FX39" s="25">
        <f t="shared" si="109"/>
        <v>229054.76233643343</v>
      </c>
      <c r="FY39" s="25">
        <f t="shared" si="109"/>
        <v>241965.18766136587</v>
      </c>
      <c r="FZ39" s="25">
        <f t="shared" si="109"/>
        <v>571779.17234540824</v>
      </c>
      <c r="GA39" s="25">
        <f t="shared" si="109"/>
        <v>571074.55606076517</v>
      </c>
      <c r="GB39" s="25">
        <f t="shared" si="109"/>
        <v>569663.45341525995</v>
      </c>
      <c r="GC39" s="25">
        <f t="shared" si="109"/>
        <v>568535.1039447292</v>
      </c>
      <c r="GD39" s="25">
        <f t="shared" si="110"/>
        <v>567857.09060821589</v>
      </c>
      <c r="GE39" s="25">
        <f t="shared" si="110"/>
        <v>565514.70023078157</v>
      </c>
      <c r="GF39" s="25">
        <f t="shared" si="110"/>
        <v>563272.41130974458</v>
      </c>
      <c r="GG39" s="25">
        <f t="shared" si="110"/>
        <v>561896.99555859657</v>
      </c>
      <c r="GH39" s="25">
        <f t="shared" si="110"/>
        <v>560567.296428681</v>
      </c>
      <c r="GI39" s="25">
        <f t="shared" si="110"/>
        <v>560014.93809222989</v>
      </c>
      <c r="GJ39" s="25">
        <f t="shared" si="110"/>
        <v>558754.67281717423</v>
      </c>
      <c r="GK39" s="25">
        <f t="shared" si="110"/>
        <v>558237.58106303692</v>
      </c>
      <c r="GL39" s="25">
        <f t="shared" si="110"/>
        <v>557047.43399525154</v>
      </c>
      <c r="GM39" s="25">
        <f t="shared" si="110"/>
        <v>556565.92753399618</v>
      </c>
      <c r="GN39" s="25">
        <f t="shared" si="111"/>
        <v>554808.29584403371</v>
      </c>
      <c r="GO39" s="25">
        <f t="shared" si="111"/>
        <v>553759.87552769121</v>
      </c>
      <c r="GP39" s="25">
        <f t="shared" si="111"/>
        <v>553350.21444021096</v>
      </c>
      <c r="GQ39" s="25">
        <f t="shared" si="111"/>
        <v>551806.68422565411</v>
      </c>
      <c r="GR39" s="25">
        <f t="shared" si="111"/>
        <v>550902.42254022998</v>
      </c>
      <c r="GS39" s="25">
        <f t="shared" si="111"/>
        <v>550565.7193676132</v>
      </c>
      <c r="GT39" s="25">
        <f t="shared" si="111"/>
        <v>550241.36668498558</v>
      </c>
      <c r="GU39" s="25">
        <f t="shared" si="111"/>
        <v>548952.23716316535</v>
      </c>
      <c r="GV39" s="25">
        <f t="shared" si="111"/>
        <v>617227.66144430044</v>
      </c>
      <c r="GW39" s="25">
        <f t="shared" si="111"/>
        <v>569217.13707600196</v>
      </c>
      <c r="GX39" s="25">
        <f t="shared" si="112"/>
        <v>92010.690954910227</v>
      </c>
      <c r="GY39" s="25">
        <f t="shared" si="112"/>
        <v>121833.22715909647</v>
      </c>
      <c r="GZ39" s="25">
        <f t="shared" si="112"/>
        <v>238148.32575728933</v>
      </c>
      <c r="HA39" s="25">
        <f t="shared" si="112"/>
        <v>572315.1156574497</v>
      </c>
      <c r="HB39" s="25">
        <f t="shared" si="112"/>
        <v>571294.76653037884</v>
      </c>
      <c r="HC39" s="25">
        <f t="shared" si="112"/>
        <v>165148.4765082621</v>
      </c>
      <c r="HD39" s="25">
        <f t="shared" si="112"/>
        <v>159005.12701796758</v>
      </c>
      <c r="HE39" s="25">
        <f t="shared" si="112"/>
        <v>66510.489954592878</v>
      </c>
      <c r="HF39" s="25">
        <f t="shared" si="112"/>
        <v>22757.997121891021</v>
      </c>
      <c r="HG39" s="25">
        <f t="shared" si="112"/>
        <v>11632.108708226553</v>
      </c>
      <c r="HH39" s="25">
        <f t="shared" si="113"/>
        <v>145886.50425930426</v>
      </c>
      <c r="HI39" s="25">
        <f t="shared" si="113"/>
        <v>132822.54939956544</v>
      </c>
      <c r="HJ39" s="25">
        <f t="shared" si="113"/>
        <v>46931.287048194194</v>
      </c>
      <c r="HK39" s="25">
        <f t="shared" si="113"/>
        <v>68422.805043347937</v>
      </c>
      <c r="HL39" s="25">
        <f t="shared" si="113"/>
        <v>88095.045365786602</v>
      </c>
      <c r="HM39" s="25">
        <f t="shared" si="113"/>
        <v>135289.40607453341</v>
      </c>
      <c r="HN39" s="25">
        <f t="shared" si="113"/>
        <v>181774.57737813613</v>
      </c>
      <c r="HO39" s="25">
        <f t="shared" si="113"/>
        <v>193914.25456886867</v>
      </c>
      <c r="HP39" s="25">
        <f t="shared" si="113"/>
        <v>607872.20211159519</v>
      </c>
      <c r="HQ39" s="25">
        <f t="shared" si="113"/>
        <v>184150.61776708759</v>
      </c>
      <c r="HR39" s="25">
        <f t="shared" si="114"/>
        <v>181855.12203399715</v>
      </c>
      <c r="HS39" s="25">
        <f t="shared" si="114"/>
        <v>548677.15798274986</v>
      </c>
      <c r="HT39" s="25">
        <f t="shared" si="114"/>
        <v>548414.5391800903</v>
      </c>
      <c r="HU39" s="25">
        <f t="shared" si="114"/>
        <v>547309.62854922819</v>
      </c>
      <c r="HV39" s="25">
        <f t="shared" si="114"/>
        <v>546700.08808008931</v>
      </c>
      <c r="HW39" s="25">
        <f t="shared" si="114"/>
        <v>546140.25583485491</v>
      </c>
      <c r="HX39" s="25">
        <f t="shared" si="114"/>
        <v>545977.37279986625</v>
      </c>
      <c r="HY39" s="25">
        <f t="shared" si="114"/>
        <v>200638.03866664966</v>
      </c>
      <c r="HZ39" s="25">
        <f t="shared" si="114"/>
        <v>551502.41891944595</v>
      </c>
      <c r="IA39" s="25">
        <f t="shared" si="114"/>
        <v>652345.05002797407</v>
      </c>
      <c r="IB39" s="25">
        <f t="shared" si="115"/>
        <v>577662.51537814015</v>
      </c>
      <c r="IC39" s="25">
        <f t="shared" si="115"/>
        <v>577553.48015236715</v>
      </c>
      <c r="ID39" s="25">
        <f t="shared" si="115"/>
        <v>577450.3659214162</v>
      </c>
      <c r="IE39" s="25">
        <f t="shared" si="115"/>
        <v>626789.52266689972</v>
      </c>
      <c r="IF39" s="25">
        <f t="shared" si="115"/>
        <v>612987.47939007694</v>
      </c>
      <c r="IG39" s="25">
        <f t="shared" si="115"/>
        <v>168635.71864228527</v>
      </c>
      <c r="IH39" s="25">
        <f t="shared" si="115"/>
        <v>204439.71339492727</v>
      </c>
      <c r="II39" s="25">
        <f t="shared" si="115"/>
        <v>80115.124196371311</v>
      </c>
      <c r="IJ39" s="25">
        <f t="shared" si="115"/>
        <v>58962.540693223185</v>
      </c>
      <c r="IK39" s="25">
        <f t="shared" si="115"/>
        <v>44826.99119949944</v>
      </c>
      <c r="IL39" s="25">
        <f t="shared" si="116"/>
        <v>41909.15250873012</v>
      </c>
      <c r="IM39" s="25">
        <f t="shared" si="116"/>
        <v>67321.335763634401</v>
      </c>
      <c r="IN39" s="25">
        <f t="shared" si="116"/>
        <v>750529.41015325976</v>
      </c>
      <c r="IO39" s="25">
        <f t="shared" si="116"/>
        <v>606265.36299709557</v>
      </c>
      <c r="IP39" s="25">
        <f t="shared" si="116"/>
        <v>233524.06825207546</v>
      </c>
      <c r="IQ39" s="25">
        <f t="shared" si="116"/>
        <v>579173.43682613759</v>
      </c>
      <c r="IR39" s="25">
        <f t="shared" si="116"/>
        <v>142841.4175885077</v>
      </c>
      <c r="IS39" s="25">
        <f t="shared" si="116"/>
        <v>157884.01022586168</v>
      </c>
      <c r="IT39" s="25">
        <f t="shared" si="116"/>
        <v>569830.18681884522</v>
      </c>
      <c r="IU39" s="25">
        <f t="shared" si="116"/>
        <v>582277.20946040808</v>
      </c>
      <c r="IV39" s="25">
        <f t="shared" si="117"/>
        <v>545492.50924923562</v>
      </c>
      <c r="IW39" s="25">
        <f t="shared" si="117"/>
        <v>545367.36762306455</v>
      </c>
      <c r="IX39" s="25">
        <f t="shared" si="117"/>
        <v>545254.86864006461</v>
      </c>
      <c r="IY39" s="25">
        <f t="shared" si="117"/>
        <v>544598.34766346612</v>
      </c>
      <c r="IZ39" s="25">
        <f t="shared" si="117"/>
        <v>602503.17347877927</v>
      </c>
      <c r="JA39" s="25">
        <f t="shared" si="117"/>
        <v>584740.11677411012</v>
      </c>
      <c r="JB39" s="25">
        <f t="shared" si="117"/>
        <v>601617.71812090115</v>
      </c>
      <c r="JC39" s="25">
        <f t="shared" si="117"/>
        <v>573174.47305820894</v>
      </c>
      <c r="JD39" s="25">
        <f t="shared" si="117"/>
        <v>583009.5760467595</v>
      </c>
      <c r="JE39" s="25">
        <f t="shared" si="117"/>
        <v>593681.71617028012</v>
      </c>
      <c r="JF39" s="25">
        <f t="shared" si="118"/>
        <v>605146.61002401379</v>
      </c>
      <c r="JG39" s="25">
        <f t="shared" si="118"/>
        <v>81455.26518279835</v>
      </c>
      <c r="JH39" s="25">
        <f t="shared" si="118"/>
        <v>214417.76121627612</v>
      </c>
      <c r="JI39" s="25">
        <f t="shared" si="118"/>
        <v>252845.65458990986</v>
      </c>
      <c r="JJ39" s="25">
        <f t="shared" si="118"/>
        <v>504812.77690347738</v>
      </c>
      <c r="JK39" s="25">
        <f t="shared" si="118"/>
        <v>539428.21767219412</v>
      </c>
      <c r="JL39" s="25">
        <f t="shared" si="118"/>
        <v>530292.91937381169</v>
      </c>
      <c r="JM39" s="25">
        <f t="shared" si="118"/>
        <v>69051.75108568935</v>
      </c>
      <c r="JN39" s="25" t="e">
        <f t="shared" si="118"/>
        <v>#N/A</v>
      </c>
      <c r="JO39" s="25" t="e">
        <f t="shared" si="118"/>
        <v>#N/A</v>
      </c>
      <c r="JP39" s="25" t="e">
        <f t="shared" si="119"/>
        <v>#N/A</v>
      </c>
      <c r="JQ39" s="25" t="e">
        <f t="shared" si="119"/>
        <v>#N/A</v>
      </c>
      <c r="JR39" s="25" t="e">
        <f t="shared" si="119"/>
        <v>#N/A</v>
      </c>
      <c r="JS39" s="25" t="e">
        <f t="shared" si="119"/>
        <v>#N/A</v>
      </c>
      <c r="JT39" s="25" t="e">
        <f t="shared" si="119"/>
        <v>#N/A</v>
      </c>
      <c r="JU39" s="25" t="e">
        <f t="shared" si="119"/>
        <v>#N/A</v>
      </c>
      <c r="JV39" s="25" t="e">
        <f t="shared" si="119"/>
        <v>#N/A</v>
      </c>
      <c r="JW39" s="25" t="e">
        <f t="shared" si="119"/>
        <v>#N/A</v>
      </c>
      <c r="JX39" s="25" t="e">
        <f t="shared" si="119"/>
        <v>#N/A</v>
      </c>
      <c r="JY39" s="25" t="e">
        <f t="shared" si="119"/>
        <v>#N/A</v>
      </c>
      <c r="JZ39" s="25" t="e">
        <f t="shared" si="120"/>
        <v>#N/A</v>
      </c>
      <c r="KA39" s="25" t="e">
        <f t="shared" si="120"/>
        <v>#N/A</v>
      </c>
      <c r="KB39" s="25" t="e">
        <f t="shared" si="120"/>
        <v>#N/A</v>
      </c>
      <c r="KC39" s="25" t="e">
        <f t="shared" si="120"/>
        <v>#N/A</v>
      </c>
      <c r="KD39" s="25" t="e">
        <f t="shared" si="120"/>
        <v>#N/A</v>
      </c>
      <c r="KE39" s="25" t="e">
        <f t="shared" si="120"/>
        <v>#N/A</v>
      </c>
      <c r="KF39" s="25" t="e">
        <f t="shared" si="120"/>
        <v>#N/A</v>
      </c>
      <c r="KG39" s="25" t="e">
        <f t="shared" si="120"/>
        <v>#N/A</v>
      </c>
      <c r="KH39" s="25" t="e">
        <f t="shared" si="120"/>
        <v>#N/A</v>
      </c>
      <c r="KI39" s="25" t="e">
        <f t="shared" si="120"/>
        <v>#N/A</v>
      </c>
      <c r="KJ39" s="25" t="e">
        <f t="shared" si="121"/>
        <v>#N/A</v>
      </c>
      <c r="KK39" s="25" t="e">
        <f t="shared" si="121"/>
        <v>#N/A</v>
      </c>
      <c r="KL39" s="25" t="e">
        <f t="shared" si="121"/>
        <v>#N/A</v>
      </c>
      <c r="KM39" s="25" t="e">
        <f t="shared" si="121"/>
        <v>#N/A</v>
      </c>
      <c r="KN39" s="25" t="e">
        <f t="shared" si="121"/>
        <v>#N/A</v>
      </c>
      <c r="KO39" s="25" t="e">
        <f t="shared" si="121"/>
        <v>#N/A</v>
      </c>
      <c r="KP39" s="25" t="e">
        <f t="shared" si="121"/>
        <v>#N/A</v>
      </c>
      <c r="KQ39" s="25" t="e">
        <f t="shared" si="121"/>
        <v>#N/A</v>
      </c>
      <c r="KR39" s="25" t="e">
        <f t="shared" si="121"/>
        <v>#N/A</v>
      </c>
      <c r="KS39" s="25" t="e">
        <f t="shared" si="121"/>
        <v>#N/A</v>
      </c>
      <c r="KT39" s="25" t="e">
        <f t="shared" si="122"/>
        <v>#N/A</v>
      </c>
      <c r="KU39" s="25" t="e">
        <f t="shared" si="122"/>
        <v>#N/A</v>
      </c>
      <c r="KV39" s="25" t="e">
        <f t="shared" si="122"/>
        <v>#N/A</v>
      </c>
      <c r="KW39" s="25" t="e">
        <f t="shared" si="122"/>
        <v>#N/A</v>
      </c>
      <c r="KX39" s="25" t="e">
        <f t="shared" si="122"/>
        <v>#N/A</v>
      </c>
      <c r="KY39" s="25" t="e">
        <f t="shared" si="122"/>
        <v>#N/A</v>
      </c>
      <c r="KZ39" s="25" t="e">
        <f t="shared" si="122"/>
        <v>#N/A</v>
      </c>
      <c r="LA39" s="25" t="e">
        <f t="shared" si="122"/>
        <v>#N/A</v>
      </c>
      <c r="LB39" s="25" t="e">
        <f t="shared" si="122"/>
        <v>#N/A</v>
      </c>
      <c r="LC39" s="25" t="e">
        <f t="shared" si="122"/>
        <v>#N/A</v>
      </c>
      <c r="LD39" s="25" t="e">
        <f t="shared" si="123"/>
        <v>#N/A</v>
      </c>
      <c r="LE39" s="25" t="e">
        <f t="shared" si="123"/>
        <v>#N/A</v>
      </c>
      <c r="LF39" s="25" t="e">
        <f t="shared" si="123"/>
        <v>#N/A</v>
      </c>
      <c r="LG39" s="25" t="e">
        <f t="shared" si="123"/>
        <v>#N/A</v>
      </c>
      <c r="LH39" s="25" t="e">
        <f t="shared" si="123"/>
        <v>#N/A</v>
      </c>
      <c r="LI39" s="25" t="e">
        <f t="shared" si="123"/>
        <v>#N/A</v>
      </c>
      <c r="LJ39" s="25" t="e">
        <f t="shared" si="123"/>
        <v>#N/A</v>
      </c>
      <c r="LK39" s="25" t="e">
        <f t="shared" si="123"/>
        <v>#N/A</v>
      </c>
      <c r="LL39" s="25" t="e">
        <f t="shared" si="123"/>
        <v>#N/A</v>
      </c>
      <c r="LM39" s="26" t="e">
        <f t="shared" si="123"/>
        <v>#N/A</v>
      </c>
      <c r="LN39" s="20"/>
      <c r="LO39" s="20"/>
      <c r="LP39" s="20"/>
      <c r="LQ39" s="20"/>
      <c r="LR39" s="20"/>
      <c r="LS39" s="20"/>
      <c r="LT39" s="20"/>
      <c r="LU39" s="20"/>
      <c r="LV39" s="20"/>
      <c r="LW39" s="20"/>
      <c r="LX39" s="20"/>
      <c r="LY39" s="20"/>
      <c r="LZ39" s="20"/>
      <c r="MA39" s="20"/>
      <c r="MB39" s="20"/>
      <c r="MC39" s="20"/>
      <c r="MD39" s="20"/>
      <c r="ME39" s="20"/>
      <c r="MF39" s="20"/>
      <c r="MG39" s="20"/>
      <c r="MH39" s="20"/>
      <c r="MI39" s="20"/>
      <c r="MJ39" s="20"/>
      <c r="MK39" s="20"/>
      <c r="ML39" s="20"/>
      <c r="MM39" s="20"/>
      <c r="MN39" s="20"/>
      <c r="MO39" s="20"/>
      <c r="MP39" s="20"/>
      <c r="MQ39" s="20"/>
      <c r="MR39" s="20"/>
      <c r="MS39" s="20"/>
      <c r="MT39" s="20"/>
      <c r="MU39" s="20"/>
      <c r="MV39" s="20"/>
      <c r="MW39" s="20"/>
      <c r="MX39" s="20"/>
      <c r="MY39" s="20"/>
      <c r="MZ39" s="20"/>
      <c r="NA39" s="20"/>
      <c r="NB39" s="20"/>
      <c r="NC39" s="20"/>
      <c r="ND39" s="20"/>
      <c r="NE39" s="20"/>
      <c r="NF39" s="20"/>
      <c r="NG39" s="20"/>
      <c r="NH39" s="20"/>
      <c r="NI39" s="20"/>
      <c r="NJ39" s="20"/>
      <c r="NK39" s="20"/>
      <c r="NL39" s="20"/>
      <c r="NM39" s="20"/>
      <c r="NN39" s="20"/>
      <c r="NO39" s="20"/>
      <c r="NP39" s="20"/>
      <c r="NQ39" s="20"/>
      <c r="NR39" s="20"/>
      <c r="NS39" s="20"/>
      <c r="NT39" s="20"/>
      <c r="NU39" s="20"/>
      <c r="NV39" s="20"/>
      <c r="NW39" s="20"/>
      <c r="NX39" s="20"/>
      <c r="NY39" s="20"/>
      <c r="NZ39" s="20"/>
      <c r="OA39" s="20"/>
      <c r="OB39" s="20"/>
      <c r="OC39" s="20"/>
      <c r="OD39" s="20"/>
      <c r="OE39" s="20"/>
      <c r="OF39" s="20"/>
      <c r="OG39" s="20"/>
      <c r="OH39" s="20"/>
      <c r="OI39" s="20"/>
      <c r="OJ39" s="20"/>
      <c r="OK39" s="20"/>
      <c r="OL39" s="20"/>
      <c r="OM39" s="20"/>
      <c r="ON39" s="20"/>
      <c r="OO39" s="20"/>
      <c r="OP39" s="20"/>
      <c r="OQ39" s="20"/>
      <c r="OR39" s="20"/>
      <c r="OS39" s="20"/>
      <c r="OT39" s="20"/>
      <c r="OU39" s="20"/>
      <c r="OV39" s="20"/>
      <c r="OW39" s="20"/>
      <c r="OX39" s="20"/>
      <c r="OY39" s="20"/>
      <c r="OZ39" s="20"/>
      <c r="PA39" s="20"/>
    </row>
    <row r="40" spans="1:417" x14ac:dyDescent="0.3">
      <c r="A40" s="31">
        <v>37</v>
      </c>
      <c r="B40" s="202">
        <v>16084</v>
      </c>
      <c r="C40" s="203" t="s">
        <v>169</v>
      </c>
      <c r="D40" s="204">
        <v>39</v>
      </c>
      <c r="E40" s="205">
        <v>548917</v>
      </c>
      <c r="F40" s="205">
        <v>7185389</v>
      </c>
      <c r="G40" s="206">
        <v>81.5</v>
      </c>
      <c r="H40" s="207">
        <v>44105</v>
      </c>
      <c r="I40" s="208">
        <v>44150</v>
      </c>
      <c r="K40" s="6">
        <v>37</v>
      </c>
      <c r="L40" s="7">
        <f t="shared" si="0"/>
        <v>16084</v>
      </c>
      <c r="M40" s="8">
        <f t="shared" si="1"/>
        <v>848917</v>
      </c>
      <c r="N40" s="8">
        <f t="shared" si="2"/>
        <v>7185389</v>
      </c>
      <c r="O40" s="2"/>
      <c r="X40" s="17">
        <v>38</v>
      </c>
      <c r="Y40" s="2" t="str">
        <f t="shared" si="3"/>
        <v>POÇO-9-RPG-16</v>
      </c>
      <c r="Z40" s="24">
        <f t="shared" si="94"/>
        <v>542518.02149790374</v>
      </c>
      <c r="AA40" s="25">
        <f t="shared" si="94"/>
        <v>180360.15105892986</v>
      </c>
      <c r="AB40" s="25">
        <f t="shared" si="94"/>
        <v>555960.21589768457</v>
      </c>
      <c r="AC40" s="25">
        <f t="shared" si="94"/>
        <v>549297.95122592617</v>
      </c>
      <c r="AD40" s="25">
        <f t="shared" si="94"/>
        <v>78926.465681671063</v>
      </c>
      <c r="AE40" s="25">
        <f t="shared" si="94"/>
        <v>616572.79417014285</v>
      </c>
      <c r="AF40" s="25">
        <f t="shared" si="94"/>
        <v>610223.81264408946</v>
      </c>
      <c r="AG40" s="25">
        <f t="shared" si="94"/>
        <v>92835.922966274215</v>
      </c>
      <c r="AH40" s="25">
        <f t="shared" si="94"/>
        <v>97421.708145566823</v>
      </c>
      <c r="AI40" s="25">
        <f t="shared" si="94"/>
        <v>86837.803547763688</v>
      </c>
      <c r="AJ40" s="25">
        <f t="shared" si="95"/>
        <v>162677.81975426152</v>
      </c>
      <c r="AK40" s="25">
        <f t="shared" si="95"/>
        <v>100407.6701153851</v>
      </c>
      <c r="AL40" s="25">
        <f t="shared" si="95"/>
        <v>704789.30558571895</v>
      </c>
      <c r="AM40" s="25">
        <f t="shared" si="95"/>
        <v>567214.80877177382</v>
      </c>
      <c r="AN40" s="25">
        <f t="shared" si="95"/>
        <v>569762</v>
      </c>
      <c r="AO40" s="25">
        <f t="shared" si="95"/>
        <v>584389.3378638936</v>
      </c>
      <c r="AP40" s="25">
        <f t="shared" si="95"/>
        <v>104013.25771265892</v>
      </c>
      <c r="AQ40" s="25">
        <f t="shared" si="95"/>
        <v>43456.507590923597</v>
      </c>
      <c r="AR40" s="25">
        <f t="shared" si="95"/>
        <v>95439.539919259885</v>
      </c>
      <c r="AS40" s="25">
        <f t="shared" si="95"/>
        <v>597090.75395956356</v>
      </c>
      <c r="AT40" s="25">
        <f t="shared" si="96"/>
        <v>22997.938385864069</v>
      </c>
      <c r="AU40" s="25">
        <f t="shared" si="96"/>
        <v>37979.443137044545</v>
      </c>
      <c r="AV40" s="25">
        <f t="shared" si="96"/>
        <v>103311.02869490749</v>
      </c>
      <c r="AW40" s="25">
        <f t="shared" si="96"/>
        <v>103501.3153201446</v>
      </c>
      <c r="AX40" s="25">
        <f t="shared" si="96"/>
        <v>175048.06650745959</v>
      </c>
      <c r="AY40" s="25">
        <f t="shared" si="96"/>
        <v>175271.37553234413</v>
      </c>
      <c r="AZ40" s="25">
        <f t="shared" si="96"/>
        <v>596256.30038096872</v>
      </c>
      <c r="BA40" s="25">
        <f t="shared" si="96"/>
        <v>594653.85351816227</v>
      </c>
      <c r="BB40" s="25">
        <f t="shared" si="96"/>
        <v>593057.6226168921</v>
      </c>
      <c r="BC40" s="25">
        <f t="shared" si="96"/>
        <v>574985.80845530436</v>
      </c>
      <c r="BD40" s="25">
        <f t="shared" si="97"/>
        <v>562205.77190295723</v>
      </c>
      <c r="BE40" s="25">
        <f t="shared" si="97"/>
        <v>572811.21880162228</v>
      </c>
      <c r="BF40" s="25">
        <f t="shared" si="97"/>
        <v>642142.54989094438</v>
      </c>
      <c r="BG40" s="25">
        <f t="shared" si="97"/>
        <v>575346.27332242276</v>
      </c>
      <c r="BH40" s="25">
        <f t="shared" si="97"/>
        <v>127125.12601763665</v>
      </c>
      <c r="BI40" s="25">
        <f t="shared" si="97"/>
        <v>70696.599437313809</v>
      </c>
      <c r="BJ40" s="25">
        <f t="shared" si="97"/>
        <v>90378.055195937908</v>
      </c>
      <c r="BK40" s="25">
        <f t="shared" si="97"/>
        <v>0</v>
      </c>
      <c r="BL40" s="25">
        <f t="shared" si="97"/>
        <v>100174.78337885239</v>
      </c>
      <c r="BM40" s="25">
        <f t="shared" si="97"/>
        <v>84512.234498917373</v>
      </c>
      <c r="BN40" s="25">
        <f t="shared" si="98"/>
        <v>92453.265047806723</v>
      </c>
      <c r="BO40" s="25">
        <f t="shared" si="98"/>
        <v>685619.23246361758</v>
      </c>
      <c r="BP40" s="25">
        <f t="shared" si="98"/>
        <v>545496.99339318089</v>
      </c>
      <c r="BQ40" s="25">
        <f t="shared" si="98"/>
        <v>11981.938616100484</v>
      </c>
      <c r="BR40" s="25">
        <f t="shared" si="98"/>
        <v>161276.41534024745</v>
      </c>
      <c r="BS40" s="25">
        <f t="shared" si="98"/>
        <v>565531.94083181547</v>
      </c>
      <c r="BT40" s="25">
        <f t="shared" si="98"/>
        <v>611554.25271107384</v>
      </c>
      <c r="BU40" s="25">
        <f t="shared" si="98"/>
        <v>618671.33441351552</v>
      </c>
      <c r="BV40" s="25">
        <f t="shared" si="98"/>
        <v>632707.52328781423</v>
      </c>
      <c r="BW40" s="25">
        <f t="shared" si="98"/>
        <v>634364.88713121566</v>
      </c>
      <c r="BX40" s="25">
        <f t="shared" si="99"/>
        <v>678964.00017232134</v>
      </c>
      <c r="BY40" s="25">
        <f t="shared" si="99"/>
        <v>701676.5964210293</v>
      </c>
      <c r="BZ40" s="25">
        <f t="shared" si="99"/>
        <v>246171.76316141541</v>
      </c>
      <c r="CA40" s="25">
        <f t="shared" si="99"/>
        <v>594286.59963017842</v>
      </c>
      <c r="CB40" s="25">
        <f t="shared" si="99"/>
        <v>594598.97031865094</v>
      </c>
      <c r="CC40" s="25">
        <f t="shared" si="99"/>
        <v>556483.9698185384</v>
      </c>
      <c r="CD40" s="25">
        <f t="shared" si="99"/>
        <v>581200.96848594467</v>
      </c>
      <c r="CE40" s="25">
        <f t="shared" si="99"/>
        <v>606421.46115057636</v>
      </c>
      <c r="CF40" s="25">
        <f t="shared" si="99"/>
        <v>603363.06527993572</v>
      </c>
      <c r="CG40" s="25">
        <f t="shared" si="99"/>
        <v>584921.39184081822</v>
      </c>
      <c r="CH40" s="25">
        <f t="shared" si="100"/>
        <v>557851.72096624388</v>
      </c>
      <c r="CI40" s="25">
        <f t="shared" si="100"/>
        <v>571065.75676449027</v>
      </c>
      <c r="CJ40" s="25">
        <f t="shared" si="100"/>
        <v>560855.53604560241</v>
      </c>
      <c r="CK40" s="25">
        <f t="shared" si="100"/>
        <v>553404.53861980571</v>
      </c>
      <c r="CL40" s="25">
        <f t="shared" si="100"/>
        <v>552493.48669554468</v>
      </c>
      <c r="CM40" s="25">
        <f t="shared" si="100"/>
        <v>34806.510656931714</v>
      </c>
      <c r="CN40" s="25">
        <f t="shared" si="100"/>
        <v>63233.282573341072</v>
      </c>
      <c r="CO40" s="25">
        <f t="shared" si="100"/>
        <v>98838.651816989091</v>
      </c>
      <c r="CP40" s="25">
        <f t="shared" si="100"/>
        <v>147833.45802963548</v>
      </c>
      <c r="CQ40" s="25">
        <f t="shared" si="100"/>
        <v>20324.242913328901</v>
      </c>
      <c r="CR40" s="25">
        <f t="shared" si="101"/>
        <v>95070.517080743812</v>
      </c>
      <c r="CS40" s="25">
        <f t="shared" si="101"/>
        <v>169008.85293380343</v>
      </c>
      <c r="CT40" s="25">
        <f t="shared" si="101"/>
        <v>151535.44441482989</v>
      </c>
      <c r="CU40" s="25">
        <f t="shared" si="101"/>
        <v>112825.43192915327</v>
      </c>
      <c r="CV40" s="25">
        <f t="shared" si="101"/>
        <v>79203.31215927779</v>
      </c>
      <c r="CW40" s="25">
        <f t="shared" si="101"/>
        <v>79259.172440797032</v>
      </c>
      <c r="CX40" s="25">
        <f t="shared" si="101"/>
        <v>68871.415783327699</v>
      </c>
      <c r="CY40" s="25">
        <f t="shared" si="101"/>
        <v>171186.07974073125</v>
      </c>
      <c r="CZ40" s="25">
        <f t="shared" si="101"/>
        <v>46181.719153795042</v>
      </c>
      <c r="DA40" s="25">
        <f t="shared" si="101"/>
        <v>43173.843852499398</v>
      </c>
      <c r="DB40" s="25">
        <f t="shared" si="102"/>
        <v>609522.07172833371</v>
      </c>
      <c r="DC40" s="25">
        <f t="shared" si="102"/>
        <v>599185.8792595166</v>
      </c>
      <c r="DD40" s="25">
        <f t="shared" si="102"/>
        <v>595743.66681149032</v>
      </c>
      <c r="DE40" s="25">
        <f t="shared" si="102"/>
        <v>588569.80320264481</v>
      </c>
      <c r="DF40" s="25">
        <f t="shared" si="102"/>
        <v>579994.98442141723</v>
      </c>
      <c r="DG40" s="25">
        <f t="shared" si="102"/>
        <v>110096.86284813024</v>
      </c>
      <c r="DH40" s="25">
        <f t="shared" si="102"/>
        <v>117030.0087712549</v>
      </c>
      <c r="DI40" s="25">
        <f t="shared" si="102"/>
        <v>131829.16407229472</v>
      </c>
      <c r="DJ40" s="25">
        <f t="shared" si="102"/>
        <v>146408.64799935828</v>
      </c>
      <c r="DK40" s="25">
        <f t="shared" si="102"/>
        <v>244788.87097456044</v>
      </c>
      <c r="DL40" s="25">
        <f t="shared" si="103"/>
        <v>244998.60811441357</v>
      </c>
      <c r="DM40" s="25">
        <f t="shared" si="103"/>
        <v>245241.87214462378</v>
      </c>
      <c r="DN40" s="25">
        <f t="shared" si="103"/>
        <v>245518.56340814638</v>
      </c>
      <c r="DO40" s="25">
        <f t="shared" si="103"/>
        <v>245828.56903338147</v>
      </c>
      <c r="DP40" s="25">
        <f t="shared" si="103"/>
        <v>246548.00719738135</v>
      </c>
      <c r="DQ40" s="25">
        <f t="shared" si="103"/>
        <v>246957.15008478699</v>
      </c>
      <c r="DR40" s="25">
        <f t="shared" si="103"/>
        <v>247399.02860156909</v>
      </c>
      <c r="DS40" s="25">
        <f t="shared" si="103"/>
        <v>247873.46767655469</v>
      </c>
      <c r="DT40" s="25">
        <f t="shared" si="103"/>
        <v>169456.00968392947</v>
      </c>
      <c r="DU40" s="25">
        <f t="shared" si="103"/>
        <v>289973.53489241051</v>
      </c>
      <c r="DV40" s="25">
        <f t="shared" si="104"/>
        <v>95489.633447825108</v>
      </c>
      <c r="DW40" s="25">
        <f t="shared" si="104"/>
        <v>83042.301798541201</v>
      </c>
      <c r="DX40" s="25">
        <f t="shared" si="104"/>
        <v>10808.760937313767</v>
      </c>
      <c r="DY40" s="25">
        <f t="shared" si="104"/>
        <v>6852.3560911558006</v>
      </c>
      <c r="DZ40" s="25">
        <f t="shared" si="104"/>
        <v>42047.606650081761</v>
      </c>
      <c r="EA40" s="25">
        <f t="shared" si="104"/>
        <v>94148.324961201521</v>
      </c>
      <c r="EB40" s="25">
        <f t="shared" si="104"/>
        <v>602162.10147517582</v>
      </c>
      <c r="EC40" s="25">
        <f t="shared" si="104"/>
        <v>33350.863152248399</v>
      </c>
      <c r="ED40" s="25">
        <f t="shared" si="104"/>
        <v>92381.452792213648</v>
      </c>
      <c r="EE40" s="25">
        <f t="shared" si="104"/>
        <v>590605.71967853478</v>
      </c>
      <c r="EF40" s="25">
        <f t="shared" si="105"/>
        <v>89202.270912796826</v>
      </c>
      <c r="EG40" s="25">
        <f t="shared" si="105"/>
        <v>127691.73843675244</v>
      </c>
      <c r="EH40" s="25">
        <f t="shared" si="105"/>
        <v>589731.72029661085</v>
      </c>
      <c r="EI40" s="25">
        <f t="shared" si="105"/>
        <v>594237.00147668354</v>
      </c>
      <c r="EJ40" s="25">
        <f t="shared" si="105"/>
        <v>579968.21802922955</v>
      </c>
      <c r="EK40" s="25">
        <f t="shared" si="105"/>
        <v>583487.06900991162</v>
      </c>
      <c r="EL40" s="25">
        <f t="shared" si="105"/>
        <v>557351.86786266358</v>
      </c>
      <c r="EM40" s="25">
        <f t="shared" si="105"/>
        <v>51828.259829942195</v>
      </c>
      <c r="EN40" s="25">
        <f t="shared" si="105"/>
        <v>43650.208201107125</v>
      </c>
      <c r="EO40" s="25">
        <f t="shared" si="105"/>
        <v>132396.01759871782</v>
      </c>
      <c r="EP40" s="25">
        <f t="shared" si="106"/>
        <v>23804.832807646435</v>
      </c>
      <c r="EQ40" s="25">
        <f t="shared" si="106"/>
        <v>95944.541319451833</v>
      </c>
      <c r="ER40" s="25">
        <f t="shared" si="106"/>
        <v>245805.36385115766</v>
      </c>
      <c r="ES40" s="25">
        <f t="shared" si="106"/>
        <v>107024.44771639796</v>
      </c>
      <c r="ET40" s="25">
        <f t="shared" si="106"/>
        <v>37982.36432872498</v>
      </c>
      <c r="EU40" s="25">
        <f t="shared" si="106"/>
        <v>144875.51274456288</v>
      </c>
      <c r="EV40" s="25">
        <f t="shared" si="106"/>
        <v>87505.599277989066</v>
      </c>
      <c r="EW40" s="25">
        <f t="shared" si="106"/>
        <v>120907.99849472324</v>
      </c>
      <c r="EX40" s="25">
        <f t="shared" si="106"/>
        <v>74006.922115434587</v>
      </c>
      <c r="EY40" s="25">
        <f t="shared" si="106"/>
        <v>124815.05880702056</v>
      </c>
      <c r="EZ40" s="25">
        <f t="shared" si="107"/>
        <v>697795.57195786212</v>
      </c>
      <c r="FA40" s="25">
        <f t="shared" si="107"/>
        <v>659377.38044992113</v>
      </c>
      <c r="FB40" s="25">
        <f t="shared" si="107"/>
        <v>669732.96952740801</v>
      </c>
      <c r="FC40" s="25">
        <f t="shared" si="107"/>
        <v>618151.26549817889</v>
      </c>
      <c r="FD40" s="25">
        <f t="shared" si="107"/>
        <v>581241.60574583779</v>
      </c>
      <c r="FE40" s="25">
        <f t="shared" si="107"/>
        <v>156230.3633100813</v>
      </c>
      <c r="FF40" s="25">
        <f t="shared" si="107"/>
        <v>94548.28973598624</v>
      </c>
      <c r="FG40" s="25">
        <f t="shared" si="107"/>
        <v>159404.3485510982</v>
      </c>
      <c r="FH40" s="25">
        <f t="shared" si="107"/>
        <v>125768.75888709405</v>
      </c>
      <c r="FI40" s="25">
        <f t="shared" si="107"/>
        <v>66290.168350970416</v>
      </c>
      <c r="FJ40" s="25">
        <f t="shared" si="108"/>
        <v>189036.67850710877</v>
      </c>
      <c r="FK40" s="25">
        <f t="shared" si="108"/>
        <v>177390.77516319725</v>
      </c>
      <c r="FL40" s="25">
        <f t="shared" si="108"/>
        <v>174506.2257743259</v>
      </c>
      <c r="FM40" s="25">
        <f t="shared" si="108"/>
        <v>153494.15452387754</v>
      </c>
      <c r="FN40" s="25">
        <f t="shared" si="108"/>
        <v>145726.87922617432</v>
      </c>
      <c r="FO40" s="25">
        <f t="shared" si="108"/>
        <v>123973.0028070628</v>
      </c>
      <c r="FP40" s="25">
        <f t="shared" si="108"/>
        <v>118170.14933137725</v>
      </c>
      <c r="FQ40" s="25">
        <f t="shared" si="108"/>
        <v>73085.158062359013</v>
      </c>
      <c r="FR40" s="25">
        <f t="shared" si="108"/>
        <v>36956.560567780114</v>
      </c>
      <c r="FS40" s="25">
        <f t="shared" si="108"/>
        <v>29156.293883139537</v>
      </c>
      <c r="FT40" s="25">
        <f t="shared" si="109"/>
        <v>11241.060848514255</v>
      </c>
      <c r="FU40" s="25">
        <f t="shared" si="109"/>
        <v>19861.288603713507</v>
      </c>
      <c r="FV40" s="25">
        <f t="shared" si="109"/>
        <v>61082.546320532514</v>
      </c>
      <c r="FW40" s="25">
        <f t="shared" si="109"/>
        <v>68448.240623440681</v>
      </c>
      <c r="FX40" s="25">
        <f t="shared" si="109"/>
        <v>139619.4733695841</v>
      </c>
      <c r="FY40" s="25">
        <f t="shared" si="109"/>
        <v>151963.75539252773</v>
      </c>
      <c r="FZ40" s="25">
        <f t="shared" si="109"/>
        <v>552109.96356251347</v>
      </c>
      <c r="GA40" s="25">
        <f t="shared" si="109"/>
        <v>552249.55265984603</v>
      </c>
      <c r="GB40" s="25">
        <f t="shared" si="109"/>
        <v>551652.10168728628</v>
      </c>
      <c r="GC40" s="25">
        <f t="shared" si="109"/>
        <v>550913.30198841402</v>
      </c>
      <c r="GD40" s="25">
        <f t="shared" si="110"/>
        <v>550645.13336391235</v>
      </c>
      <c r="GE40" s="25">
        <f t="shared" si="110"/>
        <v>549523.37827379478</v>
      </c>
      <c r="GF40" s="25">
        <f t="shared" si="110"/>
        <v>548512.12929526682</v>
      </c>
      <c r="GG40" s="25">
        <f t="shared" si="110"/>
        <v>547965.20223469555</v>
      </c>
      <c r="GH40" s="25">
        <f t="shared" si="110"/>
        <v>547467.99510902376</v>
      </c>
      <c r="GI40" s="25">
        <f t="shared" si="110"/>
        <v>547336.57687274786</v>
      </c>
      <c r="GJ40" s="25">
        <f t="shared" si="110"/>
        <v>546914.31183720252</v>
      </c>
      <c r="GK40" s="25">
        <f t="shared" si="110"/>
        <v>546820.59458422381</v>
      </c>
      <c r="GL40" s="25">
        <f t="shared" si="110"/>
        <v>546473.50537059654</v>
      </c>
      <c r="GM40" s="25">
        <f t="shared" si="110"/>
        <v>546417.5744758863</v>
      </c>
      <c r="GN40" s="25">
        <f t="shared" si="111"/>
        <v>545929.90272625117</v>
      </c>
      <c r="GO40" s="25">
        <f t="shared" si="111"/>
        <v>545733.5392833919</v>
      </c>
      <c r="GP40" s="25">
        <f t="shared" si="111"/>
        <v>545753.27908163844</v>
      </c>
      <c r="GQ40" s="25">
        <f t="shared" si="111"/>
        <v>545491.95971383853</v>
      </c>
      <c r="GR40" s="25">
        <f t="shared" si="111"/>
        <v>545446.81053062133</v>
      </c>
      <c r="GS40" s="25">
        <f t="shared" si="111"/>
        <v>545542.33653595648</v>
      </c>
      <c r="GT40" s="25">
        <f t="shared" si="111"/>
        <v>545650.50799453503</v>
      </c>
      <c r="GU40" s="25">
        <f t="shared" si="111"/>
        <v>545653.87701250461</v>
      </c>
      <c r="GV40" s="25">
        <f t="shared" si="111"/>
        <v>595161.43063962064</v>
      </c>
      <c r="GW40" s="25">
        <f t="shared" si="111"/>
        <v>552500.05950587918</v>
      </c>
      <c r="GX40" s="25">
        <f t="shared" si="112"/>
        <v>96163.561669688585</v>
      </c>
      <c r="GY40" s="25">
        <f t="shared" si="112"/>
        <v>47801.593205666271</v>
      </c>
      <c r="GZ40" s="25">
        <f t="shared" si="112"/>
        <v>150692.87531930633</v>
      </c>
      <c r="HA40" s="25">
        <f t="shared" si="112"/>
        <v>580588.39820392558</v>
      </c>
      <c r="HB40" s="25">
        <f t="shared" si="112"/>
        <v>564552.69852512435</v>
      </c>
      <c r="HC40" s="25">
        <f t="shared" si="112"/>
        <v>252816.52235959578</v>
      </c>
      <c r="HD40" s="25">
        <f t="shared" si="112"/>
        <v>248380.28072494001</v>
      </c>
      <c r="HE40" s="25">
        <f t="shared" si="112"/>
        <v>25305.962242127844</v>
      </c>
      <c r="HF40" s="25">
        <f t="shared" si="112"/>
        <v>69294.572659047408</v>
      </c>
      <c r="HG40" s="25">
        <f t="shared" si="112"/>
        <v>82378.83714886973</v>
      </c>
      <c r="HH40" s="25">
        <f t="shared" si="113"/>
        <v>56469.864051545228</v>
      </c>
      <c r="HI40" s="25">
        <f t="shared" si="113"/>
        <v>43827.112384915345</v>
      </c>
      <c r="HJ40" s="25">
        <f t="shared" si="113"/>
        <v>61351.92124946048</v>
      </c>
      <c r="HK40" s="25">
        <f t="shared" si="113"/>
        <v>92256.35529870016</v>
      </c>
      <c r="HL40" s="25">
        <f t="shared" si="113"/>
        <v>171710.7779174039</v>
      </c>
      <c r="HM40" s="25">
        <f t="shared" si="113"/>
        <v>45347.287559456076</v>
      </c>
      <c r="HN40" s="25">
        <f t="shared" si="113"/>
        <v>92645.604774322666</v>
      </c>
      <c r="HO40" s="25">
        <f t="shared" si="113"/>
        <v>104572.84949737192</v>
      </c>
      <c r="HP40" s="25">
        <f t="shared" si="113"/>
        <v>583172.37071812653</v>
      </c>
      <c r="HQ40" s="25">
        <f t="shared" si="113"/>
        <v>93816.176563533008</v>
      </c>
      <c r="HR40" s="25">
        <f t="shared" si="114"/>
        <v>91630.951479290015</v>
      </c>
      <c r="HS40" s="25">
        <f t="shared" si="114"/>
        <v>545812.51740626176</v>
      </c>
      <c r="HT40" s="25">
        <f t="shared" si="114"/>
        <v>545983.76615284465</v>
      </c>
      <c r="HU40" s="25">
        <f t="shared" si="114"/>
        <v>546176.04778132436</v>
      </c>
      <c r="HV40" s="25">
        <f t="shared" si="114"/>
        <v>546433.26635108038</v>
      </c>
      <c r="HW40" s="25">
        <f t="shared" si="114"/>
        <v>546740.69714325643</v>
      </c>
      <c r="HX40" s="25">
        <f t="shared" si="114"/>
        <v>547012.42045476218</v>
      </c>
      <c r="HY40" s="25">
        <f t="shared" si="114"/>
        <v>110518.72697873424</v>
      </c>
      <c r="HZ40" s="25">
        <f t="shared" si="114"/>
        <v>542090.77607076103</v>
      </c>
      <c r="IA40" s="25">
        <f t="shared" si="114"/>
        <v>646570.64005180437</v>
      </c>
      <c r="IB40" s="25">
        <f t="shared" si="115"/>
        <v>556091.66346026084</v>
      </c>
      <c r="IC40" s="25">
        <f t="shared" si="115"/>
        <v>587152.94418783602</v>
      </c>
      <c r="ID40" s="25">
        <f t="shared" si="115"/>
        <v>590118.73808167689</v>
      </c>
      <c r="IE40" s="25">
        <f t="shared" si="115"/>
        <v>594927.66263134882</v>
      </c>
      <c r="IF40" s="25">
        <f t="shared" si="115"/>
        <v>588144.02988553746</v>
      </c>
      <c r="IG40" s="25">
        <f t="shared" si="115"/>
        <v>112825.34478121482</v>
      </c>
      <c r="IH40" s="25">
        <f t="shared" si="115"/>
        <v>114350.23707889722</v>
      </c>
      <c r="II40" s="25">
        <f t="shared" si="115"/>
        <v>93402.04611249156</v>
      </c>
      <c r="IJ40" s="25">
        <f t="shared" si="115"/>
        <v>123448.39077120446</v>
      </c>
      <c r="IK40" s="25">
        <f t="shared" si="115"/>
        <v>135160.69722001289</v>
      </c>
      <c r="IL40" s="25">
        <f t="shared" si="116"/>
        <v>49219.58091044661</v>
      </c>
      <c r="IM40" s="25">
        <f t="shared" si="116"/>
        <v>157692.7499728507</v>
      </c>
      <c r="IN40" s="25">
        <f t="shared" si="116"/>
        <v>724554.17642023158</v>
      </c>
      <c r="IO40" s="25">
        <f t="shared" si="116"/>
        <v>577699.84093558486</v>
      </c>
      <c r="IP40" s="25">
        <f t="shared" si="116"/>
        <v>158831.56263790897</v>
      </c>
      <c r="IQ40" s="25">
        <f t="shared" si="116"/>
        <v>556371.42317699967</v>
      </c>
      <c r="IR40" s="25">
        <f t="shared" si="116"/>
        <v>54662.144524595518</v>
      </c>
      <c r="IS40" s="25">
        <f t="shared" si="116"/>
        <v>69753.908564323472</v>
      </c>
      <c r="IT40" s="25">
        <f t="shared" si="116"/>
        <v>549629.02466027031</v>
      </c>
      <c r="IU40" s="25">
        <f t="shared" si="116"/>
        <v>561798.26073956478</v>
      </c>
      <c r="IV40" s="25">
        <f t="shared" si="117"/>
        <v>547394.9732783091</v>
      </c>
      <c r="IW40" s="25">
        <f t="shared" si="117"/>
        <v>547704.14499476273</v>
      </c>
      <c r="IX40" s="25">
        <f t="shared" si="117"/>
        <v>548025.7495821045</v>
      </c>
      <c r="IY40" s="25">
        <f t="shared" si="117"/>
        <v>548668.74364785058</v>
      </c>
      <c r="IZ40" s="25">
        <f t="shared" si="117"/>
        <v>586055.63432237389</v>
      </c>
      <c r="JA40" s="25">
        <f t="shared" si="117"/>
        <v>585277.31517461024</v>
      </c>
      <c r="JB40" s="25">
        <f t="shared" si="117"/>
        <v>596009.5003571671</v>
      </c>
      <c r="JC40" s="25">
        <f t="shared" si="117"/>
        <v>579704.15234947344</v>
      </c>
      <c r="JD40" s="25">
        <f t="shared" si="117"/>
        <v>585965.88282415236</v>
      </c>
      <c r="JE40" s="25">
        <f t="shared" si="117"/>
        <v>593162.50098312448</v>
      </c>
      <c r="JF40" s="25">
        <f t="shared" si="118"/>
        <v>601260.43813577318</v>
      </c>
      <c r="JG40" s="25">
        <f t="shared" si="118"/>
        <v>14591.715080825832</v>
      </c>
      <c r="JH40" s="25">
        <f t="shared" si="118"/>
        <v>124506.65280216957</v>
      </c>
      <c r="JI40" s="25">
        <f t="shared" si="118"/>
        <v>162501.18784796621</v>
      </c>
      <c r="JJ40" s="25">
        <f t="shared" si="118"/>
        <v>510414.77741930628</v>
      </c>
      <c r="JK40" s="25">
        <f t="shared" si="118"/>
        <v>526341.41391306079</v>
      </c>
      <c r="JL40" s="25">
        <f t="shared" si="118"/>
        <v>544461.68459589512</v>
      </c>
      <c r="JM40" s="25">
        <f t="shared" si="118"/>
        <v>22329.325672755996</v>
      </c>
      <c r="JN40" s="25" t="e">
        <f t="shared" si="118"/>
        <v>#N/A</v>
      </c>
      <c r="JO40" s="25" t="e">
        <f t="shared" si="118"/>
        <v>#N/A</v>
      </c>
      <c r="JP40" s="25" t="e">
        <f t="shared" si="119"/>
        <v>#N/A</v>
      </c>
      <c r="JQ40" s="25" t="e">
        <f t="shared" si="119"/>
        <v>#N/A</v>
      </c>
      <c r="JR40" s="25" t="e">
        <f t="shared" si="119"/>
        <v>#N/A</v>
      </c>
      <c r="JS40" s="25" t="e">
        <f t="shared" si="119"/>
        <v>#N/A</v>
      </c>
      <c r="JT40" s="25" t="e">
        <f t="shared" si="119"/>
        <v>#N/A</v>
      </c>
      <c r="JU40" s="25" t="e">
        <f t="shared" si="119"/>
        <v>#N/A</v>
      </c>
      <c r="JV40" s="25" t="e">
        <f t="shared" si="119"/>
        <v>#N/A</v>
      </c>
      <c r="JW40" s="25" t="e">
        <f t="shared" si="119"/>
        <v>#N/A</v>
      </c>
      <c r="JX40" s="25" t="e">
        <f t="shared" si="119"/>
        <v>#N/A</v>
      </c>
      <c r="JY40" s="25" t="e">
        <f t="shared" si="119"/>
        <v>#N/A</v>
      </c>
      <c r="JZ40" s="25" t="e">
        <f t="shared" si="120"/>
        <v>#N/A</v>
      </c>
      <c r="KA40" s="25" t="e">
        <f t="shared" si="120"/>
        <v>#N/A</v>
      </c>
      <c r="KB40" s="25" t="e">
        <f t="shared" si="120"/>
        <v>#N/A</v>
      </c>
      <c r="KC40" s="25" t="e">
        <f t="shared" si="120"/>
        <v>#N/A</v>
      </c>
      <c r="KD40" s="25" t="e">
        <f t="shared" si="120"/>
        <v>#N/A</v>
      </c>
      <c r="KE40" s="25" t="e">
        <f t="shared" si="120"/>
        <v>#N/A</v>
      </c>
      <c r="KF40" s="25" t="e">
        <f t="shared" si="120"/>
        <v>#N/A</v>
      </c>
      <c r="KG40" s="25" t="e">
        <f t="shared" si="120"/>
        <v>#N/A</v>
      </c>
      <c r="KH40" s="25" t="e">
        <f t="shared" si="120"/>
        <v>#N/A</v>
      </c>
      <c r="KI40" s="25" t="e">
        <f t="shared" si="120"/>
        <v>#N/A</v>
      </c>
      <c r="KJ40" s="25" t="e">
        <f t="shared" si="121"/>
        <v>#N/A</v>
      </c>
      <c r="KK40" s="25" t="e">
        <f t="shared" si="121"/>
        <v>#N/A</v>
      </c>
      <c r="KL40" s="25" t="e">
        <f t="shared" si="121"/>
        <v>#N/A</v>
      </c>
      <c r="KM40" s="25" t="e">
        <f t="shared" si="121"/>
        <v>#N/A</v>
      </c>
      <c r="KN40" s="25" t="e">
        <f t="shared" si="121"/>
        <v>#N/A</v>
      </c>
      <c r="KO40" s="25" t="e">
        <f t="shared" si="121"/>
        <v>#N/A</v>
      </c>
      <c r="KP40" s="25" t="e">
        <f t="shared" si="121"/>
        <v>#N/A</v>
      </c>
      <c r="KQ40" s="25" t="e">
        <f t="shared" si="121"/>
        <v>#N/A</v>
      </c>
      <c r="KR40" s="25" t="e">
        <f t="shared" si="121"/>
        <v>#N/A</v>
      </c>
      <c r="KS40" s="25" t="e">
        <f t="shared" si="121"/>
        <v>#N/A</v>
      </c>
      <c r="KT40" s="25" t="e">
        <f t="shared" si="122"/>
        <v>#N/A</v>
      </c>
      <c r="KU40" s="25" t="e">
        <f t="shared" si="122"/>
        <v>#N/A</v>
      </c>
      <c r="KV40" s="25" t="e">
        <f t="shared" si="122"/>
        <v>#N/A</v>
      </c>
      <c r="KW40" s="25" t="e">
        <f t="shared" si="122"/>
        <v>#N/A</v>
      </c>
      <c r="KX40" s="25" t="e">
        <f t="shared" si="122"/>
        <v>#N/A</v>
      </c>
      <c r="KY40" s="25" t="e">
        <f t="shared" si="122"/>
        <v>#N/A</v>
      </c>
      <c r="KZ40" s="25" t="e">
        <f t="shared" si="122"/>
        <v>#N/A</v>
      </c>
      <c r="LA40" s="25" t="e">
        <f t="shared" si="122"/>
        <v>#N/A</v>
      </c>
      <c r="LB40" s="25" t="e">
        <f t="shared" si="122"/>
        <v>#N/A</v>
      </c>
      <c r="LC40" s="25" t="e">
        <f t="shared" si="122"/>
        <v>#N/A</v>
      </c>
      <c r="LD40" s="25" t="e">
        <f t="shared" si="123"/>
        <v>#N/A</v>
      </c>
      <c r="LE40" s="25" t="e">
        <f t="shared" si="123"/>
        <v>#N/A</v>
      </c>
      <c r="LF40" s="25" t="e">
        <f t="shared" si="123"/>
        <v>#N/A</v>
      </c>
      <c r="LG40" s="25" t="e">
        <f t="shared" si="123"/>
        <v>#N/A</v>
      </c>
      <c r="LH40" s="25" t="e">
        <f t="shared" si="123"/>
        <v>#N/A</v>
      </c>
      <c r="LI40" s="25" t="e">
        <f t="shared" si="123"/>
        <v>#N/A</v>
      </c>
      <c r="LJ40" s="25" t="e">
        <f t="shared" si="123"/>
        <v>#N/A</v>
      </c>
      <c r="LK40" s="25" t="e">
        <f t="shared" si="123"/>
        <v>#N/A</v>
      </c>
      <c r="LL40" s="25" t="e">
        <f t="shared" si="123"/>
        <v>#N/A</v>
      </c>
      <c r="LM40" s="26" t="e">
        <f t="shared" si="123"/>
        <v>#N/A</v>
      </c>
      <c r="LN40" s="20"/>
      <c r="LO40" s="20"/>
      <c r="LP40" s="20"/>
      <c r="LQ40" s="20"/>
      <c r="LR40" s="20"/>
      <c r="LS40" s="20"/>
      <c r="LT40" s="20"/>
      <c r="LU40" s="20"/>
      <c r="LV40" s="20"/>
      <c r="LW40" s="20"/>
      <c r="LX40" s="20"/>
      <c r="LY40" s="20"/>
      <c r="LZ40" s="20"/>
      <c r="MA40" s="20"/>
      <c r="MB40" s="20"/>
      <c r="MC40" s="20"/>
      <c r="MD40" s="20"/>
      <c r="ME40" s="20"/>
      <c r="MF40" s="20"/>
      <c r="MG40" s="20"/>
      <c r="MH40" s="20"/>
      <c r="MI40" s="20"/>
      <c r="MJ40" s="20"/>
      <c r="MK40" s="20"/>
      <c r="ML40" s="20"/>
      <c r="MM40" s="20"/>
      <c r="MN40" s="20"/>
      <c r="MO40" s="20"/>
      <c r="MP40" s="20"/>
      <c r="MQ40" s="20"/>
      <c r="MR40" s="20"/>
      <c r="MS40" s="20"/>
      <c r="MT40" s="20"/>
      <c r="MU40" s="20"/>
      <c r="MV40" s="20"/>
      <c r="MW40" s="20"/>
      <c r="MX40" s="20"/>
      <c r="MY40" s="20"/>
      <c r="MZ40" s="20"/>
      <c r="NA40" s="20"/>
      <c r="NB40" s="20"/>
      <c r="NC40" s="20"/>
      <c r="ND40" s="20"/>
      <c r="NE40" s="20"/>
      <c r="NF40" s="20"/>
      <c r="NG40" s="20"/>
      <c r="NH40" s="20"/>
      <c r="NI40" s="20"/>
      <c r="NJ40" s="20"/>
      <c r="NK40" s="20"/>
      <c r="NL40" s="20"/>
      <c r="NM40" s="20"/>
      <c r="NN40" s="20"/>
      <c r="NO40" s="20"/>
      <c r="NP40" s="20"/>
      <c r="NQ40" s="20"/>
      <c r="NR40" s="20"/>
      <c r="NS40" s="20"/>
      <c r="NT40" s="20"/>
      <c r="NU40" s="20"/>
      <c r="NV40" s="20"/>
      <c r="NW40" s="20"/>
      <c r="NX40" s="20"/>
      <c r="NY40" s="20"/>
      <c r="NZ40" s="20"/>
      <c r="OA40" s="20"/>
      <c r="OB40" s="20"/>
      <c r="OC40" s="20"/>
      <c r="OD40" s="20"/>
      <c r="OE40" s="20"/>
      <c r="OF40" s="20"/>
      <c r="OG40" s="20"/>
      <c r="OH40" s="20"/>
      <c r="OI40" s="20"/>
      <c r="OJ40" s="20"/>
      <c r="OK40" s="20"/>
      <c r="OL40" s="20"/>
      <c r="OM40" s="20"/>
      <c r="ON40" s="20"/>
      <c r="OO40" s="20"/>
      <c r="OP40" s="20"/>
      <c r="OQ40" s="20"/>
      <c r="OR40" s="20"/>
      <c r="OS40" s="20"/>
      <c r="OT40" s="20"/>
      <c r="OU40" s="20"/>
      <c r="OV40" s="20"/>
      <c r="OW40" s="20"/>
      <c r="OX40" s="20"/>
      <c r="OY40" s="20"/>
      <c r="OZ40" s="20"/>
      <c r="PA40" s="20"/>
    </row>
    <row r="41" spans="1:417" x14ac:dyDescent="0.3">
      <c r="A41" s="31">
        <v>38</v>
      </c>
      <c r="B41" s="202">
        <v>10841</v>
      </c>
      <c r="C41" s="203" t="s">
        <v>170</v>
      </c>
      <c r="D41" s="204">
        <v>39</v>
      </c>
      <c r="E41" s="205">
        <v>543002</v>
      </c>
      <c r="F41" s="205">
        <v>7285389</v>
      </c>
      <c r="G41" s="206">
        <v>18.999999999</v>
      </c>
      <c r="H41" s="207">
        <v>44105</v>
      </c>
      <c r="I41" s="208">
        <v>44150</v>
      </c>
      <c r="K41" s="6">
        <v>38</v>
      </c>
      <c r="L41" s="7">
        <f t="shared" si="0"/>
        <v>10841</v>
      </c>
      <c r="M41" s="8">
        <f t="shared" si="1"/>
        <v>843002</v>
      </c>
      <c r="N41" s="8">
        <f t="shared" si="2"/>
        <v>7285389</v>
      </c>
      <c r="O41" s="2"/>
      <c r="X41" s="17">
        <v>39</v>
      </c>
      <c r="Y41" s="2" t="str">
        <f t="shared" si="3"/>
        <v>POÇO-9-RPG-17</v>
      </c>
      <c r="Z41" s="24">
        <f t="shared" si="94"/>
        <v>492470.05436371459</v>
      </c>
      <c r="AA41" s="25">
        <f t="shared" si="94"/>
        <v>85018.258774218615</v>
      </c>
      <c r="AB41" s="25">
        <f t="shared" si="94"/>
        <v>581579.89060489356</v>
      </c>
      <c r="AC41" s="25">
        <f t="shared" si="94"/>
        <v>567861.99546720856</v>
      </c>
      <c r="AD41" s="25">
        <f t="shared" si="94"/>
        <v>32027.314592391289</v>
      </c>
      <c r="AE41" s="25">
        <f t="shared" si="94"/>
        <v>619072.99302460614</v>
      </c>
      <c r="AF41" s="25">
        <f t="shared" si="94"/>
        <v>619390.95234180603</v>
      </c>
      <c r="AG41" s="25">
        <f t="shared" si="94"/>
        <v>80921.737363949374</v>
      </c>
      <c r="AH41" s="25">
        <f t="shared" si="94"/>
        <v>101245.99721964321</v>
      </c>
      <c r="AI41" s="25">
        <f t="shared" si="94"/>
        <v>186664.72652860798</v>
      </c>
      <c r="AJ41" s="25">
        <f t="shared" si="95"/>
        <v>261141.43146004237</v>
      </c>
      <c r="AK41" s="25">
        <f t="shared" si="95"/>
        <v>109423.21715705493</v>
      </c>
      <c r="AL41" s="25">
        <f t="shared" si="95"/>
        <v>731956.78803669824</v>
      </c>
      <c r="AM41" s="25">
        <f t="shared" si="95"/>
        <v>563522.50464821723</v>
      </c>
      <c r="AN41" s="25">
        <f t="shared" si="95"/>
        <v>572645.99833492248</v>
      </c>
      <c r="AO41" s="25">
        <f t="shared" si="95"/>
        <v>583640.82227342529</v>
      </c>
      <c r="AP41" s="25">
        <f t="shared" si="95"/>
        <v>26788.273273953288</v>
      </c>
      <c r="AQ41" s="25">
        <f t="shared" si="95"/>
        <v>121292.26627036037</v>
      </c>
      <c r="AR41" s="25">
        <f t="shared" si="95"/>
        <v>195552.08325405282</v>
      </c>
      <c r="AS41" s="25">
        <f t="shared" si="95"/>
        <v>619381.05722487182</v>
      </c>
      <c r="AT41" s="25">
        <f t="shared" si="96"/>
        <v>122969.48607276523</v>
      </c>
      <c r="AU41" s="25">
        <f t="shared" si="96"/>
        <v>63002.3386550055</v>
      </c>
      <c r="AV41" s="25">
        <f t="shared" si="96"/>
        <v>202941.49271403323</v>
      </c>
      <c r="AW41" s="25">
        <f t="shared" si="96"/>
        <v>202766.82763213513</v>
      </c>
      <c r="AX41" s="25">
        <f t="shared" si="96"/>
        <v>274645.21942498838</v>
      </c>
      <c r="AY41" s="25">
        <f t="shared" si="96"/>
        <v>275310.01426755259</v>
      </c>
      <c r="AZ41" s="25">
        <f t="shared" si="96"/>
        <v>620219.75461041229</v>
      </c>
      <c r="BA41" s="25">
        <f t="shared" si="96"/>
        <v>610473.08612992929</v>
      </c>
      <c r="BB41" s="25">
        <f t="shared" si="96"/>
        <v>607277.12126260775</v>
      </c>
      <c r="BC41" s="25">
        <f t="shared" si="96"/>
        <v>569433.03796846909</v>
      </c>
      <c r="BD41" s="25">
        <f t="shared" si="97"/>
        <v>558100.59841931728</v>
      </c>
      <c r="BE41" s="25">
        <f t="shared" si="97"/>
        <v>603525.07646327338</v>
      </c>
      <c r="BF41" s="25">
        <f t="shared" si="97"/>
        <v>667079.9485459826</v>
      </c>
      <c r="BG41" s="25">
        <f t="shared" si="97"/>
        <v>570708.19787436025</v>
      </c>
      <c r="BH41" s="25">
        <f t="shared" si="97"/>
        <v>116047.14774607775</v>
      </c>
      <c r="BI41" s="25">
        <f t="shared" si="97"/>
        <v>118616.13286985882</v>
      </c>
      <c r="BJ41" s="25">
        <f t="shared" si="97"/>
        <v>9807.1471896775365</v>
      </c>
      <c r="BK41" s="25">
        <f t="shared" si="97"/>
        <v>100174.78337885239</v>
      </c>
      <c r="BL41" s="25">
        <f t="shared" si="97"/>
        <v>0</v>
      </c>
      <c r="BM41" s="25">
        <f t="shared" si="97"/>
        <v>31472.083899862748</v>
      </c>
      <c r="BN41" s="25">
        <f t="shared" si="98"/>
        <v>76885.866405991677</v>
      </c>
      <c r="BO41" s="25">
        <f t="shared" si="98"/>
        <v>674219.62757620751</v>
      </c>
      <c r="BP41" s="25">
        <f t="shared" si="98"/>
        <v>557636.73646559555</v>
      </c>
      <c r="BQ41" s="25">
        <f t="shared" si="98"/>
        <v>96946.439944951053</v>
      </c>
      <c r="BR41" s="25">
        <f t="shared" si="98"/>
        <v>72521.062319852979</v>
      </c>
      <c r="BS41" s="25">
        <f t="shared" si="98"/>
        <v>563239.16678086226</v>
      </c>
      <c r="BT41" s="25">
        <f t="shared" si="98"/>
        <v>639570.87038419757</v>
      </c>
      <c r="BU41" s="25">
        <f t="shared" si="98"/>
        <v>611150.41160094133</v>
      </c>
      <c r="BV41" s="25">
        <f t="shared" si="98"/>
        <v>618840</v>
      </c>
      <c r="BW41" s="25">
        <f t="shared" si="98"/>
        <v>618920.79105488129</v>
      </c>
      <c r="BX41" s="25">
        <f t="shared" si="99"/>
        <v>670711.76505634666</v>
      </c>
      <c r="BY41" s="25">
        <f t="shared" si="99"/>
        <v>695521.12613492913</v>
      </c>
      <c r="BZ41" s="25">
        <f t="shared" si="99"/>
        <v>146368.45532081017</v>
      </c>
      <c r="CA41" s="25">
        <f t="shared" si="99"/>
        <v>606808.91739080439</v>
      </c>
      <c r="CB41" s="25">
        <f t="shared" si="99"/>
        <v>603791.97706577717</v>
      </c>
      <c r="CC41" s="25">
        <f t="shared" si="99"/>
        <v>542712.99952184677</v>
      </c>
      <c r="CD41" s="25">
        <f t="shared" si="99"/>
        <v>571045.70757864905</v>
      </c>
      <c r="CE41" s="25">
        <f t="shared" si="99"/>
        <v>639507.01382314798</v>
      </c>
      <c r="CF41" s="25">
        <f t="shared" si="99"/>
        <v>635034.81851706363</v>
      </c>
      <c r="CG41" s="25">
        <f t="shared" si="99"/>
        <v>585573.39622629713</v>
      </c>
      <c r="CH41" s="25">
        <f t="shared" si="100"/>
        <v>567971.54867123405</v>
      </c>
      <c r="CI41" s="25">
        <f t="shared" si="100"/>
        <v>599442.61303647736</v>
      </c>
      <c r="CJ41" s="25">
        <f t="shared" si="100"/>
        <v>585303.58467038278</v>
      </c>
      <c r="CK41" s="25">
        <f t="shared" si="100"/>
        <v>571329.53136521834</v>
      </c>
      <c r="CL41" s="25">
        <f t="shared" si="100"/>
        <v>578762.68009089876</v>
      </c>
      <c r="CM41" s="25">
        <f t="shared" si="100"/>
        <v>131126.77104915597</v>
      </c>
      <c r="CN41" s="25">
        <f t="shared" si="100"/>
        <v>37245.35836852694</v>
      </c>
      <c r="CO41" s="25">
        <f t="shared" si="100"/>
        <v>105332.00168040101</v>
      </c>
      <c r="CP41" s="25">
        <f t="shared" si="100"/>
        <v>230364.19057223282</v>
      </c>
      <c r="CQ41" s="25">
        <f t="shared" si="100"/>
        <v>120228.7954900988</v>
      </c>
      <c r="CR41" s="25">
        <f t="shared" si="101"/>
        <v>93092.365170297402</v>
      </c>
      <c r="CS41" s="25">
        <f t="shared" si="101"/>
        <v>79124.380597891577</v>
      </c>
      <c r="CT41" s="25">
        <f t="shared" si="101"/>
        <v>51832.774660440475</v>
      </c>
      <c r="CU41" s="25">
        <f t="shared" si="101"/>
        <v>12910.664003063514</v>
      </c>
      <c r="CV41" s="25">
        <f t="shared" si="101"/>
        <v>39367.728560332253</v>
      </c>
      <c r="CW41" s="25">
        <f t="shared" si="101"/>
        <v>165601.55265274539</v>
      </c>
      <c r="CX41" s="25">
        <f t="shared" si="101"/>
        <v>168454.11219973231</v>
      </c>
      <c r="CY41" s="25">
        <f t="shared" si="101"/>
        <v>108794.99525253907</v>
      </c>
      <c r="CZ41" s="25">
        <f t="shared" si="101"/>
        <v>54488.334980984691</v>
      </c>
      <c r="DA41" s="25">
        <f t="shared" si="101"/>
        <v>114253.59954067093</v>
      </c>
      <c r="DB41" s="25">
        <f t="shared" si="102"/>
        <v>641995.74002402846</v>
      </c>
      <c r="DC41" s="25">
        <f t="shared" si="102"/>
        <v>604958.0861258076</v>
      </c>
      <c r="DD41" s="25">
        <f t="shared" si="102"/>
        <v>629994.63958116341</v>
      </c>
      <c r="DE41" s="25">
        <f t="shared" si="102"/>
        <v>621569.26302464469</v>
      </c>
      <c r="DF41" s="25">
        <f t="shared" si="102"/>
        <v>610926.2832691028</v>
      </c>
      <c r="DG41" s="25">
        <f t="shared" si="102"/>
        <v>209828.49411841092</v>
      </c>
      <c r="DH41" s="25">
        <f t="shared" si="102"/>
        <v>217046.3618400456</v>
      </c>
      <c r="DI41" s="25">
        <f t="shared" si="102"/>
        <v>231445.01503596918</v>
      </c>
      <c r="DJ41" s="25">
        <f t="shared" si="102"/>
        <v>245898.65279012817</v>
      </c>
      <c r="DK41" s="25">
        <f t="shared" si="102"/>
        <v>144619.62293547858</v>
      </c>
      <c r="DL41" s="25">
        <f t="shared" si="103"/>
        <v>144857.00091124349</v>
      </c>
      <c r="DM41" s="25">
        <f t="shared" si="103"/>
        <v>145150.94673476988</v>
      </c>
      <c r="DN41" s="25">
        <f t="shared" si="103"/>
        <v>145501.1175661548</v>
      </c>
      <c r="DO41" s="25">
        <f t="shared" si="103"/>
        <v>145907.10859310452</v>
      </c>
      <c r="DP41" s="25">
        <f t="shared" si="103"/>
        <v>146884.63615368356</v>
      </c>
      <c r="DQ41" s="25">
        <f t="shared" si="103"/>
        <v>147455.07523649363</v>
      </c>
      <c r="DR41" s="25">
        <f t="shared" si="103"/>
        <v>148079.14552022511</v>
      </c>
      <c r="DS41" s="25">
        <f t="shared" si="103"/>
        <v>148756.17201649147</v>
      </c>
      <c r="DT41" s="25">
        <f t="shared" si="103"/>
        <v>69281.868140228442</v>
      </c>
      <c r="DU41" s="25">
        <f t="shared" si="103"/>
        <v>190151.62227285889</v>
      </c>
      <c r="DV41" s="25">
        <f t="shared" si="104"/>
        <v>10193.788353698541</v>
      </c>
      <c r="DW41" s="25">
        <f t="shared" si="104"/>
        <v>182634.06821565356</v>
      </c>
      <c r="DX41" s="25">
        <f t="shared" si="104"/>
        <v>95985.282976089627</v>
      </c>
      <c r="DY41" s="25">
        <f t="shared" si="104"/>
        <v>102701.94140813503</v>
      </c>
      <c r="DZ41" s="25">
        <f t="shared" si="104"/>
        <v>58838.035487259433</v>
      </c>
      <c r="EA41" s="25">
        <f t="shared" si="104"/>
        <v>89026.420673865126</v>
      </c>
      <c r="EB41" s="25">
        <f t="shared" si="104"/>
        <v>637264.87402649142</v>
      </c>
      <c r="EC41" s="25">
        <f t="shared" si="104"/>
        <v>66953.991725661879</v>
      </c>
      <c r="ED41" s="25">
        <f t="shared" si="104"/>
        <v>20096.997412548972</v>
      </c>
      <c r="EE41" s="25">
        <f t="shared" si="104"/>
        <v>592148.13427216001</v>
      </c>
      <c r="EF41" s="25">
        <f t="shared" si="105"/>
        <v>188378.79169641153</v>
      </c>
      <c r="EG41" s="25">
        <f t="shared" si="105"/>
        <v>27527.109910050491</v>
      </c>
      <c r="EH41" s="25">
        <f t="shared" si="105"/>
        <v>610708.11365905404</v>
      </c>
      <c r="EI41" s="25">
        <f t="shared" si="105"/>
        <v>611722.05460404977</v>
      </c>
      <c r="EJ41" s="25">
        <f t="shared" si="105"/>
        <v>580980.30697175954</v>
      </c>
      <c r="EK41" s="25">
        <f t="shared" si="105"/>
        <v>581032.37821436778</v>
      </c>
      <c r="EL41" s="25">
        <f t="shared" si="105"/>
        <v>579699.07466288062</v>
      </c>
      <c r="EM41" s="25">
        <f t="shared" si="105"/>
        <v>49280.283298698676</v>
      </c>
      <c r="EN41" s="25">
        <f t="shared" si="105"/>
        <v>61103.277170705012</v>
      </c>
      <c r="EO41" s="25">
        <f t="shared" si="105"/>
        <v>35595.888540672786</v>
      </c>
      <c r="EP41" s="25">
        <f t="shared" si="106"/>
        <v>123889.43780645709</v>
      </c>
      <c r="EQ41" s="25">
        <f t="shared" si="106"/>
        <v>196100.65995299455</v>
      </c>
      <c r="ER41" s="25">
        <f t="shared" si="106"/>
        <v>145876.32101544103</v>
      </c>
      <c r="ES41" s="25">
        <f t="shared" si="106"/>
        <v>21931.71548237848</v>
      </c>
      <c r="ET41" s="25">
        <f t="shared" si="106"/>
        <v>138156.51350913572</v>
      </c>
      <c r="EU41" s="25">
        <f t="shared" si="106"/>
        <v>90929.945606494235</v>
      </c>
      <c r="EV41" s="25">
        <f t="shared" si="106"/>
        <v>83209.050589464125</v>
      </c>
      <c r="EW41" s="25">
        <f t="shared" si="106"/>
        <v>220178.94001243624</v>
      </c>
      <c r="EX41" s="25">
        <f t="shared" si="106"/>
        <v>174181.37494003196</v>
      </c>
      <c r="EY41" s="25">
        <f t="shared" si="106"/>
        <v>224976.72270703918</v>
      </c>
      <c r="EZ41" s="25">
        <f t="shared" si="107"/>
        <v>724549.51758247695</v>
      </c>
      <c r="FA41" s="25">
        <f t="shared" si="107"/>
        <v>686807.75001014653</v>
      </c>
      <c r="FB41" s="25">
        <f t="shared" si="107"/>
        <v>691687.21245733614</v>
      </c>
      <c r="FC41" s="25">
        <f t="shared" si="107"/>
        <v>616476.23545599869</v>
      </c>
      <c r="FD41" s="25">
        <f t="shared" si="107"/>
        <v>567669.47762320284</v>
      </c>
      <c r="FE41" s="25">
        <f t="shared" si="107"/>
        <v>56431.277010182923</v>
      </c>
      <c r="FF41" s="25">
        <f t="shared" si="107"/>
        <v>51054.301454431828</v>
      </c>
      <c r="FG41" s="25">
        <f t="shared" si="107"/>
        <v>259555.1002041763</v>
      </c>
      <c r="FH41" s="25">
        <f t="shared" si="107"/>
        <v>224085.57016684496</v>
      </c>
      <c r="FI41" s="25">
        <f t="shared" si="107"/>
        <v>134623.20307064455</v>
      </c>
      <c r="FJ41" s="25">
        <f t="shared" si="108"/>
        <v>123456.99018686629</v>
      </c>
      <c r="FK41" s="25">
        <f t="shared" si="108"/>
        <v>83158.860610280128</v>
      </c>
      <c r="FL41" s="25">
        <f t="shared" si="108"/>
        <v>81547.045127337391</v>
      </c>
      <c r="FM41" s="25">
        <f t="shared" si="108"/>
        <v>64875.281949290977</v>
      </c>
      <c r="FN41" s="25">
        <f t="shared" si="108"/>
        <v>57304.401785552218</v>
      </c>
      <c r="FO41" s="25">
        <f t="shared" si="108"/>
        <v>41142.447180497176</v>
      </c>
      <c r="FP41" s="25">
        <f t="shared" si="108"/>
        <v>42149.876963046998</v>
      </c>
      <c r="FQ41" s="25">
        <f t="shared" si="108"/>
        <v>40370.390931968941</v>
      </c>
      <c r="FR41" s="25">
        <f t="shared" si="108"/>
        <v>69047.551035500161</v>
      </c>
      <c r="FS41" s="25">
        <f t="shared" si="108"/>
        <v>75196.674181774826</v>
      </c>
      <c r="FT41" s="25">
        <f t="shared" si="109"/>
        <v>109842.13364642914</v>
      </c>
      <c r="FU41" s="25">
        <f t="shared" si="109"/>
        <v>80855.098169503195</v>
      </c>
      <c r="FV41" s="25">
        <f t="shared" si="109"/>
        <v>159676.63128961608</v>
      </c>
      <c r="FW41" s="25">
        <f t="shared" si="109"/>
        <v>166943.92308829664</v>
      </c>
      <c r="FX41" s="25">
        <f t="shared" si="109"/>
        <v>238842.59328896931</v>
      </c>
      <c r="FY41" s="25">
        <f t="shared" si="109"/>
        <v>251703.57782121413</v>
      </c>
      <c r="FZ41" s="25">
        <f t="shared" si="109"/>
        <v>575177.45825092972</v>
      </c>
      <c r="GA41" s="25">
        <f t="shared" si="109"/>
        <v>574387.21175527573</v>
      </c>
      <c r="GB41" s="25">
        <f t="shared" si="109"/>
        <v>572894.44525235193</v>
      </c>
      <c r="GC41" s="25">
        <f t="shared" si="109"/>
        <v>571727.5897745745</v>
      </c>
      <c r="GD41" s="25">
        <f t="shared" si="110"/>
        <v>571008.30575747974</v>
      </c>
      <c r="GE41" s="25">
        <f t="shared" si="110"/>
        <v>568543.2414171421</v>
      </c>
      <c r="GF41" s="25">
        <f t="shared" si="110"/>
        <v>566176.72313571326</v>
      </c>
      <c r="GG41" s="25">
        <f t="shared" si="110"/>
        <v>564717.31020199612</v>
      </c>
      <c r="GH41" s="25">
        <f t="shared" si="110"/>
        <v>563302.96909865551</v>
      </c>
      <c r="GI41" s="25">
        <f t="shared" si="110"/>
        <v>562707.57010586245</v>
      </c>
      <c r="GJ41" s="25">
        <f t="shared" si="110"/>
        <v>561361.73481011996</v>
      </c>
      <c r="GK41" s="25">
        <f t="shared" si="110"/>
        <v>560801.16549728275</v>
      </c>
      <c r="GL41" s="25">
        <f t="shared" si="110"/>
        <v>559524.5556530063</v>
      </c>
      <c r="GM41" s="25">
        <f t="shared" si="110"/>
        <v>558999.15361991152</v>
      </c>
      <c r="GN41" s="25">
        <f t="shared" si="111"/>
        <v>557110.75962268107</v>
      </c>
      <c r="GO41" s="25">
        <f t="shared" si="111"/>
        <v>555974.17875333386</v>
      </c>
      <c r="GP41" s="25">
        <f t="shared" si="111"/>
        <v>555519.83305281505</v>
      </c>
      <c r="GQ41" s="25">
        <f t="shared" si="111"/>
        <v>553843.09433639306</v>
      </c>
      <c r="GR41" s="25">
        <f t="shared" si="111"/>
        <v>552849.13845885126</v>
      </c>
      <c r="GS41" s="25">
        <f t="shared" si="111"/>
        <v>552467.04831580445</v>
      </c>
      <c r="GT41" s="25">
        <f t="shared" si="111"/>
        <v>552097.20805430703</v>
      </c>
      <c r="GU41" s="25">
        <f t="shared" si="111"/>
        <v>550672.3667576249</v>
      </c>
      <c r="GV41" s="25">
        <f t="shared" si="111"/>
        <v>620813.11367914907</v>
      </c>
      <c r="GW41" s="25">
        <f t="shared" si="111"/>
        <v>572315.34483097692</v>
      </c>
      <c r="GX41" s="25">
        <f t="shared" si="112"/>
        <v>97165.861175620725</v>
      </c>
      <c r="GY41" s="25">
        <f t="shared" si="112"/>
        <v>130945.69579791464</v>
      </c>
      <c r="GZ41" s="25">
        <f t="shared" si="112"/>
        <v>247845.24239331286</v>
      </c>
      <c r="HA41" s="25">
        <f t="shared" si="112"/>
        <v>572745.01177574648</v>
      </c>
      <c r="HB41" s="25">
        <f t="shared" si="112"/>
        <v>573346.69490370306</v>
      </c>
      <c r="HC41" s="25">
        <f t="shared" si="112"/>
        <v>155984.7643617799</v>
      </c>
      <c r="HD41" s="25">
        <f t="shared" si="112"/>
        <v>149485.43520356758</v>
      </c>
      <c r="HE41" s="25">
        <f t="shared" si="112"/>
        <v>76212.35995558725</v>
      </c>
      <c r="HF41" s="25">
        <f t="shared" si="112"/>
        <v>32062.206489884629</v>
      </c>
      <c r="HG41" s="25">
        <f t="shared" si="112"/>
        <v>19704.487940568259</v>
      </c>
      <c r="HH41" s="25">
        <f t="shared" si="113"/>
        <v>155605.08706658662</v>
      </c>
      <c r="HI41" s="25">
        <f t="shared" si="113"/>
        <v>142529.47226801902</v>
      </c>
      <c r="HJ41" s="25">
        <f t="shared" si="113"/>
        <v>54651.393541244674</v>
      </c>
      <c r="HK41" s="25">
        <f t="shared" si="113"/>
        <v>72863.41041977104</v>
      </c>
      <c r="HL41" s="25">
        <f t="shared" si="113"/>
        <v>80197.741476926894</v>
      </c>
      <c r="HM41" s="25">
        <f t="shared" si="113"/>
        <v>145096.24586459843</v>
      </c>
      <c r="HN41" s="25">
        <f t="shared" si="113"/>
        <v>191452.3867936882</v>
      </c>
      <c r="HO41" s="25">
        <f t="shared" si="113"/>
        <v>203602.81397122191</v>
      </c>
      <c r="HP41" s="25">
        <f t="shared" si="113"/>
        <v>611737.02559514903</v>
      </c>
      <c r="HQ41" s="25">
        <f t="shared" si="113"/>
        <v>193934.49718912828</v>
      </c>
      <c r="HR41" s="25">
        <f t="shared" si="114"/>
        <v>191624.65142564513</v>
      </c>
      <c r="HS41" s="25">
        <f t="shared" si="114"/>
        <v>550351.39494147501</v>
      </c>
      <c r="HT41" s="25">
        <f t="shared" si="114"/>
        <v>550042.79688412498</v>
      </c>
      <c r="HU41" s="25">
        <f t="shared" si="114"/>
        <v>548800.6308457508</v>
      </c>
      <c r="HV41" s="25">
        <f t="shared" si="114"/>
        <v>548098.91768436972</v>
      </c>
      <c r="HW41" s="25">
        <f t="shared" si="114"/>
        <v>547446.57332872285</v>
      </c>
      <c r="HX41" s="25">
        <f t="shared" si="114"/>
        <v>547237.06070901675</v>
      </c>
      <c r="HY41" s="25">
        <f t="shared" si="114"/>
        <v>210394.00715799868</v>
      </c>
      <c r="HZ41" s="25">
        <f t="shared" si="114"/>
        <v>553866.13493334292</v>
      </c>
      <c r="IA41" s="25">
        <f t="shared" si="114"/>
        <v>654189.3940075764</v>
      </c>
      <c r="IB41" s="25">
        <f t="shared" si="115"/>
        <v>581247.21116320207</v>
      </c>
      <c r="IC41" s="25">
        <f t="shared" si="115"/>
        <v>577829.63510026969</v>
      </c>
      <c r="ID41" s="25">
        <f t="shared" si="115"/>
        <v>577386.93686883617</v>
      </c>
      <c r="IE41" s="25">
        <f t="shared" si="115"/>
        <v>631354.16752326896</v>
      </c>
      <c r="IF41" s="25">
        <f t="shared" si="115"/>
        <v>616860.84048592357</v>
      </c>
      <c r="IG41" s="25">
        <f t="shared" si="115"/>
        <v>176696.93310864226</v>
      </c>
      <c r="IH41" s="25">
        <f t="shared" si="115"/>
        <v>214246.27349151258</v>
      </c>
      <c r="II41" s="25">
        <f t="shared" si="115"/>
        <v>84969.11175833251</v>
      </c>
      <c r="IJ41" s="25">
        <f t="shared" si="115"/>
        <v>56885.579622607343</v>
      </c>
      <c r="IK41" s="25">
        <f t="shared" si="115"/>
        <v>35086.24100698164</v>
      </c>
      <c r="IL41" s="25">
        <f t="shared" si="116"/>
        <v>51683.607459232175</v>
      </c>
      <c r="IM41" s="25">
        <f t="shared" si="116"/>
        <v>57540.007551268187</v>
      </c>
      <c r="IN41" s="25">
        <f t="shared" si="116"/>
        <v>754386.96405293222</v>
      </c>
      <c r="IO41" s="25">
        <f t="shared" si="116"/>
        <v>610522.49108611874</v>
      </c>
      <c r="IP41" s="25">
        <f t="shared" si="116"/>
        <v>242473.88111918364</v>
      </c>
      <c r="IQ41" s="25">
        <f t="shared" si="116"/>
        <v>582881.54319123877</v>
      </c>
      <c r="IR41" s="25">
        <f t="shared" si="116"/>
        <v>152614.13565163105</v>
      </c>
      <c r="IS41" s="25">
        <f t="shared" si="116"/>
        <v>167514.77936289681</v>
      </c>
      <c r="IT41" s="25">
        <f t="shared" si="116"/>
        <v>573285.66780794377</v>
      </c>
      <c r="IU41" s="25">
        <f t="shared" si="116"/>
        <v>585744.12004304409</v>
      </c>
      <c r="IV41" s="25">
        <f t="shared" si="117"/>
        <v>546659.23663378041</v>
      </c>
      <c r="IW41" s="25">
        <f t="shared" si="117"/>
        <v>546487.27928114741</v>
      </c>
      <c r="IX41" s="25">
        <f t="shared" si="117"/>
        <v>546327.91428014555</v>
      </c>
      <c r="IY41" s="25">
        <f t="shared" si="117"/>
        <v>545531.30956690048</v>
      </c>
      <c r="IZ41" s="25">
        <f t="shared" si="117"/>
        <v>605528.55433579674</v>
      </c>
      <c r="JA41" s="25">
        <f t="shared" si="117"/>
        <v>585994.3662468096</v>
      </c>
      <c r="JB41" s="25">
        <f t="shared" si="117"/>
        <v>603506.79939914518</v>
      </c>
      <c r="JC41" s="25">
        <f t="shared" si="117"/>
        <v>573794.37241595727</v>
      </c>
      <c r="JD41" s="25">
        <f t="shared" si="117"/>
        <v>584004.56897946354</v>
      </c>
      <c r="JE41" s="25">
        <f t="shared" si="117"/>
        <v>595037.23960568698</v>
      </c>
      <c r="JF41" s="25">
        <f t="shared" si="118"/>
        <v>606847.52747475426</v>
      </c>
      <c r="JG41" s="25">
        <f t="shared" si="118"/>
        <v>91229.959300659568</v>
      </c>
      <c r="JH41" s="25">
        <f t="shared" si="118"/>
        <v>224220.99976808595</v>
      </c>
      <c r="JI41" s="25">
        <f t="shared" si="118"/>
        <v>262629.42085189163</v>
      </c>
      <c r="JJ41" s="25">
        <f t="shared" si="118"/>
        <v>505649.30455108907</v>
      </c>
      <c r="JK41" s="25">
        <f t="shared" si="118"/>
        <v>542195.47713440028</v>
      </c>
      <c r="JL41" s="25">
        <f t="shared" si="118"/>
        <v>530136.637724653</v>
      </c>
      <c r="JM41" s="25">
        <f t="shared" si="118"/>
        <v>78853.562506712406</v>
      </c>
      <c r="JN41" s="25" t="e">
        <f t="shared" si="118"/>
        <v>#N/A</v>
      </c>
      <c r="JO41" s="25" t="e">
        <f t="shared" si="118"/>
        <v>#N/A</v>
      </c>
      <c r="JP41" s="25" t="e">
        <f t="shared" si="119"/>
        <v>#N/A</v>
      </c>
      <c r="JQ41" s="25" t="e">
        <f t="shared" si="119"/>
        <v>#N/A</v>
      </c>
      <c r="JR41" s="25" t="e">
        <f t="shared" si="119"/>
        <v>#N/A</v>
      </c>
      <c r="JS41" s="25" t="e">
        <f t="shared" si="119"/>
        <v>#N/A</v>
      </c>
      <c r="JT41" s="25" t="e">
        <f t="shared" si="119"/>
        <v>#N/A</v>
      </c>
      <c r="JU41" s="25" t="e">
        <f t="shared" si="119"/>
        <v>#N/A</v>
      </c>
      <c r="JV41" s="25" t="e">
        <f t="shared" si="119"/>
        <v>#N/A</v>
      </c>
      <c r="JW41" s="25" t="e">
        <f t="shared" si="119"/>
        <v>#N/A</v>
      </c>
      <c r="JX41" s="25" t="e">
        <f t="shared" si="119"/>
        <v>#N/A</v>
      </c>
      <c r="JY41" s="25" t="e">
        <f t="shared" si="119"/>
        <v>#N/A</v>
      </c>
      <c r="JZ41" s="25" t="e">
        <f t="shared" si="120"/>
        <v>#N/A</v>
      </c>
      <c r="KA41" s="25" t="e">
        <f t="shared" si="120"/>
        <v>#N/A</v>
      </c>
      <c r="KB41" s="25" t="e">
        <f t="shared" si="120"/>
        <v>#N/A</v>
      </c>
      <c r="KC41" s="25" t="e">
        <f t="shared" si="120"/>
        <v>#N/A</v>
      </c>
      <c r="KD41" s="25" t="e">
        <f t="shared" si="120"/>
        <v>#N/A</v>
      </c>
      <c r="KE41" s="25" t="e">
        <f t="shared" si="120"/>
        <v>#N/A</v>
      </c>
      <c r="KF41" s="25" t="e">
        <f t="shared" si="120"/>
        <v>#N/A</v>
      </c>
      <c r="KG41" s="25" t="e">
        <f t="shared" si="120"/>
        <v>#N/A</v>
      </c>
      <c r="KH41" s="25" t="e">
        <f t="shared" si="120"/>
        <v>#N/A</v>
      </c>
      <c r="KI41" s="25" t="e">
        <f t="shared" si="120"/>
        <v>#N/A</v>
      </c>
      <c r="KJ41" s="25" t="e">
        <f t="shared" si="121"/>
        <v>#N/A</v>
      </c>
      <c r="KK41" s="25" t="e">
        <f t="shared" si="121"/>
        <v>#N/A</v>
      </c>
      <c r="KL41" s="25" t="e">
        <f t="shared" si="121"/>
        <v>#N/A</v>
      </c>
      <c r="KM41" s="25" t="e">
        <f t="shared" si="121"/>
        <v>#N/A</v>
      </c>
      <c r="KN41" s="25" t="e">
        <f t="shared" si="121"/>
        <v>#N/A</v>
      </c>
      <c r="KO41" s="25" t="e">
        <f t="shared" si="121"/>
        <v>#N/A</v>
      </c>
      <c r="KP41" s="25" t="e">
        <f t="shared" si="121"/>
        <v>#N/A</v>
      </c>
      <c r="KQ41" s="25" t="e">
        <f t="shared" si="121"/>
        <v>#N/A</v>
      </c>
      <c r="KR41" s="25" t="e">
        <f t="shared" si="121"/>
        <v>#N/A</v>
      </c>
      <c r="KS41" s="25" t="e">
        <f t="shared" si="121"/>
        <v>#N/A</v>
      </c>
      <c r="KT41" s="25" t="e">
        <f t="shared" si="122"/>
        <v>#N/A</v>
      </c>
      <c r="KU41" s="25" t="e">
        <f t="shared" si="122"/>
        <v>#N/A</v>
      </c>
      <c r="KV41" s="25" t="e">
        <f t="shared" si="122"/>
        <v>#N/A</v>
      </c>
      <c r="KW41" s="25" t="e">
        <f t="shared" si="122"/>
        <v>#N/A</v>
      </c>
      <c r="KX41" s="25" t="e">
        <f t="shared" si="122"/>
        <v>#N/A</v>
      </c>
      <c r="KY41" s="25" t="e">
        <f t="shared" si="122"/>
        <v>#N/A</v>
      </c>
      <c r="KZ41" s="25" t="e">
        <f t="shared" si="122"/>
        <v>#N/A</v>
      </c>
      <c r="LA41" s="25" t="e">
        <f t="shared" si="122"/>
        <v>#N/A</v>
      </c>
      <c r="LB41" s="25" t="e">
        <f t="shared" si="122"/>
        <v>#N/A</v>
      </c>
      <c r="LC41" s="25" t="e">
        <f t="shared" si="122"/>
        <v>#N/A</v>
      </c>
      <c r="LD41" s="25" t="e">
        <f t="shared" si="123"/>
        <v>#N/A</v>
      </c>
      <c r="LE41" s="25" t="e">
        <f t="shared" si="123"/>
        <v>#N/A</v>
      </c>
      <c r="LF41" s="25" t="e">
        <f t="shared" si="123"/>
        <v>#N/A</v>
      </c>
      <c r="LG41" s="25" t="e">
        <f t="shared" si="123"/>
        <v>#N/A</v>
      </c>
      <c r="LH41" s="25" t="e">
        <f t="shared" si="123"/>
        <v>#N/A</v>
      </c>
      <c r="LI41" s="25" t="e">
        <f t="shared" si="123"/>
        <v>#N/A</v>
      </c>
      <c r="LJ41" s="25" t="e">
        <f t="shared" si="123"/>
        <v>#N/A</v>
      </c>
      <c r="LK41" s="25" t="e">
        <f t="shared" si="123"/>
        <v>#N/A</v>
      </c>
      <c r="LL41" s="25" t="e">
        <f t="shared" si="123"/>
        <v>#N/A</v>
      </c>
      <c r="LM41" s="26" t="e">
        <f t="shared" si="123"/>
        <v>#N/A</v>
      </c>
      <c r="LN41" s="20"/>
      <c r="LO41" s="20"/>
      <c r="LP41" s="20"/>
      <c r="LQ41" s="20"/>
      <c r="LR41" s="20"/>
      <c r="LS41" s="20"/>
      <c r="LT41" s="20"/>
      <c r="LU41" s="20"/>
      <c r="LV41" s="20"/>
      <c r="LW41" s="20"/>
      <c r="LX41" s="20"/>
      <c r="LY41" s="20"/>
      <c r="LZ41" s="20"/>
      <c r="MA41" s="20"/>
      <c r="MB41" s="20"/>
      <c r="MC41" s="20"/>
      <c r="MD41" s="20"/>
      <c r="ME41" s="20"/>
      <c r="MF41" s="20"/>
      <c r="MG41" s="20"/>
      <c r="MH41" s="20"/>
      <c r="MI41" s="20"/>
      <c r="MJ41" s="20"/>
      <c r="MK41" s="20"/>
      <c r="ML41" s="20"/>
      <c r="MM41" s="20"/>
      <c r="MN41" s="20"/>
      <c r="MO41" s="20"/>
      <c r="MP41" s="20"/>
      <c r="MQ41" s="20"/>
      <c r="MR41" s="20"/>
      <c r="MS41" s="20"/>
      <c r="MT41" s="20"/>
      <c r="MU41" s="20"/>
      <c r="MV41" s="20"/>
      <c r="MW41" s="20"/>
      <c r="MX41" s="20"/>
      <c r="MY41" s="20"/>
      <c r="MZ41" s="20"/>
      <c r="NA41" s="20"/>
      <c r="NB41" s="20"/>
      <c r="NC41" s="20"/>
      <c r="ND41" s="20"/>
      <c r="NE41" s="20"/>
      <c r="NF41" s="20"/>
      <c r="NG41" s="20"/>
      <c r="NH41" s="20"/>
      <c r="NI41" s="20"/>
      <c r="NJ41" s="20"/>
      <c r="NK41" s="20"/>
      <c r="NL41" s="20"/>
      <c r="NM41" s="20"/>
      <c r="NN41" s="20"/>
      <c r="NO41" s="20"/>
      <c r="NP41" s="20"/>
      <c r="NQ41" s="20"/>
      <c r="NR41" s="20"/>
      <c r="NS41" s="20"/>
      <c r="NT41" s="20"/>
      <c r="NU41" s="20"/>
      <c r="NV41" s="20"/>
      <c r="NW41" s="20"/>
      <c r="NX41" s="20"/>
      <c r="NY41" s="20"/>
      <c r="NZ41" s="20"/>
      <c r="OA41" s="20"/>
      <c r="OB41" s="20"/>
      <c r="OC41" s="20"/>
      <c r="OD41" s="20"/>
      <c r="OE41" s="20"/>
      <c r="OF41" s="20"/>
      <c r="OG41" s="20"/>
      <c r="OH41" s="20"/>
      <c r="OI41" s="20"/>
      <c r="OJ41" s="20"/>
      <c r="OK41" s="20"/>
      <c r="OL41" s="20"/>
      <c r="OM41" s="20"/>
      <c r="ON41" s="20"/>
      <c r="OO41" s="20"/>
      <c r="OP41" s="20"/>
      <c r="OQ41" s="20"/>
      <c r="OR41" s="20"/>
      <c r="OS41" s="20"/>
      <c r="OT41" s="20"/>
      <c r="OU41" s="20"/>
      <c r="OV41" s="20"/>
      <c r="OW41" s="20"/>
      <c r="OX41" s="20"/>
      <c r="OY41" s="20"/>
      <c r="OZ41" s="20"/>
      <c r="PA41" s="20"/>
    </row>
    <row r="42" spans="1:417" x14ac:dyDescent="0.3">
      <c r="A42" s="31">
        <v>39</v>
      </c>
      <c r="B42" s="202">
        <v>10289</v>
      </c>
      <c r="C42" s="203" t="s">
        <v>205</v>
      </c>
      <c r="D42" s="204">
        <v>39</v>
      </c>
      <c r="E42" s="205">
        <v>568899</v>
      </c>
      <c r="F42" s="205">
        <v>7267505</v>
      </c>
      <c r="G42" s="206">
        <v>45.1</v>
      </c>
      <c r="H42" s="207">
        <v>44105</v>
      </c>
      <c r="I42" s="208">
        <v>44150</v>
      </c>
      <c r="K42" s="6">
        <v>39</v>
      </c>
      <c r="L42" s="7">
        <f t="shared" si="0"/>
        <v>10289</v>
      </c>
      <c r="M42" s="8">
        <f t="shared" si="1"/>
        <v>868899</v>
      </c>
      <c r="N42" s="8">
        <f t="shared" si="2"/>
        <v>7267505</v>
      </c>
      <c r="O42" s="2"/>
      <c r="X42" s="17">
        <v>40</v>
      </c>
      <c r="Y42" s="2" t="str">
        <f t="shared" si="3"/>
        <v>POÇO-9-RPG-52</v>
      </c>
      <c r="Z42" s="24">
        <f t="shared" si="94"/>
        <v>523186.77140195353</v>
      </c>
      <c r="AA42" s="25">
        <f t="shared" si="94"/>
        <v>114202.61314873667</v>
      </c>
      <c r="AB42" s="25">
        <f t="shared" si="94"/>
        <v>599005.5344694237</v>
      </c>
      <c r="AC42" s="25">
        <f t="shared" si="94"/>
        <v>587039.16597532062</v>
      </c>
      <c r="AD42" s="25">
        <f t="shared" si="94"/>
        <v>6019.021930513296</v>
      </c>
      <c r="AE42" s="25">
        <f t="shared" si="94"/>
        <v>642052.20756268001</v>
      </c>
      <c r="AF42" s="25">
        <f t="shared" si="94"/>
        <v>640916.2093559677</v>
      </c>
      <c r="AG42" s="25">
        <f t="shared" si="94"/>
        <v>97432.876735730228</v>
      </c>
      <c r="AH42" s="25">
        <f t="shared" si="94"/>
        <v>115773.95473075971</v>
      </c>
      <c r="AI42" s="25">
        <f t="shared" si="94"/>
        <v>167584.58669281015</v>
      </c>
      <c r="AJ42" s="25">
        <f t="shared" si="95"/>
        <v>247080.83555792019</v>
      </c>
      <c r="AK42" s="25">
        <f t="shared" si="95"/>
        <v>123326.82025415234</v>
      </c>
      <c r="AL42" s="25">
        <f t="shared" si="95"/>
        <v>749309.18824207678</v>
      </c>
      <c r="AM42" s="25">
        <f t="shared" si="95"/>
        <v>587641.60272227158</v>
      </c>
      <c r="AN42" s="25">
        <f t="shared" si="95"/>
        <v>595433.47486684017</v>
      </c>
      <c r="AO42" s="25">
        <f t="shared" si="95"/>
        <v>607214.4845909063</v>
      </c>
      <c r="AP42" s="25">
        <f t="shared" si="95"/>
        <v>55220.265845068148</v>
      </c>
      <c r="AQ42" s="25">
        <f t="shared" si="95"/>
        <v>115417.58590440193</v>
      </c>
      <c r="AR42" s="25">
        <f t="shared" si="95"/>
        <v>178582.80517451841</v>
      </c>
      <c r="AS42" s="25">
        <f t="shared" si="95"/>
        <v>637763.89797165536</v>
      </c>
      <c r="AT42" s="25">
        <f t="shared" si="96"/>
        <v>105732.73310569438</v>
      </c>
      <c r="AU42" s="25">
        <f t="shared" si="96"/>
        <v>47152.924967598774</v>
      </c>
      <c r="AV42" s="25">
        <f t="shared" si="96"/>
        <v>183258.2475797474</v>
      </c>
      <c r="AW42" s="25">
        <f t="shared" si="96"/>
        <v>187738.75129285376</v>
      </c>
      <c r="AX42" s="25">
        <f t="shared" si="96"/>
        <v>258802.84873238934</v>
      </c>
      <c r="AY42" s="25">
        <f t="shared" si="96"/>
        <v>256038.13886411532</v>
      </c>
      <c r="AZ42" s="25">
        <f t="shared" si="96"/>
        <v>638176.76602333307</v>
      </c>
      <c r="BA42" s="25">
        <f t="shared" si="96"/>
        <v>630430.63881445362</v>
      </c>
      <c r="BB42" s="25">
        <f t="shared" si="96"/>
        <v>627607.50528654456</v>
      </c>
      <c r="BC42" s="25">
        <f t="shared" si="96"/>
        <v>593933.35772374331</v>
      </c>
      <c r="BD42" s="25">
        <f t="shared" si="97"/>
        <v>582288.08988764312</v>
      </c>
      <c r="BE42" s="25">
        <f t="shared" si="97"/>
        <v>619647.92488073418</v>
      </c>
      <c r="BF42" s="25">
        <f t="shared" si="97"/>
        <v>684891.807448284</v>
      </c>
      <c r="BG42" s="25">
        <f t="shared" si="97"/>
        <v>595032.30491293501</v>
      </c>
      <c r="BH42" s="25">
        <f t="shared" si="97"/>
        <v>87043.087542894529</v>
      </c>
      <c r="BI42" s="25">
        <f t="shared" si="97"/>
        <v>88688.419988181093</v>
      </c>
      <c r="BJ42" s="25">
        <f t="shared" si="97"/>
        <v>26984.478742417836</v>
      </c>
      <c r="BK42" s="25">
        <f t="shared" si="97"/>
        <v>84512.234498917373</v>
      </c>
      <c r="BL42" s="25">
        <f t="shared" si="97"/>
        <v>31472.083899862748</v>
      </c>
      <c r="BM42" s="25">
        <f t="shared" si="97"/>
        <v>0</v>
      </c>
      <c r="BN42" s="25">
        <f t="shared" si="98"/>
        <v>93886.477162581839</v>
      </c>
      <c r="BO42" s="25">
        <f t="shared" si="98"/>
        <v>700020.39851421467</v>
      </c>
      <c r="BP42" s="25">
        <f t="shared" si="98"/>
        <v>578321.63910491881</v>
      </c>
      <c r="BQ42" s="25">
        <f t="shared" si="98"/>
        <v>84963.60854507063</v>
      </c>
      <c r="BR42" s="25">
        <f t="shared" si="98"/>
        <v>76774.471336506118</v>
      </c>
      <c r="BS42" s="25">
        <f t="shared" si="98"/>
        <v>587076.71570672945</v>
      </c>
      <c r="BT42" s="25">
        <f t="shared" si="98"/>
        <v>656511.16721728351</v>
      </c>
      <c r="BU42" s="25">
        <f t="shared" si="98"/>
        <v>636121.56906129199</v>
      </c>
      <c r="BV42" s="25">
        <f t="shared" si="98"/>
        <v>644984.98945711902</v>
      </c>
      <c r="BW42" s="25">
        <f t="shared" si="98"/>
        <v>645339.69087992725</v>
      </c>
      <c r="BX42" s="25">
        <f t="shared" si="99"/>
        <v>695930.11488941906</v>
      </c>
      <c r="BY42" s="25">
        <f t="shared" si="99"/>
        <v>720383.76850467699</v>
      </c>
      <c r="BZ42" s="25">
        <f t="shared" si="99"/>
        <v>169889.18407597349</v>
      </c>
      <c r="CA42" s="25">
        <f t="shared" si="99"/>
        <v>627536.06691567937</v>
      </c>
      <c r="CB42" s="25">
        <f t="shared" si="99"/>
        <v>625274.54466977948</v>
      </c>
      <c r="CC42" s="25">
        <f t="shared" si="99"/>
        <v>568682.18006633548</v>
      </c>
      <c r="CD42" s="25">
        <f t="shared" si="99"/>
        <v>596424.51065746788</v>
      </c>
      <c r="CE42" s="25">
        <f t="shared" si="99"/>
        <v>655063.48879784159</v>
      </c>
      <c r="CF42" s="25">
        <f t="shared" si="99"/>
        <v>650973.0058581538</v>
      </c>
      <c r="CG42" s="25">
        <f t="shared" si="99"/>
        <v>608862.65883941343</v>
      </c>
      <c r="CH42" s="25">
        <f t="shared" si="100"/>
        <v>589151.06378669979</v>
      </c>
      <c r="CI42" s="25">
        <f t="shared" si="100"/>
        <v>616187.12544567173</v>
      </c>
      <c r="CJ42" s="25">
        <f t="shared" si="100"/>
        <v>603044.53624670208</v>
      </c>
      <c r="CK42" s="25">
        <f t="shared" si="100"/>
        <v>590673.47178030608</v>
      </c>
      <c r="CL42" s="25">
        <f t="shared" si="100"/>
        <v>596009.97009529965</v>
      </c>
      <c r="CM42" s="25">
        <f t="shared" si="100"/>
        <v>118540.75520868096</v>
      </c>
      <c r="CN42" s="25">
        <f t="shared" si="100"/>
        <v>33590.732546343788</v>
      </c>
      <c r="CO42" s="25">
        <f t="shared" si="100"/>
        <v>119537.8223366981</v>
      </c>
      <c r="CP42" s="25">
        <f t="shared" si="100"/>
        <v>226280.24266603569</v>
      </c>
      <c r="CQ42" s="25">
        <f t="shared" si="100"/>
        <v>102993.16195748142</v>
      </c>
      <c r="CR42" s="25">
        <f t="shared" si="101"/>
        <v>108332.07093931141</v>
      </c>
      <c r="CS42" s="25">
        <f t="shared" si="101"/>
        <v>110044.87736373738</v>
      </c>
      <c r="CT42" s="25">
        <f t="shared" si="101"/>
        <v>72340.026002207102</v>
      </c>
      <c r="CU42" s="25">
        <f t="shared" si="101"/>
        <v>38866.525468582862</v>
      </c>
      <c r="CV42" s="25">
        <f t="shared" si="101"/>
        <v>54367.58858915852</v>
      </c>
      <c r="CW42" s="25">
        <f t="shared" si="101"/>
        <v>139903.87695843171</v>
      </c>
      <c r="CX42" s="25">
        <f t="shared" si="101"/>
        <v>149244.42026420953</v>
      </c>
      <c r="CY42" s="25">
        <f t="shared" si="101"/>
        <v>95880.955611633326</v>
      </c>
      <c r="CZ42" s="25">
        <f t="shared" si="101"/>
        <v>45853.54394155374</v>
      </c>
      <c r="DA42" s="25">
        <f t="shared" si="101"/>
        <v>88407.405668303603</v>
      </c>
      <c r="DB42" s="25">
        <f t="shared" si="102"/>
        <v>657728.314683198</v>
      </c>
      <c r="DC42" s="25">
        <f t="shared" si="102"/>
        <v>627202.67618370382</v>
      </c>
      <c r="DD42" s="25">
        <f t="shared" si="102"/>
        <v>645201.67275201634</v>
      </c>
      <c r="DE42" s="25">
        <f t="shared" si="102"/>
        <v>637106.83014546311</v>
      </c>
      <c r="DF42" s="25">
        <f t="shared" si="102"/>
        <v>627008.76818908995</v>
      </c>
      <c r="DG42" s="25">
        <f t="shared" si="102"/>
        <v>193936.67605948081</v>
      </c>
      <c r="DH42" s="25">
        <f t="shared" si="102"/>
        <v>200343.45911209579</v>
      </c>
      <c r="DI42" s="25">
        <f t="shared" si="102"/>
        <v>215702.13198760926</v>
      </c>
      <c r="DJ42" s="25">
        <f t="shared" si="102"/>
        <v>230350.13141085897</v>
      </c>
      <c r="DK42" s="25">
        <f t="shared" si="102"/>
        <v>166159.28123640883</v>
      </c>
      <c r="DL42" s="25">
        <f t="shared" si="103"/>
        <v>166812.85881490071</v>
      </c>
      <c r="DM42" s="25">
        <f t="shared" si="103"/>
        <v>167513.23601733687</v>
      </c>
      <c r="DN42" s="25">
        <f t="shared" si="103"/>
        <v>168259.828438044</v>
      </c>
      <c r="DO42" s="25">
        <f t="shared" si="103"/>
        <v>169052.02377079075</v>
      </c>
      <c r="DP42" s="25">
        <f t="shared" si="103"/>
        <v>170770.64806634659</v>
      </c>
      <c r="DQ42" s="25">
        <f t="shared" si="103"/>
        <v>171695.73339486337</v>
      </c>
      <c r="DR42" s="25">
        <f t="shared" si="103"/>
        <v>172663.73892916832</v>
      </c>
      <c r="DS42" s="25">
        <f t="shared" si="103"/>
        <v>173673.94699839121</v>
      </c>
      <c r="DT42" s="25">
        <f t="shared" si="103"/>
        <v>92169.924953858994</v>
      </c>
      <c r="DU42" s="25">
        <f t="shared" si="103"/>
        <v>213203.95493986504</v>
      </c>
      <c r="DV42" s="25">
        <f t="shared" si="104"/>
        <v>21425.637073375437</v>
      </c>
      <c r="DW42" s="25">
        <f t="shared" si="104"/>
        <v>163179.17858599484</v>
      </c>
      <c r="DX42" s="25">
        <f t="shared" si="104"/>
        <v>77582.605788926681</v>
      </c>
      <c r="DY42" s="25">
        <f t="shared" si="104"/>
        <v>85118.971069908963</v>
      </c>
      <c r="DZ42" s="25">
        <f t="shared" si="104"/>
        <v>49752.683796957128</v>
      </c>
      <c r="EA42" s="25">
        <f t="shared" si="104"/>
        <v>104660.15941608345</v>
      </c>
      <c r="EB42" s="25">
        <f t="shared" si="104"/>
        <v>652247.96554454661</v>
      </c>
      <c r="EC42" s="25">
        <f t="shared" si="104"/>
        <v>52538.793752807076</v>
      </c>
      <c r="ED42" s="25">
        <f t="shared" si="104"/>
        <v>12156.858146741699</v>
      </c>
      <c r="EE42" s="25">
        <f t="shared" si="104"/>
        <v>615267.3152061631</v>
      </c>
      <c r="EF42" s="25">
        <f t="shared" si="105"/>
        <v>173530.92543981894</v>
      </c>
      <c r="EG42" s="25">
        <f t="shared" si="105"/>
        <v>52658.608422555189</v>
      </c>
      <c r="EH42" s="25">
        <f t="shared" si="105"/>
        <v>629401.11372001877</v>
      </c>
      <c r="EI42" s="25">
        <f t="shared" si="105"/>
        <v>631280.4020021531</v>
      </c>
      <c r="EJ42" s="25">
        <f t="shared" si="105"/>
        <v>604183.36285601242</v>
      </c>
      <c r="EK42" s="25">
        <f t="shared" si="105"/>
        <v>604946.40511628031</v>
      </c>
      <c r="EL42" s="25">
        <f t="shared" si="105"/>
        <v>597963.48861949763</v>
      </c>
      <c r="EM42" s="25">
        <f t="shared" si="105"/>
        <v>43210.310170143421</v>
      </c>
      <c r="EN42" s="25">
        <f t="shared" si="105"/>
        <v>56362.304708022719</v>
      </c>
      <c r="EO42" s="25">
        <f t="shared" si="105"/>
        <v>65748.920842854903</v>
      </c>
      <c r="EP42" s="25">
        <f t="shared" si="106"/>
        <v>106879.93567082645</v>
      </c>
      <c r="EQ42" s="25">
        <f t="shared" si="106"/>
        <v>178819.28758665829</v>
      </c>
      <c r="ER42" s="25">
        <f t="shared" si="106"/>
        <v>168994.04032687069</v>
      </c>
      <c r="ES42" s="25">
        <f t="shared" si="106"/>
        <v>24299.777797337982</v>
      </c>
      <c r="ET42" s="25">
        <f t="shared" si="106"/>
        <v>121282.56502894388</v>
      </c>
      <c r="EU42" s="25">
        <f t="shared" si="106"/>
        <v>72926.52505775934</v>
      </c>
      <c r="EV42" s="25">
        <f t="shared" si="106"/>
        <v>51866.301053767078</v>
      </c>
      <c r="EW42" s="25">
        <f t="shared" si="106"/>
        <v>205085.27358150316</v>
      </c>
      <c r="EX42" s="25">
        <f t="shared" si="106"/>
        <v>156726.65892246921</v>
      </c>
      <c r="EY42" s="25">
        <f t="shared" si="106"/>
        <v>207410.63949807396</v>
      </c>
      <c r="EZ42" s="25">
        <f t="shared" si="107"/>
        <v>741998.01906474121</v>
      </c>
      <c r="FA42" s="25">
        <f t="shared" si="107"/>
        <v>704005.83075213234</v>
      </c>
      <c r="FB42" s="25">
        <f t="shared" si="107"/>
        <v>710313.12489352189</v>
      </c>
      <c r="FC42" s="25">
        <f t="shared" si="107"/>
        <v>640312.72749571363</v>
      </c>
      <c r="FD42" s="25">
        <f t="shared" si="107"/>
        <v>593660.30368384917</v>
      </c>
      <c r="FE42" s="25">
        <f t="shared" si="107"/>
        <v>82110.94153643593</v>
      </c>
      <c r="FF42" s="25">
        <f t="shared" si="107"/>
        <v>22815.019614280412</v>
      </c>
      <c r="FG42" s="25">
        <f t="shared" si="107"/>
        <v>240994.87290189392</v>
      </c>
      <c r="FH42" s="25">
        <f t="shared" si="107"/>
        <v>202521.05171561794</v>
      </c>
      <c r="FI42" s="25">
        <f t="shared" si="107"/>
        <v>106575.29518607959</v>
      </c>
      <c r="FJ42" s="25">
        <f t="shared" si="108"/>
        <v>112726.91966429315</v>
      </c>
      <c r="FK42" s="25">
        <f t="shared" si="108"/>
        <v>112864.0658004132</v>
      </c>
      <c r="FL42" s="25">
        <f t="shared" si="108"/>
        <v>111721.03895864915</v>
      </c>
      <c r="FM42" s="25">
        <f t="shared" si="108"/>
        <v>68982.097684834138</v>
      </c>
      <c r="FN42" s="25">
        <f t="shared" si="108"/>
        <v>61222.828103575877</v>
      </c>
      <c r="FO42" s="25">
        <f t="shared" si="108"/>
        <v>39463.488049081519</v>
      </c>
      <c r="FP42" s="25">
        <f t="shared" si="108"/>
        <v>34093.34657964806</v>
      </c>
      <c r="FQ42" s="25">
        <f t="shared" si="108"/>
        <v>12185.29938081129</v>
      </c>
      <c r="FR42" s="25">
        <f t="shared" si="108"/>
        <v>48414.587068361951</v>
      </c>
      <c r="FS42" s="25">
        <f t="shared" si="108"/>
        <v>55947.494751775972</v>
      </c>
      <c r="FT42" s="25">
        <f t="shared" si="109"/>
        <v>92230.590548906272</v>
      </c>
      <c r="FU42" s="25">
        <f t="shared" si="109"/>
        <v>64751.188413804419</v>
      </c>
      <c r="FV42" s="25">
        <f t="shared" si="109"/>
        <v>145593.39499098164</v>
      </c>
      <c r="FW42" s="25">
        <f t="shared" si="109"/>
        <v>152958.5348968071</v>
      </c>
      <c r="FX42" s="25">
        <f t="shared" si="109"/>
        <v>223771.06537709472</v>
      </c>
      <c r="FY42" s="25">
        <f t="shared" si="109"/>
        <v>231756.62866248292</v>
      </c>
      <c r="FZ42" s="25">
        <f t="shared" si="109"/>
        <v>593245.33272584621</v>
      </c>
      <c r="GA42" s="25">
        <f t="shared" si="109"/>
        <v>592689.82951034349</v>
      </c>
      <c r="GB42" s="25">
        <f t="shared" si="109"/>
        <v>591419.19858252828</v>
      </c>
      <c r="GC42" s="25">
        <f t="shared" si="109"/>
        <v>590356.62472874031</v>
      </c>
      <c r="GD42" s="25">
        <f t="shared" si="110"/>
        <v>589748.26980050909</v>
      </c>
      <c r="GE42" s="25">
        <f t="shared" si="110"/>
        <v>587609.97161618806</v>
      </c>
      <c r="GF42" s="25">
        <f t="shared" si="110"/>
        <v>585569.52456165338</v>
      </c>
      <c r="GG42" s="25">
        <f t="shared" si="110"/>
        <v>584327.82210112514</v>
      </c>
      <c r="GH42" s="25">
        <f t="shared" si="110"/>
        <v>583130.66734654538</v>
      </c>
      <c r="GI42" s="25">
        <f t="shared" si="110"/>
        <v>582644.81349799281</v>
      </c>
      <c r="GJ42" s="25">
        <f t="shared" si="110"/>
        <v>581515.21348602232</v>
      </c>
      <c r="GK42" s="25">
        <f t="shared" si="110"/>
        <v>581063.61309823673</v>
      </c>
      <c r="GL42" s="25">
        <f t="shared" si="110"/>
        <v>580002.13843343779</v>
      </c>
      <c r="GM42" s="25">
        <f t="shared" si="110"/>
        <v>579585.05414947006</v>
      </c>
      <c r="GN42" s="25">
        <f t="shared" si="111"/>
        <v>578016.18024587119</v>
      </c>
      <c r="GO42" s="25">
        <f t="shared" si="111"/>
        <v>577092.16815350286</v>
      </c>
      <c r="GP42" s="25">
        <f t="shared" si="111"/>
        <v>576744.65498667094</v>
      </c>
      <c r="GQ42" s="25">
        <f t="shared" si="111"/>
        <v>575383.18551881355</v>
      </c>
      <c r="GR42" s="25">
        <f t="shared" si="111"/>
        <v>574598.62851677672</v>
      </c>
      <c r="GS42" s="25">
        <f t="shared" si="111"/>
        <v>574321.58457648451</v>
      </c>
      <c r="GT42" s="25">
        <f t="shared" si="111"/>
        <v>574056.44253333437</v>
      </c>
      <c r="GU42" s="25">
        <f t="shared" si="111"/>
        <v>572940.70589905791</v>
      </c>
      <c r="GV42" s="25">
        <f t="shared" si="111"/>
        <v>638333.40951653162</v>
      </c>
      <c r="GW42" s="25">
        <f t="shared" si="111"/>
        <v>591195.69089938398</v>
      </c>
      <c r="GX42" s="25">
        <f t="shared" si="112"/>
        <v>112037.75019608346</v>
      </c>
      <c r="GY42" s="25">
        <f t="shared" si="112"/>
        <v>106173.19345767084</v>
      </c>
      <c r="GZ42" s="25">
        <f t="shared" si="112"/>
        <v>235194.77141297169</v>
      </c>
      <c r="HA42" s="25">
        <f t="shared" si="112"/>
        <v>597694.16110666504</v>
      </c>
      <c r="HB42" s="25">
        <f t="shared" si="112"/>
        <v>594841.4372452544</v>
      </c>
      <c r="HC42" s="25">
        <f t="shared" si="112"/>
        <v>183185.0153970024</v>
      </c>
      <c r="HD42" s="25">
        <f t="shared" si="112"/>
        <v>174725.62559910896</v>
      </c>
      <c r="HE42" s="25">
        <f t="shared" si="112"/>
        <v>59209.740828684597</v>
      </c>
      <c r="HF42" s="25">
        <f t="shared" si="112"/>
        <v>21254.695951718528</v>
      </c>
      <c r="HG42" s="25">
        <f t="shared" si="112"/>
        <v>17176.345653252323</v>
      </c>
      <c r="HH42" s="25">
        <f t="shared" si="113"/>
        <v>136117.91027634827</v>
      </c>
      <c r="HI42" s="25">
        <f t="shared" si="113"/>
        <v>123040.99798034799</v>
      </c>
      <c r="HJ42" s="25">
        <f t="shared" si="113"/>
        <v>27182.122231349047</v>
      </c>
      <c r="HK42" s="25">
        <f t="shared" si="113"/>
        <v>90391.962966847888</v>
      </c>
      <c r="HL42" s="25">
        <f t="shared" si="113"/>
        <v>110779.58494686645</v>
      </c>
      <c r="HM42" s="25">
        <f t="shared" si="113"/>
        <v>129600.42682414282</v>
      </c>
      <c r="HN42" s="25">
        <f t="shared" si="113"/>
        <v>170839.28321085873</v>
      </c>
      <c r="HO42" s="25">
        <f t="shared" si="113"/>
        <v>183054.19595300185</v>
      </c>
      <c r="HP42" s="25">
        <f t="shared" si="113"/>
        <v>628463.10371970129</v>
      </c>
      <c r="HQ42" s="25">
        <f t="shared" si="113"/>
        <v>175672.81720573618</v>
      </c>
      <c r="HR42" s="25">
        <f t="shared" si="114"/>
        <v>172898.70206858119</v>
      </c>
      <c r="HS42" s="25">
        <f t="shared" si="114"/>
        <v>572723.04294195643</v>
      </c>
      <c r="HT42" s="25">
        <f t="shared" si="114"/>
        <v>572517.36518971843</v>
      </c>
      <c r="HU42" s="25">
        <f t="shared" si="114"/>
        <v>571579.13918315875</v>
      </c>
      <c r="HV42" s="25">
        <f t="shared" si="114"/>
        <v>571078.61145769071</v>
      </c>
      <c r="HW42" s="25">
        <f t="shared" si="114"/>
        <v>570625.87087515357</v>
      </c>
      <c r="HX42" s="25">
        <f t="shared" si="114"/>
        <v>570516.05018010736</v>
      </c>
      <c r="HY42" s="25">
        <f t="shared" si="114"/>
        <v>191125.87514253531</v>
      </c>
      <c r="HZ42" s="25">
        <f t="shared" si="114"/>
        <v>574624.62589850777</v>
      </c>
      <c r="IA42" s="25">
        <f t="shared" si="114"/>
        <v>676135.88139145519</v>
      </c>
      <c r="IB42" s="25">
        <f t="shared" si="115"/>
        <v>598793.09273404279</v>
      </c>
      <c r="IC42" s="25">
        <f t="shared" si="115"/>
        <v>603069.05427967152</v>
      </c>
      <c r="ID42" s="25">
        <f t="shared" si="115"/>
        <v>603248.85445100022</v>
      </c>
      <c r="IE42" s="25">
        <f t="shared" si="115"/>
        <v>645944.90880879306</v>
      </c>
      <c r="IF42" s="25">
        <f t="shared" si="115"/>
        <v>633558.98780934361</v>
      </c>
      <c r="IG42" s="25">
        <f t="shared" si="115"/>
        <v>178554.31479804681</v>
      </c>
      <c r="IH42" s="25">
        <f t="shared" si="115"/>
        <v>197933.72047228334</v>
      </c>
      <c r="II42" s="25">
        <f t="shared" si="115"/>
        <v>101025.69769123102</v>
      </c>
      <c r="IJ42" s="25">
        <f t="shared" si="115"/>
        <v>85941.768401633439</v>
      </c>
      <c r="IK42" s="25">
        <f t="shared" si="115"/>
        <v>61066.272925404577</v>
      </c>
      <c r="IL42" s="25">
        <f t="shared" si="116"/>
        <v>44407.183754433245</v>
      </c>
      <c r="IM42" s="25">
        <f t="shared" si="116"/>
        <v>81422.083061046767</v>
      </c>
      <c r="IN42" s="25">
        <f t="shared" si="116"/>
        <v>771063.72075205296</v>
      </c>
      <c r="IO42" s="25">
        <f t="shared" si="116"/>
        <v>626081.60172696342</v>
      </c>
      <c r="IP42" s="25">
        <f t="shared" si="116"/>
        <v>238013.9740645494</v>
      </c>
      <c r="IQ42" s="25">
        <f t="shared" si="116"/>
        <v>600076.9980094221</v>
      </c>
      <c r="IR42" s="25">
        <f t="shared" si="116"/>
        <v>139119.77905158233</v>
      </c>
      <c r="IS42" s="25">
        <f t="shared" si="116"/>
        <v>146487.10557588335</v>
      </c>
      <c r="IT42" s="25">
        <f t="shared" si="116"/>
        <v>591196.95602819195</v>
      </c>
      <c r="IU42" s="25">
        <f t="shared" si="116"/>
        <v>603616.03565346077</v>
      </c>
      <c r="IV42" s="25">
        <f t="shared" si="117"/>
        <v>570135.30048725638</v>
      </c>
      <c r="IW42" s="25">
        <f t="shared" si="117"/>
        <v>570061.67676645075</v>
      </c>
      <c r="IX42" s="25">
        <f t="shared" si="117"/>
        <v>570000.16478976631</v>
      </c>
      <c r="IY42" s="25">
        <f t="shared" si="117"/>
        <v>569492.69753829518</v>
      </c>
      <c r="IZ42" s="25">
        <f t="shared" si="117"/>
        <v>624583.36169401754</v>
      </c>
      <c r="JA42" s="25">
        <f t="shared" si="117"/>
        <v>609271.12126704317</v>
      </c>
      <c r="JB42" s="25">
        <f t="shared" si="117"/>
        <v>625368.15808929701</v>
      </c>
      <c r="JC42" s="25">
        <f t="shared" si="117"/>
        <v>598374.54375378916</v>
      </c>
      <c r="JD42" s="25">
        <f t="shared" si="117"/>
        <v>607826.06893684831</v>
      </c>
      <c r="JE42" s="25">
        <f t="shared" si="117"/>
        <v>618093.51291037584</v>
      </c>
      <c r="JF42" s="25">
        <f t="shared" si="118"/>
        <v>629136.92983368551</v>
      </c>
      <c r="JG42" s="25">
        <f t="shared" si="118"/>
        <v>79669.906947353724</v>
      </c>
      <c r="JH42" s="25">
        <f t="shared" si="118"/>
        <v>208300.80020009525</v>
      </c>
      <c r="JI42" s="25">
        <f t="shared" si="118"/>
        <v>243874.60151479489</v>
      </c>
      <c r="JJ42" s="25">
        <f t="shared" si="118"/>
        <v>529820.71096173662</v>
      </c>
      <c r="JK42" s="25">
        <f t="shared" si="118"/>
        <v>561954.85393401491</v>
      </c>
      <c r="JL42" s="25">
        <f t="shared" si="118"/>
        <v>556173.5495661404</v>
      </c>
      <c r="JM42" s="25">
        <f t="shared" si="118"/>
        <v>66722.464170622479</v>
      </c>
      <c r="JN42" s="25" t="e">
        <f t="shared" si="118"/>
        <v>#N/A</v>
      </c>
      <c r="JO42" s="25" t="e">
        <f t="shared" si="118"/>
        <v>#N/A</v>
      </c>
      <c r="JP42" s="25" t="e">
        <f t="shared" si="119"/>
        <v>#N/A</v>
      </c>
      <c r="JQ42" s="25" t="e">
        <f t="shared" si="119"/>
        <v>#N/A</v>
      </c>
      <c r="JR42" s="25" t="e">
        <f t="shared" si="119"/>
        <v>#N/A</v>
      </c>
      <c r="JS42" s="25" t="e">
        <f t="shared" si="119"/>
        <v>#N/A</v>
      </c>
      <c r="JT42" s="25" t="e">
        <f t="shared" si="119"/>
        <v>#N/A</v>
      </c>
      <c r="JU42" s="25" t="e">
        <f t="shared" si="119"/>
        <v>#N/A</v>
      </c>
      <c r="JV42" s="25" t="e">
        <f t="shared" si="119"/>
        <v>#N/A</v>
      </c>
      <c r="JW42" s="25" t="e">
        <f t="shared" si="119"/>
        <v>#N/A</v>
      </c>
      <c r="JX42" s="25" t="e">
        <f t="shared" si="119"/>
        <v>#N/A</v>
      </c>
      <c r="JY42" s="25" t="e">
        <f t="shared" si="119"/>
        <v>#N/A</v>
      </c>
      <c r="JZ42" s="25" t="e">
        <f t="shared" si="120"/>
        <v>#N/A</v>
      </c>
      <c r="KA42" s="25" t="e">
        <f t="shared" si="120"/>
        <v>#N/A</v>
      </c>
      <c r="KB42" s="25" t="e">
        <f t="shared" si="120"/>
        <v>#N/A</v>
      </c>
      <c r="KC42" s="25" t="e">
        <f t="shared" si="120"/>
        <v>#N/A</v>
      </c>
      <c r="KD42" s="25" t="e">
        <f t="shared" si="120"/>
        <v>#N/A</v>
      </c>
      <c r="KE42" s="25" t="e">
        <f t="shared" si="120"/>
        <v>#N/A</v>
      </c>
      <c r="KF42" s="25" t="e">
        <f t="shared" si="120"/>
        <v>#N/A</v>
      </c>
      <c r="KG42" s="25" t="e">
        <f t="shared" si="120"/>
        <v>#N/A</v>
      </c>
      <c r="KH42" s="25" t="e">
        <f t="shared" si="120"/>
        <v>#N/A</v>
      </c>
      <c r="KI42" s="25" t="e">
        <f t="shared" si="120"/>
        <v>#N/A</v>
      </c>
      <c r="KJ42" s="25" t="e">
        <f t="shared" si="121"/>
        <v>#N/A</v>
      </c>
      <c r="KK42" s="25" t="e">
        <f t="shared" si="121"/>
        <v>#N/A</v>
      </c>
      <c r="KL42" s="25" t="e">
        <f t="shared" si="121"/>
        <v>#N/A</v>
      </c>
      <c r="KM42" s="25" t="e">
        <f t="shared" si="121"/>
        <v>#N/A</v>
      </c>
      <c r="KN42" s="25" t="e">
        <f t="shared" si="121"/>
        <v>#N/A</v>
      </c>
      <c r="KO42" s="25" t="e">
        <f t="shared" si="121"/>
        <v>#N/A</v>
      </c>
      <c r="KP42" s="25" t="e">
        <f t="shared" si="121"/>
        <v>#N/A</v>
      </c>
      <c r="KQ42" s="25" t="e">
        <f t="shared" si="121"/>
        <v>#N/A</v>
      </c>
      <c r="KR42" s="25" t="e">
        <f t="shared" si="121"/>
        <v>#N/A</v>
      </c>
      <c r="KS42" s="25" t="e">
        <f t="shared" si="121"/>
        <v>#N/A</v>
      </c>
      <c r="KT42" s="25" t="e">
        <f t="shared" si="122"/>
        <v>#N/A</v>
      </c>
      <c r="KU42" s="25" t="e">
        <f t="shared" si="122"/>
        <v>#N/A</v>
      </c>
      <c r="KV42" s="25" t="e">
        <f t="shared" si="122"/>
        <v>#N/A</v>
      </c>
      <c r="KW42" s="25" t="e">
        <f t="shared" si="122"/>
        <v>#N/A</v>
      </c>
      <c r="KX42" s="25" t="e">
        <f t="shared" si="122"/>
        <v>#N/A</v>
      </c>
      <c r="KY42" s="25" t="e">
        <f t="shared" si="122"/>
        <v>#N/A</v>
      </c>
      <c r="KZ42" s="25" t="e">
        <f t="shared" si="122"/>
        <v>#N/A</v>
      </c>
      <c r="LA42" s="25" t="e">
        <f t="shared" si="122"/>
        <v>#N/A</v>
      </c>
      <c r="LB42" s="25" t="e">
        <f t="shared" si="122"/>
        <v>#N/A</v>
      </c>
      <c r="LC42" s="25" t="e">
        <f t="shared" si="122"/>
        <v>#N/A</v>
      </c>
      <c r="LD42" s="25" t="e">
        <f t="shared" si="123"/>
        <v>#N/A</v>
      </c>
      <c r="LE42" s="25" t="e">
        <f t="shared" si="123"/>
        <v>#N/A</v>
      </c>
      <c r="LF42" s="25" t="e">
        <f t="shared" si="123"/>
        <v>#N/A</v>
      </c>
      <c r="LG42" s="25" t="e">
        <f t="shared" si="123"/>
        <v>#N/A</v>
      </c>
      <c r="LH42" s="25" t="e">
        <f t="shared" si="123"/>
        <v>#N/A</v>
      </c>
      <c r="LI42" s="25" t="e">
        <f t="shared" si="123"/>
        <v>#N/A</v>
      </c>
      <c r="LJ42" s="25" t="e">
        <f t="shared" si="123"/>
        <v>#N/A</v>
      </c>
      <c r="LK42" s="25" t="e">
        <f t="shared" si="123"/>
        <v>#N/A</v>
      </c>
      <c r="LL42" s="25" t="e">
        <f t="shared" si="123"/>
        <v>#N/A</v>
      </c>
      <c r="LM42" s="26" t="e">
        <f t="shared" si="123"/>
        <v>#N/A</v>
      </c>
      <c r="LN42" s="20"/>
      <c r="LO42" s="20"/>
      <c r="LP42" s="20"/>
      <c r="LQ42" s="20"/>
      <c r="LR42" s="20"/>
      <c r="LS42" s="20"/>
      <c r="LT42" s="20"/>
      <c r="LU42" s="20"/>
      <c r="LV42" s="20"/>
      <c r="LW42" s="20"/>
      <c r="LX42" s="20"/>
      <c r="LY42" s="20"/>
      <c r="LZ42" s="20"/>
      <c r="MA42" s="20"/>
      <c r="MB42" s="20"/>
      <c r="MC42" s="20"/>
      <c r="MD42" s="20"/>
      <c r="ME42" s="20"/>
      <c r="MF42" s="20"/>
      <c r="MG42" s="20"/>
      <c r="MH42" s="20"/>
      <c r="MI42" s="20"/>
      <c r="MJ42" s="20"/>
      <c r="MK42" s="20"/>
      <c r="ML42" s="20"/>
      <c r="MM42" s="20"/>
      <c r="MN42" s="20"/>
      <c r="MO42" s="20"/>
      <c r="MP42" s="20"/>
      <c r="MQ42" s="20"/>
      <c r="MR42" s="20"/>
      <c r="MS42" s="20"/>
      <c r="MT42" s="20"/>
      <c r="MU42" s="20"/>
      <c r="MV42" s="20"/>
      <c r="MW42" s="20"/>
      <c r="MX42" s="20"/>
      <c r="MY42" s="20"/>
      <c r="MZ42" s="20"/>
      <c r="NA42" s="20"/>
      <c r="NB42" s="20"/>
      <c r="NC42" s="20"/>
      <c r="ND42" s="20"/>
      <c r="NE42" s="20"/>
      <c r="NF42" s="20"/>
      <c r="NG42" s="20"/>
      <c r="NH42" s="20"/>
      <c r="NI42" s="20"/>
      <c r="NJ42" s="20"/>
      <c r="NK42" s="20"/>
      <c r="NL42" s="20"/>
      <c r="NM42" s="20"/>
      <c r="NN42" s="20"/>
      <c r="NO42" s="20"/>
      <c r="NP42" s="20"/>
      <c r="NQ42" s="20"/>
      <c r="NR42" s="20"/>
      <c r="NS42" s="20"/>
      <c r="NT42" s="20"/>
      <c r="NU42" s="20"/>
      <c r="NV42" s="20"/>
      <c r="NW42" s="20"/>
      <c r="NX42" s="20"/>
      <c r="NY42" s="20"/>
      <c r="NZ42" s="20"/>
      <c r="OA42" s="20"/>
      <c r="OB42" s="20"/>
      <c r="OC42" s="20"/>
      <c r="OD42" s="20"/>
      <c r="OE42" s="20"/>
      <c r="OF42" s="20"/>
      <c r="OG42" s="20"/>
      <c r="OH42" s="20"/>
      <c r="OI42" s="20"/>
      <c r="OJ42" s="20"/>
      <c r="OK42" s="20"/>
      <c r="OL42" s="20"/>
      <c r="OM42" s="20"/>
      <c r="ON42" s="20"/>
      <c r="OO42" s="20"/>
      <c r="OP42" s="20"/>
      <c r="OQ42" s="20"/>
      <c r="OR42" s="20"/>
      <c r="OS42" s="20"/>
      <c r="OT42" s="20"/>
      <c r="OU42" s="20"/>
      <c r="OV42" s="20"/>
      <c r="OW42" s="20"/>
      <c r="OX42" s="20"/>
      <c r="OY42" s="20"/>
      <c r="OZ42" s="20"/>
      <c r="PA42" s="20"/>
    </row>
    <row r="43" spans="1:417" x14ac:dyDescent="0.3">
      <c r="A43" s="31">
        <v>40</v>
      </c>
      <c r="B43" s="202">
        <v>16241</v>
      </c>
      <c r="C43" s="203" t="s">
        <v>206</v>
      </c>
      <c r="D43" s="204">
        <v>39</v>
      </c>
      <c r="E43" s="205">
        <v>477864</v>
      </c>
      <c r="F43" s="205">
        <v>7244542</v>
      </c>
      <c r="G43" s="206">
        <v>75.318799999999996</v>
      </c>
      <c r="H43" s="207">
        <v>44105</v>
      </c>
      <c r="I43" s="208">
        <v>44150</v>
      </c>
      <c r="K43" s="6">
        <v>40</v>
      </c>
      <c r="L43" s="7">
        <f t="shared" si="0"/>
        <v>16241</v>
      </c>
      <c r="M43" s="8">
        <f t="shared" si="1"/>
        <v>777864</v>
      </c>
      <c r="N43" s="8">
        <f t="shared" si="2"/>
        <v>7244542</v>
      </c>
      <c r="O43" s="2"/>
      <c r="X43" s="17">
        <v>41</v>
      </c>
      <c r="Y43" s="2" t="str">
        <f t="shared" si="3"/>
        <v>POÇO-9-RPG-53</v>
      </c>
      <c r="Z43" s="24">
        <f t="shared" ref="Z43:AI52" si="124">SQRT((VLOOKUP($Y43,$C$3:$N$268,11,FALSE)-VLOOKUP(Z$2,$C$3:$N$268,11,FALSE))^2+(VLOOKUP($Y43,$C$3:$N$268,12,FALSE)-VLOOKUP(Z$2,$C$3:$N$268,12,FALSE))^2)</f>
        <v>451284.52605867176</v>
      </c>
      <c r="AA43" s="25">
        <f t="shared" si="124"/>
        <v>116971.52364571473</v>
      </c>
      <c r="AB43" s="25">
        <f t="shared" si="124"/>
        <v>505797.72270444239</v>
      </c>
      <c r="AC43" s="25">
        <f t="shared" si="124"/>
        <v>493254.40830569371</v>
      </c>
      <c r="AD43" s="25">
        <f t="shared" si="124"/>
        <v>89435.981377743039</v>
      </c>
      <c r="AE43" s="25">
        <f t="shared" si="124"/>
        <v>548905.60389935062</v>
      </c>
      <c r="AF43" s="25">
        <f t="shared" si="124"/>
        <v>547177.80420800066</v>
      </c>
      <c r="AG43" s="25">
        <f t="shared" si="124"/>
        <v>4155.1925346486651</v>
      </c>
      <c r="AH43" s="25">
        <f t="shared" si="124"/>
        <v>24931.155207891992</v>
      </c>
      <c r="AI43" s="25">
        <f t="shared" si="124"/>
        <v>168580.88063893843</v>
      </c>
      <c r="AJ43" s="25">
        <f t="shared" ref="AJ43:AS52" si="125">SQRT((VLOOKUP($Y43,$C$3:$N$268,11,FALSE)-VLOOKUP(AJ$2,$C$3:$N$268,11,FALSE))^2+(VLOOKUP($Y43,$C$3:$N$268,12,FALSE)-VLOOKUP(AJ$2,$C$3:$N$268,12,FALSE))^2)</f>
        <v>223409.3232477105</v>
      </c>
      <c r="AK43" s="25">
        <f t="shared" si="125"/>
        <v>33241.54027718932</v>
      </c>
      <c r="AL43" s="25">
        <f t="shared" si="125"/>
        <v>656165.08932584943</v>
      </c>
      <c r="AM43" s="25">
        <f t="shared" si="125"/>
        <v>495386.25682996091</v>
      </c>
      <c r="AN43" s="25">
        <f t="shared" si="125"/>
        <v>502204.8825827961</v>
      </c>
      <c r="AO43" s="25">
        <f t="shared" si="125"/>
        <v>514485.95845270646</v>
      </c>
      <c r="AP43" s="25">
        <f t="shared" si="125"/>
        <v>55142.648340463304</v>
      </c>
      <c r="AQ43" s="25">
        <f t="shared" si="125"/>
        <v>81511.498391331275</v>
      </c>
      <c r="AR43" s="25">
        <f t="shared" si="125"/>
        <v>170481.00934121665</v>
      </c>
      <c r="AS43" s="25">
        <f t="shared" si="125"/>
        <v>544190.00214447163</v>
      </c>
      <c r="AT43" s="25">
        <f t="shared" ref="AT43:BC52" si="126">SQRT((VLOOKUP($Y43,$C$3:$N$268,11,FALSE)-VLOOKUP(AT$2,$C$3:$N$268,11,FALSE))^2+(VLOOKUP($Y43,$C$3:$N$268,12,FALSE)-VLOOKUP(AT$2,$C$3:$N$268,12,FALSE))^2)</f>
        <v>111399.1703021167</v>
      </c>
      <c r="AU43" s="25">
        <f t="shared" si="126"/>
        <v>77985.650250542894</v>
      </c>
      <c r="AV43" s="25">
        <f t="shared" si="126"/>
        <v>184880.29949131951</v>
      </c>
      <c r="AW43" s="25">
        <f t="shared" si="126"/>
        <v>171741.08552411097</v>
      </c>
      <c r="AX43" s="25">
        <f t="shared" si="126"/>
        <v>240750.04041951895</v>
      </c>
      <c r="AY43" s="25">
        <f t="shared" si="126"/>
        <v>250867.4622684257</v>
      </c>
      <c r="AZ43" s="25">
        <f t="shared" si="126"/>
        <v>544752.94885847112</v>
      </c>
      <c r="BA43" s="25">
        <f t="shared" si="126"/>
        <v>536553.459996299</v>
      </c>
      <c r="BB43" s="25">
        <f t="shared" si="126"/>
        <v>533721.31425492081</v>
      </c>
      <c r="BC43" s="25">
        <f t="shared" si="126"/>
        <v>502043.63501293393</v>
      </c>
      <c r="BD43" s="25">
        <f t="shared" ref="BD43:BM52" si="127">SQRT((VLOOKUP($Y43,$C$3:$N$268,11,FALSE)-VLOOKUP(BD$2,$C$3:$N$268,11,FALSE))^2+(VLOOKUP($Y43,$C$3:$N$268,12,FALSE)-VLOOKUP(BD$2,$C$3:$N$268,12,FALSE))^2)</f>
        <v>490102.388683222</v>
      </c>
      <c r="BE43" s="25">
        <f t="shared" si="127"/>
        <v>527164.54355447693</v>
      </c>
      <c r="BF43" s="25">
        <f t="shared" si="127"/>
        <v>591534.27226812264</v>
      </c>
      <c r="BG43" s="25">
        <f t="shared" si="127"/>
        <v>502963.42754518444</v>
      </c>
      <c r="BH43" s="25">
        <f t="shared" si="127"/>
        <v>177547.01586058832</v>
      </c>
      <c r="BI43" s="25">
        <f t="shared" si="127"/>
        <v>149834.72815739346</v>
      </c>
      <c r="BJ43" s="25">
        <f t="shared" si="127"/>
        <v>72291.539096909532</v>
      </c>
      <c r="BK43" s="25">
        <f t="shared" si="127"/>
        <v>92453.265047806723</v>
      </c>
      <c r="BL43" s="25">
        <f t="shared" si="127"/>
        <v>76885.866405991677</v>
      </c>
      <c r="BM43" s="25">
        <f t="shared" si="127"/>
        <v>93886.477162581839</v>
      </c>
      <c r="BN43" s="25">
        <f t="shared" ref="BN43:BW52" si="128">SQRT((VLOOKUP($Y43,$C$3:$N$268,11,FALSE)-VLOOKUP(BN$2,$C$3:$N$268,11,FALSE))^2+(VLOOKUP($Y43,$C$3:$N$268,12,FALSE)-VLOOKUP(BN$2,$C$3:$N$268,12,FALSE))^2)</f>
        <v>0</v>
      </c>
      <c r="BO43" s="25">
        <f t="shared" si="128"/>
        <v>609622.55328522751</v>
      </c>
      <c r="BP43" s="25">
        <f t="shared" si="128"/>
        <v>484454.3919142441</v>
      </c>
      <c r="BQ43" s="25">
        <f t="shared" si="128"/>
        <v>81672.487515686706</v>
      </c>
      <c r="BR43" s="25">
        <f t="shared" si="128"/>
        <v>147399.41675936172</v>
      </c>
      <c r="BS43" s="25">
        <f t="shared" si="128"/>
        <v>494575.17674565915</v>
      </c>
      <c r="BT43" s="25">
        <f t="shared" si="128"/>
        <v>563557.16427794611</v>
      </c>
      <c r="BU43" s="25">
        <f t="shared" si="128"/>
        <v>544702.65853307524</v>
      </c>
      <c r="BV43" s="25">
        <f t="shared" si="128"/>
        <v>555206.61218414898</v>
      </c>
      <c r="BW43" s="25">
        <f t="shared" si="128"/>
        <v>556031.76367272402</v>
      </c>
      <c r="BX43" s="25">
        <f t="shared" ref="BX43:CG52" si="129">SQRT((VLOOKUP($Y43,$C$3:$N$268,11,FALSE)-VLOOKUP(BX$2,$C$3:$N$268,11,FALSE))^2+(VLOOKUP($Y43,$C$3:$N$268,12,FALSE)-VLOOKUP(BX$2,$C$3:$N$268,12,FALSE))^2)</f>
        <v>604743.56055769627</v>
      </c>
      <c r="BY43" s="25">
        <f t="shared" si="129"/>
        <v>628753.1604604465</v>
      </c>
      <c r="BZ43" s="25">
        <f t="shared" si="129"/>
        <v>189410.00384351405</v>
      </c>
      <c r="CA43" s="25">
        <f t="shared" si="129"/>
        <v>533668.77013555891</v>
      </c>
      <c r="CB43" s="25">
        <f t="shared" si="129"/>
        <v>531529.03308285994</v>
      </c>
      <c r="CC43" s="25">
        <f t="shared" si="129"/>
        <v>478762.24453166733</v>
      </c>
      <c r="CD43" s="25">
        <f t="shared" si="129"/>
        <v>505577.66583285696</v>
      </c>
      <c r="CE43" s="25">
        <f t="shared" si="129"/>
        <v>562970.33193055564</v>
      </c>
      <c r="CF43" s="25">
        <f t="shared" si="129"/>
        <v>558616.62581237231</v>
      </c>
      <c r="CG43" s="25">
        <f t="shared" si="129"/>
        <v>515930.61619272025</v>
      </c>
      <c r="CH43" s="25">
        <f t="shared" ref="CH43:CQ52" si="130">SQRT((VLOOKUP($Y43,$C$3:$N$268,11,FALSE)-VLOOKUP(CH$2,$C$3:$N$268,11,FALSE))^2+(VLOOKUP($Y43,$C$3:$N$268,12,FALSE)-VLOOKUP(CH$2,$C$3:$N$268,12,FALSE))^2)</f>
        <v>495348.69930686202</v>
      </c>
      <c r="CI43" s="25">
        <f t="shared" si="130"/>
        <v>523330.57935209555</v>
      </c>
      <c r="CJ43" s="25">
        <f t="shared" si="130"/>
        <v>509699.5143582148</v>
      </c>
      <c r="CK43" s="25">
        <f t="shared" si="130"/>
        <v>496860.171441624</v>
      </c>
      <c r="CL43" s="25">
        <f t="shared" si="130"/>
        <v>502885.9450660756</v>
      </c>
      <c r="CM43" s="25">
        <f t="shared" si="130"/>
        <v>105182.90624167255</v>
      </c>
      <c r="CN43" s="25">
        <f t="shared" si="130"/>
        <v>63665.854812450292</v>
      </c>
      <c r="CO43" s="25">
        <f t="shared" si="130"/>
        <v>29086.347742540656</v>
      </c>
      <c r="CP43" s="25">
        <f t="shared" si="130"/>
        <v>172725.09314225308</v>
      </c>
      <c r="CQ43" s="25">
        <f t="shared" si="130"/>
        <v>109446.13712689909</v>
      </c>
      <c r="CR43" s="25">
        <f t="shared" ref="CR43:DA52" si="131">SQRT((VLOOKUP($Y43,$C$3:$N$268,11,FALSE)-VLOOKUP(CR$2,$C$3:$N$268,11,FALSE))^2+(VLOOKUP($Y43,$C$3:$N$268,12,FALSE)-VLOOKUP(CR$2,$C$3:$N$268,12,FALSE))^2)</f>
        <v>16620.77013859466</v>
      </c>
      <c r="CS43" s="25">
        <f t="shared" si="131"/>
        <v>99681.584337328823</v>
      </c>
      <c r="CT43" s="25">
        <f t="shared" si="131"/>
        <v>116322.58817615778</v>
      </c>
      <c r="CU43" s="25">
        <f t="shared" si="131"/>
        <v>85901.223460437395</v>
      </c>
      <c r="CV43" s="25">
        <f t="shared" si="131"/>
        <v>39724.358685823994</v>
      </c>
      <c r="CW43" s="25">
        <f t="shared" si="131"/>
        <v>171702.77321581036</v>
      </c>
      <c r="CX43" s="25">
        <f t="shared" si="131"/>
        <v>153138.56771564766</v>
      </c>
      <c r="CY43" s="25">
        <f t="shared" si="131"/>
        <v>185153.8055050449</v>
      </c>
      <c r="CZ43" s="25">
        <f t="shared" si="131"/>
        <v>64826.421542454431</v>
      </c>
      <c r="DA43" s="25">
        <f t="shared" si="131"/>
        <v>130044.48622298447</v>
      </c>
      <c r="DB43" s="25">
        <f t="shared" ref="DB43:DK52" si="132">SQRT((VLOOKUP($Y43,$C$3:$N$268,11,FALSE)-VLOOKUP(DB$2,$C$3:$N$268,11,FALSE))^2+(VLOOKUP($Y43,$C$3:$N$268,12,FALSE)-VLOOKUP(DB$2,$C$3:$N$268,12,FALSE))^2)</f>
        <v>565512.30780063488</v>
      </c>
      <c r="DC43" s="25">
        <f t="shared" si="132"/>
        <v>533701.2102384629</v>
      </c>
      <c r="DD43" s="25">
        <f t="shared" si="132"/>
        <v>553363.05919350998</v>
      </c>
      <c r="DE43" s="25">
        <f t="shared" si="132"/>
        <v>545023.77748131321</v>
      </c>
      <c r="DF43" s="25">
        <f t="shared" si="132"/>
        <v>534552.9653121382</v>
      </c>
      <c r="DG43" s="25">
        <f t="shared" si="132"/>
        <v>180422.93986353287</v>
      </c>
      <c r="DH43" s="25">
        <f t="shared" si="132"/>
        <v>189195.94928274761</v>
      </c>
      <c r="DI43" s="25">
        <f t="shared" si="132"/>
        <v>199885.12207265451</v>
      </c>
      <c r="DJ43" s="25">
        <f t="shared" si="132"/>
        <v>212846.85689246154</v>
      </c>
      <c r="DK43" s="25">
        <f t="shared" si="132"/>
        <v>192976.62470102435</v>
      </c>
      <c r="DL43" s="25">
        <f t="shared" ref="DL43:DU52" si="133">SQRT((VLOOKUP($Y43,$C$3:$N$268,11,FALSE)-VLOOKUP(DL$2,$C$3:$N$268,11,FALSE))^2+(VLOOKUP($Y43,$C$3:$N$268,12,FALSE)-VLOOKUP(DL$2,$C$3:$N$268,12,FALSE))^2)</f>
        <v>192182.59431072316</v>
      </c>
      <c r="DM43" s="25">
        <f t="shared" si="133"/>
        <v>191428.4531646223</v>
      </c>
      <c r="DN43" s="25">
        <f t="shared" si="133"/>
        <v>190714.67446423729</v>
      </c>
      <c r="DO43" s="25">
        <f t="shared" si="133"/>
        <v>190041.71300269844</v>
      </c>
      <c r="DP43" s="25">
        <f t="shared" si="133"/>
        <v>188819.96102372228</v>
      </c>
      <c r="DQ43" s="25">
        <f t="shared" si="133"/>
        <v>188271.97628962202</v>
      </c>
      <c r="DR43" s="25">
        <f t="shared" si="133"/>
        <v>187766.417873378</v>
      </c>
      <c r="DS43" s="25">
        <f t="shared" si="133"/>
        <v>187303.62931881487</v>
      </c>
      <c r="DT43" s="25">
        <f t="shared" si="133"/>
        <v>125603.00894484973</v>
      </c>
      <c r="DU43" s="25">
        <f t="shared" si="133"/>
        <v>231046.58861796683</v>
      </c>
      <c r="DV43" s="25">
        <f t="shared" ref="DV43:EE52" si="134">SQRT((VLOOKUP($Y43,$C$3:$N$268,11,FALSE)-VLOOKUP(DV$2,$C$3:$N$268,11,FALSE))^2+(VLOOKUP($Y43,$C$3:$N$268,12,FALSE)-VLOOKUP(DV$2,$C$3:$N$268,12,FALSE))^2)</f>
        <v>82643.596836052573</v>
      </c>
      <c r="DW43" s="25">
        <f t="shared" si="134"/>
        <v>166134.60702093347</v>
      </c>
      <c r="DX43" s="25">
        <f t="shared" si="134"/>
        <v>96879.140174755885</v>
      </c>
      <c r="DY43" s="25">
        <f t="shared" si="134"/>
        <v>98782.565637869513</v>
      </c>
      <c r="DZ43" s="25">
        <f t="shared" si="134"/>
        <v>65227.865402755589</v>
      </c>
      <c r="EA43" s="25">
        <f t="shared" si="134"/>
        <v>12465.577603945996</v>
      </c>
      <c r="EB43" s="25">
        <f t="shared" si="134"/>
        <v>560582.66929775849</v>
      </c>
      <c r="EC43" s="25">
        <f t="shared" si="134"/>
        <v>76004.724359739645</v>
      </c>
      <c r="ED43" s="25">
        <f t="shared" si="134"/>
        <v>89450.237752618632</v>
      </c>
      <c r="EE43" s="25">
        <f t="shared" si="134"/>
        <v>522220.70283070928</v>
      </c>
      <c r="EF43" s="25">
        <f t="shared" ref="EF43:EO52" si="135">SQRT((VLOOKUP($Y43,$C$3:$N$268,11,FALSE)-VLOOKUP(EF$2,$C$3:$N$268,11,FALSE))^2+(VLOOKUP($Y43,$C$3:$N$268,12,FALSE)-VLOOKUP(EF$2,$C$3:$N$268,12,FALSE))^2)</f>
        <v>158402.60028800034</v>
      </c>
      <c r="EG43" s="25">
        <f t="shared" si="135"/>
        <v>93889.267251374375</v>
      </c>
      <c r="EH43" s="25">
        <f t="shared" si="135"/>
        <v>535734.1781611474</v>
      </c>
      <c r="EI43" s="25">
        <f t="shared" si="135"/>
        <v>537440.46521452034</v>
      </c>
      <c r="EJ43" s="25">
        <f t="shared" si="135"/>
        <v>511197.58278966852</v>
      </c>
      <c r="EK43" s="25">
        <f t="shared" si="135"/>
        <v>512492.18604883214</v>
      </c>
      <c r="EL43" s="25">
        <f t="shared" si="135"/>
        <v>504420.64663532557</v>
      </c>
      <c r="EM43" s="25">
        <f t="shared" si="135"/>
        <v>61735.962914657772</v>
      </c>
      <c r="EN43" s="25">
        <f t="shared" si="135"/>
        <v>56899.443318893726</v>
      </c>
      <c r="EO43" s="25">
        <f t="shared" si="135"/>
        <v>84459.255561483616</v>
      </c>
      <c r="EP43" s="25">
        <f t="shared" ref="EP43:EY52" si="136">SQRT((VLOOKUP($Y43,$C$3:$N$268,11,FALSE)-VLOOKUP(EP$2,$C$3:$N$268,11,FALSE))^2+(VLOOKUP($Y43,$C$3:$N$268,12,FALSE)-VLOOKUP(EP$2,$C$3:$N$268,12,FALSE))^2)</f>
        <v>111452.79745704008</v>
      </c>
      <c r="EQ43" s="25">
        <f t="shared" si="136"/>
        <v>171835.12978724693</v>
      </c>
      <c r="ER43" s="25">
        <f t="shared" si="136"/>
        <v>190088.33724350372</v>
      </c>
      <c r="ES43" s="25">
        <f t="shared" si="136"/>
        <v>98122.810136073866</v>
      </c>
      <c r="ET43" s="25">
        <f t="shared" si="136"/>
        <v>121775.73082515251</v>
      </c>
      <c r="EU43" s="25">
        <f t="shared" si="136"/>
        <v>165226.25819463443</v>
      </c>
      <c r="EV43" s="25">
        <f t="shared" si="136"/>
        <v>136819.37942046075</v>
      </c>
      <c r="EW43" s="25">
        <f t="shared" si="136"/>
        <v>187779.98449781595</v>
      </c>
      <c r="EX43" s="25">
        <f t="shared" si="136"/>
        <v>153052.50068195554</v>
      </c>
      <c r="EY43" s="25">
        <f t="shared" si="136"/>
        <v>198858.82418690904</v>
      </c>
      <c r="EZ43" s="25">
        <f t="shared" ref="EZ43:FI52" si="137">SQRT((VLOOKUP($Y43,$C$3:$N$268,11,FALSE)-VLOOKUP(EZ$2,$C$3:$N$268,11,FALSE))^2+(VLOOKUP($Y43,$C$3:$N$268,12,FALSE)-VLOOKUP(EZ$2,$C$3:$N$268,12,FALSE))^2)</f>
        <v>648807.85857910197</v>
      </c>
      <c r="FA43" s="25">
        <f t="shared" si="137"/>
        <v>610928.89577184024</v>
      </c>
      <c r="FB43" s="25">
        <f t="shared" si="137"/>
        <v>616676.87776500906</v>
      </c>
      <c r="FC43" s="25">
        <f t="shared" si="137"/>
        <v>547763.49546588084</v>
      </c>
      <c r="FD43" s="25">
        <f t="shared" si="137"/>
        <v>503723.73762609204</v>
      </c>
      <c r="FE43" s="25">
        <f t="shared" si="137"/>
        <v>110117.99737554257</v>
      </c>
      <c r="FF43" s="25">
        <f t="shared" si="137"/>
        <v>116499.59073747856</v>
      </c>
      <c r="FG43" s="25">
        <f t="shared" si="137"/>
        <v>233909.13705325837</v>
      </c>
      <c r="FH43" s="25">
        <f t="shared" si="137"/>
        <v>209951.24807916718</v>
      </c>
      <c r="FI43" s="25">
        <f t="shared" si="137"/>
        <v>154473.74995771935</v>
      </c>
      <c r="FJ43" s="25">
        <f t="shared" ref="FJ43:FS52" si="138">SQRT((VLOOKUP($Y43,$C$3:$N$268,11,FALSE)-VLOOKUP(FJ$2,$C$3:$N$268,11,FALSE))^2+(VLOOKUP($Y43,$C$3:$N$268,12,FALSE)-VLOOKUP(FJ$2,$C$3:$N$268,12,FALSE))^2)</f>
        <v>200244.43054676952</v>
      </c>
      <c r="FK43" s="25">
        <f t="shared" si="138"/>
        <v>112583.34035282485</v>
      </c>
      <c r="FL43" s="25">
        <f t="shared" si="138"/>
        <v>108235.44892501716</v>
      </c>
      <c r="FM43" s="25">
        <f t="shared" si="138"/>
        <v>140199.95085947783</v>
      </c>
      <c r="FN43" s="25">
        <f t="shared" si="138"/>
        <v>133082.52668551196</v>
      </c>
      <c r="FO43" s="25">
        <f t="shared" si="138"/>
        <v>118003.04801571864</v>
      </c>
      <c r="FP43" s="25">
        <f t="shared" si="138"/>
        <v>118231.41943239961</v>
      </c>
      <c r="FQ43" s="25">
        <f t="shared" si="138"/>
        <v>92764.006106894711</v>
      </c>
      <c r="FR43" s="25">
        <f t="shared" si="138"/>
        <v>89107.843588541626</v>
      </c>
      <c r="FS43" s="25">
        <f t="shared" si="138"/>
        <v>88578.815328497134</v>
      </c>
      <c r="FT43" s="25">
        <f t="shared" ref="FT43:GC52" si="139">SQRT((VLOOKUP($Y43,$C$3:$N$268,11,FALSE)-VLOOKUP(FT$2,$C$3:$N$268,11,FALSE))^2+(VLOOKUP($Y43,$C$3:$N$268,12,FALSE)-VLOOKUP(FT$2,$C$3:$N$268,12,FALSE))^2)</f>
        <v>103372.35069882081</v>
      </c>
      <c r="FU43" s="25">
        <f t="shared" si="139"/>
        <v>83922.122143091692</v>
      </c>
      <c r="FV43" s="25">
        <f t="shared" si="139"/>
        <v>131671.41731218662</v>
      </c>
      <c r="FW43" s="25">
        <f t="shared" si="139"/>
        <v>137535.53340056457</v>
      </c>
      <c r="FX43" s="25">
        <f t="shared" si="139"/>
        <v>205011.51150606154</v>
      </c>
      <c r="FY43" s="25">
        <f t="shared" si="139"/>
        <v>230605.56395065581</v>
      </c>
      <c r="FZ43" s="25">
        <f t="shared" si="139"/>
        <v>499770.39080461737</v>
      </c>
      <c r="GA43" s="25">
        <f t="shared" si="139"/>
        <v>499133.16141186212</v>
      </c>
      <c r="GB43" s="25">
        <f t="shared" si="139"/>
        <v>497792.93844931148</v>
      </c>
      <c r="GC43" s="25">
        <f t="shared" si="139"/>
        <v>496700.30359877052</v>
      </c>
      <c r="GD43" s="25">
        <f t="shared" ref="GD43:GM52" si="140">SQRT((VLOOKUP($Y43,$C$3:$N$268,11,FALSE)-VLOOKUP(GD$2,$C$3:$N$268,11,FALSE))^2+(VLOOKUP($Y43,$C$3:$N$268,12,FALSE)-VLOOKUP(GD$2,$C$3:$N$268,12,FALSE))^2)</f>
        <v>496061.99221235863</v>
      </c>
      <c r="GE43" s="25">
        <f t="shared" si="140"/>
        <v>493847.07387082645</v>
      </c>
      <c r="GF43" s="25">
        <f t="shared" si="140"/>
        <v>491748.00148690061</v>
      </c>
      <c r="GG43" s="25">
        <f t="shared" si="140"/>
        <v>490477.35498129181</v>
      </c>
      <c r="GH43" s="25">
        <f t="shared" si="140"/>
        <v>489259.65546428156</v>
      </c>
      <c r="GI43" s="25">
        <f t="shared" si="140"/>
        <v>488766.65711984772</v>
      </c>
      <c r="GJ43" s="25">
        <f t="shared" si="140"/>
        <v>487629.38091207563</v>
      </c>
      <c r="GK43" s="25">
        <f t="shared" si="140"/>
        <v>487177.1990054312</v>
      </c>
      <c r="GL43" s="25">
        <f t="shared" si="140"/>
        <v>486121.16241566854</v>
      </c>
      <c r="GM43" s="25">
        <f t="shared" si="140"/>
        <v>485710.17088943499</v>
      </c>
      <c r="GN43" s="25">
        <f t="shared" ref="GN43:GW52" si="141">SQRT((VLOOKUP($Y43,$C$3:$N$268,11,FALSE)-VLOOKUP(GN$2,$C$3:$N$268,11,FALSE))^2+(VLOOKUP($Y43,$C$3:$N$268,12,FALSE)-VLOOKUP(GN$2,$C$3:$N$268,12,FALSE))^2)</f>
        <v>484172.71193348709</v>
      </c>
      <c r="GO43" s="25">
        <f t="shared" si="141"/>
        <v>483280.95772139711</v>
      </c>
      <c r="GP43" s="25">
        <f t="shared" si="141"/>
        <v>482953.14654601243</v>
      </c>
      <c r="GQ43" s="25">
        <f t="shared" si="141"/>
        <v>481663.91822906717</v>
      </c>
      <c r="GR43" s="25">
        <f t="shared" si="141"/>
        <v>480939.1926599046</v>
      </c>
      <c r="GS43" s="25">
        <f t="shared" si="141"/>
        <v>480695.78405104007</v>
      </c>
      <c r="GT43" s="25">
        <f t="shared" si="141"/>
        <v>480466.63220147503</v>
      </c>
      <c r="GU43" s="25">
        <f t="shared" si="141"/>
        <v>479472.01499577722</v>
      </c>
      <c r="GV43" s="25">
        <f t="shared" si="141"/>
        <v>545091.54815773841</v>
      </c>
      <c r="GW43" s="25">
        <f t="shared" si="141"/>
        <v>497474.74430768844</v>
      </c>
      <c r="GX43" s="25">
        <f t="shared" ref="GX43:HG52" si="142">SQRT((VLOOKUP($Y43,$C$3:$N$268,11,FALSE)-VLOOKUP(GX$2,$C$3:$N$268,11,FALSE))^2+(VLOOKUP($Y43,$C$3:$N$268,12,FALSE)-VLOOKUP(GX$2,$C$3:$N$268,12,FALSE))^2)</f>
        <v>20775.962673243328</v>
      </c>
      <c r="GY43" s="25">
        <f t="shared" si="142"/>
        <v>139457.52516447435</v>
      </c>
      <c r="GZ43" s="25">
        <f t="shared" si="142"/>
        <v>207421.91919370528</v>
      </c>
      <c r="HA43" s="25">
        <f t="shared" si="142"/>
        <v>506299.36344913568</v>
      </c>
      <c r="HB43" s="25">
        <f t="shared" si="142"/>
        <v>501105.65147282067</v>
      </c>
      <c r="HC43" s="25">
        <f t="shared" si="142"/>
        <v>185173.29601214101</v>
      </c>
      <c r="HD43" s="25">
        <f t="shared" si="142"/>
        <v>186883.92836464028</v>
      </c>
      <c r="HE43" s="25">
        <f t="shared" si="142"/>
        <v>84090.839459479772</v>
      </c>
      <c r="HF43" s="25">
        <f t="shared" si="142"/>
        <v>74816.198473325276</v>
      </c>
      <c r="HG43" s="25">
        <f t="shared" si="142"/>
        <v>77411.36404947273</v>
      </c>
      <c r="HH43" s="25">
        <f t="shared" ref="HH43:HQ52" si="143">SQRT((VLOOKUP($Y43,$C$3:$N$268,11,FALSE)-VLOOKUP(HH$2,$C$3:$N$268,11,FALSE))^2+(VLOOKUP($Y43,$C$3:$N$268,12,FALSE)-VLOOKUP(HH$2,$C$3:$N$268,12,FALSE))^2)</f>
        <v>143128.32074750267</v>
      </c>
      <c r="HI43" s="25">
        <f t="shared" si="143"/>
        <v>132499.12190652435</v>
      </c>
      <c r="HJ43" s="25">
        <f t="shared" si="143"/>
        <v>97063.197211919614</v>
      </c>
      <c r="HK43" s="25">
        <f t="shared" si="143"/>
        <v>4155.1925346486651</v>
      </c>
      <c r="HL43" s="25">
        <f t="shared" si="143"/>
        <v>103932.90615103573</v>
      </c>
      <c r="HM43" s="25">
        <f t="shared" si="143"/>
        <v>123514.44259275917</v>
      </c>
      <c r="HN43" s="25">
        <f t="shared" si="143"/>
        <v>177399.07934935851</v>
      </c>
      <c r="HO43" s="25">
        <f t="shared" si="143"/>
        <v>188090.96004327267</v>
      </c>
      <c r="HP43" s="25">
        <f t="shared" si="143"/>
        <v>535619.70447790658</v>
      </c>
      <c r="HQ43" s="25">
        <f t="shared" si="143"/>
        <v>172663.7868141435</v>
      </c>
      <c r="HR43" s="25">
        <f t="shared" ref="HR43:IA52" si="144">SQRT((VLOOKUP($Y43,$C$3:$N$268,11,FALSE)-VLOOKUP(HR$2,$C$3:$N$268,11,FALSE))^2+(VLOOKUP($Y43,$C$3:$N$268,12,FALSE)-VLOOKUP(HR$2,$C$3:$N$268,12,FALSE))^2)</f>
        <v>171942.65830502912</v>
      </c>
      <c r="HS43" s="25">
        <f t="shared" si="144"/>
        <v>479299.77650286275</v>
      </c>
      <c r="HT43" s="25">
        <f t="shared" si="144"/>
        <v>479141.89592831215</v>
      </c>
      <c r="HU43" s="25">
        <f t="shared" si="144"/>
        <v>478360.23097908212</v>
      </c>
      <c r="HV43" s="25">
        <f t="shared" si="144"/>
        <v>477976.13109280274</v>
      </c>
      <c r="HW43" s="25">
        <f t="shared" si="144"/>
        <v>477649.33700260433</v>
      </c>
      <c r="HX43" s="25">
        <f t="shared" si="144"/>
        <v>477606.32249909634</v>
      </c>
      <c r="HY43" s="25">
        <f t="shared" si="144"/>
        <v>190395.88762628252</v>
      </c>
      <c r="HZ43" s="25">
        <f t="shared" si="144"/>
        <v>480764.59265736281</v>
      </c>
      <c r="IA43" s="25">
        <f t="shared" si="144"/>
        <v>582509.9657147507</v>
      </c>
      <c r="IB43" s="25">
        <f t="shared" ref="IB43:IK52" si="145">SQRT((VLOOKUP($Y43,$C$3:$N$268,11,FALSE)-VLOOKUP(IB$2,$C$3:$N$268,11,FALSE))^2+(VLOOKUP($Y43,$C$3:$N$268,12,FALSE)-VLOOKUP(IB$2,$C$3:$N$268,12,FALSE))^2)</f>
        <v>505530.8316017926</v>
      </c>
      <c r="IC43" s="25">
        <f t="shared" si="145"/>
        <v>512027.23992750375</v>
      </c>
      <c r="ID43" s="25">
        <f t="shared" si="145"/>
        <v>513090.43364152103</v>
      </c>
      <c r="IE43" s="25">
        <f t="shared" si="145"/>
        <v>554594.87097700429</v>
      </c>
      <c r="IF43" s="25">
        <f t="shared" si="145"/>
        <v>540732.42140267487</v>
      </c>
      <c r="IG43" s="25">
        <f t="shared" si="145"/>
        <v>111824.84656372214</v>
      </c>
      <c r="IH43" s="25">
        <f t="shared" si="145"/>
        <v>185577.57201235282</v>
      </c>
      <c r="II43" s="25">
        <f t="shared" si="145"/>
        <v>8310.3850692973301</v>
      </c>
      <c r="IJ43" s="25">
        <f t="shared" si="145"/>
        <v>48126.178260900793</v>
      </c>
      <c r="IK43" s="25">
        <f t="shared" si="145"/>
        <v>96480.868699447354</v>
      </c>
      <c r="IL43" s="25">
        <f t="shared" ref="IL43:IU52" si="146">SQRT((VLOOKUP($Y43,$C$3:$N$268,11,FALSE)-VLOOKUP(IL$2,$C$3:$N$268,11,FALSE))^2+(VLOOKUP($Y43,$C$3:$N$268,12,FALSE)-VLOOKUP(IL$2,$C$3:$N$268,12,FALSE))^2)</f>
        <v>63052.976940030356</v>
      </c>
      <c r="IM43" s="25">
        <f t="shared" si="146"/>
        <v>114891.71188558381</v>
      </c>
      <c r="IN43" s="25">
        <f t="shared" si="146"/>
        <v>678274.47805884597</v>
      </c>
      <c r="IO43" s="25">
        <f t="shared" si="146"/>
        <v>533981.00715755799</v>
      </c>
      <c r="IP43" s="25">
        <f t="shared" si="146"/>
        <v>184960.09689660091</v>
      </c>
      <c r="IQ43" s="25">
        <f t="shared" si="146"/>
        <v>506979.40998229897</v>
      </c>
      <c r="IR43" s="25">
        <f t="shared" si="146"/>
        <v>124317.27298473509</v>
      </c>
      <c r="IS43" s="25">
        <f t="shared" si="146"/>
        <v>157756.46335412061</v>
      </c>
      <c r="IT43" s="25">
        <f t="shared" si="146"/>
        <v>497780.64792135102</v>
      </c>
      <c r="IU43" s="25">
        <f t="shared" si="146"/>
        <v>510218.04819508299</v>
      </c>
      <c r="IV43" s="25">
        <f t="shared" ref="IV43:JE52" si="147">SQRT((VLOOKUP($Y43,$C$3:$N$268,11,FALSE)-VLOOKUP(IV$2,$C$3:$N$268,11,FALSE))^2+(VLOOKUP($Y43,$C$3:$N$268,12,FALSE)-VLOOKUP(IV$2,$C$3:$N$268,12,FALSE))^2)</f>
        <v>477365.79248695035</v>
      </c>
      <c r="IW43" s="25">
        <f t="shared" si="147"/>
        <v>477366.09163594508</v>
      </c>
      <c r="IX43" s="25">
        <f t="shared" si="147"/>
        <v>477380.86381563393</v>
      </c>
      <c r="IY43" s="25">
        <f t="shared" si="147"/>
        <v>477115.50914788357</v>
      </c>
      <c r="IZ43" s="25">
        <f t="shared" si="147"/>
        <v>530828.35255193373</v>
      </c>
      <c r="JA43" s="25">
        <f t="shared" si="147"/>
        <v>516330.40690627549</v>
      </c>
      <c r="JB43" s="25">
        <f t="shared" si="147"/>
        <v>531728.26312882791</v>
      </c>
      <c r="JC43" s="25">
        <f t="shared" si="147"/>
        <v>506563.26452598389</v>
      </c>
      <c r="JD43" s="25">
        <f t="shared" si="147"/>
        <v>515291.86423413357</v>
      </c>
      <c r="JE43" s="25">
        <f t="shared" si="147"/>
        <v>525006.37603800162</v>
      </c>
      <c r="JF43" s="25">
        <f t="shared" ref="JF43:JO52" si="148">SQRT((VLOOKUP($Y43,$C$3:$N$268,11,FALSE)-VLOOKUP(JF$2,$C$3:$N$268,11,FALSE))^2+(VLOOKUP($Y43,$C$3:$N$268,12,FALSE)-VLOOKUP(JF$2,$C$3:$N$268,12,FALSE))^2)</f>
        <v>535653.16163654113</v>
      </c>
      <c r="JG43" s="25">
        <f t="shared" si="148"/>
        <v>77871.892419537355</v>
      </c>
      <c r="JH43" s="25">
        <f t="shared" si="148"/>
        <v>193676.73989924553</v>
      </c>
      <c r="JI43" s="25">
        <f t="shared" si="148"/>
        <v>237366.70461124071</v>
      </c>
      <c r="JJ43" s="25">
        <f t="shared" si="148"/>
        <v>437686.82096905774</v>
      </c>
      <c r="JK43" s="25">
        <f t="shared" si="148"/>
        <v>468087.80071478046</v>
      </c>
      <c r="JL43" s="25">
        <f t="shared" si="148"/>
        <v>466392.53756572906</v>
      </c>
      <c r="JM43" s="25">
        <f t="shared" si="148"/>
        <v>74352.270368832716</v>
      </c>
      <c r="JN43" s="25" t="e">
        <f t="shared" si="148"/>
        <v>#N/A</v>
      </c>
      <c r="JO43" s="25" t="e">
        <f t="shared" si="148"/>
        <v>#N/A</v>
      </c>
      <c r="JP43" s="25" t="e">
        <f t="shared" ref="JP43:JY52" si="149">SQRT((VLOOKUP($Y43,$C$3:$N$268,11,FALSE)-VLOOKUP(JP$2,$C$3:$N$268,11,FALSE))^2+(VLOOKUP($Y43,$C$3:$N$268,12,FALSE)-VLOOKUP(JP$2,$C$3:$N$268,12,FALSE))^2)</f>
        <v>#N/A</v>
      </c>
      <c r="JQ43" s="25" t="e">
        <f t="shared" si="149"/>
        <v>#N/A</v>
      </c>
      <c r="JR43" s="25" t="e">
        <f t="shared" si="149"/>
        <v>#N/A</v>
      </c>
      <c r="JS43" s="25" t="e">
        <f t="shared" si="149"/>
        <v>#N/A</v>
      </c>
      <c r="JT43" s="25" t="e">
        <f t="shared" si="149"/>
        <v>#N/A</v>
      </c>
      <c r="JU43" s="25" t="e">
        <f t="shared" si="149"/>
        <v>#N/A</v>
      </c>
      <c r="JV43" s="25" t="e">
        <f t="shared" si="149"/>
        <v>#N/A</v>
      </c>
      <c r="JW43" s="25" t="e">
        <f t="shared" si="149"/>
        <v>#N/A</v>
      </c>
      <c r="JX43" s="25" t="e">
        <f t="shared" si="149"/>
        <v>#N/A</v>
      </c>
      <c r="JY43" s="25" t="e">
        <f t="shared" si="149"/>
        <v>#N/A</v>
      </c>
      <c r="JZ43" s="25" t="e">
        <f t="shared" ref="JZ43:KI52" si="150">SQRT((VLOOKUP($Y43,$C$3:$N$268,11,FALSE)-VLOOKUP(JZ$2,$C$3:$N$268,11,FALSE))^2+(VLOOKUP($Y43,$C$3:$N$268,12,FALSE)-VLOOKUP(JZ$2,$C$3:$N$268,12,FALSE))^2)</f>
        <v>#N/A</v>
      </c>
      <c r="KA43" s="25" t="e">
        <f t="shared" si="150"/>
        <v>#N/A</v>
      </c>
      <c r="KB43" s="25" t="e">
        <f t="shared" si="150"/>
        <v>#N/A</v>
      </c>
      <c r="KC43" s="25" t="e">
        <f t="shared" si="150"/>
        <v>#N/A</v>
      </c>
      <c r="KD43" s="25" t="e">
        <f t="shared" si="150"/>
        <v>#N/A</v>
      </c>
      <c r="KE43" s="25" t="e">
        <f t="shared" si="150"/>
        <v>#N/A</v>
      </c>
      <c r="KF43" s="25" t="e">
        <f t="shared" si="150"/>
        <v>#N/A</v>
      </c>
      <c r="KG43" s="25" t="e">
        <f t="shared" si="150"/>
        <v>#N/A</v>
      </c>
      <c r="KH43" s="25" t="e">
        <f t="shared" si="150"/>
        <v>#N/A</v>
      </c>
      <c r="KI43" s="25" t="e">
        <f t="shared" si="150"/>
        <v>#N/A</v>
      </c>
      <c r="KJ43" s="25" t="e">
        <f t="shared" ref="KJ43:KS52" si="151">SQRT((VLOOKUP($Y43,$C$3:$N$268,11,FALSE)-VLOOKUP(KJ$2,$C$3:$N$268,11,FALSE))^2+(VLOOKUP($Y43,$C$3:$N$268,12,FALSE)-VLOOKUP(KJ$2,$C$3:$N$268,12,FALSE))^2)</f>
        <v>#N/A</v>
      </c>
      <c r="KK43" s="25" t="e">
        <f t="shared" si="151"/>
        <v>#N/A</v>
      </c>
      <c r="KL43" s="25" t="e">
        <f t="shared" si="151"/>
        <v>#N/A</v>
      </c>
      <c r="KM43" s="25" t="e">
        <f t="shared" si="151"/>
        <v>#N/A</v>
      </c>
      <c r="KN43" s="25" t="e">
        <f t="shared" si="151"/>
        <v>#N/A</v>
      </c>
      <c r="KO43" s="25" t="e">
        <f t="shared" si="151"/>
        <v>#N/A</v>
      </c>
      <c r="KP43" s="25" t="e">
        <f t="shared" si="151"/>
        <v>#N/A</v>
      </c>
      <c r="KQ43" s="25" t="e">
        <f t="shared" si="151"/>
        <v>#N/A</v>
      </c>
      <c r="KR43" s="25" t="e">
        <f t="shared" si="151"/>
        <v>#N/A</v>
      </c>
      <c r="KS43" s="25" t="e">
        <f t="shared" si="151"/>
        <v>#N/A</v>
      </c>
      <c r="KT43" s="25" t="e">
        <f t="shared" ref="KT43:LC52" si="152">SQRT((VLOOKUP($Y43,$C$3:$N$268,11,FALSE)-VLOOKUP(KT$2,$C$3:$N$268,11,FALSE))^2+(VLOOKUP($Y43,$C$3:$N$268,12,FALSE)-VLOOKUP(KT$2,$C$3:$N$268,12,FALSE))^2)</f>
        <v>#N/A</v>
      </c>
      <c r="KU43" s="25" t="e">
        <f t="shared" si="152"/>
        <v>#N/A</v>
      </c>
      <c r="KV43" s="25" t="e">
        <f t="shared" si="152"/>
        <v>#N/A</v>
      </c>
      <c r="KW43" s="25" t="e">
        <f t="shared" si="152"/>
        <v>#N/A</v>
      </c>
      <c r="KX43" s="25" t="e">
        <f t="shared" si="152"/>
        <v>#N/A</v>
      </c>
      <c r="KY43" s="25" t="e">
        <f t="shared" si="152"/>
        <v>#N/A</v>
      </c>
      <c r="KZ43" s="25" t="e">
        <f t="shared" si="152"/>
        <v>#N/A</v>
      </c>
      <c r="LA43" s="25" t="e">
        <f t="shared" si="152"/>
        <v>#N/A</v>
      </c>
      <c r="LB43" s="25" t="e">
        <f t="shared" si="152"/>
        <v>#N/A</v>
      </c>
      <c r="LC43" s="25" t="e">
        <f t="shared" si="152"/>
        <v>#N/A</v>
      </c>
      <c r="LD43" s="25" t="e">
        <f t="shared" ref="LD43:LM52" si="153">SQRT((VLOOKUP($Y43,$C$3:$N$268,11,FALSE)-VLOOKUP(LD$2,$C$3:$N$268,11,FALSE))^2+(VLOOKUP($Y43,$C$3:$N$268,12,FALSE)-VLOOKUP(LD$2,$C$3:$N$268,12,FALSE))^2)</f>
        <v>#N/A</v>
      </c>
      <c r="LE43" s="25" t="e">
        <f t="shared" si="153"/>
        <v>#N/A</v>
      </c>
      <c r="LF43" s="25" t="e">
        <f t="shared" si="153"/>
        <v>#N/A</v>
      </c>
      <c r="LG43" s="25" t="e">
        <f t="shared" si="153"/>
        <v>#N/A</v>
      </c>
      <c r="LH43" s="25" t="e">
        <f t="shared" si="153"/>
        <v>#N/A</v>
      </c>
      <c r="LI43" s="25" t="e">
        <f t="shared" si="153"/>
        <v>#N/A</v>
      </c>
      <c r="LJ43" s="25" t="e">
        <f t="shared" si="153"/>
        <v>#N/A</v>
      </c>
      <c r="LK43" s="25" t="e">
        <f t="shared" si="153"/>
        <v>#N/A</v>
      </c>
      <c r="LL43" s="25" t="e">
        <f t="shared" si="153"/>
        <v>#N/A</v>
      </c>
      <c r="LM43" s="26" t="e">
        <f t="shared" si="153"/>
        <v>#N/A</v>
      </c>
      <c r="LN43" s="20"/>
      <c r="LO43" s="20"/>
      <c r="LP43" s="20"/>
      <c r="LQ43" s="20"/>
      <c r="LR43" s="20"/>
      <c r="LS43" s="20"/>
      <c r="LT43" s="20"/>
      <c r="LU43" s="20"/>
      <c r="LV43" s="20"/>
      <c r="LW43" s="20"/>
      <c r="LX43" s="20"/>
      <c r="LY43" s="20"/>
      <c r="LZ43" s="20"/>
      <c r="MA43" s="20"/>
      <c r="MB43" s="20"/>
      <c r="MC43" s="20"/>
      <c r="MD43" s="20"/>
      <c r="ME43" s="20"/>
      <c r="MF43" s="20"/>
      <c r="MG43" s="20"/>
      <c r="MH43" s="20"/>
      <c r="MI43" s="20"/>
      <c r="MJ43" s="20"/>
      <c r="MK43" s="20"/>
      <c r="ML43" s="20"/>
      <c r="MM43" s="20"/>
      <c r="MN43" s="20"/>
      <c r="MO43" s="20"/>
      <c r="MP43" s="20"/>
      <c r="MQ43" s="20"/>
      <c r="MR43" s="20"/>
      <c r="MS43" s="20"/>
      <c r="MT43" s="20"/>
      <c r="MU43" s="20"/>
      <c r="MV43" s="20"/>
      <c r="MW43" s="20"/>
      <c r="MX43" s="20"/>
      <c r="MY43" s="20"/>
      <c r="MZ43" s="20"/>
      <c r="NA43" s="20"/>
      <c r="NB43" s="20"/>
      <c r="NC43" s="20"/>
      <c r="ND43" s="20"/>
      <c r="NE43" s="20"/>
      <c r="NF43" s="20"/>
      <c r="NG43" s="20"/>
      <c r="NH43" s="20"/>
      <c r="NI43" s="20"/>
      <c r="NJ43" s="20"/>
      <c r="NK43" s="20"/>
      <c r="NL43" s="20"/>
      <c r="NM43" s="20"/>
      <c r="NN43" s="20"/>
      <c r="NO43" s="20"/>
      <c r="NP43" s="20"/>
      <c r="NQ43" s="20"/>
      <c r="NR43" s="20"/>
      <c r="NS43" s="20"/>
      <c r="NT43" s="20"/>
      <c r="NU43" s="20"/>
      <c r="NV43" s="20"/>
      <c r="NW43" s="20"/>
      <c r="NX43" s="20"/>
      <c r="NY43" s="20"/>
      <c r="NZ43" s="20"/>
      <c r="OA43" s="20"/>
      <c r="OB43" s="20"/>
      <c r="OC43" s="20"/>
      <c r="OD43" s="20"/>
      <c r="OE43" s="20"/>
      <c r="OF43" s="20"/>
      <c r="OG43" s="20"/>
      <c r="OH43" s="20"/>
      <c r="OI43" s="20"/>
      <c r="OJ43" s="20"/>
      <c r="OK43" s="20"/>
      <c r="OL43" s="20"/>
      <c r="OM43" s="20"/>
      <c r="ON43" s="20"/>
      <c r="OO43" s="20"/>
      <c r="OP43" s="20"/>
      <c r="OQ43" s="20"/>
      <c r="OR43" s="20"/>
      <c r="OS43" s="20"/>
      <c r="OT43" s="20"/>
      <c r="OU43" s="20"/>
      <c r="OV43" s="20"/>
      <c r="OW43" s="20"/>
      <c r="OX43" s="20"/>
      <c r="OY43" s="20"/>
      <c r="OZ43" s="20"/>
      <c r="PA43" s="20"/>
    </row>
    <row r="44" spans="1:417" x14ac:dyDescent="0.3">
      <c r="A44" s="31">
        <v>41</v>
      </c>
      <c r="B44" s="202">
        <v>16889</v>
      </c>
      <c r="C44" s="203" t="s">
        <v>207</v>
      </c>
      <c r="D44" s="204">
        <v>45</v>
      </c>
      <c r="E44" s="205">
        <v>468899</v>
      </c>
      <c r="F44" s="205">
        <v>7272849</v>
      </c>
      <c r="G44" s="206">
        <v>2.233333333</v>
      </c>
      <c r="H44" s="207">
        <v>44105</v>
      </c>
      <c r="I44" s="208">
        <v>44150</v>
      </c>
      <c r="K44" s="6">
        <v>41</v>
      </c>
      <c r="L44" s="7">
        <f t="shared" si="0"/>
        <v>16889</v>
      </c>
      <c r="M44" s="8">
        <f t="shared" si="1"/>
        <v>168899</v>
      </c>
      <c r="N44" s="8">
        <f t="shared" si="2"/>
        <v>7272849</v>
      </c>
      <c r="O44" s="2"/>
      <c r="X44" s="17">
        <v>42</v>
      </c>
      <c r="Y44" s="2" t="str">
        <f t="shared" si="3"/>
        <v>POÇO-9-RPG-54</v>
      </c>
      <c r="Z44" s="24">
        <f t="shared" si="124"/>
        <v>290817.9842753883</v>
      </c>
      <c r="AA44" s="25">
        <f t="shared" si="124"/>
        <v>637841.23289890878</v>
      </c>
      <c r="AB44" s="25">
        <f t="shared" si="124"/>
        <v>255966.59717431883</v>
      </c>
      <c r="AC44" s="25">
        <f t="shared" si="124"/>
        <v>221003.25555294429</v>
      </c>
      <c r="AD44" s="25">
        <f t="shared" si="124"/>
        <v>696642.97056167875</v>
      </c>
      <c r="AE44" s="25">
        <f t="shared" si="124"/>
        <v>109465.07757931059</v>
      </c>
      <c r="AF44" s="25">
        <f t="shared" si="124"/>
        <v>147943.57303340264</v>
      </c>
      <c r="AG44" s="25">
        <f t="shared" si="124"/>
        <v>606898.02796598373</v>
      </c>
      <c r="AH44" s="25">
        <f t="shared" si="124"/>
        <v>593524.20293868391</v>
      </c>
      <c r="AI44" s="25">
        <f t="shared" si="124"/>
        <v>716841.19718735479</v>
      </c>
      <c r="AJ44" s="25">
        <f t="shared" si="125"/>
        <v>696999.99015494972</v>
      </c>
      <c r="AK44" s="25">
        <f t="shared" si="125"/>
        <v>588294.9969819563</v>
      </c>
      <c r="AL44" s="25">
        <f t="shared" si="125"/>
        <v>272672</v>
      </c>
      <c r="AM44" s="25">
        <f t="shared" si="125"/>
        <v>124482.47736127362</v>
      </c>
      <c r="AN44" s="25">
        <f t="shared" si="125"/>
        <v>140732.50205975876</v>
      </c>
      <c r="AO44" s="25">
        <f t="shared" si="125"/>
        <v>117308.50114548391</v>
      </c>
      <c r="AP44" s="25">
        <f t="shared" si="125"/>
        <v>647442.40923807269</v>
      </c>
      <c r="AQ44" s="25">
        <f t="shared" si="125"/>
        <v>648107.63318448886</v>
      </c>
      <c r="AR44" s="25">
        <f t="shared" si="125"/>
        <v>704978.05101719301</v>
      </c>
      <c r="AS44" s="25">
        <f t="shared" si="125"/>
        <v>228222.61873004612</v>
      </c>
      <c r="AT44" s="25">
        <f t="shared" si="126"/>
        <v>693509.33749013068</v>
      </c>
      <c r="AU44" s="25">
        <f t="shared" si="126"/>
        <v>685765.32718197408</v>
      </c>
      <c r="AV44" s="25">
        <f t="shared" si="126"/>
        <v>726015.27055703173</v>
      </c>
      <c r="AW44" s="25">
        <f t="shared" si="126"/>
        <v>693174.10579521791</v>
      </c>
      <c r="AX44" s="25">
        <f t="shared" si="126"/>
        <v>716425.22127574484</v>
      </c>
      <c r="AY44" s="25">
        <f t="shared" si="126"/>
        <v>748867.64979200426</v>
      </c>
      <c r="AZ44" s="25">
        <f t="shared" si="126"/>
        <v>238565.79561202816</v>
      </c>
      <c r="BA44" s="25">
        <f t="shared" si="126"/>
        <v>190478.46203705028</v>
      </c>
      <c r="BB44" s="25">
        <f t="shared" si="126"/>
        <v>181917.4396147879</v>
      </c>
      <c r="BC44" s="25">
        <f t="shared" si="126"/>
        <v>114065.83338142934</v>
      </c>
      <c r="BD44" s="25">
        <f t="shared" si="127"/>
        <v>128335.16185753615</v>
      </c>
      <c r="BE44" s="25">
        <f t="shared" si="127"/>
        <v>282553.42624183482</v>
      </c>
      <c r="BF44" s="25">
        <f t="shared" si="127"/>
        <v>243891.64681700591</v>
      </c>
      <c r="BG44" s="25">
        <f t="shared" si="127"/>
        <v>115264.26729043134</v>
      </c>
      <c r="BH44" s="25">
        <f t="shared" si="127"/>
        <v>786380.54752199969</v>
      </c>
      <c r="BI44" s="25">
        <f t="shared" si="127"/>
        <v>754239.77802287787</v>
      </c>
      <c r="BJ44" s="25">
        <f t="shared" si="127"/>
        <v>674258.54296775511</v>
      </c>
      <c r="BK44" s="25">
        <f t="shared" si="127"/>
        <v>685619.23246361758</v>
      </c>
      <c r="BL44" s="25">
        <f t="shared" si="127"/>
        <v>674219.62757620751</v>
      </c>
      <c r="BM44" s="25">
        <f t="shared" si="127"/>
        <v>700020.39851421467</v>
      </c>
      <c r="BN44" s="25">
        <f t="shared" si="128"/>
        <v>609622.55328522751</v>
      </c>
      <c r="BO44" s="25">
        <f t="shared" si="128"/>
        <v>0</v>
      </c>
      <c r="BP44" s="25">
        <f t="shared" si="128"/>
        <v>193110.30361169236</v>
      </c>
      <c r="BQ44" s="25">
        <f t="shared" si="128"/>
        <v>673763.34541513911</v>
      </c>
      <c r="BR44" s="25">
        <f t="shared" si="128"/>
        <v>723117.67382701964</v>
      </c>
      <c r="BS44" s="25">
        <f t="shared" si="128"/>
        <v>128924.56627423649</v>
      </c>
      <c r="BT44" s="25">
        <f t="shared" si="128"/>
        <v>263237.92816575652</v>
      </c>
      <c r="BU44" s="25">
        <f t="shared" si="128"/>
        <v>69884.080941227236</v>
      </c>
      <c r="BV44" s="25">
        <f t="shared" si="128"/>
        <v>56667.898928758601</v>
      </c>
      <c r="BW44" s="25">
        <f t="shared" si="128"/>
        <v>59682.918569721434</v>
      </c>
      <c r="BX44" s="25">
        <f t="shared" si="129"/>
        <v>21983.506772123506</v>
      </c>
      <c r="BY44" s="25">
        <f t="shared" si="129"/>
        <v>40773.757504061359</v>
      </c>
      <c r="BZ44" s="25">
        <f t="shared" si="129"/>
        <v>667876.59335688653</v>
      </c>
      <c r="CA44" s="25">
        <f t="shared" si="129"/>
        <v>172116.84817007312</v>
      </c>
      <c r="CB44" s="25">
        <f t="shared" si="129"/>
        <v>154189.46253230146</v>
      </c>
      <c r="CC44" s="25">
        <f t="shared" si="129"/>
        <v>131564.65825213093</v>
      </c>
      <c r="CD44" s="25">
        <f t="shared" si="129"/>
        <v>104419.416360177</v>
      </c>
      <c r="CE44" s="25">
        <f t="shared" si="129"/>
        <v>296356.38764838525</v>
      </c>
      <c r="CF44" s="25">
        <f t="shared" si="129"/>
        <v>287015.51961522916</v>
      </c>
      <c r="CG44" s="25">
        <f t="shared" si="129"/>
        <v>121635.41872744139</v>
      </c>
      <c r="CH44" s="25">
        <f t="shared" si="130"/>
        <v>177321.590498732</v>
      </c>
      <c r="CI44" s="25">
        <f t="shared" si="130"/>
        <v>268745.88014144514</v>
      </c>
      <c r="CJ44" s="25">
        <f t="shared" si="130"/>
        <v>248196.60502311468</v>
      </c>
      <c r="CK44" s="25">
        <f t="shared" si="130"/>
        <v>216123.09824033154</v>
      </c>
      <c r="CL44" s="25">
        <f t="shared" si="130"/>
        <v>260450.69830008136</v>
      </c>
      <c r="CM44" s="25">
        <f t="shared" si="130"/>
        <v>674070.22277117253</v>
      </c>
      <c r="CN44" s="25">
        <f t="shared" si="130"/>
        <v>672979.40036304237</v>
      </c>
      <c r="CO44" s="25">
        <f t="shared" si="130"/>
        <v>590900.77496056817</v>
      </c>
      <c r="CP44" s="25">
        <f t="shared" si="130"/>
        <v>616139.58563705347</v>
      </c>
      <c r="CQ44" s="25">
        <f t="shared" si="130"/>
        <v>693152.43939699151</v>
      </c>
      <c r="CR44" s="25">
        <f t="shared" si="131"/>
        <v>598823.07944333612</v>
      </c>
      <c r="CS44" s="25">
        <f t="shared" si="131"/>
        <v>624481.04767558794</v>
      </c>
      <c r="CT44" s="25">
        <f t="shared" si="131"/>
        <v>682664.69619132939</v>
      </c>
      <c r="CU44" s="25">
        <f t="shared" si="131"/>
        <v>676562.09924145171</v>
      </c>
      <c r="CV44" s="25">
        <f t="shared" si="131"/>
        <v>646806.21473900508</v>
      </c>
      <c r="CW44" s="25">
        <f t="shared" si="131"/>
        <v>752866.68287287094</v>
      </c>
      <c r="CX44" s="25">
        <f t="shared" si="131"/>
        <v>712639.11801977304</v>
      </c>
      <c r="CY44" s="25">
        <f t="shared" si="131"/>
        <v>776002.56153249904</v>
      </c>
      <c r="CZ44" s="25">
        <f t="shared" si="131"/>
        <v>673651.56432387209</v>
      </c>
      <c r="DA44" s="25">
        <f t="shared" si="131"/>
        <v>728735.88108792889</v>
      </c>
      <c r="DB44" s="25">
        <f t="shared" si="132"/>
        <v>292429.54707074317</v>
      </c>
      <c r="DC44" s="25">
        <f t="shared" si="132"/>
        <v>134668.37474329301</v>
      </c>
      <c r="DD44" s="25">
        <f t="shared" si="132"/>
        <v>303736.06678496383</v>
      </c>
      <c r="DE44" s="25">
        <f t="shared" si="132"/>
        <v>295710.43229821976</v>
      </c>
      <c r="DF44" s="25">
        <f t="shared" si="132"/>
        <v>283183.09033203236</v>
      </c>
      <c r="DG44" s="25">
        <f t="shared" si="132"/>
        <v>700565.77466002433</v>
      </c>
      <c r="DH44" s="25">
        <f t="shared" si="132"/>
        <v>708128.05339782999</v>
      </c>
      <c r="DI44" s="25">
        <f t="shared" si="132"/>
        <v>704211.60480071616</v>
      </c>
      <c r="DJ44" s="25">
        <f t="shared" si="132"/>
        <v>706099.4928655593</v>
      </c>
      <c r="DK44" s="25">
        <f t="shared" si="132"/>
        <v>681858.28133784514</v>
      </c>
      <c r="DL44" s="25">
        <f t="shared" si="133"/>
        <v>679060.62980708876</v>
      </c>
      <c r="DM44" s="25">
        <f t="shared" si="133"/>
        <v>676263.62709301466</v>
      </c>
      <c r="DN44" s="25">
        <f t="shared" si="133"/>
        <v>673467.28127949918</v>
      </c>
      <c r="DO44" s="25">
        <f t="shared" si="133"/>
        <v>670671.60058332572</v>
      </c>
      <c r="DP44" s="25">
        <f t="shared" si="133"/>
        <v>665082.26809094823</v>
      </c>
      <c r="DQ44" s="25">
        <f t="shared" si="133"/>
        <v>662288.63341748517</v>
      </c>
      <c r="DR44" s="25">
        <f t="shared" si="133"/>
        <v>659495.69811258058</v>
      </c>
      <c r="DS44" s="25">
        <f t="shared" si="133"/>
        <v>656703.47109939961</v>
      </c>
      <c r="DT44" s="25">
        <f t="shared" si="133"/>
        <v>674587.85414058564</v>
      </c>
      <c r="DU44" s="25">
        <f t="shared" si="133"/>
        <v>673707.11462029256</v>
      </c>
      <c r="DV44" s="25">
        <f t="shared" si="134"/>
        <v>683264.5549858415</v>
      </c>
      <c r="DW44" s="25">
        <f t="shared" si="134"/>
        <v>718140.61453450739</v>
      </c>
      <c r="DX44" s="25">
        <f t="shared" si="134"/>
        <v>694348.7174964752</v>
      </c>
      <c r="DY44" s="25">
        <f t="shared" si="134"/>
        <v>692385.86647908983</v>
      </c>
      <c r="DZ44" s="25">
        <f t="shared" si="134"/>
        <v>673267.30934525549</v>
      </c>
      <c r="EA44" s="25">
        <f t="shared" si="134"/>
        <v>601498.06969681953</v>
      </c>
      <c r="EB44" s="25">
        <f t="shared" si="134"/>
        <v>309516.79767825204</v>
      </c>
      <c r="EC44" s="25">
        <f t="shared" si="134"/>
        <v>682603.1904181228</v>
      </c>
      <c r="ED44" s="25">
        <f t="shared" si="134"/>
        <v>692352.11620677519</v>
      </c>
      <c r="EE44" s="25">
        <f t="shared" si="134"/>
        <v>120897.73387867946</v>
      </c>
      <c r="EF44" s="25">
        <f t="shared" si="135"/>
        <v>689732.95419314282</v>
      </c>
      <c r="EG44" s="25">
        <f t="shared" si="135"/>
        <v>674511.41738075868</v>
      </c>
      <c r="EH44" s="25">
        <f t="shared" si="135"/>
        <v>221625.93732683908</v>
      </c>
      <c r="EI44" s="25">
        <f t="shared" si="135"/>
        <v>200183.61595295454</v>
      </c>
      <c r="EJ44" s="25">
        <f t="shared" si="135"/>
        <v>126598.85503431696</v>
      </c>
      <c r="EK44" s="25">
        <f t="shared" si="135"/>
        <v>113002.03777120351</v>
      </c>
      <c r="EL44" s="25">
        <f t="shared" si="135"/>
        <v>237676.90154914086</v>
      </c>
      <c r="EM44" s="25">
        <f t="shared" si="135"/>
        <v>671141.67676951783</v>
      </c>
      <c r="EN44" s="25">
        <f t="shared" si="135"/>
        <v>664241.67554889235</v>
      </c>
      <c r="EO44" s="25">
        <f t="shared" si="135"/>
        <v>656324.07752268238</v>
      </c>
      <c r="EP44" s="25">
        <f t="shared" si="136"/>
        <v>692662.88611488347</v>
      </c>
      <c r="EQ44" s="25">
        <f t="shared" si="136"/>
        <v>707220.40333477373</v>
      </c>
      <c r="ER44" s="25">
        <f t="shared" si="136"/>
        <v>670870.92257303861</v>
      </c>
      <c r="ES44" s="25">
        <f t="shared" si="136"/>
        <v>695460.57158188347</v>
      </c>
      <c r="ET44" s="25">
        <f t="shared" si="136"/>
        <v>693935.11939085484</v>
      </c>
      <c r="EU44" s="25">
        <f t="shared" si="136"/>
        <v>763729.86854319111</v>
      </c>
      <c r="EV44" s="25">
        <f t="shared" si="136"/>
        <v>746369.2703434407</v>
      </c>
      <c r="EW44" s="25">
        <f t="shared" si="136"/>
        <v>696827.0542853513</v>
      </c>
      <c r="EX44" s="25">
        <f t="shared" si="136"/>
        <v>703426.95103400748</v>
      </c>
      <c r="EY44" s="25">
        <f t="shared" si="136"/>
        <v>716804.77145803091</v>
      </c>
      <c r="EZ44" s="25">
        <f t="shared" si="137"/>
        <v>267493.53973507474</v>
      </c>
      <c r="FA44" s="25">
        <f t="shared" si="137"/>
        <v>263186.44245667366</v>
      </c>
      <c r="FB44" s="25">
        <f t="shared" si="137"/>
        <v>226838.83470869798</v>
      </c>
      <c r="FC44" s="25">
        <f t="shared" si="137"/>
        <v>88966.935346790502</v>
      </c>
      <c r="FD44" s="25">
        <f t="shared" si="137"/>
        <v>106677.08467145135</v>
      </c>
      <c r="FE44" s="25">
        <f t="shared" si="137"/>
        <v>666164.03121153277</v>
      </c>
      <c r="FF44" s="25">
        <f t="shared" si="137"/>
        <v>722710.63146462711</v>
      </c>
      <c r="FG44" s="25">
        <f t="shared" si="137"/>
        <v>736278.21371883608</v>
      </c>
      <c r="FH44" s="25">
        <f t="shared" si="137"/>
        <v>748450.97160735924</v>
      </c>
      <c r="FI44" s="25">
        <f t="shared" si="137"/>
        <v>751637.57498943596</v>
      </c>
      <c r="FJ44" s="25">
        <f t="shared" si="138"/>
        <v>785940.72718049167</v>
      </c>
      <c r="FK44" s="25">
        <f t="shared" si="138"/>
        <v>634471.72866015078</v>
      </c>
      <c r="FL44" s="25">
        <f t="shared" si="138"/>
        <v>631121.65487328987</v>
      </c>
      <c r="FM44" s="25">
        <f t="shared" si="138"/>
        <v>719160.79471075174</v>
      </c>
      <c r="FN44" s="25">
        <f t="shared" si="138"/>
        <v>715269.75444583141</v>
      </c>
      <c r="FO44" s="25">
        <f t="shared" si="138"/>
        <v>710635.32006297016</v>
      </c>
      <c r="FP44" s="25">
        <f t="shared" si="138"/>
        <v>714616.2715814691</v>
      </c>
      <c r="FQ44" s="25">
        <f t="shared" si="138"/>
        <v>701312.87555911881</v>
      </c>
      <c r="FR44" s="25">
        <f t="shared" si="138"/>
        <v>696508.13392594352</v>
      </c>
      <c r="FS44" s="25">
        <f t="shared" si="138"/>
        <v>694088.32193676906</v>
      </c>
      <c r="FT44" s="25">
        <f t="shared" si="139"/>
        <v>693334.33406474255</v>
      </c>
      <c r="FU44" s="25">
        <f t="shared" si="139"/>
        <v>686360.2996801316</v>
      </c>
      <c r="FV44" s="25">
        <f t="shared" si="139"/>
        <v>682114.89523173438</v>
      </c>
      <c r="FW44" s="25">
        <f t="shared" si="139"/>
        <v>682148.96354030434</v>
      </c>
      <c r="FX44" s="25">
        <f t="shared" si="139"/>
        <v>700549.87858681416</v>
      </c>
      <c r="FY44" s="25">
        <f t="shared" si="139"/>
        <v>745753.67722123908</v>
      </c>
      <c r="FZ44" s="25">
        <f t="shared" si="139"/>
        <v>243172.39534330371</v>
      </c>
      <c r="GA44" s="25">
        <f t="shared" si="139"/>
        <v>238197.38992062863</v>
      </c>
      <c r="GB44" s="25">
        <f t="shared" si="139"/>
        <v>233712.65373530806</v>
      </c>
      <c r="GC44" s="25">
        <f t="shared" si="139"/>
        <v>231759.79053848953</v>
      </c>
      <c r="GD44" s="25">
        <f t="shared" si="140"/>
        <v>229540.33334912595</v>
      </c>
      <c r="GE44" s="25">
        <f t="shared" si="140"/>
        <v>223179.93166974309</v>
      </c>
      <c r="GF44" s="25">
        <f t="shared" si="140"/>
        <v>216918.25997065008</v>
      </c>
      <c r="GG44" s="25">
        <f t="shared" si="140"/>
        <v>212760.28905502518</v>
      </c>
      <c r="GH44" s="25">
        <f t="shared" si="140"/>
        <v>208651.34943575418</v>
      </c>
      <c r="GI44" s="25">
        <f t="shared" si="140"/>
        <v>206550.41967869378</v>
      </c>
      <c r="GJ44" s="25">
        <f t="shared" si="140"/>
        <v>202519.41682966566</v>
      </c>
      <c r="GK44" s="25">
        <f t="shared" si="140"/>
        <v>200457.42664244495</v>
      </c>
      <c r="GL44" s="25">
        <f t="shared" si="140"/>
        <v>196511.60658010645</v>
      </c>
      <c r="GM44" s="25">
        <f t="shared" si="140"/>
        <v>194492.29465142795</v>
      </c>
      <c r="GN44" s="25">
        <f t="shared" si="141"/>
        <v>188809.91120002465</v>
      </c>
      <c r="GO44" s="25">
        <f t="shared" si="141"/>
        <v>185061.94095341302</v>
      </c>
      <c r="GP44" s="25">
        <f t="shared" si="141"/>
        <v>183142.11763826438</v>
      </c>
      <c r="GQ44" s="25">
        <f t="shared" si="141"/>
        <v>177793.44372364014</v>
      </c>
      <c r="GR44" s="25">
        <f t="shared" si="141"/>
        <v>174282.40258469735</v>
      </c>
      <c r="GS44" s="25">
        <f t="shared" si="141"/>
        <v>172482.29248180191</v>
      </c>
      <c r="GT44" s="25">
        <f t="shared" si="141"/>
        <v>170703.67504937085</v>
      </c>
      <c r="GU44" s="25">
        <f t="shared" si="141"/>
        <v>165825.38464735888</v>
      </c>
      <c r="GV44" s="25">
        <f t="shared" si="141"/>
        <v>249102.13939065236</v>
      </c>
      <c r="GW44" s="25">
        <f t="shared" si="141"/>
        <v>226039.46836338117</v>
      </c>
      <c r="GX44" s="25">
        <f t="shared" si="142"/>
        <v>596165.04790955328</v>
      </c>
      <c r="GY44" s="25">
        <f t="shared" si="142"/>
        <v>730839.89369012963</v>
      </c>
      <c r="GZ44" s="25">
        <f t="shared" si="142"/>
        <v>682588.89054246992</v>
      </c>
      <c r="HA44" s="25">
        <f t="shared" si="142"/>
        <v>105961.45962093954</v>
      </c>
      <c r="HB44" s="25">
        <f t="shared" si="142"/>
        <v>167678.64228935062</v>
      </c>
      <c r="HC44" s="25">
        <f t="shared" si="142"/>
        <v>634392.2752950259</v>
      </c>
      <c r="HD44" s="25">
        <f t="shared" si="142"/>
        <v>653911.96145123395</v>
      </c>
      <c r="HE44" s="25">
        <f t="shared" si="142"/>
        <v>688529.11723542958</v>
      </c>
      <c r="HF44" s="25">
        <f t="shared" si="142"/>
        <v>683343.31690300442</v>
      </c>
      <c r="HG44" s="25">
        <f t="shared" si="142"/>
        <v>682844.26281986141</v>
      </c>
      <c r="HH44" s="25">
        <f t="shared" si="143"/>
        <v>710872.16488620511</v>
      </c>
      <c r="HI44" s="25">
        <f t="shared" si="143"/>
        <v>707611.45429960359</v>
      </c>
      <c r="HJ44" s="25">
        <f t="shared" si="143"/>
        <v>706681.73307720362</v>
      </c>
      <c r="HK44" s="25">
        <f t="shared" si="143"/>
        <v>612363.15193600603</v>
      </c>
      <c r="HL44" s="25">
        <f t="shared" si="143"/>
        <v>627791.32259772439</v>
      </c>
      <c r="HM44" s="25">
        <f t="shared" si="143"/>
        <v>688100.73977071117</v>
      </c>
      <c r="HN44" s="25">
        <f t="shared" si="143"/>
        <v>728767.54343754915</v>
      </c>
      <c r="HO44" s="25">
        <f t="shared" si="143"/>
        <v>732577.38050802529</v>
      </c>
      <c r="HP44" s="25">
        <f t="shared" si="143"/>
        <v>268307.42397667642</v>
      </c>
      <c r="HQ44" s="25">
        <f t="shared" si="143"/>
        <v>713346.68060978595</v>
      </c>
      <c r="HR44" s="25">
        <f t="shared" si="144"/>
        <v>715868.35099828232</v>
      </c>
      <c r="HS44" s="25">
        <f t="shared" si="144"/>
        <v>164142.54898114584</v>
      </c>
      <c r="HT44" s="25">
        <f t="shared" si="144"/>
        <v>162484.80749015027</v>
      </c>
      <c r="HU44" s="25">
        <f t="shared" si="144"/>
        <v>158006.17654602785</v>
      </c>
      <c r="HV44" s="25">
        <f t="shared" si="144"/>
        <v>155113.16335430034</v>
      </c>
      <c r="HW44" s="25">
        <f t="shared" si="144"/>
        <v>152345.89261729768</v>
      </c>
      <c r="HX44" s="25">
        <f t="shared" si="144"/>
        <v>150923.94359558899</v>
      </c>
      <c r="HY44" s="25">
        <f t="shared" si="144"/>
        <v>725376.67984916642</v>
      </c>
      <c r="HZ44" s="25">
        <f t="shared" si="144"/>
        <v>193560.63273558495</v>
      </c>
      <c r="IA44" s="25">
        <f t="shared" si="144"/>
        <v>129699.43244671504</v>
      </c>
      <c r="IB44" s="25">
        <f t="shared" si="145"/>
        <v>253361.44774215354</v>
      </c>
      <c r="IC44" s="25">
        <f t="shared" si="145"/>
        <v>98610.707872477884</v>
      </c>
      <c r="ID44" s="25">
        <f t="shared" si="145"/>
        <v>96835.984395150532</v>
      </c>
      <c r="IE44" s="25">
        <f t="shared" si="145"/>
        <v>317960.20379915473</v>
      </c>
      <c r="IF44" s="25">
        <f t="shared" si="145"/>
        <v>268770.54397013079</v>
      </c>
      <c r="IG44" s="25">
        <f t="shared" si="145"/>
        <v>593793.79381482257</v>
      </c>
      <c r="IH44" s="25">
        <f t="shared" si="145"/>
        <v>704578.60577511147</v>
      </c>
      <c r="II44" s="25">
        <f t="shared" si="145"/>
        <v>604189.79342090839</v>
      </c>
      <c r="IJ44" s="25">
        <f t="shared" si="145"/>
        <v>617883.42727410968</v>
      </c>
      <c r="IK44" s="25">
        <f t="shared" si="145"/>
        <v>670631.45223662152</v>
      </c>
      <c r="IL44" s="25">
        <f t="shared" si="146"/>
        <v>672230.51861768367</v>
      </c>
      <c r="IM44" s="25">
        <f t="shared" si="146"/>
        <v>672348.78322043538</v>
      </c>
      <c r="IN44" s="25">
        <f t="shared" si="146"/>
        <v>299164.76052503241</v>
      </c>
      <c r="IO44" s="25">
        <f t="shared" si="146"/>
        <v>295092.34533786197</v>
      </c>
      <c r="IP44" s="25">
        <f t="shared" si="146"/>
        <v>617396.52135884273</v>
      </c>
      <c r="IQ44" s="25">
        <f t="shared" si="146"/>
        <v>260833.85244250792</v>
      </c>
      <c r="IR44" s="25">
        <f t="shared" si="146"/>
        <v>678614.45003233966</v>
      </c>
      <c r="IS44" s="25">
        <f t="shared" si="146"/>
        <v>723395.83050222229</v>
      </c>
      <c r="IT44" s="25">
        <f t="shared" si="146"/>
        <v>247090.35416422065</v>
      </c>
      <c r="IU44" s="25">
        <f t="shared" si="146"/>
        <v>245156.16920240861</v>
      </c>
      <c r="IV44" s="25">
        <f t="shared" si="147"/>
        <v>148357.0274811</v>
      </c>
      <c r="IW44" s="25">
        <f t="shared" si="147"/>
        <v>147037.23613803135</v>
      </c>
      <c r="IX44" s="25">
        <f t="shared" si="147"/>
        <v>145752.90084830055</v>
      </c>
      <c r="IY44" s="25">
        <f t="shared" si="147"/>
        <v>142491.09814573632</v>
      </c>
      <c r="IZ44" s="25">
        <f t="shared" si="147"/>
        <v>213680.11102814414</v>
      </c>
      <c r="JA44" s="25">
        <f t="shared" si="147"/>
        <v>121603.72366831536</v>
      </c>
      <c r="JB44" s="25">
        <f t="shared" si="147"/>
        <v>144850.91403232497</v>
      </c>
      <c r="JC44" s="25">
        <f t="shared" si="147"/>
        <v>109080.66328741552</v>
      </c>
      <c r="JD44" s="25">
        <f t="shared" si="147"/>
        <v>112320.21542843177</v>
      </c>
      <c r="JE44" s="25">
        <f t="shared" si="147"/>
        <v>120497.6997313896</v>
      </c>
      <c r="JF44" s="25">
        <f t="shared" si="148"/>
        <v>132703.37464896261</v>
      </c>
      <c r="JG44" s="25">
        <f t="shared" si="148"/>
        <v>673083.2975442193</v>
      </c>
      <c r="JH44" s="25">
        <f t="shared" si="148"/>
        <v>703918.83755160298</v>
      </c>
      <c r="JI44" s="25">
        <f t="shared" si="148"/>
        <v>739160.56545245973</v>
      </c>
      <c r="JJ44" s="25">
        <f t="shared" si="148"/>
        <v>176874.63357983247</v>
      </c>
      <c r="JK44" s="25">
        <f t="shared" si="148"/>
        <v>219681.31682962936</v>
      </c>
      <c r="JL44" s="25">
        <f t="shared" si="148"/>
        <v>144206.79847011375</v>
      </c>
      <c r="JM44" s="25">
        <f t="shared" si="148"/>
        <v>676133.85216316453</v>
      </c>
      <c r="JN44" s="25" t="e">
        <f t="shared" si="148"/>
        <v>#N/A</v>
      </c>
      <c r="JO44" s="25" t="e">
        <f t="shared" si="148"/>
        <v>#N/A</v>
      </c>
      <c r="JP44" s="25" t="e">
        <f t="shared" si="149"/>
        <v>#N/A</v>
      </c>
      <c r="JQ44" s="25" t="e">
        <f t="shared" si="149"/>
        <v>#N/A</v>
      </c>
      <c r="JR44" s="25" t="e">
        <f t="shared" si="149"/>
        <v>#N/A</v>
      </c>
      <c r="JS44" s="25" t="e">
        <f t="shared" si="149"/>
        <v>#N/A</v>
      </c>
      <c r="JT44" s="25" t="e">
        <f t="shared" si="149"/>
        <v>#N/A</v>
      </c>
      <c r="JU44" s="25" t="e">
        <f t="shared" si="149"/>
        <v>#N/A</v>
      </c>
      <c r="JV44" s="25" t="e">
        <f t="shared" si="149"/>
        <v>#N/A</v>
      </c>
      <c r="JW44" s="25" t="e">
        <f t="shared" si="149"/>
        <v>#N/A</v>
      </c>
      <c r="JX44" s="25" t="e">
        <f t="shared" si="149"/>
        <v>#N/A</v>
      </c>
      <c r="JY44" s="25" t="e">
        <f t="shared" si="149"/>
        <v>#N/A</v>
      </c>
      <c r="JZ44" s="25" t="e">
        <f t="shared" si="150"/>
        <v>#N/A</v>
      </c>
      <c r="KA44" s="25" t="e">
        <f t="shared" si="150"/>
        <v>#N/A</v>
      </c>
      <c r="KB44" s="25" t="e">
        <f t="shared" si="150"/>
        <v>#N/A</v>
      </c>
      <c r="KC44" s="25" t="e">
        <f t="shared" si="150"/>
        <v>#N/A</v>
      </c>
      <c r="KD44" s="25" t="e">
        <f t="shared" si="150"/>
        <v>#N/A</v>
      </c>
      <c r="KE44" s="25" t="e">
        <f t="shared" si="150"/>
        <v>#N/A</v>
      </c>
      <c r="KF44" s="25" t="e">
        <f t="shared" si="150"/>
        <v>#N/A</v>
      </c>
      <c r="KG44" s="25" t="e">
        <f t="shared" si="150"/>
        <v>#N/A</v>
      </c>
      <c r="KH44" s="25" t="e">
        <f t="shared" si="150"/>
        <v>#N/A</v>
      </c>
      <c r="KI44" s="25" t="e">
        <f t="shared" si="150"/>
        <v>#N/A</v>
      </c>
      <c r="KJ44" s="25" t="e">
        <f t="shared" si="151"/>
        <v>#N/A</v>
      </c>
      <c r="KK44" s="25" t="e">
        <f t="shared" si="151"/>
        <v>#N/A</v>
      </c>
      <c r="KL44" s="25" t="e">
        <f t="shared" si="151"/>
        <v>#N/A</v>
      </c>
      <c r="KM44" s="25" t="e">
        <f t="shared" si="151"/>
        <v>#N/A</v>
      </c>
      <c r="KN44" s="25" t="e">
        <f t="shared" si="151"/>
        <v>#N/A</v>
      </c>
      <c r="KO44" s="25" t="e">
        <f t="shared" si="151"/>
        <v>#N/A</v>
      </c>
      <c r="KP44" s="25" t="e">
        <f t="shared" si="151"/>
        <v>#N/A</v>
      </c>
      <c r="KQ44" s="25" t="e">
        <f t="shared" si="151"/>
        <v>#N/A</v>
      </c>
      <c r="KR44" s="25" t="e">
        <f t="shared" si="151"/>
        <v>#N/A</v>
      </c>
      <c r="KS44" s="25" t="e">
        <f t="shared" si="151"/>
        <v>#N/A</v>
      </c>
      <c r="KT44" s="25" t="e">
        <f t="shared" si="152"/>
        <v>#N/A</v>
      </c>
      <c r="KU44" s="25" t="e">
        <f t="shared" si="152"/>
        <v>#N/A</v>
      </c>
      <c r="KV44" s="25" t="e">
        <f t="shared" si="152"/>
        <v>#N/A</v>
      </c>
      <c r="KW44" s="25" t="e">
        <f t="shared" si="152"/>
        <v>#N/A</v>
      </c>
      <c r="KX44" s="25" t="e">
        <f t="shared" si="152"/>
        <v>#N/A</v>
      </c>
      <c r="KY44" s="25" t="e">
        <f t="shared" si="152"/>
        <v>#N/A</v>
      </c>
      <c r="KZ44" s="25" t="e">
        <f t="shared" si="152"/>
        <v>#N/A</v>
      </c>
      <c r="LA44" s="25" t="e">
        <f t="shared" si="152"/>
        <v>#N/A</v>
      </c>
      <c r="LB44" s="25" t="e">
        <f t="shared" si="152"/>
        <v>#N/A</v>
      </c>
      <c r="LC44" s="25" t="e">
        <f t="shared" si="152"/>
        <v>#N/A</v>
      </c>
      <c r="LD44" s="25" t="e">
        <f t="shared" si="153"/>
        <v>#N/A</v>
      </c>
      <c r="LE44" s="25" t="e">
        <f t="shared" si="153"/>
        <v>#N/A</v>
      </c>
      <c r="LF44" s="25" t="e">
        <f t="shared" si="153"/>
        <v>#N/A</v>
      </c>
      <c r="LG44" s="25" t="e">
        <f t="shared" si="153"/>
        <v>#N/A</v>
      </c>
      <c r="LH44" s="25" t="e">
        <f t="shared" si="153"/>
        <v>#N/A</v>
      </c>
      <c r="LI44" s="25" t="e">
        <f t="shared" si="153"/>
        <v>#N/A</v>
      </c>
      <c r="LJ44" s="25" t="e">
        <f t="shared" si="153"/>
        <v>#N/A</v>
      </c>
      <c r="LK44" s="25" t="e">
        <f t="shared" si="153"/>
        <v>#N/A</v>
      </c>
      <c r="LL44" s="25" t="e">
        <f t="shared" si="153"/>
        <v>#N/A</v>
      </c>
      <c r="LM44" s="26" t="e">
        <f t="shared" si="153"/>
        <v>#N/A</v>
      </c>
      <c r="LN44" s="20"/>
      <c r="LO44" s="20"/>
      <c r="LP44" s="20"/>
      <c r="LQ44" s="20"/>
      <c r="LR44" s="20"/>
      <c r="LS44" s="20"/>
      <c r="LT44" s="20"/>
      <c r="LU44" s="20"/>
      <c r="LV44" s="20"/>
      <c r="LW44" s="20"/>
      <c r="LX44" s="20"/>
      <c r="LY44" s="20"/>
      <c r="LZ44" s="20"/>
      <c r="MA44" s="20"/>
      <c r="MB44" s="20"/>
      <c r="MC44" s="20"/>
      <c r="MD44" s="20"/>
      <c r="ME44" s="20"/>
      <c r="MF44" s="20"/>
      <c r="MG44" s="20"/>
      <c r="MH44" s="20"/>
      <c r="MI44" s="20"/>
      <c r="MJ44" s="20"/>
      <c r="MK44" s="20"/>
      <c r="ML44" s="20"/>
      <c r="MM44" s="20"/>
      <c r="MN44" s="20"/>
      <c r="MO44" s="20"/>
      <c r="MP44" s="20"/>
      <c r="MQ44" s="20"/>
      <c r="MR44" s="20"/>
      <c r="MS44" s="20"/>
      <c r="MT44" s="20"/>
      <c r="MU44" s="20"/>
      <c r="MV44" s="20"/>
      <c r="MW44" s="20"/>
      <c r="MX44" s="20"/>
      <c r="MY44" s="20"/>
      <c r="MZ44" s="20"/>
      <c r="NA44" s="20"/>
      <c r="NB44" s="20"/>
      <c r="NC44" s="20"/>
      <c r="ND44" s="20"/>
      <c r="NE44" s="20"/>
      <c r="NF44" s="20"/>
      <c r="NG44" s="20"/>
      <c r="NH44" s="20"/>
      <c r="NI44" s="20"/>
      <c r="NJ44" s="20"/>
      <c r="NK44" s="20"/>
      <c r="NL44" s="20"/>
      <c r="NM44" s="20"/>
      <c r="NN44" s="20"/>
      <c r="NO44" s="20"/>
      <c r="NP44" s="20"/>
      <c r="NQ44" s="20"/>
      <c r="NR44" s="20"/>
      <c r="NS44" s="20"/>
      <c r="NT44" s="20"/>
      <c r="NU44" s="20"/>
      <c r="NV44" s="20"/>
      <c r="NW44" s="20"/>
      <c r="NX44" s="20"/>
      <c r="NY44" s="20"/>
      <c r="NZ44" s="20"/>
      <c r="OA44" s="20"/>
      <c r="OB44" s="20"/>
      <c r="OC44" s="20"/>
      <c r="OD44" s="20"/>
      <c r="OE44" s="20"/>
      <c r="OF44" s="20"/>
      <c r="OG44" s="20"/>
      <c r="OH44" s="20"/>
      <c r="OI44" s="20"/>
      <c r="OJ44" s="20"/>
      <c r="OK44" s="20"/>
      <c r="OL44" s="20"/>
      <c r="OM44" s="20"/>
      <c r="ON44" s="20"/>
      <c r="OO44" s="20"/>
      <c r="OP44" s="20"/>
      <c r="OQ44" s="20"/>
      <c r="OR44" s="20"/>
      <c r="OS44" s="20"/>
      <c r="OT44" s="20"/>
      <c r="OU44" s="20"/>
      <c r="OV44" s="20"/>
      <c r="OW44" s="20"/>
      <c r="OX44" s="20"/>
      <c r="OY44" s="20"/>
      <c r="OZ44" s="20"/>
      <c r="PA44" s="20"/>
    </row>
    <row r="45" spans="1:417" x14ac:dyDescent="0.3">
      <c r="A45" s="31">
        <v>42</v>
      </c>
      <c r="B45" s="202">
        <v>12500</v>
      </c>
      <c r="C45" s="203" t="s">
        <v>226</v>
      </c>
      <c r="D45" s="204">
        <v>45</v>
      </c>
      <c r="E45" s="205">
        <v>605618</v>
      </c>
      <c r="F45" s="205">
        <v>7136469</v>
      </c>
      <c r="G45" s="206">
        <v>70.114400000000003</v>
      </c>
      <c r="H45" s="207">
        <v>44105</v>
      </c>
      <c r="I45" s="208">
        <v>44150</v>
      </c>
      <c r="K45" s="6">
        <v>42</v>
      </c>
      <c r="L45" s="7">
        <f t="shared" si="0"/>
        <v>12500</v>
      </c>
      <c r="M45" s="8">
        <f t="shared" si="1"/>
        <v>305618</v>
      </c>
      <c r="N45" s="8">
        <f t="shared" si="2"/>
        <v>7136469</v>
      </c>
      <c r="O45" s="2"/>
      <c r="X45" s="17">
        <v>43</v>
      </c>
      <c r="Y45" s="2" t="str">
        <f t="shared" si="3"/>
        <v>PLET-RPG-A03</v>
      </c>
      <c r="Z45" s="24">
        <f t="shared" si="124"/>
        <v>340131.22257887467</v>
      </c>
      <c r="AA45" s="25">
        <f t="shared" si="124"/>
        <v>543038.7312494386</v>
      </c>
      <c r="AB45" s="25">
        <f t="shared" si="124"/>
        <v>78659.882557756209</v>
      </c>
      <c r="AC45" s="25">
        <f t="shared" si="124"/>
        <v>36700.945927864042</v>
      </c>
      <c r="AD45" s="25">
        <f t="shared" si="124"/>
        <v>573871.91564668855</v>
      </c>
      <c r="AE45" s="25">
        <f t="shared" si="124"/>
        <v>87146.152941161999</v>
      </c>
      <c r="AF45" s="25">
        <f t="shared" si="124"/>
        <v>65808.984940422888</v>
      </c>
      <c r="AG45" s="25">
        <f t="shared" si="124"/>
        <v>480988.01541202667</v>
      </c>
      <c r="AH45" s="25">
        <f t="shared" si="124"/>
        <v>463825.9429408838</v>
      </c>
      <c r="AI45" s="25">
        <f t="shared" si="124"/>
        <v>560154.98772571865</v>
      </c>
      <c r="AJ45" s="25">
        <f t="shared" si="125"/>
        <v>526693.07310520043</v>
      </c>
      <c r="AK45" s="25">
        <f t="shared" si="125"/>
        <v>457045.11576539138</v>
      </c>
      <c r="AL45" s="25">
        <f t="shared" si="125"/>
        <v>193048.16555719974</v>
      </c>
      <c r="AM45" s="25">
        <f t="shared" si="125"/>
        <v>89414.584654853708</v>
      </c>
      <c r="AN45" s="25">
        <f t="shared" si="125"/>
        <v>55618.852640089586</v>
      </c>
      <c r="AO45" s="25">
        <f t="shared" si="125"/>
        <v>80064.760687833201</v>
      </c>
      <c r="AP45" s="25">
        <f t="shared" si="125"/>
        <v>531548.42568575067</v>
      </c>
      <c r="AQ45" s="25">
        <f t="shared" si="125"/>
        <v>504080.00341314869</v>
      </c>
      <c r="AR45" s="25">
        <f t="shared" si="125"/>
        <v>546105.66825203341</v>
      </c>
      <c r="AS45" s="25">
        <f t="shared" si="125"/>
        <v>82363.069885720019</v>
      </c>
      <c r="AT45" s="25">
        <f t="shared" si="126"/>
        <v>548652.05474599288</v>
      </c>
      <c r="AU45" s="25">
        <f t="shared" si="126"/>
        <v>554068.4480928327</v>
      </c>
      <c r="AV45" s="25">
        <f t="shared" si="126"/>
        <v>566782.65529654315</v>
      </c>
      <c r="AW45" s="25">
        <f t="shared" si="126"/>
        <v>532596.92375003442</v>
      </c>
      <c r="AX45" s="25">
        <f t="shared" si="126"/>
        <v>544760.51647765364</v>
      </c>
      <c r="AY45" s="25">
        <f t="shared" si="126"/>
        <v>578714.11157150811</v>
      </c>
      <c r="AZ45" s="25">
        <f t="shared" si="126"/>
        <v>89804.956260776613</v>
      </c>
      <c r="BA45" s="25">
        <f t="shared" si="126"/>
        <v>55473.209759306337</v>
      </c>
      <c r="BB45" s="25">
        <f t="shared" si="126"/>
        <v>50248.504146889783</v>
      </c>
      <c r="BC45" s="25">
        <f t="shared" si="126"/>
        <v>101415.69974121364</v>
      </c>
      <c r="BD45" s="25">
        <f t="shared" si="127"/>
        <v>90622.219813906573</v>
      </c>
      <c r="BE45" s="25">
        <f t="shared" si="127"/>
        <v>114185.64547262498</v>
      </c>
      <c r="BF45" s="25">
        <f t="shared" si="127"/>
        <v>129579.56064175809</v>
      </c>
      <c r="BG45" s="25">
        <f t="shared" si="127"/>
        <v>96657.304581702469</v>
      </c>
      <c r="BH45" s="25">
        <f t="shared" si="127"/>
        <v>660249.93865353742</v>
      </c>
      <c r="BI45" s="25">
        <f t="shared" si="127"/>
        <v>616149.97206930071</v>
      </c>
      <c r="BJ45" s="25">
        <f t="shared" si="127"/>
        <v>555243.64575562684</v>
      </c>
      <c r="BK45" s="25">
        <f t="shared" si="127"/>
        <v>545496.99339318089</v>
      </c>
      <c r="BL45" s="25">
        <f t="shared" si="127"/>
        <v>557636.73646559555</v>
      </c>
      <c r="BM45" s="25">
        <f t="shared" si="127"/>
        <v>578321.63910491881</v>
      </c>
      <c r="BN45" s="25">
        <f t="shared" si="128"/>
        <v>484454.3919142441</v>
      </c>
      <c r="BO45" s="25">
        <f t="shared" si="128"/>
        <v>193110.30361169236</v>
      </c>
      <c r="BP45" s="25">
        <f t="shared" si="128"/>
        <v>0</v>
      </c>
      <c r="BQ45" s="25">
        <f t="shared" si="128"/>
        <v>534306.8161814895</v>
      </c>
      <c r="BR45" s="25">
        <f t="shared" si="128"/>
        <v>618169.03114924801</v>
      </c>
      <c r="BS45" s="25">
        <f t="shared" si="128"/>
        <v>81503.774170279998</v>
      </c>
      <c r="BT45" s="25">
        <f t="shared" si="128"/>
        <v>120596.20440129946</v>
      </c>
      <c r="BU45" s="25">
        <f t="shared" si="128"/>
        <v>130818.34097709694</v>
      </c>
      <c r="BV45" s="25">
        <f t="shared" si="128"/>
        <v>169741.70476344344</v>
      </c>
      <c r="BW45" s="25">
        <f t="shared" si="128"/>
        <v>178579.5238430207</v>
      </c>
      <c r="BX45" s="25">
        <f t="shared" si="129"/>
        <v>175293.11614835306</v>
      </c>
      <c r="BY45" s="25">
        <f t="shared" si="129"/>
        <v>186071.71126208303</v>
      </c>
      <c r="BZ45" s="25">
        <f t="shared" si="129"/>
        <v>590417.79839788028</v>
      </c>
      <c r="CA45" s="25">
        <f t="shared" si="129"/>
        <v>49214.477554882164</v>
      </c>
      <c r="CB45" s="25">
        <f t="shared" si="129"/>
        <v>50743.163174953923</v>
      </c>
      <c r="CC45" s="25">
        <f t="shared" si="129"/>
        <v>142429.23534864603</v>
      </c>
      <c r="CD45" s="25">
        <f t="shared" si="129"/>
        <v>127865.44208659351</v>
      </c>
      <c r="CE45" s="25">
        <f t="shared" si="129"/>
        <v>144795.05972580693</v>
      </c>
      <c r="CF45" s="25">
        <f t="shared" si="129"/>
        <v>135070.38654346112</v>
      </c>
      <c r="CG45" s="25">
        <f t="shared" si="129"/>
        <v>73522.890041129373</v>
      </c>
      <c r="CH45" s="25">
        <f t="shared" si="130"/>
        <v>16048.105807228465</v>
      </c>
      <c r="CI45" s="25">
        <f t="shared" si="130"/>
        <v>99928.12947313684</v>
      </c>
      <c r="CJ45" s="25">
        <f t="shared" si="130"/>
        <v>73500.108217607412</v>
      </c>
      <c r="CK45" s="25">
        <f t="shared" si="130"/>
        <v>34289.484364743665</v>
      </c>
      <c r="CL45" s="25">
        <f t="shared" si="130"/>
        <v>81499.459396980048</v>
      </c>
      <c r="CM45" s="25">
        <f t="shared" si="130"/>
        <v>527227.30888846994</v>
      </c>
      <c r="CN45" s="25">
        <f t="shared" si="130"/>
        <v>547328.86834882002</v>
      </c>
      <c r="CO45" s="25">
        <f t="shared" si="130"/>
        <v>460429.26272121322</v>
      </c>
      <c r="CP45" s="25">
        <f t="shared" si="130"/>
        <v>450753.52006390365</v>
      </c>
      <c r="CQ45" s="25">
        <f t="shared" si="130"/>
        <v>548867.62614040193</v>
      </c>
      <c r="CR45" s="25">
        <f t="shared" si="131"/>
        <v>470655.81675466418</v>
      </c>
      <c r="CS45" s="25">
        <f t="shared" si="131"/>
        <v>526209.12804416462</v>
      </c>
      <c r="CT45" s="25">
        <f t="shared" si="131"/>
        <v>578755.01177009253</v>
      </c>
      <c r="CU45" s="25">
        <f t="shared" si="131"/>
        <v>563080.3221823686</v>
      </c>
      <c r="CV45" s="25">
        <f t="shared" si="131"/>
        <v>523997.28253112151</v>
      </c>
      <c r="CW45" s="25">
        <f t="shared" si="131"/>
        <v>603126.8439864039</v>
      </c>
      <c r="CX45" s="25">
        <f t="shared" si="131"/>
        <v>559259.46441790322</v>
      </c>
      <c r="CY45" s="25">
        <f t="shared" si="131"/>
        <v>665581.29402800975</v>
      </c>
      <c r="CZ45" s="25">
        <f t="shared" si="131"/>
        <v>543892.42937275744</v>
      </c>
      <c r="DA45" s="25">
        <f t="shared" si="131"/>
        <v>588129.60031612078</v>
      </c>
      <c r="DB45" s="25">
        <f t="shared" si="132"/>
        <v>143207.47662395285</v>
      </c>
      <c r="DC45" s="25">
        <f t="shared" si="132"/>
        <v>62629.882715841006</v>
      </c>
      <c r="DD45" s="25">
        <f t="shared" si="132"/>
        <v>145575.91876749395</v>
      </c>
      <c r="DE45" s="25">
        <f t="shared" si="132"/>
        <v>134652.93931065893</v>
      </c>
      <c r="DF45" s="25">
        <f t="shared" si="132"/>
        <v>118571.62097652204</v>
      </c>
      <c r="DG45" s="25">
        <f t="shared" si="132"/>
        <v>538947.8416470373</v>
      </c>
      <c r="DH45" s="25">
        <f t="shared" si="132"/>
        <v>545512.37655987241</v>
      </c>
      <c r="DI45" s="25">
        <f t="shared" si="132"/>
        <v>538968.84902283549</v>
      </c>
      <c r="DJ45" s="25">
        <f t="shared" si="132"/>
        <v>538528.25749072817</v>
      </c>
      <c r="DK45" s="25">
        <f t="shared" si="132"/>
        <v>602937.87183257949</v>
      </c>
      <c r="DL45" s="25">
        <f t="shared" si="133"/>
        <v>600427.2101304204</v>
      </c>
      <c r="DM45" s="25">
        <f t="shared" si="133"/>
        <v>597919.83015283919</v>
      </c>
      <c r="DN45" s="25">
        <f t="shared" si="133"/>
        <v>595415.77335925528</v>
      </c>
      <c r="DO45" s="25">
        <f t="shared" si="133"/>
        <v>592915.08185405436</v>
      </c>
      <c r="DP45" s="25">
        <f t="shared" si="133"/>
        <v>587923.966419128</v>
      </c>
      <c r="DQ45" s="25">
        <f t="shared" si="133"/>
        <v>585433.63002564176</v>
      </c>
      <c r="DR45" s="25">
        <f t="shared" si="133"/>
        <v>582946.83401661937</v>
      </c>
      <c r="DS45" s="25">
        <f t="shared" si="133"/>
        <v>580463.62389472779</v>
      </c>
      <c r="DT45" s="25">
        <f t="shared" si="133"/>
        <v>575793.07054270804</v>
      </c>
      <c r="DU45" s="25">
        <f t="shared" si="133"/>
        <v>608174.04917753604</v>
      </c>
      <c r="DV45" s="25">
        <f t="shared" si="134"/>
        <v>565243.14390976913</v>
      </c>
      <c r="DW45" s="25">
        <f t="shared" si="134"/>
        <v>562289.8407983199</v>
      </c>
      <c r="DX45" s="25">
        <f t="shared" si="134"/>
        <v>555394.22584322933</v>
      </c>
      <c r="DY45" s="25">
        <f t="shared" si="134"/>
        <v>551874.29460068163</v>
      </c>
      <c r="DZ45" s="25">
        <f t="shared" si="134"/>
        <v>542497.77804890589</v>
      </c>
      <c r="EA45" s="25">
        <f t="shared" si="134"/>
        <v>474088.48432544741</v>
      </c>
      <c r="EB45" s="25">
        <f t="shared" si="134"/>
        <v>153955.50470184558</v>
      </c>
      <c r="EC45" s="25">
        <f t="shared" si="134"/>
        <v>549924.41436982958</v>
      </c>
      <c r="ED45" s="25">
        <f t="shared" si="134"/>
        <v>573104.00645694323</v>
      </c>
      <c r="EE45" s="25">
        <f t="shared" si="134"/>
        <v>72556.442208807348</v>
      </c>
      <c r="EF45" s="25">
        <f t="shared" si="135"/>
        <v>531715.13431253773</v>
      </c>
      <c r="EG45" s="25">
        <f t="shared" si="135"/>
        <v>564864.02655860467</v>
      </c>
      <c r="EH45" s="25">
        <f t="shared" si="135"/>
        <v>70941.872607085868</v>
      </c>
      <c r="EI45" s="25">
        <f t="shared" si="135"/>
        <v>60256.761355054587</v>
      </c>
      <c r="EJ45" s="25">
        <f t="shared" si="135"/>
        <v>69353.314909959416</v>
      </c>
      <c r="EK45" s="25">
        <f t="shared" si="135"/>
        <v>88215.722711115508</v>
      </c>
      <c r="EL45" s="25">
        <f t="shared" si="135"/>
        <v>60370.544050886274</v>
      </c>
      <c r="EM45" s="25">
        <f t="shared" si="135"/>
        <v>542680.45019698283</v>
      </c>
      <c r="EN45" s="25">
        <f t="shared" si="135"/>
        <v>533290.4434030297</v>
      </c>
      <c r="EO45" s="25">
        <f t="shared" si="135"/>
        <v>548242.20653375459</v>
      </c>
      <c r="EP45" s="25">
        <f t="shared" si="136"/>
        <v>547585.59808672837</v>
      </c>
      <c r="EQ45" s="25">
        <f t="shared" si="136"/>
        <v>548335.0146488914</v>
      </c>
      <c r="ER45" s="25">
        <f t="shared" si="136"/>
        <v>593093.27969974501</v>
      </c>
      <c r="ES45" s="25">
        <f t="shared" si="136"/>
        <v>579568.28900139115</v>
      </c>
      <c r="ET45" s="25">
        <f t="shared" si="136"/>
        <v>545910.23877648602</v>
      </c>
      <c r="EU45" s="25">
        <f t="shared" si="136"/>
        <v>648410.10551039374</v>
      </c>
      <c r="EV45" s="25">
        <f t="shared" si="136"/>
        <v>618325.39691330807</v>
      </c>
      <c r="EW45" s="25">
        <f t="shared" si="136"/>
        <v>533267.4089807102</v>
      </c>
      <c r="EX45" s="25">
        <f t="shared" si="136"/>
        <v>548527.26933125209</v>
      </c>
      <c r="EY45" s="25">
        <f t="shared" si="136"/>
        <v>553179.00761326798</v>
      </c>
      <c r="EZ45" s="25">
        <f t="shared" si="137"/>
        <v>185218.87814421079</v>
      </c>
      <c r="FA45" s="25">
        <f t="shared" si="137"/>
        <v>154483.62958579138</v>
      </c>
      <c r="FB45" s="25">
        <f t="shared" si="137"/>
        <v>143169.92708316926</v>
      </c>
      <c r="FC45" s="25">
        <f t="shared" si="137"/>
        <v>104152.24419089586</v>
      </c>
      <c r="FD45" s="25">
        <f t="shared" si="137"/>
        <v>146297.82555116806</v>
      </c>
      <c r="FE45" s="25">
        <f t="shared" si="137"/>
        <v>564227.75505021017</v>
      </c>
      <c r="FF45" s="25">
        <f t="shared" si="137"/>
        <v>600951.78249257233</v>
      </c>
      <c r="FG45" s="25">
        <f t="shared" si="137"/>
        <v>567886.89735368965</v>
      </c>
      <c r="FH45" s="25">
        <f t="shared" si="137"/>
        <v>586811.34801995778</v>
      </c>
      <c r="FI45" s="25">
        <f t="shared" si="137"/>
        <v>608916.35343206208</v>
      </c>
      <c r="FJ45" s="25">
        <f t="shared" si="138"/>
        <v>678534.38634309464</v>
      </c>
      <c r="FK45" s="25">
        <f t="shared" si="138"/>
        <v>538814.86643373163</v>
      </c>
      <c r="FL45" s="25">
        <f t="shared" si="138"/>
        <v>534601.80474910478</v>
      </c>
      <c r="FM45" s="25">
        <f t="shared" si="138"/>
        <v>612676.22261680756</v>
      </c>
      <c r="FN45" s="25">
        <f t="shared" si="138"/>
        <v>607237.06324301381</v>
      </c>
      <c r="FO45" s="25">
        <f t="shared" si="138"/>
        <v>597621.39509224403</v>
      </c>
      <c r="FP45" s="25">
        <f t="shared" si="138"/>
        <v>599744.26616683882</v>
      </c>
      <c r="FQ45" s="25">
        <f t="shared" si="138"/>
        <v>576764.66550578491</v>
      </c>
      <c r="FR45" s="25">
        <f t="shared" si="138"/>
        <v>563869.21293505642</v>
      </c>
      <c r="FS45" s="25">
        <f t="shared" si="138"/>
        <v>559863.91217866505</v>
      </c>
      <c r="FT45" s="25">
        <f t="shared" si="139"/>
        <v>551291.67076965712</v>
      </c>
      <c r="FU45" s="25">
        <f t="shared" si="139"/>
        <v>550566.93385999848</v>
      </c>
      <c r="FV45" s="25">
        <f t="shared" si="139"/>
        <v>529487.23408595985</v>
      </c>
      <c r="FW45" s="25">
        <f t="shared" si="139"/>
        <v>528087.98863836261</v>
      </c>
      <c r="FX45" s="25">
        <f t="shared" si="139"/>
        <v>533942.08216341212</v>
      </c>
      <c r="FY45" s="25">
        <f t="shared" si="139"/>
        <v>579181.79867810069</v>
      </c>
      <c r="FZ45" s="25">
        <f t="shared" si="139"/>
        <v>62959.039382760595</v>
      </c>
      <c r="GA45" s="25">
        <f t="shared" si="139"/>
        <v>57679.778675026137</v>
      </c>
      <c r="GB45" s="25">
        <f t="shared" si="139"/>
        <v>52430.216717080235</v>
      </c>
      <c r="GC45" s="25">
        <f t="shared" si="139"/>
        <v>49816.034983170277</v>
      </c>
      <c r="GD45" s="25">
        <f t="shared" si="140"/>
        <v>47190.919338658561</v>
      </c>
      <c r="GE45" s="25">
        <f t="shared" si="140"/>
        <v>39325.430157992065</v>
      </c>
      <c r="GF45" s="25">
        <f t="shared" si="140"/>
        <v>31459.948962044502</v>
      </c>
      <c r="GG45" s="25">
        <f t="shared" si="140"/>
        <v>26214.935471554723</v>
      </c>
      <c r="GH45" s="25">
        <f t="shared" si="140"/>
        <v>20970.293926435825</v>
      </c>
      <c r="GI45" s="25">
        <f t="shared" si="140"/>
        <v>18347.339819288369</v>
      </c>
      <c r="GJ45" s="25">
        <f t="shared" si="140"/>
        <v>13105.28767436174</v>
      </c>
      <c r="GK45" s="25">
        <f t="shared" si="140"/>
        <v>10487.882107990676</v>
      </c>
      <c r="GL45" s="25">
        <f t="shared" si="140"/>
        <v>5264.2814034247958</v>
      </c>
      <c r="GM45" s="25">
        <f t="shared" si="140"/>
        <v>2708.3610870372058</v>
      </c>
      <c r="GN45" s="25">
        <f t="shared" si="141"/>
        <v>5315.4897574081133</v>
      </c>
      <c r="GO45" s="25">
        <f t="shared" si="141"/>
        <v>10539.412528430785</v>
      </c>
      <c r="GP45" s="25">
        <f t="shared" si="141"/>
        <v>13167.151667227692</v>
      </c>
      <c r="GQ45" s="25">
        <f t="shared" si="141"/>
        <v>21019.909231752412</v>
      </c>
      <c r="GR45" s="25">
        <f t="shared" si="141"/>
        <v>26263.456868707202</v>
      </c>
      <c r="GS45" s="25">
        <f t="shared" si="141"/>
        <v>28891.797084601309</v>
      </c>
      <c r="GT45" s="25">
        <f t="shared" si="141"/>
        <v>31520.164932327207</v>
      </c>
      <c r="GU45" s="25">
        <f t="shared" si="141"/>
        <v>39380.498199545968</v>
      </c>
      <c r="GV45" s="25">
        <f t="shared" si="141"/>
        <v>97631.6170305501</v>
      </c>
      <c r="GW45" s="25">
        <f t="shared" si="141"/>
        <v>44574.139868313781</v>
      </c>
      <c r="GX45" s="25">
        <f t="shared" si="142"/>
        <v>467234.88308344444</v>
      </c>
      <c r="GY45" s="25">
        <f t="shared" si="142"/>
        <v>586572.0100379833</v>
      </c>
      <c r="GZ45" s="25">
        <f t="shared" si="142"/>
        <v>514007.56648224546</v>
      </c>
      <c r="HA45" s="25">
        <f t="shared" si="142"/>
        <v>115316.36928901292</v>
      </c>
      <c r="HB45" s="25">
        <f t="shared" si="142"/>
        <v>25660.549584917313</v>
      </c>
      <c r="HC45" s="25">
        <f t="shared" si="142"/>
        <v>560732.7372866685</v>
      </c>
      <c r="HD45" s="25">
        <f t="shared" si="142"/>
        <v>577984.04587843083</v>
      </c>
      <c r="HE45" s="25">
        <f t="shared" si="142"/>
        <v>553851.57073172589</v>
      </c>
      <c r="HF45" s="25">
        <f t="shared" si="142"/>
        <v>559008.65331137762</v>
      </c>
      <c r="HG45" s="25">
        <f t="shared" si="142"/>
        <v>561657.00230389717</v>
      </c>
      <c r="HH45" s="25">
        <f t="shared" si="143"/>
        <v>559966.69081026595</v>
      </c>
      <c r="HI45" s="25">
        <f t="shared" si="143"/>
        <v>559219.14489491505</v>
      </c>
      <c r="HJ45" s="25">
        <f t="shared" si="143"/>
        <v>578759.29866568884</v>
      </c>
      <c r="HK45" s="25">
        <f t="shared" si="143"/>
        <v>487931.52795243717</v>
      </c>
      <c r="HL45" s="25">
        <f t="shared" si="143"/>
        <v>530399.80362929998</v>
      </c>
      <c r="HM45" s="25">
        <f t="shared" si="143"/>
        <v>538507.60590728896</v>
      </c>
      <c r="HN45" s="25">
        <f t="shared" si="143"/>
        <v>571845.39961863821</v>
      </c>
      <c r="HO45" s="25">
        <f t="shared" si="143"/>
        <v>573612.67468649964</v>
      </c>
      <c r="HP45" s="25">
        <f t="shared" si="143"/>
        <v>106590.46037990454</v>
      </c>
      <c r="HQ45" s="25">
        <f t="shared" si="143"/>
        <v>555126.91399354802</v>
      </c>
      <c r="HR45" s="25">
        <f t="shared" si="144"/>
        <v>558199.39089361252</v>
      </c>
      <c r="HS45" s="25">
        <f t="shared" si="144"/>
        <v>42008.609046572543</v>
      </c>
      <c r="HT45" s="25">
        <f t="shared" si="144"/>
        <v>44636.766416387167</v>
      </c>
      <c r="HU45" s="25">
        <f t="shared" si="144"/>
        <v>52498.279978437793</v>
      </c>
      <c r="HV45" s="25">
        <f t="shared" si="144"/>
        <v>57743.366569483769</v>
      </c>
      <c r="HW45" s="25">
        <f t="shared" si="144"/>
        <v>62988.56481426696</v>
      </c>
      <c r="HX45" s="25">
        <f t="shared" si="144"/>
        <v>65616.358123904152</v>
      </c>
      <c r="HY45" s="25">
        <f t="shared" si="144"/>
        <v>564751.05740494188</v>
      </c>
      <c r="HZ45" s="25">
        <f t="shared" si="144"/>
        <v>4127.8762093841915</v>
      </c>
      <c r="IA45" s="25">
        <f t="shared" si="144"/>
        <v>102809.98441785701</v>
      </c>
      <c r="IB45" s="25">
        <f t="shared" si="145"/>
        <v>76022.300445329849</v>
      </c>
      <c r="IC45" s="25">
        <f t="shared" si="145"/>
        <v>125361.01626945709</v>
      </c>
      <c r="ID45" s="25">
        <f t="shared" si="145"/>
        <v>144540.92869072675</v>
      </c>
      <c r="IE45" s="25">
        <f t="shared" si="145"/>
        <v>157951.05470049891</v>
      </c>
      <c r="IF45" s="25">
        <f t="shared" si="145"/>
        <v>110037.83348012628</v>
      </c>
      <c r="IG45" s="25">
        <f t="shared" si="145"/>
        <v>441343.41193451616</v>
      </c>
      <c r="IH45" s="25">
        <f t="shared" si="145"/>
        <v>542319.60928681155</v>
      </c>
      <c r="II45" s="25">
        <f t="shared" si="145"/>
        <v>477532.63275403494</v>
      </c>
      <c r="IJ45" s="25">
        <f t="shared" si="145"/>
        <v>505363.52761254943</v>
      </c>
      <c r="IK45" s="25">
        <f t="shared" si="145"/>
        <v>563032.01232256764</v>
      </c>
      <c r="IL45" s="25">
        <f t="shared" si="146"/>
        <v>543166.33764621313</v>
      </c>
      <c r="IM45" s="25">
        <f t="shared" si="146"/>
        <v>570560.2009297529</v>
      </c>
      <c r="IN45" s="25">
        <f t="shared" si="146"/>
        <v>220961.25618080649</v>
      </c>
      <c r="IO45" s="25">
        <f t="shared" si="146"/>
        <v>128593.63540237908</v>
      </c>
      <c r="IP45" s="25">
        <f t="shared" si="146"/>
        <v>449732.90110575635</v>
      </c>
      <c r="IQ45" s="25">
        <f t="shared" si="146"/>
        <v>83925.886548787792</v>
      </c>
      <c r="IR45" s="25">
        <f t="shared" si="146"/>
        <v>527361.89612133976</v>
      </c>
      <c r="IS45" s="25">
        <f t="shared" si="146"/>
        <v>570807.23141267232</v>
      </c>
      <c r="IT45" s="25">
        <f t="shared" si="146"/>
        <v>65773.928832022793</v>
      </c>
      <c r="IU45" s="25">
        <f t="shared" si="146"/>
        <v>70988.384211784956</v>
      </c>
      <c r="IV45" s="25">
        <f t="shared" si="147"/>
        <v>70861.573994851235</v>
      </c>
      <c r="IW45" s="25">
        <f t="shared" si="147"/>
        <v>73489.354876139099</v>
      </c>
      <c r="IX45" s="25">
        <f t="shared" si="147"/>
        <v>76117.185823534237</v>
      </c>
      <c r="IY45" s="25">
        <f t="shared" si="147"/>
        <v>83979.880005735744</v>
      </c>
      <c r="IZ45" s="25">
        <f t="shared" si="147"/>
        <v>61450.863655444256</v>
      </c>
      <c r="JA45" s="25">
        <f t="shared" si="147"/>
        <v>73395.977498770328</v>
      </c>
      <c r="JB45" s="25">
        <f t="shared" si="147"/>
        <v>55292.752011452641</v>
      </c>
      <c r="JC45" s="25">
        <f t="shared" si="147"/>
        <v>104770.01888050602</v>
      </c>
      <c r="JD45" s="25">
        <f t="shared" si="147"/>
        <v>86806.31044393254</v>
      </c>
      <c r="JE45" s="25">
        <f t="shared" si="147"/>
        <v>72667.319790640395</v>
      </c>
      <c r="JF45" s="25">
        <f t="shared" si="148"/>
        <v>64902.760759631805</v>
      </c>
      <c r="JG45" s="25">
        <f t="shared" si="148"/>
        <v>534907.83891246165</v>
      </c>
      <c r="JH45" s="25">
        <f t="shared" si="148"/>
        <v>539897.61324254808</v>
      </c>
      <c r="JI45" s="25">
        <f t="shared" si="148"/>
        <v>570437.71469372534</v>
      </c>
      <c r="JJ45" s="25">
        <f t="shared" si="148"/>
        <v>99515.153142624462</v>
      </c>
      <c r="JK45" s="25">
        <f t="shared" si="148"/>
        <v>26737.417994264142</v>
      </c>
      <c r="JL45" s="25">
        <f t="shared" si="148"/>
        <v>144539.79638148105</v>
      </c>
      <c r="JM45" s="25">
        <f t="shared" si="148"/>
        <v>540716.10121393646</v>
      </c>
      <c r="JN45" s="25" t="e">
        <f t="shared" si="148"/>
        <v>#N/A</v>
      </c>
      <c r="JO45" s="25" t="e">
        <f t="shared" si="148"/>
        <v>#N/A</v>
      </c>
      <c r="JP45" s="25" t="e">
        <f t="shared" si="149"/>
        <v>#N/A</v>
      </c>
      <c r="JQ45" s="25" t="e">
        <f t="shared" si="149"/>
        <v>#N/A</v>
      </c>
      <c r="JR45" s="25" t="e">
        <f t="shared" si="149"/>
        <v>#N/A</v>
      </c>
      <c r="JS45" s="25" t="e">
        <f t="shared" si="149"/>
        <v>#N/A</v>
      </c>
      <c r="JT45" s="25" t="e">
        <f t="shared" si="149"/>
        <v>#N/A</v>
      </c>
      <c r="JU45" s="25" t="e">
        <f t="shared" si="149"/>
        <v>#N/A</v>
      </c>
      <c r="JV45" s="25" t="e">
        <f t="shared" si="149"/>
        <v>#N/A</v>
      </c>
      <c r="JW45" s="25" t="e">
        <f t="shared" si="149"/>
        <v>#N/A</v>
      </c>
      <c r="JX45" s="25" t="e">
        <f t="shared" si="149"/>
        <v>#N/A</v>
      </c>
      <c r="JY45" s="25" t="e">
        <f t="shared" si="149"/>
        <v>#N/A</v>
      </c>
      <c r="JZ45" s="25" t="e">
        <f t="shared" si="150"/>
        <v>#N/A</v>
      </c>
      <c r="KA45" s="25" t="e">
        <f t="shared" si="150"/>
        <v>#N/A</v>
      </c>
      <c r="KB45" s="25" t="e">
        <f t="shared" si="150"/>
        <v>#N/A</v>
      </c>
      <c r="KC45" s="25" t="e">
        <f t="shared" si="150"/>
        <v>#N/A</v>
      </c>
      <c r="KD45" s="25" t="e">
        <f t="shared" si="150"/>
        <v>#N/A</v>
      </c>
      <c r="KE45" s="25" t="e">
        <f t="shared" si="150"/>
        <v>#N/A</v>
      </c>
      <c r="KF45" s="25" t="e">
        <f t="shared" si="150"/>
        <v>#N/A</v>
      </c>
      <c r="KG45" s="25" t="e">
        <f t="shared" si="150"/>
        <v>#N/A</v>
      </c>
      <c r="KH45" s="25" t="e">
        <f t="shared" si="150"/>
        <v>#N/A</v>
      </c>
      <c r="KI45" s="25" t="e">
        <f t="shared" si="150"/>
        <v>#N/A</v>
      </c>
      <c r="KJ45" s="25" t="e">
        <f t="shared" si="151"/>
        <v>#N/A</v>
      </c>
      <c r="KK45" s="25" t="e">
        <f t="shared" si="151"/>
        <v>#N/A</v>
      </c>
      <c r="KL45" s="25" t="e">
        <f t="shared" si="151"/>
        <v>#N/A</v>
      </c>
      <c r="KM45" s="25" t="e">
        <f t="shared" si="151"/>
        <v>#N/A</v>
      </c>
      <c r="KN45" s="25" t="e">
        <f t="shared" si="151"/>
        <v>#N/A</v>
      </c>
      <c r="KO45" s="25" t="e">
        <f t="shared" si="151"/>
        <v>#N/A</v>
      </c>
      <c r="KP45" s="25" t="e">
        <f t="shared" si="151"/>
        <v>#N/A</v>
      </c>
      <c r="KQ45" s="25" t="e">
        <f t="shared" si="151"/>
        <v>#N/A</v>
      </c>
      <c r="KR45" s="25" t="e">
        <f t="shared" si="151"/>
        <v>#N/A</v>
      </c>
      <c r="KS45" s="25" t="e">
        <f t="shared" si="151"/>
        <v>#N/A</v>
      </c>
      <c r="KT45" s="25" t="e">
        <f t="shared" si="152"/>
        <v>#N/A</v>
      </c>
      <c r="KU45" s="25" t="e">
        <f t="shared" si="152"/>
        <v>#N/A</v>
      </c>
      <c r="KV45" s="25" t="e">
        <f t="shared" si="152"/>
        <v>#N/A</v>
      </c>
      <c r="KW45" s="25" t="e">
        <f t="shared" si="152"/>
        <v>#N/A</v>
      </c>
      <c r="KX45" s="25" t="e">
        <f t="shared" si="152"/>
        <v>#N/A</v>
      </c>
      <c r="KY45" s="25" t="e">
        <f t="shared" si="152"/>
        <v>#N/A</v>
      </c>
      <c r="KZ45" s="25" t="e">
        <f t="shared" si="152"/>
        <v>#N/A</v>
      </c>
      <c r="LA45" s="25" t="e">
        <f t="shared" si="152"/>
        <v>#N/A</v>
      </c>
      <c r="LB45" s="25" t="e">
        <f t="shared" si="152"/>
        <v>#N/A</v>
      </c>
      <c r="LC45" s="25" t="e">
        <f t="shared" si="152"/>
        <v>#N/A</v>
      </c>
      <c r="LD45" s="25" t="e">
        <f t="shared" si="153"/>
        <v>#N/A</v>
      </c>
      <c r="LE45" s="25" t="e">
        <f t="shared" si="153"/>
        <v>#N/A</v>
      </c>
      <c r="LF45" s="25" t="e">
        <f t="shared" si="153"/>
        <v>#N/A</v>
      </c>
      <c r="LG45" s="25" t="e">
        <f t="shared" si="153"/>
        <v>#N/A</v>
      </c>
      <c r="LH45" s="25" t="e">
        <f t="shared" si="153"/>
        <v>#N/A</v>
      </c>
      <c r="LI45" s="25" t="e">
        <f t="shared" si="153"/>
        <v>#N/A</v>
      </c>
      <c r="LJ45" s="25" t="e">
        <f t="shared" si="153"/>
        <v>#N/A</v>
      </c>
      <c r="LK45" s="25" t="e">
        <f t="shared" si="153"/>
        <v>#N/A</v>
      </c>
      <c r="LL45" s="25" t="e">
        <f t="shared" si="153"/>
        <v>#N/A</v>
      </c>
      <c r="LM45" s="26" t="e">
        <f t="shared" si="153"/>
        <v>#N/A</v>
      </c>
      <c r="LN45" s="20"/>
      <c r="LO45" s="20"/>
      <c r="LP45" s="20"/>
      <c r="LQ45" s="20"/>
      <c r="LR45" s="20"/>
      <c r="LS45" s="20"/>
      <c r="LT45" s="20"/>
      <c r="LU45" s="20"/>
      <c r="LV45" s="20"/>
      <c r="LW45" s="20"/>
      <c r="LX45" s="20"/>
      <c r="LY45" s="20"/>
      <c r="LZ45" s="20"/>
      <c r="MA45" s="20"/>
      <c r="MB45" s="20"/>
      <c r="MC45" s="20"/>
      <c r="MD45" s="20"/>
      <c r="ME45" s="20"/>
      <c r="MF45" s="20"/>
      <c r="MG45" s="20"/>
      <c r="MH45" s="20"/>
      <c r="MI45" s="20"/>
      <c r="MJ45" s="20"/>
      <c r="MK45" s="20"/>
      <c r="ML45" s="20"/>
      <c r="MM45" s="20"/>
      <c r="MN45" s="20"/>
      <c r="MO45" s="20"/>
      <c r="MP45" s="20"/>
      <c r="MQ45" s="20"/>
      <c r="MR45" s="20"/>
      <c r="MS45" s="20"/>
      <c r="MT45" s="20"/>
      <c r="MU45" s="20"/>
      <c r="MV45" s="20"/>
      <c r="MW45" s="20"/>
      <c r="MX45" s="20"/>
      <c r="MY45" s="20"/>
      <c r="MZ45" s="20"/>
      <c r="NA45" s="20"/>
      <c r="NB45" s="20"/>
      <c r="NC45" s="20"/>
      <c r="ND45" s="20"/>
      <c r="NE45" s="20"/>
      <c r="NF45" s="20"/>
      <c r="NG45" s="20"/>
      <c r="NH45" s="20"/>
      <c r="NI45" s="20"/>
      <c r="NJ45" s="20"/>
      <c r="NK45" s="20"/>
      <c r="NL45" s="20"/>
      <c r="NM45" s="20"/>
      <c r="NN45" s="20"/>
      <c r="NO45" s="20"/>
      <c r="NP45" s="20"/>
      <c r="NQ45" s="20"/>
      <c r="NR45" s="20"/>
      <c r="NS45" s="20"/>
      <c r="NT45" s="20"/>
      <c r="NU45" s="20"/>
      <c r="NV45" s="20"/>
      <c r="NW45" s="20"/>
      <c r="NX45" s="20"/>
      <c r="NY45" s="20"/>
      <c r="NZ45" s="20"/>
      <c r="OA45" s="20"/>
      <c r="OB45" s="20"/>
      <c r="OC45" s="20"/>
      <c r="OD45" s="20"/>
      <c r="OE45" s="20"/>
      <c r="OF45" s="20"/>
      <c r="OG45" s="20"/>
      <c r="OH45" s="20"/>
      <c r="OI45" s="20"/>
      <c r="OJ45" s="20"/>
      <c r="OK45" s="20"/>
      <c r="OL45" s="20"/>
      <c r="OM45" s="20"/>
      <c r="ON45" s="20"/>
      <c r="OO45" s="20"/>
      <c r="OP45" s="20"/>
      <c r="OQ45" s="20"/>
      <c r="OR45" s="20"/>
      <c r="OS45" s="20"/>
      <c r="OT45" s="20"/>
      <c r="OU45" s="20"/>
      <c r="OV45" s="20"/>
      <c r="OW45" s="20"/>
      <c r="OX45" s="20"/>
      <c r="OY45" s="20"/>
      <c r="OZ45" s="20"/>
      <c r="PA45" s="20"/>
    </row>
    <row r="46" spans="1:417" x14ac:dyDescent="0.3">
      <c r="A46" s="31">
        <v>43</v>
      </c>
      <c r="B46" s="202">
        <v>10144</v>
      </c>
      <c r="C46" s="203" t="s">
        <v>236</v>
      </c>
      <c r="D46" s="204">
        <v>39</v>
      </c>
      <c r="E46" s="205">
        <v>537375</v>
      </c>
      <c r="F46" s="205">
        <v>7188606</v>
      </c>
      <c r="G46" s="206">
        <v>1</v>
      </c>
      <c r="H46" s="207">
        <v>44105</v>
      </c>
      <c r="I46" s="208">
        <v>44150</v>
      </c>
      <c r="K46" s="6">
        <v>43</v>
      </c>
      <c r="L46" s="7">
        <f t="shared" si="0"/>
        <v>10144</v>
      </c>
      <c r="M46" s="8">
        <f t="shared" si="1"/>
        <v>837375</v>
      </c>
      <c r="N46" s="8">
        <f t="shared" si="2"/>
        <v>7188606</v>
      </c>
      <c r="O46" s="2"/>
      <c r="X46" s="17">
        <v>44</v>
      </c>
      <c r="Y46" s="2" t="str">
        <f t="shared" si="3"/>
        <v>PLET-RPG-A13</v>
      </c>
      <c r="Z46" s="24">
        <f t="shared" si="124"/>
        <v>530993.76939941582</v>
      </c>
      <c r="AA46" s="25">
        <f t="shared" si="124"/>
        <v>174486.68286433781</v>
      </c>
      <c r="AB46" s="25">
        <f t="shared" si="124"/>
        <v>545494.74535507674</v>
      </c>
      <c r="AC46" s="25">
        <f t="shared" si="124"/>
        <v>538421.4096876164</v>
      </c>
      <c r="AD46" s="25">
        <f t="shared" si="124"/>
        <v>79110.342598171075</v>
      </c>
      <c r="AE46" s="25">
        <f t="shared" si="124"/>
        <v>605048.65574357798</v>
      </c>
      <c r="AF46" s="25">
        <f t="shared" si="124"/>
        <v>598945.28100282711</v>
      </c>
      <c r="AG46" s="25">
        <f t="shared" si="124"/>
        <v>81818.293137904067</v>
      </c>
      <c r="AH46" s="25">
        <f t="shared" si="124"/>
        <v>85623.543590533562</v>
      </c>
      <c r="AI46" s="25">
        <f t="shared" si="124"/>
        <v>92712.200728922398</v>
      </c>
      <c r="AJ46" s="25">
        <f t="shared" si="125"/>
        <v>164257.47495015257</v>
      </c>
      <c r="AK46" s="25">
        <f t="shared" si="125"/>
        <v>88475.834084794027</v>
      </c>
      <c r="AL46" s="25">
        <f t="shared" si="125"/>
        <v>694525.48593770119</v>
      </c>
      <c r="AM46" s="25">
        <f t="shared" si="125"/>
        <v>555490.44372068183</v>
      </c>
      <c r="AN46" s="25">
        <f t="shared" si="125"/>
        <v>558229.26964554621</v>
      </c>
      <c r="AO46" s="25">
        <f t="shared" si="125"/>
        <v>572750.94422794273</v>
      </c>
      <c r="AP46" s="25">
        <f t="shared" si="125"/>
        <v>97840.346406786601</v>
      </c>
      <c r="AQ46" s="25">
        <f t="shared" si="125"/>
        <v>34747.352489074619</v>
      </c>
      <c r="AR46" s="25">
        <f t="shared" si="125"/>
        <v>99424.760019826048</v>
      </c>
      <c r="AS46" s="25">
        <f t="shared" si="125"/>
        <v>586456.30616866937</v>
      </c>
      <c r="AT46" s="25">
        <f t="shared" si="126"/>
        <v>30433.240987446607</v>
      </c>
      <c r="AU46" s="25">
        <f t="shared" si="126"/>
        <v>37868.633695975885</v>
      </c>
      <c r="AV46" s="25">
        <f t="shared" si="126"/>
        <v>109333.9515475408</v>
      </c>
      <c r="AW46" s="25">
        <f t="shared" si="126"/>
        <v>105861.60611855461</v>
      </c>
      <c r="AX46" s="25">
        <f t="shared" si="126"/>
        <v>177772.93839333364</v>
      </c>
      <c r="AY46" s="25">
        <f t="shared" si="126"/>
        <v>180235.37360351879</v>
      </c>
      <c r="AZ46" s="25">
        <f t="shared" si="126"/>
        <v>585720.67232512799</v>
      </c>
      <c r="BA46" s="25">
        <f t="shared" si="126"/>
        <v>583668.82007265044</v>
      </c>
      <c r="BB46" s="25">
        <f t="shared" si="126"/>
        <v>581993.85390998761</v>
      </c>
      <c r="BC46" s="25">
        <f t="shared" si="126"/>
        <v>563219.77613006451</v>
      </c>
      <c r="BD46" s="25">
        <f t="shared" si="127"/>
        <v>550469.31632017414</v>
      </c>
      <c r="BE46" s="25">
        <f t="shared" si="127"/>
        <v>562697.34416469396</v>
      </c>
      <c r="BF46" s="25">
        <f t="shared" si="127"/>
        <v>631698.18336827389</v>
      </c>
      <c r="BG46" s="25">
        <f t="shared" si="127"/>
        <v>563601.77544521634</v>
      </c>
      <c r="BH46" s="25">
        <f t="shared" si="127"/>
        <v>135296.83118979543</v>
      </c>
      <c r="BI46" s="25">
        <f t="shared" si="127"/>
        <v>81869.959282999524</v>
      </c>
      <c r="BJ46" s="25">
        <f t="shared" si="127"/>
        <v>87168.642630248636</v>
      </c>
      <c r="BK46" s="25">
        <f t="shared" si="127"/>
        <v>11981.938616100484</v>
      </c>
      <c r="BL46" s="25">
        <f t="shared" si="127"/>
        <v>96946.439944951053</v>
      </c>
      <c r="BM46" s="25">
        <f t="shared" si="127"/>
        <v>84963.60854507063</v>
      </c>
      <c r="BN46" s="25">
        <f t="shared" si="128"/>
        <v>81672.487515686706</v>
      </c>
      <c r="BO46" s="25">
        <f t="shared" si="128"/>
        <v>673763.34541513911</v>
      </c>
      <c r="BP46" s="25">
        <f t="shared" si="128"/>
        <v>534306.8161814895</v>
      </c>
      <c r="BQ46" s="25">
        <f t="shared" si="128"/>
        <v>0</v>
      </c>
      <c r="BR46" s="25">
        <f t="shared" si="128"/>
        <v>161453.56412913281</v>
      </c>
      <c r="BS46" s="25">
        <f t="shared" si="128"/>
        <v>553843.00729538873</v>
      </c>
      <c r="BT46" s="25">
        <f t="shared" si="128"/>
        <v>601287.12825903727</v>
      </c>
      <c r="BU46" s="25">
        <f t="shared" si="128"/>
        <v>606875.3236522309</v>
      </c>
      <c r="BV46" s="25">
        <f t="shared" si="128"/>
        <v>620803.61827070569</v>
      </c>
      <c r="BW46" s="25">
        <f t="shared" si="128"/>
        <v>622440.9951617904</v>
      </c>
      <c r="BX46" s="25">
        <f t="shared" si="129"/>
        <v>667167.52323910373</v>
      </c>
      <c r="BY46" s="25">
        <f t="shared" si="129"/>
        <v>689932.67251377506</v>
      </c>
      <c r="BZ46" s="25">
        <f t="shared" si="129"/>
        <v>241788.39203113122</v>
      </c>
      <c r="CA46" s="25">
        <f t="shared" si="129"/>
        <v>583144.71133072965</v>
      </c>
      <c r="CB46" s="25">
        <f t="shared" si="129"/>
        <v>583313.15190813248</v>
      </c>
      <c r="CC46" s="25">
        <f t="shared" si="129"/>
        <v>544567.13429291709</v>
      </c>
      <c r="CD46" s="25">
        <f t="shared" si="129"/>
        <v>569344.12375118094</v>
      </c>
      <c r="CE46" s="25">
        <f t="shared" si="129"/>
        <v>596505.83970737457</v>
      </c>
      <c r="CF46" s="25">
        <f t="shared" si="129"/>
        <v>593342.12458327948</v>
      </c>
      <c r="CG46" s="25">
        <f t="shared" si="129"/>
        <v>573324.77159285557</v>
      </c>
      <c r="CH46" s="25">
        <f t="shared" si="130"/>
        <v>546582.81464568572</v>
      </c>
      <c r="CI46" s="25">
        <f t="shared" si="130"/>
        <v>560790.8401124255</v>
      </c>
      <c r="CJ46" s="25">
        <f t="shared" si="130"/>
        <v>550321.94200304244</v>
      </c>
      <c r="CK46" s="25">
        <f t="shared" si="130"/>
        <v>542497.75014833012</v>
      </c>
      <c r="CL46" s="25">
        <f t="shared" si="130"/>
        <v>542065.87878965412</v>
      </c>
      <c r="CM46" s="25">
        <f t="shared" si="130"/>
        <v>34269.128825291744</v>
      </c>
      <c r="CN46" s="25">
        <f t="shared" si="130"/>
        <v>59708.580974596945</v>
      </c>
      <c r="CO46" s="25">
        <f t="shared" si="130"/>
        <v>86962.156091026176</v>
      </c>
      <c r="CP46" s="25">
        <f t="shared" si="130"/>
        <v>143104.83777985984</v>
      </c>
      <c r="CQ46" s="25">
        <f t="shared" si="130"/>
        <v>28184.415001911962</v>
      </c>
      <c r="CR46" s="25">
        <f t="shared" si="131"/>
        <v>83504.097007272649</v>
      </c>
      <c r="CS46" s="25">
        <f t="shared" si="131"/>
        <v>162219.53774129675</v>
      </c>
      <c r="CT46" s="25">
        <f t="shared" si="131"/>
        <v>148738.39366148875</v>
      </c>
      <c r="CU46" s="25">
        <f t="shared" si="131"/>
        <v>109804.23201771414</v>
      </c>
      <c r="CV46" s="25">
        <f t="shared" si="131"/>
        <v>71997.490803499531</v>
      </c>
      <c r="CW46" s="25">
        <f t="shared" si="131"/>
        <v>90227.547971780776</v>
      </c>
      <c r="CX46" s="25">
        <f t="shared" si="131"/>
        <v>75365.611209622657</v>
      </c>
      <c r="CY46" s="25">
        <f t="shared" si="131"/>
        <v>175206.54052289258</v>
      </c>
      <c r="CZ46" s="25">
        <f t="shared" si="131"/>
        <v>42499.567397798295</v>
      </c>
      <c r="DA46" s="25">
        <f t="shared" si="131"/>
        <v>54974.103448805785</v>
      </c>
      <c r="DB46" s="25">
        <f t="shared" si="132"/>
        <v>599563.9522394588</v>
      </c>
      <c r="DC46" s="25">
        <f t="shared" si="132"/>
        <v>587768.71742973872</v>
      </c>
      <c r="DD46" s="25">
        <f t="shared" si="132"/>
        <v>585906.51086414803</v>
      </c>
      <c r="DE46" s="25">
        <f t="shared" si="132"/>
        <v>578633.3528107414</v>
      </c>
      <c r="DF46" s="25">
        <f t="shared" si="132"/>
        <v>569902.46488763322</v>
      </c>
      <c r="DG46" s="25">
        <f t="shared" si="132"/>
        <v>113098.82178873483</v>
      </c>
      <c r="DH46" s="25">
        <f t="shared" si="132"/>
        <v>120602.87543006593</v>
      </c>
      <c r="DI46" s="25">
        <f t="shared" si="132"/>
        <v>134615.77271999</v>
      </c>
      <c r="DJ46" s="25">
        <f t="shared" si="132"/>
        <v>149010.57053108682</v>
      </c>
      <c r="DK46" s="25">
        <f t="shared" si="132"/>
        <v>241069.51984023198</v>
      </c>
      <c r="DL46" s="25">
        <f t="shared" si="133"/>
        <v>241144.92223764531</v>
      </c>
      <c r="DM46" s="25">
        <f t="shared" si="133"/>
        <v>241254.56450811453</v>
      </c>
      <c r="DN46" s="25">
        <f t="shared" si="133"/>
        <v>241398.39999676883</v>
      </c>
      <c r="DO46" s="25">
        <f t="shared" si="133"/>
        <v>241576.36762729919</v>
      </c>
      <c r="DP46" s="25">
        <f t="shared" si="133"/>
        <v>242034.38370611725</v>
      </c>
      <c r="DQ46" s="25">
        <f t="shared" si="133"/>
        <v>242314.23920397248</v>
      </c>
      <c r="DR46" s="25">
        <f t="shared" si="133"/>
        <v>242627.84134554715</v>
      </c>
      <c r="DS46" s="25">
        <f t="shared" si="133"/>
        <v>242975.05946290042</v>
      </c>
      <c r="DT46" s="25">
        <f t="shared" si="133"/>
        <v>165923.97837865388</v>
      </c>
      <c r="DU46" s="25">
        <f t="shared" si="133"/>
        <v>285533.75356514333</v>
      </c>
      <c r="DV46" s="25">
        <f t="shared" si="134"/>
        <v>93389.884489702628</v>
      </c>
      <c r="DW46" s="25">
        <f t="shared" si="134"/>
        <v>89321.068942327372</v>
      </c>
      <c r="DX46" s="25">
        <f t="shared" si="134"/>
        <v>21087.421511412911</v>
      </c>
      <c r="DY46" s="25">
        <f t="shared" si="134"/>
        <v>18833.789979714653</v>
      </c>
      <c r="DZ46" s="25">
        <f t="shared" si="134"/>
        <v>38129.600391297048</v>
      </c>
      <c r="EA46" s="25">
        <f t="shared" si="134"/>
        <v>82737.552489785434</v>
      </c>
      <c r="EB46" s="25">
        <f t="shared" si="134"/>
        <v>592395.16798333183</v>
      </c>
      <c r="EC46" s="25">
        <f t="shared" si="134"/>
        <v>32424.891703751302</v>
      </c>
      <c r="ED46" s="25">
        <f t="shared" si="134"/>
        <v>91505.570415139213</v>
      </c>
      <c r="EE46" s="25">
        <f t="shared" si="134"/>
        <v>579039.28212168813</v>
      </c>
      <c r="EF46" s="25">
        <f t="shared" si="135"/>
        <v>91473.266723125183</v>
      </c>
      <c r="EG46" s="25">
        <f t="shared" si="135"/>
        <v>124393.3898002623</v>
      </c>
      <c r="EH46" s="25">
        <f t="shared" si="135"/>
        <v>579016.71365255082</v>
      </c>
      <c r="EI46" s="25">
        <f t="shared" si="135"/>
        <v>583336.19353594026</v>
      </c>
      <c r="EJ46" s="25">
        <f t="shared" si="135"/>
        <v>568380.47528834059</v>
      </c>
      <c r="EK46" s="25">
        <f t="shared" si="135"/>
        <v>571800.93196855742</v>
      </c>
      <c r="EL46" s="25">
        <f t="shared" si="135"/>
        <v>546690.7228488517</v>
      </c>
      <c r="EM46" s="25">
        <f t="shared" si="135"/>
        <v>47691.178094066832</v>
      </c>
      <c r="EN46" s="25">
        <f t="shared" si="135"/>
        <v>37258.256977480843</v>
      </c>
      <c r="EO46" s="25">
        <f t="shared" si="135"/>
        <v>127503.11413059682</v>
      </c>
      <c r="EP46" s="25">
        <f t="shared" si="136"/>
        <v>30771.421969093335</v>
      </c>
      <c r="EQ46" s="25">
        <f t="shared" si="136"/>
        <v>100178.02573418983</v>
      </c>
      <c r="ER46" s="25">
        <f t="shared" si="136"/>
        <v>241562.54916894712</v>
      </c>
      <c r="ES46" s="25">
        <f t="shared" si="136"/>
        <v>106146.0731727745</v>
      </c>
      <c r="ET46" s="25">
        <f t="shared" si="136"/>
        <v>43448.653063127284</v>
      </c>
      <c r="EU46" s="25">
        <f t="shared" si="136"/>
        <v>149286.54946109513</v>
      </c>
      <c r="EV46" s="25">
        <f t="shared" si="136"/>
        <v>94590.326281285234</v>
      </c>
      <c r="EW46" s="25">
        <f t="shared" si="136"/>
        <v>123259.80120461009</v>
      </c>
      <c r="EX46" s="25">
        <f t="shared" si="136"/>
        <v>78761.673026923439</v>
      </c>
      <c r="EY46" s="25">
        <f t="shared" si="136"/>
        <v>128966.89588417641</v>
      </c>
      <c r="EZ46" s="25">
        <f t="shared" si="137"/>
        <v>687500.68966147222</v>
      </c>
      <c r="FA46" s="25">
        <f t="shared" si="137"/>
        <v>649104.00203665358</v>
      </c>
      <c r="FB46" s="25">
        <f t="shared" si="137"/>
        <v>659124.97778873472</v>
      </c>
      <c r="FC46" s="25">
        <f t="shared" si="137"/>
        <v>606499.47187116335</v>
      </c>
      <c r="FD46" s="25">
        <f t="shared" si="137"/>
        <v>569332.28274268797</v>
      </c>
      <c r="FE46" s="25">
        <f t="shared" si="137"/>
        <v>152160.51585414659</v>
      </c>
      <c r="FF46" s="25">
        <f t="shared" si="137"/>
        <v>97598.727414859255</v>
      </c>
      <c r="FG46" s="25">
        <f t="shared" si="137"/>
        <v>163996.61803829981</v>
      </c>
      <c r="FH46" s="25">
        <f t="shared" si="137"/>
        <v>132801.58065700874</v>
      </c>
      <c r="FI46" s="25">
        <f t="shared" si="137"/>
        <v>78259.902919694447</v>
      </c>
      <c r="FJ46" s="25">
        <f t="shared" si="138"/>
        <v>192944.71743999628</v>
      </c>
      <c r="FK46" s="25">
        <f t="shared" si="138"/>
        <v>171295.4974072582</v>
      </c>
      <c r="FL46" s="25">
        <f t="shared" si="138"/>
        <v>168184.19980782975</v>
      </c>
      <c r="FM46" s="25">
        <f t="shared" si="138"/>
        <v>153581.44792259252</v>
      </c>
      <c r="FN46" s="25">
        <f t="shared" si="138"/>
        <v>145714.6644988074</v>
      </c>
      <c r="FO46" s="25">
        <f t="shared" si="138"/>
        <v>124209.20517417378</v>
      </c>
      <c r="FP46" s="25">
        <f t="shared" si="138"/>
        <v>119028.89676880988</v>
      </c>
      <c r="FQ46" s="25">
        <f t="shared" si="138"/>
        <v>74305.432708517343</v>
      </c>
      <c r="FR46" s="25">
        <f t="shared" si="138"/>
        <v>40295.573578248019</v>
      </c>
      <c r="FS46" s="25">
        <f t="shared" si="138"/>
        <v>32933.189976071255</v>
      </c>
      <c r="FT46" s="25">
        <f t="shared" si="139"/>
        <v>21908.884270998376</v>
      </c>
      <c r="FU46" s="25">
        <f t="shared" si="139"/>
        <v>21921.660201727424</v>
      </c>
      <c r="FV46" s="25">
        <f t="shared" si="139"/>
        <v>62737.969954406399</v>
      </c>
      <c r="FW46" s="25">
        <f t="shared" si="139"/>
        <v>69997.521090234164</v>
      </c>
      <c r="FX46" s="25">
        <f t="shared" si="139"/>
        <v>141907.70390997099</v>
      </c>
      <c r="FY46" s="25">
        <f t="shared" si="139"/>
        <v>157555.33682487559</v>
      </c>
      <c r="FZ46" s="25">
        <f t="shared" si="139"/>
        <v>541486.56244268885</v>
      </c>
      <c r="GA46" s="25">
        <f t="shared" si="139"/>
        <v>541572.17988556239</v>
      </c>
      <c r="GB46" s="25">
        <f t="shared" si="139"/>
        <v>540923.2917272097</v>
      </c>
      <c r="GC46" s="25">
        <f t="shared" si="139"/>
        <v>540159.92802882998</v>
      </c>
      <c r="GD46" s="25">
        <f t="shared" si="140"/>
        <v>539866.55642824748</v>
      </c>
      <c r="GE46" s="25">
        <f t="shared" si="140"/>
        <v>538671.1486665844</v>
      </c>
      <c r="GF46" s="25">
        <f t="shared" si="140"/>
        <v>537588.17546925345</v>
      </c>
      <c r="GG46" s="25">
        <f t="shared" si="140"/>
        <v>536994.45442056854</v>
      </c>
      <c r="GH46" s="25">
        <f t="shared" si="140"/>
        <v>536451.37494933081</v>
      </c>
      <c r="GI46" s="25">
        <f t="shared" si="140"/>
        <v>536297.26338208246</v>
      </c>
      <c r="GJ46" s="25">
        <f t="shared" si="140"/>
        <v>535830.55308436276</v>
      </c>
      <c r="GK46" s="25">
        <f t="shared" si="140"/>
        <v>535714.88134993741</v>
      </c>
      <c r="GL46" s="25">
        <f t="shared" si="140"/>
        <v>535324.81196780037</v>
      </c>
      <c r="GM46" s="25">
        <f t="shared" si="140"/>
        <v>535247.6830818085</v>
      </c>
      <c r="GN46" s="25">
        <f t="shared" si="141"/>
        <v>534698.23501020414</v>
      </c>
      <c r="GO46" s="25">
        <f t="shared" si="141"/>
        <v>534461.90746311448</v>
      </c>
      <c r="GP46" s="25">
        <f t="shared" si="141"/>
        <v>534462.00105404505</v>
      </c>
      <c r="GQ46" s="25">
        <f t="shared" si="141"/>
        <v>534143.51473997836</v>
      </c>
      <c r="GR46" s="25">
        <f t="shared" si="141"/>
        <v>534061.54153089959</v>
      </c>
      <c r="GS46" s="25">
        <f t="shared" si="141"/>
        <v>534139.02898912388</v>
      </c>
      <c r="GT46" s="25">
        <f t="shared" si="141"/>
        <v>534229.43809100171</v>
      </c>
      <c r="GU46" s="25">
        <f t="shared" si="141"/>
        <v>534181.23931032128</v>
      </c>
      <c r="GV46" s="25">
        <f t="shared" si="141"/>
        <v>584729.22079369356</v>
      </c>
      <c r="GW46" s="25">
        <f t="shared" si="141"/>
        <v>541692.96440419089</v>
      </c>
      <c r="GX46" s="25">
        <f t="shared" si="142"/>
        <v>84468.320049590184</v>
      </c>
      <c r="GY46" s="25">
        <f t="shared" si="142"/>
        <v>59597.34291056943</v>
      </c>
      <c r="GZ46" s="25">
        <f t="shared" si="142"/>
        <v>151330.60805071788</v>
      </c>
      <c r="HA46" s="25">
        <f t="shared" si="142"/>
        <v>568774.85798864206</v>
      </c>
      <c r="HB46" s="25">
        <f t="shared" si="142"/>
        <v>553233.49327115039</v>
      </c>
      <c r="HC46" s="25">
        <f t="shared" si="142"/>
        <v>246943.08154107092</v>
      </c>
      <c r="HD46" s="25">
        <f t="shared" si="142"/>
        <v>243355.74966702555</v>
      </c>
      <c r="HE46" s="25">
        <f t="shared" si="142"/>
        <v>27485.962962938011</v>
      </c>
      <c r="HF46" s="25">
        <f t="shared" si="142"/>
        <v>67609.536731144661</v>
      </c>
      <c r="HG46" s="25">
        <f t="shared" si="142"/>
        <v>80404.718748342129</v>
      </c>
      <c r="HH46" s="25">
        <f t="shared" si="143"/>
        <v>63748.181566221952</v>
      </c>
      <c r="HI46" s="25">
        <f t="shared" si="143"/>
        <v>51898.059164095917</v>
      </c>
      <c r="HJ46" s="25">
        <f t="shared" si="143"/>
        <v>64411.449370434137</v>
      </c>
      <c r="HK46" s="25">
        <f t="shared" si="143"/>
        <v>81737.926276606755</v>
      </c>
      <c r="HL46" s="25">
        <f t="shared" si="143"/>
        <v>165157.3050034421</v>
      </c>
      <c r="HM46" s="25">
        <f t="shared" si="143"/>
        <v>48776.496901684113</v>
      </c>
      <c r="HN46" s="25">
        <f t="shared" si="143"/>
        <v>99618.469497377839</v>
      </c>
      <c r="HO46" s="25">
        <f t="shared" si="143"/>
        <v>111233.67486961851</v>
      </c>
      <c r="HP46" s="25">
        <f t="shared" si="143"/>
        <v>572919.94951650966</v>
      </c>
      <c r="HQ46" s="25">
        <f t="shared" si="143"/>
        <v>98879.94272854329</v>
      </c>
      <c r="HR46" s="25">
        <f t="shared" si="144"/>
        <v>97113.164833610484</v>
      </c>
      <c r="HS46" s="25">
        <f t="shared" si="144"/>
        <v>534323.21810089261</v>
      </c>
      <c r="HT46" s="25">
        <f t="shared" si="144"/>
        <v>534478.08604167996</v>
      </c>
      <c r="HU46" s="25">
        <f t="shared" si="144"/>
        <v>534622.90823566541</v>
      </c>
      <c r="HV46" s="25">
        <f t="shared" si="144"/>
        <v>534849.87072396686</v>
      </c>
      <c r="HW46" s="25">
        <f t="shared" si="144"/>
        <v>535128.16254522384</v>
      </c>
      <c r="HX46" s="25">
        <f t="shared" si="144"/>
        <v>535385.75147281494</v>
      </c>
      <c r="HY46" s="25">
        <f t="shared" si="144"/>
        <v>116105.50582121417</v>
      </c>
      <c r="HZ46" s="25">
        <f t="shared" si="144"/>
        <v>530882.25142681121</v>
      </c>
      <c r="IA46" s="25">
        <f t="shared" si="144"/>
        <v>635246.84768836119</v>
      </c>
      <c r="IB46" s="25">
        <f t="shared" si="145"/>
        <v>545597.47941224952</v>
      </c>
      <c r="IC46" s="25">
        <f t="shared" si="145"/>
        <v>575312.60629919928</v>
      </c>
      <c r="ID46" s="25">
        <f t="shared" si="145"/>
        <v>578222.87150669168</v>
      </c>
      <c r="IE46" s="25">
        <f t="shared" si="145"/>
        <v>585257.92763960059</v>
      </c>
      <c r="IF46" s="25">
        <f t="shared" si="145"/>
        <v>577905.80319373845</v>
      </c>
      <c r="IG46" s="25">
        <f t="shared" si="145"/>
        <v>104069.42179141767</v>
      </c>
      <c r="IH46" s="25">
        <f t="shared" si="145"/>
        <v>117647.06335901462</v>
      </c>
      <c r="II46" s="25">
        <f t="shared" si="145"/>
        <v>82174.21868810193</v>
      </c>
      <c r="IJ46" s="25">
        <f t="shared" si="145"/>
        <v>115138.01754850567</v>
      </c>
      <c r="IK46" s="25">
        <f t="shared" si="145"/>
        <v>131491.90926441064</v>
      </c>
      <c r="IL46" s="25">
        <f t="shared" si="146"/>
        <v>45262.833870627233</v>
      </c>
      <c r="IM46" s="25">
        <f t="shared" si="146"/>
        <v>154070.1822839189</v>
      </c>
      <c r="IN46" s="25">
        <f t="shared" si="146"/>
        <v>714482.25360816345</v>
      </c>
      <c r="IO46" s="25">
        <f t="shared" si="146"/>
        <v>567741.19191758498</v>
      </c>
      <c r="IP46" s="25">
        <f t="shared" si="146"/>
        <v>154473.81103928265</v>
      </c>
      <c r="IQ46" s="25">
        <f t="shared" si="146"/>
        <v>545962.46261167072</v>
      </c>
      <c r="IR46" s="25">
        <f t="shared" si="146"/>
        <v>55675.5993983101</v>
      </c>
      <c r="IS46" s="25">
        <f t="shared" si="146"/>
        <v>77797.466160537646</v>
      </c>
      <c r="IT46" s="25">
        <f t="shared" si="146"/>
        <v>539038.42891207675</v>
      </c>
      <c r="IU46" s="25">
        <f t="shared" si="146"/>
        <v>551235.05702830618</v>
      </c>
      <c r="IV46" s="25">
        <f t="shared" si="147"/>
        <v>535740.85369392368</v>
      </c>
      <c r="IW46" s="25">
        <f t="shared" si="147"/>
        <v>536036.74342602433</v>
      </c>
      <c r="IX46" s="25">
        <f t="shared" si="147"/>
        <v>536345.35177939292</v>
      </c>
      <c r="IY46" s="25">
        <f t="shared" si="147"/>
        <v>536950.95838488278</v>
      </c>
      <c r="IZ46" s="25">
        <f t="shared" si="147"/>
        <v>575254.78150989756</v>
      </c>
      <c r="JA46" s="25">
        <f t="shared" si="147"/>
        <v>573682.83741192741</v>
      </c>
      <c r="JB46" s="25">
        <f t="shared" si="147"/>
        <v>584656.36747836764</v>
      </c>
      <c r="JC46" s="25">
        <f t="shared" si="147"/>
        <v>567931.60925668525</v>
      </c>
      <c r="JD46" s="25">
        <f t="shared" si="147"/>
        <v>574294.05296377139</v>
      </c>
      <c r="JE46" s="25">
        <f t="shared" si="147"/>
        <v>581607.79817865393</v>
      </c>
      <c r="JF46" s="25">
        <f t="shared" si="148"/>
        <v>589837.45870442025</v>
      </c>
      <c r="JG46" s="25">
        <f t="shared" si="148"/>
        <v>5726.0125742090368</v>
      </c>
      <c r="JH46" s="25">
        <f t="shared" si="148"/>
        <v>127453.22748757679</v>
      </c>
      <c r="JI46" s="25">
        <f t="shared" si="148"/>
        <v>167203.97883124673</v>
      </c>
      <c r="JJ46" s="25">
        <f t="shared" si="148"/>
        <v>498641.95290508802</v>
      </c>
      <c r="JK46" s="25">
        <f t="shared" si="148"/>
        <v>515309.53153711412</v>
      </c>
      <c r="JL46" s="25">
        <f t="shared" si="148"/>
        <v>532535.71570365119</v>
      </c>
      <c r="JM46" s="25">
        <f t="shared" si="148"/>
        <v>18470.487865781997</v>
      </c>
      <c r="JN46" s="25" t="e">
        <f t="shared" si="148"/>
        <v>#N/A</v>
      </c>
      <c r="JO46" s="25" t="e">
        <f t="shared" si="148"/>
        <v>#N/A</v>
      </c>
      <c r="JP46" s="25" t="e">
        <f t="shared" si="149"/>
        <v>#N/A</v>
      </c>
      <c r="JQ46" s="25" t="e">
        <f t="shared" si="149"/>
        <v>#N/A</v>
      </c>
      <c r="JR46" s="25" t="e">
        <f t="shared" si="149"/>
        <v>#N/A</v>
      </c>
      <c r="JS46" s="25" t="e">
        <f t="shared" si="149"/>
        <v>#N/A</v>
      </c>
      <c r="JT46" s="25" t="e">
        <f t="shared" si="149"/>
        <v>#N/A</v>
      </c>
      <c r="JU46" s="25" t="e">
        <f t="shared" si="149"/>
        <v>#N/A</v>
      </c>
      <c r="JV46" s="25" t="e">
        <f t="shared" si="149"/>
        <v>#N/A</v>
      </c>
      <c r="JW46" s="25" t="e">
        <f t="shared" si="149"/>
        <v>#N/A</v>
      </c>
      <c r="JX46" s="25" t="e">
        <f t="shared" si="149"/>
        <v>#N/A</v>
      </c>
      <c r="JY46" s="25" t="e">
        <f t="shared" si="149"/>
        <v>#N/A</v>
      </c>
      <c r="JZ46" s="25" t="e">
        <f t="shared" si="150"/>
        <v>#N/A</v>
      </c>
      <c r="KA46" s="25" t="e">
        <f t="shared" si="150"/>
        <v>#N/A</v>
      </c>
      <c r="KB46" s="25" t="e">
        <f t="shared" si="150"/>
        <v>#N/A</v>
      </c>
      <c r="KC46" s="25" t="e">
        <f t="shared" si="150"/>
        <v>#N/A</v>
      </c>
      <c r="KD46" s="25" t="e">
        <f t="shared" si="150"/>
        <v>#N/A</v>
      </c>
      <c r="KE46" s="25" t="e">
        <f t="shared" si="150"/>
        <v>#N/A</v>
      </c>
      <c r="KF46" s="25" t="e">
        <f t="shared" si="150"/>
        <v>#N/A</v>
      </c>
      <c r="KG46" s="25" t="e">
        <f t="shared" si="150"/>
        <v>#N/A</v>
      </c>
      <c r="KH46" s="25" t="e">
        <f t="shared" si="150"/>
        <v>#N/A</v>
      </c>
      <c r="KI46" s="25" t="e">
        <f t="shared" si="150"/>
        <v>#N/A</v>
      </c>
      <c r="KJ46" s="25" t="e">
        <f t="shared" si="151"/>
        <v>#N/A</v>
      </c>
      <c r="KK46" s="25" t="e">
        <f t="shared" si="151"/>
        <v>#N/A</v>
      </c>
      <c r="KL46" s="25" t="e">
        <f t="shared" si="151"/>
        <v>#N/A</v>
      </c>
      <c r="KM46" s="25" t="e">
        <f t="shared" si="151"/>
        <v>#N/A</v>
      </c>
      <c r="KN46" s="25" t="e">
        <f t="shared" si="151"/>
        <v>#N/A</v>
      </c>
      <c r="KO46" s="25" t="e">
        <f t="shared" si="151"/>
        <v>#N/A</v>
      </c>
      <c r="KP46" s="25" t="e">
        <f t="shared" si="151"/>
        <v>#N/A</v>
      </c>
      <c r="KQ46" s="25" t="e">
        <f t="shared" si="151"/>
        <v>#N/A</v>
      </c>
      <c r="KR46" s="25" t="e">
        <f t="shared" si="151"/>
        <v>#N/A</v>
      </c>
      <c r="KS46" s="25" t="e">
        <f t="shared" si="151"/>
        <v>#N/A</v>
      </c>
      <c r="KT46" s="25" t="e">
        <f t="shared" si="152"/>
        <v>#N/A</v>
      </c>
      <c r="KU46" s="25" t="e">
        <f t="shared" si="152"/>
        <v>#N/A</v>
      </c>
      <c r="KV46" s="25" t="e">
        <f t="shared" si="152"/>
        <v>#N/A</v>
      </c>
      <c r="KW46" s="25" t="e">
        <f t="shared" si="152"/>
        <v>#N/A</v>
      </c>
      <c r="KX46" s="25" t="e">
        <f t="shared" si="152"/>
        <v>#N/A</v>
      </c>
      <c r="KY46" s="25" t="e">
        <f t="shared" si="152"/>
        <v>#N/A</v>
      </c>
      <c r="KZ46" s="25" t="e">
        <f t="shared" si="152"/>
        <v>#N/A</v>
      </c>
      <c r="LA46" s="25" t="e">
        <f t="shared" si="152"/>
        <v>#N/A</v>
      </c>
      <c r="LB46" s="25" t="e">
        <f t="shared" si="152"/>
        <v>#N/A</v>
      </c>
      <c r="LC46" s="25" t="e">
        <f t="shared" si="152"/>
        <v>#N/A</v>
      </c>
      <c r="LD46" s="25" t="e">
        <f t="shared" si="153"/>
        <v>#N/A</v>
      </c>
      <c r="LE46" s="25" t="e">
        <f t="shared" si="153"/>
        <v>#N/A</v>
      </c>
      <c r="LF46" s="25" t="e">
        <f t="shared" si="153"/>
        <v>#N/A</v>
      </c>
      <c r="LG46" s="25" t="e">
        <f t="shared" si="153"/>
        <v>#N/A</v>
      </c>
      <c r="LH46" s="25" t="e">
        <f t="shared" si="153"/>
        <v>#N/A</v>
      </c>
      <c r="LI46" s="25" t="e">
        <f t="shared" si="153"/>
        <v>#N/A</v>
      </c>
      <c r="LJ46" s="25" t="e">
        <f t="shared" si="153"/>
        <v>#N/A</v>
      </c>
      <c r="LK46" s="25" t="e">
        <f t="shared" si="153"/>
        <v>#N/A</v>
      </c>
      <c r="LL46" s="25" t="e">
        <f t="shared" si="153"/>
        <v>#N/A</v>
      </c>
      <c r="LM46" s="26" t="e">
        <f t="shared" si="153"/>
        <v>#N/A</v>
      </c>
      <c r="LN46" s="20"/>
      <c r="LO46" s="20"/>
      <c r="LP46" s="20"/>
      <c r="LQ46" s="20"/>
      <c r="LR46" s="20"/>
      <c r="LS46" s="20"/>
      <c r="LT46" s="20"/>
      <c r="LU46" s="20"/>
      <c r="LV46" s="20"/>
      <c r="LW46" s="20"/>
      <c r="LX46" s="20"/>
      <c r="LY46" s="20"/>
      <c r="LZ46" s="20"/>
      <c r="MA46" s="20"/>
      <c r="MB46" s="20"/>
      <c r="MC46" s="20"/>
      <c r="MD46" s="20"/>
      <c r="ME46" s="20"/>
      <c r="MF46" s="20"/>
      <c r="MG46" s="20"/>
      <c r="MH46" s="20"/>
      <c r="MI46" s="20"/>
      <c r="MJ46" s="20"/>
      <c r="MK46" s="20"/>
      <c r="ML46" s="20"/>
      <c r="MM46" s="20"/>
      <c r="MN46" s="20"/>
      <c r="MO46" s="20"/>
      <c r="MP46" s="20"/>
      <c r="MQ46" s="20"/>
      <c r="MR46" s="20"/>
      <c r="MS46" s="20"/>
      <c r="MT46" s="20"/>
      <c r="MU46" s="20"/>
      <c r="MV46" s="20"/>
      <c r="MW46" s="20"/>
      <c r="MX46" s="20"/>
      <c r="MY46" s="20"/>
      <c r="MZ46" s="20"/>
      <c r="NA46" s="20"/>
      <c r="NB46" s="20"/>
      <c r="NC46" s="20"/>
      <c r="ND46" s="20"/>
      <c r="NE46" s="20"/>
      <c r="NF46" s="20"/>
      <c r="NG46" s="20"/>
      <c r="NH46" s="20"/>
      <c r="NI46" s="20"/>
      <c r="NJ46" s="20"/>
      <c r="NK46" s="20"/>
      <c r="NL46" s="20"/>
      <c r="NM46" s="20"/>
      <c r="NN46" s="20"/>
      <c r="NO46" s="20"/>
      <c r="NP46" s="20"/>
      <c r="NQ46" s="20"/>
      <c r="NR46" s="20"/>
      <c r="NS46" s="20"/>
      <c r="NT46" s="20"/>
      <c r="NU46" s="20"/>
      <c r="NV46" s="20"/>
      <c r="NW46" s="20"/>
      <c r="NX46" s="20"/>
      <c r="NY46" s="20"/>
      <c r="NZ46" s="20"/>
      <c r="OA46" s="20"/>
      <c r="OB46" s="20"/>
      <c r="OC46" s="20"/>
      <c r="OD46" s="20"/>
      <c r="OE46" s="20"/>
      <c r="OF46" s="20"/>
      <c r="OG46" s="20"/>
      <c r="OH46" s="20"/>
      <c r="OI46" s="20"/>
      <c r="OJ46" s="20"/>
      <c r="OK46" s="20"/>
      <c r="OL46" s="20"/>
      <c r="OM46" s="20"/>
      <c r="ON46" s="20"/>
      <c r="OO46" s="20"/>
      <c r="OP46" s="20"/>
      <c r="OQ46" s="20"/>
      <c r="OR46" s="20"/>
      <c r="OS46" s="20"/>
      <c r="OT46" s="20"/>
      <c r="OU46" s="20"/>
      <c r="OV46" s="20"/>
      <c r="OW46" s="20"/>
      <c r="OX46" s="20"/>
      <c r="OY46" s="20"/>
      <c r="OZ46" s="20"/>
      <c r="PA46" s="20"/>
    </row>
    <row r="47" spans="1:417" x14ac:dyDescent="0.3">
      <c r="A47" s="31">
        <v>44</v>
      </c>
      <c r="B47" s="202">
        <v>11849</v>
      </c>
      <c r="C47" s="203" t="s">
        <v>49</v>
      </c>
      <c r="D47" s="204">
        <v>39</v>
      </c>
      <c r="E47" s="205">
        <v>588734</v>
      </c>
      <c r="F47" s="205">
        <v>7341673</v>
      </c>
      <c r="G47" s="206">
        <v>24.298500000000001</v>
      </c>
      <c r="H47" s="207">
        <v>44105</v>
      </c>
      <c r="I47" s="208">
        <v>44165</v>
      </c>
      <c r="K47" s="6">
        <v>44</v>
      </c>
      <c r="L47" s="7">
        <f t="shared" si="0"/>
        <v>11849</v>
      </c>
      <c r="M47" s="8">
        <f t="shared" si="1"/>
        <v>888734</v>
      </c>
      <c r="N47" s="8">
        <f t="shared" si="2"/>
        <v>7341673</v>
      </c>
      <c r="O47" s="2"/>
      <c r="X47" s="17">
        <v>45</v>
      </c>
      <c r="Y47" s="2" t="str">
        <f t="shared" si="3"/>
        <v>PLAT-046</v>
      </c>
      <c r="Z47" s="24">
        <f t="shared" si="124"/>
        <v>518835.98970483919</v>
      </c>
      <c r="AA47" s="25">
        <f t="shared" si="124"/>
        <v>89606.836508159351</v>
      </c>
      <c r="AB47" s="25">
        <f t="shared" si="124"/>
        <v>646577.38768070133</v>
      </c>
      <c r="AC47" s="25">
        <f t="shared" si="124"/>
        <v>630639.9384815396</v>
      </c>
      <c r="AD47" s="25">
        <f t="shared" si="124"/>
        <v>82462.769587250703</v>
      </c>
      <c r="AE47" s="25">
        <f t="shared" si="124"/>
        <v>675141.87252491165</v>
      </c>
      <c r="AF47" s="25">
        <f t="shared" si="124"/>
        <v>678269.73465740238</v>
      </c>
      <c r="AG47" s="25">
        <f t="shared" si="124"/>
        <v>151539.24305604803</v>
      </c>
      <c r="AH47" s="25">
        <f t="shared" si="124"/>
        <v>172249.4747771383</v>
      </c>
      <c r="AI47" s="25">
        <f t="shared" si="124"/>
        <v>242900.61879295408</v>
      </c>
      <c r="AJ47" s="25">
        <f t="shared" si="125"/>
        <v>323735.86413772573</v>
      </c>
      <c r="AK47" s="25">
        <f t="shared" si="125"/>
        <v>180537.79676566346</v>
      </c>
      <c r="AL47" s="25">
        <f t="shared" si="125"/>
        <v>796732.0410533268</v>
      </c>
      <c r="AM47" s="25">
        <f t="shared" si="125"/>
        <v>617307.84809282958</v>
      </c>
      <c r="AN47" s="25">
        <f t="shared" si="125"/>
        <v>629294.24429037969</v>
      </c>
      <c r="AO47" s="25">
        <f t="shared" si="125"/>
        <v>638576.24380491953</v>
      </c>
      <c r="AP47" s="25">
        <f t="shared" si="125"/>
        <v>92549.102518609012</v>
      </c>
      <c r="AQ47" s="25">
        <f t="shared" si="125"/>
        <v>190284.23462021229</v>
      </c>
      <c r="AR47" s="25">
        <f t="shared" si="125"/>
        <v>254722.53222869782</v>
      </c>
      <c r="AS47" s="25">
        <f t="shared" si="125"/>
        <v>683091.62949124188</v>
      </c>
      <c r="AT47" s="25">
        <f t="shared" si="126"/>
        <v>182205.78160146292</v>
      </c>
      <c r="AU47" s="25">
        <f t="shared" si="126"/>
        <v>123820.11340650597</v>
      </c>
      <c r="AV47" s="25">
        <f t="shared" si="126"/>
        <v>258104.51074128869</v>
      </c>
      <c r="AW47" s="25">
        <f t="shared" si="126"/>
        <v>264327.9828168028</v>
      </c>
      <c r="AX47" s="25">
        <f t="shared" si="126"/>
        <v>335056.63363825524</v>
      </c>
      <c r="AY47" s="25">
        <f t="shared" si="126"/>
        <v>330693.6283692203</v>
      </c>
      <c r="AZ47" s="25">
        <f t="shared" si="126"/>
        <v>684474.60003786848</v>
      </c>
      <c r="BA47" s="25">
        <f t="shared" si="126"/>
        <v>671976.86186430557</v>
      </c>
      <c r="BB47" s="25">
        <f t="shared" si="126"/>
        <v>668209.99999775516</v>
      </c>
      <c r="BC47" s="25">
        <f t="shared" si="126"/>
        <v>622274.77307858143</v>
      </c>
      <c r="BD47" s="25">
        <f t="shared" si="127"/>
        <v>611751.52330010594</v>
      </c>
      <c r="BE47" s="25">
        <f t="shared" si="127"/>
        <v>669916.45688100543</v>
      </c>
      <c r="BF47" s="25">
        <f t="shared" si="127"/>
        <v>731412.33315286029</v>
      </c>
      <c r="BG47" s="25">
        <f t="shared" si="127"/>
        <v>623971.87804018857</v>
      </c>
      <c r="BH47" s="25">
        <f t="shared" si="127"/>
        <v>108905.33549831247</v>
      </c>
      <c r="BI47" s="25">
        <f t="shared" si="127"/>
        <v>150405.51147148831</v>
      </c>
      <c r="BJ47" s="25">
        <f t="shared" si="127"/>
        <v>80284.536643117026</v>
      </c>
      <c r="BK47" s="25">
        <f t="shared" si="127"/>
        <v>161276.41534024745</v>
      </c>
      <c r="BL47" s="25">
        <f t="shared" si="127"/>
        <v>72521.062319852979</v>
      </c>
      <c r="BM47" s="25">
        <f t="shared" si="127"/>
        <v>76774.471336506118</v>
      </c>
      <c r="BN47" s="25">
        <f t="shared" si="128"/>
        <v>147399.41675936172</v>
      </c>
      <c r="BO47" s="25">
        <f t="shared" si="128"/>
        <v>723117.67382701964</v>
      </c>
      <c r="BP47" s="25">
        <f t="shared" si="128"/>
        <v>618169.03114924801</v>
      </c>
      <c r="BQ47" s="25">
        <f t="shared" si="128"/>
        <v>161453.56412913281</v>
      </c>
      <c r="BR47" s="25">
        <f t="shared" si="128"/>
        <v>0</v>
      </c>
      <c r="BS47" s="25">
        <f t="shared" si="128"/>
        <v>617675.84063163749</v>
      </c>
      <c r="BT47" s="25">
        <f t="shared" si="128"/>
        <v>704999.13018102373</v>
      </c>
      <c r="BU47" s="25">
        <f t="shared" si="128"/>
        <v>662604.90176273219</v>
      </c>
      <c r="BV47" s="25">
        <f t="shared" si="128"/>
        <v>666951.14651674451</v>
      </c>
      <c r="BW47" s="25">
        <f t="shared" si="128"/>
        <v>666181.77087038336</v>
      </c>
      <c r="BX47" s="25">
        <f t="shared" si="129"/>
        <v>721262.46585899638</v>
      </c>
      <c r="BY47" s="25">
        <f t="shared" si="129"/>
        <v>746925.97250597738</v>
      </c>
      <c r="BZ47" s="25">
        <f t="shared" si="129"/>
        <v>112795.89801495442</v>
      </c>
      <c r="CA47" s="25">
        <f t="shared" si="129"/>
        <v>667101.43692320131</v>
      </c>
      <c r="CB47" s="25">
        <f t="shared" si="129"/>
        <v>662799.94524516969</v>
      </c>
      <c r="CC47" s="25">
        <f t="shared" si="129"/>
        <v>591754.55904792144</v>
      </c>
      <c r="CD47" s="25">
        <f t="shared" si="129"/>
        <v>621603.94574037252</v>
      </c>
      <c r="CE47" s="25">
        <f t="shared" si="129"/>
        <v>706403.04053776548</v>
      </c>
      <c r="CF47" s="25">
        <f t="shared" si="129"/>
        <v>701555.11236181576</v>
      </c>
      <c r="CG47" s="25">
        <f t="shared" si="129"/>
        <v>641120.12810081081</v>
      </c>
      <c r="CH47" s="25">
        <f t="shared" si="130"/>
        <v>627638.53344102448</v>
      </c>
      <c r="CI47" s="25">
        <f t="shared" si="130"/>
        <v>665176.3202550133</v>
      </c>
      <c r="CJ47" s="25">
        <f t="shared" si="130"/>
        <v>649912.92396751116</v>
      </c>
      <c r="CK47" s="25">
        <f t="shared" si="130"/>
        <v>633860.43108715978</v>
      </c>
      <c r="CL47" s="25">
        <f t="shared" si="130"/>
        <v>643976.01203305705</v>
      </c>
      <c r="CM47" s="25">
        <f t="shared" si="130"/>
        <v>195255.78798534433</v>
      </c>
      <c r="CN47" s="25">
        <f t="shared" si="130"/>
        <v>104783.34256932253</v>
      </c>
      <c r="CO47" s="25">
        <f t="shared" si="130"/>
        <v>176393.37625319156</v>
      </c>
      <c r="CP47" s="25">
        <f t="shared" si="130"/>
        <v>300787.89150163607</v>
      </c>
      <c r="CQ47" s="25">
        <f t="shared" si="130"/>
        <v>179485.380465931</v>
      </c>
      <c r="CR47" s="25">
        <f t="shared" si="131"/>
        <v>163963.3863428052</v>
      </c>
      <c r="CS47" s="25">
        <f t="shared" si="131"/>
        <v>99387.877153101523</v>
      </c>
      <c r="CT47" s="25">
        <f t="shared" si="131"/>
        <v>40463.648587343181</v>
      </c>
      <c r="CU47" s="25">
        <f t="shared" si="131"/>
        <v>61711.524409951176</v>
      </c>
      <c r="CV47" s="25">
        <f t="shared" si="131"/>
        <v>111784.24999972044</v>
      </c>
      <c r="CW47" s="25">
        <f t="shared" si="131"/>
        <v>209238.3292061949</v>
      </c>
      <c r="CX47" s="25">
        <f t="shared" si="131"/>
        <v>224651.93811983906</v>
      </c>
      <c r="CY47" s="25">
        <f t="shared" si="131"/>
        <v>55758.917206129459</v>
      </c>
      <c r="CZ47" s="25">
        <f t="shared" si="131"/>
        <v>120496.63338450581</v>
      </c>
      <c r="DA47" s="25">
        <f t="shared" si="131"/>
        <v>159544.82078713804</v>
      </c>
      <c r="DB47" s="25">
        <f t="shared" si="132"/>
        <v>708712.12815994618</v>
      </c>
      <c r="DC47" s="25">
        <f t="shared" si="132"/>
        <v>662551.23591840046</v>
      </c>
      <c r="DD47" s="25">
        <f t="shared" si="132"/>
        <v>697244.94384470081</v>
      </c>
      <c r="DE47" s="25">
        <f t="shared" si="132"/>
        <v>688516.00615308865</v>
      </c>
      <c r="DF47" s="25">
        <f t="shared" si="132"/>
        <v>677344.41778241587</v>
      </c>
      <c r="DG47" s="25">
        <f t="shared" si="132"/>
        <v>270331.28419774136</v>
      </c>
      <c r="DH47" s="25">
        <f t="shared" si="132"/>
        <v>276484.72022157029</v>
      </c>
      <c r="DI47" s="25">
        <f t="shared" si="132"/>
        <v>292077.94751572737</v>
      </c>
      <c r="DJ47" s="25">
        <f t="shared" si="132"/>
        <v>306742.59077604464</v>
      </c>
      <c r="DK47" s="25">
        <f t="shared" si="132"/>
        <v>104399.37851347584</v>
      </c>
      <c r="DL47" s="25">
        <f t="shared" si="133"/>
        <v>105975.96241129401</v>
      </c>
      <c r="DM47" s="25">
        <f t="shared" si="133"/>
        <v>107606.27413863933</v>
      </c>
      <c r="DN47" s="25">
        <f t="shared" si="133"/>
        <v>109287.90925349428</v>
      </c>
      <c r="DO47" s="25">
        <f t="shared" si="133"/>
        <v>111018.53554249398</v>
      </c>
      <c r="DP47" s="25">
        <f t="shared" si="133"/>
        <v>114617.82249720155</v>
      </c>
      <c r="DQ47" s="25">
        <f t="shared" si="133"/>
        <v>116482.21799485105</v>
      </c>
      <c r="DR47" s="25">
        <f t="shared" si="133"/>
        <v>118387.07798573289</v>
      </c>
      <c r="DS47" s="25">
        <f t="shared" si="133"/>
        <v>120330.48079767653</v>
      </c>
      <c r="DT47" s="25">
        <f t="shared" si="133"/>
        <v>51828.98522062727</v>
      </c>
      <c r="DU47" s="25">
        <f t="shared" si="133"/>
        <v>152033.30399948559</v>
      </c>
      <c r="DV47" s="25">
        <f t="shared" si="134"/>
        <v>71016.081228127485</v>
      </c>
      <c r="DW47" s="25">
        <f t="shared" si="134"/>
        <v>238330.06927578399</v>
      </c>
      <c r="DX47" s="25">
        <f t="shared" si="134"/>
        <v>154055.19116212864</v>
      </c>
      <c r="DY47" s="25">
        <f t="shared" si="134"/>
        <v>161678.89225560645</v>
      </c>
      <c r="DZ47" s="25">
        <f t="shared" si="134"/>
        <v>124742.76791862525</v>
      </c>
      <c r="EA47" s="25">
        <f t="shared" si="134"/>
        <v>159821.28827537337</v>
      </c>
      <c r="EB47" s="25">
        <f t="shared" si="134"/>
        <v>704712.75607867353</v>
      </c>
      <c r="EC47" s="25">
        <f t="shared" si="134"/>
        <v>129089.28885077956</v>
      </c>
      <c r="ED47" s="25">
        <f t="shared" si="134"/>
        <v>70325.592844994913</v>
      </c>
      <c r="EE47" s="25">
        <f t="shared" si="134"/>
        <v>648029.11929171823</v>
      </c>
      <c r="EF47" s="25">
        <f t="shared" si="135"/>
        <v>250175.54883121571</v>
      </c>
      <c r="EG47" s="25">
        <f t="shared" si="135"/>
        <v>54691.40718613848</v>
      </c>
      <c r="EH47" s="25">
        <f t="shared" si="135"/>
        <v>674028.61234297766</v>
      </c>
      <c r="EI47" s="25">
        <f t="shared" si="135"/>
        <v>673820.74341548735</v>
      </c>
      <c r="EJ47" s="25">
        <f t="shared" si="135"/>
        <v>636730.60179089871</v>
      </c>
      <c r="EK47" s="25">
        <f t="shared" si="135"/>
        <v>635211.89748102485</v>
      </c>
      <c r="EL47" s="25">
        <f t="shared" si="135"/>
        <v>643667.9525384187</v>
      </c>
      <c r="EM47" s="25">
        <f t="shared" si="135"/>
        <v>116530.7234423609</v>
      </c>
      <c r="EN47" s="25">
        <f t="shared" si="135"/>
        <v>129631.12024895873</v>
      </c>
      <c r="EO47" s="25">
        <f t="shared" si="135"/>
        <v>70012.074222951007</v>
      </c>
      <c r="EP47" s="25">
        <f t="shared" si="136"/>
        <v>183392.18740175385</v>
      </c>
      <c r="EQ47" s="25">
        <f t="shared" si="136"/>
        <v>254851.47825743526</v>
      </c>
      <c r="ER47" s="25">
        <f t="shared" si="136"/>
        <v>110893.56071927711</v>
      </c>
      <c r="ES47" s="25">
        <f t="shared" si="136"/>
        <v>56041.616108031718</v>
      </c>
      <c r="ET47" s="25">
        <f t="shared" si="136"/>
        <v>197737.15974747893</v>
      </c>
      <c r="EU47" s="25">
        <f t="shared" si="136"/>
        <v>57308.289103758805</v>
      </c>
      <c r="EV47" s="25">
        <f t="shared" si="136"/>
        <v>101909.19520828334</v>
      </c>
      <c r="EW47" s="25">
        <f t="shared" si="136"/>
        <v>281628.78600207047</v>
      </c>
      <c r="EX47" s="25">
        <f t="shared" si="136"/>
        <v>232813.6702859177</v>
      </c>
      <c r="EY47" s="25">
        <f t="shared" si="136"/>
        <v>283202.55733308627</v>
      </c>
      <c r="EZ47" s="25">
        <f t="shared" si="137"/>
        <v>789221.06696476368</v>
      </c>
      <c r="FA47" s="25">
        <f t="shared" si="137"/>
        <v>751845.98585747601</v>
      </c>
      <c r="FB47" s="25">
        <f t="shared" si="137"/>
        <v>754907.81183201435</v>
      </c>
      <c r="FC47" s="25">
        <f t="shared" si="137"/>
        <v>670682.34510385024</v>
      </c>
      <c r="FD47" s="25">
        <f t="shared" si="137"/>
        <v>616504.47779801243</v>
      </c>
      <c r="FE47" s="25">
        <f t="shared" si="137"/>
        <v>57140.033400410262</v>
      </c>
      <c r="FF47" s="25">
        <f t="shared" si="137"/>
        <v>71977.201675252698</v>
      </c>
      <c r="FG47" s="25">
        <f t="shared" si="137"/>
        <v>316152.7016269195</v>
      </c>
      <c r="FH47" s="25">
        <f t="shared" si="137"/>
        <v>275770.57469751919</v>
      </c>
      <c r="FI47" s="25">
        <f t="shared" si="137"/>
        <v>172724.75828612412</v>
      </c>
      <c r="FJ47" s="25">
        <f t="shared" si="138"/>
        <v>62915.983040877618</v>
      </c>
      <c r="FK47" s="25">
        <f t="shared" si="138"/>
        <v>91764.248735550602</v>
      </c>
      <c r="FL47" s="25">
        <f t="shared" si="138"/>
        <v>94123.335262834793</v>
      </c>
      <c r="FM47" s="25">
        <f t="shared" si="138"/>
        <v>7921.3170622062589</v>
      </c>
      <c r="FN47" s="25">
        <f t="shared" si="138"/>
        <v>15842.634124412518</v>
      </c>
      <c r="FO47" s="25">
        <f t="shared" si="138"/>
        <v>37313.847295608641</v>
      </c>
      <c r="FP47" s="25">
        <f t="shared" si="138"/>
        <v>43524.21744270654</v>
      </c>
      <c r="FQ47" s="25">
        <f t="shared" si="138"/>
        <v>88315.163001604655</v>
      </c>
      <c r="FR47" s="25">
        <f t="shared" si="138"/>
        <v>124870.45325456299</v>
      </c>
      <c r="FS47" s="25">
        <f t="shared" si="138"/>
        <v>132534.58392434783</v>
      </c>
      <c r="FT47" s="25">
        <f t="shared" si="139"/>
        <v>168727.0390305004</v>
      </c>
      <c r="FU47" s="25">
        <f t="shared" si="139"/>
        <v>141525.33151347854</v>
      </c>
      <c r="FV47" s="25">
        <f t="shared" si="139"/>
        <v>222350.44491972576</v>
      </c>
      <c r="FW47" s="25">
        <f t="shared" si="139"/>
        <v>229714.16470063635</v>
      </c>
      <c r="FX47" s="25">
        <f t="shared" si="139"/>
        <v>300284.62070675549</v>
      </c>
      <c r="FY47" s="25">
        <f t="shared" si="139"/>
        <v>306081.25302932225</v>
      </c>
      <c r="FZ47" s="25">
        <f t="shared" si="139"/>
        <v>639408.76903589617</v>
      </c>
      <c r="GA47" s="25">
        <f t="shared" si="139"/>
        <v>638321.87007183139</v>
      </c>
      <c r="GB47" s="25">
        <f t="shared" si="139"/>
        <v>636544.11939550587</v>
      </c>
      <c r="GC47" s="25">
        <f t="shared" si="139"/>
        <v>635242.69759946398</v>
      </c>
      <c r="GD47" s="25">
        <f t="shared" si="140"/>
        <v>634377.21275596542</v>
      </c>
      <c r="GE47" s="25">
        <f t="shared" si="140"/>
        <v>631473.20893376844</v>
      </c>
      <c r="GF47" s="25">
        <f t="shared" si="140"/>
        <v>628654.20660383243</v>
      </c>
      <c r="GG47" s="25">
        <f t="shared" si="140"/>
        <v>626884.15536666533</v>
      </c>
      <c r="GH47" s="25">
        <f t="shared" si="140"/>
        <v>625153.11160655739</v>
      </c>
      <c r="GI47" s="25">
        <f t="shared" si="140"/>
        <v>624394.98899850575</v>
      </c>
      <c r="GJ47" s="25">
        <f t="shared" si="140"/>
        <v>622723.34490448271</v>
      </c>
      <c r="GK47" s="25">
        <f t="shared" si="140"/>
        <v>621995.52175165282</v>
      </c>
      <c r="GL47" s="25">
        <f t="shared" si="140"/>
        <v>620383.98140401242</v>
      </c>
      <c r="GM47" s="25">
        <f t="shared" si="140"/>
        <v>619686.79558933433</v>
      </c>
      <c r="GN47" s="25">
        <f t="shared" si="141"/>
        <v>617282.02856341179</v>
      </c>
      <c r="GO47" s="25">
        <f t="shared" si="141"/>
        <v>615792.22623255325</v>
      </c>
      <c r="GP47" s="25">
        <f t="shared" si="141"/>
        <v>615157.03543000086</v>
      </c>
      <c r="GQ47" s="25">
        <f t="shared" si="141"/>
        <v>612936.45664792263</v>
      </c>
      <c r="GR47" s="25">
        <f t="shared" si="141"/>
        <v>611571.06765010895</v>
      </c>
      <c r="GS47" s="25">
        <f t="shared" si="141"/>
        <v>610999.14504259126</v>
      </c>
      <c r="GT47" s="25">
        <f t="shared" si="141"/>
        <v>610438.00486647349</v>
      </c>
      <c r="GU47" s="25">
        <f t="shared" si="141"/>
        <v>608437.60532567685</v>
      </c>
      <c r="GV47" s="25">
        <f t="shared" si="141"/>
        <v>685603.30654103472</v>
      </c>
      <c r="GW47" s="25">
        <f t="shared" si="141"/>
        <v>635490.21788301354</v>
      </c>
      <c r="GX47" s="25">
        <f t="shared" si="142"/>
        <v>168106.13072104182</v>
      </c>
      <c r="GY47" s="25">
        <f t="shared" si="142"/>
        <v>177918.34985745567</v>
      </c>
      <c r="GZ47" s="25">
        <f t="shared" si="142"/>
        <v>311966.29144989367</v>
      </c>
      <c r="HA47" s="25">
        <f t="shared" si="142"/>
        <v>624438.26601674559</v>
      </c>
      <c r="HB47" s="25">
        <f t="shared" si="142"/>
        <v>632443.69309291081</v>
      </c>
      <c r="HC47" s="25">
        <f t="shared" si="142"/>
        <v>137061.8276873616</v>
      </c>
      <c r="HD47" s="25">
        <f t="shared" si="142"/>
        <v>122310.5892145075</v>
      </c>
      <c r="HE47" s="25">
        <f t="shared" si="142"/>
        <v>135979.55305853891</v>
      </c>
      <c r="HF47" s="25">
        <f t="shared" si="142"/>
        <v>94491.034437135881</v>
      </c>
      <c r="HG47" s="25">
        <f t="shared" si="142"/>
        <v>82696.9546537235</v>
      </c>
      <c r="HH47" s="25">
        <f t="shared" si="143"/>
        <v>211518.08813668869</v>
      </c>
      <c r="HI47" s="25">
        <f t="shared" si="143"/>
        <v>198590.08440755546</v>
      </c>
      <c r="HJ47" s="25">
        <f t="shared" si="143"/>
        <v>101639.09547019788</v>
      </c>
      <c r="HK47" s="25">
        <f t="shared" si="143"/>
        <v>143260.48019604009</v>
      </c>
      <c r="HL47" s="25">
        <f t="shared" si="143"/>
        <v>96669.332437955731</v>
      </c>
      <c r="HM47" s="25">
        <f t="shared" si="143"/>
        <v>206260.55429965275</v>
      </c>
      <c r="HN47" s="25">
        <f t="shared" si="143"/>
        <v>245182.39607484057</v>
      </c>
      <c r="HO47" s="25">
        <f t="shared" si="143"/>
        <v>257321.04559285467</v>
      </c>
      <c r="HP47" s="25">
        <f t="shared" si="143"/>
        <v>677464.11215059948</v>
      </c>
      <c r="HQ47" s="25">
        <f t="shared" si="143"/>
        <v>251328.64798108471</v>
      </c>
      <c r="HR47" s="25">
        <f t="shared" si="144"/>
        <v>248354.59963930605</v>
      </c>
      <c r="HS47" s="25">
        <f t="shared" si="144"/>
        <v>607919.4328642796</v>
      </c>
      <c r="HT47" s="25">
        <f t="shared" si="144"/>
        <v>607412.19301238155</v>
      </c>
      <c r="HU47" s="25">
        <f t="shared" si="144"/>
        <v>605572.17542807735</v>
      </c>
      <c r="HV47" s="25">
        <f t="shared" si="144"/>
        <v>604463.41903441714</v>
      </c>
      <c r="HW47" s="25">
        <f t="shared" si="144"/>
        <v>603398.23183479812</v>
      </c>
      <c r="HX47" s="25">
        <f t="shared" si="144"/>
        <v>602978.59914050356</v>
      </c>
      <c r="HY47" s="25">
        <f t="shared" si="144"/>
        <v>266161.46733890689</v>
      </c>
      <c r="HZ47" s="25">
        <f t="shared" si="144"/>
        <v>614292.43623700924</v>
      </c>
      <c r="IA47" s="25">
        <f t="shared" si="144"/>
        <v>712182.94925952842</v>
      </c>
      <c r="IB47" s="25">
        <f t="shared" si="145"/>
        <v>646102.67063756986</v>
      </c>
      <c r="IC47" s="25">
        <f t="shared" si="145"/>
        <v>628731.07396414783</v>
      </c>
      <c r="ID47" s="25">
        <f t="shared" si="145"/>
        <v>626548.36767385912</v>
      </c>
      <c r="IE47" s="25">
        <f t="shared" si="145"/>
        <v>699167.1237415272</v>
      </c>
      <c r="IF47" s="25">
        <f t="shared" si="145"/>
        <v>682607.8715668316</v>
      </c>
      <c r="IG47" s="25">
        <f t="shared" si="145"/>
        <v>248919.97254137724</v>
      </c>
      <c r="IH47" s="25">
        <f t="shared" si="145"/>
        <v>274203.41684413783</v>
      </c>
      <c r="II47" s="25">
        <f t="shared" si="145"/>
        <v>155679.88810697419</v>
      </c>
      <c r="IJ47" s="25">
        <f t="shared" si="145"/>
        <v>113721.09162771874</v>
      </c>
      <c r="IK47" s="25">
        <f t="shared" si="145"/>
        <v>55256.498948087545</v>
      </c>
      <c r="IL47" s="25">
        <f t="shared" si="146"/>
        <v>118379.39854552396</v>
      </c>
      <c r="IM47" s="25">
        <f t="shared" si="146"/>
        <v>51131.838349505881</v>
      </c>
      <c r="IN47" s="25">
        <f t="shared" si="146"/>
        <v>819915.05801332858</v>
      </c>
      <c r="IO47" s="25">
        <f t="shared" si="146"/>
        <v>677468.74638613407</v>
      </c>
      <c r="IP47" s="25">
        <f t="shared" si="146"/>
        <v>312739.2668805758</v>
      </c>
      <c r="IQ47" s="25">
        <f t="shared" si="146"/>
        <v>648144.57157103461</v>
      </c>
      <c r="IR47" s="25">
        <f t="shared" si="146"/>
        <v>215894.25017979153</v>
      </c>
      <c r="IS47" s="25">
        <f t="shared" si="146"/>
        <v>220826.80533168974</v>
      </c>
      <c r="IT47" s="25">
        <f t="shared" si="146"/>
        <v>637717.64648784813</v>
      </c>
      <c r="IU47" s="25">
        <f t="shared" si="146"/>
        <v>650191.41517325491</v>
      </c>
      <c r="IV47" s="25">
        <f t="shared" si="147"/>
        <v>601979.38964139577</v>
      </c>
      <c r="IW47" s="25">
        <f t="shared" si="147"/>
        <v>601593.15641728404</v>
      </c>
      <c r="IX47" s="25">
        <f t="shared" si="147"/>
        <v>601218.16691588261</v>
      </c>
      <c r="IY47" s="25">
        <f t="shared" si="147"/>
        <v>599772.07124521676</v>
      </c>
      <c r="IZ47" s="25">
        <f t="shared" si="147"/>
        <v>668366.38001922274</v>
      </c>
      <c r="JA47" s="25">
        <f t="shared" si="147"/>
        <v>641566.12792213401</v>
      </c>
      <c r="JB47" s="25">
        <f t="shared" si="147"/>
        <v>661828.45488615858</v>
      </c>
      <c r="JC47" s="25">
        <f t="shared" si="147"/>
        <v>626417.83122573688</v>
      </c>
      <c r="JD47" s="25">
        <f t="shared" si="147"/>
        <v>638382.32663680683</v>
      </c>
      <c r="JE47" s="25">
        <f t="shared" si="147"/>
        <v>651038.6438629349</v>
      </c>
      <c r="JF47" s="25">
        <f t="shared" si="148"/>
        <v>664347.24489498429</v>
      </c>
      <c r="JG47" s="25">
        <f t="shared" si="148"/>
        <v>156031.67848228768</v>
      </c>
      <c r="JH47" s="25">
        <f t="shared" si="148"/>
        <v>284649.06322171516</v>
      </c>
      <c r="JI47" s="25">
        <f t="shared" si="148"/>
        <v>318908.06718080997</v>
      </c>
      <c r="JJ47" s="25">
        <f t="shared" si="148"/>
        <v>559622.19184106705</v>
      </c>
      <c r="JK47" s="25">
        <f t="shared" si="148"/>
        <v>604221.16608490306</v>
      </c>
      <c r="JL47" s="25">
        <f t="shared" si="148"/>
        <v>579054.77133860148</v>
      </c>
      <c r="JM47" s="25">
        <f t="shared" si="148"/>
        <v>143055.29694492265</v>
      </c>
      <c r="JN47" s="25" t="e">
        <f t="shared" si="148"/>
        <v>#N/A</v>
      </c>
      <c r="JO47" s="25" t="e">
        <f t="shared" si="148"/>
        <v>#N/A</v>
      </c>
      <c r="JP47" s="25" t="e">
        <f t="shared" si="149"/>
        <v>#N/A</v>
      </c>
      <c r="JQ47" s="25" t="e">
        <f t="shared" si="149"/>
        <v>#N/A</v>
      </c>
      <c r="JR47" s="25" t="e">
        <f t="shared" si="149"/>
        <v>#N/A</v>
      </c>
      <c r="JS47" s="25" t="e">
        <f t="shared" si="149"/>
        <v>#N/A</v>
      </c>
      <c r="JT47" s="25" t="e">
        <f t="shared" si="149"/>
        <v>#N/A</v>
      </c>
      <c r="JU47" s="25" t="e">
        <f t="shared" si="149"/>
        <v>#N/A</v>
      </c>
      <c r="JV47" s="25" t="e">
        <f t="shared" si="149"/>
        <v>#N/A</v>
      </c>
      <c r="JW47" s="25" t="e">
        <f t="shared" si="149"/>
        <v>#N/A</v>
      </c>
      <c r="JX47" s="25" t="e">
        <f t="shared" si="149"/>
        <v>#N/A</v>
      </c>
      <c r="JY47" s="25" t="e">
        <f t="shared" si="149"/>
        <v>#N/A</v>
      </c>
      <c r="JZ47" s="25" t="e">
        <f t="shared" si="150"/>
        <v>#N/A</v>
      </c>
      <c r="KA47" s="25" t="e">
        <f t="shared" si="150"/>
        <v>#N/A</v>
      </c>
      <c r="KB47" s="25" t="e">
        <f t="shared" si="150"/>
        <v>#N/A</v>
      </c>
      <c r="KC47" s="25" t="e">
        <f t="shared" si="150"/>
        <v>#N/A</v>
      </c>
      <c r="KD47" s="25" t="e">
        <f t="shared" si="150"/>
        <v>#N/A</v>
      </c>
      <c r="KE47" s="25" t="e">
        <f t="shared" si="150"/>
        <v>#N/A</v>
      </c>
      <c r="KF47" s="25" t="e">
        <f t="shared" si="150"/>
        <v>#N/A</v>
      </c>
      <c r="KG47" s="25" t="e">
        <f t="shared" si="150"/>
        <v>#N/A</v>
      </c>
      <c r="KH47" s="25" t="e">
        <f t="shared" si="150"/>
        <v>#N/A</v>
      </c>
      <c r="KI47" s="25" t="e">
        <f t="shared" si="150"/>
        <v>#N/A</v>
      </c>
      <c r="KJ47" s="25" t="e">
        <f t="shared" si="151"/>
        <v>#N/A</v>
      </c>
      <c r="KK47" s="25" t="e">
        <f t="shared" si="151"/>
        <v>#N/A</v>
      </c>
      <c r="KL47" s="25" t="e">
        <f t="shared" si="151"/>
        <v>#N/A</v>
      </c>
      <c r="KM47" s="25" t="e">
        <f t="shared" si="151"/>
        <v>#N/A</v>
      </c>
      <c r="KN47" s="25" t="e">
        <f t="shared" si="151"/>
        <v>#N/A</v>
      </c>
      <c r="KO47" s="25" t="e">
        <f t="shared" si="151"/>
        <v>#N/A</v>
      </c>
      <c r="KP47" s="25" t="e">
        <f t="shared" si="151"/>
        <v>#N/A</v>
      </c>
      <c r="KQ47" s="25" t="e">
        <f t="shared" si="151"/>
        <v>#N/A</v>
      </c>
      <c r="KR47" s="25" t="e">
        <f t="shared" si="151"/>
        <v>#N/A</v>
      </c>
      <c r="KS47" s="25" t="e">
        <f t="shared" si="151"/>
        <v>#N/A</v>
      </c>
      <c r="KT47" s="25" t="e">
        <f t="shared" si="152"/>
        <v>#N/A</v>
      </c>
      <c r="KU47" s="25" t="e">
        <f t="shared" si="152"/>
        <v>#N/A</v>
      </c>
      <c r="KV47" s="25" t="e">
        <f t="shared" si="152"/>
        <v>#N/A</v>
      </c>
      <c r="KW47" s="25" t="e">
        <f t="shared" si="152"/>
        <v>#N/A</v>
      </c>
      <c r="KX47" s="25" t="e">
        <f t="shared" si="152"/>
        <v>#N/A</v>
      </c>
      <c r="KY47" s="25" t="e">
        <f t="shared" si="152"/>
        <v>#N/A</v>
      </c>
      <c r="KZ47" s="25" t="e">
        <f t="shared" si="152"/>
        <v>#N/A</v>
      </c>
      <c r="LA47" s="25" t="e">
        <f t="shared" si="152"/>
        <v>#N/A</v>
      </c>
      <c r="LB47" s="25" t="e">
        <f t="shared" si="152"/>
        <v>#N/A</v>
      </c>
      <c r="LC47" s="25" t="e">
        <f t="shared" si="152"/>
        <v>#N/A</v>
      </c>
      <c r="LD47" s="25" t="e">
        <f t="shared" si="153"/>
        <v>#N/A</v>
      </c>
      <c r="LE47" s="25" t="e">
        <f t="shared" si="153"/>
        <v>#N/A</v>
      </c>
      <c r="LF47" s="25" t="e">
        <f t="shared" si="153"/>
        <v>#N/A</v>
      </c>
      <c r="LG47" s="25" t="e">
        <f t="shared" si="153"/>
        <v>#N/A</v>
      </c>
      <c r="LH47" s="25" t="e">
        <f t="shared" si="153"/>
        <v>#N/A</v>
      </c>
      <c r="LI47" s="25" t="e">
        <f t="shared" si="153"/>
        <v>#N/A</v>
      </c>
      <c r="LJ47" s="25" t="e">
        <f t="shared" si="153"/>
        <v>#N/A</v>
      </c>
      <c r="LK47" s="25" t="e">
        <f t="shared" si="153"/>
        <v>#N/A</v>
      </c>
      <c r="LL47" s="25" t="e">
        <f t="shared" si="153"/>
        <v>#N/A</v>
      </c>
      <c r="LM47" s="26" t="e">
        <f t="shared" si="153"/>
        <v>#N/A</v>
      </c>
      <c r="LN47" s="20"/>
      <c r="LO47" s="20"/>
      <c r="LP47" s="20"/>
      <c r="LQ47" s="20"/>
      <c r="LR47" s="20"/>
      <c r="LS47" s="20"/>
      <c r="LT47" s="20"/>
      <c r="LU47" s="20"/>
      <c r="LV47" s="20"/>
      <c r="LW47" s="20"/>
      <c r="LX47" s="20"/>
      <c r="LY47" s="20"/>
      <c r="LZ47" s="20"/>
      <c r="MA47" s="20"/>
      <c r="MB47" s="20"/>
      <c r="MC47" s="20"/>
      <c r="MD47" s="20"/>
      <c r="ME47" s="20"/>
      <c r="MF47" s="20"/>
      <c r="MG47" s="20"/>
      <c r="MH47" s="20"/>
      <c r="MI47" s="20"/>
      <c r="MJ47" s="20"/>
      <c r="MK47" s="20"/>
      <c r="ML47" s="20"/>
      <c r="MM47" s="20"/>
      <c r="MN47" s="20"/>
      <c r="MO47" s="20"/>
      <c r="MP47" s="20"/>
      <c r="MQ47" s="20"/>
      <c r="MR47" s="20"/>
      <c r="MS47" s="20"/>
      <c r="MT47" s="20"/>
      <c r="MU47" s="20"/>
      <c r="MV47" s="20"/>
      <c r="MW47" s="20"/>
      <c r="MX47" s="20"/>
      <c r="MY47" s="20"/>
      <c r="MZ47" s="20"/>
      <c r="NA47" s="20"/>
      <c r="NB47" s="20"/>
      <c r="NC47" s="20"/>
      <c r="ND47" s="20"/>
      <c r="NE47" s="20"/>
      <c r="NF47" s="20"/>
      <c r="NG47" s="20"/>
      <c r="NH47" s="20"/>
      <c r="NI47" s="20"/>
      <c r="NJ47" s="20"/>
      <c r="NK47" s="20"/>
      <c r="NL47" s="20"/>
      <c r="NM47" s="20"/>
      <c r="NN47" s="20"/>
      <c r="NO47" s="20"/>
      <c r="NP47" s="20"/>
      <c r="NQ47" s="20"/>
      <c r="NR47" s="20"/>
      <c r="NS47" s="20"/>
      <c r="NT47" s="20"/>
      <c r="NU47" s="20"/>
      <c r="NV47" s="20"/>
      <c r="NW47" s="20"/>
      <c r="NX47" s="20"/>
      <c r="NY47" s="20"/>
      <c r="NZ47" s="20"/>
      <c r="OA47" s="20"/>
      <c r="OB47" s="20"/>
      <c r="OC47" s="20"/>
      <c r="OD47" s="20"/>
      <c r="OE47" s="20"/>
      <c r="OF47" s="20"/>
      <c r="OG47" s="20"/>
      <c r="OH47" s="20"/>
      <c r="OI47" s="20"/>
      <c r="OJ47" s="20"/>
      <c r="OK47" s="20"/>
      <c r="OL47" s="20"/>
      <c r="OM47" s="20"/>
      <c r="ON47" s="20"/>
      <c r="OO47" s="20"/>
      <c r="OP47" s="20"/>
      <c r="OQ47" s="20"/>
      <c r="OR47" s="20"/>
      <c r="OS47" s="20"/>
      <c r="OT47" s="20"/>
      <c r="OU47" s="20"/>
      <c r="OV47" s="20"/>
      <c r="OW47" s="20"/>
      <c r="OX47" s="20"/>
      <c r="OY47" s="20"/>
      <c r="OZ47" s="20"/>
      <c r="PA47" s="20"/>
    </row>
    <row r="48" spans="1:417" x14ac:dyDescent="0.3">
      <c r="A48" s="31">
        <v>45</v>
      </c>
      <c r="B48" s="202">
        <v>11936</v>
      </c>
      <c r="C48" s="203" t="s">
        <v>158</v>
      </c>
      <c r="D48" s="204">
        <v>45</v>
      </c>
      <c r="E48" s="205">
        <v>584166</v>
      </c>
      <c r="F48" s="205">
        <v>7215099</v>
      </c>
      <c r="G48" s="206">
        <v>6.4</v>
      </c>
      <c r="H48" s="207">
        <v>44105</v>
      </c>
      <c r="I48" s="208">
        <v>44165</v>
      </c>
      <c r="K48" s="6">
        <v>45</v>
      </c>
      <c r="L48" s="7">
        <f t="shared" si="0"/>
        <v>11936</v>
      </c>
      <c r="M48" s="8">
        <f t="shared" si="1"/>
        <v>284166</v>
      </c>
      <c r="N48" s="8">
        <f t="shared" si="2"/>
        <v>7215099</v>
      </c>
      <c r="O48" s="2"/>
      <c r="X48" s="17">
        <v>46</v>
      </c>
      <c r="Y48" s="2" t="str">
        <f t="shared" si="3"/>
        <v>POÇO-9-RPG-05</v>
      </c>
      <c r="Z48" s="24">
        <f t="shared" si="124"/>
        <v>271569.37653019716</v>
      </c>
      <c r="AA48" s="25">
        <f t="shared" si="124"/>
        <v>536423.87005520181</v>
      </c>
      <c r="AB48" s="25">
        <f t="shared" si="124"/>
        <v>159023.93530534956</v>
      </c>
      <c r="AC48" s="25">
        <f t="shared" si="124"/>
        <v>117434.90338055378</v>
      </c>
      <c r="AD48" s="25">
        <f t="shared" si="124"/>
        <v>583234.37093847618</v>
      </c>
      <c r="AE48" s="25">
        <f t="shared" si="124"/>
        <v>60617.420030145448</v>
      </c>
      <c r="AF48" s="25">
        <f t="shared" si="124"/>
        <v>84304.346065644655</v>
      </c>
      <c r="AG48" s="25">
        <f t="shared" si="124"/>
        <v>491534.78979417111</v>
      </c>
      <c r="AH48" s="25">
        <f t="shared" si="124"/>
        <v>476585.39523678232</v>
      </c>
      <c r="AI48" s="25">
        <f t="shared" si="124"/>
        <v>591723.92128255218</v>
      </c>
      <c r="AJ48" s="25">
        <f t="shared" si="125"/>
        <v>568884.99808397132</v>
      </c>
      <c r="AK48" s="25">
        <f t="shared" si="125"/>
        <v>470729.46949707746</v>
      </c>
      <c r="AL48" s="25">
        <f t="shared" si="125"/>
        <v>243881.01068553902</v>
      </c>
      <c r="AM48" s="25">
        <f t="shared" si="125"/>
        <v>7956.7765458130089</v>
      </c>
      <c r="AN48" s="25">
        <f t="shared" si="125"/>
        <v>30129.623645176853</v>
      </c>
      <c r="AO48" s="25">
        <f t="shared" si="125"/>
        <v>21601.382270586299</v>
      </c>
      <c r="AP48" s="25">
        <f t="shared" si="125"/>
        <v>536537.21154548076</v>
      </c>
      <c r="AQ48" s="25">
        <f t="shared" si="125"/>
        <v>526493.35483460757</v>
      </c>
      <c r="AR48" s="25">
        <f t="shared" si="125"/>
        <v>579253.2603663099</v>
      </c>
      <c r="AS48" s="25">
        <f t="shared" si="125"/>
        <v>151060.8776255454</v>
      </c>
      <c r="AT48" s="25">
        <f t="shared" si="126"/>
        <v>571857.17358882539</v>
      </c>
      <c r="AU48" s="25">
        <f t="shared" si="126"/>
        <v>568753.17011160473</v>
      </c>
      <c r="AV48" s="25">
        <f t="shared" si="126"/>
        <v>600259.29378644354</v>
      </c>
      <c r="AW48" s="25">
        <f t="shared" si="126"/>
        <v>566994.29080018075</v>
      </c>
      <c r="AX48" s="25">
        <f t="shared" si="126"/>
        <v>588137.3720526523</v>
      </c>
      <c r="AY48" s="25">
        <f t="shared" si="126"/>
        <v>620848.48063919751</v>
      </c>
      <c r="AZ48" s="25">
        <f t="shared" si="126"/>
        <v>160629.33736089431</v>
      </c>
      <c r="BA48" s="25">
        <f t="shared" si="126"/>
        <v>112411.68582046975</v>
      </c>
      <c r="BB48" s="25">
        <f t="shared" si="126"/>
        <v>102595.50682656624</v>
      </c>
      <c r="BC48" s="25">
        <f t="shared" si="126"/>
        <v>20105.475323901199</v>
      </c>
      <c r="BD48" s="25">
        <f t="shared" si="127"/>
        <v>11029.279214889793</v>
      </c>
      <c r="BE48" s="25">
        <f t="shared" si="127"/>
        <v>193297.17333680802</v>
      </c>
      <c r="BF48" s="25">
        <f t="shared" si="127"/>
        <v>189343.56003513228</v>
      </c>
      <c r="BG48" s="25">
        <f t="shared" si="127"/>
        <v>15897.83082687698</v>
      </c>
      <c r="BH48" s="25">
        <f t="shared" si="127"/>
        <v>672122.10834044137</v>
      </c>
      <c r="BI48" s="25">
        <f t="shared" si="127"/>
        <v>635215.87011424708</v>
      </c>
      <c r="BJ48" s="25">
        <f t="shared" si="127"/>
        <v>562248.75495815906</v>
      </c>
      <c r="BK48" s="25">
        <f t="shared" si="127"/>
        <v>565531.94083181547</v>
      </c>
      <c r="BL48" s="25">
        <f t="shared" si="127"/>
        <v>563239.16678086226</v>
      </c>
      <c r="BM48" s="25">
        <f t="shared" si="127"/>
        <v>587076.71570672945</v>
      </c>
      <c r="BN48" s="25">
        <f t="shared" si="128"/>
        <v>494575.17674565915</v>
      </c>
      <c r="BO48" s="25">
        <f t="shared" si="128"/>
        <v>128924.56627423649</v>
      </c>
      <c r="BP48" s="25">
        <f t="shared" si="128"/>
        <v>81503.774170279998</v>
      </c>
      <c r="BQ48" s="25">
        <f t="shared" si="128"/>
        <v>553843.00729538873</v>
      </c>
      <c r="BR48" s="25">
        <f t="shared" si="128"/>
        <v>617675.84063163749</v>
      </c>
      <c r="BS48" s="25">
        <f t="shared" si="128"/>
        <v>0</v>
      </c>
      <c r="BT48" s="25">
        <f t="shared" si="128"/>
        <v>191416.3945538626</v>
      </c>
      <c r="BU48" s="25">
        <f t="shared" si="128"/>
        <v>59320.250471487394</v>
      </c>
      <c r="BV48" s="25">
        <f t="shared" si="128"/>
        <v>92418.418705364136</v>
      </c>
      <c r="BW48" s="25">
        <f t="shared" si="128"/>
        <v>100234.54552199057</v>
      </c>
      <c r="BX48" s="25">
        <f t="shared" si="129"/>
        <v>116756.09428633693</v>
      </c>
      <c r="BY48" s="25">
        <f t="shared" si="129"/>
        <v>136804.93382915691</v>
      </c>
      <c r="BZ48" s="25">
        <f t="shared" si="129"/>
        <v>575432.27267246658</v>
      </c>
      <c r="CA48" s="25">
        <f t="shared" si="129"/>
        <v>93541.868171423645</v>
      </c>
      <c r="CB48" s="25">
        <f t="shared" si="129"/>
        <v>75311.294644296213</v>
      </c>
      <c r="CC48" s="25">
        <f t="shared" si="129"/>
        <v>65719.555461065014</v>
      </c>
      <c r="CD48" s="25">
        <f t="shared" si="129"/>
        <v>46363.968984546613</v>
      </c>
      <c r="CE48" s="25">
        <f t="shared" si="129"/>
        <v>219992.08365075322</v>
      </c>
      <c r="CF48" s="25">
        <f t="shared" si="129"/>
        <v>210005.51628231103</v>
      </c>
      <c r="CG48" s="25">
        <f t="shared" si="129"/>
        <v>26907.212193016207</v>
      </c>
      <c r="CH48" s="25">
        <f t="shared" si="130"/>
        <v>69910.127964408704</v>
      </c>
      <c r="CI48" s="25">
        <f t="shared" si="130"/>
        <v>178726.24004325722</v>
      </c>
      <c r="CJ48" s="25">
        <f t="shared" si="130"/>
        <v>153009.88059599287</v>
      </c>
      <c r="CK48" s="25">
        <f t="shared" si="130"/>
        <v>114069.7253174566</v>
      </c>
      <c r="CL48" s="25">
        <f t="shared" si="130"/>
        <v>162281.81007740824</v>
      </c>
      <c r="CM48" s="25">
        <f t="shared" si="130"/>
        <v>551683.00895753969</v>
      </c>
      <c r="CN48" s="25">
        <f t="shared" si="130"/>
        <v>558240.86350248486</v>
      </c>
      <c r="CO48" s="25">
        <f t="shared" si="130"/>
        <v>473648.25617540278</v>
      </c>
      <c r="CP48" s="25">
        <f t="shared" si="130"/>
        <v>488705.81766334642</v>
      </c>
      <c r="CQ48" s="25">
        <f t="shared" si="130"/>
        <v>571687.6406369129</v>
      </c>
      <c r="CR48" s="25">
        <f t="shared" si="131"/>
        <v>482513.38784846169</v>
      </c>
      <c r="CS48" s="25">
        <f t="shared" si="131"/>
        <v>521274.14465423085</v>
      </c>
      <c r="CT48" s="25">
        <f t="shared" si="131"/>
        <v>577382.56821712235</v>
      </c>
      <c r="CU48" s="25">
        <f t="shared" si="131"/>
        <v>566937.49205093144</v>
      </c>
      <c r="CV48" s="25">
        <f t="shared" si="131"/>
        <v>533015.70120963606</v>
      </c>
      <c r="CW48" s="25">
        <f t="shared" si="131"/>
        <v>629892.69282711961</v>
      </c>
      <c r="CX48" s="25">
        <f t="shared" si="131"/>
        <v>588429.6797961503</v>
      </c>
      <c r="CY48" s="25">
        <f t="shared" si="131"/>
        <v>668423.69613591651</v>
      </c>
      <c r="CZ48" s="25">
        <f t="shared" si="131"/>
        <v>557303.86786832905</v>
      </c>
      <c r="DA48" s="25">
        <f t="shared" si="131"/>
        <v>608695.83065764466</v>
      </c>
      <c r="DB48" s="25">
        <f t="shared" si="132"/>
        <v>217586.26746419453</v>
      </c>
      <c r="DC48" s="25">
        <f t="shared" si="132"/>
        <v>60282.354806361043</v>
      </c>
      <c r="DD48" s="25">
        <f t="shared" si="132"/>
        <v>222788.03035396672</v>
      </c>
      <c r="DE48" s="25">
        <f t="shared" si="132"/>
        <v>212365.16428312814</v>
      </c>
      <c r="DF48" s="25">
        <f t="shared" si="132"/>
        <v>196793.83097292457</v>
      </c>
      <c r="DG48" s="25">
        <f t="shared" si="132"/>
        <v>574159.99129510927</v>
      </c>
      <c r="DH48" s="25">
        <f t="shared" si="132"/>
        <v>581512.15334505262</v>
      </c>
      <c r="DI48" s="25">
        <f t="shared" si="132"/>
        <v>577019.95854996215</v>
      </c>
      <c r="DJ48" s="25">
        <f t="shared" si="132"/>
        <v>578460.00320160424</v>
      </c>
      <c r="DK48" s="25">
        <f t="shared" si="132"/>
        <v>588795.33460957382</v>
      </c>
      <c r="DL48" s="25">
        <f t="shared" si="133"/>
        <v>586118.89103918162</v>
      </c>
      <c r="DM48" s="25">
        <f t="shared" si="133"/>
        <v>583444.3367263067</v>
      </c>
      <c r="DN48" s="25">
        <f t="shared" si="133"/>
        <v>580771.69777202467</v>
      </c>
      <c r="DO48" s="25">
        <f t="shared" si="133"/>
        <v>578101.00074121996</v>
      </c>
      <c r="DP48" s="25">
        <f t="shared" si="133"/>
        <v>572765.54108814895</v>
      </c>
      <c r="DQ48" s="25">
        <f t="shared" si="133"/>
        <v>570100.83400482766</v>
      </c>
      <c r="DR48" s="25">
        <f t="shared" si="133"/>
        <v>567438.17994385958</v>
      </c>
      <c r="DS48" s="25">
        <f t="shared" si="133"/>
        <v>564777.60794227663</v>
      </c>
      <c r="DT48" s="25">
        <f t="shared" si="133"/>
        <v>571622.84812015691</v>
      </c>
      <c r="DU48" s="25">
        <f t="shared" si="133"/>
        <v>587643.7028719018</v>
      </c>
      <c r="DV48" s="25">
        <f t="shared" si="134"/>
        <v>571741.41486951953</v>
      </c>
      <c r="DW48" s="25">
        <f t="shared" si="134"/>
        <v>593254.47320100339</v>
      </c>
      <c r="DX48" s="25">
        <f t="shared" si="134"/>
        <v>574718.65896976064</v>
      </c>
      <c r="DY48" s="25">
        <f t="shared" si="134"/>
        <v>572198.99757776572</v>
      </c>
      <c r="DZ48" s="25">
        <f t="shared" si="134"/>
        <v>556528.87086295895</v>
      </c>
      <c r="EA48" s="25">
        <f t="shared" si="134"/>
        <v>485503.58554597717</v>
      </c>
      <c r="EB48" s="25">
        <f t="shared" si="134"/>
        <v>230666.18026923671</v>
      </c>
      <c r="EC48" s="25">
        <f t="shared" si="134"/>
        <v>565199.70841110672</v>
      </c>
      <c r="ED48" s="25">
        <f t="shared" si="134"/>
        <v>580377.61418321438</v>
      </c>
      <c r="EE48" s="25">
        <f t="shared" si="134"/>
        <v>34975.251964782183</v>
      </c>
      <c r="EF48" s="25">
        <f t="shared" si="135"/>
        <v>564179.2034779375</v>
      </c>
      <c r="EG48" s="25">
        <f t="shared" si="135"/>
        <v>566560.04143603356</v>
      </c>
      <c r="EH48" s="25">
        <f t="shared" si="135"/>
        <v>140474.01987912212</v>
      </c>
      <c r="EI48" s="25">
        <f t="shared" si="135"/>
        <v>121830.39957662455</v>
      </c>
      <c r="EJ48" s="25">
        <f t="shared" si="135"/>
        <v>24848.164137416672</v>
      </c>
      <c r="EK48" s="25">
        <f t="shared" si="135"/>
        <v>17966.673930115721</v>
      </c>
      <c r="EL48" s="25">
        <f t="shared" si="135"/>
        <v>140100.44387153097</v>
      </c>
      <c r="EM48" s="25">
        <f t="shared" si="135"/>
        <v>555280.66028811049</v>
      </c>
      <c r="EN48" s="25">
        <f t="shared" si="135"/>
        <v>547373.72866168874</v>
      </c>
      <c r="EO48" s="25">
        <f t="shared" si="135"/>
        <v>548916.52227729489</v>
      </c>
      <c r="EP48" s="25">
        <f t="shared" si="136"/>
        <v>570934.4408774093</v>
      </c>
      <c r="EQ48" s="25">
        <f t="shared" si="136"/>
        <v>581498.94831375231</v>
      </c>
      <c r="ER48" s="25">
        <f t="shared" si="136"/>
        <v>578291.36818130012</v>
      </c>
      <c r="ES48" s="25">
        <f t="shared" si="136"/>
        <v>584936.48852161714</v>
      </c>
      <c r="ET48" s="25">
        <f t="shared" si="136"/>
        <v>571265.97054349387</v>
      </c>
      <c r="EU48" s="25">
        <f t="shared" si="136"/>
        <v>653906.51571918139</v>
      </c>
      <c r="EV48" s="25">
        <f t="shared" si="136"/>
        <v>631132.3891102405</v>
      </c>
      <c r="EW48" s="25">
        <f t="shared" si="136"/>
        <v>569973.84643595712</v>
      </c>
      <c r="EX48" s="25">
        <f t="shared" si="136"/>
        <v>578754.49945896748</v>
      </c>
      <c r="EY48" s="25">
        <f t="shared" si="136"/>
        <v>589984.00112884422</v>
      </c>
      <c r="EZ48" s="25">
        <f t="shared" si="137"/>
        <v>236520.94911233551</v>
      </c>
      <c r="FA48" s="25">
        <f t="shared" si="137"/>
        <v>214198.25127670862</v>
      </c>
      <c r="FB48" s="25">
        <f t="shared" si="137"/>
        <v>190648.76906237815</v>
      </c>
      <c r="FC48" s="25">
        <f t="shared" si="137"/>
        <v>53244.329144050636</v>
      </c>
      <c r="FD48" s="25">
        <f t="shared" si="137"/>
        <v>65103.037110414443</v>
      </c>
      <c r="FE48" s="25">
        <f t="shared" si="137"/>
        <v>561651.20878798084</v>
      </c>
      <c r="FF48" s="25">
        <f t="shared" si="137"/>
        <v>609890.78422697948</v>
      </c>
      <c r="FG48" s="25">
        <f t="shared" si="137"/>
        <v>608541.25379467907</v>
      </c>
      <c r="FH48" s="25">
        <f t="shared" si="137"/>
        <v>622158.73090474273</v>
      </c>
      <c r="FI48" s="25">
        <f t="shared" si="137"/>
        <v>630964.01731398283</v>
      </c>
      <c r="FJ48" s="25">
        <f t="shared" si="138"/>
        <v>679789.99624442845</v>
      </c>
      <c r="FK48" s="25">
        <f t="shared" si="138"/>
        <v>532610.32725436334</v>
      </c>
      <c r="FL48" s="25">
        <f t="shared" si="138"/>
        <v>528813.94244951603</v>
      </c>
      <c r="FM48" s="25">
        <f t="shared" si="138"/>
        <v>612985.49691489444</v>
      </c>
      <c r="FN48" s="25">
        <f t="shared" si="138"/>
        <v>608362.13662916271</v>
      </c>
      <c r="FO48" s="25">
        <f t="shared" si="138"/>
        <v>601472.8345154085</v>
      </c>
      <c r="FP48" s="25">
        <f t="shared" si="138"/>
        <v>604670.21311455383</v>
      </c>
      <c r="FQ48" s="25">
        <f t="shared" si="138"/>
        <v>587210.45501932269</v>
      </c>
      <c r="FR48" s="25">
        <f t="shared" si="138"/>
        <v>579204.03610817494</v>
      </c>
      <c r="FS48" s="25">
        <f t="shared" si="138"/>
        <v>576175.20785608259</v>
      </c>
      <c r="FT48" s="25">
        <f t="shared" si="139"/>
        <v>572624.87424141821</v>
      </c>
      <c r="FU48" s="25">
        <f t="shared" si="139"/>
        <v>567823.37062857847</v>
      </c>
      <c r="FV48" s="25">
        <f t="shared" si="139"/>
        <v>558007.38180780364</v>
      </c>
      <c r="FW48" s="25">
        <f t="shared" si="139"/>
        <v>557633.50624471821</v>
      </c>
      <c r="FX48" s="25">
        <f t="shared" si="139"/>
        <v>573080.3682948841</v>
      </c>
      <c r="FY48" s="25">
        <f t="shared" si="139"/>
        <v>618375.3521511025</v>
      </c>
      <c r="FZ48" s="25">
        <f t="shared" si="139"/>
        <v>143568.49310346611</v>
      </c>
      <c r="GA48" s="25">
        <f t="shared" si="139"/>
        <v>138199.80723575558</v>
      </c>
      <c r="GB48" s="25">
        <f t="shared" si="139"/>
        <v>132965.28745879504</v>
      </c>
      <c r="GC48" s="25">
        <f t="shared" si="139"/>
        <v>130429.22562106671</v>
      </c>
      <c r="GD48" s="25">
        <f t="shared" si="140"/>
        <v>127814.0583765904</v>
      </c>
      <c r="GE48" s="25">
        <f t="shared" si="140"/>
        <v>120045.35927630769</v>
      </c>
      <c r="GF48" s="25">
        <f t="shared" si="140"/>
        <v>112290.13933271756</v>
      </c>
      <c r="GG48" s="25">
        <f t="shared" si="140"/>
        <v>107115.34194710139</v>
      </c>
      <c r="GH48" s="25">
        <f t="shared" si="140"/>
        <v>101947.79792632989</v>
      </c>
      <c r="GI48" s="25">
        <f t="shared" si="140"/>
        <v>99345.50945619597</v>
      </c>
      <c r="GJ48" s="25">
        <f t="shared" si="140"/>
        <v>94190.129905921975</v>
      </c>
      <c r="GK48" s="25">
        <f t="shared" si="140"/>
        <v>91593.300921944014</v>
      </c>
      <c r="GL48" s="25">
        <f t="shared" si="140"/>
        <v>86453.31918070656</v>
      </c>
      <c r="GM48" s="25">
        <f t="shared" si="140"/>
        <v>83863.603872266642</v>
      </c>
      <c r="GN48" s="25">
        <f t="shared" si="141"/>
        <v>76216.608701960693</v>
      </c>
      <c r="GO48" s="25">
        <f t="shared" si="141"/>
        <v>71126.10535598814</v>
      </c>
      <c r="GP48" s="25">
        <f t="shared" si="141"/>
        <v>68560.357537679578</v>
      </c>
      <c r="GQ48" s="25">
        <f t="shared" si="141"/>
        <v>61024.040367528847</v>
      </c>
      <c r="GR48" s="25">
        <f t="shared" si="141"/>
        <v>56026.714354503456</v>
      </c>
      <c r="GS48" s="25">
        <f t="shared" si="141"/>
        <v>53509.481304199318</v>
      </c>
      <c r="GT48" s="25">
        <f t="shared" si="141"/>
        <v>51003.475803397851</v>
      </c>
      <c r="GU48" s="25">
        <f t="shared" si="141"/>
        <v>43744.777529564868</v>
      </c>
      <c r="GV48" s="25">
        <f t="shared" si="141"/>
        <v>170262.87968902677</v>
      </c>
      <c r="GW48" s="25">
        <f t="shared" si="141"/>
        <v>124834.78531643334</v>
      </c>
      <c r="GX48" s="25">
        <f t="shared" si="142"/>
        <v>479540.54946166964</v>
      </c>
      <c r="GY48" s="25">
        <f t="shared" si="142"/>
        <v>609552.40154395252</v>
      </c>
      <c r="GZ48" s="25">
        <f t="shared" si="142"/>
        <v>554728.96095751121</v>
      </c>
      <c r="HA48" s="25">
        <f t="shared" si="142"/>
        <v>33967.211160176223</v>
      </c>
      <c r="HB48" s="25">
        <f t="shared" si="142"/>
        <v>62914.973106566613</v>
      </c>
      <c r="HC48" s="25">
        <f t="shared" si="142"/>
        <v>543571.64976937498</v>
      </c>
      <c r="HD48" s="25">
        <f t="shared" si="142"/>
        <v>562119.1475639306</v>
      </c>
      <c r="HE48" s="25">
        <f t="shared" si="142"/>
        <v>570415.27515486465</v>
      </c>
      <c r="HF48" s="25">
        <f t="shared" si="142"/>
        <v>569206.31597426953</v>
      </c>
      <c r="HG48" s="25">
        <f t="shared" si="142"/>
        <v>569992.15170474059</v>
      </c>
      <c r="HH48" s="25">
        <f t="shared" si="143"/>
        <v>587385.85704543488</v>
      </c>
      <c r="HI48" s="25">
        <f t="shared" si="143"/>
        <v>584885.47265682707</v>
      </c>
      <c r="HJ48" s="25">
        <f t="shared" si="143"/>
        <v>591262.92747981416</v>
      </c>
      <c r="HK48" s="25">
        <f t="shared" si="143"/>
        <v>497631.68365569331</v>
      </c>
      <c r="HL48" s="25">
        <f t="shared" si="143"/>
        <v>525035.0878350893</v>
      </c>
      <c r="HM48" s="25">
        <f t="shared" si="143"/>
        <v>564920.22633288673</v>
      </c>
      <c r="HN48" s="25">
        <f t="shared" si="143"/>
        <v>603623.31115108531</v>
      </c>
      <c r="HO48" s="25">
        <f t="shared" si="143"/>
        <v>606907.65917477105</v>
      </c>
      <c r="HP48" s="25">
        <f t="shared" si="143"/>
        <v>183483.35809004586</v>
      </c>
      <c r="HQ48" s="25">
        <f t="shared" si="143"/>
        <v>587813.9115502456</v>
      </c>
      <c r="HR48" s="25">
        <f t="shared" si="144"/>
        <v>590486.76966211526</v>
      </c>
      <c r="HS48" s="25">
        <f t="shared" si="144"/>
        <v>41313.560155165229</v>
      </c>
      <c r="HT48" s="25">
        <f t="shared" si="144"/>
        <v>38908.007283562976</v>
      </c>
      <c r="HU48" s="25">
        <f t="shared" si="144"/>
        <v>32131.132743199742</v>
      </c>
      <c r="HV48" s="25">
        <f t="shared" si="144"/>
        <v>27888.408155440782</v>
      </c>
      <c r="HW48" s="25">
        <f t="shared" si="144"/>
        <v>24044.809419660392</v>
      </c>
      <c r="HX48" s="25">
        <f t="shared" si="144"/>
        <v>22257.697816960368</v>
      </c>
      <c r="HY48" s="25">
        <f t="shared" si="144"/>
        <v>599272.63156930497</v>
      </c>
      <c r="HZ48" s="25">
        <f t="shared" si="144"/>
        <v>79903.360142111676</v>
      </c>
      <c r="IA48" s="25">
        <f t="shared" si="144"/>
        <v>105079.61143818528</v>
      </c>
      <c r="IB48" s="25">
        <f t="shared" si="145"/>
        <v>156321.5922289688</v>
      </c>
      <c r="IC48" s="25">
        <f t="shared" si="145"/>
        <v>44215.902555277171</v>
      </c>
      <c r="ID48" s="25">
        <f t="shared" si="145"/>
        <v>63054.069697716048</v>
      </c>
      <c r="IE48" s="25">
        <f t="shared" si="145"/>
        <v>235984.93246179936</v>
      </c>
      <c r="IF48" s="25">
        <f t="shared" si="145"/>
        <v>186104.26530576884</v>
      </c>
      <c r="IG48" s="25">
        <f t="shared" si="145"/>
        <v>469326.56514840497</v>
      </c>
      <c r="IH48" s="25">
        <f t="shared" si="145"/>
        <v>578035.0728502553</v>
      </c>
      <c r="II48" s="25">
        <f t="shared" si="145"/>
        <v>488510.82378285128</v>
      </c>
      <c r="IJ48" s="25">
        <f t="shared" si="145"/>
        <v>508158.5386756775</v>
      </c>
      <c r="IK48" s="25">
        <f t="shared" si="145"/>
        <v>563565.48440088134</v>
      </c>
      <c r="IL48" s="25">
        <f t="shared" si="146"/>
        <v>556142.27605892357</v>
      </c>
      <c r="IM48" s="25">
        <f t="shared" si="146"/>
        <v>567959.82766829559</v>
      </c>
      <c r="IN48" s="25">
        <f t="shared" si="146"/>
        <v>273126.51073266397</v>
      </c>
      <c r="IO48" s="25">
        <f t="shared" si="146"/>
        <v>207597.7897040332</v>
      </c>
      <c r="IP48" s="25">
        <f t="shared" si="146"/>
        <v>489559.01489503798</v>
      </c>
      <c r="IQ48" s="25">
        <f t="shared" si="146"/>
        <v>164332.41519858461</v>
      </c>
      <c r="IR48" s="25">
        <f t="shared" si="146"/>
        <v>554894.52311170043</v>
      </c>
      <c r="IS48" s="25">
        <f t="shared" si="146"/>
        <v>599454.71674597741</v>
      </c>
      <c r="IT48" s="25">
        <f t="shared" si="146"/>
        <v>146692.93979602426</v>
      </c>
      <c r="IU48" s="25">
        <f t="shared" si="146"/>
        <v>150235.43559693234</v>
      </c>
      <c r="IV48" s="25">
        <f t="shared" si="147"/>
        <v>19452.196886070618</v>
      </c>
      <c r="IW48" s="25">
        <f t="shared" si="147"/>
        <v>18357.986566554315</v>
      </c>
      <c r="IX48" s="25">
        <f t="shared" si="147"/>
        <v>17591.516829458506</v>
      </c>
      <c r="IY48" s="25">
        <f t="shared" si="147"/>
        <v>17977.872745251458</v>
      </c>
      <c r="IZ48" s="25">
        <f t="shared" si="147"/>
        <v>130331.22496163381</v>
      </c>
      <c r="JA48" s="25">
        <f t="shared" si="147"/>
        <v>27448.596776520288</v>
      </c>
      <c r="JB48" s="25">
        <f t="shared" si="147"/>
        <v>67050.108941000231</v>
      </c>
      <c r="JC48" s="25">
        <f t="shared" si="147"/>
        <v>24064.98109055468</v>
      </c>
      <c r="JD48" s="25">
        <f t="shared" si="147"/>
        <v>20765.607228192472</v>
      </c>
      <c r="JE48" s="25">
        <f t="shared" si="147"/>
        <v>38339.571309840758</v>
      </c>
      <c r="JF48" s="25">
        <f t="shared" si="148"/>
        <v>60788.651645592283</v>
      </c>
      <c r="JG48" s="25">
        <f t="shared" si="148"/>
        <v>553610.64217552752</v>
      </c>
      <c r="JH48" s="25">
        <f t="shared" si="148"/>
        <v>576982.60374208854</v>
      </c>
      <c r="JI48" s="25">
        <f t="shared" si="148"/>
        <v>611369.25583562022</v>
      </c>
      <c r="JJ48" s="25">
        <f t="shared" si="148"/>
        <v>58125.956103964432</v>
      </c>
      <c r="JK48" s="25">
        <f t="shared" si="148"/>
        <v>104188.30059560431</v>
      </c>
      <c r="JL48" s="25">
        <f t="shared" si="148"/>
        <v>71727.397066950638</v>
      </c>
      <c r="JM48" s="25">
        <f t="shared" si="148"/>
        <v>557673.60756987589</v>
      </c>
      <c r="JN48" s="25" t="e">
        <f t="shared" si="148"/>
        <v>#N/A</v>
      </c>
      <c r="JO48" s="25" t="e">
        <f t="shared" si="148"/>
        <v>#N/A</v>
      </c>
      <c r="JP48" s="25" t="e">
        <f t="shared" si="149"/>
        <v>#N/A</v>
      </c>
      <c r="JQ48" s="25" t="e">
        <f t="shared" si="149"/>
        <v>#N/A</v>
      </c>
      <c r="JR48" s="25" t="e">
        <f t="shared" si="149"/>
        <v>#N/A</v>
      </c>
      <c r="JS48" s="25" t="e">
        <f t="shared" si="149"/>
        <v>#N/A</v>
      </c>
      <c r="JT48" s="25" t="e">
        <f t="shared" si="149"/>
        <v>#N/A</v>
      </c>
      <c r="JU48" s="25" t="e">
        <f t="shared" si="149"/>
        <v>#N/A</v>
      </c>
      <c r="JV48" s="25" t="e">
        <f t="shared" si="149"/>
        <v>#N/A</v>
      </c>
      <c r="JW48" s="25" t="e">
        <f t="shared" si="149"/>
        <v>#N/A</v>
      </c>
      <c r="JX48" s="25" t="e">
        <f t="shared" si="149"/>
        <v>#N/A</v>
      </c>
      <c r="JY48" s="25" t="e">
        <f t="shared" si="149"/>
        <v>#N/A</v>
      </c>
      <c r="JZ48" s="25" t="e">
        <f t="shared" si="150"/>
        <v>#N/A</v>
      </c>
      <c r="KA48" s="25" t="e">
        <f t="shared" si="150"/>
        <v>#N/A</v>
      </c>
      <c r="KB48" s="25" t="e">
        <f t="shared" si="150"/>
        <v>#N/A</v>
      </c>
      <c r="KC48" s="25" t="e">
        <f t="shared" si="150"/>
        <v>#N/A</v>
      </c>
      <c r="KD48" s="25" t="e">
        <f t="shared" si="150"/>
        <v>#N/A</v>
      </c>
      <c r="KE48" s="25" t="e">
        <f t="shared" si="150"/>
        <v>#N/A</v>
      </c>
      <c r="KF48" s="25" t="e">
        <f t="shared" si="150"/>
        <v>#N/A</v>
      </c>
      <c r="KG48" s="25" t="e">
        <f t="shared" si="150"/>
        <v>#N/A</v>
      </c>
      <c r="KH48" s="25" t="e">
        <f t="shared" si="150"/>
        <v>#N/A</v>
      </c>
      <c r="KI48" s="25" t="e">
        <f t="shared" si="150"/>
        <v>#N/A</v>
      </c>
      <c r="KJ48" s="25" t="e">
        <f t="shared" si="151"/>
        <v>#N/A</v>
      </c>
      <c r="KK48" s="25" t="e">
        <f t="shared" si="151"/>
        <v>#N/A</v>
      </c>
      <c r="KL48" s="25" t="e">
        <f t="shared" si="151"/>
        <v>#N/A</v>
      </c>
      <c r="KM48" s="25" t="e">
        <f t="shared" si="151"/>
        <v>#N/A</v>
      </c>
      <c r="KN48" s="25" t="e">
        <f t="shared" si="151"/>
        <v>#N/A</v>
      </c>
      <c r="KO48" s="25" t="e">
        <f t="shared" si="151"/>
        <v>#N/A</v>
      </c>
      <c r="KP48" s="25" t="e">
        <f t="shared" si="151"/>
        <v>#N/A</v>
      </c>
      <c r="KQ48" s="25" t="e">
        <f t="shared" si="151"/>
        <v>#N/A</v>
      </c>
      <c r="KR48" s="25" t="e">
        <f t="shared" si="151"/>
        <v>#N/A</v>
      </c>
      <c r="KS48" s="25" t="e">
        <f t="shared" si="151"/>
        <v>#N/A</v>
      </c>
      <c r="KT48" s="25" t="e">
        <f t="shared" si="152"/>
        <v>#N/A</v>
      </c>
      <c r="KU48" s="25" t="e">
        <f t="shared" si="152"/>
        <v>#N/A</v>
      </c>
      <c r="KV48" s="25" t="e">
        <f t="shared" si="152"/>
        <v>#N/A</v>
      </c>
      <c r="KW48" s="25" t="e">
        <f t="shared" si="152"/>
        <v>#N/A</v>
      </c>
      <c r="KX48" s="25" t="e">
        <f t="shared" si="152"/>
        <v>#N/A</v>
      </c>
      <c r="KY48" s="25" t="e">
        <f t="shared" si="152"/>
        <v>#N/A</v>
      </c>
      <c r="KZ48" s="25" t="e">
        <f t="shared" si="152"/>
        <v>#N/A</v>
      </c>
      <c r="LA48" s="25" t="e">
        <f t="shared" si="152"/>
        <v>#N/A</v>
      </c>
      <c r="LB48" s="25" t="e">
        <f t="shared" si="152"/>
        <v>#N/A</v>
      </c>
      <c r="LC48" s="25" t="e">
        <f t="shared" si="152"/>
        <v>#N/A</v>
      </c>
      <c r="LD48" s="25" t="e">
        <f t="shared" si="153"/>
        <v>#N/A</v>
      </c>
      <c r="LE48" s="25" t="e">
        <f t="shared" si="153"/>
        <v>#N/A</v>
      </c>
      <c r="LF48" s="25" t="e">
        <f t="shared" si="153"/>
        <v>#N/A</v>
      </c>
      <c r="LG48" s="25" t="e">
        <f t="shared" si="153"/>
        <v>#N/A</v>
      </c>
      <c r="LH48" s="25" t="e">
        <f t="shared" si="153"/>
        <v>#N/A</v>
      </c>
      <c r="LI48" s="25" t="e">
        <f t="shared" si="153"/>
        <v>#N/A</v>
      </c>
      <c r="LJ48" s="25" t="e">
        <f t="shared" si="153"/>
        <v>#N/A</v>
      </c>
      <c r="LK48" s="25" t="e">
        <f t="shared" si="153"/>
        <v>#N/A</v>
      </c>
      <c r="LL48" s="25" t="e">
        <f t="shared" si="153"/>
        <v>#N/A</v>
      </c>
      <c r="LM48" s="26" t="e">
        <f t="shared" si="153"/>
        <v>#N/A</v>
      </c>
      <c r="LN48" s="20"/>
      <c r="LO48" s="20"/>
      <c r="LP48" s="20"/>
      <c r="LQ48" s="20"/>
      <c r="LR48" s="20"/>
      <c r="LS48" s="20"/>
      <c r="LT48" s="20"/>
      <c r="LU48" s="20"/>
      <c r="LV48" s="20"/>
      <c r="LW48" s="20"/>
      <c r="LX48" s="20"/>
      <c r="LY48" s="20"/>
      <c r="LZ48" s="20"/>
      <c r="MA48" s="20"/>
      <c r="MB48" s="20"/>
      <c r="MC48" s="20"/>
      <c r="MD48" s="20"/>
      <c r="ME48" s="20"/>
      <c r="MF48" s="20"/>
      <c r="MG48" s="20"/>
      <c r="MH48" s="20"/>
      <c r="MI48" s="20"/>
      <c r="MJ48" s="20"/>
      <c r="MK48" s="20"/>
      <c r="ML48" s="20"/>
      <c r="MM48" s="20"/>
      <c r="MN48" s="20"/>
      <c r="MO48" s="20"/>
      <c r="MP48" s="20"/>
      <c r="MQ48" s="20"/>
      <c r="MR48" s="20"/>
      <c r="MS48" s="20"/>
      <c r="MT48" s="20"/>
      <c r="MU48" s="20"/>
      <c r="MV48" s="20"/>
      <c r="MW48" s="20"/>
      <c r="MX48" s="20"/>
      <c r="MY48" s="20"/>
      <c r="MZ48" s="20"/>
      <c r="NA48" s="20"/>
      <c r="NB48" s="20"/>
      <c r="NC48" s="20"/>
      <c r="ND48" s="20"/>
      <c r="NE48" s="20"/>
      <c r="NF48" s="20"/>
      <c r="NG48" s="20"/>
      <c r="NH48" s="20"/>
      <c r="NI48" s="20"/>
      <c r="NJ48" s="20"/>
      <c r="NK48" s="20"/>
      <c r="NL48" s="20"/>
      <c r="NM48" s="20"/>
      <c r="NN48" s="20"/>
      <c r="NO48" s="20"/>
      <c r="NP48" s="20"/>
      <c r="NQ48" s="20"/>
      <c r="NR48" s="20"/>
      <c r="NS48" s="20"/>
      <c r="NT48" s="20"/>
      <c r="NU48" s="20"/>
      <c r="NV48" s="20"/>
      <c r="NW48" s="20"/>
      <c r="NX48" s="20"/>
      <c r="NY48" s="20"/>
      <c r="NZ48" s="20"/>
      <c r="OA48" s="20"/>
      <c r="OB48" s="20"/>
      <c r="OC48" s="20"/>
      <c r="OD48" s="20"/>
      <c r="OE48" s="20"/>
      <c r="OF48" s="20"/>
      <c r="OG48" s="20"/>
      <c r="OH48" s="20"/>
      <c r="OI48" s="20"/>
      <c r="OJ48" s="20"/>
      <c r="OK48" s="20"/>
      <c r="OL48" s="20"/>
      <c r="OM48" s="20"/>
      <c r="ON48" s="20"/>
      <c r="OO48" s="20"/>
      <c r="OP48" s="20"/>
      <c r="OQ48" s="20"/>
      <c r="OR48" s="20"/>
      <c r="OS48" s="20"/>
      <c r="OT48" s="20"/>
      <c r="OU48" s="20"/>
      <c r="OV48" s="20"/>
      <c r="OW48" s="20"/>
      <c r="OX48" s="20"/>
      <c r="OY48" s="20"/>
      <c r="OZ48" s="20"/>
      <c r="PA48" s="20"/>
    </row>
    <row r="49" spans="1:417" x14ac:dyDescent="0.3">
      <c r="A49" s="31">
        <v>46</v>
      </c>
      <c r="B49" s="202">
        <v>15625</v>
      </c>
      <c r="C49" s="203" t="s">
        <v>159</v>
      </c>
      <c r="D49" s="204">
        <v>45</v>
      </c>
      <c r="E49" s="205">
        <v>558664</v>
      </c>
      <c r="F49" s="205">
        <v>7025389</v>
      </c>
      <c r="G49" s="206">
        <v>6.4</v>
      </c>
      <c r="H49" s="207">
        <v>44105</v>
      </c>
      <c r="I49" s="208">
        <v>44165</v>
      </c>
      <c r="K49" s="6">
        <v>46</v>
      </c>
      <c r="L49" s="7">
        <f t="shared" si="0"/>
        <v>15625</v>
      </c>
      <c r="M49" s="8">
        <f t="shared" si="1"/>
        <v>258664</v>
      </c>
      <c r="N49" s="8">
        <f t="shared" si="2"/>
        <v>7025389</v>
      </c>
      <c r="O49" s="2"/>
      <c r="X49" s="17">
        <v>47</v>
      </c>
      <c r="Y49" s="2" t="str">
        <f t="shared" si="3"/>
        <v>POÇO-9-RPG-06</v>
      </c>
      <c r="Z49" s="24">
        <f t="shared" si="124"/>
        <v>459538.9814074536</v>
      </c>
      <c r="AA49" s="25">
        <f t="shared" si="124"/>
        <v>636734.36634204059</v>
      </c>
      <c r="AB49" s="25">
        <f t="shared" si="124"/>
        <v>58872.518070828257</v>
      </c>
      <c r="AC49" s="25">
        <f t="shared" si="124"/>
        <v>88348.8269305258</v>
      </c>
      <c r="AD49" s="25">
        <f t="shared" si="124"/>
        <v>651505.35284677439</v>
      </c>
      <c r="AE49" s="25">
        <f t="shared" si="124"/>
        <v>160431.28310207385</v>
      </c>
      <c r="AF49" s="25">
        <f t="shared" si="124"/>
        <v>119251.68599879337</v>
      </c>
      <c r="AG49" s="25">
        <f t="shared" si="124"/>
        <v>559744.249665863</v>
      </c>
      <c r="AH49" s="25">
        <f t="shared" si="124"/>
        <v>540755.33460983995</v>
      </c>
      <c r="AI49" s="25">
        <f t="shared" si="124"/>
        <v>610492.46934749326</v>
      </c>
      <c r="AJ49" s="25">
        <f t="shared" si="125"/>
        <v>561765.02393883513</v>
      </c>
      <c r="AK49" s="25">
        <f t="shared" si="125"/>
        <v>533197.08683469007</v>
      </c>
      <c r="AL49" s="25">
        <f t="shared" si="125"/>
        <v>93238.405011025359</v>
      </c>
      <c r="AM49" s="25">
        <f t="shared" si="125"/>
        <v>199059.79751069777</v>
      </c>
      <c r="AN49" s="25">
        <f t="shared" si="125"/>
        <v>161306.79180059343</v>
      </c>
      <c r="AO49" s="25">
        <f t="shared" si="125"/>
        <v>180106.95276973624</v>
      </c>
      <c r="AP49" s="25">
        <f t="shared" si="125"/>
        <v>614690.87250828766</v>
      </c>
      <c r="AQ49" s="25">
        <f t="shared" si="125"/>
        <v>568436.18236086983</v>
      </c>
      <c r="AR49" s="25">
        <f t="shared" si="125"/>
        <v>594590.75482301274</v>
      </c>
      <c r="AS49" s="25">
        <f t="shared" si="125"/>
        <v>40355.532768134777</v>
      </c>
      <c r="AT49" s="25">
        <f t="shared" si="126"/>
        <v>610649.71627030172</v>
      </c>
      <c r="AU49" s="25">
        <f t="shared" si="126"/>
        <v>626247.40979903459</v>
      </c>
      <c r="AV49" s="25">
        <f t="shared" si="126"/>
        <v>614153.15320936032</v>
      </c>
      <c r="AW49" s="25">
        <f t="shared" si="126"/>
        <v>579682.08293857076</v>
      </c>
      <c r="AX49" s="25">
        <f t="shared" si="126"/>
        <v>577214.36162399838</v>
      </c>
      <c r="AY49" s="25">
        <f t="shared" si="126"/>
        <v>612166.19240203069</v>
      </c>
      <c r="AZ49" s="25">
        <f t="shared" si="126"/>
        <v>31137.955632957022</v>
      </c>
      <c r="BA49" s="25">
        <f t="shared" si="126"/>
        <v>80006.312407209465</v>
      </c>
      <c r="BB49" s="25">
        <f t="shared" si="126"/>
        <v>90009.989895566585</v>
      </c>
      <c r="BC49" s="25">
        <f t="shared" si="126"/>
        <v>208773.27197225223</v>
      </c>
      <c r="BD49" s="25">
        <f t="shared" si="127"/>
        <v>202159.83474468908</v>
      </c>
      <c r="BE49" s="25">
        <f t="shared" si="127"/>
        <v>41216.138052952025</v>
      </c>
      <c r="BF49" s="25">
        <f t="shared" si="127"/>
        <v>35559.38871021862</v>
      </c>
      <c r="BG49" s="25">
        <f t="shared" si="127"/>
        <v>203485.23344213457</v>
      </c>
      <c r="BH49" s="25">
        <f t="shared" si="127"/>
        <v>733393.38841852127</v>
      </c>
      <c r="BI49" s="25">
        <f t="shared" si="127"/>
        <v>681651.8590431629</v>
      </c>
      <c r="BJ49" s="25">
        <f t="shared" si="127"/>
        <v>635785.54543179099</v>
      </c>
      <c r="BK49" s="25">
        <f t="shared" si="127"/>
        <v>611554.25271107384</v>
      </c>
      <c r="BL49" s="25">
        <f t="shared" si="127"/>
        <v>639570.87038419757</v>
      </c>
      <c r="BM49" s="25">
        <f t="shared" si="127"/>
        <v>656511.16721728351</v>
      </c>
      <c r="BN49" s="25">
        <f t="shared" si="128"/>
        <v>563557.16427794611</v>
      </c>
      <c r="BO49" s="25">
        <f t="shared" si="128"/>
        <v>263237.92816575652</v>
      </c>
      <c r="BP49" s="25">
        <f t="shared" si="128"/>
        <v>120596.20440129946</v>
      </c>
      <c r="BQ49" s="25">
        <f t="shared" si="128"/>
        <v>601287.12825903727</v>
      </c>
      <c r="BR49" s="25">
        <f t="shared" si="128"/>
        <v>704999.13018102373</v>
      </c>
      <c r="BS49" s="25">
        <f t="shared" si="128"/>
        <v>191416.3945538626</v>
      </c>
      <c r="BT49" s="25">
        <f t="shared" si="128"/>
        <v>0</v>
      </c>
      <c r="BU49" s="25">
        <f t="shared" si="128"/>
        <v>221473.14059271387</v>
      </c>
      <c r="BV49" s="25">
        <f t="shared" si="128"/>
        <v>262279.21763647231</v>
      </c>
      <c r="BW49" s="25">
        <f t="shared" si="128"/>
        <v>272195.4959289371</v>
      </c>
      <c r="BX49" s="25">
        <f t="shared" si="129"/>
        <v>241534.51820599058</v>
      </c>
      <c r="BY49" s="25">
        <f t="shared" si="129"/>
        <v>238423.46758656119</v>
      </c>
      <c r="BZ49" s="25">
        <f t="shared" si="129"/>
        <v>690211.45648924145</v>
      </c>
      <c r="CA49" s="25">
        <f t="shared" si="129"/>
        <v>100004.9699214994</v>
      </c>
      <c r="CB49" s="25">
        <f t="shared" si="129"/>
        <v>120037.46915442694</v>
      </c>
      <c r="CC49" s="25">
        <f t="shared" si="129"/>
        <v>256813.37026331009</v>
      </c>
      <c r="CD49" s="25">
        <f t="shared" si="129"/>
        <v>234996.96574211336</v>
      </c>
      <c r="CE49" s="25">
        <f t="shared" si="129"/>
        <v>33261.888476152402</v>
      </c>
      <c r="CF49" s="25">
        <f t="shared" si="129"/>
        <v>24624.240597427568</v>
      </c>
      <c r="CG49" s="25">
        <f t="shared" si="129"/>
        <v>171854.43934911894</v>
      </c>
      <c r="CH49" s="25">
        <f t="shared" si="130"/>
        <v>124958.59102918855</v>
      </c>
      <c r="CI49" s="25">
        <f t="shared" si="130"/>
        <v>40499.710715016226</v>
      </c>
      <c r="CJ49" s="25">
        <f t="shared" si="130"/>
        <v>57103.009377790237</v>
      </c>
      <c r="CK49" s="25">
        <f t="shared" si="130"/>
        <v>88251.297429556245</v>
      </c>
      <c r="CL49" s="25">
        <f t="shared" si="130"/>
        <v>61090.467423322276</v>
      </c>
      <c r="CM49" s="25">
        <f t="shared" si="130"/>
        <v>588251.11336495692</v>
      </c>
      <c r="CN49" s="25">
        <f t="shared" si="130"/>
        <v>623895.85796669626</v>
      </c>
      <c r="CO49" s="25">
        <f t="shared" si="130"/>
        <v>536973.43233534379</v>
      </c>
      <c r="CP49" s="25">
        <f t="shared" si="130"/>
        <v>495691.32507438539</v>
      </c>
      <c r="CQ49" s="25">
        <f t="shared" si="130"/>
        <v>611350.57382568961</v>
      </c>
      <c r="CR49" s="25">
        <f t="shared" si="131"/>
        <v>548335.34940672934</v>
      </c>
      <c r="CS49" s="25">
        <f t="shared" si="131"/>
        <v>618768.13311692129</v>
      </c>
      <c r="CT49" s="25">
        <f t="shared" si="131"/>
        <v>667097.85580602789</v>
      </c>
      <c r="CU49" s="25">
        <f t="shared" si="131"/>
        <v>646662.36478165328</v>
      </c>
      <c r="CV49" s="25">
        <f t="shared" si="131"/>
        <v>603177.26064565801</v>
      </c>
      <c r="CW49" s="25">
        <f t="shared" si="131"/>
        <v>658983.89156716119</v>
      </c>
      <c r="CX49" s="25">
        <f t="shared" si="131"/>
        <v>613004.53743589856</v>
      </c>
      <c r="CY49" s="25">
        <f t="shared" si="131"/>
        <v>748359.65707672935</v>
      </c>
      <c r="CZ49" s="25">
        <f t="shared" si="131"/>
        <v>617776.10277591669</v>
      </c>
      <c r="DA49" s="25">
        <f t="shared" si="131"/>
        <v>652421.60419471085</v>
      </c>
      <c r="DB49" s="25">
        <f t="shared" si="132"/>
        <v>29192.99273798423</v>
      </c>
      <c r="DC49" s="25">
        <f t="shared" si="132"/>
        <v>140263.83283298658</v>
      </c>
      <c r="DD49" s="25">
        <f t="shared" si="132"/>
        <v>42484.403267552203</v>
      </c>
      <c r="DE49" s="25">
        <f t="shared" si="132"/>
        <v>38133.903091606029</v>
      </c>
      <c r="DF49" s="25">
        <f t="shared" si="132"/>
        <v>35451.045471184625</v>
      </c>
      <c r="DG49" s="25">
        <f t="shared" si="132"/>
        <v>584607.59052547382</v>
      </c>
      <c r="DH49" s="25">
        <f t="shared" si="132"/>
        <v>589768.77515175391</v>
      </c>
      <c r="DI49" s="25">
        <f t="shared" si="132"/>
        <v>580280.42310679413</v>
      </c>
      <c r="DJ49" s="25">
        <f t="shared" si="132"/>
        <v>576875.28842896363</v>
      </c>
      <c r="DK49" s="25">
        <f t="shared" si="132"/>
        <v>701913.58641502308</v>
      </c>
      <c r="DL49" s="25">
        <f t="shared" si="133"/>
        <v>699565.18972072937</v>
      </c>
      <c r="DM49" s="25">
        <f t="shared" si="133"/>
        <v>697220.73821279872</v>
      </c>
      <c r="DN49" s="25">
        <f t="shared" si="133"/>
        <v>694880.27182313928</v>
      </c>
      <c r="DO49" s="25">
        <f t="shared" si="133"/>
        <v>692543.83095512446</v>
      </c>
      <c r="DP49" s="25">
        <f t="shared" si="133"/>
        <v>687883.1897887896</v>
      </c>
      <c r="DQ49" s="25">
        <f t="shared" si="133"/>
        <v>685559.07270562765</v>
      </c>
      <c r="DR49" s="25">
        <f t="shared" si="133"/>
        <v>683239.1475859679</v>
      </c>
      <c r="DS49" s="25">
        <f t="shared" si="133"/>
        <v>680923.45727621985</v>
      </c>
      <c r="DT49" s="25">
        <f t="shared" si="133"/>
        <v>666759.91508863214</v>
      </c>
      <c r="DU49" s="25">
        <f t="shared" si="133"/>
        <v>711869.96426664887</v>
      </c>
      <c r="DV49" s="25">
        <f t="shared" si="134"/>
        <v>646091.33511060185</v>
      </c>
      <c r="DW49" s="25">
        <f t="shared" si="134"/>
        <v>613426.51746480609</v>
      </c>
      <c r="DX49" s="25">
        <f t="shared" si="134"/>
        <v>622051.69680983911</v>
      </c>
      <c r="DY49" s="25">
        <f t="shared" si="134"/>
        <v>617400.23017893347</v>
      </c>
      <c r="DZ49" s="25">
        <f t="shared" si="134"/>
        <v>615717.3415521119</v>
      </c>
      <c r="EA49" s="25">
        <f t="shared" si="134"/>
        <v>552133.23938520497</v>
      </c>
      <c r="EB49" s="25">
        <f t="shared" si="134"/>
        <v>46764.848764857561</v>
      </c>
      <c r="EC49" s="25">
        <f t="shared" si="134"/>
        <v>621528.86111909559</v>
      </c>
      <c r="ED49" s="25">
        <f t="shared" si="134"/>
        <v>652975.53687791398</v>
      </c>
      <c r="EE49" s="25">
        <f t="shared" si="134"/>
        <v>166121.31013810358</v>
      </c>
      <c r="EF49" s="25">
        <f t="shared" si="135"/>
        <v>581656.05894291168</v>
      </c>
      <c r="EG49" s="25">
        <f t="shared" si="135"/>
        <v>650540.58704434417</v>
      </c>
      <c r="EH49" s="25">
        <f t="shared" si="135"/>
        <v>51168.140878871105</v>
      </c>
      <c r="EI49" s="25">
        <f t="shared" si="135"/>
        <v>70058.851268058919</v>
      </c>
      <c r="EJ49" s="25">
        <f t="shared" si="135"/>
        <v>170316.05221176305</v>
      </c>
      <c r="EK49" s="25">
        <f t="shared" si="135"/>
        <v>190149.45810803087</v>
      </c>
      <c r="EL49" s="25">
        <f t="shared" si="135"/>
        <v>67010.259102618016</v>
      </c>
      <c r="EM49" s="25">
        <f t="shared" si="135"/>
        <v>617502.82289395249</v>
      </c>
      <c r="EN49" s="25">
        <f t="shared" si="135"/>
        <v>606692.49446568894</v>
      </c>
      <c r="EO49" s="25">
        <f t="shared" si="135"/>
        <v>635237.98850588268</v>
      </c>
      <c r="EP49" s="25">
        <f t="shared" si="136"/>
        <v>609429.63888869074</v>
      </c>
      <c r="EQ49" s="25">
        <f t="shared" si="136"/>
        <v>596726.107303845</v>
      </c>
      <c r="ER49" s="25">
        <f t="shared" si="136"/>
        <v>692710.29519489605</v>
      </c>
      <c r="ES49" s="25">
        <f t="shared" si="136"/>
        <v>661281.92633702001</v>
      </c>
      <c r="ET49" s="25">
        <f t="shared" si="136"/>
        <v>605197.92548306042</v>
      </c>
      <c r="EU49" s="25">
        <f t="shared" si="136"/>
        <v>728722.94676372036</v>
      </c>
      <c r="EV49" s="25">
        <f t="shared" si="136"/>
        <v>691201.1053000422</v>
      </c>
      <c r="EW49" s="25">
        <f t="shared" si="136"/>
        <v>576851.50980906689</v>
      </c>
      <c r="EX49" s="25">
        <f t="shared" si="136"/>
        <v>601117.93102185859</v>
      </c>
      <c r="EY49" s="25">
        <f t="shared" si="136"/>
        <v>595958.70778100053</v>
      </c>
      <c r="EZ49" s="25">
        <f t="shared" si="137"/>
        <v>86277.952716786225</v>
      </c>
      <c r="FA49" s="25">
        <f t="shared" si="137"/>
        <v>47824.833904573054</v>
      </c>
      <c r="FB49" s="25">
        <f t="shared" si="137"/>
        <v>68706.952755889273</v>
      </c>
      <c r="FC49" s="25">
        <f t="shared" si="137"/>
        <v>186013.01548547618</v>
      </c>
      <c r="FD49" s="25">
        <f t="shared" si="137"/>
        <v>254762.81013719409</v>
      </c>
      <c r="FE49" s="25">
        <f t="shared" si="137"/>
        <v>653951.84038658382</v>
      </c>
      <c r="FF49" s="25">
        <f t="shared" si="137"/>
        <v>678472.94877319911</v>
      </c>
      <c r="FG49" s="25">
        <f t="shared" si="137"/>
        <v>604110.1898511562</v>
      </c>
      <c r="FH49" s="25">
        <f t="shared" si="137"/>
        <v>630809.35887556395</v>
      </c>
      <c r="FI49" s="25">
        <f t="shared" si="137"/>
        <v>670841.51954168733</v>
      </c>
      <c r="FJ49" s="25">
        <f t="shared" si="138"/>
        <v>762721.25245465664</v>
      </c>
      <c r="FK49" s="25">
        <f t="shared" si="138"/>
        <v>632234.64121637621</v>
      </c>
      <c r="FL49" s="25">
        <f t="shared" si="138"/>
        <v>627740.2827005767</v>
      </c>
      <c r="FM49" s="25">
        <f t="shared" si="138"/>
        <v>698822.8866916137</v>
      </c>
      <c r="FN49" s="25">
        <f t="shared" si="138"/>
        <v>692682.16008498438</v>
      </c>
      <c r="FO49" s="25">
        <f t="shared" si="138"/>
        <v>680527.70485557755</v>
      </c>
      <c r="FP49" s="25">
        <f t="shared" si="138"/>
        <v>681515.9290317432</v>
      </c>
      <c r="FQ49" s="25">
        <f t="shared" si="138"/>
        <v>653157.84409283486</v>
      </c>
      <c r="FR49" s="25">
        <f t="shared" si="138"/>
        <v>635054.13666867802</v>
      </c>
      <c r="FS49" s="25">
        <f t="shared" si="138"/>
        <v>630009.11936574383</v>
      </c>
      <c r="FT49" s="25">
        <f t="shared" si="139"/>
        <v>615581.79171252297</v>
      </c>
      <c r="FU49" s="25">
        <f t="shared" si="139"/>
        <v>619837.11101546674</v>
      </c>
      <c r="FV49" s="25">
        <f t="shared" si="139"/>
        <v>585036.97273933038</v>
      </c>
      <c r="FW49" s="25">
        <f t="shared" si="139"/>
        <v>582272.39724843972</v>
      </c>
      <c r="FX49" s="25">
        <f t="shared" si="139"/>
        <v>573712.70659886906</v>
      </c>
      <c r="FY49" s="25">
        <f t="shared" si="139"/>
        <v>617418.74600954575</v>
      </c>
      <c r="FZ49" s="25">
        <f t="shared" si="139"/>
        <v>69135.362673526208</v>
      </c>
      <c r="GA49" s="25">
        <f t="shared" si="139"/>
        <v>72074.182062649867</v>
      </c>
      <c r="GB49" s="25">
        <f t="shared" si="139"/>
        <v>75788.783609449762</v>
      </c>
      <c r="GC49" s="25">
        <f t="shared" si="139"/>
        <v>78000.428452527151</v>
      </c>
      <c r="GD49" s="25">
        <f t="shared" si="140"/>
        <v>79956.569382141082</v>
      </c>
      <c r="GE49" s="25">
        <f t="shared" si="140"/>
        <v>86259.856934987285</v>
      </c>
      <c r="GF49" s="25">
        <f t="shared" si="140"/>
        <v>92801.967608600884</v>
      </c>
      <c r="GG49" s="25">
        <f t="shared" si="140"/>
        <v>97240.020707068659</v>
      </c>
      <c r="GH49" s="25">
        <f t="shared" si="140"/>
        <v>101754.97036850078</v>
      </c>
      <c r="GI49" s="25">
        <f t="shared" si="140"/>
        <v>103993.20298835788</v>
      </c>
      <c r="GJ49" s="25">
        <f t="shared" si="140"/>
        <v>108607.69740843022</v>
      </c>
      <c r="GK49" s="25">
        <f t="shared" si="140"/>
        <v>110894.18228403361</v>
      </c>
      <c r="GL49" s="25">
        <f t="shared" si="140"/>
        <v>115590.47812872739</v>
      </c>
      <c r="GM49" s="25">
        <f t="shared" si="140"/>
        <v>117917.01241598322</v>
      </c>
      <c r="GN49" s="25">
        <f t="shared" si="141"/>
        <v>125114.12538436447</v>
      </c>
      <c r="GO49" s="25">
        <f t="shared" si="141"/>
        <v>129931.87113936983</v>
      </c>
      <c r="GP49" s="25">
        <f t="shared" si="141"/>
        <v>132318.65486907409</v>
      </c>
      <c r="GQ49" s="25">
        <f t="shared" si="141"/>
        <v>139659.91718973799</v>
      </c>
      <c r="GR49" s="25">
        <f t="shared" si="141"/>
        <v>144563.98940963065</v>
      </c>
      <c r="GS49" s="25">
        <f t="shared" si="141"/>
        <v>146994.40271014109</v>
      </c>
      <c r="GT49" s="25">
        <f t="shared" si="141"/>
        <v>149431.52247332045</v>
      </c>
      <c r="GU49" s="25">
        <f t="shared" si="141"/>
        <v>156892.59412661201</v>
      </c>
      <c r="GV49" s="25">
        <f t="shared" si="141"/>
        <v>23217.477554635429</v>
      </c>
      <c r="GW49" s="25">
        <f t="shared" si="141"/>
        <v>80718.30680211274</v>
      </c>
      <c r="GX49" s="25">
        <f t="shared" si="142"/>
        <v>544542.67788117402</v>
      </c>
      <c r="GY49" s="25">
        <f t="shared" si="142"/>
        <v>647843.33804091869</v>
      </c>
      <c r="GZ49" s="25">
        <f t="shared" si="142"/>
        <v>551954.37653577852</v>
      </c>
      <c r="HA49" s="25">
        <f t="shared" si="142"/>
        <v>221631.03133361085</v>
      </c>
      <c r="HB49" s="25">
        <f t="shared" si="142"/>
        <v>129581.72697182269</v>
      </c>
      <c r="HC49" s="25">
        <f t="shared" si="142"/>
        <v>662555.69929553848</v>
      </c>
      <c r="HD49" s="25">
        <f t="shared" si="142"/>
        <v>678612.04512887925</v>
      </c>
      <c r="HE49" s="25">
        <f t="shared" si="142"/>
        <v>623853.74134167051</v>
      </c>
      <c r="HF49" s="25">
        <f t="shared" si="142"/>
        <v>636074.66645119584</v>
      </c>
      <c r="HG49" s="25">
        <f t="shared" si="142"/>
        <v>640659.4080796754</v>
      </c>
      <c r="HH49" s="25">
        <f t="shared" si="143"/>
        <v>616092.08071927039</v>
      </c>
      <c r="HI49" s="25">
        <f t="shared" si="143"/>
        <v>617714.08107715985</v>
      </c>
      <c r="HJ49" s="25">
        <f t="shared" si="143"/>
        <v>652825.86531172309</v>
      </c>
      <c r="HK49" s="25">
        <f t="shared" si="143"/>
        <v>567374.88579774136</v>
      </c>
      <c r="HL49" s="25">
        <f t="shared" si="143"/>
        <v>623251.40689291665</v>
      </c>
      <c r="HM49" s="25">
        <f t="shared" si="143"/>
        <v>596618.1435122469</v>
      </c>
      <c r="HN49" s="25">
        <f t="shared" si="143"/>
        <v>621540.92392456345</v>
      </c>
      <c r="HO49" s="25">
        <f t="shared" si="143"/>
        <v>621050.42923823826</v>
      </c>
      <c r="HP49" s="25">
        <f t="shared" si="143"/>
        <v>28409.756352351917</v>
      </c>
      <c r="HQ49" s="25">
        <f t="shared" si="143"/>
        <v>604002.8028180002</v>
      </c>
      <c r="HR49" s="25">
        <f t="shared" si="144"/>
        <v>607561.37492931529</v>
      </c>
      <c r="HS49" s="25">
        <f t="shared" si="144"/>
        <v>159351.26704661353</v>
      </c>
      <c r="HT49" s="25">
        <f t="shared" si="144"/>
        <v>161815.27929538814</v>
      </c>
      <c r="HU49" s="25">
        <f t="shared" si="144"/>
        <v>169339.94342749676</v>
      </c>
      <c r="HV49" s="25">
        <f t="shared" si="144"/>
        <v>174356.43206980103</v>
      </c>
      <c r="HW49" s="25">
        <f t="shared" si="144"/>
        <v>179386.03708397839</v>
      </c>
      <c r="HX49" s="25">
        <f t="shared" si="144"/>
        <v>181881.65954482</v>
      </c>
      <c r="HY49" s="25">
        <f t="shared" si="144"/>
        <v>610633.31550448504</v>
      </c>
      <c r="HZ49" s="25">
        <f t="shared" si="144"/>
        <v>124266.80107735936</v>
      </c>
      <c r="IA49" s="25">
        <f t="shared" si="144"/>
        <v>134322.16575085439</v>
      </c>
      <c r="IB49" s="25">
        <f t="shared" si="145"/>
        <v>59751.25452239476</v>
      </c>
      <c r="IC49" s="25">
        <f t="shared" si="145"/>
        <v>230115.42774321858</v>
      </c>
      <c r="ID49" s="25">
        <f t="shared" si="145"/>
        <v>250099.03788721602</v>
      </c>
      <c r="IE49" s="25">
        <f t="shared" si="145"/>
        <v>56294.852562201457</v>
      </c>
      <c r="IF49" s="25">
        <f t="shared" si="145"/>
        <v>23559.617165819993</v>
      </c>
      <c r="IG49" s="25">
        <f t="shared" si="145"/>
        <v>500906.23144257249</v>
      </c>
      <c r="IH49" s="25">
        <f t="shared" si="145"/>
        <v>587110.69412930985</v>
      </c>
      <c r="II49" s="25">
        <f t="shared" si="145"/>
        <v>555936.24086670228</v>
      </c>
      <c r="IJ49" s="25">
        <f t="shared" si="145"/>
        <v>591287.9845092406</v>
      </c>
      <c r="IK49" s="25">
        <f t="shared" si="145"/>
        <v>649865.71325466922</v>
      </c>
      <c r="IL49" s="25">
        <f t="shared" si="146"/>
        <v>617557.1197193017</v>
      </c>
      <c r="IM49" s="25">
        <f t="shared" si="146"/>
        <v>660190.75052063551</v>
      </c>
      <c r="IN49" s="25">
        <f t="shared" si="146"/>
        <v>114916.01039454859</v>
      </c>
      <c r="IO49" s="25">
        <f t="shared" si="146"/>
        <v>44012.605035375942</v>
      </c>
      <c r="IP49" s="25">
        <f t="shared" si="146"/>
        <v>491801.94080645923</v>
      </c>
      <c r="IQ49" s="25">
        <f t="shared" si="146"/>
        <v>56889.162280701588</v>
      </c>
      <c r="IR49" s="25">
        <f t="shared" si="146"/>
        <v>584319.3999141464</v>
      </c>
      <c r="IS49" s="25">
        <f t="shared" si="146"/>
        <v>624945.26767789829</v>
      </c>
      <c r="IT49" s="25">
        <f t="shared" si="146"/>
        <v>69638.295972833803</v>
      </c>
      <c r="IU49" s="25">
        <f t="shared" si="146"/>
        <v>57750.548681376182</v>
      </c>
      <c r="IV49" s="25">
        <f t="shared" si="147"/>
        <v>186929.70945347648</v>
      </c>
      <c r="IW49" s="25">
        <f t="shared" si="147"/>
        <v>189435.15911637014</v>
      </c>
      <c r="IX49" s="25">
        <f t="shared" si="147"/>
        <v>191943.90021312947</v>
      </c>
      <c r="IY49" s="25">
        <f t="shared" si="147"/>
        <v>199573.19068229364</v>
      </c>
      <c r="IZ49" s="25">
        <f t="shared" si="147"/>
        <v>61348.474015251595</v>
      </c>
      <c r="JA49" s="25">
        <f t="shared" si="147"/>
        <v>171438.45882706717</v>
      </c>
      <c r="JB49" s="25">
        <f t="shared" si="147"/>
        <v>130096.1567495366</v>
      </c>
      <c r="JC49" s="25">
        <f t="shared" si="147"/>
        <v>210482.89411467049</v>
      </c>
      <c r="JD49" s="25">
        <f t="shared" si="147"/>
        <v>187089.79115802763</v>
      </c>
      <c r="JE49" s="25">
        <f t="shared" si="147"/>
        <v>163977.91422085231</v>
      </c>
      <c r="JF49" s="25">
        <f t="shared" si="148"/>
        <v>141285.34214449851</v>
      </c>
      <c r="JG49" s="25">
        <f t="shared" si="148"/>
        <v>602878.13692155073</v>
      </c>
      <c r="JH49" s="25">
        <f t="shared" si="148"/>
        <v>582677.57855009323</v>
      </c>
      <c r="JI49" s="25">
        <f t="shared" si="148"/>
        <v>606129.45177164918</v>
      </c>
      <c r="JJ49" s="25">
        <f t="shared" si="148"/>
        <v>220061.9778357906</v>
      </c>
      <c r="JK49" s="25">
        <f t="shared" si="148"/>
        <v>116483.58016905215</v>
      </c>
      <c r="JL49" s="25">
        <f t="shared" si="148"/>
        <v>261128.27845715982</v>
      </c>
      <c r="JM49" s="25">
        <f t="shared" si="148"/>
        <v>610601.97218482685</v>
      </c>
      <c r="JN49" s="25" t="e">
        <f t="shared" si="148"/>
        <v>#N/A</v>
      </c>
      <c r="JO49" s="25" t="e">
        <f t="shared" si="148"/>
        <v>#N/A</v>
      </c>
      <c r="JP49" s="25" t="e">
        <f t="shared" si="149"/>
        <v>#N/A</v>
      </c>
      <c r="JQ49" s="25" t="e">
        <f t="shared" si="149"/>
        <v>#N/A</v>
      </c>
      <c r="JR49" s="25" t="e">
        <f t="shared" si="149"/>
        <v>#N/A</v>
      </c>
      <c r="JS49" s="25" t="e">
        <f t="shared" si="149"/>
        <v>#N/A</v>
      </c>
      <c r="JT49" s="25" t="e">
        <f t="shared" si="149"/>
        <v>#N/A</v>
      </c>
      <c r="JU49" s="25" t="e">
        <f t="shared" si="149"/>
        <v>#N/A</v>
      </c>
      <c r="JV49" s="25" t="e">
        <f t="shared" si="149"/>
        <v>#N/A</v>
      </c>
      <c r="JW49" s="25" t="e">
        <f t="shared" si="149"/>
        <v>#N/A</v>
      </c>
      <c r="JX49" s="25" t="e">
        <f t="shared" si="149"/>
        <v>#N/A</v>
      </c>
      <c r="JY49" s="25" t="e">
        <f t="shared" si="149"/>
        <v>#N/A</v>
      </c>
      <c r="JZ49" s="25" t="e">
        <f t="shared" si="150"/>
        <v>#N/A</v>
      </c>
      <c r="KA49" s="25" t="e">
        <f t="shared" si="150"/>
        <v>#N/A</v>
      </c>
      <c r="KB49" s="25" t="e">
        <f t="shared" si="150"/>
        <v>#N/A</v>
      </c>
      <c r="KC49" s="25" t="e">
        <f t="shared" si="150"/>
        <v>#N/A</v>
      </c>
      <c r="KD49" s="25" t="e">
        <f t="shared" si="150"/>
        <v>#N/A</v>
      </c>
      <c r="KE49" s="25" t="e">
        <f t="shared" si="150"/>
        <v>#N/A</v>
      </c>
      <c r="KF49" s="25" t="e">
        <f t="shared" si="150"/>
        <v>#N/A</v>
      </c>
      <c r="KG49" s="25" t="e">
        <f t="shared" si="150"/>
        <v>#N/A</v>
      </c>
      <c r="KH49" s="25" t="e">
        <f t="shared" si="150"/>
        <v>#N/A</v>
      </c>
      <c r="KI49" s="25" t="e">
        <f t="shared" si="150"/>
        <v>#N/A</v>
      </c>
      <c r="KJ49" s="25" t="e">
        <f t="shared" si="151"/>
        <v>#N/A</v>
      </c>
      <c r="KK49" s="25" t="e">
        <f t="shared" si="151"/>
        <v>#N/A</v>
      </c>
      <c r="KL49" s="25" t="e">
        <f t="shared" si="151"/>
        <v>#N/A</v>
      </c>
      <c r="KM49" s="25" t="e">
        <f t="shared" si="151"/>
        <v>#N/A</v>
      </c>
      <c r="KN49" s="25" t="e">
        <f t="shared" si="151"/>
        <v>#N/A</v>
      </c>
      <c r="KO49" s="25" t="e">
        <f t="shared" si="151"/>
        <v>#N/A</v>
      </c>
      <c r="KP49" s="25" t="e">
        <f t="shared" si="151"/>
        <v>#N/A</v>
      </c>
      <c r="KQ49" s="25" t="e">
        <f t="shared" si="151"/>
        <v>#N/A</v>
      </c>
      <c r="KR49" s="25" t="e">
        <f t="shared" si="151"/>
        <v>#N/A</v>
      </c>
      <c r="KS49" s="25" t="e">
        <f t="shared" si="151"/>
        <v>#N/A</v>
      </c>
      <c r="KT49" s="25" t="e">
        <f t="shared" si="152"/>
        <v>#N/A</v>
      </c>
      <c r="KU49" s="25" t="e">
        <f t="shared" si="152"/>
        <v>#N/A</v>
      </c>
      <c r="KV49" s="25" t="e">
        <f t="shared" si="152"/>
        <v>#N/A</v>
      </c>
      <c r="KW49" s="25" t="e">
        <f t="shared" si="152"/>
        <v>#N/A</v>
      </c>
      <c r="KX49" s="25" t="e">
        <f t="shared" si="152"/>
        <v>#N/A</v>
      </c>
      <c r="KY49" s="25" t="e">
        <f t="shared" si="152"/>
        <v>#N/A</v>
      </c>
      <c r="KZ49" s="25" t="e">
        <f t="shared" si="152"/>
        <v>#N/A</v>
      </c>
      <c r="LA49" s="25" t="e">
        <f t="shared" si="152"/>
        <v>#N/A</v>
      </c>
      <c r="LB49" s="25" t="e">
        <f t="shared" si="152"/>
        <v>#N/A</v>
      </c>
      <c r="LC49" s="25" t="e">
        <f t="shared" si="152"/>
        <v>#N/A</v>
      </c>
      <c r="LD49" s="25" t="e">
        <f t="shared" si="153"/>
        <v>#N/A</v>
      </c>
      <c r="LE49" s="25" t="e">
        <f t="shared" si="153"/>
        <v>#N/A</v>
      </c>
      <c r="LF49" s="25" t="e">
        <f t="shared" si="153"/>
        <v>#N/A</v>
      </c>
      <c r="LG49" s="25" t="e">
        <f t="shared" si="153"/>
        <v>#N/A</v>
      </c>
      <c r="LH49" s="25" t="e">
        <f t="shared" si="153"/>
        <v>#N/A</v>
      </c>
      <c r="LI49" s="25" t="e">
        <f t="shared" si="153"/>
        <v>#N/A</v>
      </c>
      <c r="LJ49" s="25" t="e">
        <f t="shared" si="153"/>
        <v>#N/A</v>
      </c>
      <c r="LK49" s="25" t="e">
        <f t="shared" si="153"/>
        <v>#N/A</v>
      </c>
      <c r="LL49" s="25" t="e">
        <f t="shared" si="153"/>
        <v>#N/A</v>
      </c>
      <c r="LM49" s="26" t="e">
        <f t="shared" si="153"/>
        <v>#N/A</v>
      </c>
      <c r="LN49" s="20"/>
      <c r="LO49" s="20"/>
      <c r="LP49" s="20"/>
      <c r="LQ49" s="20"/>
      <c r="LR49" s="20"/>
      <c r="LS49" s="20"/>
      <c r="LT49" s="20"/>
      <c r="LU49" s="20"/>
      <c r="LV49" s="20"/>
      <c r="LW49" s="20"/>
      <c r="LX49" s="20"/>
      <c r="LY49" s="20"/>
      <c r="LZ49" s="20"/>
      <c r="MA49" s="20"/>
      <c r="MB49" s="20"/>
      <c r="MC49" s="20"/>
      <c r="MD49" s="20"/>
      <c r="ME49" s="20"/>
      <c r="MF49" s="20"/>
      <c r="MG49" s="20"/>
      <c r="MH49" s="20"/>
      <c r="MI49" s="20"/>
      <c r="MJ49" s="20"/>
      <c r="MK49" s="20"/>
      <c r="ML49" s="20"/>
      <c r="MM49" s="20"/>
      <c r="MN49" s="20"/>
      <c r="MO49" s="20"/>
      <c r="MP49" s="20"/>
      <c r="MQ49" s="20"/>
      <c r="MR49" s="20"/>
      <c r="MS49" s="20"/>
      <c r="MT49" s="20"/>
      <c r="MU49" s="20"/>
      <c r="MV49" s="20"/>
      <c r="MW49" s="20"/>
      <c r="MX49" s="20"/>
      <c r="MY49" s="20"/>
      <c r="MZ49" s="20"/>
      <c r="NA49" s="20"/>
      <c r="NB49" s="20"/>
      <c r="NC49" s="20"/>
      <c r="ND49" s="20"/>
      <c r="NE49" s="20"/>
      <c r="NF49" s="20"/>
      <c r="NG49" s="20"/>
      <c r="NH49" s="20"/>
      <c r="NI49" s="20"/>
      <c r="NJ49" s="20"/>
      <c r="NK49" s="20"/>
      <c r="NL49" s="20"/>
      <c r="NM49" s="20"/>
      <c r="NN49" s="20"/>
      <c r="NO49" s="20"/>
      <c r="NP49" s="20"/>
      <c r="NQ49" s="20"/>
      <c r="NR49" s="20"/>
      <c r="NS49" s="20"/>
      <c r="NT49" s="20"/>
      <c r="NU49" s="20"/>
      <c r="NV49" s="20"/>
      <c r="NW49" s="20"/>
      <c r="NX49" s="20"/>
      <c r="NY49" s="20"/>
      <c r="NZ49" s="20"/>
      <c r="OA49" s="20"/>
      <c r="OB49" s="20"/>
      <c r="OC49" s="20"/>
      <c r="OD49" s="20"/>
      <c r="OE49" s="20"/>
      <c r="OF49" s="20"/>
      <c r="OG49" s="20"/>
      <c r="OH49" s="20"/>
      <c r="OI49" s="20"/>
      <c r="OJ49" s="20"/>
      <c r="OK49" s="20"/>
      <c r="OL49" s="20"/>
      <c r="OM49" s="20"/>
      <c r="ON49" s="20"/>
      <c r="OO49" s="20"/>
      <c r="OP49" s="20"/>
      <c r="OQ49" s="20"/>
      <c r="OR49" s="20"/>
      <c r="OS49" s="20"/>
      <c r="OT49" s="20"/>
      <c r="OU49" s="20"/>
      <c r="OV49" s="20"/>
      <c r="OW49" s="20"/>
      <c r="OX49" s="20"/>
      <c r="OY49" s="20"/>
      <c r="OZ49" s="20"/>
      <c r="PA49" s="20"/>
    </row>
    <row r="50" spans="1:417" x14ac:dyDescent="0.3">
      <c r="A50" s="31">
        <v>47</v>
      </c>
      <c r="B50" s="202">
        <v>11225</v>
      </c>
      <c r="C50" s="203" t="s">
        <v>160</v>
      </c>
      <c r="D50" s="204">
        <v>45</v>
      </c>
      <c r="E50" s="205">
        <v>533162</v>
      </c>
      <c r="F50" s="205">
        <v>7245389</v>
      </c>
      <c r="G50" s="206">
        <v>6.4</v>
      </c>
      <c r="H50" s="207">
        <v>44105</v>
      </c>
      <c r="I50" s="208">
        <v>44165</v>
      </c>
      <c r="K50" s="6">
        <v>47</v>
      </c>
      <c r="L50" s="7">
        <f t="shared" si="0"/>
        <v>11225</v>
      </c>
      <c r="M50" s="8">
        <f t="shared" si="1"/>
        <v>233162</v>
      </c>
      <c r="N50" s="8">
        <f t="shared" si="2"/>
        <v>7245389</v>
      </c>
      <c r="O50" s="2"/>
      <c r="X50" s="17">
        <v>48</v>
      </c>
      <c r="Y50" s="2" t="str">
        <f t="shared" si="3"/>
        <v>POÇO-9-RPG-07</v>
      </c>
      <c r="Z50" s="24">
        <f t="shared" si="124"/>
        <v>268917.24742939044</v>
      </c>
      <c r="AA50" s="25">
        <f t="shared" si="124"/>
        <v>579003.7427210639</v>
      </c>
      <c r="AB50" s="25">
        <f t="shared" si="124"/>
        <v>201850.79607472447</v>
      </c>
      <c r="AC50" s="25">
        <f t="shared" si="124"/>
        <v>162964.063204131</v>
      </c>
      <c r="AD50" s="25">
        <f t="shared" si="124"/>
        <v>632537.13408779411</v>
      </c>
      <c r="AE50" s="25">
        <f t="shared" si="124"/>
        <v>61747.383203213103</v>
      </c>
      <c r="AF50" s="25">
        <f t="shared" si="124"/>
        <v>102432.55785909183</v>
      </c>
      <c r="AG50" s="25">
        <f t="shared" si="124"/>
        <v>541840.65677835583</v>
      </c>
      <c r="AH50" s="25">
        <f t="shared" si="124"/>
        <v>527788.61461100122</v>
      </c>
      <c r="AI50" s="25">
        <f t="shared" si="124"/>
        <v>647948.62435998733</v>
      </c>
      <c r="AJ50" s="25">
        <f t="shared" si="125"/>
        <v>627179.9711287024</v>
      </c>
      <c r="AK50" s="25">
        <f t="shared" si="125"/>
        <v>522293.35647028865</v>
      </c>
      <c r="AL50" s="25">
        <f t="shared" si="125"/>
        <v>253492.91531125677</v>
      </c>
      <c r="AM50" s="25">
        <f t="shared" si="125"/>
        <v>54604.176809104996</v>
      </c>
      <c r="AN50" s="25">
        <f t="shared" si="125"/>
        <v>75599.973869043097</v>
      </c>
      <c r="AO50" s="25">
        <f t="shared" si="125"/>
        <v>51043.092226078938</v>
      </c>
      <c r="AP50" s="25">
        <f t="shared" si="125"/>
        <v>584367.05935995397</v>
      </c>
      <c r="AQ50" s="25">
        <f t="shared" si="125"/>
        <v>580520.22732804064</v>
      </c>
      <c r="AR50" s="25">
        <f t="shared" si="125"/>
        <v>635867.55462517508</v>
      </c>
      <c r="AS50" s="25">
        <f t="shared" si="125"/>
        <v>182624.03294473595</v>
      </c>
      <c r="AT50" s="25">
        <f t="shared" si="126"/>
        <v>625933.89256773749</v>
      </c>
      <c r="AU50" s="25">
        <f t="shared" si="126"/>
        <v>620098.44789033302</v>
      </c>
      <c r="AV50" s="25">
        <f t="shared" si="126"/>
        <v>656898.53014373535</v>
      </c>
      <c r="AW50" s="25">
        <f t="shared" si="126"/>
        <v>623906.18896433455</v>
      </c>
      <c r="AX50" s="25">
        <f t="shared" si="126"/>
        <v>646574.6518330269</v>
      </c>
      <c r="AY50" s="25">
        <f t="shared" si="126"/>
        <v>679069.72775702493</v>
      </c>
      <c r="AZ50" s="25">
        <f t="shared" si="126"/>
        <v>192990.54030962242</v>
      </c>
      <c r="BA50" s="25">
        <f t="shared" si="126"/>
        <v>142487.26626965654</v>
      </c>
      <c r="BB50" s="25">
        <f t="shared" si="126"/>
        <v>132742.40712372214</v>
      </c>
      <c r="BC50" s="25">
        <f t="shared" si="126"/>
        <v>44416.76721689682</v>
      </c>
      <c r="BD50" s="25">
        <f t="shared" si="127"/>
        <v>58499.065599375172</v>
      </c>
      <c r="BE50" s="25">
        <f t="shared" si="127"/>
        <v>232694.08346582428</v>
      </c>
      <c r="BF50" s="25">
        <f t="shared" si="127"/>
        <v>210176.93648949949</v>
      </c>
      <c r="BG50" s="25">
        <f t="shared" si="127"/>
        <v>45383.479824711547</v>
      </c>
      <c r="BH50" s="25">
        <f t="shared" si="127"/>
        <v>721990.20759287314</v>
      </c>
      <c r="BI50" s="25">
        <f t="shared" si="127"/>
        <v>687777.15828384412</v>
      </c>
      <c r="BJ50" s="25">
        <f t="shared" si="127"/>
        <v>610736.83181547187</v>
      </c>
      <c r="BK50" s="25">
        <f t="shared" si="127"/>
        <v>618671.33441351552</v>
      </c>
      <c r="BL50" s="25">
        <f t="shared" si="127"/>
        <v>611150.41160094133</v>
      </c>
      <c r="BM50" s="25">
        <f t="shared" si="127"/>
        <v>636121.56906129199</v>
      </c>
      <c r="BN50" s="25">
        <f t="shared" si="128"/>
        <v>544702.65853307524</v>
      </c>
      <c r="BO50" s="25">
        <f t="shared" si="128"/>
        <v>69884.080941227236</v>
      </c>
      <c r="BP50" s="25">
        <f t="shared" si="128"/>
        <v>130818.34097709694</v>
      </c>
      <c r="BQ50" s="25">
        <f t="shared" si="128"/>
        <v>606875.3236522309</v>
      </c>
      <c r="BR50" s="25">
        <f t="shared" si="128"/>
        <v>662604.90176273219</v>
      </c>
      <c r="BS50" s="25">
        <f t="shared" si="128"/>
        <v>59320.250471487394</v>
      </c>
      <c r="BT50" s="25">
        <f t="shared" si="128"/>
        <v>221473.14059271387</v>
      </c>
      <c r="BU50" s="25">
        <f t="shared" si="128"/>
        <v>0</v>
      </c>
      <c r="BV50" s="25">
        <f t="shared" si="128"/>
        <v>41000</v>
      </c>
      <c r="BW50" s="25">
        <f t="shared" si="128"/>
        <v>50803.543183522153</v>
      </c>
      <c r="BX50" s="25">
        <f t="shared" si="129"/>
        <v>60292.681686917858</v>
      </c>
      <c r="BY50" s="25">
        <f t="shared" si="129"/>
        <v>84408.612475268179</v>
      </c>
      <c r="BZ50" s="25">
        <f t="shared" si="129"/>
        <v>613279.80112914206</v>
      </c>
      <c r="CA50" s="25">
        <f t="shared" si="129"/>
        <v>122476.50805358552</v>
      </c>
      <c r="CB50" s="25">
        <f t="shared" si="129"/>
        <v>102500.65857837207</v>
      </c>
      <c r="CC50" s="25">
        <f t="shared" si="129"/>
        <v>75018.003239222511</v>
      </c>
      <c r="CD50" s="25">
        <f t="shared" si="129"/>
        <v>41976.414139371169</v>
      </c>
      <c r="CE50" s="25">
        <f t="shared" si="129"/>
        <v>253158.79935131624</v>
      </c>
      <c r="CF50" s="25">
        <f t="shared" si="129"/>
        <v>243288.67151801375</v>
      </c>
      <c r="CG50" s="25">
        <f t="shared" si="129"/>
        <v>57309.267383207756</v>
      </c>
      <c r="CH50" s="25">
        <f t="shared" si="130"/>
        <v>116015.14013265683</v>
      </c>
      <c r="CI50" s="25">
        <f t="shared" si="130"/>
        <v>218218.67913631958</v>
      </c>
      <c r="CJ50" s="25">
        <f t="shared" si="130"/>
        <v>194716.44323990718</v>
      </c>
      <c r="CK50" s="25">
        <f t="shared" si="130"/>
        <v>158600.73432995196</v>
      </c>
      <c r="CL50" s="25">
        <f t="shared" si="130"/>
        <v>205856.2932387543</v>
      </c>
      <c r="CM50" s="25">
        <f t="shared" si="130"/>
        <v>606193.64880026423</v>
      </c>
      <c r="CN50" s="25">
        <f t="shared" si="130"/>
        <v>608270.38941575971</v>
      </c>
      <c r="CO50" s="25">
        <f t="shared" si="130"/>
        <v>525031.7326962247</v>
      </c>
      <c r="CP50" s="25">
        <f t="shared" si="130"/>
        <v>546475.90071109263</v>
      </c>
      <c r="CQ50" s="25">
        <f t="shared" si="130"/>
        <v>625651.69407986104</v>
      </c>
      <c r="CR50" s="25">
        <f t="shared" si="131"/>
        <v>533356.74572747271</v>
      </c>
      <c r="CS50" s="25">
        <f t="shared" si="131"/>
        <v>564798.91763795016</v>
      </c>
      <c r="CT50" s="25">
        <f t="shared" si="131"/>
        <v>622158.37756073009</v>
      </c>
      <c r="CU50" s="25">
        <f t="shared" si="131"/>
        <v>614096.37299449998</v>
      </c>
      <c r="CV50" s="25">
        <f t="shared" si="131"/>
        <v>582473.86136375251</v>
      </c>
      <c r="CW50" s="25">
        <f t="shared" si="131"/>
        <v>684795.35968127009</v>
      </c>
      <c r="CX50" s="25">
        <f t="shared" si="131"/>
        <v>644079.37988806935</v>
      </c>
      <c r="CY50" s="25">
        <f t="shared" si="131"/>
        <v>714589.50965711777</v>
      </c>
      <c r="CZ50" s="25">
        <f t="shared" si="131"/>
        <v>608254.90256059589</v>
      </c>
      <c r="DA50" s="25">
        <f t="shared" si="131"/>
        <v>661835.14627737924</v>
      </c>
      <c r="DB50" s="25">
        <f t="shared" si="132"/>
        <v>249908.40075715742</v>
      </c>
      <c r="DC50" s="25">
        <f t="shared" si="132"/>
        <v>81766.199673214607</v>
      </c>
      <c r="DD50" s="25">
        <f t="shared" si="132"/>
        <v>258395.52469228255</v>
      </c>
      <c r="DE50" s="25">
        <f t="shared" si="132"/>
        <v>249021.14660606638</v>
      </c>
      <c r="DF50" s="25">
        <f t="shared" si="132"/>
        <v>234737.40168324264</v>
      </c>
      <c r="DG50" s="25">
        <f t="shared" si="132"/>
        <v>631224.57707538607</v>
      </c>
      <c r="DH50" s="25">
        <f t="shared" si="132"/>
        <v>638720.12098257872</v>
      </c>
      <c r="DI50" s="25">
        <f t="shared" si="132"/>
        <v>634626.35049688886</v>
      </c>
      <c r="DJ50" s="25">
        <f t="shared" si="132"/>
        <v>636390.33399636112</v>
      </c>
      <c r="DK50" s="25">
        <f t="shared" si="132"/>
        <v>627005.68187058717</v>
      </c>
      <c r="DL50" s="25">
        <f t="shared" si="133"/>
        <v>624258.16812677751</v>
      </c>
      <c r="DM50" s="25">
        <f t="shared" si="133"/>
        <v>621511.80768992635</v>
      </c>
      <c r="DN50" s="25">
        <f t="shared" si="133"/>
        <v>618766.61591669603</v>
      </c>
      <c r="DO50" s="25">
        <f t="shared" si="133"/>
        <v>616022.60843089188</v>
      </c>
      <c r="DP50" s="25">
        <f t="shared" si="133"/>
        <v>610538.2101867171</v>
      </c>
      <c r="DQ50" s="25">
        <f t="shared" si="133"/>
        <v>607797.85206349648</v>
      </c>
      <c r="DR50" s="25">
        <f t="shared" si="133"/>
        <v>605058.74351008271</v>
      </c>
      <c r="DS50" s="25">
        <f t="shared" si="133"/>
        <v>602320.90157406952</v>
      </c>
      <c r="DT50" s="25">
        <f t="shared" si="133"/>
        <v>615121.15539379721</v>
      </c>
      <c r="DU50" s="25">
        <f t="shared" si="133"/>
        <v>622157.89643224818</v>
      </c>
      <c r="DV50" s="25">
        <f t="shared" si="134"/>
        <v>619968.54929988179</v>
      </c>
      <c r="DW50" s="25">
        <f t="shared" si="134"/>
        <v>649332.22054122644</v>
      </c>
      <c r="DX50" s="25">
        <f t="shared" si="134"/>
        <v>627594.52221000148</v>
      </c>
      <c r="DY50" s="25">
        <f t="shared" si="134"/>
        <v>625401.83764440601</v>
      </c>
      <c r="DZ50" s="25">
        <f t="shared" si="134"/>
        <v>607704.49754794477</v>
      </c>
      <c r="EA50" s="25">
        <f t="shared" si="134"/>
        <v>536167.43032190984</v>
      </c>
      <c r="EB50" s="25">
        <f t="shared" si="134"/>
        <v>265335.67326690169</v>
      </c>
      <c r="EC50" s="25">
        <f t="shared" si="134"/>
        <v>616768.11685430049</v>
      </c>
      <c r="ED50" s="25">
        <f t="shared" si="134"/>
        <v>628869.22254551458</v>
      </c>
      <c r="EE50" s="25">
        <f t="shared" si="134"/>
        <v>59472.929993401202</v>
      </c>
      <c r="EF50" s="25">
        <f t="shared" si="135"/>
        <v>620678.38270798512</v>
      </c>
      <c r="EG50" s="25">
        <f t="shared" si="135"/>
        <v>612788.75448232563</v>
      </c>
      <c r="EH50" s="25">
        <f t="shared" si="135"/>
        <v>173847.62042950143</v>
      </c>
      <c r="EI50" s="25">
        <f t="shared" si="135"/>
        <v>152659.84124516833</v>
      </c>
      <c r="EJ50" s="25">
        <f t="shared" si="135"/>
        <v>61537.5668108514</v>
      </c>
      <c r="EK50" s="25">
        <f t="shared" si="135"/>
        <v>44627.565174950614</v>
      </c>
      <c r="EL50" s="25">
        <f t="shared" si="135"/>
        <v>182808.98677307961</v>
      </c>
      <c r="EM50" s="25">
        <f t="shared" si="135"/>
        <v>605949.65038524452</v>
      </c>
      <c r="EN50" s="25">
        <f t="shared" si="135"/>
        <v>598615.19773640891</v>
      </c>
      <c r="EO50" s="25">
        <f t="shared" si="135"/>
        <v>594814.29350764595</v>
      </c>
      <c r="EP50" s="25">
        <f t="shared" si="136"/>
        <v>625056.55948881933</v>
      </c>
      <c r="EQ50" s="25">
        <f t="shared" si="136"/>
        <v>638111.56958168373</v>
      </c>
      <c r="ER50" s="25">
        <f t="shared" si="136"/>
        <v>616218.22854651092</v>
      </c>
      <c r="ES50" s="25">
        <f t="shared" si="136"/>
        <v>632622.24897959444</v>
      </c>
      <c r="ET50" s="25">
        <f t="shared" si="136"/>
        <v>625958.18951827765</v>
      </c>
      <c r="EU50" s="25">
        <f t="shared" si="136"/>
        <v>701288.33189209702</v>
      </c>
      <c r="EV50" s="25">
        <f t="shared" si="136"/>
        <v>681517.77381077886</v>
      </c>
      <c r="EW50" s="25">
        <f t="shared" si="136"/>
        <v>627342.75418227317</v>
      </c>
      <c r="EX50" s="25">
        <f t="shared" si="136"/>
        <v>634692.45517494529</v>
      </c>
      <c r="EY50" s="25">
        <f t="shared" si="136"/>
        <v>647333.33533813932</v>
      </c>
      <c r="EZ50" s="25">
        <f t="shared" si="137"/>
        <v>246981.81388312785</v>
      </c>
      <c r="FA50" s="25">
        <f t="shared" si="137"/>
        <v>233033.99896581614</v>
      </c>
      <c r="FB50" s="25">
        <f t="shared" si="137"/>
        <v>201954.31650994736</v>
      </c>
      <c r="FC50" s="25">
        <f t="shared" si="137"/>
        <v>36072.72102295584</v>
      </c>
      <c r="FD50" s="25">
        <f t="shared" si="137"/>
        <v>54327.766611558771</v>
      </c>
      <c r="FE50" s="25">
        <f t="shared" si="137"/>
        <v>605976.58560789295</v>
      </c>
      <c r="FF50" s="25">
        <f t="shared" si="137"/>
        <v>658891.61094750627</v>
      </c>
      <c r="FG50" s="25">
        <f t="shared" si="137"/>
        <v>666546.23914774286</v>
      </c>
      <c r="FH50" s="25">
        <f t="shared" si="137"/>
        <v>679155.36828990758</v>
      </c>
      <c r="FI50" s="25">
        <f t="shared" si="137"/>
        <v>684489.37973134394</v>
      </c>
      <c r="FJ50" s="25">
        <f t="shared" si="138"/>
        <v>725191.0932340523</v>
      </c>
      <c r="FK50" s="25">
        <f t="shared" si="138"/>
        <v>575423.84887837246</v>
      </c>
      <c r="FL50" s="25">
        <f t="shared" si="138"/>
        <v>571862.84223491908</v>
      </c>
      <c r="FM50" s="25">
        <f t="shared" si="138"/>
        <v>658308.4808568093</v>
      </c>
      <c r="FN50" s="25">
        <f t="shared" si="138"/>
        <v>654079.77389917814</v>
      </c>
      <c r="FO50" s="25">
        <f t="shared" si="138"/>
        <v>648424.12009424821</v>
      </c>
      <c r="FP50" s="25">
        <f t="shared" si="138"/>
        <v>652060.2894579611</v>
      </c>
      <c r="FQ50" s="25">
        <f t="shared" si="138"/>
        <v>636910.19510131876</v>
      </c>
      <c r="FR50" s="25">
        <f t="shared" si="138"/>
        <v>630727.29230944172</v>
      </c>
      <c r="FS50" s="25">
        <f t="shared" si="138"/>
        <v>628048.6439504507</v>
      </c>
      <c r="FT50" s="25">
        <f t="shared" si="139"/>
        <v>626138.13933029189</v>
      </c>
      <c r="FU50" s="25">
        <f t="shared" si="139"/>
        <v>620053.19541149051</v>
      </c>
      <c r="FV50" s="25">
        <f t="shared" si="139"/>
        <v>613582.50693773862</v>
      </c>
      <c r="FW50" s="25">
        <f t="shared" si="139"/>
        <v>613465.27414036368</v>
      </c>
      <c r="FX50" s="25">
        <f t="shared" si="139"/>
        <v>630885.56646114518</v>
      </c>
      <c r="FY50" s="25">
        <f t="shared" si="139"/>
        <v>676118.80557192012</v>
      </c>
      <c r="FZ50" s="25">
        <f t="shared" si="139"/>
        <v>187514.51869122029</v>
      </c>
      <c r="GA50" s="25">
        <f t="shared" si="139"/>
        <v>182233.36485945707</v>
      </c>
      <c r="GB50" s="25">
        <f t="shared" si="139"/>
        <v>177289.37554461631</v>
      </c>
      <c r="GC50" s="25">
        <f t="shared" si="139"/>
        <v>175020.17560682679</v>
      </c>
      <c r="GD50" s="25">
        <f t="shared" si="140"/>
        <v>172562.11555271284</v>
      </c>
      <c r="GE50" s="25">
        <f t="shared" si="140"/>
        <v>165395.13100787206</v>
      </c>
      <c r="GF50" s="25">
        <f t="shared" si="140"/>
        <v>158294.4956108534</v>
      </c>
      <c r="GG50" s="25">
        <f t="shared" si="140"/>
        <v>153570.69864325624</v>
      </c>
      <c r="GH50" s="25">
        <f t="shared" si="140"/>
        <v>148881.8577106061</v>
      </c>
      <c r="GI50" s="25">
        <f t="shared" si="140"/>
        <v>146502.40794759823</v>
      </c>
      <c r="GJ50" s="25">
        <f t="shared" si="140"/>
        <v>141871.05733386154</v>
      </c>
      <c r="GK50" s="25">
        <f t="shared" si="140"/>
        <v>139520.32233015788</v>
      </c>
      <c r="GL50" s="25">
        <f t="shared" si="140"/>
        <v>134955.38158478338</v>
      </c>
      <c r="GM50" s="25">
        <f t="shared" si="140"/>
        <v>132638.0560313586</v>
      </c>
      <c r="GN50" s="25">
        <f t="shared" si="141"/>
        <v>125984.65052283613</v>
      </c>
      <c r="GO50" s="25">
        <f t="shared" si="141"/>
        <v>121590.60259923252</v>
      </c>
      <c r="GP50" s="25">
        <f t="shared" si="141"/>
        <v>119360.15095092592</v>
      </c>
      <c r="GQ50" s="25">
        <f t="shared" si="141"/>
        <v>113020.65025521291</v>
      </c>
      <c r="GR50" s="25">
        <f t="shared" si="141"/>
        <v>108861.92013139621</v>
      </c>
      <c r="GS50" s="25">
        <f t="shared" si="141"/>
        <v>106752.80209333065</v>
      </c>
      <c r="GT50" s="25">
        <f t="shared" si="141"/>
        <v>104667.19610919725</v>
      </c>
      <c r="GU50" s="25">
        <f t="shared" si="141"/>
        <v>98847.781110374388</v>
      </c>
      <c r="GV50" s="25">
        <f t="shared" si="141"/>
        <v>203447.39476336382</v>
      </c>
      <c r="GW50" s="25">
        <f t="shared" si="141"/>
        <v>169196.56594919413</v>
      </c>
      <c r="GX50" s="25">
        <f t="shared" si="142"/>
        <v>530563.71374039515</v>
      </c>
      <c r="GY50" s="25">
        <f t="shared" si="142"/>
        <v>663430.8887955097</v>
      </c>
      <c r="GZ50" s="25">
        <f t="shared" si="142"/>
        <v>612823.50791806285</v>
      </c>
      <c r="HA50" s="25">
        <f t="shared" si="142"/>
        <v>38427.498929802859</v>
      </c>
      <c r="HB50" s="25">
        <f t="shared" si="142"/>
        <v>106807.16116909016</v>
      </c>
      <c r="HC50" s="25">
        <f t="shared" si="142"/>
        <v>580465.91327398375</v>
      </c>
      <c r="HD50" s="25">
        <f t="shared" si="142"/>
        <v>599584.34360646876</v>
      </c>
      <c r="HE50" s="25">
        <f t="shared" si="142"/>
        <v>622400.60344604426</v>
      </c>
      <c r="HF50" s="25">
        <f t="shared" si="142"/>
        <v>618905.76960067195</v>
      </c>
      <c r="HG50" s="25">
        <f t="shared" si="142"/>
        <v>618964.95975539682</v>
      </c>
      <c r="HH50" s="25">
        <f t="shared" si="143"/>
        <v>642586.07946406677</v>
      </c>
      <c r="HI50" s="25">
        <f t="shared" si="143"/>
        <v>639618.61091200274</v>
      </c>
      <c r="HJ50" s="25">
        <f t="shared" si="143"/>
        <v>641715.11219231854</v>
      </c>
      <c r="HK50" s="25">
        <f t="shared" si="143"/>
        <v>547581.23263859213</v>
      </c>
      <c r="HL50" s="25">
        <f t="shared" si="143"/>
        <v>568321.07782309118</v>
      </c>
      <c r="HM50" s="25">
        <f t="shared" si="143"/>
        <v>619922.76209540816</v>
      </c>
      <c r="HN50" s="25">
        <f t="shared" si="143"/>
        <v>659868.3162639346</v>
      </c>
      <c r="HO50" s="25">
        <f t="shared" si="143"/>
        <v>663492.11716266838</v>
      </c>
      <c r="HP50" s="25">
        <f t="shared" si="143"/>
        <v>220285.02700819226</v>
      </c>
      <c r="HQ50" s="25">
        <f t="shared" si="143"/>
        <v>644305.19557116716</v>
      </c>
      <c r="HR50" s="25">
        <f t="shared" si="144"/>
        <v>646880.92542136379</v>
      </c>
      <c r="HS50" s="25">
        <f t="shared" si="144"/>
        <v>96876.518073410451</v>
      </c>
      <c r="HT50" s="25">
        <f t="shared" si="144"/>
        <v>94937.104253875121</v>
      </c>
      <c r="HU50" s="25">
        <f t="shared" si="144"/>
        <v>89638.391868074512</v>
      </c>
      <c r="HV50" s="25">
        <f t="shared" si="144"/>
        <v>86270.423476286596</v>
      </c>
      <c r="HW50" s="25">
        <f t="shared" si="144"/>
        <v>83097.331902782258</v>
      </c>
      <c r="HX50" s="25">
        <f t="shared" si="144"/>
        <v>81506.993892821789</v>
      </c>
      <c r="HY50" s="25">
        <f t="shared" si="144"/>
        <v>656140.39047142956</v>
      </c>
      <c r="HZ50" s="25">
        <f t="shared" si="144"/>
        <v>130467.0204534464</v>
      </c>
      <c r="IA50" s="25">
        <f t="shared" si="144"/>
        <v>101983.7698459907</v>
      </c>
      <c r="IB50" s="25">
        <f t="shared" si="145"/>
        <v>199139.88531934028</v>
      </c>
      <c r="IC50" s="25">
        <f t="shared" si="145"/>
        <v>34280.639435563789</v>
      </c>
      <c r="ID50" s="25">
        <f t="shared" si="145"/>
        <v>44258.670413578831</v>
      </c>
      <c r="IE50" s="25">
        <f t="shared" si="145"/>
        <v>272361.40734142199</v>
      </c>
      <c r="IF50" s="25">
        <f t="shared" si="145"/>
        <v>221811.67842338688</v>
      </c>
      <c r="IG50" s="25">
        <f t="shared" si="145"/>
        <v>525092.35843801801</v>
      </c>
      <c r="IH50" s="25">
        <f t="shared" si="145"/>
        <v>635193.35281865159</v>
      </c>
      <c r="II50" s="25">
        <f t="shared" si="145"/>
        <v>538995.49136611528</v>
      </c>
      <c r="IJ50" s="25">
        <f t="shared" si="145"/>
        <v>555277.42519302911</v>
      </c>
      <c r="IK50" s="25">
        <f t="shared" si="145"/>
        <v>609299.42890831595</v>
      </c>
      <c r="IL50" s="25">
        <f t="shared" si="146"/>
        <v>606942.78432155366</v>
      </c>
      <c r="IM50" s="25">
        <f t="shared" si="146"/>
        <v>612229.17512072227</v>
      </c>
      <c r="IN50" s="25">
        <f t="shared" si="146"/>
        <v>282205.76070130104</v>
      </c>
      <c r="IO50" s="25">
        <f t="shared" si="146"/>
        <v>246341.3936024557</v>
      </c>
      <c r="IP50" s="25">
        <f t="shared" si="146"/>
        <v>547631.60316493793</v>
      </c>
      <c r="IQ50" s="25">
        <f t="shared" si="146"/>
        <v>207034.82710162559</v>
      </c>
      <c r="IR50" s="25">
        <f t="shared" si="146"/>
        <v>610226.46111152438</v>
      </c>
      <c r="IS50" s="25">
        <f t="shared" si="146"/>
        <v>654940.86513592966</v>
      </c>
      <c r="IT50" s="25">
        <f t="shared" si="146"/>
        <v>191159.81783314192</v>
      </c>
      <c r="IU50" s="25">
        <f t="shared" si="146"/>
        <v>191720.82642477838</v>
      </c>
      <c r="IV50" s="25">
        <f t="shared" si="147"/>
        <v>78667.426276876635</v>
      </c>
      <c r="IW50" s="25">
        <f t="shared" si="147"/>
        <v>77253.885961232751</v>
      </c>
      <c r="IX50" s="25">
        <f t="shared" si="147"/>
        <v>75905.0717784687</v>
      </c>
      <c r="IY50" s="25">
        <f t="shared" si="147"/>
        <v>72654.891354800202</v>
      </c>
      <c r="IZ50" s="25">
        <f t="shared" si="147"/>
        <v>164518.78444724786</v>
      </c>
      <c r="JA50" s="25">
        <f t="shared" si="147"/>
        <v>57455.92670038488</v>
      </c>
      <c r="JB50" s="25">
        <f t="shared" si="147"/>
        <v>92305.422381353084</v>
      </c>
      <c r="JC50" s="25">
        <f t="shared" si="147"/>
        <v>39481.463028730002</v>
      </c>
      <c r="JD50" s="25">
        <f t="shared" si="147"/>
        <v>44858.20923260066</v>
      </c>
      <c r="JE50" s="25">
        <f t="shared" si="147"/>
        <v>60434.734252932598</v>
      </c>
      <c r="JF50" s="25">
        <f t="shared" si="148"/>
        <v>80492.735255359468</v>
      </c>
      <c r="JG50" s="25">
        <f t="shared" si="148"/>
        <v>606378.320748689</v>
      </c>
      <c r="JH50" s="25">
        <f t="shared" si="148"/>
        <v>634409.98246953834</v>
      </c>
      <c r="JI50" s="25">
        <f t="shared" si="148"/>
        <v>669415.21182073536</v>
      </c>
      <c r="JJ50" s="25">
        <f t="shared" si="148"/>
        <v>108408.70884297074</v>
      </c>
      <c r="JK50" s="25">
        <f t="shared" si="148"/>
        <v>156433.66461538896</v>
      </c>
      <c r="JL50" s="25">
        <f t="shared" si="148"/>
        <v>87244.127011507197</v>
      </c>
      <c r="JM50" s="25">
        <f t="shared" si="148"/>
        <v>609850.32826095948</v>
      </c>
      <c r="JN50" s="25" t="e">
        <f t="shared" si="148"/>
        <v>#N/A</v>
      </c>
      <c r="JO50" s="25" t="e">
        <f t="shared" si="148"/>
        <v>#N/A</v>
      </c>
      <c r="JP50" s="25" t="e">
        <f t="shared" si="149"/>
        <v>#N/A</v>
      </c>
      <c r="JQ50" s="25" t="e">
        <f t="shared" si="149"/>
        <v>#N/A</v>
      </c>
      <c r="JR50" s="25" t="e">
        <f t="shared" si="149"/>
        <v>#N/A</v>
      </c>
      <c r="JS50" s="25" t="e">
        <f t="shared" si="149"/>
        <v>#N/A</v>
      </c>
      <c r="JT50" s="25" t="e">
        <f t="shared" si="149"/>
        <v>#N/A</v>
      </c>
      <c r="JU50" s="25" t="e">
        <f t="shared" si="149"/>
        <v>#N/A</v>
      </c>
      <c r="JV50" s="25" t="e">
        <f t="shared" si="149"/>
        <v>#N/A</v>
      </c>
      <c r="JW50" s="25" t="e">
        <f t="shared" si="149"/>
        <v>#N/A</v>
      </c>
      <c r="JX50" s="25" t="e">
        <f t="shared" si="149"/>
        <v>#N/A</v>
      </c>
      <c r="JY50" s="25" t="e">
        <f t="shared" si="149"/>
        <v>#N/A</v>
      </c>
      <c r="JZ50" s="25" t="e">
        <f t="shared" si="150"/>
        <v>#N/A</v>
      </c>
      <c r="KA50" s="25" t="e">
        <f t="shared" si="150"/>
        <v>#N/A</v>
      </c>
      <c r="KB50" s="25" t="e">
        <f t="shared" si="150"/>
        <v>#N/A</v>
      </c>
      <c r="KC50" s="25" t="e">
        <f t="shared" si="150"/>
        <v>#N/A</v>
      </c>
      <c r="KD50" s="25" t="e">
        <f t="shared" si="150"/>
        <v>#N/A</v>
      </c>
      <c r="KE50" s="25" t="e">
        <f t="shared" si="150"/>
        <v>#N/A</v>
      </c>
      <c r="KF50" s="25" t="e">
        <f t="shared" si="150"/>
        <v>#N/A</v>
      </c>
      <c r="KG50" s="25" t="e">
        <f t="shared" si="150"/>
        <v>#N/A</v>
      </c>
      <c r="KH50" s="25" t="e">
        <f t="shared" si="150"/>
        <v>#N/A</v>
      </c>
      <c r="KI50" s="25" t="e">
        <f t="shared" si="150"/>
        <v>#N/A</v>
      </c>
      <c r="KJ50" s="25" t="e">
        <f t="shared" si="151"/>
        <v>#N/A</v>
      </c>
      <c r="KK50" s="25" t="e">
        <f t="shared" si="151"/>
        <v>#N/A</v>
      </c>
      <c r="KL50" s="25" t="e">
        <f t="shared" si="151"/>
        <v>#N/A</v>
      </c>
      <c r="KM50" s="25" t="e">
        <f t="shared" si="151"/>
        <v>#N/A</v>
      </c>
      <c r="KN50" s="25" t="e">
        <f t="shared" si="151"/>
        <v>#N/A</v>
      </c>
      <c r="KO50" s="25" t="e">
        <f t="shared" si="151"/>
        <v>#N/A</v>
      </c>
      <c r="KP50" s="25" t="e">
        <f t="shared" si="151"/>
        <v>#N/A</v>
      </c>
      <c r="KQ50" s="25" t="e">
        <f t="shared" si="151"/>
        <v>#N/A</v>
      </c>
      <c r="KR50" s="25" t="e">
        <f t="shared" si="151"/>
        <v>#N/A</v>
      </c>
      <c r="KS50" s="25" t="e">
        <f t="shared" si="151"/>
        <v>#N/A</v>
      </c>
      <c r="KT50" s="25" t="e">
        <f t="shared" si="152"/>
        <v>#N/A</v>
      </c>
      <c r="KU50" s="25" t="e">
        <f t="shared" si="152"/>
        <v>#N/A</v>
      </c>
      <c r="KV50" s="25" t="e">
        <f t="shared" si="152"/>
        <v>#N/A</v>
      </c>
      <c r="KW50" s="25" t="e">
        <f t="shared" si="152"/>
        <v>#N/A</v>
      </c>
      <c r="KX50" s="25" t="e">
        <f t="shared" si="152"/>
        <v>#N/A</v>
      </c>
      <c r="KY50" s="25" t="e">
        <f t="shared" si="152"/>
        <v>#N/A</v>
      </c>
      <c r="KZ50" s="25" t="e">
        <f t="shared" si="152"/>
        <v>#N/A</v>
      </c>
      <c r="LA50" s="25" t="e">
        <f t="shared" si="152"/>
        <v>#N/A</v>
      </c>
      <c r="LB50" s="25" t="e">
        <f t="shared" si="152"/>
        <v>#N/A</v>
      </c>
      <c r="LC50" s="25" t="e">
        <f t="shared" si="152"/>
        <v>#N/A</v>
      </c>
      <c r="LD50" s="25" t="e">
        <f t="shared" si="153"/>
        <v>#N/A</v>
      </c>
      <c r="LE50" s="25" t="e">
        <f t="shared" si="153"/>
        <v>#N/A</v>
      </c>
      <c r="LF50" s="25" t="e">
        <f t="shared" si="153"/>
        <v>#N/A</v>
      </c>
      <c r="LG50" s="25" t="e">
        <f t="shared" si="153"/>
        <v>#N/A</v>
      </c>
      <c r="LH50" s="25" t="e">
        <f t="shared" si="153"/>
        <v>#N/A</v>
      </c>
      <c r="LI50" s="25" t="e">
        <f t="shared" si="153"/>
        <v>#N/A</v>
      </c>
      <c r="LJ50" s="25" t="e">
        <f t="shared" si="153"/>
        <v>#N/A</v>
      </c>
      <c r="LK50" s="25" t="e">
        <f t="shared" si="153"/>
        <v>#N/A</v>
      </c>
      <c r="LL50" s="25" t="e">
        <f t="shared" si="153"/>
        <v>#N/A</v>
      </c>
      <c r="LM50" s="26" t="e">
        <f t="shared" si="153"/>
        <v>#N/A</v>
      </c>
      <c r="LN50" s="20"/>
      <c r="LO50" s="20"/>
      <c r="LP50" s="20"/>
      <c r="LQ50" s="20"/>
      <c r="LR50" s="20"/>
      <c r="LS50" s="20"/>
      <c r="LT50" s="20"/>
      <c r="LU50" s="20"/>
      <c r="LV50" s="20"/>
      <c r="LW50" s="20"/>
      <c r="LX50" s="20"/>
      <c r="LY50" s="20"/>
      <c r="LZ50" s="20"/>
      <c r="MA50" s="20"/>
      <c r="MB50" s="20"/>
      <c r="MC50" s="20"/>
      <c r="MD50" s="20"/>
      <c r="ME50" s="20"/>
      <c r="MF50" s="20"/>
      <c r="MG50" s="20"/>
      <c r="MH50" s="20"/>
      <c r="MI50" s="20"/>
      <c r="MJ50" s="20"/>
      <c r="MK50" s="20"/>
      <c r="ML50" s="20"/>
      <c r="MM50" s="20"/>
      <c r="MN50" s="20"/>
      <c r="MO50" s="20"/>
      <c r="MP50" s="20"/>
      <c r="MQ50" s="20"/>
      <c r="MR50" s="20"/>
      <c r="MS50" s="20"/>
      <c r="MT50" s="20"/>
      <c r="MU50" s="20"/>
      <c r="MV50" s="20"/>
      <c r="MW50" s="20"/>
      <c r="MX50" s="20"/>
      <c r="MY50" s="20"/>
      <c r="MZ50" s="20"/>
      <c r="NA50" s="20"/>
      <c r="NB50" s="20"/>
      <c r="NC50" s="20"/>
      <c r="ND50" s="20"/>
      <c r="NE50" s="20"/>
      <c r="NF50" s="20"/>
      <c r="NG50" s="20"/>
      <c r="NH50" s="20"/>
      <c r="NI50" s="20"/>
      <c r="NJ50" s="20"/>
      <c r="NK50" s="20"/>
      <c r="NL50" s="20"/>
      <c r="NM50" s="20"/>
      <c r="NN50" s="20"/>
      <c r="NO50" s="20"/>
      <c r="NP50" s="20"/>
      <c r="NQ50" s="20"/>
      <c r="NR50" s="20"/>
      <c r="NS50" s="20"/>
      <c r="NT50" s="20"/>
      <c r="NU50" s="20"/>
      <c r="NV50" s="20"/>
      <c r="NW50" s="20"/>
      <c r="NX50" s="20"/>
      <c r="NY50" s="20"/>
      <c r="NZ50" s="20"/>
      <c r="OA50" s="20"/>
      <c r="OB50" s="20"/>
      <c r="OC50" s="20"/>
      <c r="OD50" s="20"/>
      <c r="OE50" s="20"/>
      <c r="OF50" s="20"/>
      <c r="OG50" s="20"/>
      <c r="OH50" s="20"/>
      <c r="OI50" s="20"/>
      <c r="OJ50" s="20"/>
      <c r="OK50" s="20"/>
      <c r="OL50" s="20"/>
      <c r="OM50" s="20"/>
      <c r="ON50" s="20"/>
      <c r="OO50" s="20"/>
      <c r="OP50" s="20"/>
      <c r="OQ50" s="20"/>
      <c r="OR50" s="20"/>
      <c r="OS50" s="20"/>
      <c r="OT50" s="20"/>
      <c r="OU50" s="20"/>
      <c r="OV50" s="20"/>
      <c r="OW50" s="20"/>
      <c r="OX50" s="20"/>
      <c r="OY50" s="20"/>
      <c r="OZ50" s="20"/>
      <c r="PA50" s="20"/>
    </row>
    <row r="51" spans="1:417" x14ac:dyDescent="0.3">
      <c r="A51" s="31">
        <v>48</v>
      </c>
      <c r="B51" s="202">
        <v>11369</v>
      </c>
      <c r="C51" s="203" t="s">
        <v>161</v>
      </c>
      <c r="D51" s="204">
        <v>45</v>
      </c>
      <c r="E51" s="205">
        <v>524162</v>
      </c>
      <c r="F51" s="205">
        <v>7285389</v>
      </c>
      <c r="G51" s="206">
        <v>8.7437000000000005</v>
      </c>
      <c r="H51" s="207">
        <v>44105</v>
      </c>
      <c r="I51" s="208">
        <v>44165</v>
      </c>
      <c r="K51" s="6">
        <v>48</v>
      </c>
      <c r="L51" s="7">
        <f t="shared" si="0"/>
        <v>11369</v>
      </c>
      <c r="M51" s="8">
        <f t="shared" si="1"/>
        <v>224162</v>
      </c>
      <c r="N51" s="8">
        <f t="shared" si="2"/>
        <v>7285389</v>
      </c>
      <c r="O51" s="2"/>
      <c r="X51" s="17">
        <v>49</v>
      </c>
      <c r="Y51" s="2" t="str">
        <f t="shared" si="3"/>
        <v>POÇO-9-RPG-08</v>
      </c>
      <c r="Z51" s="24">
        <f t="shared" si="124"/>
        <v>242891.2060264842</v>
      </c>
      <c r="AA51" s="25">
        <f t="shared" si="124"/>
        <v>581410.08770488319</v>
      </c>
      <c r="AB51" s="25">
        <f t="shared" si="124"/>
        <v>242429.32140316692</v>
      </c>
      <c r="AC51" s="25">
        <f t="shared" si="124"/>
        <v>202988.83194895231</v>
      </c>
      <c r="AD51" s="25">
        <f t="shared" si="124"/>
        <v>641710.16666404775</v>
      </c>
      <c r="AE51" s="25">
        <f t="shared" si="124"/>
        <v>102070.67812278142</v>
      </c>
      <c r="AF51" s="25">
        <f t="shared" si="124"/>
        <v>143090.08436257832</v>
      </c>
      <c r="AG51" s="25">
        <f t="shared" si="124"/>
        <v>552569.40137687686</v>
      </c>
      <c r="AH51" s="25">
        <f t="shared" si="124"/>
        <v>539670.00816517498</v>
      </c>
      <c r="AI51" s="25">
        <f t="shared" si="124"/>
        <v>666721.10946781933</v>
      </c>
      <c r="AJ51" s="25">
        <f t="shared" si="125"/>
        <v>650553.33538842143</v>
      </c>
      <c r="AK51" s="25">
        <f t="shared" si="125"/>
        <v>534649.18050343997</v>
      </c>
      <c r="AL51" s="25">
        <f t="shared" si="125"/>
        <v>290516.58147685823</v>
      </c>
      <c r="AM51" s="25">
        <f t="shared" si="125"/>
        <v>85749.193144892037</v>
      </c>
      <c r="AN51" s="25">
        <f t="shared" si="125"/>
        <v>114123.74883870578</v>
      </c>
      <c r="AO51" s="25">
        <f t="shared" si="125"/>
        <v>89761.580110869254</v>
      </c>
      <c r="AP51" s="25">
        <f t="shared" si="125"/>
        <v>592082.32372280804</v>
      </c>
      <c r="AQ51" s="25">
        <f t="shared" si="125"/>
        <v>595944.05134794326</v>
      </c>
      <c r="AR51" s="25">
        <f t="shared" si="125"/>
        <v>655394.39502104383</v>
      </c>
      <c r="AS51" s="25">
        <f t="shared" si="125"/>
        <v>223579.47895323488</v>
      </c>
      <c r="AT51" s="25">
        <f t="shared" si="126"/>
        <v>641282.66300048993</v>
      </c>
      <c r="AU51" s="25">
        <f t="shared" si="126"/>
        <v>631771.92488745495</v>
      </c>
      <c r="AV51" s="25">
        <f t="shared" si="126"/>
        <v>676424.94255090866</v>
      </c>
      <c r="AW51" s="25">
        <f t="shared" si="126"/>
        <v>644043.67602515907</v>
      </c>
      <c r="AX51" s="25">
        <f t="shared" si="126"/>
        <v>670335.15079622669</v>
      </c>
      <c r="AY51" s="25">
        <f t="shared" si="126"/>
        <v>702143.25828565785</v>
      </c>
      <c r="AZ51" s="25">
        <f t="shared" si="126"/>
        <v>233956.24088491421</v>
      </c>
      <c r="BA51" s="25">
        <f t="shared" si="126"/>
        <v>183468.65413197971</v>
      </c>
      <c r="BB51" s="25">
        <f t="shared" si="126"/>
        <v>173737.50501546866</v>
      </c>
      <c r="BC51" s="25">
        <f t="shared" si="126"/>
        <v>73344.033226977641</v>
      </c>
      <c r="BD51" s="25">
        <f t="shared" si="127"/>
        <v>87707.882633204645</v>
      </c>
      <c r="BE51" s="25">
        <f t="shared" si="127"/>
        <v>273611.09714337246</v>
      </c>
      <c r="BF51" s="25">
        <f t="shared" si="127"/>
        <v>250000.28526405946</v>
      </c>
      <c r="BG51" s="25">
        <f t="shared" si="127"/>
        <v>76625.924079256627</v>
      </c>
      <c r="BH51" s="25">
        <f t="shared" si="127"/>
        <v>731540.52236359403</v>
      </c>
      <c r="BI51" s="25">
        <f t="shared" si="127"/>
        <v>700818.91916314582</v>
      </c>
      <c r="BJ51" s="25">
        <f t="shared" si="127"/>
        <v>619067.66813976003</v>
      </c>
      <c r="BK51" s="25">
        <f t="shared" si="127"/>
        <v>632707.52328781423</v>
      </c>
      <c r="BL51" s="25">
        <f t="shared" si="127"/>
        <v>618840</v>
      </c>
      <c r="BM51" s="25">
        <f t="shared" si="127"/>
        <v>644984.98945711902</v>
      </c>
      <c r="BN51" s="25">
        <f t="shared" si="128"/>
        <v>555206.61218414898</v>
      </c>
      <c r="BO51" s="25">
        <f t="shared" si="128"/>
        <v>56667.898928758601</v>
      </c>
      <c r="BP51" s="25">
        <f t="shared" si="128"/>
        <v>169741.70476344344</v>
      </c>
      <c r="BQ51" s="25">
        <f t="shared" si="128"/>
        <v>620803.61827070569</v>
      </c>
      <c r="BR51" s="25">
        <f t="shared" si="128"/>
        <v>666951.14651674451</v>
      </c>
      <c r="BS51" s="25">
        <f t="shared" si="128"/>
        <v>92418.418705364136</v>
      </c>
      <c r="BT51" s="25">
        <f t="shared" si="128"/>
        <v>262279.21763647231</v>
      </c>
      <c r="BU51" s="25">
        <f t="shared" si="128"/>
        <v>41000</v>
      </c>
      <c r="BV51" s="25">
        <f t="shared" si="128"/>
        <v>0</v>
      </c>
      <c r="BW51" s="25">
        <f t="shared" si="128"/>
        <v>10000</v>
      </c>
      <c r="BX51" s="25">
        <f t="shared" si="129"/>
        <v>61357.114216690468</v>
      </c>
      <c r="BY51" s="25">
        <f t="shared" si="129"/>
        <v>89167.20170555987</v>
      </c>
      <c r="BZ51" s="25">
        <f t="shared" si="129"/>
        <v>611214.60263396846</v>
      </c>
      <c r="CA51" s="25">
        <f t="shared" si="129"/>
        <v>163470.44082952733</v>
      </c>
      <c r="CB51" s="25">
        <f t="shared" si="129"/>
        <v>143500.65856643306</v>
      </c>
      <c r="CC51" s="25">
        <f t="shared" si="129"/>
        <v>76451.467023203688</v>
      </c>
      <c r="CD51" s="25">
        <f t="shared" si="129"/>
        <v>54630.205417882149</v>
      </c>
      <c r="CE51" s="25">
        <f t="shared" si="129"/>
        <v>294088.39434598573</v>
      </c>
      <c r="CF51" s="25">
        <f t="shared" si="129"/>
        <v>284232.27066784661</v>
      </c>
      <c r="CG51" s="25">
        <f t="shared" si="129"/>
        <v>96855.81101823473</v>
      </c>
      <c r="CH51" s="25">
        <f t="shared" si="130"/>
        <v>155513.8474220222</v>
      </c>
      <c r="CI51" s="25">
        <f t="shared" si="130"/>
        <v>259113.78181023101</v>
      </c>
      <c r="CJ51" s="25">
        <f t="shared" si="130"/>
        <v>235396.04344168573</v>
      </c>
      <c r="CK51" s="25">
        <f t="shared" si="130"/>
        <v>198770.20634390859</v>
      </c>
      <c r="CL51" s="25">
        <f t="shared" si="130"/>
        <v>246353.73645634035</v>
      </c>
      <c r="CM51" s="25">
        <f t="shared" si="130"/>
        <v>622251.56958080723</v>
      </c>
      <c r="CN51" s="25">
        <f t="shared" si="130"/>
        <v>618384.65265561047</v>
      </c>
      <c r="CO51" s="25">
        <f t="shared" si="130"/>
        <v>537149.38921867905</v>
      </c>
      <c r="CP51" s="25">
        <f t="shared" si="130"/>
        <v>568670.05904830259</v>
      </c>
      <c r="CQ51" s="25">
        <f t="shared" si="130"/>
        <v>640836.16182687448</v>
      </c>
      <c r="CR51" s="25">
        <f t="shared" si="131"/>
        <v>544771.34121849691</v>
      </c>
      <c r="CS51" s="25">
        <f t="shared" si="131"/>
        <v>568187.41042458871</v>
      </c>
      <c r="CT51" s="25">
        <f t="shared" si="131"/>
        <v>626511.15773703507</v>
      </c>
      <c r="CU51" s="25">
        <f t="shared" si="131"/>
        <v>620957.05433226214</v>
      </c>
      <c r="CV51" s="25">
        <f t="shared" si="131"/>
        <v>592025.24538401235</v>
      </c>
      <c r="CW51" s="25">
        <f t="shared" si="131"/>
        <v>701245.83039116894</v>
      </c>
      <c r="CX51" s="25">
        <f t="shared" si="131"/>
        <v>661853.53787450586</v>
      </c>
      <c r="CY51" s="25">
        <f t="shared" si="131"/>
        <v>720033.66540183383</v>
      </c>
      <c r="CZ51" s="25">
        <f t="shared" si="131"/>
        <v>619481.49325786962</v>
      </c>
      <c r="DA51" s="25">
        <f t="shared" si="131"/>
        <v>675739.25803374778</v>
      </c>
      <c r="DB51" s="25">
        <f t="shared" si="132"/>
        <v>290801.77917096723</v>
      </c>
      <c r="DC51" s="25">
        <f t="shared" si="132"/>
        <v>122763.86035393315</v>
      </c>
      <c r="DD51" s="25">
        <f t="shared" si="132"/>
        <v>299389.77133663069</v>
      </c>
      <c r="DE51" s="25">
        <f t="shared" si="132"/>
        <v>290020.41903459141</v>
      </c>
      <c r="DF51" s="25">
        <f t="shared" si="132"/>
        <v>275711.66777813376</v>
      </c>
      <c r="DG51" s="25">
        <f t="shared" si="132"/>
        <v>651654.97213172552</v>
      </c>
      <c r="DH51" s="25">
        <f t="shared" si="132"/>
        <v>659433.08147832565</v>
      </c>
      <c r="DI51" s="25">
        <f t="shared" si="132"/>
        <v>656227.60589981277</v>
      </c>
      <c r="DJ51" s="25">
        <f t="shared" si="132"/>
        <v>658768.31527024729</v>
      </c>
      <c r="DK51" s="25">
        <f t="shared" si="132"/>
        <v>625192.81113749219</v>
      </c>
      <c r="DL51" s="25">
        <f t="shared" si="133"/>
        <v>622395.72337300004</v>
      </c>
      <c r="DM51" s="25">
        <f t="shared" si="133"/>
        <v>619599.34885214327</v>
      </c>
      <c r="DN51" s="25">
        <f t="shared" si="133"/>
        <v>616803.69727572158</v>
      </c>
      <c r="DO51" s="25">
        <f t="shared" si="133"/>
        <v>614008.77851867885</v>
      </c>
      <c r="DP51" s="25">
        <f t="shared" si="133"/>
        <v>608421.17985652015</v>
      </c>
      <c r="DQ51" s="25">
        <f t="shared" si="133"/>
        <v>605628.52060731093</v>
      </c>
      <c r="DR51" s="25">
        <f t="shared" si="133"/>
        <v>602836.63549754501</v>
      </c>
      <c r="DS51" s="25">
        <f t="shared" si="133"/>
        <v>600045.53533294459</v>
      </c>
      <c r="DT51" s="25">
        <f t="shared" si="133"/>
        <v>618239.91444503155</v>
      </c>
      <c r="DU51" s="25">
        <f t="shared" si="133"/>
        <v>617229.95074202283</v>
      </c>
      <c r="DV51" s="25">
        <f t="shared" si="134"/>
        <v>627971.58544077456</v>
      </c>
      <c r="DW51" s="25">
        <f t="shared" si="134"/>
        <v>667837.08989019168</v>
      </c>
      <c r="DX51" s="25">
        <f t="shared" si="134"/>
        <v>641240.48554968834</v>
      </c>
      <c r="DY51" s="25">
        <f t="shared" si="134"/>
        <v>639504.13957143389</v>
      </c>
      <c r="DZ51" s="25">
        <f t="shared" si="134"/>
        <v>619210.98854913737</v>
      </c>
      <c r="EA51" s="25">
        <f t="shared" si="134"/>
        <v>547351.49523683591</v>
      </c>
      <c r="EB51" s="25">
        <f t="shared" si="134"/>
        <v>306308.67357618199</v>
      </c>
      <c r="EC51" s="25">
        <f t="shared" si="134"/>
        <v>628734.86142252362</v>
      </c>
      <c r="ED51" s="25">
        <f t="shared" si="134"/>
        <v>637132.95713296765</v>
      </c>
      <c r="EE51" s="25">
        <f t="shared" si="134"/>
        <v>99907.994685110156</v>
      </c>
      <c r="EF51" s="25">
        <f t="shared" si="135"/>
        <v>640024.25325998385</v>
      </c>
      <c r="EG51" s="25">
        <f t="shared" si="135"/>
        <v>618670.20424455544</v>
      </c>
      <c r="EH51" s="25">
        <f t="shared" si="135"/>
        <v>214845.77987244711</v>
      </c>
      <c r="EI51" s="25">
        <f t="shared" si="135"/>
        <v>193640.75275881367</v>
      </c>
      <c r="EJ51" s="25">
        <f t="shared" si="135"/>
        <v>100566.32701356852</v>
      </c>
      <c r="EK51" s="25">
        <f t="shared" si="135"/>
        <v>81653.741943921166</v>
      </c>
      <c r="EL51" s="25">
        <f t="shared" si="135"/>
        <v>223342.95073944019</v>
      </c>
      <c r="EM51" s="25">
        <f t="shared" si="135"/>
        <v>616839.94423351018</v>
      </c>
      <c r="EN51" s="25">
        <f t="shared" si="135"/>
        <v>610237.83311181224</v>
      </c>
      <c r="EO51" s="25">
        <f t="shared" si="135"/>
        <v>600430.93005024316</v>
      </c>
      <c r="EP51" s="25">
        <f t="shared" si="136"/>
        <v>640474.91641749721</v>
      </c>
      <c r="EQ51" s="25">
        <f t="shared" si="136"/>
        <v>657629.8998935495</v>
      </c>
      <c r="ER51" s="25">
        <f t="shared" si="136"/>
        <v>614208.04390125012</v>
      </c>
      <c r="ES51" s="25">
        <f t="shared" si="136"/>
        <v>639979.56678631541</v>
      </c>
      <c r="ET51" s="25">
        <f t="shared" si="136"/>
        <v>642234.5716519783</v>
      </c>
      <c r="EU51" s="25">
        <f t="shared" si="136"/>
        <v>708074.76190583152</v>
      </c>
      <c r="EV51" s="25">
        <f t="shared" si="136"/>
        <v>691806.45271636487</v>
      </c>
      <c r="EW51" s="25">
        <f t="shared" si="136"/>
        <v>648426.78941033885</v>
      </c>
      <c r="EX51" s="25">
        <f t="shared" si="136"/>
        <v>652986.83038480952</v>
      </c>
      <c r="EY51" s="25">
        <f t="shared" si="136"/>
        <v>668331.63552236545</v>
      </c>
      <c r="EZ51" s="25">
        <f t="shared" si="137"/>
        <v>284300.58457379224</v>
      </c>
      <c r="FA51" s="25">
        <f t="shared" si="137"/>
        <v>272361.22094380471</v>
      </c>
      <c r="FB51" s="25">
        <f t="shared" si="137"/>
        <v>239992.67479862797</v>
      </c>
      <c r="FC51" s="25">
        <f t="shared" si="137"/>
        <v>76348.956783966598</v>
      </c>
      <c r="FD51" s="25">
        <f t="shared" si="137"/>
        <v>51525.782138653653</v>
      </c>
      <c r="FE51" s="25">
        <f t="shared" si="137"/>
        <v>609950.09656938328</v>
      </c>
      <c r="FF51" s="25">
        <f t="shared" si="137"/>
        <v>667624.12552049081</v>
      </c>
      <c r="FG51" s="25">
        <f t="shared" si="137"/>
        <v>689058.75433231378</v>
      </c>
      <c r="FH51" s="25">
        <f t="shared" si="137"/>
        <v>699344.01854666637</v>
      </c>
      <c r="FI51" s="25">
        <f t="shared" si="137"/>
        <v>698874.60746903659</v>
      </c>
      <c r="FJ51" s="25">
        <f t="shared" si="138"/>
        <v>729806.72763821518</v>
      </c>
      <c r="FK51" s="25">
        <f t="shared" si="138"/>
        <v>578071.49372547341</v>
      </c>
      <c r="FL51" s="25">
        <f t="shared" si="138"/>
        <v>574754.59661406802</v>
      </c>
      <c r="FM51" s="25">
        <f t="shared" si="138"/>
        <v>663071.81509094476</v>
      </c>
      <c r="FN51" s="25">
        <f t="shared" si="138"/>
        <v>659264.83800063236</v>
      </c>
      <c r="FO51" s="25">
        <f t="shared" si="138"/>
        <v>654927.42767424241</v>
      </c>
      <c r="FP51" s="25">
        <f t="shared" si="138"/>
        <v>659022.85020172095</v>
      </c>
      <c r="FQ51" s="25">
        <f t="shared" si="138"/>
        <v>646529.32851031597</v>
      </c>
      <c r="FR51" s="25">
        <f t="shared" si="138"/>
        <v>642588.33887956606</v>
      </c>
      <c r="FS51" s="25">
        <f t="shared" si="138"/>
        <v>640366.26641946088</v>
      </c>
      <c r="FT51" s="25">
        <f t="shared" si="139"/>
        <v>640673.16903706838</v>
      </c>
      <c r="FU51" s="25">
        <f t="shared" si="139"/>
        <v>632861.25583732803</v>
      </c>
      <c r="FV51" s="25">
        <f t="shared" si="139"/>
        <v>631312.64585781901</v>
      </c>
      <c r="FW51" s="25">
        <f t="shared" si="139"/>
        <v>631631.62094381521</v>
      </c>
      <c r="FX51" s="25">
        <f t="shared" si="139"/>
        <v>652965.01282151404</v>
      </c>
      <c r="FY51" s="25">
        <f t="shared" si="139"/>
        <v>697962.15889401908</v>
      </c>
      <c r="FZ51" s="25">
        <f t="shared" si="139"/>
        <v>227903.92431899894</v>
      </c>
      <c r="GA51" s="25">
        <f t="shared" si="139"/>
        <v>222590.52825311324</v>
      </c>
      <c r="GB51" s="25">
        <f t="shared" si="139"/>
        <v>217583.45681829765</v>
      </c>
      <c r="GC51" s="25">
        <f t="shared" si="139"/>
        <v>215263.18280059993</v>
      </c>
      <c r="GD51" s="25">
        <f t="shared" si="140"/>
        <v>212768.90450445956</v>
      </c>
      <c r="GE51" s="25">
        <f t="shared" si="140"/>
        <v>205464.98329669502</v>
      </c>
      <c r="GF51" s="25">
        <f t="shared" si="140"/>
        <v>198204.04723590912</v>
      </c>
      <c r="GG51" s="25">
        <f t="shared" si="140"/>
        <v>193361.63911639203</v>
      </c>
      <c r="GH51" s="25">
        <f t="shared" si="140"/>
        <v>188540.81403070572</v>
      </c>
      <c r="GI51" s="25">
        <f t="shared" si="140"/>
        <v>186095.49573926957</v>
      </c>
      <c r="GJ51" s="25">
        <f t="shared" si="140"/>
        <v>181309.24385984248</v>
      </c>
      <c r="GK51" s="25">
        <f t="shared" si="140"/>
        <v>178880.72099337916</v>
      </c>
      <c r="GL51" s="25">
        <f t="shared" si="140"/>
        <v>174133.32253964056</v>
      </c>
      <c r="GM51" s="25">
        <f t="shared" si="140"/>
        <v>171723.78958017967</v>
      </c>
      <c r="GN51" s="25">
        <f t="shared" si="141"/>
        <v>164729.24806287789</v>
      </c>
      <c r="GO51" s="25">
        <f t="shared" si="141"/>
        <v>160077.90178673787</v>
      </c>
      <c r="GP51" s="25">
        <f t="shared" si="141"/>
        <v>157715.73363183468</v>
      </c>
      <c r="GQ51" s="25">
        <f t="shared" si="141"/>
        <v>150892.21777186243</v>
      </c>
      <c r="GR51" s="25">
        <f t="shared" si="141"/>
        <v>146365.22351533678</v>
      </c>
      <c r="GS51" s="25">
        <f t="shared" si="141"/>
        <v>144065.15454744021</v>
      </c>
      <c r="GT51" s="25">
        <f t="shared" si="141"/>
        <v>141776.5034882761</v>
      </c>
      <c r="GU51" s="25">
        <f t="shared" si="141"/>
        <v>135216.95836855852</v>
      </c>
      <c r="GV51" s="25">
        <f t="shared" si="141"/>
        <v>244424.08726637397</v>
      </c>
      <c r="GW51" s="25">
        <f t="shared" si="141"/>
        <v>209448.31803812605</v>
      </c>
      <c r="GX51" s="25">
        <f t="shared" si="142"/>
        <v>542210.75269492762</v>
      </c>
      <c r="GY51" s="25">
        <f t="shared" si="142"/>
        <v>678381.57419552607</v>
      </c>
      <c r="GZ51" s="25">
        <f t="shared" si="142"/>
        <v>635673.03691205906</v>
      </c>
      <c r="HA51" s="25">
        <f t="shared" si="142"/>
        <v>61225.800721591222</v>
      </c>
      <c r="HB51" s="25">
        <f t="shared" si="142"/>
        <v>146572.54748758377</v>
      </c>
      <c r="HC51" s="25">
        <f t="shared" si="142"/>
        <v>577746.3565207487</v>
      </c>
      <c r="HD51" s="25">
        <f t="shared" si="142"/>
        <v>597255.23111815436</v>
      </c>
      <c r="HE51" s="25">
        <f t="shared" si="142"/>
        <v>634881.986805422</v>
      </c>
      <c r="HF51" s="25">
        <f t="shared" si="142"/>
        <v>628590.75529711694</v>
      </c>
      <c r="HG51" s="25">
        <f t="shared" si="142"/>
        <v>627810.68595954939</v>
      </c>
      <c r="HH51" s="25">
        <f t="shared" si="143"/>
        <v>659619.54907431302</v>
      </c>
      <c r="HI51" s="25">
        <f t="shared" si="143"/>
        <v>655919.62421092414</v>
      </c>
      <c r="HJ51" s="25">
        <f t="shared" si="143"/>
        <v>652213.31266388611</v>
      </c>
      <c r="HK51" s="25">
        <f t="shared" si="143"/>
        <v>557862.30589456391</v>
      </c>
      <c r="HL51" s="25">
        <f t="shared" si="143"/>
        <v>571459.77417312586</v>
      </c>
      <c r="HM51" s="25">
        <f t="shared" si="143"/>
        <v>636702.19959098613</v>
      </c>
      <c r="HN51" s="25">
        <f t="shared" si="143"/>
        <v>678649.83961465722</v>
      </c>
      <c r="HO51" s="25">
        <f t="shared" si="143"/>
        <v>682898.88529488759</v>
      </c>
      <c r="HP51" s="25">
        <f t="shared" si="143"/>
        <v>261276.13194473006</v>
      </c>
      <c r="HQ51" s="25">
        <f t="shared" si="143"/>
        <v>663578.78887137433</v>
      </c>
      <c r="HR51" s="25">
        <f t="shared" si="144"/>
        <v>665966.97040769225</v>
      </c>
      <c r="HS51" s="25">
        <f t="shared" si="144"/>
        <v>132983.26493972025</v>
      </c>
      <c r="HT51" s="25">
        <f t="shared" si="144"/>
        <v>130764.25262322712</v>
      </c>
      <c r="HU51" s="25">
        <f t="shared" si="144"/>
        <v>124453.46237326824</v>
      </c>
      <c r="HV51" s="25">
        <f t="shared" si="144"/>
        <v>120304.92910424671</v>
      </c>
      <c r="HW51" s="25">
        <f t="shared" si="144"/>
        <v>116245.10127038111</v>
      </c>
      <c r="HX51" s="25">
        <f t="shared" si="144"/>
        <v>114183.59800533741</v>
      </c>
      <c r="HY51" s="25">
        <f t="shared" si="144"/>
        <v>676116.41601724178</v>
      </c>
      <c r="HZ51" s="25">
        <f t="shared" si="144"/>
        <v>169021.22182140325</v>
      </c>
      <c r="IA51" s="25">
        <f t="shared" si="144"/>
        <v>139108.36535593393</v>
      </c>
      <c r="IB51" s="25">
        <f t="shared" si="145"/>
        <v>239711.94781445499</v>
      </c>
      <c r="IC51" s="25">
        <f t="shared" si="145"/>
        <v>51442.941596599405</v>
      </c>
      <c r="ID51" s="25">
        <f t="shared" si="145"/>
        <v>42726.384199669927</v>
      </c>
      <c r="IE51" s="25">
        <f t="shared" si="145"/>
        <v>313360.30732848088</v>
      </c>
      <c r="IF51" s="25">
        <f t="shared" si="145"/>
        <v>262811.67532094155</v>
      </c>
      <c r="IG51" s="25">
        <f t="shared" si="145"/>
        <v>543430.51707647042</v>
      </c>
      <c r="IH51" s="25">
        <f t="shared" si="145"/>
        <v>655809.42465399194</v>
      </c>
      <c r="II51" s="25">
        <f t="shared" si="145"/>
        <v>549950.93936914043</v>
      </c>
      <c r="IJ51" s="25">
        <f t="shared" si="145"/>
        <v>562364.56585474871</v>
      </c>
      <c r="IK51" s="25">
        <f t="shared" si="145"/>
        <v>614682.67428649717</v>
      </c>
      <c r="IL51" s="25">
        <f t="shared" si="146"/>
        <v>617989.64347309247</v>
      </c>
      <c r="IM51" s="25">
        <f t="shared" si="146"/>
        <v>616119.06549708394</v>
      </c>
      <c r="IN51" s="25">
        <f t="shared" si="146"/>
        <v>318816.63283618062</v>
      </c>
      <c r="IO51" s="25">
        <f t="shared" si="146"/>
        <v>287297.96414524066</v>
      </c>
      <c r="IP51" s="25">
        <f t="shared" si="146"/>
        <v>570572.71997967095</v>
      </c>
      <c r="IQ51" s="25">
        <f t="shared" si="146"/>
        <v>247641.09843279244</v>
      </c>
      <c r="IR51" s="25">
        <f t="shared" si="146"/>
        <v>627564.00696717366</v>
      </c>
      <c r="IS51" s="25">
        <f t="shared" si="146"/>
        <v>672412.55106147449</v>
      </c>
      <c r="IT51" s="25">
        <f t="shared" si="146"/>
        <v>231486.04699635785</v>
      </c>
      <c r="IU51" s="25">
        <f t="shared" si="146"/>
        <v>232413.87068116223</v>
      </c>
      <c r="IV51" s="25">
        <f t="shared" si="147"/>
        <v>110273.00194076438</v>
      </c>
      <c r="IW51" s="25">
        <f t="shared" si="147"/>
        <v>108288.87706551934</v>
      </c>
      <c r="IX51" s="25">
        <f t="shared" si="147"/>
        <v>106332.70861637304</v>
      </c>
      <c r="IY51" s="25">
        <f t="shared" si="147"/>
        <v>100951.40037551646</v>
      </c>
      <c r="IZ51" s="25">
        <f t="shared" si="147"/>
        <v>205515.74741610434</v>
      </c>
      <c r="JA51" s="25">
        <f t="shared" si="147"/>
        <v>97075.885332043195</v>
      </c>
      <c r="JB51" s="25">
        <f t="shared" si="147"/>
        <v>133305.32247813663</v>
      </c>
      <c r="JC51" s="25">
        <f t="shared" si="147"/>
        <v>68701.333729575883</v>
      </c>
      <c r="JD51" s="25">
        <f t="shared" si="147"/>
        <v>82937.689073721893</v>
      </c>
      <c r="JE51" s="25">
        <f t="shared" si="147"/>
        <v>101114.15547566113</v>
      </c>
      <c r="JF51" s="25">
        <f t="shared" si="148"/>
        <v>121474.72890368175</v>
      </c>
      <c r="JG51" s="25">
        <f t="shared" si="148"/>
        <v>619948.60905884777</v>
      </c>
      <c r="JH51" s="25">
        <f t="shared" si="148"/>
        <v>655607.17495845025</v>
      </c>
      <c r="JI51" s="25">
        <f t="shared" si="148"/>
        <v>692029.6003907636</v>
      </c>
      <c r="JJ51" s="25">
        <f t="shared" si="148"/>
        <v>128917.08247164144</v>
      </c>
      <c r="JK51" s="25">
        <f t="shared" si="148"/>
        <v>194599.59256123842</v>
      </c>
      <c r="JL51" s="25">
        <f t="shared" si="148"/>
        <v>88840.25944356533</v>
      </c>
      <c r="JM51" s="25">
        <f t="shared" si="148"/>
        <v>622624.25176024099</v>
      </c>
      <c r="JN51" s="25" t="e">
        <f t="shared" si="148"/>
        <v>#N/A</v>
      </c>
      <c r="JO51" s="25" t="e">
        <f t="shared" si="148"/>
        <v>#N/A</v>
      </c>
      <c r="JP51" s="25" t="e">
        <f t="shared" si="149"/>
        <v>#N/A</v>
      </c>
      <c r="JQ51" s="25" t="e">
        <f t="shared" si="149"/>
        <v>#N/A</v>
      </c>
      <c r="JR51" s="25" t="e">
        <f t="shared" si="149"/>
        <v>#N/A</v>
      </c>
      <c r="JS51" s="25" t="e">
        <f t="shared" si="149"/>
        <v>#N/A</v>
      </c>
      <c r="JT51" s="25" t="e">
        <f t="shared" si="149"/>
        <v>#N/A</v>
      </c>
      <c r="JU51" s="25" t="e">
        <f t="shared" si="149"/>
        <v>#N/A</v>
      </c>
      <c r="JV51" s="25" t="e">
        <f t="shared" si="149"/>
        <v>#N/A</v>
      </c>
      <c r="JW51" s="25" t="e">
        <f t="shared" si="149"/>
        <v>#N/A</v>
      </c>
      <c r="JX51" s="25" t="e">
        <f t="shared" si="149"/>
        <v>#N/A</v>
      </c>
      <c r="JY51" s="25" t="e">
        <f t="shared" si="149"/>
        <v>#N/A</v>
      </c>
      <c r="JZ51" s="25" t="e">
        <f t="shared" si="150"/>
        <v>#N/A</v>
      </c>
      <c r="KA51" s="25" t="e">
        <f t="shared" si="150"/>
        <v>#N/A</v>
      </c>
      <c r="KB51" s="25" t="e">
        <f t="shared" si="150"/>
        <v>#N/A</v>
      </c>
      <c r="KC51" s="25" t="e">
        <f t="shared" si="150"/>
        <v>#N/A</v>
      </c>
      <c r="KD51" s="25" t="e">
        <f t="shared" si="150"/>
        <v>#N/A</v>
      </c>
      <c r="KE51" s="25" t="e">
        <f t="shared" si="150"/>
        <v>#N/A</v>
      </c>
      <c r="KF51" s="25" t="e">
        <f t="shared" si="150"/>
        <v>#N/A</v>
      </c>
      <c r="KG51" s="25" t="e">
        <f t="shared" si="150"/>
        <v>#N/A</v>
      </c>
      <c r="KH51" s="25" t="e">
        <f t="shared" si="150"/>
        <v>#N/A</v>
      </c>
      <c r="KI51" s="25" t="e">
        <f t="shared" si="150"/>
        <v>#N/A</v>
      </c>
      <c r="KJ51" s="25" t="e">
        <f t="shared" si="151"/>
        <v>#N/A</v>
      </c>
      <c r="KK51" s="25" t="e">
        <f t="shared" si="151"/>
        <v>#N/A</v>
      </c>
      <c r="KL51" s="25" t="e">
        <f t="shared" si="151"/>
        <v>#N/A</v>
      </c>
      <c r="KM51" s="25" t="e">
        <f t="shared" si="151"/>
        <v>#N/A</v>
      </c>
      <c r="KN51" s="25" t="e">
        <f t="shared" si="151"/>
        <v>#N/A</v>
      </c>
      <c r="KO51" s="25" t="e">
        <f t="shared" si="151"/>
        <v>#N/A</v>
      </c>
      <c r="KP51" s="25" t="e">
        <f t="shared" si="151"/>
        <v>#N/A</v>
      </c>
      <c r="KQ51" s="25" t="e">
        <f t="shared" si="151"/>
        <v>#N/A</v>
      </c>
      <c r="KR51" s="25" t="e">
        <f t="shared" si="151"/>
        <v>#N/A</v>
      </c>
      <c r="KS51" s="25" t="e">
        <f t="shared" si="151"/>
        <v>#N/A</v>
      </c>
      <c r="KT51" s="25" t="e">
        <f t="shared" si="152"/>
        <v>#N/A</v>
      </c>
      <c r="KU51" s="25" t="e">
        <f t="shared" si="152"/>
        <v>#N/A</v>
      </c>
      <c r="KV51" s="25" t="e">
        <f t="shared" si="152"/>
        <v>#N/A</v>
      </c>
      <c r="KW51" s="25" t="e">
        <f t="shared" si="152"/>
        <v>#N/A</v>
      </c>
      <c r="KX51" s="25" t="e">
        <f t="shared" si="152"/>
        <v>#N/A</v>
      </c>
      <c r="KY51" s="25" t="e">
        <f t="shared" si="152"/>
        <v>#N/A</v>
      </c>
      <c r="KZ51" s="25" t="e">
        <f t="shared" si="152"/>
        <v>#N/A</v>
      </c>
      <c r="LA51" s="25" t="e">
        <f t="shared" si="152"/>
        <v>#N/A</v>
      </c>
      <c r="LB51" s="25" t="e">
        <f t="shared" si="152"/>
        <v>#N/A</v>
      </c>
      <c r="LC51" s="25" t="e">
        <f t="shared" si="152"/>
        <v>#N/A</v>
      </c>
      <c r="LD51" s="25" t="e">
        <f t="shared" si="153"/>
        <v>#N/A</v>
      </c>
      <c r="LE51" s="25" t="e">
        <f t="shared" si="153"/>
        <v>#N/A</v>
      </c>
      <c r="LF51" s="25" t="e">
        <f t="shared" si="153"/>
        <v>#N/A</v>
      </c>
      <c r="LG51" s="25" t="e">
        <f t="shared" si="153"/>
        <v>#N/A</v>
      </c>
      <c r="LH51" s="25" t="e">
        <f t="shared" si="153"/>
        <v>#N/A</v>
      </c>
      <c r="LI51" s="25" t="e">
        <f t="shared" si="153"/>
        <v>#N/A</v>
      </c>
      <c r="LJ51" s="25" t="e">
        <f t="shared" si="153"/>
        <v>#N/A</v>
      </c>
      <c r="LK51" s="25" t="e">
        <f t="shared" si="153"/>
        <v>#N/A</v>
      </c>
      <c r="LL51" s="25" t="e">
        <f t="shared" si="153"/>
        <v>#N/A</v>
      </c>
      <c r="LM51" s="26" t="e">
        <f t="shared" si="153"/>
        <v>#N/A</v>
      </c>
      <c r="LN51" s="20"/>
      <c r="LO51" s="20"/>
      <c r="LP51" s="20"/>
      <c r="LQ51" s="20"/>
      <c r="LR51" s="20"/>
      <c r="LS51" s="20"/>
      <c r="LT51" s="20"/>
      <c r="LU51" s="20"/>
      <c r="LV51" s="20"/>
      <c r="LW51" s="20"/>
      <c r="LX51" s="20"/>
      <c r="LY51" s="20"/>
      <c r="LZ51" s="20"/>
      <c r="MA51" s="20"/>
      <c r="MB51" s="20"/>
      <c r="MC51" s="20"/>
      <c r="MD51" s="20"/>
      <c r="ME51" s="20"/>
      <c r="MF51" s="20"/>
      <c r="MG51" s="20"/>
      <c r="MH51" s="20"/>
      <c r="MI51" s="20"/>
      <c r="MJ51" s="20"/>
      <c r="MK51" s="20"/>
      <c r="ML51" s="20"/>
      <c r="MM51" s="20"/>
      <c r="MN51" s="20"/>
      <c r="MO51" s="20"/>
      <c r="MP51" s="20"/>
      <c r="MQ51" s="20"/>
      <c r="MR51" s="20"/>
      <c r="MS51" s="20"/>
      <c r="MT51" s="20"/>
      <c r="MU51" s="20"/>
      <c r="MV51" s="20"/>
      <c r="MW51" s="20"/>
      <c r="MX51" s="20"/>
      <c r="MY51" s="20"/>
      <c r="MZ51" s="20"/>
      <c r="NA51" s="20"/>
      <c r="NB51" s="20"/>
      <c r="NC51" s="20"/>
      <c r="ND51" s="20"/>
      <c r="NE51" s="20"/>
      <c r="NF51" s="20"/>
      <c r="NG51" s="20"/>
      <c r="NH51" s="20"/>
      <c r="NI51" s="20"/>
      <c r="NJ51" s="20"/>
      <c r="NK51" s="20"/>
      <c r="NL51" s="20"/>
      <c r="NM51" s="20"/>
      <c r="NN51" s="20"/>
      <c r="NO51" s="20"/>
      <c r="NP51" s="20"/>
      <c r="NQ51" s="20"/>
      <c r="NR51" s="20"/>
      <c r="NS51" s="20"/>
      <c r="NT51" s="20"/>
      <c r="NU51" s="20"/>
      <c r="NV51" s="20"/>
      <c r="NW51" s="20"/>
      <c r="NX51" s="20"/>
      <c r="NY51" s="20"/>
      <c r="NZ51" s="20"/>
      <c r="OA51" s="20"/>
      <c r="OB51" s="20"/>
      <c r="OC51" s="20"/>
      <c r="OD51" s="20"/>
      <c r="OE51" s="20"/>
      <c r="OF51" s="20"/>
      <c r="OG51" s="20"/>
      <c r="OH51" s="20"/>
      <c r="OI51" s="20"/>
      <c r="OJ51" s="20"/>
      <c r="OK51" s="20"/>
      <c r="OL51" s="20"/>
      <c r="OM51" s="20"/>
      <c r="ON51" s="20"/>
      <c r="OO51" s="20"/>
      <c r="OP51" s="20"/>
      <c r="OQ51" s="20"/>
      <c r="OR51" s="20"/>
      <c r="OS51" s="20"/>
      <c r="OT51" s="20"/>
      <c r="OU51" s="20"/>
      <c r="OV51" s="20"/>
      <c r="OW51" s="20"/>
      <c r="OX51" s="20"/>
      <c r="OY51" s="20"/>
      <c r="OZ51" s="20"/>
      <c r="PA51" s="20"/>
    </row>
    <row r="52" spans="1:417" x14ac:dyDescent="0.3">
      <c r="A52" s="31">
        <v>49</v>
      </c>
      <c r="B52" s="202">
        <v>18836</v>
      </c>
      <c r="C52" s="203" t="s">
        <v>162</v>
      </c>
      <c r="D52" s="204">
        <v>45</v>
      </c>
      <c r="E52" s="205">
        <v>524162</v>
      </c>
      <c r="F52" s="205">
        <v>7295389</v>
      </c>
      <c r="G52" s="206">
        <v>6.4</v>
      </c>
      <c r="H52" s="207">
        <v>44105</v>
      </c>
      <c r="I52" s="208">
        <v>44165</v>
      </c>
      <c r="K52" s="6">
        <v>49</v>
      </c>
      <c r="L52" s="7">
        <f t="shared" si="0"/>
        <v>18836</v>
      </c>
      <c r="M52" s="8">
        <f t="shared" si="1"/>
        <v>224162</v>
      </c>
      <c r="N52" s="8">
        <f t="shared" si="2"/>
        <v>7295389</v>
      </c>
      <c r="O52" s="2"/>
      <c r="X52" s="17">
        <v>50</v>
      </c>
      <c r="Y52" s="2" t="str">
        <f t="shared" si="3"/>
        <v>POÇO-9-RPG-09</v>
      </c>
      <c r="Z52" s="24">
        <f t="shared" si="124"/>
        <v>235502.01265594314</v>
      </c>
      <c r="AA52" s="25">
        <f t="shared" si="124"/>
        <v>580224.84442240151</v>
      </c>
      <c r="AB52" s="25">
        <f t="shared" si="124"/>
        <v>251839.18653775865</v>
      </c>
      <c r="AC52" s="25">
        <f t="shared" si="124"/>
        <v>212171.50113999759</v>
      </c>
      <c r="AD52" s="25">
        <f t="shared" si="124"/>
        <v>642143.6739546688</v>
      </c>
      <c r="AE52" s="25">
        <f t="shared" si="124"/>
        <v>112041.34653084303</v>
      </c>
      <c r="AF52" s="25">
        <f t="shared" si="124"/>
        <v>153031.51824452102</v>
      </c>
      <c r="AG52" s="25">
        <f t="shared" si="124"/>
        <v>553452.69295396877</v>
      </c>
      <c r="AH52" s="25">
        <f t="shared" si="124"/>
        <v>540851.78904483619</v>
      </c>
      <c r="AI52" s="25">
        <f t="shared" si="124"/>
        <v>669570.98041208449</v>
      </c>
      <c r="AJ52" s="25">
        <f t="shared" si="125"/>
        <v>654616.6222950652</v>
      </c>
      <c r="AK52" s="25">
        <f t="shared" si="125"/>
        <v>535953.99635882932</v>
      </c>
      <c r="AL52" s="25">
        <f t="shared" si="125"/>
        <v>300340.01417227107</v>
      </c>
      <c r="AM52" s="25">
        <f t="shared" si="125"/>
        <v>93281.638734533393</v>
      </c>
      <c r="AN52" s="25">
        <f t="shared" si="125"/>
        <v>122980.60842669466</v>
      </c>
      <c r="AO52" s="25">
        <f t="shared" si="125"/>
        <v>98778.242867546491</v>
      </c>
      <c r="AP52" s="25">
        <f t="shared" si="125"/>
        <v>592187.90773284121</v>
      </c>
      <c r="AQ52" s="25">
        <f t="shared" si="125"/>
        <v>597976.41453237936</v>
      </c>
      <c r="AR52" s="25">
        <f t="shared" si="125"/>
        <v>658445.54294565623</v>
      </c>
      <c r="AS52" s="25">
        <f t="shared" si="125"/>
        <v>233426.18406896858</v>
      </c>
      <c r="AT52" s="25">
        <f t="shared" si="126"/>
        <v>643267.93318569835</v>
      </c>
      <c r="AU52" s="25">
        <f t="shared" si="126"/>
        <v>632835.11681637901</v>
      </c>
      <c r="AV52" s="25">
        <f t="shared" si="126"/>
        <v>679465.58625510975</v>
      </c>
      <c r="AW52" s="25">
        <f t="shared" si="126"/>
        <v>647259.46623282379</v>
      </c>
      <c r="AX52" s="25">
        <f t="shared" si="126"/>
        <v>674492.53101350204</v>
      </c>
      <c r="AY52" s="25">
        <f t="shared" si="126"/>
        <v>706104.43643699051</v>
      </c>
      <c r="AZ52" s="25">
        <f t="shared" si="126"/>
        <v>243794.01684413833</v>
      </c>
      <c r="BA52" s="25">
        <f t="shared" si="126"/>
        <v>193289.28332683112</v>
      </c>
      <c r="BB52" s="25">
        <f t="shared" si="126"/>
        <v>183533.97682445613</v>
      </c>
      <c r="BC52" s="25">
        <f t="shared" si="126"/>
        <v>80735.414843797014</v>
      </c>
      <c r="BD52" s="25">
        <f t="shared" si="127"/>
        <v>94829.703553264364</v>
      </c>
      <c r="BE52" s="25">
        <f t="shared" si="127"/>
        <v>283235.15403282834</v>
      </c>
      <c r="BF52" s="25">
        <f t="shared" si="127"/>
        <v>260000.27429237668</v>
      </c>
      <c r="BG52" s="25">
        <f t="shared" si="127"/>
        <v>84351.836026253746</v>
      </c>
      <c r="BH52" s="25">
        <f t="shared" si="127"/>
        <v>732019.84662985743</v>
      </c>
      <c r="BI52" s="25">
        <f t="shared" si="127"/>
        <v>702187.92175385647</v>
      </c>
      <c r="BJ52" s="25">
        <f t="shared" si="127"/>
        <v>619306.78805903625</v>
      </c>
      <c r="BK52" s="25">
        <f t="shared" si="127"/>
        <v>634364.88713121566</v>
      </c>
      <c r="BL52" s="25">
        <f t="shared" si="127"/>
        <v>618920.79105488129</v>
      </c>
      <c r="BM52" s="25">
        <f t="shared" si="127"/>
        <v>645339.69087992725</v>
      </c>
      <c r="BN52" s="25">
        <f t="shared" si="128"/>
        <v>556031.76367272402</v>
      </c>
      <c r="BO52" s="25">
        <f t="shared" si="128"/>
        <v>59682.918569721434</v>
      </c>
      <c r="BP52" s="25">
        <f t="shared" si="128"/>
        <v>178579.5238430207</v>
      </c>
      <c r="BQ52" s="25">
        <f t="shared" si="128"/>
        <v>622440.9951617904</v>
      </c>
      <c r="BR52" s="25">
        <f t="shared" si="128"/>
        <v>666181.77087038336</v>
      </c>
      <c r="BS52" s="25">
        <f t="shared" si="128"/>
        <v>100234.54552199057</v>
      </c>
      <c r="BT52" s="25">
        <f t="shared" si="128"/>
        <v>272195.4959289371</v>
      </c>
      <c r="BU52" s="25">
        <f t="shared" si="128"/>
        <v>50803.543183522153</v>
      </c>
      <c r="BV52" s="25">
        <f t="shared" si="128"/>
        <v>10000</v>
      </c>
      <c r="BW52" s="25">
        <f t="shared" si="128"/>
        <v>0</v>
      </c>
      <c r="BX52" s="25">
        <f t="shared" si="129"/>
        <v>67430.22664206312</v>
      </c>
      <c r="BY52" s="25">
        <f t="shared" si="129"/>
        <v>94947.72172095548</v>
      </c>
      <c r="BZ52" s="25">
        <f t="shared" si="129"/>
        <v>608932.30368654279</v>
      </c>
      <c r="CA52" s="25">
        <f t="shared" si="129"/>
        <v>173270.26584212307</v>
      </c>
      <c r="CB52" s="25">
        <f t="shared" si="129"/>
        <v>153272.43395013991</v>
      </c>
      <c r="CC52" s="25">
        <f t="shared" si="129"/>
        <v>77952.593350061157</v>
      </c>
      <c r="CD52" s="25">
        <f t="shared" si="129"/>
        <v>59939.130324021222</v>
      </c>
      <c r="CE52" s="25">
        <f t="shared" si="129"/>
        <v>303953.91704829206</v>
      </c>
      <c r="CF52" s="25">
        <f t="shared" si="129"/>
        <v>294088.39434598573</v>
      </c>
      <c r="CG52" s="25">
        <f t="shared" si="129"/>
        <v>106045.68887041094</v>
      </c>
      <c r="CH52" s="25">
        <f t="shared" si="130"/>
        <v>164555.87725754434</v>
      </c>
      <c r="CI52" s="25">
        <f t="shared" si="130"/>
        <v>268719.76466944144</v>
      </c>
      <c r="CJ52" s="25">
        <f t="shared" si="130"/>
        <v>244862.11889142837</v>
      </c>
      <c r="CK52" s="25">
        <f t="shared" si="130"/>
        <v>208013.11239919468</v>
      </c>
      <c r="CL52" s="25">
        <f t="shared" si="130"/>
        <v>255721.69142644119</v>
      </c>
      <c r="CM52" s="25">
        <f t="shared" si="130"/>
        <v>624428.67955097812</v>
      </c>
      <c r="CN52" s="25">
        <f t="shared" si="130"/>
        <v>619066.89350990171</v>
      </c>
      <c r="CO52" s="25">
        <f t="shared" si="130"/>
        <v>538392.42782379466</v>
      </c>
      <c r="CP52" s="25">
        <f t="shared" si="130"/>
        <v>572466.67681010044</v>
      </c>
      <c r="CQ52" s="25">
        <f t="shared" si="130"/>
        <v>642779.90502581827</v>
      </c>
      <c r="CR52" s="25">
        <f t="shared" si="131"/>
        <v>545832.16670786263</v>
      </c>
      <c r="CS52" s="25">
        <f t="shared" si="131"/>
        <v>567250.87339289312</v>
      </c>
      <c r="CT52" s="25">
        <f t="shared" si="131"/>
        <v>625767.9528139804</v>
      </c>
      <c r="CU52" s="25">
        <f t="shared" si="131"/>
        <v>620832.12169232999</v>
      </c>
      <c r="CV52" s="25">
        <f t="shared" si="131"/>
        <v>592585.49693018978</v>
      </c>
      <c r="CW52" s="25">
        <f t="shared" si="131"/>
        <v>703481.08335690165</v>
      </c>
      <c r="CX52" s="25">
        <f t="shared" si="131"/>
        <v>664448.21137316641</v>
      </c>
      <c r="CY52" s="25">
        <f t="shared" si="131"/>
        <v>719504.6624671726</v>
      </c>
      <c r="CZ52" s="25">
        <f t="shared" si="131"/>
        <v>620440.58578481153</v>
      </c>
      <c r="DA52" s="25">
        <f t="shared" si="131"/>
        <v>677338.98813518777</v>
      </c>
      <c r="DB52" s="25">
        <f t="shared" si="132"/>
        <v>300686.67208408157</v>
      </c>
      <c r="DC52" s="25">
        <f t="shared" si="132"/>
        <v>132555.51821406756</v>
      </c>
      <c r="DD52" s="25">
        <f t="shared" si="132"/>
        <v>309185.59989268583</v>
      </c>
      <c r="DE52" s="25">
        <f t="shared" si="132"/>
        <v>299772.68630914326</v>
      </c>
      <c r="DF52" s="25">
        <f t="shared" si="132"/>
        <v>285401.86360463733</v>
      </c>
      <c r="DG52" s="25">
        <f t="shared" si="132"/>
        <v>654943.20570870873</v>
      </c>
      <c r="DH52" s="25">
        <f t="shared" si="132"/>
        <v>662791.24085039028</v>
      </c>
      <c r="DI52" s="25">
        <f t="shared" si="132"/>
        <v>659820.11999104731</v>
      </c>
      <c r="DJ52" s="25">
        <f t="shared" si="132"/>
        <v>662564.18044141203</v>
      </c>
      <c r="DK52" s="25">
        <f t="shared" si="132"/>
        <v>622961.72522716038</v>
      </c>
      <c r="DL52" s="25">
        <f t="shared" si="133"/>
        <v>620154.57466102752</v>
      </c>
      <c r="DM52" s="25">
        <f t="shared" si="133"/>
        <v>617348.04859009641</v>
      </c>
      <c r="DN52" s="25">
        <f t="shared" si="133"/>
        <v>614542.15557030751</v>
      </c>
      <c r="DO52" s="25">
        <f t="shared" si="133"/>
        <v>611736.90431263018</v>
      </c>
      <c r="DP52" s="25">
        <f t="shared" si="133"/>
        <v>606128.36272360664</v>
      </c>
      <c r="DQ52" s="25">
        <f t="shared" si="133"/>
        <v>603325.09062113438</v>
      </c>
      <c r="DR52" s="25">
        <f t="shared" si="133"/>
        <v>600522.49674595869</v>
      </c>
      <c r="DS52" s="25">
        <f t="shared" si="133"/>
        <v>597720.59063830145</v>
      </c>
      <c r="DT52" s="25">
        <f t="shared" si="133"/>
        <v>617201.62978802959</v>
      </c>
      <c r="DU52" s="25">
        <f t="shared" si="133"/>
        <v>614263.8456665019</v>
      </c>
      <c r="DV52" s="25">
        <f t="shared" si="134"/>
        <v>628123.8668614655</v>
      </c>
      <c r="DW52" s="25">
        <f t="shared" si="134"/>
        <v>670617.19231838966</v>
      </c>
      <c r="DX52" s="25">
        <f t="shared" si="134"/>
        <v>642794.15080412792</v>
      </c>
      <c r="DY52" s="25">
        <f t="shared" si="134"/>
        <v>641174.19203286711</v>
      </c>
      <c r="DZ52" s="25">
        <f t="shared" si="134"/>
        <v>620240.28274532442</v>
      </c>
      <c r="EA52" s="25">
        <f t="shared" si="134"/>
        <v>548352.62317052879</v>
      </c>
      <c r="EB52" s="25">
        <f t="shared" si="134"/>
        <v>316138.83581110375</v>
      </c>
      <c r="EC52" s="25">
        <f t="shared" si="134"/>
        <v>629873.45234419906</v>
      </c>
      <c r="ED52" s="25">
        <f t="shared" si="134"/>
        <v>637343.92996638792</v>
      </c>
      <c r="EE52" s="25">
        <f t="shared" si="134"/>
        <v>109358.06967023513</v>
      </c>
      <c r="EF52" s="25">
        <f t="shared" si="135"/>
        <v>643036.48789240571</v>
      </c>
      <c r="EG52" s="25">
        <f t="shared" si="135"/>
        <v>618306.15524997003</v>
      </c>
      <c r="EH52" s="25">
        <f t="shared" si="135"/>
        <v>224630.16077321407</v>
      </c>
      <c r="EI52" s="25">
        <f t="shared" si="135"/>
        <v>203461.89109757138</v>
      </c>
      <c r="EJ52" s="25">
        <f t="shared" si="135"/>
        <v>109606.50586986158</v>
      </c>
      <c r="EK52" s="25">
        <f t="shared" si="135"/>
        <v>90373.301220241308</v>
      </c>
      <c r="EL52" s="25">
        <f t="shared" si="135"/>
        <v>232736.18894576753</v>
      </c>
      <c r="EM52" s="25">
        <f t="shared" si="135"/>
        <v>617716.71241921245</v>
      </c>
      <c r="EN52" s="25">
        <f t="shared" si="135"/>
        <v>611302.06359949417</v>
      </c>
      <c r="EO52" s="25">
        <f t="shared" si="135"/>
        <v>600014.41796093539</v>
      </c>
      <c r="EP52" s="25">
        <f t="shared" si="136"/>
        <v>642478.35649148526</v>
      </c>
      <c r="EQ52" s="25">
        <f t="shared" si="136"/>
        <v>660677.70148083556</v>
      </c>
      <c r="ER52" s="25">
        <f t="shared" si="136"/>
        <v>611936.90948740789</v>
      </c>
      <c r="ES52" s="25">
        <f t="shared" si="136"/>
        <v>639964.8786488208</v>
      </c>
      <c r="ET52" s="25">
        <f t="shared" si="136"/>
        <v>644455.77429719723</v>
      </c>
      <c r="EU52" s="25">
        <f t="shared" si="136"/>
        <v>707881.36608332896</v>
      </c>
      <c r="EV52" s="25">
        <f t="shared" si="136"/>
        <v>692489.37032997119</v>
      </c>
      <c r="EW52" s="25">
        <f t="shared" si="136"/>
        <v>651887.4912321911</v>
      </c>
      <c r="EX52" s="25">
        <f t="shared" si="136"/>
        <v>655720.21522597573</v>
      </c>
      <c r="EY52" s="25">
        <f t="shared" si="136"/>
        <v>671760.17672976118</v>
      </c>
      <c r="EZ52" s="25">
        <f t="shared" si="137"/>
        <v>294153.39941771876</v>
      </c>
      <c r="FA52" s="25">
        <f t="shared" si="137"/>
        <v>282352.21740584931</v>
      </c>
      <c r="FB52" s="25">
        <f t="shared" si="137"/>
        <v>249914.31322955474</v>
      </c>
      <c r="FC52" s="25">
        <f t="shared" si="137"/>
        <v>86310.968028402975</v>
      </c>
      <c r="FD52" s="25">
        <f t="shared" si="137"/>
        <v>53578.038644578992</v>
      </c>
      <c r="FE52" s="25">
        <f t="shared" si="137"/>
        <v>609125.40605773451</v>
      </c>
      <c r="FF52" s="25">
        <f t="shared" si="137"/>
        <v>667933.15008090448</v>
      </c>
      <c r="FG52" s="25">
        <f t="shared" si="137"/>
        <v>692876.60295466753</v>
      </c>
      <c r="FH52" s="25">
        <f t="shared" si="137"/>
        <v>702546.63637156505</v>
      </c>
      <c r="FI52" s="25">
        <f t="shared" si="137"/>
        <v>700584.49666332186</v>
      </c>
      <c r="FJ52" s="25">
        <f t="shared" si="138"/>
        <v>729070.33934045071</v>
      </c>
      <c r="FK52" s="25">
        <f t="shared" si="138"/>
        <v>576947.30422977102</v>
      </c>
      <c r="FL52" s="25">
        <f t="shared" si="138"/>
        <v>573692.20521896577</v>
      </c>
      <c r="FM52" s="25">
        <f t="shared" si="138"/>
        <v>662406.51564428315</v>
      </c>
      <c r="FN52" s="25">
        <f t="shared" si="138"/>
        <v>658704.88583583466</v>
      </c>
      <c r="FO52" s="25">
        <f t="shared" si="138"/>
        <v>654693.40574042744</v>
      </c>
      <c r="FP52" s="25">
        <f t="shared" si="138"/>
        <v>658899.4438364628</v>
      </c>
      <c r="FQ52" s="25">
        <f t="shared" si="138"/>
        <v>647070.7632276396</v>
      </c>
      <c r="FR52" s="25">
        <f t="shared" si="138"/>
        <v>643691.98632886517</v>
      </c>
      <c r="FS52" s="25">
        <f t="shared" si="138"/>
        <v>641585.84395854617</v>
      </c>
      <c r="FT52" s="25">
        <f t="shared" si="139"/>
        <v>642452.13792468619</v>
      </c>
      <c r="FU52" s="25">
        <f t="shared" si="139"/>
        <v>634208.67948964564</v>
      </c>
      <c r="FV52" s="25">
        <f t="shared" si="139"/>
        <v>633912.59399068577</v>
      </c>
      <c r="FW52" s="25">
        <f t="shared" si="139"/>
        <v>634343.64864488994</v>
      </c>
      <c r="FX52" s="25">
        <f t="shared" si="139"/>
        <v>656684.90767566755</v>
      </c>
      <c r="FY52" s="25">
        <f t="shared" si="139"/>
        <v>701599.4692472337</v>
      </c>
      <c r="FZ52" s="25">
        <f t="shared" si="139"/>
        <v>237227.06152545076</v>
      </c>
      <c r="GA52" s="25">
        <f t="shared" si="139"/>
        <v>231901.23602085435</v>
      </c>
      <c r="GB52" s="25">
        <f t="shared" si="139"/>
        <v>226868.59782922801</v>
      </c>
      <c r="GC52" s="25">
        <f t="shared" si="139"/>
        <v>224527.54367659325</v>
      </c>
      <c r="GD52" s="25">
        <f t="shared" si="140"/>
        <v>222019.29358510228</v>
      </c>
      <c r="GE52" s="25">
        <f t="shared" si="140"/>
        <v>214663.82872088897</v>
      </c>
      <c r="GF52" s="25">
        <f t="shared" si="140"/>
        <v>207345.80859205834</v>
      </c>
      <c r="GG52" s="25">
        <f t="shared" si="140"/>
        <v>202463.14104492657</v>
      </c>
      <c r="GH52" s="25">
        <f t="shared" si="140"/>
        <v>197599.08541124669</v>
      </c>
      <c r="GI52" s="25">
        <f t="shared" si="140"/>
        <v>195132.96373100189</v>
      </c>
      <c r="GJ52" s="25">
        <f t="shared" si="140"/>
        <v>190298.5599236837</v>
      </c>
      <c r="GK52" s="25">
        <f t="shared" si="140"/>
        <v>187846.72566513147</v>
      </c>
      <c r="GL52" s="25">
        <f t="shared" si="140"/>
        <v>183045.49712761168</v>
      </c>
      <c r="GM52" s="25">
        <f t="shared" si="140"/>
        <v>180609.74477524139</v>
      </c>
      <c r="GN52" s="25">
        <f t="shared" si="141"/>
        <v>173520.27307309414</v>
      </c>
      <c r="GO52" s="25">
        <f t="shared" si="141"/>
        <v>168800.63578210984</v>
      </c>
      <c r="GP52" s="25">
        <f t="shared" si="141"/>
        <v>166404.78549316971</v>
      </c>
      <c r="GQ52" s="25">
        <f t="shared" si="141"/>
        <v>159460.03067888567</v>
      </c>
      <c r="GR52" s="25">
        <f t="shared" si="141"/>
        <v>154845.0149494471</v>
      </c>
      <c r="GS52" s="25">
        <f t="shared" si="141"/>
        <v>152500.97952071595</v>
      </c>
      <c r="GT52" s="25">
        <f t="shared" si="141"/>
        <v>150166.36421436447</v>
      </c>
      <c r="GU52" s="25">
        <f t="shared" si="141"/>
        <v>143442.41294137691</v>
      </c>
      <c r="GV52" s="25">
        <f t="shared" si="141"/>
        <v>254250.14146702061</v>
      </c>
      <c r="GW52" s="25">
        <f t="shared" si="141"/>
        <v>218719.31311386291</v>
      </c>
      <c r="GX52" s="25">
        <f t="shared" si="142"/>
        <v>543331.79580989003</v>
      </c>
      <c r="GY52" s="25">
        <f t="shared" si="142"/>
        <v>680245.39705021156</v>
      </c>
      <c r="GZ52" s="25">
        <f t="shared" si="142"/>
        <v>639604.66685054766</v>
      </c>
      <c r="HA52" s="25">
        <f t="shared" si="142"/>
        <v>67996.313679492945</v>
      </c>
      <c r="HB52" s="25">
        <f t="shared" si="142"/>
        <v>155715.73997833359</v>
      </c>
      <c r="HC52" s="25">
        <f t="shared" si="142"/>
        <v>575331.30670336378</v>
      </c>
      <c r="HD52" s="25">
        <f t="shared" si="142"/>
        <v>594919.38201574842</v>
      </c>
      <c r="HE52" s="25">
        <f t="shared" si="142"/>
        <v>636146.01874884043</v>
      </c>
      <c r="HF52" s="25">
        <f t="shared" si="142"/>
        <v>629159.61221696355</v>
      </c>
      <c r="HG52" s="25">
        <f t="shared" si="142"/>
        <v>628171.6623702473</v>
      </c>
      <c r="HH52" s="25">
        <f t="shared" si="143"/>
        <v>662025.05203428667</v>
      </c>
      <c r="HI52" s="25">
        <f t="shared" si="143"/>
        <v>658139.55467286729</v>
      </c>
      <c r="HJ52" s="25">
        <f t="shared" si="143"/>
        <v>652970.35554150539</v>
      </c>
      <c r="HK52" s="25">
        <f t="shared" si="143"/>
        <v>558629.834808346</v>
      </c>
      <c r="HL52" s="25">
        <f t="shared" si="143"/>
        <v>570459.93154471414</v>
      </c>
      <c r="HM52" s="25">
        <f t="shared" si="143"/>
        <v>639055.18616470054</v>
      </c>
      <c r="HN52" s="25">
        <f t="shared" si="143"/>
        <v>681496.18106706953</v>
      </c>
      <c r="HO52" s="25">
        <f t="shared" si="143"/>
        <v>685905.36339716718</v>
      </c>
      <c r="HP52" s="25">
        <f t="shared" si="143"/>
        <v>270998.92458089202</v>
      </c>
      <c r="HQ52" s="25">
        <f t="shared" si="143"/>
        <v>666560.07159145083</v>
      </c>
      <c r="HR52" s="25">
        <f t="shared" si="144"/>
        <v>668898.42702311685</v>
      </c>
      <c r="HS52" s="25">
        <f t="shared" si="144"/>
        <v>141153.21021509863</v>
      </c>
      <c r="HT52" s="25">
        <f t="shared" si="144"/>
        <v>138876.02299933261</v>
      </c>
      <c r="HU52" s="25">
        <f t="shared" si="144"/>
        <v>132358.09116444108</v>
      </c>
      <c r="HV52" s="25">
        <f t="shared" si="144"/>
        <v>128056.37807925783</v>
      </c>
      <c r="HW52" s="25">
        <f t="shared" si="144"/>
        <v>123827.47501811203</v>
      </c>
      <c r="HX52" s="25">
        <f t="shared" si="144"/>
        <v>121679.06168870835</v>
      </c>
      <c r="HY52" s="25">
        <f t="shared" si="144"/>
        <v>679274.20678839262</v>
      </c>
      <c r="HZ52" s="25">
        <f t="shared" si="144"/>
        <v>177747.44281142275</v>
      </c>
      <c r="IA52" s="25">
        <f t="shared" si="144"/>
        <v>149004.21910805078</v>
      </c>
      <c r="IB52" s="25">
        <f t="shared" si="145"/>
        <v>249119.24438910777</v>
      </c>
      <c r="IC52" s="25">
        <f t="shared" si="145"/>
        <v>57847.871526194787</v>
      </c>
      <c r="ID52" s="25">
        <f t="shared" si="145"/>
        <v>46103.621406325597</v>
      </c>
      <c r="IE52" s="25">
        <f t="shared" si="145"/>
        <v>323138.1781978106</v>
      </c>
      <c r="IF52" s="25">
        <f t="shared" si="145"/>
        <v>272575.85491932335</v>
      </c>
      <c r="IG52" s="25">
        <f t="shared" si="145"/>
        <v>546244.51199989184</v>
      </c>
      <c r="IH52" s="25">
        <f t="shared" si="145"/>
        <v>659144.0521350397</v>
      </c>
      <c r="II52" s="25">
        <f t="shared" si="145"/>
        <v>550892.88951029314</v>
      </c>
      <c r="IJ52" s="25">
        <f t="shared" si="145"/>
        <v>562337.89213336853</v>
      </c>
      <c r="IK52" s="25">
        <f t="shared" si="145"/>
        <v>614199.17784705642</v>
      </c>
      <c r="IL52" s="25">
        <f t="shared" si="146"/>
        <v>618904.77412926778</v>
      </c>
      <c r="IM52" s="25">
        <f t="shared" si="146"/>
        <v>615269.82931799931</v>
      </c>
      <c r="IN52" s="25">
        <f t="shared" si="146"/>
        <v>328591.66966464627</v>
      </c>
      <c r="IO52" s="25">
        <f t="shared" si="146"/>
        <v>296963.12936457281</v>
      </c>
      <c r="IP52" s="25">
        <f t="shared" si="146"/>
        <v>574564.53839842917</v>
      </c>
      <c r="IQ52" s="25">
        <f t="shared" si="146"/>
        <v>257064.10413163484</v>
      </c>
      <c r="IR52" s="25">
        <f t="shared" si="146"/>
        <v>630065.28458620445</v>
      </c>
      <c r="IS52" s="25">
        <f t="shared" si="146"/>
        <v>674923.99485053134</v>
      </c>
      <c r="IT52" s="25">
        <f t="shared" si="146"/>
        <v>240779.33871908527</v>
      </c>
      <c r="IU52" s="25">
        <f t="shared" si="146"/>
        <v>241888.29505579636</v>
      </c>
      <c r="IV52" s="25">
        <f t="shared" si="147"/>
        <v>117572.08408898699</v>
      </c>
      <c r="IW52" s="25">
        <f t="shared" si="147"/>
        <v>115486.45330129054</v>
      </c>
      <c r="IX52" s="25">
        <f t="shared" si="147"/>
        <v>113423.38789550633</v>
      </c>
      <c r="IY52" s="25">
        <f t="shared" si="147"/>
        <v>107666.82514952238</v>
      </c>
      <c r="IZ52" s="25">
        <f t="shared" si="147"/>
        <v>215259.66281679436</v>
      </c>
      <c r="JA52" s="25">
        <f t="shared" si="147"/>
        <v>106284.84140741802</v>
      </c>
      <c r="JB52" s="25">
        <f t="shared" si="147"/>
        <v>143074.48759649639</v>
      </c>
      <c r="JC52" s="25">
        <f t="shared" si="147"/>
        <v>76275.202979447757</v>
      </c>
      <c r="JD52" s="25">
        <f t="shared" si="147"/>
        <v>91859.423045340111</v>
      </c>
      <c r="JE52" s="25">
        <f t="shared" si="147"/>
        <v>110657.24454770038</v>
      </c>
      <c r="JF52" s="25">
        <f t="shared" si="148"/>
        <v>131295.55626736334</v>
      </c>
      <c r="JG52" s="25">
        <f t="shared" si="148"/>
        <v>621496.11251720635</v>
      </c>
      <c r="JH52" s="25">
        <f t="shared" si="148"/>
        <v>659093.95980922179</v>
      </c>
      <c r="JI52" s="25">
        <f t="shared" si="148"/>
        <v>695873.15497653733</v>
      </c>
      <c r="JJ52" s="25">
        <f t="shared" si="148"/>
        <v>133541.95652677849</v>
      </c>
      <c r="JK52" s="25">
        <f t="shared" si="148"/>
        <v>203168.40656214242</v>
      </c>
      <c r="JL52" s="25">
        <f t="shared" si="148"/>
        <v>89910.242453237777</v>
      </c>
      <c r="JM52" s="25">
        <f t="shared" si="148"/>
        <v>623969.42143024923</v>
      </c>
      <c r="JN52" s="25" t="e">
        <f t="shared" si="148"/>
        <v>#N/A</v>
      </c>
      <c r="JO52" s="25" t="e">
        <f t="shared" si="148"/>
        <v>#N/A</v>
      </c>
      <c r="JP52" s="25" t="e">
        <f t="shared" si="149"/>
        <v>#N/A</v>
      </c>
      <c r="JQ52" s="25" t="e">
        <f t="shared" si="149"/>
        <v>#N/A</v>
      </c>
      <c r="JR52" s="25" t="e">
        <f t="shared" si="149"/>
        <v>#N/A</v>
      </c>
      <c r="JS52" s="25" t="e">
        <f t="shared" si="149"/>
        <v>#N/A</v>
      </c>
      <c r="JT52" s="25" t="e">
        <f t="shared" si="149"/>
        <v>#N/A</v>
      </c>
      <c r="JU52" s="25" t="e">
        <f t="shared" si="149"/>
        <v>#N/A</v>
      </c>
      <c r="JV52" s="25" t="e">
        <f t="shared" si="149"/>
        <v>#N/A</v>
      </c>
      <c r="JW52" s="25" t="e">
        <f t="shared" si="149"/>
        <v>#N/A</v>
      </c>
      <c r="JX52" s="25" t="e">
        <f t="shared" si="149"/>
        <v>#N/A</v>
      </c>
      <c r="JY52" s="25" t="e">
        <f t="shared" si="149"/>
        <v>#N/A</v>
      </c>
      <c r="JZ52" s="25" t="e">
        <f t="shared" si="150"/>
        <v>#N/A</v>
      </c>
      <c r="KA52" s="25" t="e">
        <f t="shared" si="150"/>
        <v>#N/A</v>
      </c>
      <c r="KB52" s="25" t="e">
        <f t="shared" si="150"/>
        <v>#N/A</v>
      </c>
      <c r="KC52" s="25" t="e">
        <f t="shared" si="150"/>
        <v>#N/A</v>
      </c>
      <c r="KD52" s="25" t="e">
        <f t="shared" si="150"/>
        <v>#N/A</v>
      </c>
      <c r="KE52" s="25" t="e">
        <f t="shared" si="150"/>
        <v>#N/A</v>
      </c>
      <c r="KF52" s="25" t="e">
        <f t="shared" si="150"/>
        <v>#N/A</v>
      </c>
      <c r="KG52" s="25" t="e">
        <f t="shared" si="150"/>
        <v>#N/A</v>
      </c>
      <c r="KH52" s="25" t="e">
        <f t="shared" si="150"/>
        <v>#N/A</v>
      </c>
      <c r="KI52" s="25" t="e">
        <f t="shared" si="150"/>
        <v>#N/A</v>
      </c>
      <c r="KJ52" s="25" t="e">
        <f t="shared" si="151"/>
        <v>#N/A</v>
      </c>
      <c r="KK52" s="25" t="e">
        <f t="shared" si="151"/>
        <v>#N/A</v>
      </c>
      <c r="KL52" s="25" t="e">
        <f t="shared" si="151"/>
        <v>#N/A</v>
      </c>
      <c r="KM52" s="25" t="e">
        <f t="shared" si="151"/>
        <v>#N/A</v>
      </c>
      <c r="KN52" s="25" t="e">
        <f t="shared" si="151"/>
        <v>#N/A</v>
      </c>
      <c r="KO52" s="25" t="e">
        <f t="shared" si="151"/>
        <v>#N/A</v>
      </c>
      <c r="KP52" s="25" t="e">
        <f t="shared" si="151"/>
        <v>#N/A</v>
      </c>
      <c r="KQ52" s="25" t="e">
        <f t="shared" si="151"/>
        <v>#N/A</v>
      </c>
      <c r="KR52" s="25" t="e">
        <f t="shared" si="151"/>
        <v>#N/A</v>
      </c>
      <c r="KS52" s="25" t="e">
        <f t="shared" si="151"/>
        <v>#N/A</v>
      </c>
      <c r="KT52" s="25" t="e">
        <f t="shared" si="152"/>
        <v>#N/A</v>
      </c>
      <c r="KU52" s="25" t="e">
        <f t="shared" si="152"/>
        <v>#N/A</v>
      </c>
      <c r="KV52" s="25" t="e">
        <f t="shared" si="152"/>
        <v>#N/A</v>
      </c>
      <c r="KW52" s="25" t="e">
        <f t="shared" si="152"/>
        <v>#N/A</v>
      </c>
      <c r="KX52" s="25" t="e">
        <f t="shared" si="152"/>
        <v>#N/A</v>
      </c>
      <c r="KY52" s="25" t="e">
        <f t="shared" si="152"/>
        <v>#N/A</v>
      </c>
      <c r="KZ52" s="25" t="e">
        <f t="shared" si="152"/>
        <v>#N/A</v>
      </c>
      <c r="LA52" s="25" t="e">
        <f t="shared" si="152"/>
        <v>#N/A</v>
      </c>
      <c r="LB52" s="25" t="e">
        <f t="shared" si="152"/>
        <v>#N/A</v>
      </c>
      <c r="LC52" s="25" t="e">
        <f t="shared" si="152"/>
        <v>#N/A</v>
      </c>
      <c r="LD52" s="25" t="e">
        <f t="shared" si="153"/>
        <v>#N/A</v>
      </c>
      <c r="LE52" s="25" t="e">
        <f t="shared" si="153"/>
        <v>#N/A</v>
      </c>
      <c r="LF52" s="25" t="e">
        <f t="shared" si="153"/>
        <v>#N/A</v>
      </c>
      <c r="LG52" s="25" t="e">
        <f t="shared" si="153"/>
        <v>#N/A</v>
      </c>
      <c r="LH52" s="25" t="e">
        <f t="shared" si="153"/>
        <v>#N/A</v>
      </c>
      <c r="LI52" s="25" t="e">
        <f t="shared" si="153"/>
        <v>#N/A</v>
      </c>
      <c r="LJ52" s="25" t="e">
        <f t="shared" si="153"/>
        <v>#N/A</v>
      </c>
      <c r="LK52" s="25" t="e">
        <f t="shared" si="153"/>
        <v>#N/A</v>
      </c>
      <c r="LL52" s="25" t="e">
        <f t="shared" si="153"/>
        <v>#N/A</v>
      </c>
      <c r="LM52" s="26" t="e">
        <f t="shared" si="153"/>
        <v>#N/A</v>
      </c>
      <c r="LN52" s="20"/>
      <c r="LO52" s="20"/>
      <c r="LP52" s="20"/>
      <c r="LQ52" s="20"/>
      <c r="LR52" s="20"/>
      <c r="LS52" s="20"/>
      <c r="LT52" s="20"/>
      <c r="LU52" s="20"/>
      <c r="LV52" s="20"/>
      <c r="LW52" s="20"/>
      <c r="LX52" s="20"/>
      <c r="LY52" s="20"/>
      <c r="LZ52" s="20"/>
      <c r="MA52" s="20"/>
      <c r="MB52" s="20"/>
      <c r="MC52" s="20"/>
      <c r="MD52" s="20"/>
      <c r="ME52" s="20"/>
      <c r="MF52" s="20"/>
      <c r="MG52" s="20"/>
      <c r="MH52" s="20"/>
      <c r="MI52" s="20"/>
      <c r="MJ52" s="20"/>
      <c r="MK52" s="20"/>
      <c r="ML52" s="20"/>
      <c r="MM52" s="20"/>
      <c r="MN52" s="20"/>
      <c r="MO52" s="20"/>
      <c r="MP52" s="20"/>
      <c r="MQ52" s="20"/>
      <c r="MR52" s="20"/>
      <c r="MS52" s="20"/>
      <c r="MT52" s="20"/>
      <c r="MU52" s="20"/>
      <c r="MV52" s="20"/>
      <c r="MW52" s="20"/>
      <c r="MX52" s="20"/>
      <c r="MY52" s="20"/>
      <c r="MZ52" s="20"/>
      <c r="NA52" s="20"/>
      <c r="NB52" s="20"/>
      <c r="NC52" s="20"/>
      <c r="ND52" s="20"/>
      <c r="NE52" s="20"/>
      <c r="NF52" s="20"/>
      <c r="NG52" s="20"/>
      <c r="NH52" s="20"/>
      <c r="NI52" s="20"/>
      <c r="NJ52" s="20"/>
      <c r="NK52" s="20"/>
      <c r="NL52" s="20"/>
      <c r="NM52" s="20"/>
      <c r="NN52" s="20"/>
      <c r="NO52" s="20"/>
      <c r="NP52" s="20"/>
      <c r="NQ52" s="20"/>
      <c r="NR52" s="20"/>
      <c r="NS52" s="20"/>
      <c r="NT52" s="20"/>
      <c r="NU52" s="20"/>
      <c r="NV52" s="20"/>
      <c r="NW52" s="20"/>
      <c r="NX52" s="20"/>
      <c r="NY52" s="20"/>
      <c r="NZ52" s="20"/>
      <c r="OA52" s="20"/>
      <c r="OB52" s="20"/>
      <c r="OC52" s="20"/>
      <c r="OD52" s="20"/>
      <c r="OE52" s="20"/>
      <c r="OF52" s="20"/>
      <c r="OG52" s="20"/>
      <c r="OH52" s="20"/>
      <c r="OI52" s="20"/>
      <c r="OJ52" s="20"/>
      <c r="OK52" s="20"/>
      <c r="OL52" s="20"/>
      <c r="OM52" s="20"/>
      <c r="ON52" s="20"/>
      <c r="OO52" s="20"/>
      <c r="OP52" s="20"/>
      <c r="OQ52" s="20"/>
      <c r="OR52" s="20"/>
      <c r="OS52" s="20"/>
      <c r="OT52" s="20"/>
      <c r="OU52" s="20"/>
      <c r="OV52" s="20"/>
      <c r="OW52" s="20"/>
      <c r="OX52" s="20"/>
      <c r="OY52" s="20"/>
      <c r="OZ52" s="20"/>
      <c r="PA52" s="20"/>
    </row>
    <row r="53" spans="1:417" x14ac:dyDescent="0.3">
      <c r="A53" s="31">
        <v>50</v>
      </c>
      <c r="B53" s="202">
        <v>16561</v>
      </c>
      <c r="C53" s="203" t="s">
        <v>163</v>
      </c>
      <c r="D53" s="204">
        <v>45</v>
      </c>
      <c r="E53" s="205">
        <v>473158</v>
      </c>
      <c r="F53" s="205">
        <v>7251282</v>
      </c>
      <c r="G53" s="206">
        <v>6.4</v>
      </c>
      <c r="H53" s="207">
        <v>44105</v>
      </c>
      <c r="I53" s="208">
        <v>44165</v>
      </c>
      <c r="K53" s="6">
        <v>50</v>
      </c>
      <c r="L53" s="7">
        <f t="shared" si="0"/>
        <v>16561</v>
      </c>
      <c r="M53" s="8">
        <f t="shared" si="1"/>
        <v>173158</v>
      </c>
      <c r="N53" s="8">
        <f t="shared" si="2"/>
        <v>7251282</v>
      </c>
      <c r="O53" s="2"/>
      <c r="X53" s="17">
        <v>51</v>
      </c>
      <c r="Y53" s="2" t="str">
        <f t="shared" si="3"/>
        <v>POÇO-9-RPG-10</v>
      </c>
      <c r="Z53" s="24">
        <f t="shared" ref="Z53:AI62" si="154">SQRT((VLOOKUP($Y53,$C$3:$N$268,11,FALSE)-VLOOKUP(Z$2,$C$3:$N$268,11,FALSE))^2+(VLOOKUP($Y53,$C$3:$N$268,12,FALSE)-VLOOKUP(Z$2,$C$3:$N$268,12,FALSE))^2)</f>
        <v>302647.4522608773</v>
      </c>
      <c r="AA53" s="25">
        <f t="shared" si="154"/>
        <v>636920.39780493767</v>
      </c>
      <c r="AB53" s="25">
        <f t="shared" si="154"/>
        <v>235679.6398355191</v>
      </c>
      <c r="AC53" s="25">
        <f t="shared" si="154"/>
        <v>201716.84442554618</v>
      </c>
      <c r="AD53" s="25">
        <f t="shared" si="154"/>
        <v>692399.87197066983</v>
      </c>
      <c r="AE53" s="25">
        <f t="shared" si="154"/>
        <v>89876.534683852908</v>
      </c>
      <c r="AF53" s="25">
        <f t="shared" si="154"/>
        <v>127165.82427375263</v>
      </c>
      <c r="AG53" s="25">
        <f t="shared" si="154"/>
        <v>601909.81065355625</v>
      </c>
      <c r="AH53" s="25">
        <f t="shared" si="154"/>
        <v>587976.71683154255</v>
      </c>
      <c r="AI53" s="25">
        <f t="shared" si="154"/>
        <v>707786.71664633544</v>
      </c>
      <c r="AJ53" s="25">
        <f t="shared" ref="AJ53:AS62" si="155">SQRT((VLOOKUP($Y53,$C$3:$N$268,11,FALSE)-VLOOKUP(AJ$2,$C$3:$N$268,11,FALSE))^2+(VLOOKUP($Y53,$C$3:$N$268,12,FALSE)-VLOOKUP(AJ$2,$C$3:$N$268,12,FALSE))^2)</f>
        <v>685610.32277088705</v>
      </c>
      <c r="AK53" s="25">
        <f t="shared" si="155"/>
        <v>582517.65469897992</v>
      </c>
      <c r="AL53" s="25">
        <f t="shared" si="155"/>
        <v>251141.11592091009</v>
      </c>
      <c r="AM53" s="25">
        <f t="shared" si="155"/>
        <v>113383.7135571066</v>
      </c>
      <c r="AN53" s="25">
        <f t="shared" si="155"/>
        <v>124808.85969353297</v>
      </c>
      <c r="AO53" s="25">
        <f t="shared" si="155"/>
        <v>102553.68541890633</v>
      </c>
      <c r="AP53" s="25">
        <f t="shared" si="155"/>
        <v>643923.72859679582</v>
      </c>
      <c r="AQ53" s="25">
        <f t="shared" si="155"/>
        <v>640781.41383314168</v>
      </c>
      <c r="AR53" s="25">
        <f t="shared" si="155"/>
        <v>695549.34821477626</v>
      </c>
      <c r="AS53" s="25">
        <f t="shared" si="155"/>
        <v>206906.04546508542</v>
      </c>
      <c r="AT53" s="25">
        <f t="shared" ref="AT53:BC62" si="156">SQRT((VLOOKUP($Y53,$C$3:$N$268,11,FALSE)-VLOOKUP(AT$2,$C$3:$N$268,11,FALSE))^2+(VLOOKUP($Y53,$C$3:$N$268,12,FALSE)-VLOOKUP(AT$2,$C$3:$N$268,12,FALSE))^2)</f>
        <v>686194.21462148742</v>
      </c>
      <c r="AU53" s="25">
        <f t="shared" si="156"/>
        <v>680285.38553830481</v>
      </c>
      <c r="AV53" s="25">
        <f t="shared" si="156"/>
        <v>716571.36786784884</v>
      </c>
      <c r="AW53" s="25">
        <f t="shared" si="156"/>
        <v>683444.40330212668</v>
      </c>
      <c r="AX53" s="25">
        <f t="shared" si="156"/>
        <v>704817.10453847528</v>
      </c>
      <c r="AY53" s="25">
        <f t="shared" si="156"/>
        <v>737586.69773593394</v>
      </c>
      <c r="AZ53" s="25">
        <f t="shared" si="156"/>
        <v>217212.63052133963</v>
      </c>
      <c r="BA53" s="25">
        <f t="shared" si="156"/>
        <v>169614.03411864245</v>
      </c>
      <c r="BB53" s="25">
        <f t="shared" si="156"/>
        <v>161274.01792601313</v>
      </c>
      <c r="BC53" s="25">
        <f t="shared" si="156"/>
        <v>104321.03872661544</v>
      </c>
      <c r="BD53" s="25">
        <f t="shared" ref="BD53:BM62" si="157">SQRT((VLOOKUP($Y53,$C$3:$N$268,11,FALSE)-VLOOKUP(BD$2,$C$3:$N$268,11,FALSE))^2+(VLOOKUP($Y53,$C$3:$N$268,12,FALSE)-VLOOKUP(BD$2,$C$3:$N$268,12,FALSE))^2)</f>
        <v>117857.48993169675</v>
      </c>
      <c r="BE53" s="25">
        <f t="shared" si="157"/>
        <v>261540.58242842543</v>
      </c>
      <c r="BF53" s="25">
        <f t="shared" si="157"/>
        <v>221923.10181331838</v>
      </c>
      <c r="BG53" s="25">
        <f t="shared" si="157"/>
        <v>104585.97491059688</v>
      </c>
      <c r="BH53" s="25">
        <f t="shared" si="157"/>
        <v>781936.39027544949</v>
      </c>
      <c r="BI53" s="25">
        <f t="shared" si="157"/>
        <v>748054.37253317353</v>
      </c>
      <c r="BJ53" s="25">
        <f t="shared" si="157"/>
        <v>670434.55954850651</v>
      </c>
      <c r="BK53" s="25">
        <f t="shared" si="157"/>
        <v>678964.00017232134</v>
      </c>
      <c r="BL53" s="25">
        <f t="shared" si="157"/>
        <v>670711.76505634666</v>
      </c>
      <c r="BM53" s="25">
        <f t="shared" si="157"/>
        <v>695930.11488941906</v>
      </c>
      <c r="BN53" s="25">
        <f t="shared" ref="BN53:BW62" si="158">SQRT((VLOOKUP($Y53,$C$3:$N$268,11,FALSE)-VLOOKUP(BN$2,$C$3:$N$268,11,FALSE))^2+(VLOOKUP($Y53,$C$3:$N$268,12,FALSE)-VLOOKUP(BN$2,$C$3:$N$268,12,FALSE))^2)</f>
        <v>604743.56055769627</v>
      </c>
      <c r="BO53" s="25">
        <f t="shared" si="158"/>
        <v>21983.506772123506</v>
      </c>
      <c r="BP53" s="25">
        <f t="shared" si="158"/>
        <v>175293.11614835306</v>
      </c>
      <c r="BQ53" s="25">
        <f t="shared" si="158"/>
        <v>667167.52323910373</v>
      </c>
      <c r="BR53" s="25">
        <f t="shared" si="158"/>
        <v>721262.46585899638</v>
      </c>
      <c r="BS53" s="25">
        <f t="shared" si="158"/>
        <v>116756.09428633693</v>
      </c>
      <c r="BT53" s="25">
        <f t="shared" si="158"/>
        <v>241534.51820599058</v>
      </c>
      <c r="BU53" s="25">
        <f t="shared" si="158"/>
        <v>60292.681686917858</v>
      </c>
      <c r="BV53" s="25">
        <f t="shared" si="158"/>
        <v>61357.114216690468</v>
      </c>
      <c r="BW53" s="25">
        <f t="shared" si="158"/>
        <v>67430.22664206312</v>
      </c>
      <c r="BX53" s="25">
        <f t="shared" ref="BX53:CG62" si="159">SQRT((VLOOKUP($Y53,$C$3:$N$268,11,FALSE)-VLOOKUP(BX$2,$C$3:$N$268,11,FALSE))^2+(VLOOKUP($Y53,$C$3:$N$268,12,FALSE)-VLOOKUP(BX$2,$C$3:$N$268,12,FALSE))^2)</f>
        <v>0</v>
      </c>
      <c r="BY53" s="25">
        <f t="shared" si="159"/>
        <v>27842.404080826065</v>
      </c>
      <c r="BZ53" s="25">
        <f t="shared" si="159"/>
        <v>669159.78979015164</v>
      </c>
      <c r="CA53" s="25">
        <f t="shared" si="159"/>
        <v>151627.23544930838</v>
      </c>
      <c r="CB53" s="25">
        <f t="shared" si="159"/>
        <v>134241.32187221639</v>
      </c>
      <c r="CC53" s="25">
        <f t="shared" si="159"/>
        <v>130114.19432560001</v>
      </c>
      <c r="CD53" s="25">
        <f t="shared" si="159"/>
        <v>99743.70918007812</v>
      </c>
      <c r="CE53" s="25">
        <f t="shared" si="159"/>
        <v>274691.54353565385</v>
      </c>
      <c r="CF53" s="25">
        <f t="shared" si="159"/>
        <v>265400.79896262556</v>
      </c>
      <c r="CG53" s="25">
        <f t="shared" si="159"/>
        <v>105841.9083397498</v>
      </c>
      <c r="CH53" s="25">
        <f t="shared" ref="CH53:CQ62" si="160">SQRT((VLOOKUP($Y53,$C$3:$N$268,11,FALSE)-VLOOKUP(CH$2,$C$3:$N$268,11,FALSE))^2+(VLOOKUP($Y53,$C$3:$N$268,12,FALSE)-VLOOKUP(CH$2,$C$3:$N$268,12,FALSE))^2)</f>
        <v>159337.58531181523</v>
      </c>
      <c r="CI53" s="25">
        <f t="shared" si="160"/>
        <v>247857.83678754239</v>
      </c>
      <c r="CJ53" s="25">
        <f t="shared" si="160"/>
        <v>227830.39745609014</v>
      </c>
      <c r="CK53" s="25">
        <f t="shared" si="160"/>
        <v>196744.36399805715</v>
      </c>
      <c r="CL53" s="25">
        <f t="shared" si="160"/>
        <v>240232.81802659685</v>
      </c>
      <c r="CM53" s="25">
        <f t="shared" si="160"/>
        <v>666411.3344985299</v>
      </c>
      <c r="CN53" s="25">
        <f t="shared" si="160"/>
        <v>668275.21340313077</v>
      </c>
      <c r="CO53" s="25">
        <f t="shared" si="160"/>
        <v>585238.80011581595</v>
      </c>
      <c r="CP53" s="25">
        <f t="shared" si="160"/>
        <v>605439.72186915518</v>
      </c>
      <c r="CQ53" s="25">
        <f t="shared" si="160"/>
        <v>685919.76166312629</v>
      </c>
      <c r="CR53" s="25">
        <f t="shared" ref="CR53:DA62" si="161">SQRT((VLOOKUP($Y53,$C$3:$N$268,11,FALSE)-VLOOKUP(CR$2,$C$3:$N$268,11,FALSE))^2+(VLOOKUP($Y53,$C$3:$N$268,12,FALSE)-VLOOKUP(CR$2,$C$3:$N$268,12,FALSE))^2)</f>
        <v>593501.93431529775</v>
      </c>
      <c r="CS53" s="25">
        <f t="shared" si="161"/>
        <v>623076.79672091792</v>
      </c>
      <c r="CT53" s="25">
        <f t="shared" si="161"/>
        <v>680800.19523205189</v>
      </c>
      <c r="CU53" s="25">
        <f t="shared" si="161"/>
        <v>673462.53303060599</v>
      </c>
      <c r="CV53" s="25">
        <f t="shared" si="161"/>
        <v>642385.30656686099</v>
      </c>
      <c r="CW53" s="25">
        <f t="shared" si="161"/>
        <v>744965.96000220033</v>
      </c>
      <c r="CX53" s="25">
        <f t="shared" si="161"/>
        <v>704092.76825287729</v>
      </c>
      <c r="CY53" s="25">
        <f t="shared" si="161"/>
        <v>773607.9103738534</v>
      </c>
      <c r="CZ53" s="25">
        <f t="shared" si="161"/>
        <v>668396.95105378807</v>
      </c>
      <c r="DA53" s="25">
        <f t="shared" si="161"/>
        <v>722127.69229894516</v>
      </c>
      <c r="DB53" s="25">
        <f t="shared" ref="DB53:DK62" si="162">SQRT((VLOOKUP($Y53,$C$3:$N$268,11,FALSE)-VLOOKUP(DB$2,$C$3:$N$268,11,FALSE))^2+(VLOOKUP($Y53,$C$3:$N$268,12,FALSE)-VLOOKUP(DB$2,$C$3:$N$268,12,FALSE))^2)</f>
        <v>270727.33768498519</v>
      </c>
      <c r="DC53" s="25">
        <f t="shared" si="162"/>
        <v>115292.21178379744</v>
      </c>
      <c r="DD53" s="25">
        <f t="shared" si="162"/>
        <v>282217.17510456376</v>
      </c>
      <c r="DE53" s="25">
        <f t="shared" si="162"/>
        <v>274323.25136597519</v>
      </c>
      <c r="DF53" s="25">
        <f t="shared" si="162"/>
        <v>262001.92434407806</v>
      </c>
      <c r="DG53" s="25">
        <f t="shared" si="162"/>
        <v>690681.02355935622</v>
      </c>
      <c r="DH53" s="25">
        <f t="shared" si="162"/>
        <v>698093.12663927581</v>
      </c>
      <c r="DI53" s="25">
        <f t="shared" si="162"/>
        <v>693725.9445069069</v>
      </c>
      <c r="DJ53" s="25">
        <f t="shared" si="162"/>
        <v>695213.81269721617</v>
      </c>
      <c r="DK53" s="25">
        <f t="shared" si="162"/>
        <v>683025.58509692736</v>
      </c>
      <c r="DL53" s="25">
        <f t="shared" ref="DL53:DU62" si="163">SQRT((VLOOKUP($Y53,$C$3:$N$268,11,FALSE)-VLOOKUP(DL$2,$C$3:$N$268,11,FALSE))^2+(VLOOKUP($Y53,$C$3:$N$268,12,FALSE)-VLOOKUP(DL$2,$C$3:$N$268,12,FALSE))^2)</f>
        <v>680250.73485590587</v>
      </c>
      <c r="DM53" s="25">
        <f t="shared" si="163"/>
        <v>677476.71981921268</v>
      </c>
      <c r="DN53" s="25">
        <f t="shared" si="163"/>
        <v>674703.5502885693</v>
      </c>
      <c r="DO53" s="25">
        <f t="shared" si="163"/>
        <v>671931.23673259898</v>
      </c>
      <c r="DP53" s="25">
        <f t="shared" si="163"/>
        <v>666389.22027370764</v>
      </c>
      <c r="DQ53" s="25">
        <f t="shared" si="163"/>
        <v>663619.53917286068</v>
      </c>
      <c r="DR53" s="25">
        <f t="shared" si="163"/>
        <v>660850.7576578845</v>
      </c>
      <c r="DS53" s="25">
        <f t="shared" si="163"/>
        <v>658082.88708338258</v>
      </c>
      <c r="DT53" s="25">
        <f t="shared" si="163"/>
        <v>673328.47666796332</v>
      </c>
      <c r="DU53" s="25">
        <f t="shared" si="163"/>
        <v>676401.89090510388</v>
      </c>
      <c r="DV53" s="25">
        <f t="shared" ref="DV53:EE62" si="164">SQRT((VLOOKUP($Y53,$C$3:$N$268,11,FALSE)-VLOOKUP(DV$2,$C$3:$N$268,11,FALSE))^2+(VLOOKUP($Y53,$C$3:$N$268,12,FALSE)-VLOOKUP(DV$2,$C$3:$N$268,12,FALSE))^2)</f>
        <v>679601.43652732228</v>
      </c>
      <c r="DW53" s="25">
        <f t="shared" si="164"/>
        <v>709220.90323537413</v>
      </c>
      <c r="DX53" s="25">
        <f t="shared" si="164"/>
        <v>687884.14236483164</v>
      </c>
      <c r="DY53" s="25">
        <f t="shared" si="164"/>
        <v>685694.47237818677</v>
      </c>
      <c r="DZ53" s="25">
        <f t="shared" si="164"/>
        <v>667874.19360610121</v>
      </c>
      <c r="EA53" s="25">
        <f t="shared" si="164"/>
        <v>596288.7774904035</v>
      </c>
      <c r="EB53" s="25">
        <f t="shared" si="164"/>
        <v>287901.00226466736</v>
      </c>
      <c r="EC53" s="25">
        <f t="shared" si="164"/>
        <v>676978.73485139839</v>
      </c>
      <c r="ED53" s="25">
        <f t="shared" si="164"/>
        <v>688559.4034867289</v>
      </c>
      <c r="EE53" s="25">
        <f t="shared" si="164"/>
        <v>104063.32787778796</v>
      </c>
      <c r="EF53" s="25">
        <f t="shared" ref="EF53:EO62" si="165">SQRT((VLOOKUP($Y53,$C$3:$N$268,11,FALSE)-VLOOKUP(EF$2,$C$3:$N$268,11,FALSE))^2+(VLOOKUP($Y53,$C$3:$N$268,12,FALSE)-VLOOKUP(EF$2,$C$3:$N$268,12,FALSE))^2)</f>
        <v>680407.73638311902</v>
      </c>
      <c r="EG53" s="25">
        <f t="shared" si="165"/>
        <v>671893.85618042375</v>
      </c>
      <c r="EH53" s="25">
        <f t="shared" si="165"/>
        <v>200566.38197364981</v>
      </c>
      <c r="EI53" s="25">
        <f t="shared" si="165"/>
        <v>179201.34368357845</v>
      </c>
      <c r="EJ53" s="25">
        <f t="shared" si="165"/>
        <v>110979.397087928</v>
      </c>
      <c r="EK53" s="25">
        <f t="shared" si="165"/>
        <v>99726.783542726553</v>
      </c>
      <c r="EL53" s="25">
        <f t="shared" si="165"/>
        <v>217609.35944025937</v>
      </c>
      <c r="EM53" s="25">
        <f t="shared" si="165"/>
        <v>666054.24210119701</v>
      </c>
      <c r="EN53" s="25">
        <f t="shared" si="165"/>
        <v>658794.04116461158</v>
      </c>
      <c r="EO53" s="25">
        <f t="shared" si="165"/>
        <v>653835.35899643728</v>
      </c>
      <c r="EP53" s="25">
        <f t="shared" ref="EP53:EY62" si="166">SQRT((VLOOKUP($Y53,$C$3:$N$268,11,FALSE)-VLOOKUP(EP$2,$C$3:$N$268,11,FALSE))^2+(VLOOKUP($Y53,$C$3:$N$268,12,FALSE)-VLOOKUP(EP$2,$C$3:$N$268,12,FALSE))^2)</f>
        <v>685313.37738074246</v>
      </c>
      <c r="EQ53" s="25">
        <f t="shared" si="166"/>
        <v>697794.33570429613</v>
      </c>
      <c r="ER53" s="25">
        <f t="shared" si="166"/>
        <v>672128.88617585844</v>
      </c>
      <c r="ES53" s="25">
        <f t="shared" si="166"/>
        <v>692115.56559941638</v>
      </c>
      <c r="ET53" s="25">
        <f t="shared" si="166"/>
        <v>686154.68950521643</v>
      </c>
      <c r="EU53" s="25">
        <f t="shared" si="166"/>
        <v>760666.64093083504</v>
      </c>
      <c r="EV53" s="25">
        <f t="shared" si="166"/>
        <v>741562.90781362576</v>
      </c>
      <c r="EW53" s="25">
        <f t="shared" si="166"/>
        <v>686612.13680650888</v>
      </c>
      <c r="EX53" s="25">
        <f t="shared" si="166"/>
        <v>694623.83878542494</v>
      </c>
      <c r="EY53" s="25">
        <f t="shared" si="166"/>
        <v>706617.11134177889</v>
      </c>
      <c r="EZ53" s="25">
        <f t="shared" ref="EZ53:FI62" si="167">SQRT((VLOOKUP($Y53,$C$3:$N$268,11,FALSE)-VLOOKUP(EZ$2,$C$3:$N$268,11,FALSE))^2+(VLOOKUP($Y53,$C$3:$N$268,12,FALSE)-VLOOKUP(EZ$2,$C$3:$N$268,12,FALSE))^2)</f>
        <v>245868.01908747709</v>
      </c>
      <c r="FA53" s="25">
        <f t="shared" si="167"/>
        <v>241212.97461164894</v>
      </c>
      <c r="FB53" s="25">
        <f t="shared" si="167"/>
        <v>204945.32284001994</v>
      </c>
      <c r="FC53" s="25">
        <f t="shared" si="167"/>
        <v>71618.829402608913</v>
      </c>
      <c r="FD53" s="25">
        <f t="shared" si="167"/>
        <v>106055.61418425712</v>
      </c>
      <c r="FE53" s="25">
        <f t="shared" si="167"/>
        <v>664483.03864733828</v>
      </c>
      <c r="FF53" s="25">
        <f t="shared" si="167"/>
        <v>718682.40264111105</v>
      </c>
      <c r="FG53" s="25">
        <f t="shared" si="167"/>
        <v>725297.34720388986</v>
      </c>
      <c r="FH53" s="25">
        <f t="shared" si="167"/>
        <v>738653.48019893607</v>
      </c>
      <c r="FI53" s="25">
        <f t="shared" si="167"/>
        <v>744778.47675802233</v>
      </c>
      <c r="FJ53" s="25">
        <f t="shared" ref="FJ53:FS62" si="168">SQRT((VLOOKUP($Y53,$C$3:$N$268,11,FALSE)-VLOOKUP(FJ$2,$C$3:$N$268,11,FALSE))^2+(VLOOKUP($Y53,$C$3:$N$268,12,FALSE)-VLOOKUP(FJ$2,$C$3:$N$268,12,FALSE))^2)</f>
        <v>783959.52810652158</v>
      </c>
      <c r="FK53" s="25">
        <f t="shared" si="168"/>
        <v>633431.93751262652</v>
      </c>
      <c r="FL53" s="25">
        <f t="shared" si="168"/>
        <v>629961.64841996529</v>
      </c>
      <c r="FM53" s="25">
        <f t="shared" si="168"/>
        <v>717098.795938886</v>
      </c>
      <c r="FN53" s="25">
        <f t="shared" si="168"/>
        <v>712998.81917503907</v>
      </c>
      <c r="FO53" s="25">
        <f t="shared" si="168"/>
        <v>707712.28138064698</v>
      </c>
      <c r="FP53" s="25">
        <f t="shared" si="168"/>
        <v>711465.98930447828</v>
      </c>
      <c r="FQ53" s="25">
        <f t="shared" si="168"/>
        <v>696847.98519117502</v>
      </c>
      <c r="FR53" s="25">
        <f t="shared" si="168"/>
        <v>690931.54982603015</v>
      </c>
      <c r="FS53" s="25">
        <f t="shared" si="168"/>
        <v>688285.49977534753</v>
      </c>
      <c r="FT53" s="25">
        <f t="shared" ref="FT53:GC62" si="169">SQRT((VLOOKUP($Y53,$C$3:$N$268,11,FALSE)-VLOOKUP(FT$2,$C$3:$N$268,11,FALSE))^2+(VLOOKUP($Y53,$C$3:$N$268,12,FALSE)-VLOOKUP(FT$2,$C$3:$N$268,12,FALSE))^2)</f>
        <v>686426.3581921953</v>
      </c>
      <c r="FU53" s="25">
        <f t="shared" si="169"/>
        <v>680316.4062500624</v>
      </c>
      <c r="FV53" s="25">
        <f t="shared" si="169"/>
        <v>673611.32645242836</v>
      </c>
      <c r="FW53" s="25">
        <f t="shared" si="169"/>
        <v>673425.60172185674</v>
      </c>
      <c r="FX53" s="25">
        <f t="shared" si="169"/>
        <v>689822.40766881441</v>
      </c>
      <c r="FY53" s="25">
        <f t="shared" si="169"/>
        <v>735109.76970857894</v>
      </c>
      <c r="FZ53" s="25">
        <f t="shared" si="169"/>
        <v>223233.46647176359</v>
      </c>
      <c r="GA53" s="25">
        <f t="shared" si="169"/>
        <v>218345.35325717376</v>
      </c>
      <c r="GB53" s="25">
        <f t="shared" si="169"/>
        <v>213980.81996758495</v>
      </c>
      <c r="GC53" s="25">
        <f t="shared" si="169"/>
        <v>212107.42923758674</v>
      </c>
      <c r="GD53" s="25">
        <f t="shared" ref="GD53:GM62" si="170">SQRT((VLOOKUP($Y53,$C$3:$N$268,11,FALSE)-VLOOKUP(GD$2,$C$3:$N$268,11,FALSE))^2+(VLOOKUP($Y53,$C$3:$N$268,12,FALSE)-VLOOKUP(GD$2,$C$3:$N$268,12,FALSE))^2)</f>
        <v>209953.49651377849</v>
      </c>
      <c r="GE53" s="25">
        <f t="shared" si="170"/>
        <v>203818.15775206222</v>
      </c>
      <c r="GF53" s="25">
        <f t="shared" si="170"/>
        <v>197805.3197035607</v>
      </c>
      <c r="GG53" s="25">
        <f t="shared" si="170"/>
        <v>193825.0573174459</v>
      </c>
      <c r="GH53" s="25">
        <f t="shared" si="170"/>
        <v>189906.28509265964</v>
      </c>
      <c r="GI53" s="25">
        <f t="shared" si="170"/>
        <v>187901.12400615879</v>
      </c>
      <c r="GJ53" s="25">
        <f t="shared" si="170"/>
        <v>184080.6072821393</v>
      </c>
      <c r="GK53" s="25">
        <f t="shared" si="170"/>
        <v>182124.90416591719</v>
      </c>
      <c r="GL53" s="25">
        <f t="shared" si="170"/>
        <v>178412.19575193804</v>
      </c>
      <c r="GM53" s="25">
        <f t="shared" si="170"/>
        <v>176510.8999130399</v>
      </c>
      <c r="GN53" s="25">
        <f t="shared" ref="GN53:GW62" si="171">SQRT((VLOOKUP($Y53,$C$3:$N$268,11,FALSE)-VLOOKUP(GN$2,$C$3:$N$268,11,FALSE))^2+(VLOOKUP($Y53,$C$3:$N$268,12,FALSE)-VLOOKUP(GN$2,$C$3:$N$268,12,FALSE))^2)</f>
        <v>171227.57120771913</v>
      </c>
      <c r="GO53" s="25">
        <f t="shared" si="171"/>
        <v>167765.96739141661</v>
      </c>
      <c r="GP53" s="25">
        <f t="shared" si="171"/>
        <v>165991.8013498293</v>
      </c>
      <c r="GQ53" s="25">
        <f t="shared" si="171"/>
        <v>161132.25921101126</v>
      </c>
      <c r="GR53" s="25">
        <f t="shared" si="171"/>
        <v>157972.31222283182</v>
      </c>
      <c r="GS53" s="25">
        <f t="shared" si="171"/>
        <v>156351.46892533882</v>
      </c>
      <c r="GT53" s="25">
        <f t="shared" si="171"/>
        <v>154758.29647451709</v>
      </c>
      <c r="GU53" s="25">
        <f t="shared" si="171"/>
        <v>150496.83488624555</v>
      </c>
      <c r="GV53" s="25">
        <f t="shared" si="171"/>
        <v>227725.33511447514</v>
      </c>
      <c r="GW53" s="25">
        <f t="shared" si="171"/>
        <v>206442.57089079276</v>
      </c>
      <c r="GX53" s="25">
        <f t="shared" ref="GX53:HG62" si="172">SQRT((VLOOKUP($Y53,$C$3:$N$268,11,FALSE)-VLOOKUP(GX$2,$C$3:$N$268,11,FALSE))^2+(VLOOKUP($Y53,$C$3:$N$268,12,FALSE)-VLOOKUP(GX$2,$C$3:$N$268,12,FALSE))^2)</f>
        <v>590731.17165170819</v>
      </c>
      <c r="GY53" s="25">
        <f t="shared" si="172"/>
        <v>723705.69836156466</v>
      </c>
      <c r="GZ53" s="25">
        <f t="shared" si="172"/>
        <v>671482.93392014061</v>
      </c>
      <c r="HA53" s="25">
        <f t="shared" si="172"/>
        <v>98520.231247191055</v>
      </c>
      <c r="HB53" s="25">
        <f t="shared" si="172"/>
        <v>149677.18282356867</v>
      </c>
      <c r="HC53" s="25">
        <f t="shared" si="172"/>
        <v>635974.1427699714</v>
      </c>
      <c r="HD53" s="25">
        <f t="shared" si="172"/>
        <v>655315.93899202545</v>
      </c>
      <c r="HE53" s="25">
        <f t="shared" si="172"/>
        <v>682646.86403513199</v>
      </c>
      <c r="HF53" s="25">
        <f t="shared" si="172"/>
        <v>678849.18219734193</v>
      </c>
      <c r="HG53" s="25">
        <f t="shared" si="172"/>
        <v>678765.07290814549</v>
      </c>
      <c r="HH53" s="25">
        <f t="shared" ref="HH53:HQ62" si="173">SQRT((VLOOKUP($Y53,$C$3:$N$268,11,FALSE)-VLOOKUP(HH$2,$C$3:$N$268,11,FALSE))^2+(VLOOKUP($Y53,$C$3:$N$268,12,FALSE)-VLOOKUP(HH$2,$C$3:$N$268,12,FALSE))^2)</f>
        <v>702700.70480397274</v>
      </c>
      <c r="HI53" s="25">
        <f t="shared" si="173"/>
        <v>699810.6577082118</v>
      </c>
      <c r="HJ53" s="25">
        <f t="shared" si="173"/>
        <v>701779.54645672021</v>
      </c>
      <c r="HK53" s="25">
        <f t="shared" si="173"/>
        <v>607592.51078416035</v>
      </c>
      <c r="HL53" s="25">
        <f t="shared" si="173"/>
        <v>626509.83248230035</v>
      </c>
      <c r="HM53" s="25">
        <f t="shared" si="173"/>
        <v>680071.2759270164</v>
      </c>
      <c r="HN53" s="25">
        <f t="shared" si="173"/>
        <v>719700.36492001312</v>
      </c>
      <c r="HO53" s="25">
        <f t="shared" si="173"/>
        <v>723189.76159373275</v>
      </c>
      <c r="HP53" s="25">
        <f t="shared" si="173"/>
        <v>247116.69650794542</v>
      </c>
      <c r="HQ53" s="25">
        <f t="shared" si="173"/>
        <v>704040.38939893211</v>
      </c>
      <c r="HR53" s="25">
        <f t="shared" ref="HR53:IA62" si="174">SQRT((VLOOKUP($Y53,$C$3:$N$268,11,FALSE)-VLOOKUP(HR$2,$C$3:$N$268,11,FALSE))^2+(VLOOKUP($Y53,$C$3:$N$268,12,FALSE)-VLOOKUP(HR$2,$C$3:$N$268,12,FALSE))^2)</f>
        <v>706655.46889060445</v>
      </c>
      <c r="HS53" s="25">
        <f t="shared" si="174"/>
        <v>149026.0398063412</v>
      </c>
      <c r="HT53" s="25">
        <f t="shared" si="174"/>
        <v>147587.40412529968</v>
      </c>
      <c r="HU53" s="25">
        <f t="shared" si="174"/>
        <v>143831.61850938012</v>
      </c>
      <c r="HV53" s="25">
        <f t="shared" si="174"/>
        <v>141454.85270258915</v>
      </c>
      <c r="HW53" s="25">
        <f t="shared" si="174"/>
        <v>139235.2403513368</v>
      </c>
      <c r="HX53" s="25">
        <f t="shared" si="174"/>
        <v>138094.03660469144</v>
      </c>
      <c r="HY53" s="25">
        <f t="shared" si="174"/>
        <v>715704.26089342241</v>
      </c>
      <c r="HZ53" s="25">
        <f t="shared" si="174"/>
        <v>176033.22432143314</v>
      </c>
      <c r="IA53" s="25">
        <f t="shared" si="174"/>
        <v>107789.48928814905</v>
      </c>
      <c r="IB53" s="25">
        <f t="shared" ref="IB53:IK62" si="175">SQRT((VLOOKUP($Y53,$C$3:$N$268,11,FALSE)-VLOOKUP(IB$2,$C$3:$N$268,11,FALSE))^2+(VLOOKUP($Y53,$C$3:$N$268,12,FALSE)-VLOOKUP(IB$2,$C$3:$N$268,12,FALSE))^2)</f>
        <v>233103.8944505218</v>
      </c>
      <c r="IC53" s="25">
        <f t="shared" si="175"/>
        <v>92884.509055302129</v>
      </c>
      <c r="ID53" s="25">
        <f t="shared" si="175"/>
        <v>95631.990929349413</v>
      </c>
      <c r="IE53" s="25">
        <f t="shared" si="175"/>
        <v>296440.95993974921</v>
      </c>
      <c r="IF53" s="25">
        <f t="shared" si="175"/>
        <v>247467.42183972418</v>
      </c>
      <c r="IG53" s="25">
        <f t="shared" si="175"/>
        <v>585058.80636821454</v>
      </c>
      <c r="IH53" s="25">
        <f t="shared" si="175"/>
        <v>694595.97560740297</v>
      </c>
      <c r="II53" s="25">
        <f t="shared" si="175"/>
        <v>599091.47676794732</v>
      </c>
      <c r="IJ53" s="25">
        <f t="shared" si="175"/>
        <v>614673.77039369429</v>
      </c>
      <c r="IK53" s="25">
        <f t="shared" si="175"/>
        <v>668258.61061493249</v>
      </c>
      <c r="IL53" s="25">
        <f t="shared" ref="IL53:IU62" si="176">SQRT((VLOOKUP($Y53,$C$3:$N$268,11,FALSE)-VLOOKUP(IL$2,$C$3:$N$268,11,FALSE))^2+(VLOOKUP($Y53,$C$3:$N$268,12,FALSE)-VLOOKUP(IL$2,$C$3:$N$268,12,FALSE))^2)</f>
        <v>667065.30116398644</v>
      </c>
      <c r="IM53" s="25">
        <f t="shared" si="176"/>
        <v>670710.05758971593</v>
      </c>
      <c r="IN53" s="25">
        <f t="shared" si="176"/>
        <v>277851.79573650408</v>
      </c>
      <c r="IO53" s="25">
        <f t="shared" si="176"/>
        <v>273918.4779984731</v>
      </c>
      <c r="IP53" s="25">
        <f t="shared" si="176"/>
        <v>606314.58356203174</v>
      </c>
      <c r="IQ53" s="25">
        <f t="shared" si="176"/>
        <v>240472.52922943194</v>
      </c>
      <c r="IR53" s="25">
        <f t="shared" si="176"/>
        <v>670310.80775042577</v>
      </c>
      <c r="IS53" s="25">
        <f t="shared" si="176"/>
        <v>714995.55839879171</v>
      </c>
      <c r="IT53" s="25">
        <f t="shared" si="176"/>
        <v>227188.63874102509</v>
      </c>
      <c r="IU53" s="25">
        <f t="shared" si="176"/>
        <v>224795.2147266485</v>
      </c>
      <c r="IV53" s="25">
        <f t="shared" ref="IV53:JE62" si="177">SQRT((VLOOKUP($Y53,$C$3:$N$268,11,FALSE)-VLOOKUP(IV$2,$C$3:$N$268,11,FALSE))^2+(VLOOKUP($Y53,$C$3:$N$268,12,FALSE)-VLOOKUP(IV$2,$C$3:$N$268,12,FALSE))^2)</f>
        <v>136123.22744249488</v>
      </c>
      <c r="IW53" s="25">
        <f t="shared" si="177"/>
        <v>135108.91641355329</v>
      </c>
      <c r="IX53" s="25">
        <f t="shared" si="177"/>
        <v>134138.44946929964</v>
      </c>
      <c r="IY53" s="25">
        <f t="shared" si="177"/>
        <v>131885.48834542485</v>
      </c>
      <c r="IZ53" s="25">
        <f t="shared" si="177"/>
        <v>192828.89890522114</v>
      </c>
      <c r="JA53" s="25">
        <f t="shared" si="177"/>
        <v>105737.55890883807</v>
      </c>
      <c r="JB53" s="25">
        <f t="shared" si="177"/>
        <v>125205.92028334763</v>
      </c>
      <c r="JC53" s="25">
        <f t="shared" si="177"/>
        <v>99485.477274603836</v>
      </c>
      <c r="JD53" s="25">
        <f t="shared" si="177"/>
        <v>98416.813214117632</v>
      </c>
      <c r="JE53" s="25">
        <f t="shared" si="177"/>
        <v>103252.13418563959</v>
      </c>
      <c r="JF53" s="25">
        <f t="shared" ref="JF53:JO62" si="178">SQRT((VLOOKUP($Y53,$C$3:$N$268,11,FALSE)-VLOOKUP(JF$2,$C$3:$N$268,11,FALSE))^2+(VLOOKUP($Y53,$C$3:$N$268,12,FALSE)-VLOOKUP(JF$2,$C$3:$N$268,12,FALSE))^2)</f>
        <v>113237.63712015598</v>
      </c>
      <c r="JG53" s="25">
        <f t="shared" si="178"/>
        <v>666665.9335386802</v>
      </c>
      <c r="JH53" s="25">
        <f t="shared" si="178"/>
        <v>693640.10718671686</v>
      </c>
      <c r="JI53" s="25">
        <f t="shared" si="178"/>
        <v>728124.78695481864</v>
      </c>
      <c r="JJ53" s="25">
        <f t="shared" si="178"/>
        <v>168657.93686038023</v>
      </c>
      <c r="JK53" s="25">
        <f t="shared" si="178"/>
        <v>202002.59149327764</v>
      </c>
      <c r="JL53" s="25">
        <f t="shared" si="178"/>
        <v>142816.25420448472</v>
      </c>
      <c r="JM53" s="25">
        <f t="shared" si="178"/>
        <v>670111.00171911821</v>
      </c>
      <c r="JN53" s="25" t="e">
        <f t="shared" si="178"/>
        <v>#N/A</v>
      </c>
      <c r="JO53" s="25" t="e">
        <f t="shared" si="178"/>
        <v>#N/A</v>
      </c>
      <c r="JP53" s="25" t="e">
        <f t="shared" ref="JP53:JY62" si="179">SQRT((VLOOKUP($Y53,$C$3:$N$268,11,FALSE)-VLOOKUP(JP$2,$C$3:$N$268,11,FALSE))^2+(VLOOKUP($Y53,$C$3:$N$268,12,FALSE)-VLOOKUP(JP$2,$C$3:$N$268,12,FALSE))^2)</f>
        <v>#N/A</v>
      </c>
      <c r="JQ53" s="25" t="e">
        <f t="shared" si="179"/>
        <v>#N/A</v>
      </c>
      <c r="JR53" s="25" t="e">
        <f t="shared" si="179"/>
        <v>#N/A</v>
      </c>
      <c r="JS53" s="25" t="e">
        <f t="shared" si="179"/>
        <v>#N/A</v>
      </c>
      <c r="JT53" s="25" t="e">
        <f t="shared" si="179"/>
        <v>#N/A</v>
      </c>
      <c r="JU53" s="25" t="e">
        <f t="shared" si="179"/>
        <v>#N/A</v>
      </c>
      <c r="JV53" s="25" t="e">
        <f t="shared" si="179"/>
        <v>#N/A</v>
      </c>
      <c r="JW53" s="25" t="e">
        <f t="shared" si="179"/>
        <v>#N/A</v>
      </c>
      <c r="JX53" s="25" t="e">
        <f t="shared" si="179"/>
        <v>#N/A</v>
      </c>
      <c r="JY53" s="25" t="e">
        <f t="shared" si="179"/>
        <v>#N/A</v>
      </c>
      <c r="JZ53" s="25" t="e">
        <f t="shared" ref="JZ53:KI62" si="180">SQRT((VLOOKUP($Y53,$C$3:$N$268,11,FALSE)-VLOOKUP(JZ$2,$C$3:$N$268,11,FALSE))^2+(VLOOKUP($Y53,$C$3:$N$268,12,FALSE)-VLOOKUP(JZ$2,$C$3:$N$268,12,FALSE))^2)</f>
        <v>#N/A</v>
      </c>
      <c r="KA53" s="25" t="e">
        <f t="shared" si="180"/>
        <v>#N/A</v>
      </c>
      <c r="KB53" s="25" t="e">
        <f t="shared" si="180"/>
        <v>#N/A</v>
      </c>
      <c r="KC53" s="25" t="e">
        <f t="shared" si="180"/>
        <v>#N/A</v>
      </c>
      <c r="KD53" s="25" t="e">
        <f t="shared" si="180"/>
        <v>#N/A</v>
      </c>
      <c r="KE53" s="25" t="e">
        <f t="shared" si="180"/>
        <v>#N/A</v>
      </c>
      <c r="KF53" s="25" t="e">
        <f t="shared" si="180"/>
        <v>#N/A</v>
      </c>
      <c r="KG53" s="25" t="e">
        <f t="shared" si="180"/>
        <v>#N/A</v>
      </c>
      <c r="KH53" s="25" t="e">
        <f t="shared" si="180"/>
        <v>#N/A</v>
      </c>
      <c r="KI53" s="25" t="e">
        <f t="shared" si="180"/>
        <v>#N/A</v>
      </c>
      <c r="KJ53" s="25" t="e">
        <f t="shared" ref="KJ53:KS62" si="181">SQRT((VLOOKUP($Y53,$C$3:$N$268,11,FALSE)-VLOOKUP(KJ$2,$C$3:$N$268,11,FALSE))^2+(VLOOKUP($Y53,$C$3:$N$268,12,FALSE)-VLOOKUP(KJ$2,$C$3:$N$268,12,FALSE))^2)</f>
        <v>#N/A</v>
      </c>
      <c r="KK53" s="25" t="e">
        <f t="shared" si="181"/>
        <v>#N/A</v>
      </c>
      <c r="KL53" s="25" t="e">
        <f t="shared" si="181"/>
        <v>#N/A</v>
      </c>
      <c r="KM53" s="25" t="e">
        <f t="shared" si="181"/>
        <v>#N/A</v>
      </c>
      <c r="KN53" s="25" t="e">
        <f t="shared" si="181"/>
        <v>#N/A</v>
      </c>
      <c r="KO53" s="25" t="e">
        <f t="shared" si="181"/>
        <v>#N/A</v>
      </c>
      <c r="KP53" s="25" t="e">
        <f t="shared" si="181"/>
        <v>#N/A</v>
      </c>
      <c r="KQ53" s="25" t="e">
        <f t="shared" si="181"/>
        <v>#N/A</v>
      </c>
      <c r="KR53" s="25" t="e">
        <f t="shared" si="181"/>
        <v>#N/A</v>
      </c>
      <c r="KS53" s="25" t="e">
        <f t="shared" si="181"/>
        <v>#N/A</v>
      </c>
      <c r="KT53" s="25" t="e">
        <f t="shared" ref="KT53:LC62" si="182">SQRT((VLOOKUP($Y53,$C$3:$N$268,11,FALSE)-VLOOKUP(KT$2,$C$3:$N$268,11,FALSE))^2+(VLOOKUP($Y53,$C$3:$N$268,12,FALSE)-VLOOKUP(KT$2,$C$3:$N$268,12,FALSE))^2)</f>
        <v>#N/A</v>
      </c>
      <c r="KU53" s="25" t="e">
        <f t="shared" si="182"/>
        <v>#N/A</v>
      </c>
      <c r="KV53" s="25" t="e">
        <f t="shared" si="182"/>
        <v>#N/A</v>
      </c>
      <c r="KW53" s="25" t="e">
        <f t="shared" si="182"/>
        <v>#N/A</v>
      </c>
      <c r="KX53" s="25" t="e">
        <f t="shared" si="182"/>
        <v>#N/A</v>
      </c>
      <c r="KY53" s="25" t="e">
        <f t="shared" si="182"/>
        <v>#N/A</v>
      </c>
      <c r="KZ53" s="25" t="e">
        <f t="shared" si="182"/>
        <v>#N/A</v>
      </c>
      <c r="LA53" s="25" t="e">
        <f t="shared" si="182"/>
        <v>#N/A</v>
      </c>
      <c r="LB53" s="25" t="e">
        <f t="shared" si="182"/>
        <v>#N/A</v>
      </c>
      <c r="LC53" s="25" t="e">
        <f t="shared" si="182"/>
        <v>#N/A</v>
      </c>
      <c r="LD53" s="25" t="e">
        <f t="shared" ref="LD53:LM62" si="183">SQRT((VLOOKUP($Y53,$C$3:$N$268,11,FALSE)-VLOOKUP(LD$2,$C$3:$N$268,11,FALSE))^2+(VLOOKUP($Y53,$C$3:$N$268,12,FALSE)-VLOOKUP(LD$2,$C$3:$N$268,12,FALSE))^2)</f>
        <v>#N/A</v>
      </c>
      <c r="LE53" s="25" t="e">
        <f t="shared" si="183"/>
        <v>#N/A</v>
      </c>
      <c r="LF53" s="25" t="e">
        <f t="shared" si="183"/>
        <v>#N/A</v>
      </c>
      <c r="LG53" s="25" t="e">
        <f t="shared" si="183"/>
        <v>#N/A</v>
      </c>
      <c r="LH53" s="25" t="e">
        <f t="shared" si="183"/>
        <v>#N/A</v>
      </c>
      <c r="LI53" s="25" t="e">
        <f t="shared" si="183"/>
        <v>#N/A</v>
      </c>
      <c r="LJ53" s="25" t="e">
        <f t="shared" si="183"/>
        <v>#N/A</v>
      </c>
      <c r="LK53" s="25" t="e">
        <f t="shared" si="183"/>
        <v>#N/A</v>
      </c>
      <c r="LL53" s="25" t="e">
        <f t="shared" si="183"/>
        <v>#N/A</v>
      </c>
      <c r="LM53" s="26" t="e">
        <f t="shared" si="183"/>
        <v>#N/A</v>
      </c>
      <c r="LN53" s="20"/>
      <c r="LO53" s="20"/>
      <c r="LP53" s="20"/>
      <c r="LQ53" s="20"/>
      <c r="LR53" s="20"/>
      <c r="LS53" s="20"/>
      <c r="LT53" s="20"/>
      <c r="LU53" s="20"/>
      <c r="LV53" s="20"/>
      <c r="LW53" s="20"/>
      <c r="LX53" s="20"/>
      <c r="LY53" s="20"/>
      <c r="LZ53" s="20"/>
      <c r="MA53" s="20"/>
      <c r="MB53" s="20"/>
      <c r="MC53" s="20"/>
      <c r="MD53" s="20"/>
      <c r="ME53" s="20"/>
      <c r="MF53" s="20"/>
      <c r="MG53" s="20"/>
      <c r="MH53" s="20"/>
      <c r="MI53" s="20"/>
      <c r="MJ53" s="20"/>
      <c r="MK53" s="20"/>
      <c r="ML53" s="20"/>
      <c r="MM53" s="20"/>
      <c r="MN53" s="20"/>
      <c r="MO53" s="20"/>
      <c r="MP53" s="20"/>
      <c r="MQ53" s="20"/>
      <c r="MR53" s="20"/>
      <c r="MS53" s="20"/>
      <c r="MT53" s="20"/>
      <c r="MU53" s="20"/>
      <c r="MV53" s="20"/>
      <c r="MW53" s="20"/>
      <c r="MX53" s="20"/>
      <c r="MY53" s="20"/>
      <c r="MZ53" s="20"/>
      <c r="NA53" s="20"/>
      <c r="NB53" s="20"/>
      <c r="NC53" s="20"/>
      <c r="ND53" s="20"/>
      <c r="NE53" s="20"/>
      <c r="NF53" s="20"/>
      <c r="NG53" s="20"/>
      <c r="NH53" s="20"/>
      <c r="NI53" s="20"/>
      <c r="NJ53" s="20"/>
      <c r="NK53" s="20"/>
      <c r="NL53" s="20"/>
      <c r="NM53" s="20"/>
      <c r="NN53" s="20"/>
      <c r="NO53" s="20"/>
      <c r="NP53" s="20"/>
      <c r="NQ53" s="20"/>
      <c r="NR53" s="20"/>
      <c r="NS53" s="20"/>
      <c r="NT53" s="20"/>
      <c r="NU53" s="20"/>
      <c r="NV53" s="20"/>
      <c r="NW53" s="20"/>
      <c r="NX53" s="20"/>
      <c r="NY53" s="20"/>
      <c r="NZ53" s="20"/>
      <c r="OA53" s="20"/>
      <c r="OB53" s="20"/>
      <c r="OC53" s="20"/>
      <c r="OD53" s="20"/>
      <c r="OE53" s="20"/>
      <c r="OF53" s="20"/>
      <c r="OG53" s="20"/>
      <c r="OH53" s="20"/>
      <c r="OI53" s="20"/>
      <c r="OJ53" s="20"/>
      <c r="OK53" s="20"/>
      <c r="OL53" s="20"/>
      <c r="OM53" s="20"/>
      <c r="ON53" s="20"/>
      <c r="OO53" s="20"/>
      <c r="OP53" s="20"/>
      <c r="OQ53" s="20"/>
      <c r="OR53" s="20"/>
      <c r="OS53" s="20"/>
      <c r="OT53" s="20"/>
      <c r="OU53" s="20"/>
      <c r="OV53" s="20"/>
      <c r="OW53" s="20"/>
      <c r="OX53" s="20"/>
      <c r="OY53" s="20"/>
      <c r="OZ53" s="20"/>
      <c r="PA53" s="20"/>
    </row>
    <row r="54" spans="1:417" x14ac:dyDescent="0.3">
      <c r="A54" s="31">
        <v>51</v>
      </c>
      <c r="B54" s="202">
        <v>10784</v>
      </c>
      <c r="C54" s="203" t="s">
        <v>164</v>
      </c>
      <c r="D54" s="204">
        <v>45</v>
      </c>
      <c r="E54" s="205">
        <v>449154</v>
      </c>
      <c r="F54" s="205">
        <v>7237175</v>
      </c>
      <c r="G54" s="206">
        <v>10.484999999999999</v>
      </c>
      <c r="H54" s="207">
        <v>44105</v>
      </c>
      <c r="I54" s="208">
        <v>44165</v>
      </c>
      <c r="K54" s="6">
        <v>51</v>
      </c>
      <c r="L54" s="7">
        <f t="shared" si="0"/>
        <v>10784</v>
      </c>
      <c r="M54" s="8">
        <f t="shared" si="1"/>
        <v>149154</v>
      </c>
      <c r="N54" s="8">
        <f t="shared" si="2"/>
        <v>7237175</v>
      </c>
      <c r="O54" s="2"/>
      <c r="X54" s="17">
        <v>52</v>
      </c>
      <c r="Y54" s="2" t="str">
        <f t="shared" si="3"/>
        <v>POÇO-9-RPG-11</v>
      </c>
      <c r="Z54" s="24">
        <f t="shared" si="154"/>
        <v>329613.57023793785</v>
      </c>
      <c r="AA54" s="25">
        <f t="shared" si="154"/>
        <v>663040.98449869594</v>
      </c>
      <c r="AB54" s="25">
        <f t="shared" si="154"/>
        <v>239427.46776424797</v>
      </c>
      <c r="AC54" s="25">
        <f t="shared" si="154"/>
        <v>208767.05603135758</v>
      </c>
      <c r="AD54" s="25">
        <f t="shared" si="154"/>
        <v>716761.69703744631</v>
      </c>
      <c r="AE54" s="25">
        <f t="shared" si="154"/>
        <v>98925.560757122643</v>
      </c>
      <c r="AF54" s="25">
        <f t="shared" si="154"/>
        <v>130817.11310154671</v>
      </c>
      <c r="AG54" s="25">
        <f t="shared" si="154"/>
        <v>625850.2360101816</v>
      </c>
      <c r="AH54" s="25">
        <f t="shared" si="154"/>
        <v>611552.44443056558</v>
      </c>
      <c r="AI54" s="25">
        <f t="shared" si="154"/>
        <v>728465.66126482585</v>
      </c>
      <c r="AJ54" s="25">
        <f t="shared" si="155"/>
        <v>703940.99761627754</v>
      </c>
      <c r="AK54" s="25">
        <f t="shared" si="155"/>
        <v>605938.33084646496</v>
      </c>
      <c r="AL54" s="25">
        <f t="shared" si="155"/>
        <v>237819.08466100864</v>
      </c>
      <c r="AM54" s="25">
        <f t="shared" si="155"/>
        <v>134546.80897368022</v>
      </c>
      <c r="AN54" s="25">
        <f t="shared" si="155"/>
        <v>139935.87744749378</v>
      </c>
      <c r="AO54" s="25">
        <f t="shared" si="155"/>
        <v>120002.26019538131</v>
      </c>
      <c r="AP54" s="25">
        <f t="shared" si="155"/>
        <v>668739.98188010266</v>
      </c>
      <c r="AQ54" s="25">
        <f t="shared" si="155"/>
        <v>662996.76712711051</v>
      </c>
      <c r="AR54" s="25">
        <f t="shared" si="155"/>
        <v>715886.62475911644</v>
      </c>
      <c r="AS54" s="25">
        <f t="shared" si="155"/>
        <v>206644.8664278888</v>
      </c>
      <c r="AT54" s="25">
        <f t="shared" si="156"/>
        <v>708386.77106860199</v>
      </c>
      <c r="AU54" s="25">
        <f t="shared" si="156"/>
        <v>703847.48732093943</v>
      </c>
      <c r="AV54" s="25">
        <f t="shared" si="156"/>
        <v>736878.95513510227</v>
      </c>
      <c r="AW54" s="25">
        <f t="shared" si="156"/>
        <v>703501.60988586233</v>
      </c>
      <c r="AX54" s="25">
        <f t="shared" si="156"/>
        <v>722887.00654874137</v>
      </c>
      <c r="AY54" s="25">
        <f t="shared" si="156"/>
        <v>755995.77851202316</v>
      </c>
      <c r="AZ54" s="25">
        <f t="shared" si="156"/>
        <v>216644.88915504099</v>
      </c>
      <c r="BA54" s="25">
        <f t="shared" si="156"/>
        <v>171991.61322866881</v>
      </c>
      <c r="BB54" s="25">
        <f t="shared" si="156"/>
        <v>164680.82461841148</v>
      </c>
      <c r="BC54" s="25">
        <f t="shared" si="156"/>
        <v>126843.82508423498</v>
      </c>
      <c r="BD54" s="25">
        <f t="shared" si="157"/>
        <v>139480.84499313874</v>
      </c>
      <c r="BE54" s="25">
        <f t="shared" si="157"/>
        <v>262298.51498626522</v>
      </c>
      <c r="BF54" s="25">
        <f t="shared" si="157"/>
        <v>215407.95838310575</v>
      </c>
      <c r="BG54" s="25">
        <f t="shared" si="157"/>
        <v>126330.92647883178</v>
      </c>
      <c r="BH54" s="25">
        <f t="shared" si="157"/>
        <v>806134.07814333215</v>
      </c>
      <c r="BI54" s="25">
        <f t="shared" si="157"/>
        <v>771078.98169059178</v>
      </c>
      <c r="BJ54" s="25">
        <f t="shared" si="157"/>
        <v>695059.99630823242</v>
      </c>
      <c r="BK54" s="25">
        <f t="shared" si="157"/>
        <v>701676.5964210293</v>
      </c>
      <c r="BL54" s="25">
        <f t="shared" si="157"/>
        <v>695521.12613492913</v>
      </c>
      <c r="BM54" s="25">
        <f t="shared" si="157"/>
        <v>720383.76850467699</v>
      </c>
      <c r="BN54" s="25">
        <f t="shared" si="158"/>
        <v>628753.1604604465</v>
      </c>
      <c r="BO54" s="25">
        <f t="shared" si="158"/>
        <v>40773.757504061359</v>
      </c>
      <c r="BP54" s="25">
        <f t="shared" si="158"/>
        <v>186071.71126208303</v>
      </c>
      <c r="BQ54" s="25">
        <f t="shared" si="158"/>
        <v>689932.67251377506</v>
      </c>
      <c r="BR54" s="25">
        <f t="shared" si="158"/>
        <v>746925.97250597738</v>
      </c>
      <c r="BS54" s="25">
        <f t="shared" si="158"/>
        <v>136804.93382915691</v>
      </c>
      <c r="BT54" s="25">
        <f t="shared" si="158"/>
        <v>238423.46758656119</v>
      </c>
      <c r="BU54" s="25">
        <f t="shared" si="158"/>
        <v>84408.612475268179</v>
      </c>
      <c r="BV54" s="25">
        <f t="shared" si="158"/>
        <v>89167.20170555987</v>
      </c>
      <c r="BW54" s="25">
        <f t="shared" si="158"/>
        <v>94947.72172095548</v>
      </c>
      <c r="BX54" s="25">
        <f t="shared" si="159"/>
        <v>27842.404080826065</v>
      </c>
      <c r="BY54" s="25">
        <f t="shared" si="159"/>
        <v>0</v>
      </c>
      <c r="BZ54" s="25">
        <f t="shared" si="159"/>
        <v>696092.57214899221</v>
      </c>
      <c r="CA54" s="25">
        <f t="shared" si="159"/>
        <v>155792.10816020175</v>
      </c>
      <c r="CB54" s="25">
        <f t="shared" si="159"/>
        <v>140603.21090572578</v>
      </c>
      <c r="CC54" s="25">
        <f t="shared" si="159"/>
        <v>156800.89684054744</v>
      </c>
      <c r="CD54" s="25">
        <f t="shared" si="159"/>
        <v>125457.54113643388</v>
      </c>
      <c r="CE54" s="25">
        <f t="shared" si="159"/>
        <v>271671.6500133939</v>
      </c>
      <c r="CF54" s="25">
        <f t="shared" si="159"/>
        <v>262811.27339024103</v>
      </c>
      <c r="CG54" s="25">
        <f t="shared" si="159"/>
        <v>121726.09385008622</v>
      </c>
      <c r="CH54" s="25">
        <f t="shared" si="160"/>
        <v>170037.53225685205</v>
      </c>
      <c r="CI54" s="25">
        <f t="shared" si="160"/>
        <v>249256.53756722208</v>
      </c>
      <c r="CJ54" s="25">
        <f t="shared" si="160"/>
        <v>231379.14701199846</v>
      </c>
      <c r="CK54" s="25">
        <f t="shared" si="160"/>
        <v>203610.72547879201</v>
      </c>
      <c r="CL54" s="25">
        <f t="shared" si="160"/>
        <v>244171.4135151779</v>
      </c>
      <c r="CM54" s="25">
        <f t="shared" si="160"/>
        <v>688337.80121423292</v>
      </c>
      <c r="CN54" s="25">
        <f t="shared" si="160"/>
        <v>692359.41965716041</v>
      </c>
      <c r="CO54" s="25">
        <f t="shared" si="160"/>
        <v>608737.67824408575</v>
      </c>
      <c r="CP54" s="25">
        <f t="shared" si="160"/>
        <v>624589.89625673578</v>
      </c>
      <c r="CQ54" s="25">
        <f t="shared" si="160"/>
        <v>708178.43761653744</v>
      </c>
      <c r="CR54" s="25">
        <f t="shared" si="161"/>
        <v>617227.3882362966</v>
      </c>
      <c r="CS54" s="25">
        <f t="shared" si="161"/>
        <v>648988.58756452717</v>
      </c>
      <c r="CT54" s="25">
        <f t="shared" si="161"/>
        <v>706473.37374949944</v>
      </c>
      <c r="CU54" s="25">
        <f t="shared" si="161"/>
        <v>698500.12054186501</v>
      </c>
      <c r="CV54" s="25">
        <f t="shared" si="161"/>
        <v>666662.97028108593</v>
      </c>
      <c r="CW54" s="25">
        <f t="shared" si="161"/>
        <v>766640.09640312975</v>
      </c>
      <c r="CX54" s="25">
        <f t="shared" si="161"/>
        <v>725234.0670052669</v>
      </c>
      <c r="CY54" s="25">
        <f t="shared" si="161"/>
        <v>798984.41887436074</v>
      </c>
      <c r="CZ54" s="25">
        <f t="shared" si="161"/>
        <v>692119.18395389104</v>
      </c>
      <c r="DA54" s="25">
        <f t="shared" si="161"/>
        <v>744850.42126053735</v>
      </c>
      <c r="DB54" s="25">
        <f t="shared" si="162"/>
        <v>267432.43801192107</v>
      </c>
      <c r="DC54" s="25">
        <f t="shared" si="162"/>
        <v>123839.65324967605</v>
      </c>
      <c r="DD54" s="25">
        <f t="shared" si="162"/>
        <v>280178.99206935556</v>
      </c>
      <c r="DE54" s="25">
        <f t="shared" si="162"/>
        <v>273125.59739614301</v>
      </c>
      <c r="DF54" s="25">
        <f t="shared" si="162"/>
        <v>261969.20410804014</v>
      </c>
      <c r="DG54" s="25">
        <f t="shared" si="162"/>
        <v>710580.8475015352</v>
      </c>
      <c r="DH54" s="25">
        <f t="shared" si="162"/>
        <v>717838.42813268222</v>
      </c>
      <c r="DI54" s="25">
        <f t="shared" si="162"/>
        <v>713017.37871457241</v>
      </c>
      <c r="DJ54" s="25">
        <f t="shared" si="162"/>
        <v>714084.37068458518</v>
      </c>
      <c r="DK54" s="25">
        <f t="shared" si="162"/>
        <v>709918.38236941013</v>
      </c>
      <c r="DL54" s="25">
        <f t="shared" si="163"/>
        <v>707151.46821667568</v>
      </c>
      <c r="DM54" s="25">
        <f t="shared" si="163"/>
        <v>704385.41979941633</v>
      </c>
      <c r="DN54" s="25">
        <f t="shared" si="163"/>
        <v>701620.24735678767</v>
      </c>
      <c r="DO54" s="25">
        <f t="shared" si="163"/>
        <v>698855.96128673037</v>
      </c>
      <c r="DP54" s="25">
        <f t="shared" si="163"/>
        <v>693330.09066821844</v>
      </c>
      <c r="DQ54" s="25">
        <f t="shared" si="163"/>
        <v>690568.52773711027</v>
      </c>
      <c r="DR54" s="25">
        <f t="shared" si="163"/>
        <v>687807.89441965555</v>
      </c>
      <c r="DS54" s="25">
        <f t="shared" si="163"/>
        <v>685048.20195443183</v>
      </c>
      <c r="DT54" s="25">
        <f t="shared" si="163"/>
        <v>699286.96119761874</v>
      </c>
      <c r="DU54" s="25">
        <f t="shared" si="163"/>
        <v>703725.20977793599</v>
      </c>
      <c r="DV54" s="25">
        <f t="shared" si="164"/>
        <v>704316.90443223075</v>
      </c>
      <c r="DW54" s="25">
        <f t="shared" si="164"/>
        <v>730022.61709415552</v>
      </c>
      <c r="DX54" s="25">
        <f t="shared" si="164"/>
        <v>710734.99791131716</v>
      </c>
      <c r="DY54" s="25">
        <f t="shared" si="164"/>
        <v>708375.33504562394</v>
      </c>
      <c r="DZ54" s="25">
        <f t="shared" si="164"/>
        <v>691502.8500013575</v>
      </c>
      <c r="EA54" s="25">
        <f t="shared" si="164"/>
        <v>620087.15025712317</v>
      </c>
      <c r="EB54" s="25">
        <f t="shared" si="164"/>
        <v>285173.73236678023</v>
      </c>
      <c r="EC54" s="25">
        <f t="shared" si="164"/>
        <v>700442.71703259216</v>
      </c>
      <c r="ED54" s="25">
        <f t="shared" si="164"/>
        <v>713194.71403327154</v>
      </c>
      <c r="EE54" s="25">
        <f t="shared" si="164"/>
        <v>118353.41121404148</v>
      </c>
      <c r="EF54" s="25">
        <f t="shared" si="165"/>
        <v>700854.39260163018</v>
      </c>
      <c r="EG54" s="25">
        <f t="shared" si="165"/>
        <v>697191.15976610035</v>
      </c>
      <c r="EH54" s="25">
        <f t="shared" si="165"/>
        <v>201658.85786892675</v>
      </c>
      <c r="EI54" s="25">
        <f t="shared" si="165"/>
        <v>180921.96924917659</v>
      </c>
      <c r="EJ54" s="25">
        <f t="shared" si="165"/>
        <v>126954.8106886856</v>
      </c>
      <c r="EK54" s="25">
        <f t="shared" si="165"/>
        <v>119057.9105650321</v>
      </c>
      <c r="EL54" s="25">
        <f t="shared" si="165"/>
        <v>222243.08294522914</v>
      </c>
      <c r="EM54" s="25">
        <f t="shared" si="165"/>
        <v>689889.59621811949</v>
      </c>
      <c r="EN54" s="25">
        <f t="shared" si="165"/>
        <v>682390.78929671959</v>
      </c>
      <c r="EO54" s="25">
        <f t="shared" si="165"/>
        <v>679207.38844405988</v>
      </c>
      <c r="EP54" s="25">
        <f t="shared" si="166"/>
        <v>707478.87799142103</v>
      </c>
      <c r="EQ54" s="25">
        <f t="shared" si="166"/>
        <v>718132.44849261618</v>
      </c>
      <c r="ER54" s="25">
        <f t="shared" si="166"/>
        <v>699053.03733050183</v>
      </c>
      <c r="ES54" s="25">
        <f t="shared" si="166"/>
        <v>717007.98971559585</v>
      </c>
      <c r="ET54" s="25">
        <f t="shared" si="166"/>
        <v>707966.7363407691</v>
      </c>
      <c r="EU54" s="25">
        <f t="shared" si="166"/>
        <v>785689.89794447529</v>
      </c>
      <c r="EV54" s="25">
        <f t="shared" si="166"/>
        <v>765545.09168304387</v>
      </c>
      <c r="EW54" s="25">
        <f t="shared" si="166"/>
        <v>706185.83993521135</v>
      </c>
      <c r="EX54" s="25">
        <f t="shared" si="166"/>
        <v>715541.81505485752</v>
      </c>
      <c r="EY54" s="25">
        <f t="shared" si="166"/>
        <v>726202.70171075512</v>
      </c>
      <c r="EZ54" s="25">
        <f t="shared" si="167"/>
        <v>233162.87045968533</v>
      </c>
      <c r="FA54" s="25">
        <f t="shared" si="167"/>
        <v>232653.71799737049</v>
      </c>
      <c r="FB54" s="25">
        <f t="shared" si="167"/>
        <v>194945.61211014728</v>
      </c>
      <c r="FC54" s="25">
        <f t="shared" si="167"/>
        <v>86659.466753494387</v>
      </c>
      <c r="FD54" s="25">
        <f t="shared" si="167"/>
        <v>133149.08675991735</v>
      </c>
      <c r="FE54" s="25">
        <f t="shared" si="167"/>
        <v>690250.07202100311</v>
      </c>
      <c r="FF54" s="25">
        <f t="shared" si="167"/>
        <v>743163.40308508195</v>
      </c>
      <c r="FG54" s="25">
        <f t="shared" si="167"/>
        <v>744042.31178744126</v>
      </c>
      <c r="FH54" s="25">
        <f t="shared" si="167"/>
        <v>758604.1288267551</v>
      </c>
      <c r="FI54" s="25">
        <f t="shared" si="167"/>
        <v>767296.22887708759</v>
      </c>
      <c r="FJ54" s="25">
        <f t="shared" si="168"/>
        <v>809541.97460168798</v>
      </c>
      <c r="FK54" s="25">
        <f t="shared" si="168"/>
        <v>659502.24259967462</v>
      </c>
      <c r="FL54" s="25">
        <f t="shared" si="168"/>
        <v>655980.41248272045</v>
      </c>
      <c r="FM54" s="25">
        <f t="shared" si="168"/>
        <v>742662.26862282422</v>
      </c>
      <c r="FN54" s="25">
        <f t="shared" si="168"/>
        <v>738458.92004633544</v>
      </c>
      <c r="FO54" s="25">
        <f t="shared" si="168"/>
        <v>732832.04204237682</v>
      </c>
      <c r="FP54" s="25">
        <f t="shared" si="168"/>
        <v>736459.46372899576</v>
      </c>
      <c r="FQ54" s="25">
        <f t="shared" si="168"/>
        <v>721069.5717030362</v>
      </c>
      <c r="FR54" s="25">
        <f t="shared" si="168"/>
        <v>714420.93387302139</v>
      </c>
      <c r="FS54" s="25">
        <f t="shared" si="168"/>
        <v>711617.80062334018</v>
      </c>
      <c r="FT54" s="25">
        <f t="shared" si="169"/>
        <v>708940.13840944285</v>
      </c>
      <c r="FU54" s="25">
        <f t="shared" si="169"/>
        <v>703481.03244934755</v>
      </c>
      <c r="FV54" s="25">
        <f t="shared" si="169"/>
        <v>694812.18207512738</v>
      </c>
      <c r="FW54" s="25">
        <f t="shared" si="169"/>
        <v>694431.01202551299</v>
      </c>
      <c r="FX54" s="25">
        <f t="shared" si="169"/>
        <v>708864.94426300982</v>
      </c>
      <c r="FY54" s="25">
        <f t="shared" si="169"/>
        <v>754205.09327635809</v>
      </c>
      <c r="FZ54" s="25">
        <f t="shared" si="169"/>
        <v>228209.92378947942</v>
      </c>
      <c r="GA54" s="25">
        <f t="shared" si="169"/>
        <v>223632.66809659093</v>
      </c>
      <c r="GB54" s="25">
        <f t="shared" si="169"/>
        <v>219666.80877410679</v>
      </c>
      <c r="GC54" s="25">
        <f t="shared" si="169"/>
        <v>218041.45508620879</v>
      </c>
      <c r="GD54" s="25">
        <f t="shared" si="170"/>
        <v>216095.82273309806</v>
      </c>
      <c r="GE54" s="25">
        <f t="shared" si="170"/>
        <v>210644.46925513586</v>
      </c>
      <c r="GF54" s="25">
        <f t="shared" si="170"/>
        <v>205349.73239661453</v>
      </c>
      <c r="GG54" s="25">
        <f t="shared" si="170"/>
        <v>201861.55933323348</v>
      </c>
      <c r="GH54" s="25">
        <f t="shared" si="170"/>
        <v>198450.75361415959</v>
      </c>
      <c r="GI54" s="25">
        <f t="shared" si="170"/>
        <v>196696.60953130637</v>
      </c>
      <c r="GJ54" s="25">
        <f t="shared" si="170"/>
        <v>193408.27793994377</v>
      </c>
      <c r="GK54" s="25">
        <f t="shared" si="170"/>
        <v>191715.91488913452</v>
      </c>
      <c r="GL54" s="25">
        <f t="shared" si="170"/>
        <v>188559.78122961748</v>
      </c>
      <c r="GM54" s="25">
        <f t="shared" si="170"/>
        <v>186934.20392866721</v>
      </c>
      <c r="GN54" s="25">
        <f t="shared" si="171"/>
        <v>182536.28966873375</v>
      </c>
      <c r="GO54" s="25">
        <f t="shared" si="171"/>
        <v>179678.61285949202</v>
      </c>
      <c r="GP54" s="25">
        <f t="shared" si="171"/>
        <v>178204.04463898833</v>
      </c>
      <c r="GQ54" s="25">
        <f t="shared" si="171"/>
        <v>174296.65935633384</v>
      </c>
      <c r="GR54" s="25">
        <f t="shared" si="171"/>
        <v>171782.82840074907</v>
      </c>
      <c r="GS54" s="25">
        <f t="shared" si="171"/>
        <v>170482.52064491698</v>
      </c>
      <c r="GT54" s="25">
        <f t="shared" si="171"/>
        <v>169213.05400006194</v>
      </c>
      <c r="GU54" s="25">
        <f t="shared" si="171"/>
        <v>165965.48352326517</v>
      </c>
      <c r="GV54" s="25">
        <f t="shared" si="171"/>
        <v>226927.40028476069</v>
      </c>
      <c r="GW54" s="25">
        <f t="shared" si="171"/>
        <v>212596.02807437396</v>
      </c>
      <c r="GX54" s="25">
        <f t="shared" si="172"/>
        <v>614382.41748441989</v>
      </c>
      <c r="GY54" s="25">
        <f t="shared" si="172"/>
        <v>746019.45444070024</v>
      </c>
      <c r="GZ54" s="25">
        <f t="shared" si="172"/>
        <v>690136.98362354119</v>
      </c>
      <c r="HA54" s="25">
        <f t="shared" si="172"/>
        <v>122780.67513253052</v>
      </c>
      <c r="HB54" s="25">
        <f t="shared" si="172"/>
        <v>160525.69691174058</v>
      </c>
      <c r="HC54" s="25">
        <f t="shared" si="172"/>
        <v>663005.94190474646</v>
      </c>
      <c r="HD54" s="25">
        <f t="shared" si="172"/>
        <v>682289.46175798436</v>
      </c>
      <c r="HE54" s="25">
        <f t="shared" si="172"/>
        <v>705926.02000067965</v>
      </c>
      <c r="HF54" s="25">
        <f t="shared" si="172"/>
        <v>703061.33987369831</v>
      </c>
      <c r="HG54" s="25">
        <f t="shared" si="172"/>
        <v>703233.6751926773</v>
      </c>
      <c r="HH54" s="25">
        <f t="shared" si="173"/>
        <v>724170.45678003191</v>
      </c>
      <c r="HI54" s="25">
        <f t="shared" si="173"/>
        <v>721596.61916405906</v>
      </c>
      <c r="HJ54" s="25">
        <f t="shared" si="173"/>
        <v>725718.00126771</v>
      </c>
      <c r="HK54" s="25">
        <f t="shared" si="173"/>
        <v>631670.07758322696</v>
      </c>
      <c r="HL54" s="25">
        <f t="shared" si="173"/>
        <v>652475.76799908828</v>
      </c>
      <c r="HM54" s="25">
        <f t="shared" si="173"/>
        <v>701677.9664832009</v>
      </c>
      <c r="HN54" s="25">
        <f t="shared" si="173"/>
        <v>740359.34157205035</v>
      </c>
      <c r="HO54" s="25">
        <f t="shared" si="173"/>
        <v>743546.23255114409</v>
      </c>
      <c r="HP54" s="25">
        <f t="shared" si="173"/>
        <v>247143.95236784572</v>
      </c>
      <c r="HQ54" s="25">
        <f t="shared" si="173"/>
        <v>724487.22397292836</v>
      </c>
      <c r="HR54" s="25">
        <f t="shared" si="174"/>
        <v>727188.06005186855</v>
      </c>
      <c r="HS54" s="25">
        <f t="shared" si="174"/>
        <v>164828.46919356662</v>
      </c>
      <c r="HT54" s="25">
        <f t="shared" si="174"/>
        <v>163725.76119468149</v>
      </c>
      <c r="HU54" s="25">
        <f t="shared" si="174"/>
        <v>161009.11340468031</v>
      </c>
      <c r="HV54" s="25">
        <f t="shared" si="174"/>
        <v>159324.33483132618</v>
      </c>
      <c r="HW54" s="25">
        <f t="shared" si="174"/>
        <v>157796.03503265814</v>
      </c>
      <c r="HX54" s="25">
        <f t="shared" si="174"/>
        <v>156995.28263011982</v>
      </c>
      <c r="HY54" s="25">
        <f t="shared" si="174"/>
        <v>735792.86558378639</v>
      </c>
      <c r="HZ54" s="25">
        <f t="shared" si="174"/>
        <v>187375.9526566843</v>
      </c>
      <c r="IA54" s="25">
        <f t="shared" si="174"/>
        <v>104540.64099669563</v>
      </c>
      <c r="IB54" s="25">
        <f t="shared" si="175"/>
        <v>236972.95250935285</v>
      </c>
      <c r="IC54" s="25">
        <f t="shared" si="175"/>
        <v>118209.32592134112</v>
      </c>
      <c r="ID54" s="25">
        <f t="shared" si="175"/>
        <v>122652.63307994866</v>
      </c>
      <c r="IE54" s="25">
        <f t="shared" si="175"/>
        <v>294324.25007294252</v>
      </c>
      <c r="IF54" s="25">
        <f t="shared" si="175"/>
        <v>246914.325200058</v>
      </c>
      <c r="IG54" s="25">
        <f t="shared" si="175"/>
        <v>606130.20041736902</v>
      </c>
      <c r="IH54" s="25">
        <f t="shared" si="175"/>
        <v>714395.99531702301</v>
      </c>
      <c r="II54" s="25">
        <f t="shared" si="175"/>
        <v>622961.49984489416</v>
      </c>
      <c r="IJ54" s="25">
        <f t="shared" si="175"/>
        <v>639679.23525857867</v>
      </c>
      <c r="IK54" s="25">
        <f t="shared" si="175"/>
        <v>693684.0218600973</v>
      </c>
      <c r="IL54" s="25">
        <f t="shared" si="176"/>
        <v>690848.27822322899</v>
      </c>
      <c r="IM54" s="25">
        <f t="shared" si="176"/>
        <v>696494.70835391129</v>
      </c>
      <c r="IN54" s="25">
        <f t="shared" si="176"/>
        <v>263294.307467898</v>
      </c>
      <c r="IO54" s="25">
        <f t="shared" si="176"/>
        <v>273844.02477687917</v>
      </c>
      <c r="IP54" s="25">
        <f t="shared" si="176"/>
        <v>625058.29378146806</v>
      </c>
      <c r="IQ54" s="25">
        <f t="shared" si="176"/>
        <v>243926.29609166781</v>
      </c>
      <c r="IR54" s="25">
        <f t="shared" si="176"/>
        <v>691689.05373972887</v>
      </c>
      <c r="IS54" s="25">
        <f t="shared" si="176"/>
        <v>736258.37256020389</v>
      </c>
      <c r="IT54" s="25">
        <f t="shared" si="176"/>
        <v>232240.00973561814</v>
      </c>
      <c r="IU54" s="25">
        <f t="shared" si="176"/>
        <v>228390.74581295977</v>
      </c>
      <c r="IV54" s="25">
        <f t="shared" si="177"/>
        <v>155709.52787705234</v>
      </c>
      <c r="IW54" s="25">
        <f t="shared" si="177"/>
        <v>155031.48913294316</v>
      </c>
      <c r="IX54" s="25">
        <f t="shared" si="177"/>
        <v>154395.22745331607</v>
      </c>
      <c r="IY54" s="25">
        <f t="shared" si="177"/>
        <v>153136.74204593926</v>
      </c>
      <c r="IZ54" s="25">
        <f t="shared" si="177"/>
        <v>194927.59937987232</v>
      </c>
      <c r="JA54" s="25">
        <f t="shared" si="177"/>
        <v>121516.50976307705</v>
      </c>
      <c r="JB54" s="25">
        <f t="shared" si="177"/>
        <v>132706.74766943842</v>
      </c>
      <c r="JC54" s="25">
        <f t="shared" si="177"/>
        <v>122239.31739647289</v>
      </c>
      <c r="JD54" s="25">
        <f t="shared" si="177"/>
        <v>117069.12306079023</v>
      </c>
      <c r="JE54" s="25">
        <f t="shared" si="177"/>
        <v>116852.61480552865</v>
      </c>
      <c r="JF54" s="25">
        <f t="shared" si="178"/>
        <v>121616.25202067386</v>
      </c>
      <c r="JG54" s="25">
        <f t="shared" si="178"/>
        <v>689565.2144199271</v>
      </c>
      <c r="JH54" s="25">
        <f t="shared" si="178"/>
        <v>713143.54913229076</v>
      </c>
      <c r="JI54" s="25">
        <f t="shared" si="178"/>
        <v>746808.43318015628</v>
      </c>
      <c r="JJ54" s="25">
        <f t="shared" si="178"/>
        <v>191421.12242122079</v>
      </c>
      <c r="JK54" s="25">
        <f t="shared" si="178"/>
        <v>212707.69014071871</v>
      </c>
      <c r="JL54" s="25">
        <f t="shared" si="178"/>
        <v>169449.84556499307</v>
      </c>
      <c r="JM54" s="25">
        <f t="shared" si="178"/>
        <v>693296.95030340354</v>
      </c>
      <c r="JN54" s="25" t="e">
        <f t="shared" si="178"/>
        <v>#N/A</v>
      </c>
      <c r="JO54" s="25" t="e">
        <f t="shared" si="178"/>
        <v>#N/A</v>
      </c>
      <c r="JP54" s="25" t="e">
        <f t="shared" si="179"/>
        <v>#N/A</v>
      </c>
      <c r="JQ54" s="25" t="e">
        <f t="shared" si="179"/>
        <v>#N/A</v>
      </c>
      <c r="JR54" s="25" t="e">
        <f t="shared" si="179"/>
        <v>#N/A</v>
      </c>
      <c r="JS54" s="25" t="e">
        <f t="shared" si="179"/>
        <v>#N/A</v>
      </c>
      <c r="JT54" s="25" t="e">
        <f t="shared" si="179"/>
        <v>#N/A</v>
      </c>
      <c r="JU54" s="25" t="e">
        <f t="shared" si="179"/>
        <v>#N/A</v>
      </c>
      <c r="JV54" s="25" t="e">
        <f t="shared" si="179"/>
        <v>#N/A</v>
      </c>
      <c r="JW54" s="25" t="e">
        <f t="shared" si="179"/>
        <v>#N/A</v>
      </c>
      <c r="JX54" s="25" t="e">
        <f t="shared" si="179"/>
        <v>#N/A</v>
      </c>
      <c r="JY54" s="25" t="e">
        <f t="shared" si="179"/>
        <v>#N/A</v>
      </c>
      <c r="JZ54" s="25" t="e">
        <f t="shared" si="180"/>
        <v>#N/A</v>
      </c>
      <c r="KA54" s="25" t="e">
        <f t="shared" si="180"/>
        <v>#N/A</v>
      </c>
      <c r="KB54" s="25" t="e">
        <f t="shared" si="180"/>
        <v>#N/A</v>
      </c>
      <c r="KC54" s="25" t="e">
        <f t="shared" si="180"/>
        <v>#N/A</v>
      </c>
      <c r="KD54" s="25" t="e">
        <f t="shared" si="180"/>
        <v>#N/A</v>
      </c>
      <c r="KE54" s="25" t="e">
        <f t="shared" si="180"/>
        <v>#N/A</v>
      </c>
      <c r="KF54" s="25" t="e">
        <f t="shared" si="180"/>
        <v>#N/A</v>
      </c>
      <c r="KG54" s="25" t="e">
        <f t="shared" si="180"/>
        <v>#N/A</v>
      </c>
      <c r="KH54" s="25" t="e">
        <f t="shared" si="180"/>
        <v>#N/A</v>
      </c>
      <c r="KI54" s="25" t="e">
        <f t="shared" si="180"/>
        <v>#N/A</v>
      </c>
      <c r="KJ54" s="25" t="e">
        <f t="shared" si="181"/>
        <v>#N/A</v>
      </c>
      <c r="KK54" s="25" t="e">
        <f t="shared" si="181"/>
        <v>#N/A</v>
      </c>
      <c r="KL54" s="25" t="e">
        <f t="shared" si="181"/>
        <v>#N/A</v>
      </c>
      <c r="KM54" s="25" t="e">
        <f t="shared" si="181"/>
        <v>#N/A</v>
      </c>
      <c r="KN54" s="25" t="e">
        <f t="shared" si="181"/>
        <v>#N/A</v>
      </c>
      <c r="KO54" s="25" t="e">
        <f t="shared" si="181"/>
        <v>#N/A</v>
      </c>
      <c r="KP54" s="25" t="e">
        <f t="shared" si="181"/>
        <v>#N/A</v>
      </c>
      <c r="KQ54" s="25" t="e">
        <f t="shared" si="181"/>
        <v>#N/A</v>
      </c>
      <c r="KR54" s="25" t="e">
        <f t="shared" si="181"/>
        <v>#N/A</v>
      </c>
      <c r="KS54" s="25" t="e">
        <f t="shared" si="181"/>
        <v>#N/A</v>
      </c>
      <c r="KT54" s="25" t="e">
        <f t="shared" si="182"/>
        <v>#N/A</v>
      </c>
      <c r="KU54" s="25" t="e">
        <f t="shared" si="182"/>
        <v>#N/A</v>
      </c>
      <c r="KV54" s="25" t="e">
        <f t="shared" si="182"/>
        <v>#N/A</v>
      </c>
      <c r="KW54" s="25" t="e">
        <f t="shared" si="182"/>
        <v>#N/A</v>
      </c>
      <c r="KX54" s="25" t="e">
        <f t="shared" si="182"/>
        <v>#N/A</v>
      </c>
      <c r="KY54" s="25" t="e">
        <f t="shared" si="182"/>
        <v>#N/A</v>
      </c>
      <c r="KZ54" s="25" t="e">
        <f t="shared" si="182"/>
        <v>#N/A</v>
      </c>
      <c r="LA54" s="25" t="e">
        <f t="shared" si="182"/>
        <v>#N/A</v>
      </c>
      <c r="LB54" s="25" t="e">
        <f t="shared" si="182"/>
        <v>#N/A</v>
      </c>
      <c r="LC54" s="25" t="e">
        <f t="shared" si="182"/>
        <v>#N/A</v>
      </c>
      <c r="LD54" s="25" t="e">
        <f t="shared" si="183"/>
        <v>#N/A</v>
      </c>
      <c r="LE54" s="25" t="e">
        <f t="shared" si="183"/>
        <v>#N/A</v>
      </c>
      <c r="LF54" s="25" t="e">
        <f t="shared" si="183"/>
        <v>#N/A</v>
      </c>
      <c r="LG54" s="25" t="e">
        <f t="shared" si="183"/>
        <v>#N/A</v>
      </c>
      <c r="LH54" s="25" t="e">
        <f t="shared" si="183"/>
        <v>#N/A</v>
      </c>
      <c r="LI54" s="25" t="e">
        <f t="shared" si="183"/>
        <v>#N/A</v>
      </c>
      <c r="LJ54" s="25" t="e">
        <f t="shared" si="183"/>
        <v>#N/A</v>
      </c>
      <c r="LK54" s="25" t="e">
        <f t="shared" si="183"/>
        <v>#N/A</v>
      </c>
      <c r="LL54" s="25" t="e">
        <f t="shared" si="183"/>
        <v>#N/A</v>
      </c>
      <c r="LM54" s="26" t="e">
        <f t="shared" si="183"/>
        <v>#N/A</v>
      </c>
      <c r="LN54" s="20"/>
      <c r="LO54" s="20"/>
      <c r="LP54" s="20"/>
      <c r="LQ54" s="20"/>
      <c r="LR54" s="20"/>
      <c r="LS54" s="20"/>
      <c r="LT54" s="20"/>
      <c r="LU54" s="20"/>
      <c r="LV54" s="20"/>
      <c r="LW54" s="20"/>
      <c r="LX54" s="20"/>
      <c r="LY54" s="20"/>
      <c r="LZ54" s="20"/>
      <c r="MA54" s="20"/>
      <c r="MB54" s="20"/>
      <c r="MC54" s="20"/>
      <c r="MD54" s="20"/>
      <c r="ME54" s="20"/>
      <c r="MF54" s="20"/>
      <c r="MG54" s="20"/>
      <c r="MH54" s="20"/>
      <c r="MI54" s="20"/>
      <c r="MJ54" s="20"/>
      <c r="MK54" s="20"/>
      <c r="ML54" s="20"/>
      <c r="MM54" s="20"/>
      <c r="MN54" s="20"/>
      <c r="MO54" s="20"/>
      <c r="MP54" s="20"/>
      <c r="MQ54" s="20"/>
      <c r="MR54" s="20"/>
      <c r="MS54" s="20"/>
      <c r="MT54" s="20"/>
      <c r="MU54" s="20"/>
      <c r="MV54" s="20"/>
      <c r="MW54" s="20"/>
      <c r="MX54" s="20"/>
      <c r="MY54" s="20"/>
      <c r="MZ54" s="20"/>
      <c r="NA54" s="20"/>
      <c r="NB54" s="20"/>
      <c r="NC54" s="20"/>
      <c r="ND54" s="20"/>
      <c r="NE54" s="20"/>
      <c r="NF54" s="20"/>
      <c r="NG54" s="20"/>
      <c r="NH54" s="20"/>
      <c r="NI54" s="20"/>
      <c r="NJ54" s="20"/>
      <c r="NK54" s="20"/>
      <c r="NL54" s="20"/>
      <c r="NM54" s="20"/>
      <c r="NN54" s="20"/>
      <c r="NO54" s="20"/>
      <c r="NP54" s="20"/>
      <c r="NQ54" s="20"/>
      <c r="NR54" s="20"/>
      <c r="NS54" s="20"/>
      <c r="NT54" s="20"/>
      <c r="NU54" s="20"/>
      <c r="NV54" s="20"/>
      <c r="NW54" s="20"/>
      <c r="NX54" s="20"/>
      <c r="NY54" s="20"/>
      <c r="NZ54" s="20"/>
      <c r="OA54" s="20"/>
      <c r="OB54" s="20"/>
      <c r="OC54" s="20"/>
      <c r="OD54" s="20"/>
      <c r="OE54" s="20"/>
      <c r="OF54" s="20"/>
      <c r="OG54" s="20"/>
      <c r="OH54" s="20"/>
      <c r="OI54" s="20"/>
      <c r="OJ54" s="20"/>
      <c r="OK54" s="20"/>
      <c r="OL54" s="20"/>
      <c r="OM54" s="20"/>
      <c r="ON54" s="20"/>
      <c r="OO54" s="20"/>
      <c r="OP54" s="20"/>
      <c r="OQ54" s="20"/>
      <c r="OR54" s="20"/>
      <c r="OS54" s="20"/>
      <c r="OT54" s="20"/>
      <c r="OU54" s="20"/>
      <c r="OV54" s="20"/>
      <c r="OW54" s="20"/>
      <c r="OX54" s="20"/>
      <c r="OY54" s="20"/>
      <c r="OZ54" s="20"/>
      <c r="PA54" s="20"/>
    </row>
    <row r="55" spans="1:417" x14ac:dyDescent="0.3">
      <c r="A55" s="31">
        <v>52</v>
      </c>
      <c r="B55" s="202">
        <v>16889</v>
      </c>
      <c r="C55" s="203" t="s">
        <v>38</v>
      </c>
      <c r="D55" s="204">
        <v>39</v>
      </c>
      <c r="E55" s="205">
        <v>518114</v>
      </c>
      <c r="F55" s="205">
        <v>7429626</v>
      </c>
      <c r="G55" s="206">
        <v>19.129200000000001</v>
      </c>
      <c r="H55" s="207">
        <v>44136</v>
      </c>
      <c r="I55" s="208">
        <v>44165</v>
      </c>
      <c r="K55" s="6">
        <v>52</v>
      </c>
      <c r="L55" s="7">
        <f t="shared" si="0"/>
        <v>16889</v>
      </c>
      <c r="M55" s="8">
        <f t="shared" si="1"/>
        <v>818114</v>
      </c>
      <c r="N55" s="8">
        <f t="shared" si="2"/>
        <v>7429626</v>
      </c>
      <c r="O55" s="2"/>
      <c r="X55" s="17">
        <v>53</v>
      </c>
      <c r="Y55" s="2" t="str">
        <f t="shared" si="3"/>
        <v>PLAT-035</v>
      </c>
      <c r="Z55" s="24">
        <f t="shared" si="154"/>
        <v>434440.35404644447</v>
      </c>
      <c r="AA55" s="25">
        <f t="shared" si="154"/>
        <v>72478.681803686253</v>
      </c>
      <c r="AB55" s="25">
        <f t="shared" si="154"/>
        <v>631395.47112170514</v>
      </c>
      <c r="AC55" s="25">
        <f t="shared" si="154"/>
        <v>608869.85286266229</v>
      </c>
      <c r="AD55" s="25">
        <f t="shared" si="154"/>
        <v>173645.97930559752</v>
      </c>
      <c r="AE55" s="25">
        <f t="shared" si="154"/>
        <v>635318.05990499281</v>
      </c>
      <c r="AF55" s="25">
        <f t="shared" si="154"/>
        <v>645043.15647396049</v>
      </c>
      <c r="AG55" s="25">
        <f t="shared" si="154"/>
        <v>192964.65137687782</v>
      </c>
      <c r="AH55" s="25">
        <f t="shared" si="154"/>
        <v>211067.19559419935</v>
      </c>
      <c r="AI55" s="25">
        <f t="shared" si="154"/>
        <v>332909.13243856799</v>
      </c>
      <c r="AJ55" s="25">
        <f t="shared" si="155"/>
        <v>404407.62607300078</v>
      </c>
      <c r="AK55" s="25">
        <f t="shared" si="155"/>
        <v>218441.48313907778</v>
      </c>
      <c r="AL55" s="25">
        <f t="shared" si="155"/>
        <v>778399.99988823233</v>
      </c>
      <c r="AM55" s="25">
        <f t="shared" si="155"/>
        <v>573683.41134461958</v>
      </c>
      <c r="AN55" s="25">
        <f t="shared" si="155"/>
        <v>591716.58405861841</v>
      </c>
      <c r="AO55" s="25">
        <f t="shared" si="155"/>
        <v>596959.92805631435</v>
      </c>
      <c r="AP55" s="25">
        <f t="shared" si="155"/>
        <v>145501.03010631917</v>
      </c>
      <c r="AQ55" s="25">
        <f t="shared" si="155"/>
        <v>260733.07147732525</v>
      </c>
      <c r="AR55" s="25">
        <f t="shared" si="155"/>
        <v>341142.03428191022</v>
      </c>
      <c r="AS55" s="25">
        <f t="shared" si="155"/>
        <v>663099.49720535905</v>
      </c>
      <c r="AT55" s="25">
        <f t="shared" si="156"/>
        <v>269100.53681849095</v>
      </c>
      <c r="AU55" s="25">
        <f t="shared" si="156"/>
        <v>209366.64938093649</v>
      </c>
      <c r="AV55" s="25">
        <f t="shared" si="156"/>
        <v>349250.19792693033</v>
      </c>
      <c r="AW55" s="25">
        <f t="shared" si="156"/>
        <v>347300.44805758604</v>
      </c>
      <c r="AX55" s="25">
        <f t="shared" si="156"/>
        <v>419153.87125255086</v>
      </c>
      <c r="AY55" s="25">
        <f t="shared" si="156"/>
        <v>421443.08604246908</v>
      </c>
      <c r="AZ55" s="25">
        <f t="shared" si="156"/>
        <v>666163.99035823008</v>
      </c>
      <c r="BA55" s="25">
        <f t="shared" si="156"/>
        <v>645747.97730538808</v>
      </c>
      <c r="BB55" s="25">
        <f t="shared" si="156"/>
        <v>640492.42622376105</v>
      </c>
      <c r="BC55" s="25">
        <f t="shared" si="156"/>
        <v>576572.61957276461</v>
      </c>
      <c r="BD55" s="25">
        <f t="shared" si="157"/>
        <v>567969.57018224138</v>
      </c>
      <c r="BE55" s="25">
        <f t="shared" si="157"/>
        <v>659152.86151923821</v>
      </c>
      <c r="BF55" s="25">
        <f t="shared" si="157"/>
        <v>712568.10296357691</v>
      </c>
      <c r="BG55" s="25">
        <f t="shared" si="157"/>
        <v>579105.64907277492</v>
      </c>
      <c r="BH55" s="25">
        <f t="shared" si="157"/>
        <v>221688.52669680494</v>
      </c>
      <c r="BI55" s="25">
        <f t="shared" si="157"/>
        <v>256007.90528809847</v>
      </c>
      <c r="BJ55" s="25">
        <f t="shared" si="157"/>
        <v>156064.56129756043</v>
      </c>
      <c r="BK55" s="25">
        <f t="shared" si="157"/>
        <v>246171.76316141541</v>
      </c>
      <c r="BL55" s="25">
        <f t="shared" si="157"/>
        <v>146368.45532081017</v>
      </c>
      <c r="BM55" s="25">
        <f t="shared" si="157"/>
        <v>169889.18407597349</v>
      </c>
      <c r="BN55" s="25">
        <f t="shared" si="158"/>
        <v>189410.00384351405</v>
      </c>
      <c r="BO55" s="25">
        <f t="shared" si="158"/>
        <v>667876.59335688653</v>
      </c>
      <c r="BP55" s="25">
        <f t="shared" si="158"/>
        <v>590417.79839788028</v>
      </c>
      <c r="BQ55" s="25">
        <f t="shared" si="158"/>
        <v>241788.39203113122</v>
      </c>
      <c r="BR55" s="25">
        <f t="shared" si="158"/>
        <v>112795.89801495442</v>
      </c>
      <c r="BS55" s="25">
        <f t="shared" si="158"/>
        <v>575432.27267246658</v>
      </c>
      <c r="BT55" s="25">
        <f t="shared" si="158"/>
        <v>690211.45648924145</v>
      </c>
      <c r="BU55" s="25">
        <f t="shared" si="158"/>
        <v>613279.80112914206</v>
      </c>
      <c r="BV55" s="25">
        <f t="shared" si="158"/>
        <v>611214.60263396846</v>
      </c>
      <c r="BW55" s="25">
        <f t="shared" si="158"/>
        <v>608932.30368654279</v>
      </c>
      <c r="BX55" s="25">
        <f t="shared" si="159"/>
        <v>669159.78979015164</v>
      </c>
      <c r="BY55" s="25">
        <f t="shared" si="159"/>
        <v>696092.57214899221</v>
      </c>
      <c r="BZ55" s="25">
        <f t="shared" si="159"/>
        <v>0</v>
      </c>
      <c r="CA55" s="25">
        <f t="shared" si="159"/>
        <v>637699.76633052016</v>
      </c>
      <c r="CB55" s="25">
        <f t="shared" si="159"/>
        <v>630190.09018707997</v>
      </c>
      <c r="CC55" s="25">
        <f t="shared" si="159"/>
        <v>539304.91236498114</v>
      </c>
      <c r="CD55" s="25">
        <f t="shared" si="159"/>
        <v>571359.26846862293</v>
      </c>
      <c r="CE55" s="25">
        <f t="shared" si="159"/>
        <v>696907.04501676548</v>
      </c>
      <c r="CF55" s="25">
        <f t="shared" si="159"/>
        <v>690720.41333234101</v>
      </c>
      <c r="CG55" s="25">
        <f t="shared" si="159"/>
        <v>600797.66640775162</v>
      </c>
      <c r="CH55" s="25">
        <f t="shared" si="160"/>
        <v>597422.45809560921</v>
      </c>
      <c r="CI55" s="25">
        <f t="shared" si="160"/>
        <v>652145.18672531808</v>
      </c>
      <c r="CJ55" s="25">
        <f t="shared" si="160"/>
        <v>633390.29984757421</v>
      </c>
      <c r="CK55" s="25">
        <f t="shared" si="160"/>
        <v>611301.53488192719</v>
      </c>
      <c r="CL55" s="25">
        <f t="shared" si="160"/>
        <v>629568.11643618043</v>
      </c>
      <c r="CM55" s="25">
        <f t="shared" si="160"/>
        <v>275322.70756836928</v>
      </c>
      <c r="CN55" s="25">
        <f t="shared" si="160"/>
        <v>182940.39724730019</v>
      </c>
      <c r="CO55" s="25">
        <f t="shared" si="160"/>
        <v>214745.79316252042</v>
      </c>
      <c r="CP55" s="25">
        <f t="shared" si="160"/>
        <v>361951.45423799584</v>
      </c>
      <c r="CQ55" s="25">
        <f t="shared" si="160"/>
        <v>266377.0623758735</v>
      </c>
      <c r="CR55" s="25">
        <f t="shared" si="161"/>
        <v>203764.97627413794</v>
      </c>
      <c r="CS55" s="25">
        <f t="shared" si="161"/>
        <v>90742.840621175172</v>
      </c>
      <c r="CT55" s="25">
        <f t="shared" si="161"/>
        <v>97570.543198241954</v>
      </c>
      <c r="CU55" s="25">
        <f t="shared" si="161"/>
        <v>134198.36912570882</v>
      </c>
      <c r="CV55" s="25">
        <f t="shared" si="161"/>
        <v>172440.57192261919</v>
      </c>
      <c r="CW55" s="25">
        <f t="shared" si="161"/>
        <v>309784.63231412886</v>
      </c>
      <c r="CX55" s="25">
        <f t="shared" si="161"/>
        <v>314752.16563194606</v>
      </c>
      <c r="CY55" s="25">
        <f t="shared" si="161"/>
        <v>160644.30019456029</v>
      </c>
      <c r="CZ55" s="25">
        <f t="shared" si="161"/>
        <v>200038.8486519556</v>
      </c>
      <c r="DA55" s="25">
        <f t="shared" si="161"/>
        <v>258251.10834418505</v>
      </c>
      <c r="DB55" s="25">
        <f t="shared" si="162"/>
        <v>698495.39952243061</v>
      </c>
      <c r="DC55" s="25">
        <f t="shared" si="162"/>
        <v>626498.88952016504</v>
      </c>
      <c r="DD55" s="25">
        <f t="shared" si="162"/>
        <v>689276.94516790565</v>
      </c>
      <c r="DE55" s="25">
        <f t="shared" si="162"/>
        <v>679511.17692647269</v>
      </c>
      <c r="DF55" s="25">
        <f t="shared" si="162"/>
        <v>666545.91987649282</v>
      </c>
      <c r="DG55" s="25">
        <f t="shared" si="162"/>
        <v>354803.26837417943</v>
      </c>
      <c r="DH55" s="25">
        <f t="shared" si="162"/>
        <v>362391.22851001791</v>
      </c>
      <c r="DI55" s="25">
        <f t="shared" si="162"/>
        <v>376171.72450092522</v>
      </c>
      <c r="DJ55" s="25">
        <f t="shared" si="162"/>
        <v>390398.28737969638</v>
      </c>
      <c r="DK55" s="25">
        <f t="shared" si="162"/>
        <v>14375</v>
      </c>
      <c r="DL55" s="25">
        <f t="shared" si="163"/>
        <v>11500</v>
      </c>
      <c r="DM55" s="25">
        <f t="shared" si="163"/>
        <v>8625</v>
      </c>
      <c r="DN55" s="25">
        <f t="shared" si="163"/>
        <v>5750</v>
      </c>
      <c r="DO55" s="25">
        <f t="shared" si="163"/>
        <v>2875</v>
      </c>
      <c r="DP55" s="25">
        <f t="shared" si="163"/>
        <v>2875</v>
      </c>
      <c r="DQ55" s="25">
        <f t="shared" si="163"/>
        <v>5750</v>
      </c>
      <c r="DR55" s="25">
        <f t="shared" si="163"/>
        <v>8625</v>
      </c>
      <c r="DS55" s="25">
        <f t="shared" si="163"/>
        <v>11500</v>
      </c>
      <c r="DT55" s="25">
        <f t="shared" si="163"/>
        <v>77824.020070926694</v>
      </c>
      <c r="DU55" s="25">
        <f t="shared" si="163"/>
        <v>43803.793853957446</v>
      </c>
      <c r="DV55" s="25">
        <f t="shared" si="164"/>
        <v>152636.63259519322</v>
      </c>
      <c r="DW55" s="25">
        <f t="shared" si="164"/>
        <v>328940.26683578891</v>
      </c>
      <c r="DX55" s="25">
        <f t="shared" si="164"/>
        <v>242350.7638217796</v>
      </c>
      <c r="DY55" s="25">
        <f t="shared" si="164"/>
        <v>248998.00391569408</v>
      </c>
      <c r="DZ55" s="25">
        <f t="shared" si="164"/>
        <v>204263.78060977918</v>
      </c>
      <c r="EA55" s="25">
        <f t="shared" si="164"/>
        <v>200143.36032204516</v>
      </c>
      <c r="EB55" s="25">
        <f t="shared" si="164"/>
        <v>697411.1133047709</v>
      </c>
      <c r="EC55" s="25">
        <f t="shared" si="164"/>
        <v>213190.30916296359</v>
      </c>
      <c r="ED55" s="25">
        <f t="shared" si="164"/>
        <v>158654.50950414236</v>
      </c>
      <c r="EE55" s="25">
        <f t="shared" si="164"/>
        <v>608311.43495499075</v>
      </c>
      <c r="EF55" s="25">
        <f t="shared" si="165"/>
        <v>332955.1614406961</v>
      </c>
      <c r="EG55" s="25">
        <f t="shared" si="165"/>
        <v>119184.27361443287</v>
      </c>
      <c r="EH55" s="25">
        <f t="shared" si="165"/>
        <v>653010.54463921173</v>
      </c>
      <c r="EI55" s="25">
        <f t="shared" si="165"/>
        <v>649226.12040028092</v>
      </c>
      <c r="EJ55" s="25">
        <f t="shared" si="165"/>
        <v>596954.53797588299</v>
      </c>
      <c r="EK55" s="25">
        <f t="shared" si="165"/>
        <v>592034.38739185082</v>
      </c>
      <c r="EL55" s="25">
        <f t="shared" si="165"/>
        <v>625230.97341382573</v>
      </c>
      <c r="EM55" s="25">
        <f t="shared" si="165"/>
        <v>194487.37543861297</v>
      </c>
      <c r="EN55" s="25">
        <f t="shared" si="165"/>
        <v>204671.4792295204</v>
      </c>
      <c r="EO55" s="25">
        <f t="shared" si="165"/>
        <v>114380.56482637249</v>
      </c>
      <c r="EP55" s="25">
        <f t="shared" si="166"/>
        <v>269966.51460690453</v>
      </c>
      <c r="EQ55" s="25">
        <f t="shared" si="166"/>
        <v>341811.54644774657</v>
      </c>
      <c r="ER55" s="25">
        <f t="shared" si="166"/>
        <v>3080</v>
      </c>
      <c r="ES55" s="25">
        <f t="shared" si="166"/>
        <v>145746.56156836086</v>
      </c>
      <c r="ET55" s="25">
        <f t="shared" si="166"/>
        <v>284095.71728204563</v>
      </c>
      <c r="EU55" s="25">
        <f t="shared" si="166"/>
        <v>169497.16930084702</v>
      </c>
      <c r="EV55" s="25">
        <f t="shared" si="166"/>
        <v>210019.84398860979</v>
      </c>
      <c r="EW55" s="25">
        <f t="shared" si="166"/>
        <v>364588.82091748231</v>
      </c>
      <c r="EX55" s="25">
        <f t="shared" si="166"/>
        <v>320067.8001689642</v>
      </c>
      <c r="EY55" s="25">
        <f t="shared" si="166"/>
        <v>370665.43745134911</v>
      </c>
      <c r="EZ55" s="25">
        <f t="shared" si="167"/>
        <v>770646.37615056627</v>
      </c>
      <c r="FA55" s="25">
        <f t="shared" si="167"/>
        <v>735007.08188765089</v>
      </c>
      <c r="FB55" s="25">
        <f t="shared" si="167"/>
        <v>732253.4185935905</v>
      </c>
      <c r="FC55" s="25">
        <f t="shared" si="167"/>
        <v>626853.44559394429</v>
      </c>
      <c r="FD55" s="25">
        <f t="shared" si="167"/>
        <v>563104.19461055344</v>
      </c>
      <c r="FE55" s="25">
        <f t="shared" si="167"/>
        <v>89985.754883759248</v>
      </c>
      <c r="FF55" s="25">
        <f t="shared" si="167"/>
        <v>175954.56586857871</v>
      </c>
      <c r="FG55" s="25">
        <f t="shared" si="167"/>
        <v>405504.69260540005</v>
      </c>
      <c r="FH55" s="25">
        <f t="shared" si="167"/>
        <v>370408.42860010621</v>
      </c>
      <c r="FI55" s="25">
        <f t="shared" si="167"/>
        <v>275920.39561076305</v>
      </c>
      <c r="FJ55" s="25">
        <f t="shared" si="168"/>
        <v>158534.93496702865</v>
      </c>
      <c r="FK55" s="25">
        <f t="shared" si="168"/>
        <v>76990.819069548801</v>
      </c>
      <c r="FL55" s="25">
        <f t="shared" si="168"/>
        <v>81542.907870641939</v>
      </c>
      <c r="FM55" s="25">
        <f t="shared" si="168"/>
        <v>116541.24173441778</v>
      </c>
      <c r="FN55" s="25">
        <f t="shared" si="168"/>
        <v>120690.93573669897</v>
      </c>
      <c r="FO55" s="25">
        <f t="shared" si="168"/>
        <v>137964.0067880025</v>
      </c>
      <c r="FP55" s="25">
        <f t="shared" si="168"/>
        <v>146306.95344036113</v>
      </c>
      <c r="FQ55" s="25">
        <f t="shared" si="168"/>
        <v>181815.94113003404</v>
      </c>
      <c r="FR55" s="25">
        <f t="shared" si="168"/>
        <v>215029.86929494239</v>
      </c>
      <c r="FS55" s="25">
        <f t="shared" si="168"/>
        <v>221470.54359665982</v>
      </c>
      <c r="FT55" s="25">
        <f t="shared" si="169"/>
        <v>256108.31756309673</v>
      </c>
      <c r="FU55" s="25">
        <f t="shared" si="169"/>
        <v>227127.94411300428</v>
      </c>
      <c r="FV55" s="25">
        <f t="shared" si="169"/>
        <v>304182.05628373282</v>
      </c>
      <c r="FW55" s="25">
        <f t="shared" si="169"/>
        <v>311280.92660025141</v>
      </c>
      <c r="FX55" s="25">
        <f t="shared" si="169"/>
        <v>383075.92379840318</v>
      </c>
      <c r="FY55" s="25">
        <f t="shared" si="169"/>
        <v>398000.15045348916</v>
      </c>
      <c r="FZ55" s="25">
        <f t="shared" si="169"/>
        <v>621884.82391597237</v>
      </c>
      <c r="GA55" s="25">
        <f t="shared" si="169"/>
        <v>619887.3953041794</v>
      </c>
      <c r="GB55" s="25">
        <f t="shared" si="169"/>
        <v>617264.78714567865</v>
      </c>
      <c r="GC55" s="25">
        <f t="shared" si="169"/>
        <v>615578.94861702679</v>
      </c>
      <c r="GD55" s="25">
        <f t="shared" si="170"/>
        <v>614287.81481079978</v>
      </c>
      <c r="GE55" s="25">
        <f t="shared" si="170"/>
        <v>610133.01823791733</v>
      </c>
      <c r="GF55" s="25">
        <f t="shared" si="170"/>
        <v>606051.82353136607</v>
      </c>
      <c r="GG55" s="25">
        <f t="shared" si="170"/>
        <v>603428.79462516331</v>
      </c>
      <c r="GH55" s="25">
        <f t="shared" si="170"/>
        <v>600840.11474964023</v>
      </c>
      <c r="GI55" s="25">
        <f t="shared" si="170"/>
        <v>599643.60003375681</v>
      </c>
      <c r="GJ55" s="25">
        <f t="shared" si="170"/>
        <v>597107.6734325455</v>
      </c>
      <c r="GK55" s="25">
        <f t="shared" si="170"/>
        <v>595938.37994889263</v>
      </c>
      <c r="GL55" s="25">
        <f t="shared" si="170"/>
        <v>593456.20951144665</v>
      </c>
      <c r="GM55" s="25">
        <f t="shared" si="170"/>
        <v>592314.6352123823</v>
      </c>
      <c r="GN55" s="25">
        <f t="shared" si="171"/>
        <v>588600.73074059363</v>
      </c>
      <c r="GO55" s="25">
        <f t="shared" si="171"/>
        <v>586228.32406618167</v>
      </c>
      <c r="GP55" s="25">
        <f t="shared" si="171"/>
        <v>585143.29400756827</v>
      </c>
      <c r="GQ55" s="25">
        <f t="shared" si="171"/>
        <v>581596.4332362354</v>
      </c>
      <c r="GR55" s="25">
        <f t="shared" si="171"/>
        <v>579337.85191345308</v>
      </c>
      <c r="GS55" s="25">
        <f t="shared" si="171"/>
        <v>578311.37404496677</v>
      </c>
      <c r="GT55" s="25">
        <f t="shared" si="171"/>
        <v>577295.03906266228</v>
      </c>
      <c r="GU55" s="25">
        <f t="shared" si="171"/>
        <v>573951.33844032814</v>
      </c>
      <c r="GV55" s="25">
        <f t="shared" si="171"/>
        <v>669004.75120360695</v>
      </c>
      <c r="GW55" s="25">
        <f t="shared" si="171"/>
        <v>614793.7163146676</v>
      </c>
      <c r="GX55" s="25">
        <f t="shared" si="172"/>
        <v>207406.5998973996</v>
      </c>
      <c r="GY55" s="25">
        <f t="shared" si="172"/>
        <v>275806.31682577543</v>
      </c>
      <c r="GZ55" s="25">
        <f t="shared" si="172"/>
        <v>390008.64381446724</v>
      </c>
      <c r="HA55" s="25">
        <f t="shared" si="172"/>
        <v>576362.60231645848</v>
      </c>
      <c r="HB55" s="25">
        <f t="shared" si="172"/>
        <v>600678.80709244276</v>
      </c>
      <c r="HC55" s="25">
        <f t="shared" si="172"/>
        <v>34500</v>
      </c>
      <c r="HD55" s="25">
        <f t="shared" si="172"/>
        <v>14375</v>
      </c>
      <c r="HE55" s="25">
        <f t="shared" si="172"/>
        <v>222572.11112131726</v>
      </c>
      <c r="HF55" s="25">
        <f t="shared" si="172"/>
        <v>178261.16611870349</v>
      </c>
      <c r="HG55" s="25">
        <f t="shared" si="172"/>
        <v>165357.74833977391</v>
      </c>
      <c r="HH55" s="25">
        <f t="shared" si="173"/>
        <v>301949.26710955933</v>
      </c>
      <c r="HI55" s="25">
        <f t="shared" si="173"/>
        <v>288886.89979644283</v>
      </c>
      <c r="HJ55" s="25">
        <f t="shared" si="173"/>
        <v>196991.7825316579</v>
      </c>
      <c r="HK55" s="25">
        <f t="shared" si="173"/>
        <v>185880.26705651139</v>
      </c>
      <c r="HL55" s="25">
        <f t="shared" si="173"/>
        <v>86128.613857416742</v>
      </c>
      <c r="HM55" s="25">
        <f t="shared" si="173"/>
        <v>290494.69228369731</v>
      </c>
      <c r="HN55" s="25">
        <f t="shared" si="173"/>
        <v>337820.51330551255</v>
      </c>
      <c r="HO55" s="25">
        <f t="shared" si="173"/>
        <v>349970.69214721397</v>
      </c>
      <c r="HP55" s="25">
        <f t="shared" si="173"/>
        <v>664185.71105151006</v>
      </c>
      <c r="HQ55" s="25">
        <f t="shared" si="173"/>
        <v>339976.81965834083</v>
      </c>
      <c r="HR55" s="25">
        <f t="shared" si="174"/>
        <v>337788.51304477482</v>
      </c>
      <c r="HS55" s="25">
        <f t="shared" si="174"/>
        <v>572975.36632129957</v>
      </c>
      <c r="HT55" s="25">
        <f t="shared" si="174"/>
        <v>572009.80761793826</v>
      </c>
      <c r="HU55" s="25">
        <f t="shared" si="174"/>
        <v>568816.42242967465</v>
      </c>
      <c r="HV55" s="25">
        <f t="shared" si="174"/>
        <v>566798.33479975699</v>
      </c>
      <c r="HW55" s="25">
        <f t="shared" si="174"/>
        <v>564821.75787620002</v>
      </c>
      <c r="HX55" s="25">
        <f t="shared" si="174"/>
        <v>563939.97663265909</v>
      </c>
      <c r="HY55" s="25">
        <f t="shared" si="174"/>
        <v>356628.22886165365</v>
      </c>
      <c r="HZ55" s="25">
        <f t="shared" si="174"/>
        <v>586348.69109174283</v>
      </c>
      <c r="IA55" s="25">
        <f t="shared" si="174"/>
        <v>676190.71261368273</v>
      </c>
      <c r="IB55" s="25">
        <f t="shared" si="175"/>
        <v>630460.28346914926</v>
      </c>
      <c r="IC55" s="25">
        <f t="shared" si="175"/>
        <v>579000.66884340532</v>
      </c>
      <c r="ID55" s="25">
        <f t="shared" si="175"/>
        <v>573540.26727665553</v>
      </c>
      <c r="IE55" s="25">
        <f t="shared" si="175"/>
        <v>693450.29303764808</v>
      </c>
      <c r="IF55" s="25">
        <f t="shared" si="175"/>
        <v>669307.88940815569</v>
      </c>
      <c r="IG55" s="25">
        <f t="shared" si="175"/>
        <v>301082.3680074939</v>
      </c>
      <c r="IH55" s="25">
        <f t="shared" si="175"/>
        <v>359413.60990646976</v>
      </c>
      <c r="II55" s="25">
        <f t="shared" si="175"/>
        <v>196542.8580640874</v>
      </c>
      <c r="IJ55" s="25">
        <f t="shared" si="175"/>
        <v>141320.98851196872</v>
      </c>
      <c r="IK55" s="25">
        <f t="shared" si="175"/>
        <v>111295.39227209723</v>
      </c>
      <c r="IL55" s="25">
        <f t="shared" si="176"/>
        <v>197051.51176532495</v>
      </c>
      <c r="IM55" s="25">
        <f t="shared" si="176"/>
        <v>89109.340161399465</v>
      </c>
      <c r="IN55" s="25">
        <f t="shared" si="176"/>
        <v>803840.23800877249</v>
      </c>
      <c r="IO55" s="25">
        <f t="shared" si="176"/>
        <v>668652.96933237347</v>
      </c>
      <c r="IP55" s="25">
        <f t="shared" si="176"/>
        <v>374212.36967262317</v>
      </c>
      <c r="IQ55" s="25">
        <f t="shared" si="176"/>
        <v>633821.66889591271</v>
      </c>
      <c r="IR55" s="25">
        <f t="shared" si="176"/>
        <v>296892.87532322912</v>
      </c>
      <c r="IS55" s="25">
        <f t="shared" si="176"/>
        <v>313850.92651448393</v>
      </c>
      <c r="IT55" s="25">
        <f t="shared" si="176"/>
        <v>620868.53033875057</v>
      </c>
      <c r="IU55" s="25">
        <f t="shared" si="176"/>
        <v>633139.96507881256</v>
      </c>
      <c r="IV55" s="25">
        <f t="shared" si="177"/>
        <v>562026.82888277445</v>
      </c>
      <c r="IW55" s="25">
        <f t="shared" si="177"/>
        <v>561177.52174611448</v>
      </c>
      <c r="IX55" s="25">
        <f t="shared" si="177"/>
        <v>560339.25752948457</v>
      </c>
      <c r="IY55" s="25">
        <f t="shared" si="177"/>
        <v>557523.22976426501</v>
      </c>
      <c r="IZ55" s="25">
        <f t="shared" si="177"/>
        <v>646013.99453340017</v>
      </c>
      <c r="JA55" s="25">
        <f t="shared" si="177"/>
        <v>601290.06674981746</v>
      </c>
      <c r="JB55" s="25">
        <f t="shared" si="177"/>
        <v>627543.51528001623</v>
      </c>
      <c r="JC55" s="25">
        <f t="shared" si="177"/>
        <v>580177.61608599056</v>
      </c>
      <c r="JD55" s="25">
        <f t="shared" si="177"/>
        <v>595562.57467195659</v>
      </c>
      <c r="JE55" s="25">
        <f t="shared" si="177"/>
        <v>611530.9637692573</v>
      </c>
      <c r="JF55" s="25">
        <f t="shared" si="178"/>
        <v>628038.28235484462</v>
      </c>
      <c r="JG55" s="25">
        <f t="shared" si="178"/>
        <v>236082.00898204843</v>
      </c>
      <c r="JH55" s="25">
        <f t="shared" si="178"/>
        <v>369104.82875465066</v>
      </c>
      <c r="JI55" s="25">
        <f t="shared" si="178"/>
        <v>408635.62724021019</v>
      </c>
      <c r="JJ55" s="25">
        <f t="shared" si="178"/>
        <v>517836.42616756889</v>
      </c>
      <c r="JK55" s="25">
        <f t="shared" si="178"/>
        <v>580876.4416792955</v>
      </c>
      <c r="JL55" s="25">
        <f t="shared" si="178"/>
        <v>526685.65809313627</v>
      </c>
      <c r="JM55" s="25">
        <f t="shared" si="178"/>
        <v>224332.18262433948</v>
      </c>
      <c r="JN55" s="25" t="e">
        <f t="shared" si="178"/>
        <v>#N/A</v>
      </c>
      <c r="JO55" s="25" t="e">
        <f t="shared" si="178"/>
        <v>#N/A</v>
      </c>
      <c r="JP55" s="25" t="e">
        <f t="shared" si="179"/>
        <v>#N/A</v>
      </c>
      <c r="JQ55" s="25" t="e">
        <f t="shared" si="179"/>
        <v>#N/A</v>
      </c>
      <c r="JR55" s="25" t="e">
        <f t="shared" si="179"/>
        <v>#N/A</v>
      </c>
      <c r="JS55" s="25" t="e">
        <f t="shared" si="179"/>
        <v>#N/A</v>
      </c>
      <c r="JT55" s="25" t="e">
        <f t="shared" si="179"/>
        <v>#N/A</v>
      </c>
      <c r="JU55" s="25" t="e">
        <f t="shared" si="179"/>
        <v>#N/A</v>
      </c>
      <c r="JV55" s="25" t="e">
        <f t="shared" si="179"/>
        <v>#N/A</v>
      </c>
      <c r="JW55" s="25" t="e">
        <f t="shared" si="179"/>
        <v>#N/A</v>
      </c>
      <c r="JX55" s="25" t="e">
        <f t="shared" si="179"/>
        <v>#N/A</v>
      </c>
      <c r="JY55" s="25" t="e">
        <f t="shared" si="179"/>
        <v>#N/A</v>
      </c>
      <c r="JZ55" s="25" t="e">
        <f t="shared" si="180"/>
        <v>#N/A</v>
      </c>
      <c r="KA55" s="25" t="e">
        <f t="shared" si="180"/>
        <v>#N/A</v>
      </c>
      <c r="KB55" s="25" t="e">
        <f t="shared" si="180"/>
        <v>#N/A</v>
      </c>
      <c r="KC55" s="25" t="e">
        <f t="shared" si="180"/>
        <v>#N/A</v>
      </c>
      <c r="KD55" s="25" t="e">
        <f t="shared" si="180"/>
        <v>#N/A</v>
      </c>
      <c r="KE55" s="25" t="e">
        <f t="shared" si="180"/>
        <v>#N/A</v>
      </c>
      <c r="KF55" s="25" t="e">
        <f t="shared" si="180"/>
        <v>#N/A</v>
      </c>
      <c r="KG55" s="25" t="e">
        <f t="shared" si="180"/>
        <v>#N/A</v>
      </c>
      <c r="KH55" s="25" t="e">
        <f t="shared" si="180"/>
        <v>#N/A</v>
      </c>
      <c r="KI55" s="25" t="e">
        <f t="shared" si="180"/>
        <v>#N/A</v>
      </c>
      <c r="KJ55" s="25" t="e">
        <f t="shared" si="181"/>
        <v>#N/A</v>
      </c>
      <c r="KK55" s="25" t="e">
        <f t="shared" si="181"/>
        <v>#N/A</v>
      </c>
      <c r="KL55" s="25" t="e">
        <f t="shared" si="181"/>
        <v>#N/A</v>
      </c>
      <c r="KM55" s="25" t="e">
        <f t="shared" si="181"/>
        <v>#N/A</v>
      </c>
      <c r="KN55" s="25" t="e">
        <f t="shared" si="181"/>
        <v>#N/A</v>
      </c>
      <c r="KO55" s="25" t="e">
        <f t="shared" si="181"/>
        <v>#N/A</v>
      </c>
      <c r="KP55" s="25" t="e">
        <f t="shared" si="181"/>
        <v>#N/A</v>
      </c>
      <c r="KQ55" s="25" t="e">
        <f t="shared" si="181"/>
        <v>#N/A</v>
      </c>
      <c r="KR55" s="25" t="e">
        <f t="shared" si="181"/>
        <v>#N/A</v>
      </c>
      <c r="KS55" s="25" t="e">
        <f t="shared" si="181"/>
        <v>#N/A</v>
      </c>
      <c r="KT55" s="25" t="e">
        <f t="shared" si="182"/>
        <v>#N/A</v>
      </c>
      <c r="KU55" s="25" t="e">
        <f t="shared" si="182"/>
        <v>#N/A</v>
      </c>
      <c r="KV55" s="25" t="e">
        <f t="shared" si="182"/>
        <v>#N/A</v>
      </c>
      <c r="KW55" s="25" t="e">
        <f t="shared" si="182"/>
        <v>#N/A</v>
      </c>
      <c r="KX55" s="25" t="e">
        <f t="shared" si="182"/>
        <v>#N/A</v>
      </c>
      <c r="KY55" s="25" t="e">
        <f t="shared" si="182"/>
        <v>#N/A</v>
      </c>
      <c r="KZ55" s="25" t="e">
        <f t="shared" si="182"/>
        <v>#N/A</v>
      </c>
      <c r="LA55" s="25" t="e">
        <f t="shared" si="182"/>
        <v>#N/A</v>
      </c>
      <c r="LB55" s="25" t="e">
        <f t="shared" si="182"/>
        <v>#N/A</v>
      </c>
      <c r="LC55" s="25" t="e">
        <f t="shared" si="182"/>
        <v>#N/A</v>
      </c>
      <c r="LD55" s="25" t="e">
        <f t="shared" si="183"/>
        <v>#N/A</v>
      </c>
      <c r="LE55" s="25" t="e">
        <f t="shared" si="183"/>
        <v>#N/A</v>
      </c>
      <c r="LF55" s="25" t="e">
        <f t="shared" si="183"/>
        <v>#N/A</v>
      </c>
      <c r="LG55" s="25" t="e">
        <f t="shared" si="183"/>
        <v>#N/A</v>
      </c>
      <c r="LH55" s="25" t="e">
        <f t="shared" si="183"/>
        <v>#N/A</v>
      </c>
      <c r="LI55" s="25" t="e">
        <f t="shared" si="183"/>
        <v>#N/A</v>
      </c>
      <c r="LJ55" s="25" t="e">
        <f t="shared" si="183"/>
        <v>#N/A</v>
      </c>
      <c r="LK55" s="25" t="e">
        <f t="shared" si="183"/>
        <v>#N/A</v>
      </c>
      <c r="LL55" s="25" t="e">
        <f t="shared" si="183"/>
        <v>#N/A</v>
      </c>
      <c r="LM55" s="26" t="e">
        <f t="shared" si="183"/>
        <v>#N/A</v>
      </c>
      <c r="LN55" s="20"/>
      <c r="LO55" s="20"/>
      <c r="LP55" s="20"/>
      <c r="LQ55" s="20"/>
      <c r="LR55" s="20"/>
      <c r="LS55" s="20"/>
      <c r="LT55" s="20"/>
      <c r="LU55" s="20"/>
      <c r="LV55" s="20"/>
      <c r="LW55" s="20"/>
      <c r="LX55" s="20"/>
      <c r="LY55" s="20"/>
      <c r="LZ55" s="20"/>
      <c r="MA55" s="20"/>
      <c r="MB55" s="20"/>
      <c r="MC55" s="20"/>
      <c r="MD55" s="20"/>
      <c r="ME55" s="20"/>
      <c r="MF55" s="20"/>
      <c r="MG55" s="20"/>
      <c r="MH55" s="20"/>
      <c r="MI55" s="20"/>
      <c r="MJ55" s="20"/>
      <c r="MK55" s="20"/>
      <c r="ML55" s="20"/>
      <c r="MM55" s="20"/>
      <c r="MN55" s="20"/>
      <c r="MO55" s="20"/>
      <c r="MP55" s="20"/>
      <c r="MQ55" s="20"/>
      <c r="MR55" s="20"/>
      <c r="MS55" s="20"/>
      <c r="MT55" s="20"/>
      <c r="MU55" s="20"/>
      <c r="MV55" s="20"/>
      <c r="MW55" s="20"/>
      <c r="MX55" s="20"/>
      <c r="MY55" s="20"/>
      <c r="MZ55" s="20"/>
      <c r="NA55" s="20"/>
      <c r="NB55" s="20"/>
      <c r="NC55" s="20"/>
      <c r="ND55" s="20"/>
      <c r="NE55" s="20"/>
      <c r="NF55" s="20"/>
      <c r="NG55" s="20"/>
      <c r="NH55" s="20"/>
      <c r="NI55" s="20"/>
      <c r="NJ55" s="20"/>
      <c r="NK55" s="20"/>
      <c r="NL55" s="20"/>
      <c r="NM55" s="20"/>
      <c r="NN55" s="20"/>
      <c r="NO55" s="20"/>
      <c r="NP55" s="20"/>
      <c r="NQ55" s="20"/>
      <c r="NR55" s="20"/>
      <c r="NS55" s="20"/>
      <c r="NT55" s="20"/>
      <c r="NU55" s="20"/>
      <c r="NV55" s="20"/>
      <c r="NW55" s="20"/>
      <c r="NX55" s="20"/>
      <c r="NY55" s="20"/>
      <c r="NZ55" s="20"/>
      <c r="OA55" s="20"/>
      <c r="OB55" s="20"/>
      <c r="OC55" s="20"/>
      <c r="OD55" s="20"/>
      <c r="OE55" s="20"/>
      <c r="OF55" s="20"/>
      <c r="OG55" s="20"/>
      <c r="OH55" s="20"/>
      <c r="OI55" s="20"/>
      <c r="OJ55" s="20"/>
      <c r="OK55" s="20"/>
      <c r="OL55" s="20"/>
      <c r="OM55" s="20"/>
      <c r="ON55" s="20"/>
      <c r="OO55" s="20"/>
      <c r="OP55" s="20"/>
      <c r="OQ55" s="20"/>
      <c r="OR55" s="20"/>
      <c r="OS55" s="20"/>
      <c r="OT55" s="20"/>
      <c r="OU55" s="20"/>
      <c r="OV55" s="20"/>
      <c r="OW55" s="20"/>
      <c r="OX55" s="20"/>
      <c r="OY55" s="20"/>
      <c r="OZ55" s="20"/>
      <c r="PA55" s="20"/>
    </row>
    <row r="56" spans="1:417" x14ac:dyDescent="0.3">
      <c r="A56" s="31">
        <v>53</v>
      </c>
      <c r="B56" s="202">
        <v>12209</v>
      </c>
      <c r="C56" s="203" t="s">
        <v>130</v>
      </c>
      <c r="D56" s="204">
        <v>45</v>
      </c>
      <c r="E56" s="205">
        <v>557667</v>
      </c>
      <c r="F56" s="205">
        <v>7125389</v>
      </c>
      <c r="G56" s="206">
        <v>13.216666667</v>
      </c>
      <c r="H56" s="207">
        <v>44136</v>
      </c>
      <c r="I56" s="208">
        <v>44165</v>
      </c>
      <c r="K56" s="6">
        <v>53</v>
      </c>
      <c r="L56" s="7">
        <f t="shared" si="0"/>
        <v>12209</v>
      </c>
      <c r="M56" s="8">
        <f t="shared" si="1"/>
        <v>257667</v>
      </c>
      <c r="N56" s="8">
        <f t="shared" si="2"/>
        <v>7125389</v>
      </c>
      <c r="O56" s="2"/>
      <c r="X56" s="17">
        <v>54</v>
      </c>
      <c r="Y56" s="2" t="str">
        <f t="shared" si="3"/>
        <v>POÇO-8-RPG-27</v>
      </c>
      <c r="Z56" s="24">
        <f t="shared" si="154"/>
        <v>364801.55379329185</v>
      </c>
      <c r="AA56" s="25">
        <f t="shared" si="154"/>
        <v>591392.08152460074</v>
      </c>
      <c r="AB56" s="25">
        <f t="shared" si="154"/>
        <v>84112.523805911333</v>
      </c>
      <c r="AC56" s="25">
        <f t="shared" si="154"/>
        <v>54994.174427842809</v>
      </c>
      <c r="AD56" s="25">
        <f t="shared" si="154"/>
        <v>623085.69393382804</v>
      </c>
      <c r="AE56" s="25">
        <f t="shared" si="154"/>
        <v>63522.545951111686</v>
      </c>
      <c r="AF56" s="25">
        <f t="shared" si="154"/>
        <v>24975.635151525192</v>
      </c>
      <c r="AG56" s="25">
        <f t="shared" si="154"/>
        <v>530201.44388053112</v>
      </c>
      <c r="AH56" s="25">
        <f t="shared" si="154"/>
        <v>513018.14219187218</v>
      </c>
      <c r="AI56" s="25">
        <f t="shared" si="154"/>
        <v>607447.81802637177</v>
      </c>
      <c r="AJ56" s="25">
        <f t="shared" si="155"/>
        <v>571606.41663648246</v>
      </c>
      <c r="AK56" s="25">
        <f t="shared" si="155"/>
        <v>506220.25860093744</v>
      </c>
      <c r="AL56" s="25">
        <f t="shared" si="155"/>
        <v>153485.51321867481</v>
      </c>
      <c r="AM56" s="25">
        <f t="shared" si="155"/>
        <v>100794.93682720378</v>
      </c>
      <c r="AN56" s="25">
        <f t="shared" si="155"/>
        <v>63731.735767982973</v>
      </c>
      <c r="AO56" s="25">
        <f t="shared" si="155"/>
        <v>80323.61551250043</v>
      </c>
      <c r="AP56" s="25">
        <f t="shared" si="155"/>
        <v>580696.19878211711</v>
      </c>
      <c r="AQ56" s="25">
        <f t="shared" si="155"/>
        <v>552704.39255717874</v>
      </c>
      <c r="AR56" s="25">
        <f t="shared" si="155"/>
        <v>593131.48903088935</v>
      </c>
      <c r="AS56" s="25">
        <f t="shared" si="155"/>
        <v>60334.243709522045</v>
      </c>
      <c r="AT56" s="25">
        <f t="shared" si="156"/>
        <v>597145.07464267011</v>
      </c>
      <c r="AU56" s="25">
        <f t="shared" si="156"/>
        <v>603172.31625879521</v>
      </c>
      <c r="AV56" s="25">
        <f t="shared" si="156"/>
        <v>613703.40853705548</v>
      </c>
      <c r="AW56" s="25">
        <f t="shared" si="156"/>
        <v>579403.24668834917</v>
      </c>
      <c r="AX56" s="25">
        <f t="shared" si="156"/>
        <v>589268.71042674582</v>
      </c>
      <c r="AY56" s="25">
        <f t="shared" si="156"/>
        <v>623499.78755489562</v>
      </c>
      <c r="AZ56" s="25">
        <f t="shared" si="156"/>
        <v>70620.098017490745</v>
      </c>
      <c r="BA56" s="25">
        <f t="shared" si="156"/>
        <v>20099.950348197381</v>
      </c>
      <c r="BB56" s="25">
        <f t="shared" si="156"/>
        <v>10269.675944254521</v>
      </c>
      <c r="BC56" s="25">
        <f t="shared" si="156"/>
        <v>109591.63939370558</v>
      </c>
      <c r="BD56" s="25">
        <f t="shared" si="157"/>
        <v>104538.79643940808</v>
      </c>
      <c r="BE56" s="25">
        <f t="shared" si="157"/>
        <v>111233.70615510391</v>
      </c>
      <c r="BF56" s="25">
        <f t="shared" si="157"/>
        <v>95903.181458060906</v>
      </c>
      <c r="BG56" s="25">
        <f t="shared" si="157"/>
        <v>104293.52437232141</v>
      </c>
      <c r="BH56" s="25">
        <f t="shared" si="157"/>
        <v>709415.7579762378</v>
      </c>
      <c r="BI56" s="25">
        <f t="shared" si="157"/>
        <v>664961.83850804553</v>
      </c>
      <c r="BJ56" s="25">
        <f t="shared" si="157"/>
        <v>604442.6547332675</v>
      </c>
      <c r="BK56" s="25">
        <f t="shared" si="157"/>
        <v>594286.59963017842</v>
      </c>
      <c r="BL56" s="25">
        <f t="shared" si="157"/>
        <v>606808.91739080439</v>
      </c>
      <c r="BM56" s="25">
        <f t="shared" si="157"/>
        <v>627536.06691567937</v>
      </c>
      <c r="BN56" s="25">
        <f t="shared" si="158"/>
        <v>533668.77013555891</v>
      </c>
      <c r="BO56" s="25">
        <f t="shared" si="158"/>
        <v>172116.84817007312</v>
      </c>
      <c r="BP56" s="25">
        <f t="shared" si="158"/>
        <v>49214.477554882164</v>
      </c>
      <c r="BQ56" s="25">
        <f t="shared" si="158"/>
        <v>583144.71133072965</v>
      </c>
      <c r="BR56" s="25">
        <f t="shared" si="158"/>
        <v>667101.43692320131</v>
      </c>
      <c r="BS56" s="25">
        <f t="shared" si="158"/>
        <v>93541.868171423645</v>
      </c>
      <c r="BT56" s="25">
        <f t="shared" si="158"/>
        <v>100004.9699214994</v>
      </c>
      <c r="BU56" s="25">
        <f t="shared" si="158"/>
        <v>122476.50805358552</v>
      </c>
      <c r="BV56" s="25">
        <f t="shared" si="158"/>
        <v>163470.44082952733</v>
      </c>
      <c r="BW56" s="25">
        <f t="shared" si="158"/>
        <v>173270.26584212307</v>
      </c>
      <c r="BX56" s="25">
        <f t="shared" si="159"/>
        <v>151627.23544930838</v>
      </c>
      <c r="BY56" s="25">
        <f t="shared" si="159"/>
        <v>155792.10816020175</v>
      </c>
      <c r="BZ56" s="25">
        <f t="shared" si="159"/>
        <v>637699.76633052016</v>
      </c>
      <c r="CA56" s="25">
        <f t="shared" si="159"/>
        <v>0</v>
      </c>
      <c r="CB56" s="25">
        <f t="shared" si="159"/>
        <v>20099.950348197381</v>
      </c>
      <c r="CC56" s="25">
        <f t="shared" si="159"/>
        <v>159232.47522097998</v>
      </c>
      <c r="CD56" s="25">
        <f t="shared" si="159"/>
        <v>135405.32031275579</v>
      </c>
      <c r="CE56" s="25">
        <f t="shared" si="159"/>
        <v>130904.51116749186</v>
      </c>
      <c r="CF56" s="25">
        <f t="shared" si="159"/>
        <v>120979.30006410187</v>
      </c>
      <c r="CG56" s="25">
        <f t="shared" si="159"/>
        <v>72056.988786654139</v>
      </c>
      <c r="CH56" s="25">
        <f t="shared" si="160"/>
        <v>40297.302453141951</v>
      </c>
      <c r="CI56" s="25">
        <f t="shared" si="160"/>
        <v>97068.344731946476</v>
      </c>
      <c r="CJ56" s="25">
        <f t="shared" si="160"/>
        <v>76216.023991021735</v>
      </c>
      <c r="CK56" s="25">
        <f t="shared" si="160"/>
        <v>49737.72074592884</v>
      </c>
      <c r="CL56" s="25">
        <f t="shared" si="160"/>
        <v>88733.000293013873</v>
      </c>
      <c r="CM56" s="25">
        <f t="shared" si="160"/>
        <v>575609.46527784341</v>
      </c>
      <c r="CN56" s="25">
        <f t="shared" si="160"/>
        <v>596532.86835261644</v>
      </c>
      <c r="CO56" s="25">
        <f t="shared" si="160"/>
        <v>509613.59537692869</v>
      </c>
      <c r="CP56" s="25">
        <f t="shared" si="160"/>
        <v>497010.23511895607</v>
      </c>
      <c r="CQ56" s="25">
        <f t="shared" si="160"/>
        <v>597400.40161519812</v>
      </c>
      <c r="CR56" s="25">
        <f t="shared" si="161"/>
        <v>519859.98424383462</v>
      </c>
      <c r="CS56" s="25">
        <f t="shared" si="161"/>
        <v>574716.8105858746</v>
      </c>
      <c r="CT56" s="25">
        <f t="shared" si="161"/>
        <v>627606.38613226358</v>
      </c>
      <c r="CU56" s="25">
        <f t="shared" si="161"/>
        <v>612201.71356343001</v>
      </c>
      <c r="CV56" s="25">
        <f t="shared" si="161"/>
        <v>573211.09955844365</v>
      </c>
      <c r="CW56" s="25">
        <f t="shared" si="161"/>
        <v>651119.19716439012</v>
      </c>
      <c r="CX56" s="25">
        <f t="shared" si="161"/>
        <v>606957.13144504698</v>
      </c>
      <c r="CY56" s="25">
        <f t="shared" si="161"/>
        <v>714697.38274111517</v>
      </c>
      <c r="CZ56" s="25">
        <f t="shared" si="161"/>
        <v>593044.66415608197</v>
      </c>
      <c r="DA56" s="25">
        <f t="shared" si="161"/>
        <v>636838.56336829974</v>
      </c>
      <c r="DB56" s="25">
        <f t="shared" si="162"/>
        <v>127834.39843797912</v>
      </c>
      <c r="DC56" s="25">
        <f t="shared" si="162"/>
        <v>40715.972345014678</v>
      </c>
      <c r="DD56" s="25">
        <f t="shared" si="162"/>
        <v>135919.41195429003</v>
      </c>
      <c r="DE56" s="25">
        <f t="shared" si="162"/>
        <v>126627.99154215469</v>
      </c>
      <c r="DF56" s="25">
        <f t="shared" si="162"/>
        <v>112694.81777792623</v>
      </c>
      <c r="DG56" s="25">
        <f t="shared" si="162"/>
        <v>585570.17872241407</v>
      </c>
      <c r="DH56" s="25">
        <f t="shared" si="162"/>
        <v>591948.87697587535</v>
      </c>
      <c r="DI56" s="25">
        <f t="shared" si="162"/>
        <v>584945.49831586878</v>
      </c>
      <c r="DJ56" s="25">
        <f t="shared" si="162"/>
        <v>584030.84867924568</v>
      </c>
      <c r="DK56" s="25">
        <f t="shared" si="162"/>
        <v>650369.49794174696</v>
      </c>
      <c r="DL56" s="25">
        <f t="shared" si="163"/>
        <v>647829.85650400526</v>
      </c>
      <c r="DM56" s="25">
        <f t="shared" si="163"/>
        <v>645293.02905966679</v>
      </c>
      <c r="DN56" s="25">
        <f t="shared" si="163"/>
        <v>642759.04892735661</v>
      </c>
      <c r="DO56" s="25">
        <f t="shared" si="163"/>
        <v>640227.94991549687</v>
      </c>
      <c r="DP56" s="25">
        <f t="shared" si="163"/>
        <v>635174.53298522602</v>
      </c>
      <c r="DQ56" s="25">
        <f t="shared" si="163"/>
        <v>632652.28520728508</v>
      </c>
      <c r="DR56" s="25">
        <f t="shared" si="163"/>
        <v>630133.05884789128</v>
      </c>
      <c r="DS56" s="25">
        <f t="shared" si="163"/>
        <v>627616.89029056567</v>
      </c>
      <c r="DT56" s="25">
        <f t="shared" si="163"/>
        <v>624418.62497686595</v>
      </c>
      <c r="DU56" s="25">
        <f t="shared" si="163"/>
        <v>654473.94977798767</v>
      </c>
      <c r="DV56" s="25">
        <f t="shared" si="164"/>
        <v>614435.63747230673</v>
      </c>
      <c r="DW56" s="25">
        <f t="shared" si="164"/>
        <v>609685.56353910826</v>
      </c>
      <c r="DX56" s="25">
        <f t="shared" si="164"/>
        <v>604230.67558094067</v>
      </c>
      <c r="DY56" s="25">
        <f t="shared" si="164"/>
        <v>600634.7536431771</v>
      </c>
      <c r="DZ56" s="25">
        <f t="shared" si="164"/>
        <v>591630.60369203344</v>
      </c>
      <c r="EA56" s="25">
        <f t="shared" si="164"/>
        <v>523296.85131194897</v>
      </c>
      <c r="EB56" s="25">
        <f t="shared" si="164"/>
        <v>142900.73986162563</v>
      </c>
      <c r="EC56" s="25">
        <f t="shared" si="164"/>
        <v>599005.30471190321</v>
      </c>
      <c r="ED56" s="25">
        <f t="shared" si="164"/>
        <v>622308.91068664601</v>
      </c>
      <c r="EE56" s="25">
        <f t="shared" si="164"/>
        <v>66124.455513826353</v>
      </c>
      <c r="EF56" s="25">
        <f t="shared" si="165"/>
        <v>578899.41063711583</v>
      </c>
      <c r="EG56" s="25">
        <f t="shared" si="165"/>
        <v>613892.87344373041</v>
      </c>
      <c r="EH56" s="25">
        <f t="shared" si="165"/>
        <v>51389.19559596161</v>
      </c>
      <c r="EI56" s="25">
        <f t="shared" si="165"/>
        <v>30248.329276176559</v>
      </c>
      <c r="EJ56" s="25">
        <f t="shared" si="165"/>
        <v>70917.074276932777</v>
      </c>
      <c r="EK56" s="25">
        <f t="shared" si="165"/>
        <v>90403.763943273487</v>
      </c>
      <c r="EL56" s="25">
        <f t="shared" si="165"/>
        <v>66476.421459040648</v>
      </c>
      <c r="EM56" s="25">
        <f t="shared" si="165"/>
        <v>591854.88594502618</v>
      </c>
      <c r="EN56" s="25">
        <f t="shared" si="165"/>
        <v>582425.01506717585</v>
      </c>
      <c r="EO56" s="25">
        <f t="shared" si="165"/>
        <v>597206.21478346991</v>
      </c>
      <c r="EP56" s="25">
        <f t="shared" si="166"/>
        <v>596064.60645218648</v>
      </c>
      <c r="EQ56" s="25">
        <f t="shared" si="166"/>
        <v>595353.19559820963</v>
      </c>
      <c r="ER56" s="25">
        <f t="shared" si="166"/>
        <v>640408.3321584753</v>
      </c>
      <c r="ES56" s="25">
        <f t="shared" si="166"/>
        <v>628740.0475625837</v>
      </c>
      <c r="ET56" s="25">
        <f t="shared" si="166"/>
        <v>594161.15027827257</v>
      </c>
      <c r="EU56" s="25">
        <f t="shared" si="166"/>
        <v>697597.54815581173</v>
      </c>
      <c r="EV56" s="25">
        <f t="shared" si="166"/>
        <v>667474.08182265772</v>
      </c>
      <c r="EW56" s="25">
        <f t="shared" si="166"/>
        <v>579574.09500425402</v>
      </c>
      <c r="EX56" s="25">
        <f t="shared" si="166"/>
        <v>596072.15965938219</v>
      </c>
      <c r="EY56" s="25">
        <f t="shared" si="166"/>
        <v>599416.07744954585</v>
      </c>
      <c r="EZ56" s="25">
        <f t="shared" si="167"/>
        <v>145847.56680863758</v>
      </c>
      <c r="FA56" s="25">
        <f t="shared" si="167"/>
        <v>120902.24294445492</v>
      </c>
      <c r="FB56" s="25">
        <f t="shared" si="167"/>
        <v>100988.2566044191</v>
      </c>
      <c r="FC56" s="25">
        <f t="shared" si="167"/>
        <v>88041.66364284583</v>
      </c>
      <c r="FD56" s="25">
        <f t="shared" si="167"/>
        <v>155226.86381551358</v>
      </c>
      <c r="FE56" s="25">
        <f t="shared" si="167"/>
        <v>612978.66514259693</v>
      </c>
      <c r="FF56" s="25">
        <f t="shared" si="167"/>
        <v>650165.99156830716</v>
      </c>
      <c r="FG56" s="25">
        <f t="shared" si="167"/>
        <v>613119.00055127963</v>
      </c>
      <c r="FH56" s="25">
        <f t="shared" si="167"/>
        <v>633303.93825713731</v>
      </c>
      <c r="FI56" s="25">
        <f t="shared" si="167"/>
        <v>657468.18852321664</v>
      </c>
      <c r="FJ56" s="25">
        <f t="shared" si="168"/>
        <v>727587.39909443178</v>
      </c>
      <c r="FK56" s="25">
        <f t="shared" si="168"/>
        <v>587207.33102797682</v>
      </c>
      <c r="FL56" s="25">
        <f t="shared" si="168"/>
        <v>583033.0503787928</v>
      </c>
      <c r="FM56" s="25">
        <f t="shared" si="168"/>
        <v>661653.80711743806</v>
      </c>
      <c r="FN56" s="25">
        <f t="shared" si="168"/>
        <v>656256.57202728267</v>
      </c>
      <c r="FO56" s="25">
        <f t="shared" si="168"/>
        <v>646753.93344377889</v>
      </c>
      <c r="FP56" s="25">
        <f t="shared" si="168"/>
        <v>648909.53852829128</v>
      </c>
      <c r="FQ56" s="25">
        <f t="shared" si="168"/>
        <v>625970.57065727934</v>
      </c>
      <c r="FR56" s="25">
        <f t="shared" si="168"/>
        <v>612940.86368017597</v>
      </c>
      <c r="FS56" s="25">
        <f t="shared" si="168"/>
        <v>608889.6570586497</v>
      </c>
      <c r="FT56" s="25">
        <f t="shared" si="169"/>
        <v>599965.30853791873</v>
      </c>
      <c r="FU56" s="25">
        <f t="shared" si="169"/>
        <v>599545.45347704878</v>
      </c>
      <c r="FV56" s="25">
        <f t="shared" si="169"/>
        <v>577333.23779685504</v>
      </c>
      <c r="FW56" s="25">
        <f t="shared" si="169"/>
        <v>575779.27843730024</v>
      </c>
      <c r="FX56" s="25">
        <f t="shared" si="169"/>
        <v>579662.01345611736</v>
      </c>
      <c r="FY56" s="25">
        <f t="shared" si="169"/>
        <v>624775.36599405075</v>
      </c>
      <c r="FZ56" s="25">
        <f t="shared" si="169"/>
        <v>72418.000973514863</v>
      </c>
      <c r="GA56" s="25">
        <f t="shared" si="169"/>
        <v>67886.400795741109</v>
      </c>
      <c r="GB56" s="25">
        <f t="shared" si="169"/>
        <v>64098.547534246049</v>
      </c>
      <c r="GC56" s="25">
        <f t="shared" si="169"/>
        <v>62650.495936673491</v>
      </c>
      <c r="GD56" s="25">
        <f t="shared" si="170"/>
        <v>60905.459366911229</v>
      </c>
      <c r="GE56" s="25">
        <f t="shared" si="170"/>
        <v>56428.619536347054</v>
      </c>
      <c r="GF56" s="25">
        <f t="shared" si="170"/>
        <v>52750.692577075621</v>
      </c>
      <c r="GG56" s="25">
        <f t="shared" si="170"/>
        <v>50766.683892534034</v>
      </c>
      <c r="GH56" s="25">
        <f t="shared" si="170"/>
        <v>49263.706235197205</v>
      </c>
      <c r="GI56" s="25">
        <f t="shared" si="170"/>
        <v>48608.941730006227</v>
      </c>
      <c r="GJ56" s="25">
        <f t="shared" si="170"/>
        <v>47906.983579583408</v>
      </c>
      <c r="GK56" s="25">
        <f t="shared" si="170"/>
        <v>47669.392641167637</v>
      </c>
      <c r="GL56" s="25">
        <f t="shared" si="170"/>
        <v>47824.827813188633</v>
      </c>
      <c r="GM56" s="25">
        <f t="shared" si="170"/>
        <v>48019.59526531303</v>
      </c>
      <c r="GN56" s="25">
        <f t="shared" si="171"/>
        <v>49819.757868016655</v>
      </c>
      <c r="GO56" s="25">
        <f t="shared" si="171"/>
        <v>51594.178277312843</v>
      </c>
      <c r="GP56" s="25">
        <f t="shared" si="171"/>
        <v>52567.087723160708</v>
      </c>
      <c r="GQ56" s="25">
        <f t="shared" si="171"/>
        <v>56453.245662032634</v>
      </c>
      <c r="GR56" s="25">
        <f t="shared" si="171"/>
        <v>59430.864888213931</v>
      </c>
      <c r="GS56" s="25">
        <f t="shared" si="171"/>
        <v>60959.324852269099</v>
      </c>
      <c r="GT56" s="25">
        <f t="shared" si="171"/>
        <v>62560.921972328753</v>
      </c>
      <c r="GU56" s="25">
        <f t="shared" si="171"/>
        <v>68017.492839056766</v>
      </c>
      <c r="GV56" s="25">
        <f t="shared" si="171"/>
        <v>81015.791800117586</v>
      </c>
      <c r="GW56" s="25">
        <f t="shared" si="171"/>
        <v>57471.738741750276</v>
      </c>
      <c r="GX56" s="25">
        <f t="shared" si="172"/>
        <v>516433.6773420184</v>
      </c>
      <c r="GY56" s="25">
        <f t="shared" si="172"/>
        <v>635048.31888053997</v>
      </c>
      <c r="GZ56" s="25">
        <f t="shared" si="172"/>
        <v>559369.33699658583</v>
      </c>
      <c r="HA56" s="25">
        <f t="shared" si="172"/>
        <v>122049.336864237</v>
      </c>
      <c r="HB56" s="25">
        <f t="shared" si="172"/>
        <v>38528.066548945848</v>
      </c>
      <c r="HC56" s="25">
        <f t="shared" si="172"/>
        <v>607602.17163700133</v>
      </c>
      <c r="HD56" s="25">
        <f t="shared" si="172"/>
        <v>625103.81646011409</v>
      </c>
      <c r="HE56" s="25">
        <f t="shared" si="172"/>
        <v>602867.23183881876</v>
      </c>
      <c r="HF56" s="25">
        <f t="shared" si="172"/>
        <v>608218.61637079145</v>
      </c>
      <c r="HG56" s="25">
        <f t="shared" si="172"/>
        <v>610869.73473073624</v>
      </c>
      <c r="HH56" s="25">
        <f t="shared" si="173"/>
        <v>607924.99582267553</v>
      </c>
      <c r="HI56" s="25">
        <f t="shared" si="173"/>
        <v>607413.75789489655</v>
      </c>
      <c r="HJ56" s="25">
        <f t="shared" si="173"/>
        <v>627926.82952793152</v>
      </c>
      <c r="HK56" s="25">
        <f t="shared" si="173"/>
        <v>537145.85783844593</v>
      </c>
      <c r="HL56" s="25">
        <f t="shared" si="173"/>
        <v>578869.46607417462</v>
      </c>
      <c r="HM56" s="25">
        <f t="shared" si="173"/>
        <v>586634.45729772816</v>
      </c>
      <c r="HN56" s="25">
        <f t="shared" si="173"/>
        <v>619079.68435735314</v>
      </c>
      <c r="HO56" s="25">
        <f t="shared" si="173"/>
        <v>620556.32971713378</v>
      </c>
      <c r="HP56" s="25">
        <f t="shared" si="173"/>
        <v>98058.013282954082</v>
      </c>
      <c r="HQ56" s="25">
        <f t="shared" si="173"/>
        <v>602223.04006489157</v>
      </c>
      <c r="HR56" s="25">
        <f t="shared" si="174"/>
        <v>605364.6659402909</v>
      </c>
      <c r="HS56" s="25">
        <f t="shared" si="174"/>
        <v>69852.156306691584</v>
      </c>
      <c r="HT56" s="25">
        <f t="shared" si="174"/>
        <v>71736.226801929064</v>
      </c>
      <c r="HU56" s="25">
        <f t="shared" si="174"/>
        <v>77877.610732232526</v>
      </c>
      <c r="HV56" s="25">
        <f t="shared" si="174"/>
        <v>82099.180315302001</v>
      </c>
      <c r="HW56" s="25">
        <f t="shared" si="174"/>
        <v>86433.005825482003</v>
      </c>
      <c r="HX56" s="25">
        <f t="shared" si="174"/>
        <v>88586.999413633705</v>
      </c>
      <c r="HY56" s="25">
        <f t="shared" si="174"/>
        <v>611463.64488250646</v>
      </c>
      <c r="HZ56" s="25">
        <f t="shared" si="174"/>
        <v>52943.526525912494</v>
      </c>
      <c r="IA56" s="25">
        <f t="shared" si="174"/>
        <v>58690.012583062206</v>
      </c>
      <c r="IB56" s="25">
        <f t="shared" si="175"/>
        <v>81568.79409431036</v>
      </c>
      <c r="IC56" s="25">
        <f t="shared" si="175"/>
        <v>130263.71598329974</v>
      </c>
      <c r="ID56" s="25">
        <f t="shared" si="175"/>
        <v>150215.03209880312</v>
      </c>
      <c r="IE56" s="25">
        <f t="shared" si="175"/>
        <v>149900.97152453681</v>
      </c>
      <c r="IF56" s="25">
        <f t="shared" si="175"/>
        <v>99391.498077048818</v>
      </c>
      <c r="IG56" s="25">
        <f t="shared" si="175"/>
        <v>489433.45913923782</v>
      </c>
      <c r="IH56" s="25">
        <f t="shared" si="175"/>
        <v>588825.86493801372</v>
      </c>
      <c r="II56" s="25">
        <f t="shared" si="175"/>
        <v>526744.07183944655</v>
      </c>
      <c r="IJ56" s="25">
        <f t="shared" si="175"/>
        <v>554414.06699686113</v>
      </c>
      <c r="IK56" s="25">
        <f t="shared" si="175"/>
        <v>611996.53926554194</v>
      </c>
      <c r="IL56" s="25">
        <f t="shared" si="176"/>
        <v>592331.12542310322</v>
      </c>
      <c r="IM56" s="25">
        <f t="shared" si="176"/>
        <v>619314.01033239998</v>
      </c>
      <c r="IN56" s="25">
        <f t="shared" si="176"/>
        <v>182444.95626900735</v>
      </c>
      <c r="IO56" s="25">
        <f t="shared" si="176"/>
        <v>124453.03819915366</v>
      </c>
      <c r="IP56" s="25">
        <f t="shared" si="176"/>
        <v>495540.0087682124</v>
      </c>
      <c r="IQ56" s="25">
        <f t="shared" si="176"/>
        <v>88856.02415143275</v>
      </c>
      <c r="IR56" s="25">
        <f t="shared" si="176"/>
        <v>575353.90815337433</v>
      </c>
      <c r="IS56" s="25">
        <f t="shared" si="176"/>
        <v>618568.17753583158</v>
      </c>
      <c r="IT56" s="25">
        <f t="shared" si="176"/>
        <v>76449.409736112415</v>
      </c>
      <c r="IU56" s="25">
        <f t="shared" si="176"/>
        <v>73184.532313870805</v>
      </c>
      <c r="IV56" s="25">
        <f t="shared" si="177"/>
        <v>93062.553444951598</v>
      </c>
      <c r="IW56" s="25">
        <f t="shared" si="177"/>
        <v>95283.819601114883</v>
      </c>
      <c r="IX56" s="25">
        <f t="shared" si="177"/>
        <v>97525.339211720449</v>
      </c>
      <c r="IY56" s="25">
        <f t="shared" si="177"/>
        <v>104523.6508616326</v>
      </c>
      <c r="IZ56" s="25">
        <f t="shared" si="177"/>
        <v>42310.004975182877</v>
      </c>
      <c r="JA56" s="25">
        <f t="shared" si="177"/>
        <v>71621.788989105829</v>
      </c>
      <c r="JB56" s="25">
        <f t="shared" si="177"/>
        <v>30266.020815429307</v>
      </c>
      <c r="JC56" s="25">
        <f t="shared" si="177"/>
        <v>110949.24553395972</v>
      </c>
      <c r="JD56" s="25">
        <f t="shared" si="177"/>
        <v>87225.622194523137</v>
      </c>
      <c r="JE56" s="25">
        <f t="shared" si="177"/>
        <v>63980.53145987841</v>
      </c>
      <c r="JF56" s="25">
        <f t="shared" si="178"/>
        <v>42015.863677369474</v>
      </c>
      <c r="JG56" s="25">
        <f t="shared" si="178"/>
        <v>583805.11786811182</v>
      </c>
      <c r="JH56" s="25">
        <f t="shared" si="178"/>
        <v>586101.20209056046</v>
      </c>
      <c r="JI56" s="25">
        <f t="shared" si="178"/>
        <v>615586.97480697231</v>
      </c>
      <c r="JJ56" s="25">
        <f t="shared" si="178"/>
        <v>133152.94780064016</v>
      </c>
      <c r="JK56" s="25">
        <f t="shared" si="178"/>
        <v>69202.575819112404</v>
      </c>
      <c r="JL56" s="25">
        <f t="shared" si="178"/>
        <v>164953.59496840317</v>
      </c>
      <c r="JM56" s="25">
        <f t="shared" si="178"/>
        <v>589717.96969822783</v>
      </c>
      <c r="JN56" s="25" t="e">
        <f t="shared" si="178"/>
        <v>#N/A</v>
      </c>
      <c r="JO56" s="25" t="e">
        <f t="shared" si="178"/>
        <v>#N/A</v>
      </c>
      <c r="JP56" s="25" t="e">
        <f t="shared" si="179"/>
        <v>#N/A</v>
      </c>
      <c r="JQ56" s="25" t="e">
        <f t="shared" si="179"/>
        <v>#N/A</v>
      </c>
      <c r="JR56" s="25" t="e">
        <f t="shared" si="179"/>
        <v>#N/A</v>
      </c>
      <c r="JS56" s="25" t="e">
        <f t="shared" si="179"/>
        <v>#N/A</v>
      </c>
      <c r="JT56" s="25" t="e">
        <f t="shared" si="179"/>
        <v>#N/A</v>
      </c>
      <c r="JU56" s="25" t="e">
        <f t="shared" si="179"/>
        <v>#N/A</v>
      </c>
      <c r="JV56" s="25" t="e">
        <f t="shared" si="179"/>
        <v>#N/A</v>
      </c>
      <c r="JW56" s="25" t="e">
        <f t="shared" si="179"/>
        <v>#N/A</v>
      </c>
      <c r="JX56" s="25" t="e">
        <f t="shared" si="179"/>
        <v>#N/A</v>
      </c>
      <c r="JY56" s="25" t="e">
        <f t="shared" si="179"/>
        <v>#N/A</v>
      </c>
      <c r="JZ56" s="25" t="e">
        <f t="shared" si="180"/>
        <v>#N/A</v>
      </c>
      <c r="KA56" s="25" t="e">
        <f t="shared" si="180"/>
        <v>#N/A</v>
      </c>
      <c r="KB56" s="25" t="e">
        <f t="shared" si="180"/>
        <v>#N/A</v>
      </c>
      <c r="KC56" s="25" t="e">
        <f t="shared" si="180"/>
        <v>#N/A</v>
      </c>
      <c r="KD56" s="25" t="e">
        <f t="shared" si="180"/>
        <v>#N/A</v>
      </c>
      <c r="KE56" s="25" t="e">
        <f t="shared" si="180"/>
        <v>#N/A</v>
      </c>
      <c r="KF56" s="25" t="e">
        <f t="shared" si="180"/>
        <v>#N/A</v>
      </c>
      <c r="KG56" s="25" t="e">
        <f t="shared" si="180"/>
        <v>#N/A</v>
      </c>
      <c r="KH56" s="25" t="e">
        <f t="shared" si="180"/>
        <v>#N/A</v>
      </c>
      <c r="KI56" s="25" t="e">
        <f t="shared" si="180"/>
        <v>#N/A</v>
      </c>
      <c r="KJ56" s="25" t="e">
        <f t="shared" si="181"/>
        <v>#N/A</v>
      </c>
      <c r="KK56" s="25" t="e">
        <f t="shared" si="181"/>
        <v>#N/A</v>
      </c>
      <c r="KL56" s="25" t="e">
        <f t="shared" si="181"/>
        <v>#N/A</v>
      </c>
      <c r="KM56" s="25" t="e">
        <f t="shared" si="181"/>
        <v>#N/A</v>
      </c>
      <c r="KN56" s="25" t="e">
        <f t="shared" si="181"/>
        <v>#N/A</v>
      </c>
      <c r="KO56" s="25" t="e">
        <f t="shared" si="181"/>
        <v>#N/A</v>
      </c>
      <c r="KP56" s="25" t="e">
        <f t="shared" si="181"/>
        <v>#N/A</v>
      </c>
      <c r="KQ56" s="25" t="e">
        <f t="shared" si="181"/>
        <v>#N/A</v>
      </c>
      <c r="KR56" s="25" t="e">
        <f t="shared" si="181"/>
        <v>#N/A</v>
      </c>
      <c r="KS56" s="25" t="e">
        <f t="shared" si="181"/>
        <v>#N/A</v>
      </c>
      <c r="KT56" s="25" t="e">
        <f t="shared" si="182"/>
        <v>#N/A</v>
      </c>
      <c r="KU56" s="25" t="e">
        <f t="shared" si="182"/>
        <v>#N/A</v>
      </c>
      <c r="KV56" s="25" t="e">
        <f t="shared" si="182"/>
        <v>#N/A</v>
      </c>
      <c r="KW56" s="25" t="e">
        <f t="shared" si="182"/>
        <v>#N/A</v>
      </c>
      <c r="KX56" s="25" t="e">
        <f t="shared" si="182"/>
        <v>#N/A</v>
      </c>
      <c r="KY56" s="25" t="e">
        <f t="shared" si="182"/>
        <v>#N/A</v>
      </c>
      <c r="KZ56" s="25" t="e">
        <f t="shared" si="182"/>
        <v>#N/A</v>
      </c>
      <c r="LA56" s="25" t="e">
        <f t="shared" si="182"/>
        <v>#N/A</v>
      </c>
      <c r="LB56" s="25" t="e">
        <f t="shared" si="182"/>
        <v>#N/A</v>
      </c>
      <c r="LC56" s="25" t="e">
        <f t="shared" si="182"/>
        <v>#N/A</v>
      </c>
      <c r="LD56" s="25" t="e">
        <f t="shared" si="183"/>
        <v>#N/A</v>
      </c>
      <c r="LE56" s="25" t="e">
        <f t="shared" si="183"/>
        <v>#N/A</v>
      </c>
      <c r="LF56" s="25" t="e">
        <f t="shared" si="183"/>
        <v>#N/A</v>
      </c>
      <c r="LG56" s="25" t="e">
        <f t="shared" si="183"/>
        <v>#N/A</v>
      </c>
      <c r="LH56" s="25" t="e">
        <f t="shared" si="183"/>
        <v>#N/A</v>
      </c>
      <c r="LI56" s="25" t="e">
        <f t="shared" si="183"/>
        <v>#N/A</v>
      </c>
      <c r="LJ56" s="25" t="e">
        <f t="shared" si="183"/>
        <v>#N/A</v>
      </c>
      <c r="LK56" s="25" t="e">
        <f t="shared" si="183"/>
        <v>#N/A</v>
      </c>
      <c r="LL56" s="25" t="e">
        <f t="shared" si="183"/>
        <v>#N/A</v>
      </c>
      <c r="LM56" s="26" t="e">
        <f t="shared" si="183"/>
        <v>#N/A</v>
      </c>
      <c r="LN56" s="20"/>
      <c r="LO56" s="20"/>
      <c r="LP56" s="20"/>
      <c r="LQ56" s="20"/>
      <c r="LR56" s="20"/>
      <c r="LS56" s="20"/>
      <c r="LT56" s="20"/>
      <c r="LU56" s="20"/>
      <c r="LV56" s="20"/>
      <c r="LW56" s="20"/>
      <c r="LX56" s="20"/>
      <c r="LY56" s="20"/>
      <c r="LZ56" s="20"/>
      <c r="MA56" s="20"/>
      <c r="MB56" s="20"/>
      <c r="MC56" s="20"/>
      <c r="MD56" s="20"/>
      <c r="ME56" s="20"/>
      <c r="MF56" s="20"/>
      <c r="MG56" s="20"/>
      <c r="MH56" s="20"/>
      <c r="MI56" s="20"/>
      <c r="MJ56" s="20"/>
      <c r="MK56" s="20"/>
      <c r="ML56" s="20"/>
      <c r="MM56" s="20"/>
      <c r="MN56" s="20"/>
      <c r="MO56" s="20"/>
      <c r="MP56" s="20"/>
      <c r="MQ56" s="20"/>
      <c r="MR56" s="20"/>
      <c r="MS56" s="20"/>
      <c r="MT56" s="20"/>
      <c r="MU56" s="20"/>
      <c r="MV56" s="20"/>
      <c r="MW56" s="20"/>
      <c r="MX56" s="20"/>
      <c r="MY56" s="20"/>
      <c r="MZ56" s="20"/>
      <c r="NA56" s="20"/>
      <c r="NB56" s="20"/>
      <c r="NC56" s="20"/>
      <c r="ND56" s="20"/>
      <c r="NE56" s="20"/>
      <c r="NF56" s="20"/>
      <c r="NG56" s="20"/>
      <c r="NH56" s="20"/>
      <c r="NI56" s="20"/>
      <c r="NJ56" s="20"/>
      <c r="NK56" s="20"/>
      <c r="NL56" s="20"/>
      <c r="NM56" s="20"/>
      <c r="NN56" s="20"/>
      <c r="NO56" s="20"/>
      <c r="NP56" s="20"/>
      <c r="NQ56" s="20"/>
      <c r="NR56" s="20"/>
      <c r="NS56" s="20"/>
      <c r="NT56" s="20"/>
      <c r="NU56" s="20"/>
      <c r="NV56" s="20"/>
      <c r="NW56" s="20"/>
      <c r="NX56" s="20"/>
      <c r="NY56" s="20"/>
      <c r="NZ56" s="20"/>
      <c r="OA56" s="20"/>
      <c r="OB56" s="20"/>
      <c r="OC56" s="20"/>
      <c r="OD56" s="20"/>
      <c r="OE56" s="20"/>
      <c r="OF56" s="20"/>
      <c r="OG56" s="20"/>
      <c r="OH56" s="20"/>
      <c r="OI56" s="20"/>
      <c r="OJ56" s="20"/>
      <c r="OK56" s="20"/>
      <c r="OL56" s="20"/>
      <c r="OM56" s="20"/>
      <c r="ON56" s="20"/>
      <c r="OO56" s="20"/>
      <c r="OP56" s="20"/>
      <c r="OQ56" s="20"/>
      <c r="OR56" s="20"/>
      <c r="OS56" s="20"/>
      <c r="OT56" s="20"/>
      <c r="OU56" s="20"/>
      <c r="OV56" s="20"/>
      <c r="OW56" s="20"/>
      <c r="OX56" s="20"/>
      <c r="OY56" s="20"/>
      <c r="OZ56" s="20"/>
      <c r="PA56" s="20"/>
    </row>
    <row r="57" spans="1:417" x14ac:dyDescent="0.3">
      <c r="A57" s="31">
        <v>54</v>
      </c>
      <c r="B57" s="202">
        <v>10576</v>
      </c>
      <c r="C57" s="203" t="s">
        <v>131</v>
      </c>
      <c r="D57" s="204">
        <v>45</v>
      </c>
      <c r="E57" s="205">
        <v>555665</v>
      </c>
      <c r="F57" s="205">
        <v>7145389</v>
      </c>
      <c r="G57" s="206">
        <v>26.183333332</v>
      </c>
      <c r="H57" s="207">
        <v>44136</v>
      </c>
      <c r="I57" s="208">
        <v>44165</v>
      </c>
      <c r="K57" s="6">
        <v>54</v>
      </c>
      <c r="L57" s="7">
        <f t="shared" si="0"/>
        <v>10576</v>
      </c>
      <c r="M57" s="8">
        <f t="shared" si="1"/>
        <v>255665</v>
      </c>
      <c r="N57" s="8">
        <f t="shared" si="2"/>
        <v>7145389</v>
      </c>
      <c r="O57" s="2"/>
      <c r="X57" s="17">
        <v>55</v>
      </c>
      <c r="Y57" s="2" t="str">
        <f t="shared" si="3"/>
        <v>POÇO-8-RPG-28</v>
      </c>
      <c r="Z57" s="24">
        <f t="shared" si="154"/>
        <v>346879.41445118934</v>
      </c>
      <c r="AA57" s="25">
        <f t="shared" si="154"/>
        <v>585636.34013097244</v>
      </c>
      <c r="AB57" s="25">
        <f t="shared" si="154"/>
        <v>101890.14251143238</v>
      </c>
      <c r="AC57" s="25">
        <f t="shared" si="154"/>
        <v>68174.642536649946</v>
      </c>
      <c r="AD57" s="25">
        <f t="shared" si="154"/>
        <v>620956.14755391539</v>
      </c>
      <c r="AE57" s="25">
        <f t="shared" si="154"/>
        <v>44804.232316204572</v>
      </c>
      <c r="AF57" s="25">
        <f t="shared" si="154"/>
        <v>15665.683362759066</v>
      </c>
      <c r="AG57" s="25">
        <f t="shared" si="154"/>
        <v>528150.37289109244</v>
      </c>
      <c r="AH57" s="25">
        <f t="shared" si="154"/>
        <v>511428.68712069723</v>
      </c>
      <c r="AI57" s="25">
        <f t="shared" si="154"/>
        <v>610609.09859991446</v>
      </c>
      <c r="AJ57" s="25">
        <f t="shared" si="155"/>
        <v>577406.06386840099</v>
      </c>
      <c r="AK57" s="25">
        <f t="shared" si="155"/>
        <v>504824.34074636298</v>
      </c>
      <c r="AL57" s="25">
        <f t="shared" si="155"/>
        <v>169159.28499494196</v>
      </c>
      <c r="AM57" s="25">
        <f t="shared" si="155"/>
        <v>82230.969944419354</v>
      </c>
      <c r="AN57" s="25">
        <f t="shared" si="155"/>
        <v>46387.283817874057</v>
      </c>
      <c r="AO57" s="25">
        <f t="shared" si="155"/>
        <v>60701.993583407129</v>
      </c>
      <c r="AP57" s="25">
        <f t="shared" si="155"/>
        <v>577493.46454137471</v>
      </c>
      <c r="AQ57" s="25">
        <f t="shared" si="155"/>
        <v>553484.61718461511</v>
      </c>
      <c r="AR57" s="25">
        <f t="shared" si="155"/>
        <v>596654.89822174422</v>
      </c>
      <c r="AS57" s="25">
        <f t="shared" si="155"/>
        <v>80433.962578005565</v>
      </c>
      <c r="AT57" s="25">
        <f t="shared" si="156"/>
        <v>598224.75712895731</v>
      </c>
      <c r="AU57" s="25">
        <f t="shared" si="156"/>
        <v>602240.02846456494</v>
      </c>
      <c r="AV57" s="25">
        <f t="shared" si="156"/>
        <v>617359.8488288658</v>
      </c>
      <c r="AW57" s="25">
        <f t="shared" si="156"/>
        <v>583207.41902774177</v>
      </c>
      <c r="AX57" s="25">
        <f t="shared" si="156"/>
        <v>595430.90716219961</v>
      </c>
      <c r="AY57" s="25">
        <f t="shared" si="156"/>
        <v>629418.06861973705</v>
      </c>
      <c r="AZ57" s="25">
        <f t="shared" si="156"/>
        <v>90711.606754593435</v>
      </c>
      <c r="BA57" s="25">
        <f t="shared" si="156"/>
        <v>40199.900696394761</v>
      </c>
      <c r="BB57" s="25">
        <f t="shared" si="156"/>
        <v>30312.301133368281</v>
      </c>
      <c r="BC57" s="25">
        <f t="shared" si="156"/>
        <v>90361.676240539047</v>
      </c>
      <c r="BD57" s="25">
        <f t="shared" si="157"/>
        <v>86338.669441913458</v>
      </c>
      <c r="BE57" s="25">
        <f t="shared" si="157"/>
        <v>130628.41121670278</v>
      </c>
      <c r="BF57" s="25">
        <f t="shared" si="157"/>
        <v>114318.79274691056</v>
      </c>
      <c r="BG57" s="25">
        <f t="shared" si="157"/>
        <v>85080.040115176249</v>
      </c>
      <c r="BH57" s="25">
        <f t="shared" si="157"/>
        <v>708004.39499836438</v>
      </c>
      <c r="BI57" s="25">
        <f t="shared" si="157"/>
        <v>665182.56454901164</v>
      </c>
      <c r="BJ57" s="25">
        <f t="shared" si="157"/>
        <v>601740.35331278888</v>
      </c>
      <c r="BK57" s="25">
        <f t="shared" si="157"/>
        <v>594598.97031865094</v>
      </c>
      <c r="BL57" s="25">
        <f t="shared" si="157"/>
        <v>603791.97706577717</v>
      </c>
      <c r="BM57" s="25">
        <f t="shared" si="157"/>
        <v>625274.54466977948</v>
      </c>
      <c r="BN57" s="25">
        <f t="shared" si="158"/>
        <v>531529.03308285994</v>
      </c>
      <c r="BO57" s="25">
        <f t="shared" si="158"/>
        <v>154189.46253230146</v>
      </c>
      <c r="BP57" s="25">
        <f t="shared" si="158"/>
        <v>50743.163174953923</v>
      </c>
      <c r="BQ57" s="25">
        <f t="shared" si="158"/>
        <v>583313.15190813248</v>
      </c>
      <c r="BR57" s="25">
        <f t="shared" si="158"/>
        <v>662799.94524516969</v>
      </c>
      <c r="BS57" s="25">
        <f t="shared" si="158"/>
        <v>75311.294644296213</v>
      </c>
      <c r="BT57" s="25">
        <f t="shared" si="158"/>
        <v>120037.46915442694</v>
      </c>
      <c r="BU57" s="25">
        <f t="shared" si="158"/>
        <v>102500.65857837207</v>
      </c>
      <c r="BV57" s="25">
        <f t="shared" si="158"/>
        <v>143500.65856643306</v>
      </c>
      <c r="BW57" s="25">
        <f t="shared" si="158"/>
        <v>153272.43395013991</v>
      </c>
      <c r="BX57" s="25">
        <f t="shared" si="159"/>
        <v>134241.32187221639</v>
      </c>
      <c r="BY57" s="25">
        <f t="shared" si="159"/>
        <v>140603.21090572578</v>
      </c>
      <c r="BZ57" s="25">
        <f t="shared" si="159"/>
        <v>630190.09018707997</v>
      </c>
      <c r="CA57" s="25">
        <f t="shared" si="159"/>
        <v>20099.950348197381</v>
      </c>
      <c r="CB57" s="25">
        <f t="shared" si="159"/>
        <v>0</v>
      </c>
      <c r="CC57" s="25">
        <f t="shared" si="159"/>
        <v>140688.90438481636</v>
      </c>
      <c r="CD57" s="25">
        <f t="shared" si="159"/>
        <v>115821.27694426443</v>
      </c>
      <c r="CE57" s="25">
        <f t="shared" si="159"/>
        <v>151001.68375220191</v>
      </c>
      <c r="CF57" s="25">
        <f t="shared" si="159"/>
        <v>141072.70641764835</v>
      </c>
      <c r="CG57" s="25">
        <f t="shared" si="159"/>
        <v>52452.94486489772</v>
      </c>
      <c r="CH57" s="25">
        <f t="shared" si="160"/>
        <v>36816.18993051834</v>
      </c>
      <c r="CI57" s="25">
        <f t="shared" si="160"/>
        <v>116303.44316915127</v>
      </c>
      <c r="CJ57" s="25">
        <f t="shared" si="160"/>
        <v>94238.834293511929</v>
      </c>
      <c r="CK57" s="25">
        <f t="shared" si="160"/>
        <v>63040.949271088866</v>
      </c>
      <c r="CL57" s="25">
        <f t="shared" si="160"/>
        <v>106310.16219063914</v>
      </c>
      <c r="CM57" s="25">
        <f t="shared" si="160"/>
        <v>576940.49835557409</v>
      </c>
      <c r="CN57" s="25">
        <f t="shared" si="160"/>
        <v>594711.12488753733</v>
      </c>
      <c r="CO57" s="25">
        <f t="shared" si="160"/>
        <v>508120.25435422274</v>
      </c>
      <c r="CP57" s="25">
        <f t="shared" si="160"/>
        <v>501465.22023466392</v>
      </c>
      <c r="CQ57" s="25">
        <f t="shared" si="160"/>
        <v>598387.70377239538</v>
      </c>
      <c r="CR57" s="25">
        <f t="shared" si="161"/>
        <v>518082.14986621571</v>
      </c>
      <c r="CS57" s="25">
        <f t="shared" si="161"/>
        <v>569302.70960359916</v>
      </c>
      <c r="CT57" s="25">
        <f t="shared" si="161"/>
        <v>623055.59900381276</v>
      </c>
      <c r="CU57" s="25">
        <f t="shared" si="161"/>
        <v>608799.06322036998</v>
      </c>
      <c r="CV57" s="25">
        <f t="shared" si="161"/>
        <v>570908.01365631574</v>
      </c>
      <c r="CW57" s="25">
        <f t="shared" si="161"/>
        <v>653182.16540257738</v>
      </c>
      <c r="CX57" s="25">
        <f t="shared" si="161"/>
        <v>609519.23602130881</v>
      </c>
      <c r="CY57" s="25">
        <f t="shared" si="161"/>
        <v>711208.1368045503</v>
      </c>
      <c r="CZ57" s="25">
        <f t="shared" si="161"/>
        <v>591794.75158199912</v>
      </c>
      <c r="DA57" s="25">
        <f t="shared" si="161"/>
        <v>637366.63939133182</v>
      </c>
      <c r="DB57" s="25">
        <f t="shared" si="162"/>
        <v>147933.14150656032</v>
      </c>
      <c r="DC57" s="25">
        <f t="shared" si="162"/>
        <v>20769.20797719547</v>
      </c>
      <c r="DD57" s="25">
        <f t="shared" si="162"/>
        <v>155922.57435663382</v>
      </c>
      <c r="DE57" s="25">
        <f t="shared" si="162"/>
        <v>146524.05646172917</v>
      </c>
      <c r="DF57" s="25">
        <f t="shared" si="162"/>
        <v>132370.62010128985</v>
      </c>
      <c r="DG57" s="25">
        <f t="shared" si="162"/>
        <v>589597.62889703002</v>
      </c>
      <c r="DH57" s="25">
        <f t="shared" si="162"/>
        <v>596193.84913381992</v>
      </c>
      <c r="DI57" s="25">
        <f t="shared" si="162"/>
        <v>589699.66448354034</v>
      </c>
      <c r="DJ57" s="25">
        <f t="shared" si="162"/>
        <v>589271.02338482591</v>
      </c>
      <c r="DK57" s="25">
        <f t="shared" si="162"/>
        <v>643052.56328312692</v>
      </c>
      <c r="DL57" s="25">
        <f t="shared" si="163"/>
        <v>640474.92282680352</v>
      </c>
      <c r="DM57" s="25">
        <f t="shared" si="163"/>
        <v>637899.82414560986</v>
      </c>
      <c r="DN57" s="25">
        <f t="shared" si="163"/>
        <v>635327.29814639629</v>
      </c>
      <c r="DO57" s="25">
        <f t="shared" si="163"/>
        <v>632757.37620750023</v>
      </c>
      <c r="DP57" s="25">
        <f t="shared" si="163"/>
        <v>627625.47243160871</v>
      </c>
      <c r="DQ57" s="25">
        <f t="shared" si="163"/>
        <v>625063.55578452977</v>
      </c>
      <c r="DR57" s="25">
        <f t="shared" si="163"/>
        <v>622504.37359507766</v>
      </c>
      <c r="DS57" s="25">
        <f t="shared" si="163"/>
        <v>619947.9597272661</v>
      </c>
      <c r="DT57" s="25">
        <f t="shared" si="163"/>
        <v>619243.81195939297</v>
      </c>
      <c r="DU57" s="25">
        <f t="shared" si="163"/>
        <v>645797.91652962146</v>
      </c>
      <c r="DV57" s="25">
        <f t="shared" si="164"/>
        <v>611635.42932044086</v>
      </c>
      <c r="DW57" s="25">
        <f t="shared" si="164"/>
        <v>612700.82395896944</v>
      </c>
      <c r="DX57" s="25">
        <f t="shared" si="164"/>
        <v>604395.42363009334</v>
      </c>
      <c r="DY57" s="25">
        <f t="shared" si="164"/>
        <v>601030.27758674521</v>
      </c>
      <c r="DZ57" s="25">
        <f t="shared" si="164"/>
        <v>590522.02911068441</v>
      </c>
      <c r="EA57" s="25">
        <f t="shared" si="164"/>
        <v>521426.71286097338</v>
      </c>
      <c r="EB57" s="25">
        <f t="shared" si="164"/>
        <v>162962.13016833083</v>
      </c>
      <c r="EC57" s="25">
        <f t="shared" si="164"/>
        <v>598202.77316725976</v>
      </c>
      <c r="ED57" s="25">
        <f t="shared" si="164"/>
        <v>619699.00000887527</v>
      </c>
      <c r="EE57" s="25">
        <f t="shared" si="164"/>
        <v>46198.683152228485</v>
      </c>
      <c r="EF57" s="25">
        <f t="shared" si="165"/>
        <v>582214.26337732398</v>
      </c>
      <c r="EG57" s="25">
        <f t="shared" si="165"/>
        <v>610006.86740478582</v>
      </c>
      <c r="EH57" s="25">
        <f t="shared" si="165"/>
        <v>71360.891950703648</v>
      </c>
      <c r="EI57" s="25">
        <f t="shared" si="165"/>
        <v>50343.38983421756</v>
      </c>
      <c r="EJ57" s="25">
        <f t="shared" si="165"/>
        <v>51756.708743891359</v>
      </c>
      <c r="EK57" s="25">
        <f t="shared" si="165"/>
        <v>70788.567893724554</v>
      </c>
      <c r="EL57" s="25">
        <f t="shared" si="165"/>
        <v>83487.875874284888</v>
      </c>
      <c r="EM57" s="25">
        <f t="shared" si="165"/>
        <v>590414.16270699329</v>
      </c>
      <c r="EN57" s="25">
        <f t="shared" si="165"/>
        <v>581309.13056995755</v>
      </c>
      <c r="EO57" s="25">
        <f t="shared" si="165"/>
        <v>593065.12263325683</v>
      </c>
      <c r="EP57" s="25">
        <f t="shared" si="166"/>
        <v>597176.54915192374</v>
      </c>
      <c r="EQ57" s="25">
        <f t="shared" si="166"/>
        <v>598886.27684477798</v>
      </c>
      <c r="ER57" s="25">
        <f t="shared" si="166"/>
        <v>632940.53591944952</v>
      </c>
      <c r="ES57" s="25">
        <f t="shared" si="166"/>
        <v>625706.53600629745</v>
      </c>
      <c r="ET57" s="25">
        <f t="shared" si="166"/>
        <v>595755.70119303092</v>
      </c>
      <c r="EU57" s="25">
        <f t="shared" si="166"/>
        <v>694693.21033748414</v>
      </c>
      <c r="EV57" s="25">
        <f t="shared" si="166"/>
        <v>666218.46412794653</v>
      </c>
      <c r="EW57" s="25">
        <f t="shared" si="166"/>
        <v>583967.70924769458</v>
      </c>
      <c r="EX57" s="25">
        <f t="shared" si="166"/>
        <v>598870.98374274233</v>
      </c>
      <c r="EY57" s="25">
        <f t="shared" si="166"/>
        <v>603886.40451081528</v>
      </c>
      <c r="EZ57" s="25">
        <f t="shared" si="167"/>
        <v>161685.61159237393</v>
      </c>
      <c r="FA57" s="25">
        <f t="shared" si="167"/>
        <v>139012.15512680897</v>
      </c>
      <c r="FB57" s="25">
        <f t="shared" si="167"/>
        <v>116048.79818421215</v>
      </c>
      <c r="FC57" s="25">
        <f t="shared" si="167"/>
        <v>68486.004387757945</v>
      </c>
      <c r="FD57" s="25">
        <f t="shared" si="167"/>
        <v>135652.63740156326</v>
      </c>
      <c r="FE57" s="25">
        <f t="shared" si="167"/>
        <v>608139.92770414276</v>
      </c>
      <c r="FF57" s="25">
        <f t="shared" si="167"/>
        <v>647984.21611949778</v>
      </c>
      <c r="FG57" s="25">
        <f t="shared" si="167"/>
        <v>618622.50303799973</v>
      </c>
      <c r="FH57" s="25">
        <f t="shared" si="167"/>
        <v>637480.87362053455</v>
      </c>
      <c r="FI57" s="25">
        <f t="shared" si="167"/>
        <v>658392.35910815373</v>
      </c>
      <c r="FJ57" s="25">
        <f t="shared" si="168"/>
        <v>723752.27189211641</v>
      </c>
      <c r="FK57" s="25">
        <f t="shared" si="168"/>
        <v>581535.02637846326</v>
      </c>
      <c r="FL57" s="25">
        <f t="shared" si="168"/>
        <v>577445.4810854441</v>
      </c>
      <c r="FM57" s="25">
        <f t="shared" si="168"/>
        <v>657525.35119567823</v>
      </c>
      <c r="FN57" s="25">
        <f t="shared" si="168"/>
        <v>652304.30171891395</v>
      </c>
      <c r="FO57" s="25">
        <f t="shared" si="168"/>
        <v>643403.92511780653</v>
      </c>
      <c r="FP57" s="25">
        <f t="shared" si="168"/>
        <v>645806.75650305802</v>
      </c>
      <c r="FQ57" s="25">
        <f t="shared" si="168"/>
        <v>624095.92262808443</v>
      </c>
      <c r="FR57" s="25">
        <f t="shared" si="168"/>
        <v>612180.43183443882</v>
      </c>
      <c r="FS57" s="25">
        <f t="shared" si="168"/>
        <v>608350.70571587246</v>
      </c>
      <c r="FT57" s="25">
        <f t="shared" si="169"/>
        <v>600600.75813555217</v>
      </c>
      <c r="FU57" s="25">
        <f t="shared" si="169"/>
        <v>599210.0030214783</v>
      </c>
      <c r="FV57" s="25">
        <f t="shared" si="169"/>
        <v>579662.27822845266</v>
      </c>
      <c r="FW57" s="25">
        <f t="shared" si="169"/>
        <v>578357.82272837928</v>
      </c>
      <c r="FX57" s="25">
        <f t="shared" si="169"/>
        <v>584683.77358021494</v>
      </c>
      <c r="FY57" s="25">
        <f t="shared" si="169"/>
        <v>629924.85842757463</v>
      </c>
      <c r="FZ57" s="25">
        <f t="shared" si="169"/>
        <v>89016.11764731149</v>
      </c>
      <c r="GA57" s="25">
        <f t="shared" si="169"/>
        <v>84104.583400668474</v>
      </c>
      <c r="GB57" s="25">
        <f t="shared" si="169"/>
        <v>79764.476704859044</v>
      </c>
      <c r="GC57" s="25">
        <f t="shared" si="169"/>
        <v>77942.698993840822</v>
      </c>
      <c r="GD57" s="25">
        <f t="shared" si="170"/>
        <v>75853.937748991055</v>
      </c>
      <c r="GE57" s="25">
        <f t="shared" si="170"/>
        <v>70094.359260293859</v>
      </c>
      <c r="GF57" s="25">
        <f t="shared" si="170"/>
        <v>64779.247222351049</v>
      </c>
      <c r="GG57" s="25">
        <f t="shared" si="170"/>
        <v>61485.743898710447</v>
      </c>
      <c r="GH57" s="25">
        <f t="shared" si="170"/>
        <v>58478.016958179614</v>
      </c>
      <c r="GI57" s="25">
        <f t="shared" si="170"/>
        <v>57008.421636144914</v>
      </c>
      <c r="GJ57" s="25">
        <f t="shared" si="170"/>
        <v>54513.624012973203</v>
      </c>
      <c r="GK57" s="25">
        <f t="shared" si="170"/>
        <v>53323.468830442209</v>
      </c>
      <c r="GL57" s="25">
        <f t="shared" si="170"/>
        <v>51456.39605233226</v>
      </c>
      <c r="GM57" s="25">
        <f t="shared" si="170"/>
        <v>50604.281190209673</v>
      </c>
      <c r="GN57" s="25">
        <f t="shared" si="171"/>
        <v>49209.808223169712</v>
      </c>
      <c r="GO57" s="25">
        <f t="shared" si="171"/>
        <v>48898.684945962246</v>
      </c>
      <c r="GP57" s="25">
        <f t="shared" si="171"/>
        <v>48854.744652160531</v>
      </c>
      <c r="GQ57" s="25">
        <f t="shared" si="171"/>
        <v>49951.391523271312</v>
      </c>
      <c r="GR57" s="25">
        <f t="shared" si="171"/>
        <v>51280.849024703894</v>
      </c>
      <c r="GS57" s="25">
        <f t="shared" si="171"/>
        <v>52039.429933251646</v>
      </c>
      <c r="GT57" s="25">
        <f t="shared" si="171"/>
        <v>52917.83390654932</v>
      </c>
      <c r="GU57" s="25">
        <f t="shared" si="171"/>
        <v>56546.376766725509</v>
      </c>
      <c r="GV57" s="25">
        <f t="shared" si="171"/>
        <v>101087.95022652304</v>
      </c>
      <c r="GW57" s="25">
        <f t="shared" si="171"/>
        <v>72340.414831544884</v>
      </c>
      <c r="GX57" s="25">
        <f t="shared" si="172"/>
        <v>514749.39765384863</v>
      </c>
      <c r="GY57" s="25">
        <f t="shared" si="172"/>
        <v>636154.80731108214</v>
      </c>
      <c r="GZ57" s="25">
        <f t="shared" si="172"/>
        <v>564747.00374592515</v>
      </c>
      <c r="HA57" s="25">
        <f t="shared" si="172"/>
        <v>102496.4011124293</v>
      </c>
      <c r="HB57" s="25">
        <f t="shared" si="172"/>
        <v>30446.454834676566</v>
      </c>
      <c r="HC57" s="25">
        <f t="shared" si="172"/>
        <v>599600.54934097582</v>
      </c>
      <c r="HD57" s="25">
        <f t="shared" si="172"/>
        <v>617394.34856904869</v>
      </c>
      <c r="HE57" s="25">
        <f t="shared" si="172"/>
        <v>602375.38362469629</v>
      </c>
      <c r="HF57" s="25">
        <f t="shared" si="172"/>
        <v>606254.53287542518</v>
      </c>
      <c r="HG57" s="25">
        <f t="shared" si="172"/>
        <v>608482.70726619672</v>
      </c>
      <c r="HH57" s="25">
        <f t="shared" si="173"/>
        <v>610056.76795688446</v>
      </c>
      <c r="HI57" s="25">
        <f t="shared" si="173"/>
        <v>609114.60147660226</v>
      </c>
      <c r="HJ57" s="25">
        <f t="shared" si="173"/>
        <v>626532.93610551709</v>
      </c>
      <c r="HK57" s="25">
        <f t="shared" si="173"/>
        <v>534918.63015322248</v>
      </c>
      <c r="HL57" s="25">
        <f t="shared" si="173"/>
        <v>573367.95606748026</v>
      </c>
      <c r="HM57" s="25">
        <f t="shared" si="173"/>
        <v>588469.03085294133</v>
      </c>
      <c r="HN57" s="25">
        <f t="shared" si="173"/>
        <v>622320.41366807185</v>
      </c>
      <c r="HO57" s="25">
        <f t="shared" si="173"/>
        <v>624182.71941796015</v>
      </c>
      <c r="HP57" s="25">
        <f t="shared" si="173"/>
        <v>117833.56408511117</v>
      </c>
      <c r="HQ57" s="25">
        <f t="shared" si="173"/>
        <v>605652.75133611006</v>
      </c>
      <c r="HR57" s="25">
        <f t="shared" si="174"/>
        <v>608701.36941278516</v>
      </c>
      <c r="HS57" s="25">
        <f t="shared" si="174"/>
        <v>57834.266140652355</v>
      </c>
      <c r="HT57" s="25">
        <f t="shared" si="174"/>
        <v>59210.894615021149</v>
      </c>
      <c r="HU57" s="25">
        <f t="shared" si="174"/>
        <v>64105.001869545828</v>
      </c>
      <c r="HV57" s="25">
        <f t="shared" si="174"/>
        <v>67633.790561950664</v>
      </c>
      <c r="HW57" s="25">
        <f t="shared" si="174"/>
        <v>71373.972282346323</v>
      </c>
      <c r="HX57" s="25">
        <f t="shared" si="174"/>
        <v>73250.263442833253</v>
      </c>
      <c r="HY57" s="25">
        <f t="shared" si="174"/>
        <v>615379.80386506021</v>
      </c>
      <c r="HZ57" s="25">
        <f t="shared" si="174"/>
        <v>53514.012791043802</v>
      </c>
      <c r="IA57" s="25">
        <f t="shared" si="174"/>
        <v>52284.15309632547</v>
      </c>
      <c r="IB57" s="25">
        <f t="shared" si="175"/>
        <v>99258.882050927816</v>
      </c>
      <c r="IC57" s="25">
        <f t="shared" si="175"/>
        <v>110479.93261724556</v>
      </c>
      <c r="ID57" s="25">
        <f t="shared" si="175"/>
        <v>130386.86543428285</v>
      </c>
      <c r="IE57" s="25">
        <f t="shared" si="175"/>
        <v>169865.85894758251</v>
      </c>
      <c r="IF57" s="25">
        <f t="shared" si="175"/>
        <v>119311.0347034171</v>
      </c>
      <c r="IG57" s="25">
        <f t="shared" si="175"/>
        <v>491366.39293403045</v>
      </c>
      <c r="IH57" s="25">
        <f t="shared" si="175"/>
        <v>592990.1352569029</v>
      </c>
      <c r="II57" s="25">
        <f t="shared" si="175"/>
        <v>524782.86081959656</v>
      </c>
      <c r="IJ57" s="25">
        <f t="shared" si="175"/>
        <v>550669.0194445299</v>
      </c>
      <c r="IK57" s="25">
        <f t="shared" si="175"/>
        <v>607847.48158152308</v>
      </c>
      <c r="IL57" s="25">
        <f t="shared" si="176"/>
        <v>590978.5507588241</v>
      </c>
      <c r="IM57" s="25">
        <f t="shared" si="176"/>
        <v>614479.0241969208</v>
      </c>
      <c r="IN57" s="25">
        <f t="shared" si="176"/>
        <v>198342.01517580685</v>
      </c>
      <c r="IO57" s="25">
        <f t="shared" si="176"/>
        <v>144057.19872675574</v>
      </c>
      <c r="IP57" s="25">
        <f t="shared" si="176"/>
        <v>500473.7975978363</v>
      </c>
      <c r="IQ57" s="25">
        <f t="shared" si="176"/>
        <v>106841.55026954635</v>
      </c>
      <c r="IR57" s="25">
        <f t="shared" si="176"/>
        <v>577434.84265040222</v>
      </c>
      <c r="IS57" s="25">
        <f t="shared" si="176"/>
        <v>621027.22040181141</v>
      </c>
      <c r="IT57" s="25">
        <f t="shared" si="176"/>
        <v>92958.092305081213</v>
      </c>
      <c r="IU57" s="25">
        <f t="shared" si="176"/>
        <v>91197.747614730048</v>
      </c>
      <c r="IV57" s="25">
        <f t="shared" si="177"/>
        <v>77253.535123176116</v>
      </c>
      <c r="IW57" s="25">
        <f t="shared" si="177"/>
        <v>79251.759091588247</v>
      </c>
      <c r="IX57" s="25">
        <f t="shared" si="177"/>
        <v>81285.866149623296</v>
      </c>
      <c r="IY57" s="25">
        <f t="shared" si="177"/>
        <v>87784.275600917317</v>
      </c>
      <c r="IZ57" s="25">
        <f t="shared" si="177"/>
        <v>62043.175942242029</v>
      </c>
      <c r="JA57" s="25">
        <f t="shared" si="177"/>
        <v>51995.432434012895</v>
      </c>
      <c r="JB57" s="25">
        <f t="shared" si="177"/>
        <v>10198.431448021798</v>
      </c>
      <c r="JC57" s="25">
        <f t="shared" si="177"/>
        <v>91458.861137426182</v>
      </c>
      <c r="JD57" s="25">
        <f t="shared" si="177"/>
        <v>67490.429952859326</v>
      </c>
      <c r="JE57" s="25">
        <f t="shared" si="177"/>
        <v>43952.453240844428</v>
      </c>
      <c r="JF57" s="25">
        <f t="shared" si="178"/>
        <v>22255.410860180073</v>
      </c>
      <c r="JG57" s="25">
        <f t="shared" si="178"/>
        <v>583777.27133984922</v>
      </c>
      <c r="JH57" s="25">
        <f t="shared" si="178"/>
        <v>590609.35769085132</v>
      </c>
      <c r="JI57" s="25">
        <f t="shared" si="178"/>
        <v>621169.23302108259</v>
      </c>
      <c r="JJ57" s="25">
        <f t="shared" si="178"/>
        <v>119552.3925314755</v>
      </c>
      <c r="JK57" s="25">
        <f t="shared" si="178"/>
        <v>75405.838394649516</v>
      </c>
      <c r="JL57" s="25">
        <f t="shared" si="178"/>
        <v>147028.2604433583</v>
      </c>
      <c r="JM57" s="25">
        <f t="shared" si="178"/>
        <v>589290.9436068061</v>
      </c>
      <c r="JN57" s="25" t="e">
        <f t="shared" si="178"/>
        <v>#N/A</v>
      </c>
      <c r="JO57" s="25" t="e">
        <f t="shared" si="178"/>
        <v>#N/A</v>
      </c>
      <c r="JP57" s="25" t="e">
        <f t="shared" si="179"/>
        <v>#N/A</v>
      </c>
      <c r="JQ57" s="25" t="e">
        <f t="shared" si="179"/>
        <v>#N/A</v>
      </c>
      <c r="JR57" s="25" t="e">
        <f t="shared" si="179"/>
        <v>#N/A</v>
      </c>
      <c r="JS57" s="25" t="e">
        <f t="shared" si="179"/>
        <v>#N/A</v>
      </c>
      <c r="JT57" s="25" t="e">
        <f t="shared" si="179"/>
        <v>#N/A</v>
      </c>
      <c r="JU57" s="25" t="e">
        <f t="shared" si="179"/>
        <v>#N/A</v>
      </c>
      <c r="JV57" s="25" t="e">
        <f t="shared" si="179"/>
        <v>#N/A</v>
      </c>
      <c r="JW57" s="25" t="e">
        <f t="shared" si="179"/>
        <v>#N/A</v>
      </c>
      <c r="JX57" s="25" t="e">
        <f t="shared" si="179"/>
        <v>#N/A</v>
      </c>
      <c r="JY57" s="25" t="e">
        <f t="shared" si="179"/>
        <v>#N/A</v>
      </c>
      <c r="JZ57" s="25" t="e">
        <f t="shared" si="180"/>
        <v>#N/A</v>
      </c>
      <c r="KA57" s="25" t="e">
        <f t="shared" si="180"/>
        <v>#N/A</v>
      </c>
      <c r="KB57" s="25" t="e">
        <f t="shared" si="180"/>
        <v>#N/A</v>
      </c>
      <c r="KC57" s="25" t="e">
        <f t="shared" si="180"/>
        <v>#N/A</v>
      </c>
      <c r="KD57" s="25" t="e">
        <f t="shared" si="180"/>
        <v>#N/A</v>
      </c>
      <c r="KE57" s="25" t="e">
        <f t="shared" si="180"/>
        <v>#N/A</v>
      </c>
      <c r="KF57" s="25" t="e">
        <f t="shared" si="180"/>
        <v>#N/A</v>
      </c>
      <c r="KG57" s="25" t="e">
        <f t="shared" si="180"/>
        <v>#N/A</v>
      </c>
      <c r="KH57" s="25" t="e">
        <f t="shared" si="180"/>
        <v>#N/A</v>
      </c>
      <c r="KI57" s="25" t="e">
        <f t="shared" si="180"/>
        <v>#N/A</v>
      </c>
      <c r="KJ57" s="25" t="e">
        <f t="shared" si="181"/>
        <v>#N/A</v>
      </c>
      <c r="KK57" s="25" t="e">
        <f t="shared" si="181"/>
        <v>#N/A</v>
      </c>
      <c r="KL57" s="25" t="e">
        <f t="shared" si="181"/>
        <v>#N/A</v>
      </c>
      <c r="KM57" s="25" t="e">
        <f t="shared" si="181"/>
        <v>#N/A</v>
      </c>
      <c r="KN57" s="25" t="e">
        <f t="shared" si="181"/>
        <v>#N/A</v>
      </c>
      <c r="KO57" s="25" t="e">
        <f t="shared" si="181"/>
        <v>#N/A</v>
      </c>
      <c r="KP57" s="25" t="e">
        <f t="shared" si="181"/>
        <v>#N/A</v>
      </c>
      <c r="KQ57" s="25" t="e">
        <f t="shared" si="181"/>
        <v>#N/A</v>
      </c>
      <c r="KR57" s="25" t="e">
        <f t="shared" si="181"/>
        <v>#N/A</v>
      </c>
      <c r="KS57" s="25" t="e">
        <f t="shared" si="181"/>
        <v>#N/A</v>
      </c>
      <c r="KT57" s="25" t="e">
        <f t="shared" si="182"/>
        <v>#N/A</v>
      </c>
      <c r="KU57" s="25" t="e">
        <f t="shared" si="182"/>
        <v>#N/A</v>
      </c>
      <c r="KV57" s="25" t="e">
        <f t="shared" si="182"/>
        <v>#N/A</v>
      </c>
      <c r="KW57" s="25" t="e">
        <f t="shared" si="182"/>
        <v>#N/A</v>
      </c>
      <c r="KX57" s="25" t="e">
        <f t="shared" si="182"/>
        <v>#N/A</v>
      </c>
      <c r="KY57" s="25" t="e">
        <f t="shared" si="182"/>
        <v>#N/A</v>
      </c>
      <c r="KZ57" s="25" t="e">
        <f t="shared" si="182"/>
        <v>#N/A</v>
      </c>
      <c r="LA57" s="25" t="e">
        <f t="shared" si="182"/>
        <v>#N/A</v>
      </c>
      <c r="LB57" s="25" t="e">
        <f t="shared" si="182"/>
        <v>#N/A</v>
      </c>
      <c r="LC57" s="25" t="e">
        <f t="shared" si="182"/>
        <v>#N/A</v>
      </c>
      <c r="LD57" s="25" t="e">
        <f t="shared" si="183"/>
        <v>#N/A</v>
      </c>
      <c r="LE57" s="25" t="e">
        <f t="shared" si="183"/>
        <v>#N/A</v>
      </c>
      <c r="LF57" s="25" t="e">
        <f t="shared" si="183"/>
        <v>#N/A</v>
      </c>
      <c r="LG57" s="25" t="e">
        <f t="shared" si="183"/>
        <v>#N/A</v>
      </c>
      <c r="LH57" s="25" t="e">
        <f t="shared" si="183"/>
        <v>#N/A</v>
      </c>
      <c r="LI57" s="25" t="e">
        <f t="shared" si="183"/>
        <v>#N/A</v>
      </c>
      <c r="LJ57" s="25" t="e">
        <f t="shared" si="183"/>
        <v>#N/A</v>
      </c>
      <c r="LK57" s="25" t="e">
        <f t="shared" si="183"/>
        <v>#N/A</v>
      </c>
      <c r="LL57" s="25" t="e">
        <f t="shared" si="183"/>
        <v>#N/A</v>
      </c>
      <c r="LM57" s="26" t="e">
        <f t="shared" si="183"/>
        <v>#N/A</v>
      </c>
      <c r="LN57" s="20"/>
      <c r="LO57" s="20"/>
      <c r="LP57" s="20"/>
      <c r="LQ57" s="20"/>
      <c r="LR57" s="20"/>
      <c r="LS57" s="20"/>
      <c r="LT57" s="20"/>
      <c r="LU57" s="20"/>
      <c r="LV57" s="20"/>
      <c r="LW57" s="20"/>
      <c r="LX57" s="20"/>
      <c r="LY57" s="20"/>
      <c r="LZ57" s="20"/>
      <c r="MA57" s="20"/>
      <c r="MB57" s="20"/>
      <c r="MC57" s="20"/>
      <c r="MD57" s="20"/>
      <c r="ME57" s="20"/>
      <c r="MF57" s="20"/>
      <c r="MG57" s="20"/>
      <c r="MH57" s="20"/>
      <c r="MI57" s="20"/>
      <c r="MJ57" s="20"/>
      <c r="MK57" s="20"/>
      <c r="ML57" s="20"/>
      <c r="MM57" s="20"/>
      <c r="MN57" s="20"/>
      <c r="MO57" s="20"/>
      <c r="MP57" s="20"/>
      <c r="MQ57" s="20"/>
      <c r="MR57" s="20"/>
      <c r="MS57" s="20"/>
      <c r="MT57" s="20"/>
      <c r="MU57" s="20"/>
      <c r="MV57" s="20"/>
      <c r="MW57" s="20"/>
      <c r="MX57" s="20"/>
      <c r="MY57" s="20"/>
      <c r="MZ57" s="20"/>
      <c r="NA57" s="20"/>
      <c r="NB57" s="20"/>
      <c r="NC57" s="20"/>
      <c r="ND57" s="20"/>
      <c r="NE57" s="20"/>
      <c r="NF57" s="20"/>
      <c r="NG57" s="20"/>
      <c r="NH57" s="20"/>
      <c r="NI57" s="20"/>
      <c r="NJ57" s="20"/>
      <c r="NK57" s="20"/>
      <c r="NL57" s="20"/>
      <c r="NM57" s="20"/>
      <c r="NN57" s="20"/>
      <c r="NO57" s="20"/>
      <c r="NP57" s="20"/>
      <c r="NQ57" s="20"/>
      <c r="NR57" s="20"/>
      <c r="NS57" s="20"/>
      <c r="NT57" s="20"/>
      <c r="NU57" s="20"/>
      <c r="NV57" s="20"/>
      <c r="NW57" s="20"/>
      <c r="NX57" s="20"/>
      <c r="NY57" s="20"/>
      <c r="NZ57" s="20"/>
      <c r="OA57" s="20"/>
      <c r="OB57" s="20"/>
      <c r="OC57" s="20"/>
      <c r="OD57" s="20"/>
      <c r="OE57" s="20"/>
      <c r="OF57" s="20"/>
      <c r="OG57" s="20"/>
      <c r="OH57" s="20"/>
      <c r="OI57" s="20"/>
      <c r="OJ57" s="20"/>
      <c r="OK57" s="20"/>
      <c r="OL57" s="20"/>
      <c r="OM57" s="20"/>
      <c r="ON57" s="20"/>
      <c r="OO57" s="20"/>
      <c r="OP57" s="20"/>
      <c r="OQ57" s="20"/>
      <c r="OR57" s="20"/>
      <c r="OS57" s="20"/>
      <c r="OT57" s="20"/>
      <c r="OU57" s="20"/>
      <c r="OV57" s="20"/>
      <c r="OW57" s="20"/>
      <c r="OX57" s="20"/>
      <c r="OY57" s="20"/>
      <c r="OZ57" s="20"/>
      <c r="PA57" s="20"/>
    </row>
    <row r="58" spans="1:417" x14ac:dyDescent="0.3">
      <c r="A58" s="31">
        <v>55</v>
      </c>
      <c r="B58" s="202">
        <v>10484</v>
      </c>
      <c r="C58" s="203" t="s">
        <v>136</v>
      </c>
      <c r="D58" s="204">
        <v>45</v>
      </c>
      <c r="E58" s="205">
        <v>600329</v>
      </c>
      <c r="F58" s="205">
        <v>7278800</v>
      </c>
      <c r="G58" s="206">
        <v>18.866666668000001</v>
      </c>
      <c r="H58" s="207">
        <v>44136</v>
      </c>
      <c r="I58" s="208">
        <v>44165</v>
      </c>
      <c r="K58" s="6">
        <v>55</v>
      </c>
      <c r="L58" s="7">
        <f t="shared" si="0"/>
        <v>10484</v>
      </c>
      <c r="M58" s="8">
        <f t="shared" si="1"/>
        <v>300329</v>
      </c>
      <c r="N58" s="8">
        <f t="shared" si="2"/>
        <v>7278800</v>
      </c>
      <c r="O58" s="2"/>
      <c r="X58" s="17">
        <v>56</v>
      </c>
      <c r="Y58" s="2" t="str">
        <f t="shared" si="3"/>
        <v>POÇO-8-RPG-33</v>
      </c>
      <c r="Z58" s="24">
        <f t="shared" si="154"/>
        <v>206615.19785582085</v>
      </c>
      <c r="AA58" s="25">
        <f t="shared" si="154"/>
        <v>506955.88676432194</v>
      </c>
      <c r="AB58" s="25">
        <f t="shared" si="154"/>
        <v>221086.7937485186</v>
      </c>
      <c r="AC58" s="25">
        <f t="shared" si="154"/>
        <v>179125.61691170809</v>
      </c>
      <c r="AD58" s="25">
        <f t="shared" si="154"/>
        <v>565370.26265094627</v>
      </c>
      <c r="AE58" s="25">
        <f t="shared" si="154"/>
        <v>116943.11033337707</v>
      </c>
      <c r="AF58" s="25">
        <f t="shared" si="154"/>
        <v>148356.65257600133</v>
      </c>
      <c r="AG58" s="25">
        <f t="shared" si="154"/>
        <v>476120.02075527131</v>
      </c>
      <c r="AH58" s="25">
        <f t="shared" si="154"/>
        <v>463242.03154398676</v>
      </c>
      <c r="AI58" s="25">
        <f t="shared" si="154"/>
        <v>591912.66204736661</v>
      </c>
      <c r="AJ58" s="25">
        <f t="shared" si="155"/>
        <v>578622.75329008629</v>
      </c>
      <c r="AK58" s="25">
        <f t="shared" si="155"/>
        <v>458253.27144385997</v>
      </c>
      <c r="AL58" s="25">
        <f t="shared" si="155"/>
        <v>308065.93617113854</v>
      </c>
      <c r="AM58" s="25">
        <f t="shared" si="155"/>
        <v>58480.607084742202</v>
      </c>
      <c r="AN58" s="25">
        <f t="shared" si="155"/>
        <v>95780.75588029153</v>
      </c>
      <c r="AO58" s="25">
        <f t="shared" si="155"/>
        <v>81526.165137334901</v>
      </c>
      <c r="AP58" s="25">
        <f t="shared" si="155"/>
        <v>515941.60421989619</v>
      </c>
      <c r="AQ58" s="25">
        <f t="shared" si="155"/>
        <v>520023.93485396419</v>
      </c>
      <c r="AR58" s="25">
        <f t="shared" si="155"/>
        <v>580960.01369199238</v>
      </c>
      <c r="AS58" s="25">
        <f t="shared" si="155"/>
        <v>216479.55404841356</v>
      </c>
      <c r="AT58" s="25">
        <f t="shared" si="156"/>
        <v>565317.49435604771</v>
      </c>
      <c r="AU58" s="25">
        <f t="shared" si="156"/>
        <v>555327.10347866151</v>
      </c>
      <c r="AV58" s="25">
        <f t="shared" si="156"/>
        <v>601966.24275867827</v>
      </c>
      <c r="AW58" s="25">
        <f t="shared" si="156"/>
        <v>569946.74203999096</v>
      </c>
      <c r="AX58" s="25">
        <f t="shared" si="156"/>
        <v>598680.86626933387</v>
      </c>
      <c r="AY58" s="25">
        <f t="shared" si="156"/>
        <v>629884.80103745952</v>
      </c>
      <c r="AZ58" s="25">
        <f t="shared" si="156"/>
        <v>225882.63301325316</v>
      </c>
      <c r="BA58" s="25">
        <f t="shared" si="156"/>
        <v>178114.03796725287</v>
      </c>
      <c r="BB58" s="25">
        <f t="shared" si="156"/>
        <v>168312.74430951447</v>
      </c>
      <c r="BC58" s="25">
        <f t="shared" si="156"/>
        <v>51494.293975158063</v>
      </c>
      <c r="BD58" s="25">
        <f t="shared" si="157"/>
        <v>54785.072510675753</v>
      </c>
      <c r="BE58" s="25">
        <f t="shared" si="157"/>
        <v>256367.60074939267</v>
      </c>
      <c r="BF58" s="25">
        <f t="shared" si="157"/>
        <v>254937.12551943286</v>
      </c>
      <c r="BG58" s="25">
        <f t="shared" si="157"/>
        <v>56507.802868276522</v>
      </c>
      <c r="BH58" s="25">
        <f t="shared" si="157"/>
        <v>655176.12074464373</v>
      </c>
      <c r="BI58" s="25">
        <f t="shared" si="157"/>
        <v>624450.40604118432</v>
      </c>
      <c r="BJ58" s="25">
        <f t="shared" si="157"/>
        <v>542832.53257151053</v>
      </c>
      <c r="BK58" s="25">
        <f t="shared" si="157"/>
        <v>556483.9698185384</v>
      </c>
      <c r="BL58" s="25">
        <f t="shared" si="157"/>
        <v>542712.99952184677</v>
      </c>
      <c r="BM58" s="25">
        <f t="shared" si="157"/>
        <v>568682.18006633548</v>
      </c>
      <c r="BN58" s="25">
        <f t="shared" si="158"/>
        <v>478762.24453166733</v>
      </c>
      <c r="BO58" s="25">
        <f t="shared" si="158"/>
        <v>131564.65825213093</v>
      </c>
      <c r="BP58" s="25">
        <f t="shared" si="158"/>
        <v>142429.23534864603</v>
      </c>
      <c r="BQ58" s="25">
        <f t="shared" si="158"/>
        <v>544567.13429291709</v>
      </c>
      <c r="BR58" s="25">
        <f t="shared" si="158"/>
        <v>591754.55904792144</v>
      </c>
      <c r="BS58" s="25">
        <f t="shared" si="158"/>
        <v>65719.555461065014</v>
      </c>
      <c r="BT58" s="25">
        <f t="shared" si="158"/>
        <v>256813.37026331009</v>
      </c>
      <c r="BU58" s="25">
        <f t="shared" si="158"/>
        <v>75018.003239222511</v>
      </c>
      <c r="BV58" s="25">
        <f t="shared" si="158"/>
        <v>76451.467023203688</v>
      </c>
      <c r="BW58" s="25">
        <f t="shared" si="158"/>
        <v>77952.593350061157</v>
      </c>
      <c r="BX58" s="25">
        <f t="shared" si="159"/>
        <v>130114.19432560001</v>
      </c>
      <c r="BY58" s="25">
        <f t="shared" si="159"/>
        <v>156800.89684054744</v>
      </c>
      <c r="BZ58" s="25">
        <f t="shared" si="159"/>
        <v>539304.91236498114</v>
      </c>
      <c r="CA58" s="25">
        <f t="shared" si="159"/>
        <v>159232.47522097998</v>
      </c>
      <c r="CB58" s="25">
        <f t="shared" si="159"/>
        <v>140688.90438481636</v>
      </c>
      <c r="CC58" s="25">
        <f t="shared" si="159"/>
        <v>0</v>
      </c>
      <c r="CD58" s="25">
        <f t="shared" si="159"/>
        <v>33578.781663425492</v>
      </c>
      <c r="CE58" s="25">
        <f t="shared" si="159"/>
        <v>284722.82121565175</v>
      </c>
      <c r="CF58" s="25">
        <f t="shared" si="159"/>
        <v>274770.56778519781</v>
      </c>
      <c r="CG58" s="25">
        <f t="shared" si="159"/>
        <v>89314.644230383637</v>
      </c>
      <c r="CH58" s="25">
        <f t="shared" si="160"/>
        <v>133346.20364299841</v>
      </c>
      <c r="CI58" s="25">
        <f t="shared" si="160"/>
        <v>241945.51653213167</v>
      </c>
      <c r="CJ58" s="25">
        <f t="shared" si="160"/>
        <v>215722.51232080531</v>
      </c>
      <c r="CK58" s="25">
        <f t="shared" si="160"/>
        <v>176409.89365679011</v>
      </c>
      <c r="CL58" s="25">
        <f t="shared" si="160"/>
        <v>223885.20859583377</v>
      </c>
      <c r="CM58" s="25">
        <f t="shared" si="160"/>
        <v>546483.43082272692</v>
      </c>
      <c r="CN58" s="25">
        <f t="shared" si="160"/>
        <v>541962.85069919692</v>
      </c>
      <c r="CO58" s="25">
        <f t="shared" si="160"/>
        <v>460735.66680256044</v>
      </c>
      <c r="CP58" s="25">
        <f t="shared" si="160"/>
        <v>496019.8552033981</v>
      </c>
      <c r="CQ58" s="25">
        <f t="shared" si="160"/>
        <v>564832.86855936423</v>
      </c>
      <c r="CR58" s="25">
        <f t="shared" si="161"/>
        <v>468325.12615596445</v>
      </c>
      <c r="CS58" s="25">
        <f t="shared" si="161"/>
        <v>493303.99328304653</v>
      </c>
      <c r="CT58" s="25">
        <f t="shared" si="161"/>
        <v>551293.62794884539</v>
      </c>
      <c r="CU58" s="25">
        <f t="shared" si="161"/>
        <v>545002.47155127651</v>
      </c>
      <c r="CV58" s="25">
        <f t="shared" si="161"/>
        <v>515639.39821739768</v>
      </c>
      <c r="CW58" s="25">
        <f t="shared" si="161"/>
        <v>625542.55659627193</v>
      </c>
      <c r="CX58" s="25">
        <f t="shared" si="161"/>
        <v>586630.58567125525</v>
      </c>
      <c r="CY58" s="25">
        <f t="shared" si="161"/>
        <v>644493.45470221806</v>
      </c>
      <c r="CZ58" s="25">
        <f t="shared" si="161"/>
        <v>543030.15726292774</v>
      </c>
      <c r="DA58" s="25">
        <f t="shared" si="161"/>
        <v>599481.5837054546</v>
      </c>
      <c r="DB58" s="25">
        <f t="shared" si="162"/>
        <v>282504.81217317341</v>
      </c>
      <c r="DC58" s="25">
        <f t="shared" si="162"/>
        <v>124050.49220781028</v>
      </c>
      <c r="DD58" s="25">
        <f t="shared" si="162"/>
        <v>286878.47287135368</v>
      </c>
      <c r="DE58" s="25">
        <f t="shared" si="162"/>
        <v>276218.8502854213</v>
      </c>
      <c r="DF58" s="25">
        <f t="shared" si="162"/>
        <v>260367.0474560865</v>
      </c>
      <c r="DG58" s="25">
        <f t="shared" si="162"/>
        <v>577712.08710394835</v>
      </c>
      <c r="DH58" s="25">
        <f t="shared" si="162"/>
        <v>585643.53078814084</v>
      </c>
      <c r="DI58" s="25">
        <f t="shared" si="162"/>
        <v>582996.87421889324</v>
      </c>
      <c r="DJ58" s="25">
        <f t="shared" si="162"/>
        <v>586067.21944329899</v>
      </c>
      <c r="DK58" s="25">
        <f t="shared" si="162"/>
        <v>553120.91614402004</v>
      </c>
      <c r="DL58" s="25">
        <f t="shared" si="163"/>
        <v>550355.42470389081</v>
      </c>
      <c r="DM58" s="25">
        <f t="shared" si="163"/>
        <v>547591.06126378651</v>
      </c>
      <c r="DN58" s="25">
        <f t="shared" si="163"/>
        <v>544827.84299354604</v>
      </c>
      <c r="DO58" s="25">
        <f t="shared" si="163"/>
        <v>542065.78740591998</v>
      </c>
      <c r="DP58" s="25">
        <f t="shared" si="163"/>
        <v>536545.23609477701</v>
      </c>
      <c r="DQ58" s="25">
        <f t="shared" si="163"/>
        <v>533786.77718823275</v>
      </c>
      <c r="DR58" s="25">
        <f t="shared" si="163"/>
        <v>531029.55461631319</v>
      </c>
      <c r="DS58" s="25">
        <f t="shared" si="163"/>
        <v>528273.58773745259</v>
      </c>
      <c r="DT58" s="25">
        <f t="shared" si="163"/>
        <v>543496.35242658248</v>
      </c>
      <c r="DU58" s="25">
        <f t="shared" si="163"/>
        <v>547462.49668538943</v>
      </c>
      <c r="DV58" s="25">
        <f t="shared" si="164"/>
        <v>551791.71574879589</v>
      </c>
      <c r="DW58" s="25">
        <f t="shared" si="164"/>
        <v>592908.8411965199</v>
      </c>
      <c r="DX58" s="25">
        <f t="shared" si="164"/>
        <v>564955.81287920207</v>
      </c>
      <c r="DY58" s="25">
        <f t="shared" si="164"/>
        <v>563288.94787755248</v>
      </c>
      <c r="DZ58" s="25">
        <f t="shared" si="164"/>
        <v>542762.8917031819</v>
      </c>
      <c r="EA58" s="25">
        <f t="shared" si="164"/>
        <v>470901.09647780604</v>
      </c>
      <c r="EB58" s="25">
        <f t="shared" si="164"/>
        <v>294965.3865829006</v>
      </c>
      <c r="EC58" s="25">
        <f t="shared" si="164"/>
        <v>552300.6559782452</v>
      </c>
      <c r="ED58" s="25">
        <f t="shared" si="164"/>
        <v>560913.06735090422</v>
      </c>
      <c r="EE58" s="25">
        <f t="shared" si="164"/>
        <v>96862.625898743834</v>
      </c>
      <c r="EF58" s="25">
        <f t="shared" si="165"/>
        <v>565517.63838893652</v>
      </c>
      <c r="EG58" s="25">
        <f t="shared" si="165"/>
        <v>542963.17269774387</v>
      </c>
      <c r="EH58" s="25">
        <f t="shared" si="165"/>
        <v>205728.71787137547</v>
      </c>
      <c r="EI58" s="25">
        <f t="shared" si="165"/>
        <v>187468.84903097901</v>
      </c>
      <c r="EJ58" s="25">
        <f t="shared" si="165"/>
        <v>89088.211100010303</v>
      </c>
      <c r="EK58" s="25">
        <f t="shared" si="165"/>
        <v>72011.317176152414</v>
      </c>
      <c r="EL58" s="25">
        <f t="shared" si="165"/>
        <v>202624.25944836912</v>
      </c>
      <c r="EM58" s="25">
        <f t="shared" si="165"/>
        <v>540390.36336707557</v>
      </c>
      <c r="EN58" s="25">
        <f t="shared" si="165"/>
        <v>533792.85862308054</v>
      </c>
      <c r="EO58" s="25">
        <f t="shared" si="165"/>
        <v>524791.06615585601</v>
      </c>
      <c r="EP58" s="25">
        <f t="shared" si="166"/>
        <v>564526.921017944</v>
      </c>
      <c r="EQ58" s="25">
        <f t="shared" si="166"/>
        <v>583188.56687009905</v>
      </c>
      <c r="ER58" s="25">
        <f t="shared" si="166"/>
        <v>542262.69510358165</v>
      </c>
      <c r="ES58" s="25">
        <f t="shared" si="166"/>
        <v>563924.19886541495</v>
      </c>
      <c r="ET58" s="25">
        <f t="shared" si="166"/>
        <v>566516.16258055693</v>
      </c>
      <c r="EU58" s="25">
        <f t="shared" si="166"/>
        <v>632166.70893206645</v>
      </c>
      <c r="EV58" s="25">
        <f t="shared" si="166"/>
        <v>615382.1799906136</v>
      </c>
      <c r="EW58" s="25">
        <f t="shared" si="166"/>
        <v>574877.86505048187</v>
      </c>
      <c r="EX58" s="25">
        <f t="shared" si="166"/>
        <v>577982.73628370592</v>
      </c>
      <c r="EY58" s="25">
        <f t="shared" si="166"/>
        <v>594700.83178182959</v>
      </c>
      <c r="EZ58" s="25">
        <f t="shared" si="167"/>
        <v>300853.00590321515</v>
      </c>
      <c r="FA58" s="25">
        <f t="shared" si="167"/>
        <v>279699.56193744746</v>
      </c>
      <c r="FB58" s="25">
        <f t="shared" si="167"/>
        <v>254883.82997161668</v>
      </c>
      <c r="FC58" s="25">
        <f t="shared" si="167"/>
        <v>97955.787108266348</v>
      </c>
      <c r="FD58" s="25">
        <f t="shared" si="167"/>
        <v>24979.942053575705</v>
      </c>
      <c r="FE58" s="25">
        <f t="shared" si="167"/>
        <v>534862.92779084994</v>
      </c>
      <c r="FF58" s="25">
        <f t="shared" si="167"/>
        <v>591343.20938436419</v>
      </c>
      <c r="FG58" s="25">
        <f t="shared" si="167"/>
        <v>616404.20673450956</v>
      </c>
      <c r="FH58" s="25">
        <f t="shared" si="167"/>
        <v>625206.64549651102</v>
      </c>
      <c r="FI58" s="25">
        <f t="shared" si="167"/>
        <v>622687.41182795726</v>
      </c>
      <c r="FJ58" s="25">
        <f t="shared" si="168"/>
        <v>654539.8654719207</v>
      </c>
      <c r="FK58" s="25">
        <f t="shared" si="168"/>
        <v>503507.26086522324</v>
      </c>
      <c r="FL58" s="25">
        <f t="shared" si="168"/>
        <v>500082.07832414872</v>
      </c>
      <c r="FM58" s="25">
        <f t="shared" si="168"/>
        <v>587728.53511293803</v>
      </c>
      <c r="FN58" s="25">
        <f t="shared" si="168"/>
        <v>583782.23538062547</v>
      </c>
      <c r="FO58" s="25">
        <f t="shared" si="168"/>
        <v>579070.7448956474</v>
      </c>
      <c r="FP58" s="25">
        <f t="shared" si="168"/>
        <v>583058.61066105519</v>
      </c>
      <c r="FQ58" s="25">
        <f t="shared" si="168"/>
        <v>570146.66883706336</v>
      </c>
      <c r="FR58" s="25">
        <f t="shared" si="168"/>
        <v>566148.78036254749</v>
      </c>
      <c r="FS58" s="25">
        <f t="shared" si="168"/>
        <v>563949.37353808631</v>
      </c>
      <c r="FT58" s="25">
        <f t="shared" si="169"/>
        <v>564534.15954926948</v>
      </c>
      <c r="FU58" s="25">
        <f t="shared" si="169"/>
        <v>556482.99045523396</v>
      </c>
      <c r="FV58" s="25">
        <f t="shared" si="169"/>
        <v>556100.27244194015</v>
      </c>
      <c r="FW58" s="25">
        <f t="shared" si="169"/>
        <v>556595.14109998429</v>
      </c>
      <c r="FX58" s="25">
        <f t="shared" si="169"/>
        <v>580063.04131964827</v>
      </c>
      <c r="FY58" s="25">
        <f t="shared" si="169"/>
        <v>624829.17143328069</v>
      </c>
      <c r="FZ58" s="25">
        <f t="shared" si="169"/>
        <v>205387.7977534206</v>
      </c>
      <c r="GA58" s="25">
        <f t="shared" si="169"/>
        <v>200105.90168708167</v>
      </c>
      <c r="GB58" s="25">
        <f t="shared" si="169"/>
        <v>194853.65015056814</v>
      </c>
      <c r="GC58" s="25">
        <f t="shared" si="169"/>
        <v>192243.04140708045</v>
      </c>
      <c r="GD58" s="25">
        <f t="shared" si="170"/>
        <v>189616.80743285333</v>
      </c>
      <c r="GE58" s="25">
        <f t="shared" si="170"/>
        <v>181751.59754761748</v>
      </c>
      <c r="GF58" s="25">
        <f t="shared" si="170"/>
        <v>173886.41437356296</v>
      </c>
      <c r="GG58" s="25">
        <f t="shared" si="170"/>
        <v>168640.68791302349</v>
      </c>
      <c r="GH58" s="25">
        <f t="shared" si="170"/>
        <v>163394.96341185403</v>
      </c>
      <c r="GI58" s="25">
        <f t="shared" si="170"/>
        <v>160768.7372732785</v>
      </c>
      <c r="GJ58" s="25">
        <f t="shared" si="170"/>
        <v>155523.02927228424</v>
      </c>
      <c r="GK58" s="25">
        <f t="shared" si="170"/>
        <v>152896.89632268902</v>
      </c>
      <c r="GL58" s="25">
        <f t="shared" si="170"/>
        <v>147651.21047825666</v>
      </c>
      <c r="GM58" s="25">
        <f t="shared" si="170"/>
        <v>145025.18292275237</v>
      </c>
      <c r="GN58" s="25">
        <f t="shared" si="171"/>
        <v>137159.85511205936</v>
      </c>
      <c r="GO58" s="25">
        <f t="shared" si="171"/>
        <v>131914.18688846339</v>
      </c>
      <c r="GP58" s="25">
        <f t="shared" si="171"/>
        <v>129288.23818904712</v>
      </c>
      <c r="GQ58" s="25">
        <f t="shared" si="171"/>
        <v>121422.87344693797</v>
      </c>
      <c r="GR58" s="25">
        <f t="shared" si="171"/>
        <v>116177.2303065211</v>
      </c>
      <c r="GS58" s="25">
        <f t="shared" si="171"/>
        <v>113551.38386993697</v>
      </c>
      <c r="GT58" s="25">
        <f t="shared" si="171"/>
        <v>110925.66340735184</v>
      </c>
      <c r="GU58" s="25">
        <f t="shared" si="171"/>
        <v>103060.21834075672</v>
      </c>
      <c r="GV58" s="25">
        <f t="shared" si="171"/>
        <v>235314.87638906299</v>
      </c>
      <c r="GW58" s="25">
        <f t="shared" si="171"/>
        <v>186931.94310497071</v>
      </c>
      <c r="GX58" s="25">
        <f t="shared" si="172"/>
        <v>465771.97872349515</v>
      </c>
      <c r="GY58" s="25">
        <f t="shared" si="172"/>
        <v>602309.96268864756</v>
      </c>
      <c r="GZ58" s="25">
        <f t="shared" si="172"/>
        <v>563363.33592540433</v>
      </c>
      <c r="HA58" s="25">
        <f t="shared" si="172"/>
        <v>43141.000637444653</v>
      </c>
      <c r="HB58" s="25">
        <f t="shared" si="172"/>
        <v>127489.08254827156</v>
      </c>
      <c r="HC58" s="25">
        <f t="shared" si="172"/>
        <v>506273.5164918268</v>
      </c>
      <c r="HD58" s="25">
        <f t="shared" si="172"/>
        <v>525518.89630725933</v>
      </c>
      <c r="HE58" s="25">
        <f t="shared" si="172"/>
        <v>558476.81730220455</v>
      </c>
      <c r="HF58" s="25">
        <f t="shared" si="172"/>
        <v>552199.87606391218</v>
      </c>
      <c r="HG58" s="25">
        <f t="shared" si="172"/>
        <v>551506.31222588918</v>
      </c>
      <c r="HH58" s="25">
        <f t="shared" si="173"/>
        <v>584129.13869537448</v>
      </c>
      <c r="HI58" s="25">
        <f t="shared" si="173"/>
        <v>580199.4741371281</v>
      </c>
      <c r="HJ58" s="25">
        <f t="shared" si="173"/>
        <v>575776.1216948824</v>
      </c>
      <c r="HK58" s="25">
        <f t="shared" si="173"/>
        <v>481425.83090648556</v>
      </c>
      <c r="HL58" s="25">
        <f t="shared" si="173"/>
        <v>496680.82414766127</v>
      </c>
      <c r="HM58" s="25">
        <f t="shared" si="173"/>
        <v>561144.39505175489</v>
      </c>
      <c r="HN58" s="25">
        <f t="shared" si="173"/>
        <v>603833.65826442628</v>
      </c>
      <c r="HO58" s="25">
        <f t="shared" si="173"/>
        <v>608373.60687409842</v>
      </c>
      <c r="HP58" s="25">
        <f t="shared" si="173"/>
        <v>247564.29032071648</v>
      </c>
      <c r="HQ58" s="25">
        <f t="shared" si="173"/>
        <v>589009.17042945942</v>
      </c>
      <c r="HR58" s="25">
        <f t="shared" si="174"/>
        <v>591304.59310916904</v>
      </c>
      <c r="HS58" s="25">
        <f t="shared" si="174"/>
        <v>100434.60242878337</v>
      </c>
      <c r="HT58" s="25">
        <f t="shared" si="174"/>
        <v>97809.141761448423</v>
      </c>
      <c r="HU58" s="25">
        <f t="shared" si="174"/>
        <v>89943.647122486902</v>
      </c>
      <c r="HV58" s="25">
        <f t="shared" si="174"/>
        <v>84698.221367262362</v>
      </c>
      <c r="HW58" s="25">
        <f t="shared" si="174"/>
        <v>79452.839347383386</v>
      </c>
      <c r="HX58" s="25">
        <f t="shared" si="174"/>
        <v>76827.742394557223</v>
      </c>
      <c r="HY58" s="25">
        <f t="shared" si="174"/>
        <v>601891.13616500446</v>
      </c>
      <c r="HZ58" s="25">
        <f t="shared" si="174"/>
        <v>139966.99819600332</v>
      </c>
      <c r="IA58" s="25">
        <f t="shared" si="174"/>
        <v>162911.69684832334</v>
      </c>
      <c r="IB58" s="25">
        <f t="shared" si="175"/>
        <v>218443.11186439366</v>
      </c>
      <c r="IC58" s="25">
        <f t="shared" si="175"/>
        <v>41591.777650289121</v>
      </c>
      <c r="ID58" s="25">
        <f t="shared" si="175"/>
        <v>34794.929728018651</v>
      </c>
      <c r="IE58" s="25">
        <f t="shared" si="175"/>
        <v>299740.63485119928</v>
      </c>
      <c r="IF58" s="25">
        <f t="shared" si="175"/>
        <v>250467.66555585572</v>
      </c>
      <c r="IG58" s="25">
        <f t="shared" si="175"/>
        <v>468579.73644621042</v>
      </c>
      <c r="IH58" s="25">
        <f t="shared" si="175"/>
        <v>581968.03574165481</v>
      </c>
      <c r="II58" s="25">
        <f t="shared" si="175"/>
        <v>473499.51720038743</v>
      </c>
      <c r="IJ58" s="25">
        <f t="shared" si="175"/>
        <v>486336.16719405109</v>
      </c>
      <c r="IK58" s="25">
        <f t="shared" si="175"/>
        <v>539119.02065684902</v>
      </c>
      <c r="IL58" s="25">
        <f t="shared" si="176"/>
        <v>541538.49565289449</v>
      </c>
      <c r="IM58" s="25">
        <f t="shared" si="176"/>
        <v>541066.69225244317</v>
      </c>
      <c r="IN58" s="25">
        <f t="shared" si="176"/>
        <v>337319.34164082556</v>
      </c>
      <c r="IO58" s="25">
        <f t="shared" si="176"/>
        <v>270762.73055204627</v>
      </c>
      <c r="IP58" s="25">
        <f t="shared" si="176"/>
        <v>498481.65174357221</v>
      </c>
      <c r="IQ58" s="25">
        <f t="shared" si="176"/>
        <v>226355.07687038963</v>
      </c>
      <c r="IR58" s="25">
        <f t="shared" si="176"/>
        <v>552207.00844130432</v>
      </c>
      <c r="IS58" s="25">
        <f t="shared" si="176"/>
        <v>597067.03180212516</v>
      </c>
      <c r="IT58" s="25">
        <f t="shared" si="176"/>
        <v>208147.18055260801</v>
      </c>
      <c r="IU58" s="25">
        <f t="shared" si="176"/>
        <v>213098.22986829336</v>
      </c>
      <c r="IV58" s="25">
        <f t="shared" si="177"/>
        <v>71582.541726511627</v>
      </c>
      <c r="IW58" s="25">
        <f t="shared" si="177"/>
        <v>68957.84260046939</v>
      </c>
      <c r="IX58" s="25">
        <f t="shared" si="177"/>
        <v>66333.444948189193</v>
      </c>
      <c r="IY58" s="25">
        <f t="shared" si="177"/>
        <v>58468.13788532844</v>
      </c>
      <c r="IZ58" s="25">
        <f t="shared" si="177"/>
        <v>195554.25091263038</v>
      </c>
      <c r="JA58" s="25">
        <f t="shared" si="177"/>
        <v>89832.608472647611</v>
      </c>
      <c r="JB58" s="25">
        <f t="shared" si="177"/>
        <v>131939.34393121712</v>
      </c>
      <c r="JC58" s="25">
        <f t="shared" si="177"/>
        <v>52095.443187376186</v>
      </c>
      <c r="JD58" s="25">
        <f t="shared" si="177"/>
        <v>75881.076412739058</v>
      </c>
      <c r="JE58" s="25">
        <f t="shared" si="177"/>
        <v>99942.810998204121</v>
      </c>
      <c r="JF58" s="25">
        <f t="shared" si="178"/>
        <v>124120.17700152363</v>
      </c>
      <c r="JG58" s="25">
        <f t="shared" si="178"/>
        <v>543659.94738255278</v>
      </c>
      <c r="JH58" s="25">
        <f t="shared" si="178"/>
        <v>582117.90555608238</v>
      </c>
      <c r="JI58" s="25">
        <f t="shared" si="178"/>
        <v>619444.28132722317</v>
      </c>
      <c r="JJ58" s="25">
        <f t="shared" si="178"/>
        <v>63396.487355373247</v>
      </c>
      <c r="JK58" s="25">
        <f t="shared" si="178"/>
        <v>160998.29236672047</v>
      </c>
      <c r="JL58" s="25">
        <f t="shared" si="178"/>
        <v>12718.404459679681</v>
      </c>
      <c r="JM58" s="25">
        <f t="shared" si="178"/>
        <v>546244.88377466751</v>
      </c>
      <c r="JN58" s="25" t="e">
        <f t="shared" si="178"/>
        <v>#N/A</v>
      </c>
      <c r="JO58" s="25" t="e">
        <f t="shared" si="178"/>
        <v>#N/A</v>
      </c>
      <c r="JP58" s="25" t="e">
        <f t="shared" si="179"/>
        <v>#N/A</v>
      </c>
      <c r="JQ58" s="25" t="e">
        <f t="shared" si="179"/>
        <v>#N/A</v>
      </c>
      <c r="JR58" s="25" t="e">
        <f t="shared" si="179"/>
        <v>#N/A</v>
      </c>
      <c r="JS58" s="25" t="e">
        <f t="shared" si="179"/>
        <v>#N/A</v>
      </c>
      <c r="JT58" s="25" t="e">
        <f t="shared" si="179"/>
        <v>#N/A</v>
      </c>
      <c r="JU58" s="25" t="e">
        <f t="shared" si="179"/>
        <v>#N/A</v>
      </c>
      <c r="JV58" s="25" t="e">
        <f t="shared" si="179"/>
        <v>#N/A</v>
      </c>
      <c r="JW58" s="25" t="e">
        <f t="shared" si="179"/>
        <v>#N/A</v>
      </c>
      <c r="JX58" s="25" t="e">
        <f t="shared" si="179"/>
        <v>#N/A</v>
      </c>
      <c r="JY58" s="25" t="e">
        <f t="shared" si="179"/>
        <v>#N/A</v>
      </c>
      <c r="JZ58" s="25" t="e">
        <f t="shared" si="180"/>
        <v>#N/A</v>
      </c>
      <c r="KA58" s="25" t="e">
        <f t="shared" si="180"/>
        <v>#N/A</v>
      </c>
      <c r="KB58" s="25" t="e">
        <f t="shared" si="180"/>
        <v>#N/A</v>
      </c>
      <c r="KC58" s="25" t="e">
        <f t="shared" si="180"/>
        <v>#N/A</v>
      </c>
      <c r="KD58" s="25" t="e">
        <f t="shared" si="180"/>
        <v>#N/A</v>
      </c>
      <c r="KE58" s="25" t="e">
        <f t="shared" si="180"/>
        <v>#N/A</v>
      </c>
      <c r="KF58" s="25" t="e">
        <f t="shared" si="180"/>
        <v>#N/A</v>
      </c>
      <c r="KG58" s="25" t="e">
        <f t="shared" si="180"/>
        <v>#N/A</v>
      </c>
      <c r="KH58" s="25" t="e">
        <f t="shared" si="180"/>
        <v>#N/A</v>
      </c>
      <c r="KI58" s="25" t="e">
        <f t="shared" si="180"/>
        <v>#N/A</v>
      </c>
      <c r="KJ58" s="25" t="e">
        <f t="shared" si="181"/>
        <v>#N/A</v>
      </c>
      <c r="KK58" s="25" t="e">
        <f t="shared" si="181"/>
        <v>#N/A</v>
      </c>
      <c r="KL58" s="25" t="e">
        <f t="shared" si="181"/>
        <v>#N/A</v>
      </c>
      <c r="KM58" s="25" t="e">
        <f t="shared" si="181"/>
        <v>#N/A</v>
      </c>
      <c r="KN58" s="25" t="e">
        <f t="shared" si="181"/>
        <v>#N/A</v>
      </c>
      <c r="KO58" s="25" t="e">
        <f t="shared" si="181"/>
        <v>#N/A</v>
      </c>
      <c r="KP58" s="25" t="e">
        <f t="shared" si="181"/>
        <v>#N/A</v>
      </c>
      <c r="KQ58" s="25" t="e">
        <f t="shared" si="181"/>
        <v>#N/A</v>
      </c>
      <c r="KR58" s="25" t="e">
        <f t="shared" si="181"/>
        <v>#N/A</v>
      </c>
      <c r="KS58" s="25" t="e">
        <f t="shared" si="181"/>
        <v>#N/A</v>
      </c>
      <c r="KT58" s="25" t="e">
        <f t="shared" si="182"/>
        <v>#N/A</v>
      </c>
      <c r="KU58" s="25" t="e">
        <f t="shared" si="182"/>
        <v>#N/A</v>
      </c>
      <c r="KV58" s="25" t="e">
        <f t="shared" si="182"/>
        <v>#N/A</v>
      </c>
      <c r="KW58" s="25" t="e">
        <f t="shared" si="182"/>
        <v>#N/A</v>
      </c>
      <c r="KX58" s="25" t="e">
        <f t="shared" si="182"/>
        <v>#N/A</v>
      </c>
      <c r="KY58" s="25" t="e">
        <f t="shared" si="182"/>
        <v>#N/A</v>
      </c>
      <c r="KZ58" s="25" t="e">
        <f t="shared" si="182"/>
        <v>#N/A</v>
      </c>
      <c r="LA58" s="25" t="e">
        <f t="shared" si="182"/>
        <v>#N/A</v>
      </c>
      <c r="LB58" s="25" t="e">
        <f t="shared" si="182"/>
        <v>#N/A</v>
      </c>
      <c r="LC58" s="25" t="e">
        <f t="shared" si="182"/>
        <v>#N/A</v>
      </c>
      <c r="LD58" s="25" t="e">
        <f t="shared" si="183"/>
        <v>#N/A</v>
      </c>
      <c r="LE58" s="25" t="e">
        <f t="shared" si="183"/>
        <v>#N/A</v>
      </c>
      <c r="LF58" s="25" t="e">
        <f t="shared" si="183"/>
        <v>#N/A</v>
      </c>
      <c r="LG58" s="25" t="e">
        <f t="shared" si="183"/>
        <v>#N/A</v>
      </c>
      <c r="LH58" s="25" t="e">
        <f t="shared" si="183"/>
        <v>#N/A</v>
      </c>
      <c r="LI58" s="25" t="e">
        <f t="shared" si="183"/>
        <v>#N/A</v>
      </c>
      <c r="LJ58" s="25" t="e">
        <f t="shared" si="183"/>
        <v>#N/A</v>
      </c>
      <c r="LK58" s="25" t="e">
        <f t="shared" si="183"/>
        <v>#N/A</v>
      </c>
      <c r="LL58" s="25" t="e">
        <f t="shared" si="183"/>
        <v>#N/A</v>
      </c>
      <c r="LM58" s="26" t="e">
        <f t="shared" si="183"/>
        <v>#N/A</v>
      </c>
      <c r="LN58" s="20"/>
      <c r="LO58" s="20"/>
      <c r="LP58" s="20"/>
      <c r="LQ58" s="20"/>
      <c r="LR58" s="20"/>
      <c r="LS58" s="20"/>
      <c r="LT58" s="20"/>
      <c r="LU58" s="20"/>
      <c r="LV58" s="20"/>
      <c r="LW58" s="20"/>
      <c r="LX58" s="20"/>
      <c r="LY58" s="20"/>
      <c r="LZ58" s="20"/>
      <c r="MA58" s="20"/>
      <c r="MB58" s="20"/>
      <c r="MC58" s="20"/>
      <c r="MD58" s="20"/>
      <c r="ME58" s="20"/>
      <c r="MF58" s="20"/>
      <c r="MG58" s="20"/>
      <c r="MH58" s="20"/>
      <c r="MI58" s="20"/>
      <c r="MJ58" s="20"/>
      <c r="MK58" s="20"/>
      <c r="ML58" s="20"/>
      <c r="MM58" s="20"/>
      <c r="MN58" s="20"/>
      <c r="MO58" s="20"/>
      <c r="MP58" s="20"/>
      <c r="MQ58" s="20"/>
      <c r="MR58" s="20"/>
      <c r="MS58" s="20"/>
      <c r="MT58" s="20"/>
      <c r="MU58" s="20"/>
      <c r="MV58" s="20"/>
      <c r="MW58" s="20"/>
      <c r="MX58" s="20"/>
      <c r="MY58" s="20"/>
      <c r="MZ58" s="20"/>
      <c r="NA58" s="20"/>
      <c r="NB58" s="20"/>
      <c r="NC58" s="20"/>
      <c r="ND58" s="20"/>
      <c r="NE58" s="20"/>
      <c r="NF58" s="20"/>
      <c r="NG58" s="20"/>
      <c r="NH58" s="20"/>
      <c r="NI58" s="20"/>
      <c r="NJ58" s="20"/>
      <c r="NK58" s="20"/>
      <c r="NL58" s="20"/>
      <c r="NM58" s="20"/>
      <c r="NN58" s="20"/>
      <c r="NO58" s="20"/>
      <c r="NP58" s="20"/>
      <c r="NQ58" s="20"/>
      <c r="NR58" s="20"/>
      <c r="NS58" s="20"/>
      <c r="NT58" s="20"/>
      <c r="NU58" s="20"/>
      <c r="NV58" s="20"/>
      <c r="NW58" s="20"/>
      <c r="NX58" s="20"/>
      <c r="NY58" s="20"/>
      <c r="NZ58" s="20"/>
      <c r="OA58" s="20"/>
      <c r="OB58" s="20"/>
      <c r="OC58" s="20"/>
      <c r="OD58" s="20"/>
      <c r="OE58" s="20"/>
      <c r="OF58" s="20"/>
      <c r="OG58" s="20"/>
      <c r="OH58" s="20"/>
      <c r="OI58" s="20"/>
      <c r="OJ58" s="20"/>
      <c r="OK58" s="20"/>
      <c r="OL58" s="20"/>
      <c r="OM58" s="20"/>
      <c r="ON58" s="20"/>
      <c r="OO58" s="20"/>
      <c r="OP58" s="20"/>
      <c r="OQ58" s="20"/>
      <c r="OR58" s="20"/>
      <c r="OS58" s="20"/>
      <c r="OT58" s="20"/>
      <c r="OU58" s="20"/>
      <c r="OV58" s="20"/>
      <c r="OW58" s="20"/>
      <c r="OX58" s="20"/>
      <c r="OY58" s="20"/>
      <c r="OZ58" s="20"/>
      <c r="PA58" s="20"/>
    </row>
    <row r="59" spans="1:417" x14ac:dyDescent="0.3">
      <c r="A59" s="31">
        <v>56</v>
      </c>
      <c r="B59" s="202">
        <v>10961</v>
      </c>
      <c r="C59" s="203" t="s">
        <v>137</v>
      </c>
      <c r="D59" s="204">
        <v>45</v>
      </c>
      <c r="E59" s="205">
        <v>572522</v>
      </c>
      <c r="F59" s="205">
        <v>7259977</v>
      </c>
      <c r="G59" s="206">
        <v>7.7666666659999999</v>
      </c>
      <c r="H59" s="207">
        <v>44136</v>
      </c>
      <c r="I59" s="208">
        <v>44165</v>
      </c>
      <c r="K59" s="6">
        <v>56</v>
      </c>
      <c r="L59" s="7">
        <f t="shared" si="0"/>
        <v>10961</v>
      </c>
      <c r="M59" s="8">
        <f t="shared" si="1"/>
        <v>272522</v>
      </c>
      <c r="N59" s="8">
        <f t="shared" si="2"/>
        <v>7259977</v>
      </c>
      <c r="O59" s="2"/>
      <c r="X59" s="17">
        <v>57</v>
      </c>
      <c r="Y59" s="2" t="str">
        <f t="shared" si="3"/>
        <v>POÇO-8-RPG-34</v>
      </c>
      <c r="Z59" s="24">
        <f t="shared" si="154"/>
        <v>235866.11956150041</v>
      </c>
      <c r="AA59" s="25">
        <f t="shared" si="154"/>
        <v>537583.87901145255</v>
      </c>
      <c r="AB59" s="25">
        <f t="shared" si="154"/>
        <v>205190.93727550446</v>
      </c>
      <c r="AC59" s="25">
        <f t="shared" si="154"/>
        <v>163730.8672914182</v>
      </c>
      <c r="AD59" s="25">
        <f t="shared" si="154"/>
        <v>592949.63040042447</v>
      </c>
      <c r="AE59" s="25">
        <f t="shared" si="154"/>
        <v>86257.326114622978</v>
      </c>
      <c r="AF59" s="25">
        <f t="shared" si="154"/>
        <v>121184.43246648031</v>
      </c>
      <c r="AG59" s="25">
        <f t="shared" si="154"/>
        <v>502805.06691361015</v>
      </c>
      <c r="AH59" s="25">
        <f t="shared" si="154"/>
        <v>489235.8323845464</v>
      </c>
      <c r="AI59" s="25">
        <f t="shared" si="154"/>
        <v>613299.72095379268</v>
      </c>
      <c r="AJ59" s="25">
        <f t="shared" si="155"/>
        <v>596079.34216260165</v>
      </c>
      <c r="AK59" s="25">
        <f t="shared" si="155"/>
        <v>483951.36552033824</v>
      </c>
      <c r="AL59" s="25">
        <f t="shared" si="155"/>
        <v>279702.99628177029</v>
      </c>
      <c r="AM59" s="25">
        <f t="shared" si="155"/>
        <v>38455.320841204797</v>
      </c>
      <c r="AN59" s="25">
        <f t="shared" si="155"/>
        <v>74882.350610808149</v>
      </c>
      <c r="AO59" s="25">
        <f t="shared" si="155"/>
        <v>55121.70940745579</v>
      </c>
      <c r="AP59" s="25">
        <f t="shared" si="155"/>
        <v>544257.50471720647</v>
      </c>
      <c r="AQ59" s="25">
        <f t="shared" si="155"/>
        <v>543774.51060618868</v>
      </c>
      <c r="AR59" s="25">
        <f t="shared" si="155"/>
        <v>601737.17324509704</v>
      </c>
      <c r="AS59" s="25">
        <f t="shared" si="155"/>
        <v>194774.12793541138</v>
      </c>
      <c r="AT59" s="25">
        <f t="shared" si="156"/>
        <v>589168.04390004044</v>
      </c>
      <c r="AU59" s="25">
        <f t="shared" si="156"/>
        <v>581506.4799260624</v>
      </c>
      <c r="AV59" s="25">
        <f t="shared" si="156"/>
        <v>622774.42910977011</v>
      </c>
      <c r="AW59" s="25">
        <f t="shared" si="156"/>
        <v>590211.6053925067</v>
      </c>
      <c r="AX59" s="25">
        <f t="shared" si="156"/>
        <v>615818.62136914954</v>
      </c>
      <c r="AY59" s="25">
        <f t="shared" si="156"/>
        <v>647717.26896540285</v>
      </c>
      <c r="AZ59" s="25">
        <f t="shared" si="156"/>
        <v>204662.37327119999</v>
      </c>
      <c r="BA59" s="25">
        <f t="shared" si="156"/>
        <v>155121.40198244728</v>
      </c>
      <c r="BB59" s="25">
        <f t="shared" si="156"/>
        <v>145128.78774729706</v>
      </c>
      <c r="BC59" s="25">
        <f t="shared" si="156"/>
        <v>26750.648627650135</v>
      </c>
      <c r="BD59" s="25">
        <f t="shared" si="157"/>
        <v>37949.001831405265</v>
      </c>
      <c r="BE59" s="25">
        <f t="shared" si="157"/>
        <v>239102.1192712436</v>
      </c>
      <c r="BF59" s="25">
        <f t="shared" si="157"/>
        <v>229656.4261154281</v>
      </c>
      <c r="BG59" s="25">
        <f t="shared" si="157"/>
        <v>31882.82084446105</v>
      </c>
      <c r="BH59" s="25">
        <f t="shared" si="157"/>
        <v>682577.93455399654</v>
      </c>
      <c r="BI59" s="25">
        <f t="shared" si="157"/>
        <v>649842.99089626258</v>
      </c>
      <c r="BJ59" s="25">
        <f t="shared" si="157"/>
        <v>570843.36217214609</v>
      </c>
      <c r="BK59" s="25">
        <f t="shared" si="157"/>
        <v>581200.96848594467</v>
      </c>
      <c r="BL59" s="25">
        <f t="shared" si="157"/>
        <v>571045.70757864905</v>
      </c>
      <c r="BM59" s="25">
        <f t="shared" si="157"/>
        <v>596424.51065746788</v>
      </c>
      <c r="BN59" s="25">
        <f t="shared" si="158"/>
        <v>505577.66583285696</v>
      </c>
      <c r="BO59" s="25">
        <f t="shared" si="158"/>
        <v>104419.416360177</v>
      </c>
      <c r="BP59" s="25">
        <f t="shared" si="158"/>
        <v>127865.44208659351</v>
      </c>
      <c r="BQ59" s="25">
        <f t="shared" si="158"/>
        <v>569344.12375118094</v>
      </c>
      <c r="BR59" s="25">
        <f t="shared" si="158"/>
        <v>621603.94574037252</v>
      </c>
      <c r="BS59" s="25">
        <f t="shared" si="158"/>
        <v>46363.968984546613</v>
      </c>
      <c r="BT59" s="25">
        <f t="shared" si="158"/>
        <v>234996.96574211336</v>
      </c>
      <c r="BU59" s="25">
        <f t="shared" si="158"/>
        <v>41976.414139371169</v>
      </c>
      <c r="BV59" s="25">
        <f t="shared" si="158"/>
        <v>54630.205417882149</v>
      </c>
      <c r="BW59" s="25">
        <f t="shared" si="158"/>
        <v>59939.130324021222</v>
      </c>
      <c r="BX59" s="25">
        <f t="shared" si="159"/>
        <v>99743.70918007812</v>
      </c>
      <c r="BY59" s="25">
        <f t="shared" si="159"/>
        <v>125457.54113643388</v>
      </c>
      <c r="BZ59" s="25">
        <f t="shared" si="159"/>
        <v>571359.26846862293</v>
      </c>
      <c r="CA59" s="25">
        <f t="shared" si="159"/>
        <v>135405.32031275579</v>
      </c>
      <c r="CB59" s="25">
        <f t="shared" si="159"/>
        <v>115821.27694426443</v>
      </c>
      <c r="CC59" s="25">
        <f t="shared" si="159"/>
        <v>33578.781663425492</v>
      </c>
      <c r="CD59" s="25">
        <f t="shared" si="159"/>
        <v>0</v>
      </c>
      <c r="CE59" s="25">
        <f t="shared" si="159"/>
        <v>264588.48575287627</v>
      </c>
      <c r="CF59" s="25">
        <f t="shared" si="159"/>
        <v>254588.50483279876</v>
      </c>
      <c r="CG59" s="25">
        <f t="shared" si="159"/>
        <v>63380.177216539872</v>
      </c>
      <c r="CH59" s="25">
        <f t="shared" si="160"/>
        <v>116021.47658084688</v>
      </c>
      <c r="CI59" s="25">
        <f t="shared" si="160"/>
        <v>224500.08382181064</v>
      </c>
      <c r="CJ59" s="25">
        <f t="shared" si="160"/>
        <v>199025.72763338915</v>
      </c>
      <c r="CK59" s="25">
        <f t="shared" si="160"/>
        <v>160272.50407353096</v>
      </c>
      <c r="CL59" s="25">
        <f t="shared" si="160"/>
        <v>208525.64615893172</v>
      </c>
      <c r="CM59" s="25">
        <f t="shared" si="160"/>
        <v>569821.86195141554</v>
      </c>
      <c r="CN59" s="25">
        <f t="shared" si="160"/>
        <v>569026.36249650153</v>
      </c>
      <c r="CO59" s="25">
        <f t="shared" si="160"/>
        <v>486583.03126393544</v>
      </c>
      <c r="CP59" s="25">
        <f t="shared" si="160"/>
        <v>514357.01668199297</v>
      </c>
      <c r="CQ59" s="25">
        <f t="shared" si="160"/>
        <v>588794.81847669138</v>
      </c>
      <c r="CR59" s="25">
        <f t="shared" si="161"/>
        <v>494603.47773645911</v>
      </c>
      <c r="CS59" s="25">
        <f t="shared" si="161"/>
        <v>523556.52658046392</v>
      </c>
      <c r="CT59" s="25">
        <f t="shared" si="161"/>
        <v>581144.64429520466</v>
      </c>
      <c r="CU59" s="25">
        <f t="shared" si="161"/>
        <v>573737.04230858234</v>
      </c>
      <c r="CV59" s="25">
        <f t="shared" si="161"/>
        <v>543001.07552379672</v>
      </c>
      <c r="CW59" s="25">
        <f t="shared" si="161"/>
        <v>648685.62129971711</v>
      </c>
      <c r="CX59" s="25">
        <f t="shared" si="161"/>
        <v>608770.961394349</v>
      </c>
      <c r="CY59" s="25">
        <f t="shared" si="161"/>
        <v>673873.36614530184</v>
      </c>
      <c r="CZ59" s="25">
        <f t="shared" si="161"/>
        <v>569464.34219624323</v>
      </c>
      <c r="DA59" s="25">
        <f t="shared" si="161"/>
        <v>624316.54996483959</v>
      </c>
      <c r="DB59" s="25">
        <f t="shared" si="162"/>
        <v>261953.05555194427</v>
      </c>
      <c r="DC59" s="25">
        <f t="shared" si="162"/>
        <v>97217.31632276217</v>
      </c>
      <c r="DD59" s="25">
        <f t="shared" si="162"/>
        <v>267969.16838509613</v>
      </c>
      <c r="DE59" s="25">
        <f t="shared" si="162"/>
        <v>257731.31850242804</v>
      </c>
      <c r="DF59" s="25">
        <f t="shared" si="162"/>
        <v>242357.75476142703</v>
      </c>
      <c r="DG59" s="25">
        <f t="shared" si="162"/>
        <v>597748.41942743771</v>
      </c>
      <c r="DH59" s="25">
        <f t="shared" si="162"/>
        <v>605457.92006051086</v>
      </c>
      <c r="DI59" s="25">
        <f t="shared" si="162"/>
        <v>602050.77223187743</v>
      </c>
      <c r="DJ59" s="25">
        <f t="shared" si="162"/>
        <v>604444.51555787981</v>
      </c>
      <c r="DK59" s="25">
        <f t="shared" si="162"/>
        <v>585101.55040813214</v>
      </c>
      <c r="DL59" s="25">
        <f t="shared" si="163"/>
        <v>582350.65009408211</v>
      </c>
      <c r="DM59" s="25">
        <f t="shared" si="163"/>
        <v>579600.954355667</v>
      </c>
      <c r="DN59" s="25">
        <f t="shared" si="163"/>
        <v>576852.48041852086</v>
      </c>
      <c r="DO59" s="25">
        <f t="shared" si="163"/>
        <v>574105.24583041389</v>
      </c>
      <c r="DP59" s="25">
        <f t="shared" si="163"/>
        <v>568614.56654749881</v>
      </c>
      <c r="DQ59" s="25">
        <f t="shared" si="163"/>
        <v>565871.15862623707</v>
      </c>
      <c r="DR59" s="25">
        <f t="shared" si="163"/>
        <v>563129.06361685856</v>
      </c>
      <c r="DS59" s="25">
        <f t="shared" si="163"/>
        <v>560388.30079240596</v>
      </c>
      <c r="DT59" s="25">
        <f t="shared" si="163"/>
        <v>573844.73283720226</v>
      </c>
      <c r="DU59" s="25">
        <f t="shared" si="163"/>
        <v>580190.17000031983</v>
      </c>
      <c r="DV59" s="25">
        <f t="shared" si="164"/>
        <v>579969.82949891454</v>
      </c>
      <c r="DW59" s="25">
        <f t="shared" si="164"/>
        <v>614503.72146065964</v>
      </c>
      <c r="DX59" s="25">
        <f t="shared" si="164"/>
        <v>589930.78395689779</v>
      </c>
      <c r="DY59" s="25">
        <f t="shared" si="164"/>
        <v>587968.58578754019</v>
      </c>
      <c r="DZ59" s="25">
        <f t="shared" si="164"/>
        <v>569033.65831205447</v>
      </c>
      <c r="EA59" s="25">
        <f t="shared" si="164"/>
        <v>497317.65232495015</v>
      </c>
      <c r="EB59" s="25">
        <f t="shared" si="164"/>
        <v>275664.84030430869</v>
      </c>
      <c r="EC59" s="25">
        <f t="shared" si="164"/>
        <v>578304.32630579546</v>
      </c>
      <c r="ED59" s="25">
        <f t="shared" si="164"/>
        <v>588961.47506691806</v>
      </c>
      <c r="EE59" s="25">
        <f t="shared" si="164"/>
        <v>69919.769235889209</v>
      </c>
      <c r="EF59" s="25">
        <f t="shared" si="165"/>
        <v>586415.48090837442</v>
      </c>
      <c r="EG59" s="25">
        <f t="shared" si="165"/>
        <v>572151.36492714938</v>
      </c>
      <c r="EH59" s="25">
        <f t="shared" si="165"/>
        <v>184612.16621068071</v>
      </c>
      <c r="EI59" s="25">
        <f t="shared" si="165"/>
        <v>164954.30856149227</v>
      </c>
      <c r="EJ59" s="25">
        <f t="shared" si="165"/>
        <v>64682.060209922194</v>
      </c>
      <c r="EK59" s="25">
        <f t="shared" si="165"/>
        <v>45033.724667680341</v>
      </c>
      <c r="EL59" s="25">
        <f t="shared" si="165"/>
        <v>186198.59128629303</v>
      </c>
      <c r="EM59" s="25">
        <f t="shared" si="165"/>
        <v>567016.89579941088</v>
      </c>
      <c r="EN59" s="25">
        <f t="shared" si="165"/>
        <v>559990.1909721276</v>
      </c>
      <c r="EO59" s="25">
        <f t="shared" si="165"/>
        <v>554098.66881720629</v>
      </c>
      <c r="EP59" s="25">
        <f t="shared" si="166"/>
        <v>588329.0943681096</v>
      </c>
      <c r="EQ59" s="25">
        <f t="shared" si="166"/>
        <v>603975.89144766366</v>
      </c>
      <c r="ER59" s="25">
        <f t="shared" si="166"/>
        <v>574301.094187535</v>
      </c>
      <c r="ES59" s="25">
        <f t="shared" si="166"/>
        <v>592422.18254214618</v>
      </c>
      <c r="ET59" s="25">
        <f t="shared" si="166"/>
        <v>589722.7918005205</v>
      </c>
      <c r="EU59" s="25">
        <f t="shared" si="166"/>
        <v>660941.15157100034</v>
      </c>
      <c r="EV59" s="25">
        <f t="shared" si="166"/>
        <v>642375.18978553335</v>
      </c>
      <c r="EW59" s="25">
        <f t="shared" si="166"/>
        <v>594360.72024402826</v>
      </c>
      <c r="EX59" s="25">
        <f t="shared" si="166"/>
        <v>599719.00406773842</v>
      </c>
      <c r="EY59" s="25">
        <f t="shared" si="166"/>
        <v>614290.60141923057</v>
      </c>
      <c r="EZ59" s="25">
        <f t="shared" si="167"/>
        <v>272696.25265668757</v>
      </c>
      <c r="FA59" s="25">
        <f t="shared" si="167"/>
        <v>253916.20399257704</v>
      </c>
      <c r="FB59" s="25">
        <f t="shared" si="167"/>
        <v>226809.69680549373</v>
      </c>
      <c r="FC59" s="25">
        <f t="shared" si="167"/>
        <v>65316.288642267478</v>
      </c>
      <c r="FD59" s="25">
        <f t="shared" si="167"/>
        <v>19831.407640407175</v>
      </c>
      <c r="FE59" s="25">
        <f t="shared" si="167"/>
        <v>564872.39883092185</v>
      </c>
      <c r="FF59" s="25">
        <f t="shared" si="167"/>
        <v>619158.18232257897</v>
      </c>
      <c r="FG59" s="25">
        <f t="shared" si="167"/>
        <v>634717.78636020597</v>
      </c>
      <c r="FH59" s="25">
        <f t="shared" si="167"/>
        <v>645514.06543699722</v>
      </c>
      <c r="FI59" s="25">
        <f t="shared" si="167"/>
        <v>647227.90650975483</v>
      </c>
      <c r="FJ59" s="25">
        <f t="shared" si="168"/>
        <v>684272.13642672903</v>
      </c>
      <c r="FK59" s="25">
        <f t="shared" si="168"/>
        <v>534045.25118570239</v>
      </c>
      <c r="FL59" s="25">
        <f t="shared" si="168"/>
        <v>530527.53590459377</v>
      </c>
      <c r="FM59" s="25">
        <f t="shared" si="168"/>
        <v>617403.79791510839</v>
      </c>
      <c r="FN59" s="25">
        <f t="shared" si="168"/>
        <v>613277.20365916099</v>
      </c>
      <c r="FO59" s="25">
        <f t="shared" si="168"/>
        <v>607974.72743527754</v>
      </c>
      <c r="FP59" s="25">
        <f t="shared" si="168"/>
        <v>611747.4666559723</v>
      </c>
      <c r="FQ59" s="25">
        <f t="shared" si="168"/>
        <v>597489.76932496508</v>
      </c>
      <c r="FR59" s="25">
        <f t="shared" si="168"/>
        <v>592223.11238924135</v>
      </c>
      <c r="FS59" s="25">
        <f t="shared" si="168"/>
        <v>589749.0694727716</v>
      </c>
      <c r="FT59" s="25">
        <f t="shared" si="169"/>
        <v>588931.01539993624</v>
      </c>
      <c r="FU59" s="25">
        <f t="shared" si="169"/>
        <v>581978.16899605433</v>
      </c>
      <c r="FV59" s="25">
        <f t="shared" si="169"/>
        <v>578234.084588586</v>
      </c>
      <c r="FW59" s="25">
        <f t="shared" si="169"/>
        <v>578399.50605797675</v>
      </c>
      <c r="FX59" s="25">
        <f t="shared" si="169"/>
        <v>598693.49754360958</v>
      </c>
      <c r="FY59" s="25">
        <f t="shared" si="169"/>
        <v>643745.46925318241</v>
      </c>
      <c r="FZ59" s="25">
        <f t="shared" si="169"/>
        <v>189804.9623376586</v>
      </c>
      <c r="GA59" s="25">
        <f t="shared" si="169"/>
        <v>184430.88592749319</v>
      </c>
      <c r="GB59" s="25">
        <f t="shared" si="169"/>
        <v>179208.22064012577</v>
      </c>
      <c r="GC59" s="25">
        <f t="shared" si="169"/>
        <v>176687.81655067354</v>
      </c>
      <c r="GD59" s="25">
        <f t="shared" si="170"/>
        <v>174078.60866869253</v>
      </c>
      <c r="GE59" s="25">
        <f t="shared" si="170"/>
        <v>166335.33198064426</v>
      </c>
      <c r="GF59" s="25">
        <f t="shared" si="170"/>
        <v>158604.08467846742</v>
      </c>
      <c r="GG59" s="25">
        <f t="shared" si="170"/>
        <v>153442.99640510738</v>
      </c>
      <c r="GH59" s="25">
        <f t="shared" si="170"/>
        <v>148287.85030258255</v>
      </c>
      <c r="GI59" s="25">
        <f t="shared" si="170"/>
        <v>145690.04822033818</v>
      </c>
      <c r="GJ59" s="25">
        <f t="shared" si="170"/>
        <v>140544.35902243745</v>
      </c>
      <c r="GK59" s="25">
        <f t="shared" si="170"/>
        <v>137950.70101710659</v>
      </c>
      <c r="GL59" s="25">
        <f t="shared" si="170"/>
        <v>132816.09810069887</v>
      </c>
      <c r="GM59" s="25">
        <f t="shared" si="170"/>
        <v>130227.37971631694</v>
      </c>
      <c r="GN59" s="25">
        <f t="shared" si="171"/>
        <v>122575.13499629985</v>
      </c>
      <c r="GO59" s="25">
        <f t="shared" si="171"/>
        <v>117471.23699205888</v>
      </c>
      <c r="GP59" s="25">
        <f t="shared" si="171"/>
        <v>114896.55407812628</v>
      </c>
      <c r="GQ59" s="25">
        <f t="shared" si="171"/>
        <v>107304.49627164339</v>
      </c>
      <c r="GR59" s="25">
        <f t="shared" si="171"/>
        <v>102245.73594382538</v>
      </c>
      <c r="GS59" s="25">
        <f t="shared" si="171"/>
        <v>99692.473350688801</v>
      </c>
      <c r="GT59" s="25">
        <f t="shared" si="171"/>
        <v>97143.224433622381</v>
      </c>
      <c r="GU59" s="25">
        <f t="shared" si="171"/>
        <v>89658.702725638766</v>
      </c>
      <c r="GV59" s="25">
        <f t="shared" si="171"/>
        <v>214597.94523713409</v>
      </c>
      <c r="GW59" s="25">
        <f t="shared" si="171"/>
        <v>171058.18841844433</v>
      </c>
      <c r="GX59" s="25">
        <f t="shared" si="172"/>
        <v>491909.42694158648</v>
      </c>
      <c r="GY59" s="25">
        <f t="shared" si="172"/>
        <v>626462.33488055773</v>
      </c>
      <c r="GZ59" s="25">
        <f t="shared" si="172"/>
        <v>581268.68535729672</v>
      </c>
      <c r="HA59" s="25">
        <f t="shared" si="172"/>
        <v>13367.015298861597</v>
      </c>
      <c r="HB59" s="25">
        <f t="shared" si="172"/>
        <v>108541.63387843395</v>
      </c>
      <c r="HC59" s="25">
        <f t="shared" si="172"/>
        <v>538512.59564192186</v>
      </c>
      <c r="HD59" s="25">
        <f t="shared" si="172"/>
        <v>557648.88979536213</v>
      </c>
      <c r="HE59" s="25">
        <f t="shared" si="172"/>
        <v>584173.75491372426</v>
      </c>
      <c r="HF59" s="25">
        <f t="shared" si="172"/>
        <v>579501.80722151336</v>
      </c>
      <c r="HG59" s="25">
        <f t="shared" si="172"/>
        <v>579253.75342158985</v>
      </c>
      <c r="HH59" s="25">
        <f t="shared" si="173"/>
        <v>606812.39852280542</v>
      </c>
      <c r="HI59" s="25">
        <f t="shared" si="173"/>
        <v>603403.40667334653</v>
      </c>
      <c r="HJ59" s="25">
        <f t="shared" si="173"/>
        <v>602639.33796591801</v>
      </c>
      <c r="HK59" s="25">
        <f t="shared" si="173"/>
        <v>508369.10637252533</v>
      </c>
      <c r="HL59" s="25">
        <f t="shared" si="173"/>
        <v>527031.15191608935</v>
      </c>
      <c r="HM59" s="25">
        <f t="shared" si="173"/>
        <v>583984.957426131</v>
      </c>
      <c r="HN59" s="25">
        <f t="shared" si="173"/>
        <v>625229.47373344458</v>
      </c>
      <c r="HO59" s="25">
        <f t="shared" si="173"/>
        <v>629285.73972798721</v>
      </c>
      <c r="HP59" s="25">
        <f t="shared" si="173"/>
        <v>228768.12117950351</v>
      </c>
      <c r="HQ59" s="25">
        <f t="shared" si="173"/>
        <v>609999.65508186969</v>
      </c>
      <c r="HR59" s="25">
        <f t="shared" si="174"/>
        <v>612446.12851907231</v>
      </c>
      <c r="HS59" s="25">
        <f t="shared" si="174"/>
        <v>87132.166976540859</v>
      </c>
      <c r="HT59" s="25">
        <f t="shared" si="174"/>
        <v>84611.84406518469</v>
      </c>
      <c r="HU59" s="25">
        <f t="shared" si="174"/>
        <v>77248.732809635549</v>
      </c>
      <c r="HV59" s="25">
        <f t="shared" si="174"/>
        <v>72371.242346513551</v>
      </c>
      <c r="HW59" s="25">
        <f t="shared" si="174"/>
        <v>67548.96482819799</v>
      </c>
      <c r="HX59" s="25">
        <f t="shared" si="174"/>
        <v>65117.138738157584</v>
      </c>
      <c r="HY59" s="25">
        <f t="shared" si="174"/>
        <v>622337.84736588213</v>
      </c>
      <c r="HZ59" s="25">
        <f t="shared" si="174"/>
        <v>126215.16546754593</v>
      </c>
      <c r="IA59" s="25">
        <f t="shared" si="174"/>
        <v>131715.13121885428</v>
      </c>
      <c r="IB59" s="25">
        <f t="shared" si="175"/>
        <v>202480.9265412424</v>
      </c>
      <c r="IC59" s="25">
        <f t="shared" si="175"/>
        <v>8013.677315134858</v>
      </c>
      <c r="ID59" s="25">
        <f t="shared" si="175"/>
        <v>16853.684783387089</v>
      </c>
      <c r="IE59" s="25">
        <f t="shared" si="175"/>
        <v>281366.15893351496</v>
      </c>
      <c r="IF59" s="25">
        <f t="shared" si="175"/>
        <v>231161.09760294875</v>
      </c>
      <c r="IG59" s="25">
        <f t="shared" si="175"/>
        <v>490099.9936196694</v>
      </c>
      <c r="IH59" s="25">
        <f t="shared" si="175"/>
        <v>601857.17268551351</v>
      </c>
      <c r="II59" s="25">
        <f t="shared" si="175"/>
        <v>500051.62302406336</v>
      </c>
      <c r="IJ59" s="25">
        <f t="shared" si="175"/>
        <v>514956.7485070955</v>
      </c>
      <c r="IK59" s="25">
        <f t="shared" si="175"/>
        <v>568529.67500738252</v>
      </c>
      <c r="IL59" s="25">
        <f t="shared" si="176"/>
        <v>568075.76311615342</v>
      </c>
      <c r="IM59" s="25">
        <f t="shared" si="176"/>
        <v>571109.30013527186</v>
      </c>
      <c r="IN59" s="25">
        <f t="shared" si="176"/>
        <v>308874.69502858276</v>
      </c>
      <c r="IO59" s="25">
        <f t="shared" si="176"/>
        <v>253336.40332569656</v>
      </c>
      <c r="IP59" s="25">
        <f t="shared" si="176"/>
        <v>516141.6162963417</v>
      </c>
      <c r="IQ59" s="25">
        <f t="shared" si="176"/>
        <v>210499.14728805912</v>
      </c>
      <c r="IR59" s="25">
        <f t="shared" si="176"/>
        <v>574628.16760814528</v>
      </c>
      <c r="IS59" s="25">
        <f t="shared" si="176"/>
        <v>619444.31612292642</v>
      </c>
      <c r="IT59" s="25">
        <f t="shared" si="176"/>
        <v>192976.48576445784</v>
      </c>
      <c r="IU59" s="25">
        <f t="shared" si="176"/>
        <v>196210.8449117938</v>
      </c>
      <c r="IV59" s="25">
        <f t="shared" si="177"/>
        <v>60399.511496599007</v>
      </c>
      <c r="IW59" s="25">
        <f t="shared" si="177"/>
        <v>58024.611606723651</v>
      </c>
      <c r="IX59" s="25">
        <f t="shared" si="177"/>
        <v>55672.508491125693</v>
      </c>
      <c r="IY59" s="25">
        <f t="shared" si="177"/>
        <v>49018.328712613162</v>
      </c>
      <c r="IZ59" s="25">
        <f t="shared" si="177"/>
        <v>174591.25436286893</v>
      </c>
      <c r="JA59" s="25">
        <f t="shared" si="177"/>
        <v>63830.624382031543</v>
      </c>
      <c r="JB59" s="25">
        <f t="shared" si="177"/>
        <v>106274.69889395124</v>
      </c>
      <c r="JC59" s="25">
        <f t="shared" si="177"/>
        <v>24516.201450381886</v>
      </c>
      <c r="JD59" s="25">
        <f t="shared" si="177"/>
        <v>48396.921743252555</v>
      </c>
      <c r="JE59" s="25">
        <f t="shared" si="177"/>
        <v>72595.489466559273</v>
      </c>
      <c r="JF59" s="25">
        <f t="shared" si="178"/>
        <v>96874.00736810737</v>
      </c>
      <c r="JG59" s="25">
        <f t="shared" si="178"/>
        <v>568666.62839487952</v>
      </c>
      <c r="JH59" s="25">
        <f t="shared" si="178"/>
        <v>601517.34989524621</v>
      </c>
      <c r="JI59" s="25">
        <f t="shared" si="178"/>
        <v>637672.27453057736</v>
      </c>
      <c r="JJ59" s="25">
        <f t="shared" si="178"/>
        <v>74352.128745584676</v>
      </c>
      <c r="JK59" s="25">
        <f t="shared" si="178"/>
        <v>150109.42105344354</v>
      </c>
      <c r="JL59" s="25">
        <f t="shared" si="178"/>
        <v>45429.644176462578</v>
      </c>
      <c r="JM59" s="25">
        <f t="shared" si="178"/>
        <v>571754.15882002993</v>
      </c>
      <c r="JN59" s="25" t="e">
        <f t="shared" si="178"/>
        <v>#N/A</v>
      </c>
      <c r="JO59" s="25" t="e">
        <f t="shared" si="178"/>
        <v>#N/A</v>
      </c>
      <c r="JP59" s="25" t="e">
        <f t="shared" si="179"/>
        <v>#N/A</v>
      </c>
      <c r="JQ59" s="25" t="e">
        <f t="shared" si="179"/>
        <v>#N/A</v>
      </c>
      <c r="JR59" s="25" t="e">
        <f t="shared" si="179"/>
        <v>#N/A</v>
      </c>
      <c r="JS59" s="25" t="e">
        <f t="shared" si="179"/>
        <v>#N/A</v>
      </c>
      <c r="JT59" s="25" t="e">
        <f t="shared" si="179"/>
        <v>#N/A</v>
      </c>
      <c r="JU59" s="25" t="e">
        <f t="shared" si="179"/>
        <v>#N/A</v>
      </c>
      <c r="JV59" s="25" t="e">
        <f t="shared" si="179"/>
        <v>#N/A</v>
      </c>
      <c r="JW59" s="25" t="e">
        <f t="shared" si="179"/>
        <v>#N/A</v>
      </c>
      <c r="JX59" s="25" t="e">
        <f t="shared" si="179"/>
        <v>#N/A</v>
      </c>
      <c r="JY59" s="25" t="e">
        <f t="shared" si="179"/>
        <v>#N/A</v>
      </c>
      <c r="JZ59" s="25" t="e">
        <f t="shared" si="180"/>
        <v>#N/A</v>
      </c>
      <c r="KA59" s="25" t="e">
        <f t="shared" si="180"/>
        <v>#N/A</v>
      </c>
      <c r="KB59" s="25" t="e">
        <f t="shared" si="180"/>
        <v>#N/A</v>
      </c>
      <c r="KC59" s="25" t="e">
        <f t="shared" si="180"/>
        <v>#N/A</v>
      </c>
      <c r="KD59" s="25" t="e">
        <f t="shared" si="180"/>
        <v>#N/A</v>
      </c>
      <c r="KE59" s="25" t="e">
        <f t="shared" si="180"/>
        <v>#N/A</v>
      </c>
      <c r="KF59" s="25" t="e">
        <f t="shared" si="180"/>
        <v>#N/A</v>
      </c>
      <c r="KG59" s="25" t="e">
        <f t="shared" si="180"/>
        <v>#N/A</v>
      </c>
      <c r="KH59" s="25" t="e">
        <f t="shared" si="180"/>
        <v>#N/A</v>
      </c>
      <c r="KI59" s="25" t="e">
        <f t="shared" si="180"/>
        <v>#N/A</v>
      </c>
      <c r="KJ59" s="25" t="e">
        <f t="shared" si="181"/>
        <v>#N/A</v>
      </c>
      <c r="KK59" s="25" t="e">
        <f t="shared" si="181"/>
        <v>#N/A</v>
      </c>
      <c r="KL59" s="25" t="e">
        <f t="shared" si="181"/>
        <v>#N/A</v>
      </c>
      <c r="KM59" s="25" t="e">
        <f t="shared" si="181"/>
        <v>#N/A</v>
      </c>
      <c r="KN59" s="25" t="e">
        <f t="shared" si="181"/>
        <v>#N/A</v>
      </c>
      <c r="KO59" s="25" t="e">
        <f t="shared" si="181"/>
        <v>#N/A</v>
      </c>
      <c r="KP59" s="25" t="e">
        <f t="shared" si="181"/>
        <v>#N/A</v>
      </c>
      <c r="KQ59" s="25" t="e">
        <f t="shared" si="181"/>
        <v>#N/A</v>
      </c>
      <c r="KR59" s="25" t="e">
        <f t="shared" si="181"/>
        <v>#N/A</v>
      </c>
      <c r="KS59" s="25" t="e">
        <f t="shared" si="181"/>
        <v>#N/A</v>
      </c>
      <c r="KT59" s="25" t="e">
        <f t="shared" si="182"/>
        <v>#N/A</v>
      </c>
      <c r="KU59" s="25" t="e">
        <f t="shared" si="182"/>
        <v>#N/A</v>
      </c>
      <c r="KV59" s="25" t="e">
        <f t="shared" si="182"/>
        <v>#N/A</v>
      </c>
      <c r="KW59" s="25" t="e">
        <f t="shared" si="182"/>
        <v>#N/A</v>
      </c>
      <c r="KX59" s="25" t="e">
        <f t="shared" si="182"/>
        <v>#N/A</v>
      </c>
      <c r="KY59" s="25" t="e">
        <f t="shared" si="182"/>
        <v>#N/A</v>
      </c>
      <c r="KZ59" s="25" t="e">
        <f t="shared" si="182"/>
        <v>#N/A</v>
      </c>
      <c r="LA59" s="25" t="e">
        <f t="shared" si="182"/>
        <v>#N/A</v>
      </c>
      <c r="LB59" s="25" t="e">
        <f t="shared" si="182"/>
        <v>#N/A</v>
      </c>
      <c r="LC59" s="25" t="e">
        <f t="shared" si="182"/>
        <v>#N/A</v>
      </c>
      <c r="LD59" s="25" t="e">
        <f t="shared" si="183"/>
        <v>#N/A</v>
      </c>
      <c r="LE59" s="25" t="e">
        <f t="shared" si="183"/>
        <v>#N/A</v>
      </c>
      <c r="LF59" s="25" t="e">
        <f t="shared" si="183"/>
        <v>#N/A</v>
      </c>
      <c r="LG59" s="25" t="e">
        <f t="shared" si="183"/>
        <v>#N/A</v>
      </c>
      <c r="LH59" s="25" t="e">
        <f t="shared" si="183"/>
        <v>#N/A</v>
      </c>
      <c r="LI59" s="25" t="e">
        <f t="shared" si="183"/>
        <v>#N/A</v>
      </c>
      <c r="LJ59" s="25" t="e">
        <f t="shared" si="183"/>
        <v>#N/A</v>
      </c>
      <c r="LK59" s="25" t="e">
        <f t="shared" si="183"/>
        <v>#N/A</v>
      </c>
      <c r="LL59" s="25" t="e">
        <f t="shared" si="183"/>
        <v>#N/A</v>
      </c>
      <c r="LM59" s="26" t="e">
        <f t="shared" si="183"/>
        <v>#N/A</v>
      </c>
      <c r="LN59" s="20"/>
      <c r="LO59" s="20"/>
      <c r="LP59" s="20"/>
      <c r="LQ59" s="20"/>
      <c r="LR59" s="20"/>
      <c r="LS59" s="20"/>
      <c r="LT59" s="20"/>
      <c r="LU59" s="20"/>
      <c r="LV59" s="20"/>
      <c r="LW59" s="20"/>
      <c r="LX59" s="20"/>
      <c r="LY59" s="20"/>
      <c r="LZ59" s="20"/>
      <c r="MA59" s="20"/>
      <c r="MB59" s="20"/>
      <c r="MC59" s="20"/>
      <c r="MD59" s="20"/>
      <c r="ME59" s="20"/>
      <c r="MF59" s="20"/>
      <c r="MG59" s="20"/>
      <c r="MH59" s="20"/>
      <c r="MI59" s="20"/>
      <c r="MJ59" s="20"/>
      <c r="MK59" s="20"/>
      <c r="ML59" s="20"/>
      <c r="MM59" s="20"/>
      <c r="MN59" s="20"/>
      <c r="MO59" s="20"/>
      <c r="MP59" s="20"/>
      <c r="MQ59" s="20"/>
      <c r="MR59" s="20"/>
      <c r="MS59" s="20"/>
      <c r="MT59" s="20"/>
      <c r="MU59" s="20"/>
      <c r="MV59" s="20"/>
      <c r="MW59" s="20"/>
      <c r="MX59" s="20"/>
      <c r="MY59" s="20"/>
      <c r="MZ59" s="20"/>
      <c r="NA59" s="20"/>
      <c r="NB59" s="20"/>
      <c r="NC59" s="20"/>
      <c r="ND59" s="20"/>
      <c r="NE59" s="20"/>
      <c r="NF59" s="20"/>
      <c r="NG59" s="20"/>
      <c r="NH59" s="20"/>
      <c r="NI59" s="20"/>
      <c r="NJ59" s="20"/>
      <c r="NK59" s="20"/>
      <c r="NL59" s="20"/>
      <c r="NM59" s="20"/>
      <c r="NN59" s="20"/>
      <c r="NO59" s="20"/>
      <c r="NP59" s="20"/>
      <c r="NQ59" s="20"/>
      <c r="NR59" s="20"/>
      <c r="NS59" s="20"/>
      <c r="NT59" s="20"/>
      <c r="NU59" s="20"/>
      <c r="NV59" s="20"/>
      <c r="NW59" s="20"/>
      <c r="NX59" s="20"/>
      <c r="NY59" s="20"/>
      <c r="NZ59" s="20"/>
      <c r="OA59" s="20"/>
      <c r="OB59" s="20"/>
      <c r="OC59" s="20"/>
      <c r="OD59" s="20"/>
      <c r="OE59" s="20"/>
      <c r="OF59" s="20"/>
      <c r="OG59" s="20"/>
      <c r="OH59" s="20"/>
      <c r="OI59" s="20"/>
      <c r="OJ59" s="20"/>
      <c r="OK59" s="20"/>
      <c r="OL59" s="20"/>
      <c r="OM59" s="20"/>
      <c r="ON59" s="20"/>
      <c r="OO59" s="20"/>
      <c r="OP59" s="20"/>
      <c r="OQ59" s="20"/>
      <c r="OR59" s="20"/>
      <c r="OS59" s="20"/>
      <c r="OT59" s="20"/>
      <c r="OU59" s="20"/>
      <c r="OV59" s="20"/>
      <c r="OW59" s="20"/>
      <c r="OX59" s="20"/>
      <c r="OY59" s="20"/>
      <c r="OZ59" s="20"/>
      <c r="PA59" s="20"/>
    </row>
    <row r="60" spans="1:417" x14ac:dyDescent="0.3">
      <c r="A60" s="31">
        <v>57</v>
      </c>
      <c r="B60" s="202">
        <v>14489</v>
      </c>
      <c r="C60" s="203" t="s">
        <v>148</v>
      </c>
      <c r="D60" s="204">
        <v>45</v>
      </c>
      <c r="E60" s="205">
        <v>573029</v>
      </c>
      <c r="F60" s="205">
        <v>6995389</v>
      </c>
      <c r="G60" s="206">
        <v>16.233333334000001</v>
      </c>
      <c r="H60" s="207">
        <v>44136</v>
      </c>
      <c r="I60" s="208">
        <v>44165</v>
      </c>
      <c r="K60" s="6">
        <v>57</v>
      </c>
      <c r="L60" s="7">
        <f t="shared" si="0"/>
        <v>14489</v>
      </c>
      <c r="M60" s="8">
        <f t="shared" si="1"/>
        <v>273029</v>
      </c>
      <c r="N60" s="8">
        <f t="shared" si="2"/>
        <v>6995389</v>
      </c>
      <c r="O60" s="2"/>
      <c r="X60" s="17">
        <v>58</v>
      </c>
      <c r="Y60" s="2" t="str">
        <f t="shared" si="3"/>
        <v>POÇO-8-RPG-45</v>
      </c>
      <c r="Z60" s="24">
        <f t="shared" si="154"/>
        <v>484921.75791358342</v>
      </c>
      <c r="AA60" s="25">
        <f t="shared" si="154"/>
        <v>641085.0649531621</v>
      </c>
      <c r="AB60" s="25">
        <f t="shared" si="154"/>
        <v>71470.634172364807</v>
      </c>
      <c r="AC60" s="25">
        <f t="shared" si="154"/>
        <v>109569.73489517988</v>
      </c>
      <c r="AD60" s="25">
        <f t="shared" si="154"/>
        <v>649894.2041232558</v>
      </c>
      <c r="AE60" s="25">
        <f t="shared" si="154"/>
        <v>192603.54827843755</v>
      </c>
      <c r="AF60" s="25">
        <f t="shared" si="154"/>
        <v>151418.29385916775</v>
      </c>
      <c r="AG60" s="25">
        <f t="shared" si="154"/>
        <v>559066.31181730132</v>
      </c>
      <c r="AH60" s="25">
        <f t="shared" si="154"/>
        <v>539602.48482934176</v>
      </c>
      <c r="AI60" s="25">
        <f t="shared" si="154"/>
        <v>600728.37080081378</v>
      </c>
      <c r="AJ60" s="25">
        <f t="shared" si="155"/>
        <v>548212.50158674782</v>
      </c>
      <c r="AK60" s="25">
        <f t="shared" si="155"/>
        <v>531844.75237986504</v>
      </c>
      <c r="AL60" s="25">
        <f t="shared" si="155"/>
        <v>104240.02035686678</v>
      </c>
      <c r="AM60" s="25">
        <f t="shared" si="155"/>
        <v>227789.06227033818</v>
      </c>
      <c r="AN60" s="25">
        <f t="shared" si="155"/>
        <v>190098.73191581262</v>
      </c>
      <c r="AO60" s="25">
        <f t="shared" si="155"/>
        <v>210158.43851960835</v>
      </c>
      <c r="AP60" s="25">
        <f t="shared" si="155"/>
        <v>615188.47299018863</v>
      </c>
      <c r="AQ60" s="25">
        <f t="shared" si="155"/>
        <v>563068.12196394138</v>
      </c>
      <c r="AR60" s="25">
        <f t="shared" si="155"/>
        <v>584411.4767832678</v>
      </c>
      <c r="AS60" s="25">
        <f t="shared" si="155"/>
        <v>70578.753176859114</v>
      </c>
      <c r="AT60" s="25">
        <f t="shared" si="156"/>
        <v>604280.89586383582</v>
      </c>
      <c r="AU60" s="25">
        <f t="shared" si="156"/>
        <v>622966.53438607755</v>
      </c>
      <c r="AV60" s="25">
        <f t="shared" si="156"/>
        <v>603538.49325622967</v>
      </c>
      <c r="AW60" s="25">
        <f t="shared" si="156"/>
        <v>569216.56004107965</v>
      </c>
      <c r="AX60" s="25">
        <f t="shared" si="156"/>
        <v>562878.13233416702</v>
      </c>
      <c r="AY60" s="25">
        <f t="shared" si="156"/>
        <v>597859.39024573332</v>
      </c>
      <c r="AZ60" s="25">
        <f t="shared" si="156"/>
        <v>60301.646544684001</v>
      </c>
      <c r="BA60" s="25">
        <f t="shared" si="156"/>
        <v>110808.34625604698</v>
      </c>
      <c r="BB60" s="25">
        <f t="shared" si="156"/>
        <v>120704.69989192633</v>
      </c>
      <c r="BC60" s="25">
        <f t="shared" si="156"/>
        <v>238074.83412784309</v>
      </c>
      <c r="BD60" s="25">
        <f t="shared" si="157"/>
        <v>230495.59963044847</v>
      </c>
      <c r="BE60" s="25">
        <f t="shared" si="157"/>
        <v>38035.154278640701</v>
      </c>
      <c r="BF60" s="25">
        <f t="shared" si="157"/>
        <v>62858.694284172663</v>
      </c>
      <c r="BG60" s="25">
        <f t="shared" si="157"/>
        <v>232824.80751414786</v>
      </c>
      <c r="BH60" s="25">
        <f t="shared" si="157"/>
        <v>729903.76680833753</v>
      </c>
      <c r="BI60" s="25">
        <f t="shared" si="157"/>
        <v>675959.14188063168</v>
      </c>
      <c r="BJ60" s="25">
        <f t="shared" si="157"/>
        <v>635254.9982211868</v>
      </c>
      <c r="BK60" s="25">
        <f t="shared" si="157"/>
        <v>606421.46115057636</v>
      </c>
      <c r="BL60" s="25">
        <f t="shared" si="157"/>
        <v>639507.01382314798</v>
      </c>
      <c r="BM60" s="25">
        <f t="shared" si="157"/>
        <v>655063.48879784159</v>
      </c>
      <c r="BN60" s="25">
        <f t="shared" si="158"/>
        <v>562970.33193055564</v>
      </c>
      <c r="BO60" s="25">
        <f t="shared" si="158"/>
        <v>296356.38764838525</v>
      </c>
      <c r="BP60" s="25">
        <f t="shared" si="158"/>
        <v>144795.05972580693</v>
      </c>
      <c r="BQ60" s="25">
        <f t="shared" si="158"/>
        <v>596505.83970737457</v>
      </c>
      <c r="BR60" s="25">
        <f t="shared" si="158"/>
        <v>706403.04053776548</v>
      </c>
      <c r="BS60" s="25">
        <f t="shared" si="158"/>
        <v>219992.08365075322</v>
      </c>
      <c r="BT60" s="25">
        <f t="shared" si="158"/>
        <v>33261.888476152402</v>
      </c>
      <c r="BU60" s="25">
        <f t="shared" si="158"/>
        <v>253158.79935131624</v>
      </c>
      <c r="BV60" s="25">
        <f t="shared" si="158"/>
        <v>294088.39434598573</v>
      </c>
      <c r="BW60" s="25">
        <f t="shared" si="158"/>
        <v>303953.91704829206</v>
      </c>
      <c r="BX60" s="25">
        <f t="shared" si="159"/>
        <v>274691.54353565385</v>
      </c>
      <c r="BY60" s="25">
        <f t="shared" si="159"/>
        <v>271671.6500133939</v>
      </c>
      <c r="BZ60" s="25">
        <f t="shared" si="159"/>
        <v>696907.04501676548</v>
      </c>
      <c r="CA60" s="25">
        <f t="shared" si="159"/>
        <v>130904.51116749186</v>
      </c>
      <c r="CB60" s="25">
        <f t="shared" si="159"/>
        <v>151001.68375220191</v>
      </c>
      <c r="CC60" s="25">
        <f t="shared" si="159"/>
        <v>284722.82121565175</v>
      </c>
      <c r="CD60" s="25">
        <f t="shared" si="159"/>
        <v>264588.48575287627</v>
      </c>
      <c r="CE60" s="25">
        <f t="shared" si="159"/>
        <v>0</v>
      </c>
      <c r="CF60" s="25">
        <f t="shared" si="159"/>
        <v>10000</v>
      </c>
      <c r="CG60" s="25">
        <f t="shared" si="159"/>
        <v>201964.85597499381</v>
      </c>
      <c r="CH60" s="25">
        <f t="shared" si="160"/>
        <v>151549.4276366625</v>
      </c>
      <c r="CI60" s="25">
        <f t="shared" si="160"/>
        <v>48163.098457221378</v>
      </c>
      <c r="CJ60" s="25">
        <f t="shared" si="160"/>
        <v>73459.000980138575</v>
      </c>
      <c r="CK60" s="25">
        <f t="shared" si="160"/>
        <v>110799.82226068777</v>
      </c>
      <c r="CL60" s="25">
        <f t="shared" si="160"/>
        <v>71389.466624986075</v>
      </c>
      <c r="CM60" s="25">
        <f t="shared" si="160"/>
        <v>581735.38337183697</v>
      </c>
      <c r="CN60" s="25">
        <f t="shared" si="160"/>
        <v>622074.69210135855</v>
      </c>
      <c r="CO60" s="25">
        <f t="shared" si="160"/>
        <v>535721.54661633691</v>
      </c>
      <c r="CP60" s="25">
        <f t="shared" si="160"/>
        <v>485330.43973049946</v>
      </c>
      <c r="CQ60" s="25">
        <f t="shared" si="160"/>
        <v>605124.07468386181</v>
      </c>
      <c r="CR60" s="25">
        <f t="shared" si="161"/>
        <v>547376.4405178579</v>
      </c>
      <c r="CS60" s="25">
        <f t="shared" si="161"/>
        <v>622754.75492845499</v>
      </c>
      <c r="CT60" s="25">
        <f t="shared" si="161"/>
        <v>669231.33344606636</v>
      </c>
      <c r="CU60" s="25">
        <f t="shared" si="161"/>
        <v>647146.73662933661</v>
      </c>
      <c r="CV60" s="25">
        <f t="shared" si="161"/>
        <v>602361.82069002348</v>
      </c>
      <c r="CW60" s="25">
        <f t="shared" si="161"/>
        <v>650515.00004227425</v>
      </c>
      <c r="CX60" s="25">
        <f t="shared" si="161"/>
        <v>604192.76996005175</v>
      </c>
      <c r="CY60" s="25">
        <f t="shared" si="161"/>
        <v>748114.17370946798</v>
      </c>
      <c r="CZ60" s="25">
        <f t="shared" si="161"/>
        <v>615100.40989744104</v>
      </c>
      <c r="DA60" s="25">
        <f t="shared" si="161"/>
        <v>646507.34061184491</v>
      </c>
      <c r="DB60" s="25">
        <f t="shared" si="162"/>
        <v>4912.4840966663696</v>
      </c>
      <c r="DC60" s="25">
        <f t="shared" si="162"/>
        <v>171544.00396399753</v>
      </c>
      <c r="DD60" s="25">
        <f t="shared" si="162"/>
        <v>12677.579658594144</v>
      </c>
      <c r="DE60" s="25">
        <f t="shared" si="162"/>
        <v>17956.74608608141</v>
      </c>
      <c r="DF60" s="25">
        <f t="shared" si="162"/>
        <v>30854.504533374053</v>
      </c>
      <c r="DG60" s="25">
        <f t="shared" si="162"/>
        <v>573715.43436184456</v>
      </c>
      <c r="DH60" s="25">
        <f t="shared" si="162"/>
        <v>578458.17080321372</v>
      </c>
      <c r="DI60" s="25">
        <f t="shared" si="162"/>
        <v>568240.06627128995</v>
      </c>
      <c r="DJ60" s="25">
        <f t="shared" si="162"/>
        <v>564070.97126602789</v>
      </c>
      <c r="DK60" s="25">
        <f t="shared" si="162"/>
        <v>708207.07689841674</v>
      </c>
      <c r="DL60" s="25">
        <f t="shared" si="163"/>
        <v>705938.12362982635</v>
      </c>
      <c r="DM60" s="25">
        <f t="shared" si="163"/>
        <v>703673.6006622673</v>
      </c>
      <c r="DN60" s="25">
        <f t="shared" si="163"/>
        <v>701413.55090559809</v>
      </c>
      <c r="DO60" s="25">
        <f t="shared" si="163"/>
        <v>699158.01773919468</v>
      </c>
      <c r="DP60" s="25">
        <f t="shared" si="163"/>
        <v>694660.67707118706</v>
      </c>
      <c r="DQ60" s="25">
        <f t="shared" si="163"/>
        <v>692418.95871935796</v>
      </c>
      <c r="DR60" s="25">
        <f t="shared" si="163"/>
        <v>690181.93526707147</v>
      </c>
      <c r="DS60" s="25">
        <f t="shared" si="163"/>
        <v>687949.6525139031</v>
      </c>
      <c r="DT60" s="25">
        <f t="shared" si="163"/>
        <v>669898.48469301674</v>
      </c>
      <c r="DU60" s="25">
        <f t="shared" si="163"/>
        <v>720292.23553360614</v>
      </c>
      <c r="DV60" s="25">
        <f t="shared" si="164"/>
        <v>645613.36869677657</v>
      </c>
      <c r="DW60" s="25">
        <f t="shared" si="164"/>
        <v>603869.31392810482</v>
      </c>
      <c r="DX60" s="25">
        <f t="shared" si="164"/>
        <v>617041.65639687574</v>
      </c>
      <c r="DY60" s="25">
        <f t="shared" si="164"/>
        <v>612067.16559541074</v>
      </c>
      <c r="DZ60" s="25">
        <f t="shared" si="164"/>
        <v>612836.50850206369</v>
      </c>
      <c r="EA60" s="25">
        <f t="shared" si="164"/>
        <v>551269.28765259543</v>
      </c>
      <c r="EB60" s="25">
        <f t="shared" si="164"/>
        <v>13695.032858668139</v>
      </c>
      <c r="EC60" s="25">
        <f t="shared" si="164"/>
        <v>618089.6656060511</v>
      </c>
      <c r="ED60" s="25">
        <f t="shared" si="164"/>
        <v>652123.28990460082</v>
      </c>
      <c r="EE60" s="25">
        <f t="shared" si="164"/>
        <v>196670.09238061591</v>
      </c>
      <c r="EF60" s="25">
        <f t="shared" si="165"/>
        <v>571972.16246946843</v>
      </c>
      <c r="EG60" s="25">
        <f t="shared" si="165"/>
        <v>651762.84393711796</v>
      </c>
      <c r="EH60" s="25">
        <f t="shared" si="165"/>
        <v>80076.263873884629</v>
      </c>
      <c r="EI60" s="25">
        <f t="shared" si="165"/>
        <v>100658.39277477065</v>
      </c>
      <c r="EJ60" s="25">
        <f t="shared" si="165"/>
        <v>200039.8761147387</v>
      </c>
      <c r="EK60" s="25">
        <f t="shared" si="165"/>
        <v>220105.91196159279</v>
      </c>
      <c r="EL60" s="25">
        <f t="shared" si="165"/>
        <v>85958.897910571191</v>
      </c>
      <c r="EM60" s="25">
        <f t="shared" si="165"/>
        <v>615137.82263570814</v>
      </c>
      <c r="EN60" s="25">
        <f t="shared" si="165"/>
        <v>603925.65386477835</v>
      </c>
      <c r="EO60" s="25">
        <f t="shared" si="165"/>
        <v>637021.24187188607</v>
      </c>
      <c r="EP60" s="25">
        <f t="shared" si="166"/>
        <v>603022.13432095514</v>
      </c>
      <c r="EQ60" s="25">
        <f t="shared" si="166"/>
        <v>586506.47658231365</v>
      </c>
      <c r="ER60" s="25">
        <f t="shared" si="166"/>
        <v>699318.69658546953</v>
      </c>
      <c r="ES60" s="25">
        <f t="shared" si="166"/>
        <v>661030.9832564583</v>
      </c>
      <c r="ET60" s="25">
        <f t="shared" si="166"/>
        <v>598052.7472924107</v>
      </c>
      <c r="EU60" s="25">
        <f t="shared" si="166"/>
        <v>727681.48965395568</v>
      </c>
      <c r="EV60" s="25">
        <f t="shared" si="166"/>
        <v>687809.57861387765</v>
      </c>
      <c r="EW60" s="25">
        <f t="shared" si="166"/>
        <v>565447.57989047933</v>
      </c>
      <c r="EX60" s="25">
        <f t="shared" si="166"/>
        <v>592052.05936724856</v>
      </c>
      <c r="EY60" s="25">
        <f t="shared" si="166"/>
        <v>584206.791628615</v>
      </c>
      <c r="EZ60" s="25">
        <f t="shared" si="167"/>
        <v>98810.378503475033</v>
      </c>
      <c r="FA60" s="25">
        <f t="shared" si="167"/>
        <v>63217.077384200544</v>
      </c>
      <c r="FB60" s="25">
        <f t="shared" si="167"/>
        <v>94948.987946159803</v>
      </c>
      <c r="FC60" s="25">
        <f t="shared" si="167"/>
        <v>218023.13006880714</v>
      </c>
      <c r="FD60" s="25">
        <f t="shared" si="167"/>
        <v>284224.5751408558</v>
      </c>
      <c r="FE60" s="25">
        <f t="shared" si="167"/>
        <v>656669.55563662306</v>
      </c>
      <c r="FF60" s="25">
        <f t="shared" si="167"/>
        <v>676690.03093883395</v>
      </c>
      <c r="FG60" s="25">
        <f t="shared" si="167"/>
        <v>590568.6777479822</v>
      </c>
      <c r="FH60" s="25">
        <f t="shared" si="167"/>
        <v>619170.33549742994</v>
      </c>
      <c r="FI60" s="25">
        <f t="shared" si="167"/>
        <v>664108.81406287628</v>
      </c>
      <c r="FJ60" s="25">
        <f t="shared" si="168"/>
        <v>762931.73003945767</v>
      </c>
      <c r="FK60" s="25">
        <f t="shared" si="168"/>
        <v>636496.32169322076</v>
      </c>
      <c r="FL60" s="25">
        <f t="shared" si="168"/>
        <v>631911.62930428807</v>
      </c>
      <c r="FM60" s="25">
        <f t="shared" si="168"/>
        <v>699999.12334873679</v>
      </c>
      <c r="FN60" s="25">
        <f t="shared" si="168"/>
        <v>693626.54521363298</v>
      </c>
      <c r="FO60" s="25">
        <f t="shared" si="168"/>
        <v>680608.5438789319</v>
      </c>
      <c r="FP60" s="25">
        <f t="shared" si="168"/>
        <v>681189.77535559062</v>
      </c>
      <c r="FQ60" s="25">
        <f t="shared" si="168"/>
        <v>651119.65998962126</v>
      </c>
      <c r="FR60" s="25">
        <f t="shared" si="168"/>
        <v>631402.06368446408</v>
      </c>
      <c r="FS60" s="25">
        <f t="shared" si="168"/>
        <v>626052.34973522776</v>
      </c>
      <c r="FT60" s="25">
        <f t="shared" si="169"/>
        <v>609879.56325245067</v>
      </c>
      <c r="FU60" s="25">
        <f t="shared" si="169"/>
        <v>615661.34127213154</v>
      </c>
      <c r="FV60" s="25">
        <f t="shared" si="169"/>
        <v>576929.73525118292</v>
      </c>
      <c r="FW60" s="25">
        <f t="shared" si="169"/>
        <v>573790.05941120267</v>
      </c>
      <c r="FX60" s="25">
        <f t="shared" si="169"/>
        <v>561307.45625548216</v>
      </c>
      <c r="FY60" s="25">
        <f t="shared" si="169"/>
        <v>604321.47922194528</v>
      </c>
      <c r="FZ60" s="25">
        <f t="shared" si="169"/>
        <v>85743.838361715534</v>
      </c>
      <c r="GA60" s="25">
        <f t="shared" si="169"/>
        <v>90088.796001500654</v>
      </c>
      <c r="GB60" s="25">
        <f t="shared" si="169"/>
        <v>94821.774798829836</v>
      </c>
      <c r="GC60" s="25">
        <f t="shared" si="169"/>
        <v>97369.73878184364</v>
      </c>
      <c r="GD60" s="25">
        <f t="shared" si="170"/>
        <v>99763.79645957645</v>
      </c>
      <c r="GE60" s="25">
        <f t="shared" si="170"/>
        <v>107135.465276962</v>
      </c>
      <c r="GF60" s="25">
        <f t="shared" si="170"/>
        <v>114572.82879764498</v>
      </c>
      <c r="GG60" s="25">
        <f t="shared" si="170"/>
        <v>119543.18231826439</v>
      </c>
      <c r="GH60" s="25">
        <f t="shared" si="170"/>
        <v>124536.13014447306</v>
      </c>
      <c r="GI60" s="25">
        <f t="shared" si="170"/>
        <v>127014.65619937121</v>
      </c>
      <c r="GJ60" s="25">
        <f t="shared" si="170"/>
        <v>132037.84102683517</v>
      </c>
      <c r="GK60" s="25">
        <f t="shared" si="170"/>
        <v>134531.93708599877</v>
      </c>
      <c r="GL60" s="25">
        <f t="shared" si="170"/>
        <v>139580.45697981672</v>
      </c>
      <c r="GM60" s="25">
        <f t="shared" si="170"/>
        <v>142087.7547812541</v>
      </c>
      <c r="GN60" s="25">
        <f t="shared" si="171"/>
        <v>149718.18699597297</v>
      </c>
      <c r="GO60" s="25">
        <f t="shared" si="171"/>
        <v>154804.7324517066</v>
      </c>
      <c r="GP60" s="25">
        <f t="shared" si="171"/>
        <v>157332.14351501031</v>
      </c>
      <c r="GQ60" s="25">
        <f t="shared" si="171"/>
        <v>165007.73415543628</v>
      </c>
      <c r="GR60" s="25">
        <f t="shared" si="171"/>
        <v>170122.39652877708</v>
      </c>
      <c r="GS60" s="25">
        <f t="shared" si="171"/>
        <v>172664.99384582214</v>
      </c>
      <c r="GT60" s="25">
        <f t="shared" si="171"/>
        <v>175210.12666327573</v>
      </c>
      <c r="GU60" s="25">
        <f t="shared" si="171"/>
        <v>182925.05999300495</v>
      </c>
      <c r="GV60" s="25">
        <f t="shared" si="171"/>
        <v>50066.159519180219</v>
      </c>
      <c r="GW60" s="25">
        <f t="shared" si="171"/>
        <v>101487.43832612981</v>
      </c>
      <c r="GX60" s="25">
        <f t="shared" si="172"/>
        <v>543487.47824489942</v>
      </c>
      <c r="GY60" s="25">
        <f t="shared" si="172"/>
        <v>641036.42187398369</v>
      </c>
      <c r="GZ60" s="25">
        <f t="shared" si="172"/>
        <v>539227.13547446777</v>
      </c>
      <c r="HA60" s="25">
        <f t="shared" si="172"/>
        <v>251259.24186982654</v>
      </c>
      <c r="HB60" s="25">
        <f t="shared" si="172"/>
        <v>157288.61045860886</v>
      </c>
      <c r="HC60" s="25">
        <f t="shared" si="172"/>
        <v>670267.71844838234</v>
      </c>
      <c r="HD60" s="25">
        <f t="shared" si="172"/>
        <v>685722.15675811435</v>
      </c>
      <c r="HE60" s="25">
        <f t="shared" si="172"/>
        <v>619887.02233632863</v>
      </c>
      <c r="HF60" s="25">
        <f t="shared" si="172"/>
        <v>634353.51341030654</v>
      </c>
      <c r="HG60" s="25">
        <f t="shared" si="172"/>
        <v>639571.79158089834</v>
      </c>
      <c r="HH60" s="25">
        <f t="shared" si="173"/>
        <v>607948.98273621616</v>
      </c>
      <c r="HI60" s="25">
        <f t="shared" si="173"/>
        <v>610255.68021608784</v>
      </c>
      <c r="HJ60" s="25">
        <f t="shared" si="173"/>
        <v>650015.65758449235</v>
      </c>
      <c r="HK60" s="25">
        <f t="shared" si="173"/>
        <v>566877.92293314787</v>
      </c>
      <c r="HL60" s="25">
        <f t="shared" si="173"/>
        <v>627331.07660070527</v>
      </c>
      <c r="HM60" s="25">
        <f t="shared" si="173"/>
        <v>589180.89017974772</v>
      </c>
      <c r="HN60" s="25">
        <f t="shared" si="173"/>
        <v>611528.07829894451</v>
      </c>
      <c r="HO60" s="25">
        <f t="shared" si="173"/>
        <v>610411.92404146236</v>
      </c>
      <c r="HP60" s="25">
        <f t="shared" si="173"/>
        <v>38621.066802976842</v>
      </c>
      <c r="HQ60" s="25">
        <f t="shared" si="173"/>
        <v>593870.68260438647</v>
      </c>
      <c r="HR60" s="25">
        <f t="shared" si="174"/>
        <v>597542.22286044352</v>
      </c>
      <c r="HS60" s="25">
        <f t="shared" si="174"/>
        <v>185477.97900567009</v>
      </c>
      <c r="HT60" s="25">
        <f t="shared" si="174"/>
        <v>188032.98089726476</v>
      </c>
      <c r="HU60" s="25">
        <f t="shared" si="174"/>
        <v>195769.54981992082</v>
      </c>
      <c r="HV60" s="25">
        <f t="shared" si="174"/>
        <v>200923.09102185789</v>
      </c>
      <c r="HW60" s="25">
        <f t="shared" si="174"/>
        <v>206081.28567961024</v>
      </c>
      <c r="HX60" s="25">
        <f t="shared" si="174"/>
        <v>208648.14159355569</v>
      </c>
      <c r="HY60" s="25">
        <f t="shared" si="174"/>
        <v>599630.7815889708</v>
      </c>
      <c r="HZ60" s="25">
        <f t="shared" si="174"/>
        <v>148087.95590796709</v>
      </c>
      <c r="IA60" s="25">
        <f t="shared" si="174"/>
        <v>167577.08798341139</v>
      </c>
      <c r="IB60" s="25">
        <f t="shared" si="175"/>
        <v>73423.314839361483</v>
      </c>
      <c r="IC60" s="25">
        <f t="shared" si="175"/>
        <v>260096.30648494628</v>
      </c>
      <c r="ID60" s="25">
        <f t="shared" si="175"/>
        <v>280095.85825887852</v>
      </c>
      <c r="IE60" s="25">
        <f t="shared" si="175"/>
        <v>24076.986937737871</v>
      </c>
      <c r="IF60" s="25">
        <f t="shared" si="175"/>
        <v>34780.948606960104</v>
      </c>
      <c r="IG60" s="25">
        <f t="shared" si="175"/>
        <v>494657.06617110001</v>
      </c>
      <c r="IH60" s="25">
        <f t="shared" si="175"/>
        <v>575963.79498715024</v>
      </c>
      <c r="II60" s="25">
        <f t="shared" si="175"/>
        <v>555165.93792667077</v>
      </c>
      <c r="IJ60" s="25">
        <f t="shared" si="175"/>
        <v>592919.40565307857</v>
      </c>
      <c r="IK60" s="25">
        <f t="shared" si="175"/>
        <v>651516.58650336752</v>
      </c>
      <c r="IL60" s="25">
        <f t="shared" si="176"/>
        <v>615049.41138171975</v>
      </c>
      <c r="IM60" s="25">
        <f t="shared" si="176"/>
        <v>662844.04218337813</v>
      </c>
      <c r="IN60" s="25">
        <f t="shared" si="176"/>
        <v>119076.76532388676</v>
      </c>
      <c r="IO60" s="25">
        <f t="shared" si="176"/>
        <v>28990.047550840616</v>
      </c>
      <c r="IP60" s="25">
        <f t="shared" si="176"/>
        <v>480698.79727954388</v>
      </c>
      <c r="IQ60" s="25">
        <f t="shared" si="176"/>
        <v>67378.264150985662</v>
      </c>
      <c r="IR60" s="25">
        <f t="shared" si="176"/>
        <v>576626.99113265134</v>
      </c>
      <c r="IS60" s="25">
        <f t="shared" si="176"/>
        <v>616173.06676614808</v>
      </c>
      <c r="IT60" s="25">
        <f t="shared" si="176"/>
        <v>84710.729314532524</v>
      </c>
      <c r="IU60" s="25">
        <f t="shared" si="176"/>
        <v>75314.116459001234</v>
      </c>
      <c r="IV60" s="25">
        <f t="shared" si="177"/>
        <v>213813.11487611744</v>
      </c>
      <c r="IW60" s="25">
        <f t="shared" si="177"/>
        <v>216383.85852718112</v>
      </c>
      <c r="IX60" s="25">
        <f t="shared" si="177"/>
        <v>218955.97378398807</v>
      </c>
      <c r="IY60" s="25">
        <f t="shared" si="177"/>
        <v>226729.35180690169</v>
      </c>
      <c r="IZ60" s="25">
        <f t="shared" si="177"/>
        <v>90013.745222604746</v>
      </c>
      <c r="JA60" s="25">
        <f t="shared" si="177"/>
        <v>201576.67923150238</v>
      </c>
      <c r="JB60" s="25">
        <f t="shared" si="177"/>
        <v>161167.74477543577</v>
      </c>
      <c r="JC60" s="25">
        <f t="shared" si="177"/>
        <v>240103.98450786705</v>
      </c>
      <c r="JD60" s="25">
        <f t="shared" si="177"/>
        <v>217231.16656506929</v>
      </c>
      <c r="JE60" s="25">
        <f t="shared" si="177"/>
        <v>194718.92880222938</v>
      </c>
      <c r="JF60" s="25">
        <f t="shared" si="178"/>
        <v>172708.33186778938</v>
      </c>
      <c r="JG60" s="25">
        <f t="shared" si="178"/>
        <v>598396.41493996268</v>
      </c>
      <c r="JH60" s="25">
        <f t="shared" si="178"/>
        <v>571015.38206952007</v>
      </c>
      <c r="JI60" s="25">
        <f t="shared" si="178"/>
        <v>592437.16698060057</v>
      </c>
      <c r="JJ60" s="25">
        <f t="shared" si="178"/>
        <v>243809.34941876202</v>
      </c>
      <c r="JK60" s="25">
        <f t="shared" si="178"/>
        <v>135632.36628474784</v>
      </c>
      <c r="JL60" s="25">
        <f t="shared" si="178"/>
        <v>288206.14446087024</v>
      </c>
      <c r="JM60" s="25">
        <f t="shared" si="178"/>
        <v>606677.61732323701</v>
      </c>
      <c r="JN60" s="25" t="e">
        <f t="shared" si="178"/>
        <v>#N/A</v>
      </c>
      <c r="JO60" s="25" t="e">
        <f t="shared" si="178"/>
        <v>#N/A</v>
      </c>
      <c r="JP60" s="25" t="e">
        <f t="shared" si="179"/>
        <v>#N/A</v>
      </c>
      <c r="JQ60" s="25" t="e">
        <f t="shared" si="179"/>
        <v>#N/A</v>
      </c>
      <c r="JR60" s="25" t="e">
        <f t="shared" si="179"/>
        <v>#N/A</v>
      </c>
      <c r="JS60" s="25" t="e">
        <f t="shared" si="179"/>
        <v>#N/A</v>
      </c>
      <c r="JT60" s="25" t="e">
        <f t="shared" si="179"/>
        <v>#N/A</v>
      </c>
      <c r="JU60" s="25" t="e">
        <f t="shared" si="179"/>
        <v>#N/A</v>
      </c>
      <c r="JV60" s="25" t="e">
        <f t="shared" si="179"/>
        <v>#N/A</v>
      </c>
      <c r="JW60" s="25" t="e">
        <f t="shared" si="179"/>
        <v>#N/A</v>
      </c>
      <c r="JX60" s="25" t="e">
        <f t="shared" si="179"/>
        <v>#N/A</v>
      </c>
      <c r="JY60" s="25" t="e">
        <f t="shared" si="179"/>
        <v>#N/A</v>
      </c>
      <c r="JZ60" s="25" t="e">
        <f t="shared" si="180"/>
        <v>#N/A</v>
      </c>
      <c r="KA60" s="25" t="e">
        <f t="shared" si="180"/>
        <v>#N/A</v>
      </c>
      <c r="KB60" s="25" t="e">
        <f t="shared" si="180"/>
        <v>#N/A</v>
      </c>
      <c r="KC60" s="25" t="e">
        <f t="shared" si="180"/>
        <v>#N/A</v>
      </c>
      <c r="KD60" s="25" t="e">
        <f t="shared" si="180"/>
        <v>#N/A</v>
      </c>
      <c r="KE60" s="25" t="e">
        <f t="shared" si="180"/>
        <v>#N/A</v>
      </c>
      <c r="KF60" s="25" t="e">
        <f t="shared" si="180"/>
        <v>#N/A</v>
      </c>
      <c r="KG60" s="25" t="e">
        <f t="shared" si="180"/>
        <v>#N/A</v>
      </c>
      <c r="KH60" s="25" t="e">
        <f t="shared" si="180"/>
        <v>#N/A</v>
      </c>
      <c r="KI60" s="25" t="e">
        <f t="shared" si="180"/>
        <v>#N/A</v>
      </c>
      <c r="KJ60" s="25" t="e">
        <f t="shared" si="181"/>
        <v>#N/A</v>
      </c>
      <c r="KK60" s="25" t="e">
        <f t="shared" si="181"/>
        <v>#N/A</v>
      </c>
      <c r="KL60" s="25" t="e">
        <f t="shared" si="181"/>
        <v>#N/A</v>
      </c>
      <c r="KM60" s="25" t="e">
        <f t="shared" si="181"/>
        <v>#N/A</v>
      </c>
      <c r="KN60" s="25" t="e">
        <f t="shared" si="181"/>
        <v>#N/A</v>
      </c>
      <c r="KO60" s="25" t="e">
        <f t="shared" si="181"/>
        <v>#N/A</v>
      </c>
      <c r="KP60" s="25" t="e">
        <f t="shared" si="181"/>
        <v>#N/A</v>
      </c>
      <c r="KQ60" s="25" t="e">
        <f t="shared" si="181"/>
        <v>#N/A</v>
      </c>
      <c r="KR60" s="25" t="e">
        <f t="shared" si="181"/>
        <v>#N/A</v>
      </c>
      <c r="KS60" s="25" t="e">
        <f t="shared" si="181"/>
        <v>#N/A</v>
      </c>
      <c r="KT60" s="25" t="e">
        <f t="shared" si="182"/>
        <v>#N/A</v>
      </c>
      <c r="KU60" s="25" t="e">
        <f t="shared" si="182"/>
        <v>#N/A</v>
      </c>
      <c r="KV60" s="25" t="e">
        <f t="shared" si="182"/>
        <v>#N/A</v>
      </c>
      <c r="KW60" s="25" t="e">
        <f t="shared" si="182"/>
        <v>#N/A</v>
      </c>
      <c r="KX60" s="25" t="e">
        <f t="shared" si="182"/>
        <v>#N/A</v>
      </c>
      <c r="KY60" s="25" t="e">
        <f t="shared" si="182"/>
        <v>#N/A</v>
      </c>
      <c r="KZ60" s="25" t="e">
        <f t="shared" si="182"/>
        <v>#N/A</v>
      </c>
      <c r="LA60" s="25" t="e">
        <f t="shared" si="182"/>
        <v>#N/A</v>
      </c>
      <c r="LB60" s="25" t="e">
        <f t="shared" si="182"/>
        <v>#N/A</v>
      </c>
      <c r="LC60" s="25" t="e">
        <f t="shared" si="182"/>
        <v>#N/A</v>
      </c>
      <c r="LD60" s="25" t="e">
        <f t="shared" si="183"/>
        <v>#N/A</v>
      </c>
      <c r="LE60" s="25" t="e">
        <f t="shared" si="183"/>
        <v>#N/A</v>
      </c>
      <c r="LF60" s="25" t="e">
        <f t="shared" si="183"/>
        <v>#N/A</v>
      </c>
      <c r="LG60" s="25" t="e">
        <f t="shared" si="183"/>
        <v>#N/A</v>
      </c>
      <c r="LH60" s="25" t="e">
        <f t="shared" si="183"/>
        <v>#N/A</v>
      </c>
      <c r="LI60" s="25" t="e">
        <f t="shared" si="183"/>
        <v>#N/A</v>
      </c>
      <c r="LJ60" s="25" t="e">
        <f t="shared" si="183"/>
        <v>#N/A</v>
      </c>
      <c r="LK60" s="25" t="e">
        <f t="shared" si="183"/>
        <v>#N/A</v>
      </c>
      <c r="LL60" s="25" t="e">
        <f t="shared" si="183"/>
        <v>#N/A</v>
      </c>
      <c r="LM60" s="26" t="e">
        <f t="shared" si="183"/>
        <v>#N/A</v>
      </c>
      <c r="LN60" s="20"/>
      <c r="LO60" s="20"/>
      <c r="LP60" s="20"/>
      <c r="LQ60" s="20"/>
      <c r="LR60" s="20"/>
      <c r="LS60" s="20"/>
      <c r="LT60" s="20"/>
      <c r="LU60" s="20"/>
      <c r="LV60" s="20"/>
      <c r="LW60" s="20"/>
      <c r="LX60" s="20"/>
      <c r="LY60" s="20"/>
      <c r="LZ60" s="20"/>
      <c r="MA60" s="20"/>
      <c r="MB60" s="20"/>
      <c r="MC60" s="20"/>
      <c r="MD60" s="20"/>
      <c r="ME60" s="20"/>
      <c r="MF60" s="20"/>
      <c r="MG60" s="20"/>
      <c r="MH60" s="20"/>
      <c r="MI60" s="20"/>
      <c r="MJ60" s="20"/>
      <c r="MK60" s="20"/>
      <c r="ML60" s="20"/>
      <c r="MM60" s="20"/>
      <c r="MN60" s="20"/>
      <c r="MO60" s="20"/>
      <c r="MP60" s="20"/>
      <c r="MQ60" s="20"/>
      <c r="MR60" s="20"/>
      <c r="MS60" s="20"/>
      <c r="MT60" s="20"/>
      <c r="MU60" s="20"/>
      <c r="MV60" s="20"/>
      <c r="MW60" s="20"/>
      <c r="MX60" s="20"/>
      <c r="MY60" s="20"/>
      <c r="MZ60" s="20"/>
      <c r="NA60" s="20"/>
      <c r="NB60" s="20"/>
      <c r="NC60" s="20"/>
      <c r="ND60" s="20"/>
      <c r="NE60" s="20"/>
      <c r="NF60" s="20"/>
      <c r="NG60" s="20"/>
      <c r="NH60" s="20"/>
      <c r="NI60" s="20"/>
      <c r="NJ60" s="20"/>
      <c r="NK60" s="20"/>
      <c r="NL60" s="20"/>
      <c r="NM60" s="20"/>
      <c r="NN60" s="20"/>
      <c r="NO60" s="20"/>
      <c r="NP60" s="20"/>
      <c r="NQ60" s="20"/>
      <c r="NR60" s="20"/>
      <c r="NS60" s="20"/>
      <c r="NT60" s="20"/>
      <c r="NU60" s="20"/>
      <c r="NV60" s="20"/>
      <c r="NW60" s="20"/>
      <c r="NX60" s="20"/>
      <c r="NY60" s="20"/>
      <c r="NZ60" s="20"/>
      <c r="OA60" s="20"/>
      <c r="OB60" s="20"/>
      <c r="OC60" s="20"/>
      <c r="OD60" s="20"/>
      <c r="OE60" s="20"/>
      <c r="OF60" s="20"/>
      <c r="OG60" s="20"/>
      <c r="OH60" s="20"/>
      <c r="OI60" s="20"/>
      <c r="OJ60" s="20"/>
      <c r="OK60" s="20"/>
      <c r="OL60" s="20"/>
      <c r="OM60" s="20"/>
      <c r="ON60" s="20"/>
      <c r="OO60" s="20"/>
      <c r="OP60" s="20"/>
      <c r="OQ60" s="20"/>
      <c r="OR60" s="20"/>
      <c r="OS60" s="20"/>
      <c r="OT60" s="20"/>
      <c r="OU60" s="20"/>
      <c r="OV60" s="20"/>
      <c r="OW60" s="20"/>
      <c r="OX60" s="20"/>
      <c r="OY60" s="20"/>
      <c r="OZ60" s="20"/>
      <c r="PA60" s="20"/>
    </row>
    <row r="61" spans="1:417" x14ac:dyDescent="0.3">
      <c r="A61" s="31">
        <v>58</v>
      </c>
      <c r="B61" s="202">
        <v>13969</v>
      </c>
      <c r="C61" s="203" t="s">
        <v>149</v>
      </c>
      <c r="D61" s="204">
        <v>45</v>
      </c>
      <c r="E61" s="205">
        <v>573029</v>
      </c>
      <c r="F61" s="205">
        <v>7005389</v>
      </c>
      <c r="G61" s="206">
        <v>10.733333332999999</v>
      </c>
      <c r="H61" s="207">
        <v>44136</v>
      </c>
      <c r="I61" s="208">
        <v>44165</v>
      </c>
      <c r="K61" s="6">
        <v>58</v>
      </c>
      <c r="L61" s="7">
        <f t="shared" si="0"/>
        <v>13969</v>
      </c>
      <c r="M61" s="8">
        <f t="shared" si="1"/>
        <v>273029</v>
      </c>
      <c r="N61" s="8">
        <f t="shared" si="2"/>
        <v>7005389</v>
      </c>
      <c r="O61" s="2"/>
      <c r="X61" s="17">
        <v>59</v>
      </c>
      <c r="Y61" s="2" t="str">
        <f t="shared" si="3"/>
        <v>POÇO-8-RPG-46</v>
      </c>
      <c r="Z61" s="24">
        <f t="shared" si="154"/>
        <v>475199.08596082125</v>
      </c>
      <c r="AA61" s="25">
        <f t="shared" si="154"/>
        <v>635463.01269704127</v>
      </c>
      <c r="AB61" s="25">
        <f t="shared" si="154"/>
        <v>62920.994501040746</v>
      </c>
      <c r="AC61" s="25">
        <f t="shared" si="154"/>
        <v>100088.99442496162</v>
      </c>
      <c r="AD61" s="25">
        <f t="shared" si="154"/>
        <v>645847.53351932834</v>
      </c>
      <c r="AE61" s="25">
        <f t="shared" si="154"/>
        <v>182841.37061793325</v>
      </c>
      <c r="AF61" s="25">
        <f t="shared" si="154"/>
        <v>141673.47334118225</v>
      </c>
      <c r="AG61" s="25">
        <f t="shared" si="154"/>
        <v>554736.04624992597</v>
      </c>
      <c r="AH61" s="25">
        <f t="shared" si="154"/>
        <v>535394.97722149023</v>
      </c>
      <c r="AI61" s="25">
        <f t="shared" si="154"/>
        <v>599068.30619304173</v>
      </c>
      <c r="AJ61" s="25">
        <f t="shared" si="155"/>
        <v>547759.27823816915</v>
      </c>
      <c r="AK61" s="25">
        <f t="shared" si="155"/>
        <v>527689.09467033716</v>
      </c>
      <c r="AL61" s="25">
        <f t="shared" si="155"/>
        <v>104260.35605156928</v>
      </c>
      <c r="AM61" s="25">
        <f t="shared" si="155"/>
        <v>217798.98275703678</v>
      </c>
      <c r="AN61" s="25">
        <f t="shared" si="155"/>
        <v>180104.21393182338</v>
      </c>
      <c r="AO61" s="25">
        <f t="shared" si="155"/>
        <v>200166.35401835144</v>
      </c>
      <c r="AP61" s="25">
        <f t="shared" si="155"/>
        <v>610558.67637762707</v>
      </c>
      <c r="AQ61" s="25">
        <f t="shared" si="155"/>
        <v>560064.45162320381</v>
      </c>
      <c r="AR61" s="25">
        <f t="shared" si="155"/>
        <v>582876.91170263384</v>
      </c>
      <c r="AS61" s="25">
        <f t="shared" si="155"/>
        <v>60674.215281287325</v>
      </c>
      <c r="AT61" s="25">
        <f t="shared" si="156"/>
        <v>601585.8883866875</v>
      </c>
      <c r="AU61" s="25">
        <f t="shared" si="156"/>
        <v>619380.19258368283</v>
      </c>
      <c r="AV61" s="25">
        <f t="shared" si="156"/>
        <v>602147.40125819691</v>
      </c>
      <c r="AW61" s="25">
        <f t="shared" si="156"/>
        <v>567767.60406437423</v>
      </c>
      <c r="AX61" s="25">
        <f t="shared" si="156"/>
        <v>562692.41318859102</v>
      </c>
      <c r="AY61" s="25">
        <f t="shared" si="156"/>
        <v>597673.96672851662</v>
      </c>
      <c r="AZ61" s="25">
        <f t="shared" si="156"/>
        <v>50361.578370817566</v>
      </c>
      <c r="BA61" s="25">
        <f t="shared" si="156"/>
        <v>100888.50083136333</v>
      </c>
      <c r="BB61" s="25">
        <f t="shared" si="156"/>
        <v>110768.33742545746</v>
      </c>
      <c r="BC61" s="25">
        <f t="shared" si="156"/>
        <v>228075.6160684434</v>
      </c>
      <c r="BD61" s="25">
        <f t="shared" si="157"/>
        <v>220518.0751072347</v>
      </c>
      <c r="BE61" s="25">
        <f t="shared" si="157"/>
        <v>31714.239089090566</v>
      </c>
      <c r="BF61" s="25">
        <f t="shared" si="157"/>
        <v>57019.430434818278</v>
      </c>
      <c r="BG61" s="25">
        <f t="shared" si="157"/>
        <v>222825.24765833875</v>
      </c>
      <c r="BH61" s="25">
        <f t="shared" si="157"/>
        <v>726402.80065608223</v>
      </c>
      <c r="BI61" s="25">
        <f t="shared" si="157"/>
        <v>673083.56204263377</v>
      </c>
      <c r="BJ61" s="25">
        <f t="shared" si="157"/>
        <v>630908.10167963454</v>
      </c>
      <c r="BK61" s="25">
        <f t="shared" si="157"/>
        <v>603363.06527993572</v>
      </c>
      <c r="BL61" s="25">
        <f t="shared" si="157"/>
        <v>635034.81851706363</v>
      </c>
      <c r="BM61" s="25">
        <f t="shared" si="157"/>
        <v>650973.0058581538</v>
      </c>
      <c r="BN61" s="25">
        <f t="shared" si="158"/>
        <v>558616.62581237231</v>
      </c>
      <c r="BO61" s="25">
        <f t="shared" si="158"/>
        <v>287015.51961522916</v>
      </c>
      <c r="BP61" s="25">
        <f t="shared" si="158"/>
        <v>135070.38654346112</v>
      </c>
      <c r="BQ61" s="25">
        <f t="shared" si="158"/>
        <v>593342.12458327948</v>
      </c>
      <c r="BR61" s="25">
        <f t="shared" si="158"/>
        <v>701555.11236181576</v>
      </c>
      <c r="BS61" s="25">
        <f t="shared" si="158"/>
        <v>210005.51628231103</v>
      </c>
      <c r="BT61" s="25">
        <f t="shared" si="158"/>
        <v>24624.240597427568</v>
      </c>
      <c r="BU61" s="25">
        <f t="shared" si="158"/>
        <v>243288.67151801375</v>
      </c>
      <c r="BV61" s="25">
        <f t="shared" si="158"/>
        <v>284232.27066784661</v>
      </c>
      <c r="BW61" s="25">
        <f t="shared" si="158"/>
        <v>294088.39434598573</v>
      </c>
      <c r="BX61" s="25">
        <f t="shared" si="159"/>
        <v>265400.79896262556</v>
      </c>
      <c r="BY61" s="25">
        <f t="shared" si="159"/>
        <v>262811.27339024103</v>
      </c>
      <c r="BZ61" s="25">
        <f t="shared" si="159"/>
        <v>690720.41333234101</v>
      </c>
      <c r="CA61" s="25">
        <f t="shared" si="159"/>
        <v>120979.30006410187</v>
      </c>
      <c r="CB61" s="25">
        <f t="shared" si="159"/>
        <v>141072.70641764835</v>
      </c>
      <c r="CC61" s="25">
        <f t="shared" si="159"/>
        <v>274770.56778519781</v>
      </c>
      <c r="CD61" s="25">
        <f t="shared" si="159"/>
        <v>254588.50483279876</v>
      </c>
      <c r="CE61" s="25">
        <f t="shared" si="159"/>
        <v>10000</v>
      </c>
      <c r="CF61" s="25">
        <f t="shared" si="159"/>
        <v>0</v>
      </c>
      <c r="CG61" s="25">
        <f t="shared" si="159"/>
        <v>191975.11049352205</v>
      </c>
      <c r="CH61" s="25">
        <f t="shared" si="160"/>
        <v>141637.95048291259</v>
      </c>
      <c r="CI61" s="25">
        <f t="shared" si="160"/>
        <v>39875.356462356547</v>
      </c>
      <c r="CJ61" s="25">
        <f t="shared" si="160"/>
        <v>64361.36127367102</v>
      </c>
      <c r="CK61" s="25">
        <f t="shared" si="160"/>
        <v>101175.39529450824</v>
      </c>
      <c r="CL61" s="25">
        <f t="shared" si="160"/>
        <v>63244.572454875524</v>
      </c>
      <c r="CM61" s="25">
        <f t="shared" si="160"/>
        <v>579077.03828314424</v>
      </c>
      <c r="CN61" s="25">
        <f t="shared" si="160"/>
        <v>618078.60548072681</v>
      </c>
      <c r="CO61" s="25">
        <f t="shared" si="160"/>
        <v>531539.75910462241</v>
      </c>
      <c r="CP61" s="25">
        <f t="shared" si="160"/>
        <v>483816.179689146</v>
      </c>
      <c r="CQ61" s="25">
        <f t="shared" si="160"/>
        <v>602387.05643630819</v>
      </c>
      <c r="CR61" s="25">
        <f t="shared" si="161"/>
        <v>543118.68650783878</v>
      </c>
      <c r="CS61" s="25">
        <f t="shared" si="161"/>
        <v>617219.65683701297</v>
      </c>
      <c r="CT61" s="25">
        <f t="shared" si="161"/>
        <v>664183.61743270967</v>
      </c>
      <c r="CU61" s="25">
        <f t="shared" si="161"/>
        <v>642529.18901011802</v>
      </c>
      <c r="CV61" s="25">
        <f t="shared" si="161"/>
        <v>598083.14056241373</v>
      </c>
      <c r="CW61" s="25">
        <f t="shared" si="161"/>
        <v>648467.18134382099</v>
      </c>
      <c r="CX61" s="25">
        <f t="shared" si="161"/>
        <v>602237.68004999484</v>
      </c>
      <c r="CY61" s="25">
        <f t="shared" si="161"/>
        <v>743715.8710858603</v>
      </c>
      <c r="CZ61" s="25">
        <f t="shared" si="161"/>
        <v>611340.91492063575</v>
      </c>
      <c r="DA61" s="25">
        <f t="shared" si="161"/>
        <v>643689.60024611244</v>
      </c>
      <c r="DB61" s="25">
        <f t="shared" si="162"/>
        <v>8422.1434326423096</v>
      </c>
      <c r="DC61" s="25">
        <f t="shared" si="162"/>
        <v>161639.55362472392</v>
      </c>
      <c r="DD61" s="25">
        <f t="shared" si="162"/>
        <v>17950.516037150577</v>
      </c>
      <c r="DE61" s="25">
        <f t="shared" si="162"/>
        <v>16560.939888786506</v>
      </c>
      <c r="DF61" s="25">
        <f t="shared" si="162"/>
        <v>24275.511323142095</v>
      </c>
      <c r="DG61" s="25">
        <f t="shared" si="162"/>
        <v>572403.5286622541</v>
      </c>
      <c r="DH61" s="25">
        <f t="shared" si="162"/>
        <v>577281.64302097808</v>
      </c>
      <c r="DI61" s="25">
        <f t="shared" si="162"/>
        <v>567295.94826333807</v>
      </c>
      <c r="DJ61" s="25">
        <f t="shared" si="162"/>
        <v>563375.23962719552</v>
      </c>
      <c r="DK61" s="25">
        <f t="shared" si="162"/>
        <v>702120.02091451571</v>
      </c>
      <c r="DL61" s="25">
        <f t="shared" si="163"/>
        <v>699831.3328181298</v>
      </c>
      <c r="DM61" s="25">
        <f t="shared" si="163"/>
        <v>697546.98499025858</v>
      </c>
      <c r="DN61" s="25">
        <f t="shared" si="163"/>
        <v>695267.02021165937</v>
      </c>
      <c r="DO61" s="25">
        <f t="shared" si="163"/>
        <v>692991.48174346273</v>
      </c>
      <c r="DP61" s="25">
        <f t="shared" si="163"/>
        <v>688453.85921570659</v>
      </c>
      <c r="DQ61" s="25">
        <f t="shared" si="163"/>
        <v>686191.86412693642</v>
      </c>
      <c r="DR61" s="25">
        <f t="shared" si="163"/>
        <v>683934.47330062254</v>
      </c>
      <c r="DS61" s="25">
        <f t="shared" si="163"/>
        <v>681681.73247784772</v>
      </c>
      <c r="DT61" s="25">
        <f t="shared" si="163"/>
        <v>664591.03198433248</v>
      </c>
      <c r="DU61" s="25">
        <f t="shared" si="163"/>
        <v>713700.33247154928</v>
      </c>
      <c r="DV61" s="25">
        <f t="shared" si="164"/>
        <v>641254.94293611497</v>
      </c>
      <c r="DW61" s="25">
        <f t="shared" si="164"/>
        <v>602145.48765559972</v>
      </c>
      <c r="DX61" s="25">
        <f t="shared" si="164"/>
        <v>613950.62157228903</v>
      </c>
      <c r="DY61" s="25">
        <f t="shared" si="164"/>
        <v>609068.97409078386</v>
      </c>
      <c r="DZ61" s="25">
        <f t="shared" si="164"/>
        <v>609134.09537884186</v>
      </c>
      <c r="EA61" s="25">
        <f t="shared" si="164"/>
        <v>546986.99025570985</v>
      </c>
      <c r="EB61" s="25">
        <f t="shared" si="164"/>
        <v>22501.42051071443</v>
      </c>
      <c r="EC61" s="25">
        <f t="shared" si="164"/>
        <v>614546.88570441876</v>
      </c>
      <c r="ED61" s="25">
        <f t="shared" si="164"/>
        <v>647868.55552341789</v>
      </c>
      <c r="EE61" s="25">
        <f t="shared" si="164"/>
        <v>186699.50518681083</v>
      </c>
      <c r="EF61" s="25">
        <f t="shared" si="165"/>
        <v>570278.03275244613</v>
      </c>
      <c r="EG61" s="25">
        <f t="shared" si="165"/>
        <v>646950.14084317198</v>
      </c>
      <c r="EH61" s="25">
        <f t="shared" si="165"/>
        <v>70087.146011233752</v>
      </c>
      <c r="EI61" s="25">
        <f t="shared" si="165"/>
        <v>90730.987187399209</v>
      </c>
      <c r="EJ61" s="25">
        <f t="shared" si="165"/>
        <v>190041.97440565599</v>
      </c>
      <c r="EK61" s="25">
        <f t="shared" si="165"/>
        <v>210110.95278553292</v>
      </c>
      <c r="EL61" s="25">
        <f t="shared" si="165"/>
        <v>76635.449564806491</v>
      </c>
      <c r="EM61" s="25">
        <f t="shared" si="165"/>
        <v>611291.22424340434</v>
      </c>
      <c r="EN61" s="25">
        <f t="shared" si="165"/>
        <v>600188.46656362864</v>
      </c>
      <c r="EO61" s="25">
        <f t="shared" si="165"/>
        <v>632057.00897624728</v>
      </c>
      <c r="EP61" s="25">
        <f t="shared" si="166"/>
        <v>600338.25005658274</v>
      </c>
      <c r="EQ61" s="25">
        <f t="shared" si="166"/>
        <v>584985.28791158495</v>
      </c>
      <c r="ER61" s="25">
        <f t="shared" si="166"/>
        <v>693153.59004624654</v>
      </c>
      <c r="ES61" s="25">
        <f t="shared" si="166"/>
        <v>656614.92583172373</v>
      </c>
      <c r="ET61" s="25">
        <f t="shared" si="166"/>
        <v>595588.01914074796</v>
      </c>
      <c r="EU61" s="25">
        <f t="shared" si="166"/>
        <v>723496.03342727455</v>
      </c>
      <c r="EV61" s="25">
        <f t="shared" si="166"/>
        <v>684271.4201491978</v>
      </c>
      <c r="EW61" s="25">
        <f t="shared" si="166"/>
        <v>564296.87718788593</v>
      </c>
      <c r="EX61" s="25">
        <f t="shared" si="166"/>
        <v>590171.87411888747</v>
      </c>
      <c r="EY61" s="25">
        <f t="shared" si="166"/>
        <v>583174.1895737499</v>
      </c>
      <c r="EZ61" s="25">
        <f t="shared" si="167"/>
        <v>98300.004577822881</v>
      </c>
      <c r="FA61" s="25">
        <f t="shared" si="167"/>
        <v>61143.592248084344</v>
      </c>
      <c r="FB61" s="25">
        <f t="shared" si="167"/>
        <v>89866.513852491247</v>
      </c>
      <c r="FC61" s="25">
        <f t="shared" si="167"/>
        <v>208217.44702353835</v>
      </c>
      <c r="FD61" s="25">
        <f t="shared" si="167"/>
        <v>274224.92431214196</v>
      </c>
      <c r="FE61" s="25">
        <f t="shared" si="167"/>
        <v>651467.2250389884</v>
      </c>
      <c r="FF61" s="25">
        <f t="shared" si="167"/>
        <v>672697.64231190819</v>
      </c>
      <c r="FG61" s="25">
        <f t="shared" si="167"/>
        <v>590124.8877458059</v>
      </c>
      <c r="FH61" s="25">
        <f t="shared" si="167"/>
        <v>618111.33654059446</v>
      </c>
      <c r="FI61" s="25">
        <f t="shared" si="167"/>
        <v>661538.68890337774</v>
      </c>
      <c r="FJ61" s="25">
        <f t="shared" si="168"/>
        <v>758413.16226777073</v>
      </c>
      <c r="FK61" s="25">
        <f t="shared" si="168"/>
        <v>630895.48066934198</v>
      </c>
      <c r="FL61" s="25">
        <f t="shared" si="168"/>
        <v>626332.34568398271</v>
      </c>
      <c r="FM61" s="25">
        <f t="shared" si="168"/>
        <v>695209.99179312726</v>
      </c>
      <c r="FN61" s="25">
        <f t="shared" si="168"/>
        <v>688897.51358601952</v>
      </c>
      <c r="FO61" s="25">
        <f t="shared" si="168"/>
        <v>676107.61717421876</v>
      </c>
      <c r="FP61" s="25">
        <f t="shared" si="168"/>
        <v>676798.98791960382</v>
      </c>
      <c r="FQ61" s="25">
        <f t="shared" si="168"/>
        <v>647191.78890418564</v>
      </c>
      <c r="FR61" s="25">
        <f t="shared" si="168"/>
        <v>627923.69442871003</v>
      </c>
      <c r="FS61" s="25">
        <f t="shared" si="168"/>
        <v>622659.60573093221</v>
      </c>
      <c r="FT61" s="25">
        <f t="shared" si="169"/>
        <v>606989.06223506201</v>
      </c>
      <c r="FU61" s="25">
        <f t="shared" si="169"/>
        <v>612328.4797696413</v>
      </c>
      <c r="FV61" s="25">
        <f t="shared" si="169"/>
        <v>574749.89292473986</v>
      </c>
      <c r="FW61" s="25">
        <f t="shared" si="169"/>
        <v>571724.05256304506</v>
      </c>
      <c r="FX61" s="25">
        <f t="shared" si="169"/>
        <v>560479.99112189549</v>
      </c>
      <c r="FY61" s="25">
        <f t="shared" si="169"/>
        <v>603734.28778643999</v>
      </c>
      <c r="FZ61" s="25">
        <f t="shared" si="169"/>
        <v>76736.469927929313</v>
      </c>
      <c r="GA61" s="25">
        <f t="shared" si="169"/>
        <v>80917.434246273522</v>
      </c>
      <c r="GB61" s="25">
        <f t="shared" si="169"/>
        <v>85545.128300798053</v>
      </c>
      <c r="GC61" s="25">
        <f t="shared" si="169"/>
        <v>88063.874718549981</v>
      </c>
      <c r="GD61" s="25">
        <f t="shared" si="170"/>
        <v>90414.462803402188</v>
      </c>
      <c r="GE61" s="25">
        <f t="shared" si="170"/>
        <v>97686.784777221183</v>
      </c>
      <c r="GF61" s="25">
        <f t="shared" si="170"/>
        <v>105044.62432078314</v>
      </c>
      <c r="GG61" s="25">
        <f t="shared" si="170"/>
        <v>109968.96125169955</v>
      </c>
      <c r="GH61" s="25">
        <f t="shared" si="170"/>
        <v>114921.74603338192</v>
      </c>
      <c r="GI61" s="25">
        <f t="shared" si="170"/>
        <v>117379.99356553257</v>
      </c>
      <c r="GJ61" s="25">
        <f t="shared" si="170"/>
        <v>122370.3046618247</v>
      </c>
      <c r="GK61" s="25">
        <f t="shared" si="170"/>
        <v>124847.59547588865</v>
      </c>
      <c r="GL61" s="25">
        <f t="shared" si="170"/>
        <v>129868.94921687194</v>
      </c>
      <c r="GM61" s="25">
        <f t="shared" si="170"/>
        <v>132362.19270916373</v>
      </c>
      <c r="GN61" s="25">
        <f t="shared" si="171"/>
        <v>139961.05000092395</v>
      </c>
      <c r="GO61" s="25">
        <f t="shared" si="171"/>
        <v>145028.35994881988</v>
      </c>
      <c r="GP61" s="25">
        <f t="shared" si="171"/>
        <v>147545.59764028134</v>
      </c>
      <c r="GQ61" s="25">
        <f t="shared" si="171"/>
        <v>155198.55776105373</v>
      </c>
      <c r="GR61" s="25">
        <f t="shared" si="171"/>
        <v>160299.18839686763</v>
      </c>
      <c r="GS61" s="25">
        <f t="shared" si="171"/>
        <v>162834.21047119613</v>
      </c>
      <c r="GT61" s="25">
        <f t="shared" si="171"/>
        <v>165372.15148071677</v>
      </c>
      <c r="GU61" s="25">
        <f t="shared" si="171"/>
        <v>173071.30777065406</v>
      </c>
      <c r="GV61" s="25">
        <f t="shared" si="171"/>
        <v>40082.668686104225</v>
      </c>
      <c r="GW61" s="25">
        <f t="shared" si="171"/>
        <v>92028.47460433103</v>
      </c>
      <c r="GX61" s="25">
        <f t="shared" si="172"/>
        <v>539254.65135592478</v>
      </c>
      <c r="GY61" s="25">
        <f t="shared" si="172"/>
        <v>638482.52456038294</v>
      </c>
      <c r="GZ61" s="25">
        <f t="shared" si="172"/>
        <v>538497.74710020842</v>
      </c>
      <c r="HA61" s="25">
        <f t="shared" si="172"/>
        <v>241259.41769182816</v>
      </c>
      <c r="HB61" s="25">
        <f t="shared" si="172"/>
        <v>147321.37312691598</v>
      </c>
      <c r="HC61" s="25">
        <f t="shared" si="172"/>
        <v>663832.86631048936</v>
      </c>
      <c r="HD61" s="25">
        <f t="shared" si="172"/>
        <v>679433.68791148416</v>
      </c>
      <c r="HE61" s="25">
        <f t="shared" si="172"/>
        <v>616495.36937514786</v>
      </c>
      <c r="HF61" s="25">
        <f t="shared" si="172"/>
        <v>630333.1341251228</v>
      </c>
      <c r="HG61" s="25">
        <f t="shared" si="172"/>
        <v>635378.19964647829</v>
      </c>
      <c r="HH61" s="25">
        <f t="shared" si="173"/>
        <v>605789.72062094288</v>
      </c>
      <c r="HI61" s="25">
        <f t="shared" si="173"/>
        <v>607889.06490905071</v>
      </c>
      <c r="HJ61" s="25">
        <f t="shared" si="173"/>
        <v>646303.67096667492</v>
      </c>
      <c r="HK61" s="25">
        <f t="shared" si="173"/>
        <v>562501.12845131254</v>
      </c>
      <c r="HL61" s="25">
        <f t="shared" si="173"/>
        <v>621773.70454933203</v>
      </c>
      <c r="HM61" s="25">
        <f t="shared" si="173"/>
        <v>586801.46672703535</v>
      </c>
      <c r="HN61" s="25">
        <f t="shared" si="173"/>
        <v>609949.20325220528</v>
      </c>
      <c r="HO61" s="25">
        <f t="shared" si="173"/>
        <v>609030.37445762916</v>
      </c>
      <c r="HP61" s="25">
        <f t="shared" si="173"/>
        <v>29441.243197256463</v>
      </c>
      <c r="HQ61" s="25">
        <f t="shared" si="173"/>
        <v>592324.15758349746</v>
      </c>
      <c r="HR61" s="25">
        <f t="shared" si="174"/>
        <v>595961.24714699364</v>
      </c>
      <c r="HS61" s="25">
        <f t="shared" si="174"/>
        <v>175618.22427079655</v>
      </c>
      <c r="HT61" s="25">
        <f t="shared" si="174"/>
        <v>178167.51080124325</v>
      </c>
      <c r="HU61" s="25">
        <f t="shared" si="174"/>
        <v>185891.67984795463</v>
      </c>
      <c r="HV61" s="25">
        <f t="shared" si="174"/>
        <v>191037.29611198383</v>
      </c>
      <c r="HW61" s="25">
        <f t="shared" si="174"/>
        <v>196188.2165354513</v>
      </c>
      <c r="HX61" s="25">
        <f t="shared" si="174"/>
        <v>198750.96726920467</v>
      </c>
      <c r="HY61" s="25">
        <f t="shared" si="174"/>
        <v>598362.02605863952</v>
      </c>
      <c r="HZ61" s="25">
        <f t="shared" si="174"/>
        <v>138405.28416574275</v>
      </c>
      <c r="IA61" s="25">
        <f t="shared" si="174"/>
        <v>158534.54013873445</v>
      </c>
      <c r="IB61" s="25">
        <f t="shared" si="175"/>
        <v>64726.834945021066</v>
      </c>
      <c r="IC61" s="25">
        <f t="shared" si="175"/>
        <v>250100.15723128026</v>
      </c>
      <c r="ID61" s="25">
        <f t="shared" si="175"/>
        <v>270099.40728142625</v>
      </c>
      <c r="IE61" s="25">
        <f t="shared" si="175"/>
        <v>31674.931728418927</v>
      </c>
      <c r="IF61" s="25">
        <f t="shared" si="175"/>
        <v>25245.482486971803</v>
      </c>
      <c r="IG61" s="25">
        <f t="shared" si="175"/>
        <v>491886.1180324161</v>
      </c>
      <c r="IH61" s="25">
        <f t="shared" si="175"/>
        <v>574734.0020705231</v>
      </c>
      <c r="II61" s="25">
        <f t="shared" si="175"/>
        <v>550859.47267338517</v>
      </c>
      <c r="IJ61" s="25">
        <f t="shared" si="175"/>
        <v>587982.5011001603</v>
      </c>
      <c r="IK61" s="25">
        <f t="shared" si="175"/>
        <v>646590.83081110881</v>
      </c>
      <c r="IL61" s="25">
        <f t="shared" si="176"/>
        <v>611242.74919298629</v>
      </c>
      <c r="IM61" s="25">
        <f t="shared" si="176"/>
        <v>657659.8545281596</v>
      </c>
      <c r="IN61" s="25">
        <f t="shared" si="176"/>
        <v>121275.37276792845</v>
      </c>
      <c r="IO61" s="25">
        <f t="shared" si="176"/>
        <v>26218.368694485933</v>
      </c>
      <c r="IP61" s="25">
        <f t="shared" si="176"/>
        <v>479418.93340376118</v>
      </c>
      <c r="IQ61" s="25">
        <f t="shared" si="176"/>
        <v>59124.195385645631</v>
      </c>
      <c r="IR61" s="25">
        <f t="shared" si="176"/>
        <v>574320.78745479404</v>
      </c>
      <c r="IS61" s="25">
        <f t="shared" si="176"/>
        <v>614209.25441416132</v>
      </c>
      <c r="IT61" s="25">
        <f t="shared" si="176"/>
        <v>75926.330485543687</v>
      </c>
      <c r="IU61" s="25">
        <f t="shared" si="176"/>
        <v>66075.382238773309</v>
      </c>
      <c r="IV61" s="25">
        <f t="shared" si="177"/>
        <v>203909.55861123282</v>
      </c>
      <c r="IW61" s="25">
        <f t="shared" si="177"/>
        <v>206476.66752229203</v>
      </c>
      <c r="IX61" s="25">
        <f t="shared" si="177"/>
        <v>209045.30240044731</v>
      </c>
      <c r="IY61" s="25">
        <f t="shared" si="177"/>
        <v>216811.34419300526</v>
      </c>
      <c r="IZ61" s="25">
        <f t="shared" si="177"/>
        <v>80015.463061835748</v>
      </c>
      <c r="JA61" s="25">
        <f t="shared" si="177"/>
        <v>191587.83262514349</v>
      </c>
      <c r="JB61" s="25">
        <f t="shared" si="177"/>
        <v>151244.97332473565</v>
      </c>
      <c r="JC61" s="25">
        <f t="shared" si="177"/>
        <v>230104.23009994288</v>
      </c>
      <c r="JD61" s="25">
        <f t="shared" si="177"/>
        <v>207241.09886929826</v>
      </c>
      <c r="JE61" s="25">
        <f t="shared" si="177"/>
        <v>184760.42478631908</v>
      </c>
      <c r="JF61" s="25">
        <f t="shared" si="178"/>
        <v>162820.70270665176</v>
      </c>
      <c r="JG61" s="25">
        <f t="shared" si="178"/>
        <v>595146.54448547377</v>
      </c>
      <c r="JH61" s="25">
        <f t="shared" si="178"/>
        <v>569949.68774445343</v>
      </c>
      <c r="JI61" s="25">
        <f t="shared" si="178"/>
        <v>592044.1510732118</v>
      </c>
      <c r="JJ61" s="25">
        <f t="shared" si="178"/>
        <v>234215.36854783888</v>
      </c>
      <c r="JK61" s="25">
        <f t="shared" si="178"/>
        <v>126509.04625361777</v>
      </c>
      <c r="JL61" s="25">
        <f t="shared" si="178"/>
        <v>278305.66236603953</v>
      </c>
      <c r="JM61" s="25">
        <f t="shared" si="178"/>
        <v>603269.93241914513</v>
      </c>
      <c r="JN61" s="25" t="e">
        <f t="shared" si="178"/>
        <v>#N/A</v>
      </c>
      <c r="JO61" s="25" t="e">
        <f t="shared" si="178"/>
        <v>#N/A</v>
      </c>
      <c r="JP61" s="25" t="e">
        <f t="shared" si="179"/>
        <v>#N/A</v>
      </c>
      <c r="JQ61" s="25" t="e">
        <f t="shared" si="179"/>
        <v>#N/A</v>
      </c>
      <c r="JR61" s="25" t="e">
        <f t="shared" si="179"/>
        <v>#N/A</v>
      </c>
      <c r="JS61" s="25" t="e">
        <f t="shared" si="179"/>
        <v>#N/A</v>
      </c>
      <c r="JT61" s="25" t="e">
        <f t="shared" si="179"/>
        <v>#N/A</v>
      </c>
      <c r="JU61" s="25" t="e">
        <f t="shared" si="179"/>
        <v>#N/A</v>
      </c>
      <c r="JV61" s="25" t="e">
        <f t="shared" si="179"/>
        <v>#N/A</v>
      </c>
      <c r="JW61" s="25" t="e">
        <f t="shared" si="179"/>
        <v>#N/A</v>
      </c>
      <c r="JX61" s="25" t="e">
        <f t="shared" si="179"/>
        <v>#N/A</v>
      </c>
      <c r="JY61" s="25" t="e">
        <f t="shared" si="179"/>
        <v>#N/A</v>
      </c>
      <c r="JZ61" s="25" t="e">
        <f t="shared" si="180"/>
        <v>#N/A</v>
      </c>
      <c r="KA61" s="25" t="e">
        <f t="shared" si="180"/>
        <v>#N/A</v>
      </c>
      <c r="KB61" s="25" t="e">
        <f t="shared" si="180"/>
        <v>#N/A</v>
      </c>
      <c r="KC61" s="25" t="e">
        <f t="shared" si="180"/>
        <v>#N/A</v>
      </c>
      <c r="KD61" s="25" t="e">
        <f t="shared" si="180"/>
        <v>#N/A</v>
      </c>
      <c r="KE61" s="25" t="e">
        <f t="shared" si="180"/>
        <v>#N/A</v>
      </c>
      <c r="KF61" s="25" t="e">
        <f t="shared" si="180"/>
        <v>#N/A</v>
      </c>
      <c r="KG61" s="25" t="e">
        <f t="shared" si="180"/>
        <v>#N/A</v>
      </c>
      <c r="KH61" s="25" t="e">
        <f t="shared" si="180"/>
        <v>#N/A</v>
      </c>
      <c r="KI61" s="25" t="e">
        <f t="shared" si="180"/>
        <v>#N/A</v>
      </c>
      <c r="KJ61" s="25" t="e">
        <f t="shared" si="181"/>
        <v>#N/A</v>
      </c>
      <c r="KK61" s="25" t="e">
        <f t="shared" si="181"/>
        <v>#N/A</v>
      </c>
      <c r="KL61" s="25" t="e">
        <f t="shared" si="181"/>
        <v>#N/A</v>
      </c>
      <c r="KM61" s="25" t="e">
        <f t="shared" si="181"/>
        <v>#N/A</v>
      </c>
      <c r="KN61" s="25" t="e">
        <f t="shared" si="181"/>
        <v>#N/A</v>
      </c>
      <c r="KO61" s="25" t="e">
        <f t="shared" si="181"/>
        <v>#N/A</v>
      </c>
      <c r="KP61" s="25" t="e">
        <f t="shared" si="181"/>
        <v>#N/A</v>
      </c>
      <c r="KQ61" s="25" t="e">
        <f t="shared" si="181"/>
        <v>#N/A</v>
      </c>
      <c r="KR61" s="25" t="e">
        <f t="shared" si="181"/>
        <v>#N/A</v>
      </c>
      <c r="KS61" s="25" t="e">
        <f t="shared" si="181"/>
        <v>#N/A</v>
      </c>
      <c r="KT61" s="25" t="e">
        <f t="shared" si="182"/>
        <v>#N/A</v>
      </c>
      <c r="KU61" s="25" t="e">
        <f t="shared" si="182"/>
        <v>#N/A</v>
      </c>
      <c r="KV61" s="25" t="e">
        <f t="shared" si="182"/>
        <v>#N/A</v>
      </c>
      <c r="KW61" s="25" t="e">
        <f t="shared" si="182"/>
        <v>#N/A</v>
      </c>
      <c r="KX61" s="25" t="e">
        <f t="shared" si="182"/>
        <v>#N/A</v>
      </c>
      <c r="KY61" s="25" t="e">
        <f t="shared" si="182"/>
        <v>#N/A</v>
      </c>
      <c r="KZ61" s="25" t="e">
        <f t="shared" si="182"/>
        <v>#N/A</v>
      </c>
      <c r="LA61" s="25" t="e">
        <f t="shared" si="182"/>
        <v>#N/A</v>
      </c>
      <c r="LB61" s="25" t="e">
        <f t="shared" si="182"/>
        <v>#N/A</v>
      </c>
      <c r="LC61" s="25" t="e">
        <f t="shared" si="182"/>
        <v>#N/A</v>
      </c>
      <c r="LD61" s="25" t="e">
        <f t="shared" si="183"/>
        <v>#N/A</v>
      </c>
      <c r="LE61" s="25" t="e">
        <f t="shared" si="183"/>
        <v>#N/A</v>
      </c>
      <c r="LF61" s="25" t="e">
        <f t="shared" si="183"/>
        <v>#N/A</v>
      </c>
      <c r="LG61" s="25" t="e">
        <f t="shared" si="183"/>
        <v>#N/A</v>
      </c>
      <c r="LH61" s="25" t="e">
        <f t="shared" si="183"/>
        <v>#N/A</v>
      </c>
      <c r="LI61" s="25" t="e">
        <f t="shared" si="183"/>
        <v>#N/A</v>
      </c>
      <c r="LJ61" s="25" t="e">
        <f t="shared" si="183"/>
        <v>#N/A</v>
      </c>
      <c r="LK61" s="25" t="e">
        <f t="shared" si="183"/>
        <v>#N/A</v>
      </c>
      <c r="LL61" s="25" t="e">
        <f t="shared" si="183"/>
        <v>#N/A</v>
      </c>
      <c r="LM61" s="26" t="e">
        <f t="shared" si="183"/>
        <v>#N/A</v>
      </c>
      <c r="LN61" s="20"/>
      <c r="LO61" s="20"/>
      <c r="LP61" s="20"/>
      <c r="LQ61" s="20"/>
      <c r="LR61" s="20"/>
      <c r="LS61" s="20"/>
      <c r="LT61" s="20"/>
      <c r="LU61" s="20"/>
      <c r="LV61" s="20"/>
      <c r="LW61" s="20"/>
      <c r="LX61" s="20"/>
      <c r="LY61" s="20"/>
      <c r="LZ61" s="20"/>
      <c r="MA61" s="20"/>
      <c r="MB61" s="20"/>
      <c r="MC61" s="20"/>
      <c r="MD61" s="20"/>
      <c r="ME61" s="20"/>
      <c r="MF61" s="20"/>
      <c r="MG61" s="20"/>
      <c r="MH61" s="20"/>
      <c r="MI61" s="20"/>
      <c r="MJ61" s="20"/>
      <c r="MK61" s="20"/>
      <c r="ML61" s="20"/>
      <c r="MM61" s="20"/>
      <c r="MN61" s="20"/>
      <c r="MO61" s="20"/>
      <c r="MP61" s="20"/>
      <c r="MQ61" s="20"/>
      <c r="MR61" s="20"/>
      <c r="MS61" s="20"/>
      <c r="MT61" s="20"/>
      <c r="MU61" s="20"/>
      <c r="MV61" s="20"/>
      <c r="MW61" s="20"/>
      <c r="MX61" s="20"/>
      <c r="MY61" s="20"/>
      <c r="MZ61" s="20"/>
      <c r="NA61" s="20"/>
      <c r="NB61" s="20"/>
      <c r="NC61" s="20"/>
      <c r="ND61" s="20"/>
      <c r="NE61" s="20"/>
      <c r="NF61" s="20"/>
      <c r="NG61" s="20"/>
      <c r="NH61" s="20"/>
      <c r="NI61" s="20"/>
      <c r="NJ61" s="20"/>
      <c r="NK61" s="20"/>
      <c r="NL61" s="20"/>
      <c r="NM61" s="20"/>
      <c r="NN61" s="20"/>
      <c r="NO61" s="20"/>
      <c r="NP61" s="20"/>
      <c r="NQ61" s="20"/>
      <c r="NR61" s="20"/>
      <c r="NS61" s="20"/>
      <c r="NT61" s="20"/>
      <c r="NU61" s="20"/>
      <c r="NV61" s="20"/>
      <c r="NW61" s="20"/>
      <c r="NX61" s="20"/>
      <c r="NY61" s="20"/>
      <c r="NZ61" s="20"/>
      <c r="OA61" s="20"/>
      <c r="OB61" s="20"/>
      <c r="OC61" s="20"/>
      <c r="OD61" s="20"/>
      <c r="OE61" s="20"/>
      <c r="OF61" s="20"/>
      <c r="OG61" s="20"/>
      <c r="OH61" s="20"/>
      <c r="OI61" s="20"/>
      <c r="OJ61" s="20"/>
      <c r="OK61" s="20"/>
      <c r="OL61" s="20"/>
      <c r="OM61" s="20"/>
      <c r="ON61" s="20"/>
      <c r="OO61" s="20"/>
      <c r="OP61" s="20"/>
      <c r="OQ61" s="20"/>
      <c r="OR61" s="20"/>
      <c r="OS61" s="20"/>
      <c r="OT61" s="20"/>
      <c r="OU61" s="20"/>
      <c r="OV61" s="20"/>
      <c r="OW61" s="20"/>
      <c r="OX61" s="20"/>
      <c r="OY61" s="20"/>
      <c r="OZ61" s="20"/>
      <c r="PA61" s="20"/>
    </row>
    <row r="62" spans="1:417" x14ac:dyDescent="0.3">
      <c r="A62" s="31">
        <v>59</v>
      </c>
      <c r="B62" s="202">
        <v>13721</v>
      </c>
      <c r="C62" s="203" t="s">
        <v>150</v>
      </c>
      <c r="D62" s="204">
        <v>45</v>
      </c>
      <c r="E62" s="205">
        <v>564114</v>
      </c>
      <c r="F62" s="205">
        <v>7197157</v>
      </c>
      <c r="G62" s="206">
        <v>0.8</v>
      </c>
      <c r="H62" s="207">
        <v>44136</v>
      </c>
      <c r="I62" s="208">
        <v>44165</v>
      </c>
      <c r="K62" s="6">
        <v>59</v>
      </c>
      <c r="L62" s="7">
        <f t="shared" si="0"/>
        <v>13721</v>
      </c>
      <c r="M62" s="8">
        <f t="shared" si="1"/>
        <v>264114</v>
      </c>
      <c r="N62" s="8">
        <f t="shared" si="2"/>
        <v>7197157</v>
      </c>
      <c r="O62" s="2"/>
      <c r="X62" s="17">
        <v>60</v>
      </c>
      <c r="Y62" s="2" t="str">
        <f t="shared" si="3"/>
        <v>POÇO-8-RPG-47</v>
      </c>
      <c r="Z62" s="24">
        <f t="shared" si="154"/>
        <v>295928.60214078665</v>
      </c>
      <c r="AA62" s="25">
        <f t="shared" si="154"/>
        <v>560685.4910098887</v>
      </c>
      <c r="AB62" s="25">
        <f t="shared" si="154"/>
        <v>146002.5640459783</v>
      </c>
      <c r="AC62" s="25">
        <f t="shared" si="154"/>
        <v>106139.59415788247</v>
      </c>
      <c r="AD62" s="25">
        <f t="shared" si="154"/>
        <v>604898.26509918179</v>
      </c>
      <c r="AE62" s="25">
        <f t="shared" si="154"/>
        <v>34520.770082822477</v>
      </c>
      <c r="AF62" s="25">
        <f t="shared" si="154"/>
        <v>59042.01083033342</v>
      </c>
      <c r="AG62" s="25">
        <f t="shared" si="154"/>
        <v>512799.46748217283</v>
      </c>
      <c r="AH62" s="25">
        <f t="shared" si="154"/>
        <v>497368.80503807234</v>
      </c>
      <c r="AI62" s="25">
        <f t="shared" si="154"/>
        <v>608282.1440104912</v>
      </c>
      <c r="AJ62" s="25">
        <f t="shared" si="155"/>
        <v>582277.41828873975</v>
      </c>
      <c r="AK62" s="25">
        <f t="shared" si="155"/>
        <v>491306.84986574325</v>
      </c>
      <c r="AL62" s="25">
        <f t="shared" si="155"/>
        <v>218785.32086271237</v>
      </c>
      <c r="AM62" s="25">
        <f t="shared" si="155"/>
        <v>31947.105987866882</v>
      </c>
      <c r="AN62" s="25">
        <f t="shared" si="155"/>
        <v>19097.578511423904</v>
      </c>
      <c r="AO62" s="25">
        <f t="shared" si="155"/>
        <v>8266.641397810843</v>
      </c>
      <c r="AP62" s="25">
        <f t="shared" si="155"/>
        <v>558938.23723288067</v>
      </c>
      <c r="AQ62" s="25">
        <f t="shared" si="155"/>
        <v>545253.1451582833</v>
      </c>
      <c r="AR62" s="25">
        <f t="shared" si="155"/>
        <v>595356.4799689342</v>
      </c>
      <c r="AS62" s="25">
        <f t="shared" si="155"/>
        <v>131768.04183488499</v>
      </c>
      <c r="AT62" s="25">
        <f t="shared" si="156"/>
        <v>590515.65866537357</v>
      </c>
      <c r="AU62" s="25">
        <f t="shared" si="156"/>
        <v>589322.08472108014</v>
      </c>
      <c r="AV62" s="25">
        <f t="shared" si="156"/>
        <v>616306.51304768794</v>
      </c>
      <c r="AW62" s="25">
        <f t="shared" si="156"/>
        <v>582724.98299969942</v>
      </c>
      <c r="AX62" s="25">
        <f t="shared" si="156"/>
        <v>601180.91404917371</v>
      </c>
      <c r="AY62" s="25">
        <f t="shared" si="156"/>
        <v>634343.08951859793</v>
      </c>
      <c r="AZ62" s="25">
        <f t="shared" si="156"/>
        <v>141797.47425465658</v>
      </c>
      <c r="BA62" s="25">
        <f t="shared" si="156"/>
        <v>91875.58897226183</v>
      </c>
      <c r="BB62" s="25">
        <f t="shared" si="156"/>
        <v>81871.177498555626</v>
      </c>
      <c r="BC62" s="25">
        <f t="shared" si="156"/>
        <v>38168.269046421272</v>
      </c>
      <c r="BD62" s="25">
        <f t="shared" si="157"/>
        <v>37068.885982721411</v>
      </c>
      <c r="BE62" s="25">
        <f t="shared" si="157"/>
        <v>178325.85840533616</v>
      </c>
      <c r="BF62" s="25">
        <f t="shared" si="157"/>
        <v>166538.32496689088</v>
      </c>
      <c r="BG62" s="25">
        <f t="shared" si="157"/>
        <v>32955.468635721147</v>
      </c>
      <c r="BH62" s="25">
        <f t="shared" si="157"/>
        <v>693413.05239806382</v>
      </c>
      <c r="BI62" s="25">
        <f t="shared" si="157"/>
        <v>654935.00246742042</v>
      </c>
      <c r="BJ62" s="25">
        <f t="shared" si="157"/>
        <v>584324.94634406979</v>
      </c>
      <c r="BK62" s="25">
        <f t="shared" si="157"/>
        <v>584921.39184081822</v>
      </c>
      <c r="BL62" s="25">
        <f t="shared" si="157"/>
        <v>585573.39622629713</v>
      </c>
      <c r="BM62" s="25">
        <f t="shared" si="157"/>
        <v>608862.65883941343</v>
      </c>
      <c r="BN62" s="25">
        <f t="shared" si="158"/>
        <v>515930.61619272025</v>
      </c>
      <c r="BO62" s="25">
        <f t="shared" si="158"/>
        <v>121635.41872744139</v>
      </c>
      <c r="BP62" s="25">
        <f t="shared" si="158"/>
        <v>73522.890041129373</v>
      </c>
      <c r="BQ62" s="25">
        <f t="shared" si="158"/>
        <v>573324.77159285557</v>
      </c>
      <c r="BR62" s="25">
        <f t="shared" si="158"/>
        <v>641120.12810081081</v>
      </c>
      <c r="BS62" s="25">
        <f t="shared" si="158"/>
        <v>26907.212193016207</v>
      </c>
      <c r="BT62" s="25">
        <f t="shared" si="158"/>
        <v>171854.43934911894</v>
      </c>
      <c r="BU62" s="25">
        <f t="shared" si="158"/>
        <v>57309.267383207756</v>
      </c>
      <c r="BV62" s="25">
        <f t="shared" si="158"/>
        <v>96855.81101823473</v>
      </c>
      <c r="BW62" s="25">
        <f t="shared" si="158"/>
        <v>106045.68887041094</v>
      </c>
      <c r="BX62" s="25">
        <f t="shared" si="159"/>
        <v>105841.9083397498</v>
      </c>
      <c r="BY62" s="25">
        <f t="shared" si="159"/>
        <v>121726.09385008622</v>
      </c>
      <c r="BZ62" s="25">
        <f t="shared" si="159"/>
        <v>600797.66640775162</v>
      </c>
      <c r="CA62" s="25">
        <f t="shared" si="159"/>
        <v>72056.988786654139</v>
      </c>
      <c r="CB62" s="25">
        <f t="shared" si="159"/>
        <v>52452.94486489772</v>
      </c>
      <c r="CC62" s="25">
        <f t="shared" si="159"/>
        <v>89314.644230383637</v>
      </c>
      <c r="CD62" s="25">
        <f t="shared" si="159"/>
        <v>63380.177216539872</v>
      </c>
      <c r="CE62" s="25">
        <f t="shared" si="159"/>
        <v>201964.85597499381</v>
      </c>
      <c r="CF62" s="25">
        <f t="shared" si="159"/>
        <v>191975.11049352205</v>
      </c>
      <c r="CG62" s="25">
        <f t="shared" si="159"/>
        <v>0</v>
      </c>
      <c r="CH62" s="25">
        <f t="shared" si="160"/>
        <v>58770.713284764548</v>
      </c>
      <c r="CI62" s="25">
        <f t="shared" si="160"/>
        <v>163726.48026510555</v>
      </c>
      <c r="CJ62" s="25">
        <f t="shared" si="160"/>
        <v>139206.95633480389</v>
      </c>
      <c r="CK62" s="25">
        <f t="shared" si="160"/>
        <v>101969.09713241557</v>
      </c>
      <c r="CL62" s="25">
        <f t="shared" si="160"/>
        <v>149791.67697171963</v>
      </c>
      <c r="CM62" s="25">
        <f t="shared" si="160"/>
        <v>570001.50659489038</v>
      </c>
      <c r="CN62" s="25">
        <f t="shared" si="160"/>
        <v>579562.06375503913</v>
      </c>
      <c r="CO62" s="25">
        <f t="shared" si="160"/>
        <v>494329.65604948282</v>
      </c>
      <c r="CP62" s="25">
        <f t="shared" si="160"/>
        <v>503236.87713242957</v>
      </c>
      <c r="CQ62" s="25">
        <f t="shared" si="160"/>
        <v>590437.88037100062</v>
      </c>
      <c r="CR62" s="25">
        <f t="shared" si="161"/>
        <v>503494.94607691944</v>
      </c>
      <c r="CS62" s="25">
        <f t="shared" si="161"/>
        <v>545271.32264680858</v>
      </c>
      <c r="CT62" s="25">
        <f t="shared" si="161"/>
        <v>600916.17750315228</v>
      </c>
      <c r="CU62" s="25">
        <f t="shared" si="161"/>
        <v>589587.46763902635</v>
      </c>
      <c r="CV62" s="25">
        <f t="shared" si="161"/>
        <v>554661.99428841344</v>
      </c>
      <c r="CW62" s="25">
        <f t="shared" si="161"/>
        <v>647768.98646431044</v>
      </c>
      <c r="CX62" s="25">
        <f t="shared" si="161"/>
        <v>605621.84531025623</v>
      </c>
      <c r="CY62" s="25">
        <f t="shared" si="161"/>
        <v>691375.70837280655</v>
      </c>
      <c r="CZ62" s="25">
        <f t="shared" si="161"/>
        <v>578118.27435655415</v>
      </c>
      <c r="DA62" s="25">
        <f t="shared" si="161"/>
        <v>628035.06012960768</v>
      </c>
      <c r="DB62" s="25">
        <f t="shared" si="162"/>
        <v>199165.48869972429</v>
      </c>
      <c r="DC62" s="25">
        <f t="shared" si="162"/>
        <v>34735.863671427549</v>
      </c>
      <c r="DD62" s="25">
        <f t="shared" si="162"/>
        <v>205938.5550230942</v>
      </c>
      <c r="DE62" s="25">
        <f t="shared" si="162"/>
        <v>195995.13990147816</v>
      </c>
      <c r="DF62" s="25">
        <f t="shared" si="162"/>
        <v>181024.85351188658</v>
      </c>
      <c r="DG62" s="25">
        <f t="shared" si="162"/>
        <v>589671.63891779631</v>
      </c>
      <c r="DH62" s="25">
        <f t="shared" si="162"/>
        <v>596809.72755141987</v>
      </c>
      <c r="DI62" s="25">
        <f t="shared" si="162"/>
        <v>591705.54038389737</v>
      </c>
      <c r="DJ62" s="25">
        <f t="shared" si="162"/>
        <v>592577.36609155091</v>
      </c>
      <c r="DK62" s="25">
        <f t="shared" si="162"/>
        <v>614078.15185528295</v>
      </c>
      <c r="DL62" s="25">
        <f t="shared" si="163"/>
        <v>611418.0942374866</v>
      </c>
      <c r="DM62" s="25">
        <f t="shared" si="163"/>
        <v>608759.99095374194</v>
      </c>
      <c r="DN62" s="25">
        <f t="shared" si="163"/>
        <v>606103.86771658203</v>
      </c>
      <c r="DO62" s="25">
        <f t="shared" si="163"/>
        <v>603449.75067191804</v>
      </c>
      <c r="DP62" s="25">
        <f t="shared" si="163"/>
        <v>598147.64196308586</v>
      </c>
      <c r="DQ62" s="25">
        <f t="shared" si="163"/>
        <v>595499.70483703853</v>
      </c>
      <c r="DR62" s="25">
        <f t="shared" si="163"/>
        <v>592853.88299816335</v>
      </c>
      <c r="DS62" s="25">
        <f t="shared" si="163"/>
        <v>590210.20489398518</v>
      </c>
      <c r="DT62" s="25">
        <f t="shared" si="163"/>
        <v>595576.90541272669</v>
      </c>
      <c r="DU62" s="25">
        <f t="shared" si="163"/>
        <v>613579.69777120231</v>
      </c>
      <c r="DV62" s="25">
        <f t="shared" si="164"/>
        <v>593925.80532672594</v>
      </c>
      <c r="DW62" s="25">
        <f t="shared" si="164"/>
        <v>609978.53898723354</v>
      </c>
      <c r="DX62" s="25">
        <f t="shared" si="164"/>
        <v>594285.72316353011</v>
      </c>
      <c r="DY62" s="25">
        <f t="shared" si="164"/>
        <v>591533.85354432592</v>
      </c>
      <c r="DZ62" s="25">
        <f t="shared" si="164"/>
        <v>577213.46708128706</v>
      </c>
      <c r="EA62" s="25">
        <f t="shared" si="164"/>
        <v>506581.35955638951</v>
      </c>
      <c r="EB62" s="25">
        <f t="shared" si="164"/>
        <v>213396.74498923362</v>
      </c>
      <c r="EC62" s="25">
        <f t="shared" si="164"/>
        <v>585637.73273244617</v>
      </c>
      <c r="ED62" s="25">
        <f t="shared" si="164"/>
        <v>602432.06303200696</v>
      </c>
      <c r="EE62" s="25">
        <f t="shared" si="164"/>
        <v>8074.2213246851243</v>
      </c>
      <c r="EF62" s="25">
        <f t="shared" si="165"/>
        <v>580444.0785407325</v>
      </c>
      <c r="EG62" s="25">
        <f t="shared" si="165"/>
        <v>589579.63562185562</v>
      </c>
      <c r="EH62" s="25">
        <f t="shared" si="165"/>
        <v>121888.60925041354</v>
      </c>
      <c r="EI62" s="25">
        <f t="shared" si="165"/>
        <v>101800.6732050432</v>
      </c>
      <c r="EJ62" s="25">
        <f t="shared" si="165"/>
        <v>5228.9640465392376</v>
      </c>
      <c r="EK62" s="25">
        <f t="shared" si="165"/>
        <v>18351.135553722892</v>
      </c>
      <c r="EL62" s="25">
        <f t="shared" si="165"/>
        <v>126875.33785964867</v>
      </c>
      <c r="EM62" s="25">
        <f t="shared" si="165"/>
        <v>576257.77683429141</v>
      </c>
      <c r="EN62" s="25">
        <f t="shared" si="165"/>
        <v>568031.02033691783</v>
      </c>
      <c r="EO62" s="25">
        <f t="shared" si="165"/>
        <v>572079.85392338363</v>
      </c>
      <c r="EP62" s="25">
        <f t="shared" si="166"/>
        <v>589556.79171391111</v>
      </c>
      <c r="EQ62" s="25">
        <f t="shared" si="166"/>
        <v>597601.56588984944</v>
      </c>
      <c r="ER62" s="25">
        <f t="shared" si="166"/>
        <v>603638.93376835797</v>
      </c>
      <c r="ES62" s="25">
        <f t="shared" si="166"/>
        <v>607345.34293431439</v>
      </c>
      <c r="ET62" s="25">
        <f t="shared" si="166"/>
        <v>589399.4604960205</v>
      </c>
      <c r="EU62" s="25">
        <f t="shared" si="166"/>
        <v>676380.87875988928</v>
      </c>
      <c r="EV62" s="25">
        <f t="shared" si="166"/>
        <v>652183.72038866475</v>
      </c>
      <c r="EW62" s="25">
        <f t="shared" si="166"/>
        <v>585044.97775213828</v>
      </c>
      <c r="EX62" s="25">
        <f t="shared" si="166"/>
        <v>595650.87230692443</v>
      </c>
      <c r="EY62" s="25">
        <f t="shared" si="166"/>
        <v>605061.12526917481</v>
      </c>
      <c r="EZ62" s="25">
        <f t="shared" si="167"/>
        <v>211549.37690525112</v>
      </c>
      <c r="FA62" s="25">
        <f t="shared" si="167"/>
        <v>191009.59063355954</v>
      </c>
      <c r="FB62" s="25">
        <f t="shared" si="167"/>
        <v>165584.06567360277</v>
      </c>
      <c r="FC62" s="25">
        <f t="shared" si="167"/>
        <v>35077.061022839414</v>
      </c>
      <c r="FD62" s="25">
        <f t="shared" si="167"/>
        <v>83210.72835277913</v>
      </c>
      <c r="FE62" s="25">
        <f t="shared" si="167"/>
        <v>585351.18956144608</v>
      </c>
      <c r="FF62" s="25">
        <f t="shared" si="167"/>
        <v>631674.46072878398</v>
      </c>
      <c r="FG62" s="25">
        <f t="shared" si="167"/>
        <v>622484.04159624851</v>
      </c>
      <c r="FH62" s="25">
        <f t="shared" si="167"/>
        <v>637710.55484835757</v>
      </c>
      <c r="FI62" s="25">
        <f t="shared" si="167"/>
        <v>649991.92027362925</v>
      </c>
      <c r="FJ62" s="25">
        <f t="shared" si="168"/>
        <v>703018.1689899629</v>
      </c>
      <c r="FK62" s="25">
        <f t="shared" si="168"/>
        <v>556808.33295668266</v>
      </c>
      <c r="FL62" s="25">
        <f t="shared" si="168"/>
        <v>552946.69921159674</v>
      </c>
      <c r="FM62" s="25">
        <f t="shared" si="168"/>
        <v>636295.19169643265</v>
      </c>
      <c r="FN62" s="25">
        <f t="shared" si="168"/>
        <v>631532.75277217408</v>
      </c>
      <c r="FO62" s="25">
        <f t="shared" si="168"/>
        <v>624172.50879544509</v>
      </c>
      <c r="FP62" s="25">
        <f t="shared" si="168"/>
        <v>627185.28689375357</v>
      </c>
      <c r="FQ62" s="25">
        <f t="shared" si="168"/>
        <v>608670.0348661826</v>
      </c>
      <c r="FR62" s="25">
        <f t="shared" si="168"/>
        <v>599653.00725002622</v>
      </c>
      <c r="FS62" s="25">
        <f t="shared" si="168"/>
        <v>596410.1709394299</v>
      </c>
      <c r="FT62" s="25">
        <f t="shared" si="169"/>
        <v>591727.2126275755</v>
      </c>
      <c r="FU62" s="25">
        <f t="shared" si="169"/>
        <v>587838.65747328999</v>
      </c>
      <c r="FV62" s="25">
        <f t="shared" si="169"/>
        <v>575314.29022057157</v>
      </c>
      <c r="FW62" s="25">
        <f t="shared" si="169"/>
        <v>574671.63232821762</v>
      </c>
      <c r="FX62" s="25">
        <f t="shared" si="169"/>
        <v>587431.11383803969</v>
      </c>
      <c r="FY62" s="25">
        <f t="shared" si="169"/>
        <v>632783.39453560254</v>
      </c>
      <c r="FZ62" s="25">
        <f t="shared" si="169"/>
        <v>131236.30960980273</v>
      </c>
      <c r="GA62" s="25">
        <f t="shared" si="169"/>
        <v>125897.66715868884</v>
      </c>
      <c r="GB62" s="25">
        <f t="shared" si="169"/>
        <v>120842.81602561238</v>
      </c>
      <c r="GC62" s="25">
        <f t="shared" si="169"/>
        <v>118489.61085306651</v>
      </c>
      <c r="GD62" s="25">
        <f t="shared" si="170"/>
        <v>115976.41925277082</v>
      </c>
      <c r="GE62" s="25">
        <f t="shared" si="170"/>
        <v>108624.02973457485</v>
      </c>
      <c r="GF62" s="25">
        <f t="shared" si="170"/>
        <v>101348.71578545599</v>
      </c>
      <c r="GG62" s="25">
        <f t="shared" si="170"/>
        <v>96521.119784451686</v>
      </c>
      <c r="GH62" s="25">
        <f t="shared" si="170"/>
        <v>91739.451001342954</v>
      </c>
      <c r="GI62" s="25">
        <f t="shared" si="170"/>
        <v>89321.861473612036</v>
      </c>
      <c r="GJ62" s="25">
        <f t="shared" si="170"/>
        <v>84621.44257630255</v>
      </c>
      <c r="GK62" s="25">
        <f t="shared" si="170"/>
        <v>82246.167483827492</v>
      </c>
      <c r="GL62" s="25">
        <f t="shared" si="170"/>
        <v>77649.333373578527</v>
      </c>
      <c r="GM62" s="25">
        <f t="shared" si="170"/>
        <v>75328.865320303812</v>
      </c>
      <c r="GN62" s="25">
        <f t="shared" si="171"/>
        <v>68735.002626229703</v>
      </c>
      <c r="GO62" s="25">
        <f t="shared" si="171"/>
        <v>64456.150141868828</v>
      </c>
      <c r="GP62" s="25">
        <f t="shared" si="171"/>
        <v>62307.996065468753</v>
      </c>
      <c r="GQ62" s="25">
        <f t="shared" si="171"/>
        <v>56390.535542569574</v>
      </c>
      <c r="GR62" s="25">
        <f t="shared" si="171"/>
        <v>52679.170469561643</v>
      </c>
      <c r="GS62" s="25">
        <f t="shared" si="171"/>
        <v>50847.401009731744</v>
      </c>
      <c r="GT62" s="25">
        <f t="shared" si="171"/>
        <v>49088.078634509649</v>
      </c>
      <c r="GU62" s="25">
        <f t="shared" si="171"/>
        <v>44677.575237596946</v>
      </c>
      <c r="GV62" s="25">
        <f t="shared" si="171"/>
        <v>151900.45025608054</v>
      </c>
      <c r="GW62" s="25">
        <f t="shared" si="171"/>
        <v>112685.4997282259</v>
      </c>
      <c r="GX62" s="25">
        <f t="shared" si="172"/>
        <v>500423.99907478457</v>
      </c>
      <c r="GY62" s="25">
        <f t="shared" si="172"/>
        <v>628327.28573570633</v>
      </c>
      <c r="GZ62" s="25">
        <f t="shared" si="172"/>
        <v>568559.02161253232</v>
      </c>
      <c r="HA62" s="25">
        <f t="shared" si="172"/>
        <v>50045.381345334958</v>
      </c>
      <c r="HB62" s="25">
        <f t="shared" si="172"/>
        <v>49720.890710042593</v>
      </c>
      <c r="HC62" s="25">
        <f t="shared" si="172"/>
        <v>569141.53420831973</v>
      </c>
      <c r="HD62" s="25">
        <f t="shared" si="172"/>
        <v>587568.69946075242</v>
      </c>
      <c r="HE62" s="25">
        <f t="shared" si="172"/>
        <v>590585.92416853283</v>
      </c>
      <c r="HF62" s="25">
        <f t="shared" si="172"/>
        <v>590686.20687214285</v>
      </c>
      <c r="HG62" s="25">
        <f t="shared" si="172"/>
        <v>591831.60533128004</v>
      </c>
      <c r="HH62" s="25">
        <f t="shared" si="173"/>
        <v>605028.92339540261</v>
      </c>
      <c r="HI62" s="25">
        <f t="shared" si="173"/>
        <v>602965.77647574653</v>
      </c>
      <c r="HJ62" s="25">
        <f t="shared" si="173"/>
        <v>612318.55523738626</v>
      </c>
      <c r="HK62" s="25">
        <f t="shared" si="173"/>
        <v>519076.13974252372</v>
      </c>
      <c r="HL62" s="25">
        <f t="shared" si="173"/>
        <v>549100.91730573529</v>
      </c>
      <c r="HM62" s="25">
        <f t="shared" si="173"/>
        <v>582778.4652884833</v>
      </c>
      <c r="HN62" s="25">
        <f t="shared" si="173"/>
        <v>620144.39312872931</v>
      </c>
      <c r="HO62" s="25">
        <f t="shared" si="173"/>
        <v>623016.29062569467</v>
      </c>
      <c r="HP62" s="25">
        <f t="shared" si="173"/>
        <v>167018.84187120924</v>
      </c>
      <c r="HQ62" s="25">
        <f t="shared" si="173"/>
        <v>604059.5191469132</v>
      </c>
      <c r="HR62" s="25">
        <f t="shared" si="174"/>
        <v>606846.87262109213</v>
      </c>
      <c r="HS62" s="25">
        <f t="shared" si="174"/>
        <v>43305.677926739219</v>
      </c>
      <c r="HT62" s="25">
        <f t="shared" si="174"/>
        <v>42053.487831306003</v>
      </c>
      <c r="HU62" s="25">
        <f t="shared" si="174"/>
        <v>39512.880777806306</v>
      </c>
      <c r="HV62" s="25">
        <f t="shared" si="174"/>
        <v>38558.587233513477</v>
      </c>
      <c r="HW62" s="25">
        <f t="shared" si="174"/>
        <v>38305.319265446691</v>
      </c>
      <c r="HX62" s="25">
        <f t="shared" si="174"/>
        <v>38348.938135379118</v>
      </c>
      <c r="HY62" s="25">
        <f t="shared" si="174"/>
        <v>615024.14212777046</v>
      </c>
      <c r="HZ62" s="25">
        <f t="shared" si="174"/>
        <v>73275.103125140668</v>
      </c>
      <c r="IA62" s="25">
        <f t="shared" si="174"/>
        <v>78194.846070569125</v>
      </c>
      <c r="IB62" s="25">
        <f t="shared" si="175"/>
        <v>143278.43970744516</v>
      </c>
      <c r="IC62" s="25">
        <f t="shared" si="175"/>
        <v>58260.989030205958</v>
      </c>
      <c r="ID62" s="25">
        <f t="shared" si="175"/>
        <v>78248.108663688778</v>
      </c>
      <c r="IE62" s="25">
        <f t="shared" si="175"/>
        <v>219582.84479667348</v>
      </c>
      <c r="IF62" s="25">
        <f t="shared" si="175"/>
        <v>169091.67661656206</v>
      </c>
      <c r="IG62" s="25">
        <f t="shared" si="175"/>
        <v>486571.09720368718</v>
      </c>
      <c r="IH62" s="25">
        <f t="shared" si="175"/>
        <v>593408.83020814578</v>
      </c>
      <c r="II62" s="25">
        <f t="shared" si="175"/>
        <v>509682.95853893331</v>
      </c>
      <c r="IJ62" s="25">
        <f t="shared" si="175"/>
        <v>530895.27446474787</v>
      </c>
      <c r="IK62" s="25">
        <f t="shared" si="175"/>
        <v>586773.64127915632</v>
      </c>
      <c r="IL62" s="25">
        <f t="shared" si="176"/>
        <v>577044.16719693132</v>
      </c>
      <c r="IM62" s="25">
        <f t="shared" si="176"/>
        <v>591671.9829136749</v>
      </c>
      <c r="IN62" s="25">
        <f t="shared" si="176"/>
        <v>248042.59323954827</v>
      </c>
      <c r="IO62" s="25">
        <f t="shared" si="176"/>
        <v>192328.28624515948</v>
      </c>
      <c r="IP62" s="25">
        <f t="shared" si="176"/>
        <v>503525.96450332133</v>
      </c>
      <c r="IQ62" s="25">
        <f t="shared" si="176"/>
        <v>151257.47162041286</v>
      </c>
      <c r="IR62" s="25">
        <f t="shared" si="176"/>
        <v>572449.87496492779</v>
      </c>
      <c r="IS62" s="25">
        <f t="shared" si="176"/>
        <v>616801.66454460868</v>
      </c>
      <c r="IT62" s="25">
        <f t="shared" si="176"/>
        <v>134757.35308323623</v>
      </c>
      <c r="IU62" s="25">
        <f t="shared" si="176"/>
        <v>136269.47798021391</v>
      </c>
      <c r="IV62" s="25">
        <f t="shared" si="177"/>
        <v>39163.339894529781</v>
      </c>
      <c r="IW62" s="25">
        <f t="shared" si="177"/>
        <v>39730.167615777827</v>
      </c>
      <c r="IX62" s="25">
        <f t="shared" si="177"/>
        <v>40460.144986902043</v>
      </c>
      <c r="IY62" s="25">
        <f t="shared" si="177"/>
        <v>43874.377767034683</v>
      </c>
      <c r="IZ62" s="25">
        <f t="shared" si="177"/>
        <v>112008.88709383733</v>
      </c>
      <c r="JA62" s="25">
        <f t="shared" si="177"/>
        <v>544.53741836534982</v>
      </c>
      <c r="JB62" s="25">
        <f t="shared" si="177"/>
        <v>43055.652648636045</v>
      </c>
      <c r="JC62" s="25">
        <f t="shared" si="177"/>
        <v>39013.246881309286</v>
      </c>
      <c r="JD62" s="25">
        <f t="shared" si="177"/>
        <v>15266.862837164479</v>
      </c>
      <c r="JE62" s="25">
        <f t="shared" si="177"/>
        <v>11434.41846162711</v>
      </c>
      <c r="JF62" s="25">
        <f t="shared" si="178"/>
        <v>34857.422541295331</v>
      </c>
      <c r="JG62" s="25">
        <f t="shared" si="178"/>
        <v>573279.96053760673</v>
      </c>
      <c r="JH62" s="25">
        <f t="shared" si="178"/>
        <v>591954.98554619844</v>
      </c>
      <c r="JI62" s="25">
        <f t="shared" si="178"/>
        <v>625229.82365926856</v>
      </c>
      <c r="JJ62" s="25">
        <f t="shared" si="178"/>
        <v>82962.827971327017</v>
      </c>
      <c r="JK62" s="25">
        <f t="shared" si="178"/>
        <v>99345.931939863542</v>
      </c>
      <c r="JL62" s="25">
        <f t="shared" si="178"/>
        <v>96845.815614305189</v>
      </c>
      <c r="JM62" s="25">
        <f t="shared" si="178"/>
        <v>577736.28079254297</v>
      </c>
      <c r="JN62" s="25" t="e">
        <f t="shared" si="178"/>
        <v>#N/A</v>
      </c>
      <c r="JO62" s="25" t="e">
        <f t="shared" si="178"/>
        <v>#N/A</v>
      </c>
      <c r="JP62" s="25" t="e">
        <f t="shared" si="179"/>
        <v>#N/A</v>
      </c>
      <c r="JQ62" s="25" t="e">
        <f t="shared" si="179"/>
        <v>#N/A</v>
      </c>
      <c r="JR62" s="25" t="e">
        <f t="shared" si="179"/>
        <v>#N/A</v>
      </c>
      <c r="JS62" s="25" t="e">
        <f t="shared" si="179"/>
        <v>#N/A</v>
      </c>
      <c r="JT62" s="25" t="e">
        <f t="shared" si="179"/>
        <v>#N/A</v>
      </c>
      <c r="JU62" s="25" t="e">
        <f t="shared" si="179"/>
        <v>#N/A</v>
      </c>
      <c r="JV62" s="25" t="e">
        <f t="shared" si="179"/>
        <v>#N/A</v>
      </c>
      <c r="JW62" s="25" t="e">
        <f t="shared" si="179"/>
        <v>#N/A</v>
      </c>
      <c r="JX62" s="25" t="e">
        <f t="shared" si="179"/>
        <v>#N/A</v>
      </c>
      <c r="JY62" s="25" t="e">
        <f t="shared" si="179"/>
        <v>#N/A</v>
      </c>
      <c r="JZ62" s="25" t="e">
        <f t="shared" si="180"/>
        <v>#N/A</v>
      </c>
      <c r="KA62" s="25" t="e">
        <f t="shared" si="180"/>
        <v>#N/A</v>
      </c>
      <c r="KB62" s="25" t="e">
        <f t="shared" si="180"/>
        <v>#N/A</v>
      </c>
      <c r="KC62" s="25" t="e">
        <f t="shared" si="180"/>
        <v>#N/A</v>
      </c>
      <c r="KD62" s="25" t="e">
        <f t="shared" si="180"/>
        <v>#N/A</v>
      </c>
      <c r="KE62" s="25" t="e">
        <f t="shared" si="180"/>
        <v>#N/A</v>
      </c>
      <c r="KF62" s="25" t="e">
        <f t="shared" si="180"/>
        <v>#N/A</v>
      </c>
      <c r="KG62" s="25" t="e">
        <f t="shared" si="180"/>
        <v>#N/A</v>
      </c>
      <c r="KH62" s="25" t="e">
        <f t="shared" si="180"/>
        <v>#N/A</v>
      </c>
      <c r="KI62" s="25" t="e">
        <f t="shared" si="180"/>
        <v>#N/A</v>
      </c>
      <c r="KJ62" s="25" t="e">
        <f t="shared" si="181"/>
        <v>#N/A</v>
      </c>
      <c r="KK62" s="25" t="e">
        <f t="shared" si="181"/>
        <v>#N/A</v>
      </c>
      <c r="KL62" s="25" t="e">
        <f t="shared" si="181"/>
        <v>#N/A</v>
      </c>
      <c r="KM62" s="25" t="e">
        <f t="shared" si="181"/>
        <v>#N/A</v>
      </c>
      <c r="KN62" s="25" t="e">
        <f t="shared" si="181"/>
        <v>#N/A</v>
      </c>
      <c r="KO62" s="25" t="e">
        <f t="shared" si="181"/>
        <v>#N/A</v>
      </c>
      <c r="KP62" s="25" t="e">
        <f t="shared" si="181"/>
        <v>#N/A</v>
      </c>
      <c r="KQ62" s="25" t="e">
        <f t="shared" si="181"/>
        <v>#N/A</v>
      </c>
      <c r="KR62" s="25" t="e">
        <f t="shared" si="181"/>
        <v>#N/A</v>
      </c>
      <c r="KS62" s="25" t="e">
        <f t="shared" si="181"/>
        <v>#N/A</v>
      </c>
      <c r="KT62" s="25" t="e">
        <f t="shared" si="182"/>
        <v>#N/A</v>
      </c>
      <c r="KU62" s="25" t="e">
        <f t="shared" si="182"/>
        <v>#N/A</v>
      </c>
      <c r="KV62" s="25" t="e">
        <f t="shared" si="182"/>
        <v>#N/A</v>
      </c>
      <c r="KW62" s="25" t="e">
        <f t="shared" si="182"/>
        <v>#N/A</v>
      </c>
      <c r="KX62" s="25" t="e">
        <f t="shared" si="182"/>
        <v>#N/A</v>
      </c>
      <c r="KY62" s="25" t="e">
        <f t="shared" si="182"/>
        <v>#N/A</v>
      </c>
      <c r="KZ62" s="25" t="e">
        <f t="shared" si="182"/>
        <v>#N/A</v>
      </c>
      <c r="LA62" s="25" t="e">
        <f t="shared" si="182"/>
        <v>#N/A</v>
      </c>
      <c r="LB62" s="25" t="e">
        <f t="shared" si="182"/>
        <v>#N/A</v>
      </c>
      <c r="LC62" s="25" t="e">
        <f t="shared" si="182"/>
        <v>#N/A</v>
      </c>
      <c r="LD62" s="25" t="e">
        <f t="shared" si="183"/>
        <v>#N/A</v>
      </c>
      <c r="LE62" s="25" t="e">
        <f t="shared" si="183"/>
        <v>#N/A</v>
      </c>
      <c r="LF62" s="25" t="e">
        <f t="shared" si="183"/>
        <v>#N/A</v>
      </c>
      <c r="LG62" s="25" t="e">
        <f t="shared" si="183"/>
        <v>#N/A</v>
      </c>
      <c r="LH62" s="25" t="e">
        <f t="shared" si="183"/>
        <v>#N/A</v>
      </c>
      <c r="LI62" s="25" t="e">
        <f t="shared" si="183"/>
        <v>#N/A</v>
      </c>
      <c r="LJ62" s="25" t="e">
        <f t="shared" si="183"/>
        <v>#N/A</v>
      </c>
      <c r="LK62" s="25" t="e">
        <f t="shared" si="183"/>
        <v>#N/A</v>
      </c>
      <c r="LL62" s="25" t="e">
        <f t="shared" si="183"/>
        <v>#N/A</v>
      </c>
      <c r="LM62" s="26" t="e">
        <f t="shared" si="183"/>
        <v>#N/A</v>
      </c>
      <c r="LN62" s="20"/>
      <c r="LO62" s="20"/>
      <c r="LP62" s="20"/>
      <c r="LQ62" s="20"/>
      <c r="LR62" s="20"/>
      <c r="LS62" s="20"/>
      <c r="LT62" s="20"/>
      <c r="LU62" s="20"/>
      <c r="LV62" s="20"/>
      <c r="LW62" s="20"/>
      <c r="LX62" s="20"/>
      <c r="LY62" s="20"/>
      <c r="LZ62" s="20"/>
      <c r="MA62" s="20"/>
      <c r="MB62" s="20"/>
      <c r="MC62" s="20"/>
      <c r="MD62" s="20"/>
      <c r="ME62" s="20"/>
      <c r="MF62" s="20"/>
      <c r="MG62" s="20"/>
      <c r="MH62" s="20"/>
      <c r="MI62" s="20"/>
      <c r="MJ62" s="20"/>
      <c r="MK62" s="20"/>
      <c r="ML62" s="20"/>
      <c r="MM62" s="20"/>
      <c r="MN62" s="20"/>
      <c r="MO62" s="20"/>
      <c r="MP62" s="20"/>
      <c r="MQ62" s="20"/>
      <c r="MR62" s="20"/>
      <c r="MS62" s="20"/>
      <c r="MT62" s="20"/>
      <c r="MU62" s="20"/>
      <c r="MV62" s="20"/>
      <c r="MW62" s="20"/>
      <c r="MX62" s="20"/>
      <c r="MY62" s="20"/>
      <c r="MZ62" s="20"/>
      <c r="NA62" s="20"/>
      <c r="NB62" s="20"/>
      <c r="NC62" s="20"/>
      <c r="ND62" s="20"/>
      <c r="NE62" s="20"/>
      <c r="NF62" s="20"/>
      <c r="NG62" s="20"/>
      <c r="NH62" s="20"/>
      <c r="NI62" s="20"/>
      <c r="NJ62" s="20"/>
      <c r="NK62" s="20"/>
      <c r="NL62" s="20"/>
      <c r="NM62" s="20"/>
      <c r="NN62" s="20"/>
      <c r="NO62" s="20"/>
      <c r="NP62" s="20"/>
      <c r="NQ62" s="20"/>
      <c r="NR62" s="20"/>
      <c r="NS62" s="20"/>
      <c r="NT62" s="20"/>
      <c r="NU62" s="20"/>
      <c r="NV62" s="20"/>
      <c r="NW62" s="20"/>
      <c r="NX62" s="20"/>
      <c r="NY62" s="20"/>
      <c r="NZ62" s="20"/>
      <c r="OA62" s="20"/>
      <c r="OB62" s="20"/>
      <c r="OC62" s="20"/>
      <c r="OD62" s="20"/>
      <c r="OE62" s="20"/>
      <c r="OF62" s="20"/>
      <c r="OG62" s="20"/>
      <c r="OH62" s="20"/>
      <c r="OI62" s="20"/>
      <c r="OJ62" s="20"/>
      <c r="OK62" s="20"/>
      <c r="OL62" s="20"/>
      <c r="OM62" s="20"/>
      <c r="ON62" s="20"/>
      <c r="OO62" s="20"/>
      <c r="OP62" s="20"/>
      <c r="OQ62" s="20"/>
      <c r="OR62" s="20"/>
      <c r="OS62" s="20"/>
      <c r="OT62" s="20"/>
      <c r="OU62" s="20"/>
      <c r="OV62" s="20"/>
      <c r="OW62" s="20"/>
      <c r="OX62" s="20"/>
      <c r="OY62" s="20"/>
      <c r="OZ62" s="20"/>
      <c r="PA62" s="20"/>
    </row>
    <row r="63" spans="1:417" x14ac:dyDescent="0.3">
      <c r="A63" s="31">
        <v>60</v>
      </c>
      <c r="B63" s="202">
        <v>10004</v>
      </c>
      <c r="C63" s="203" t="s">
        <v>151</v>
      </c>
      <c r="D63" s="204">
        <v>45</v>
      </c>
      <c r="E63" s="205">
        <v>592480</v>
      </c>
      <c r="F63" s="205">
        <v>7145685</v>
      </c>
      <c r="G63" s="206">
        <v>10.666666665999999</v>
      </c>
      <c r="H63" s="207">
        <v>44136</v>
      </c>
      <c r="I63" s="208">
        <v>44165</v>
      </c>
      <c r="K63" s="6">
        <v>60</v>
      </c>
      <c r="L63" s="7">
        <f t="shared" si="0"/>
        <v>10004</v>
      </c>
      <c r="M63" s="8">
        <f t="shared" si="1"/>
        <v>292480</v>
      </c>
      <c r="N63" s="8">
        <f t="shared" si="2"/>
        <v>7145685</v>
      </c>
      <c r="O63" s="2"/>
      <c r="X63" s="17">
        <v>61</v>
      </c>
      <c r="Y63" s="2" t="str">
        <f t="shared" si="3"/>
        <v>POÇO-8-RPG-48</v>
      </c>
      <c r="Z63" s="24">
        <f t="shared" ref="Z63:AI72" si="184">SQRT((VLOOKUP($Y63,$C$3:$N$268,11,FALSE)-VLOOKUP(Z$2,$C$3:$N$268,11,FALSE))^2+(VLOOKUP($Y63,$C$3:$N$268,12,FALSE)-VLOOKUP(Z$2,$C$3:$N$268,12,FALSE))^2)</f>
        <v>334582.65833273547</v>
      </c>
      <c r="AA63" s="25">
        <f t="shared" si="184"/>
        <v>551412.51208237919</v>
      </c>
      <c r="AB63" s="25">
        <f t="shared" si="184"/>
        <v>89169.464235241423</v>
      </c>
      <c r="AC63" s="25">
        <f t="shared" si="184"/>
        <v>47954.207364943482</v>
      </c>
      <c r="AD63" s="25">
        <f t="shared" si="184"/>
        <v>584784.53773334331</v>
      </c>
      <c r="AE63" s="25">
        <f t="shared" si="184"/>
        <v>71113.509418237401</v>
      </c>
      <c r="AF63" s="25">
        <f t="shared" si="184"/>
        <v>52385.528538158374</v>
      </c>
      <c r="AG63" s="25">
        <f t="shared" si="184"/>
        <v>491938.51194026269</v>
      </c>
      <c r="AH63" s="25">
        <f t="shared" si="184"/>
        <v>475065.57063735952</v>
      </c>
      <c r="AI63" s="25">
        <f t="shared" si="184"/>
        <v>573926.08869958157</v>
      </c>
      <c r="AJ63" s="25">
        <f t="shared" ref="AJ63:AS72" si="185">SQRT((VLOOKUP($Y63,$C$3:$N$268,11,FALSE)-VLOOKUP(AJ$2,$C$3:$N$268,11,FALSE))^2+(VLOOKUP($Y63,$C$3:$N$268,12,FALSE)-VLOOKUP(AJ$2,$C$3:$N$268,12,FALSE))^2)</f>
        <v>541517.08948194794</v>
      </c>
      <c r="AK63" s="25">
        <f t="shared" si="185"/>
        <v>468404.24198015116</v>
      </c>
      <c r="AL63" s="25">
        <f t="shared" si="185"/>
        <v>190905.32110184882</v>
      </c>
      <c r="AM63" s="25">
        <f t="shared" si="185"/>
        <v>77862.659555142352</v>
      </c>
      <c r="AN63" s="25">
        <f t="shared" si="185"/>
        <v>41880.344327619845</v>
      </c>
      <c r="AO63" s="25">
        <f t="shared" si="185"/>
        <v>65779.021853475439</v>
      </c>
      <c r="AP63" s="25">
        <f t="shared" si="185"/>
        <v>541753.29853448982</v>
      </c>
      <c r="AQ63" s="25">
        <f t="shared" si="185"/>
        <v>516692.2362190088</v>
      </c>
      <c r="AR63" s="25">
        <f t="shared" si="185"/>
        <v>560038.97088059864</v>
      </c>
      <c r="AS63" s="25">
        <f t="shared" si="185"/>
        <v>85194.163280121487</v>
      </c>
      <c r="AT63" s="25">
        <f t="shared" ref="AT63:BC72" si="186">SQRT((VLOOKUP($Y63,$C$3:$N$268,11,FALSE)-VLOOKUP(AT$2,$C$3:$N$268,11,FALSE))^2+(VLOOKUP($Y63,$C$3:$N$268,12,FALSE)-VLOOKUP(AT$2,$C$3:$N$268,12,FALSE))^2)</f>
        <v>561417.3846088131</v>
      </c>
      <c r="AU63" s="25">
        <f t="shared" si="186"/>
        <v>565712.67124574818</v>
      </c>
      <c r="AV63" s="25">
        <f t="shared" si="186"/>
        <v>580768.50751827098</v>
      </c>
      <c r="AW63" s="25">
        <f t="shared" si="186"/>
        <v>546653.59248430806</v>
      </c>
      <c r="AX63" s="25">
        <f t="shared" si="186"/>
        <v>559701.20650307694</v>
      </c>
      <c r="AY63" s="25">
        <f t="shared" si="186"/>
        <v>593564.52876498608</v>
      </c>
      <c r="AZ63" s="25">
        <f t="shared" si="186"/>
        <v>93820.803881655156</v>
      </c>
      <c r="BA63" s="25">
        <f t="shared" si="186"/>
        <v>51964.693177194844</v>
      </c>
      <c r="BB63" s="25">
        <f t="shared" si="186"/>
        <v>44412.534728384955</v>
      </c>
      <c r="BC63" s="25">
        <f t="shared" si="186"/>
        <v>89305.461703078385</v>
      </c>
      <c r="BD63" s="25">
        <f t="shared" ref="BD63:BM72" si="187">SQRT((VLOOKUP($Y63,$C$3:$N$268,11,FALSE)-VLOOKUP(BD$2,$C$3:$N$268,11,FALSE))^2+(VLOOKUP($Y63,$C$3:$N$268,12,FALSE)-VLOOKUP(BD$2,$C$3:$N$268,12,FALSE))^2)</f>
        <v>79822.289819323021</v>
      </c>
      <c r="BE63" s="25">
        <f t="shared" si="187"/>
        <v>123467.63924202973</v>
      </c>
      <c r="BF63" s="25">
        <f t="shared" si="187"/>
        <v>129541.87164559729</v>
      </c>
      <c r="BG63" s="25">
        <f t="shared" si="187"/>
        <v>84315.834556742659</v>
      </c>
      <c r="BH63" s="25">
        <f t="shared" si="187"/>
        <v>671611.76225554594</v>
      </c>
      <c r="BI63" s="25">
        <f t="shared" si="187"/>
        <v>628450.29015268979</v>
      </c>
      <c r="BJ63" s="25">
        <f t="shared" si="187"/>
        <v>565785.42044488911</v>
      </c>
      <c r="BK63" s="25">
        <f t="shared" si="187"/>
        <v>557851.72096624388</v>
      </c>
      <c r="BL63" s="25">
        <f t="shared" si="187"/>
        <v>567971.54867123405</v>
      </c>
      <c r="BM63" s="25">
        <f t="shared" si="187"/>
        <v>589151.06378669979</v>
      </c>
      <c r="BN63" s="25">
        <f t="shared" ref="BN63:BW72" si="188">SQRT((VLOOKUP($Y63,$C$3:$N$268,11,FALSE)-VLOOKUP(BN$2,$C$3:$N$268,11,FALSE))^2+(VLOOKUP($Y63,$C$3:$N$268,12,FALSE)-VLOOKUP(BN$2,$C$3:$N$268,12,FALSE))^2)</f>
        <v>495348.69930686202</v>
      </c>
      <c r="BO63" s="25">
        <f t="shared" si="188"/>
        <v>177321.590498732</v>
      </c>
      <c r="BP63" s="25">
        <f t="shared" si="188"/>
        <v>16048.105807228465</v>
      </c>
      <c r="BQ63" s="25">
        <f t="shared" si="188"/>
        <v>546582.81464568572</v>
      </c>
      <c r="BR63" s="25">
        <f t="shared" si="188"/>
        <v>627638.53344102448</v>
      </c>
      <c r="BS63" s="25">
        <f t="shared" si="188"/>
        <v>69910.127964408704</v>
      </c>
      <c r="BT63" s="25">
        <f t="shared" si="188"/>
        <v>124958.59102918855</v>
      </c>
      <c r="BU63" s="25">
        <f t="shared" si="188"/>
        <v>116015.14013265683</v>
      </c>
      <c r="BV63" s="25">
        <f t="shared" si="188"/>
        <v>155513.8474220222</v>
      </c>
      <c r="BW63" s="25">
        <f t="shared" si="188"/>
        <v>164555.87725754434</v>
      </c>
      <c r="BX63" s="25">
        <f t="shared" ref="BX63:CG72" si="189">SQRT((VLOOKUP($Y63,$C$3:$N$268,11,FALSE)-VLOOKUP(BX$2,$C$3:$N$268,11,FALSE))^2+(VLOOKUP($Y63,$C$3:$N$268,12,FALSE)-VLOOKUP(BX$2,$C$3:$N$268,12,FALSE))^2)</f>
        <v>159337.58531181523</v>
      </c>
      <c r="BY63" s="25">
        <f t="shared" si="189"/>
        <v>170037.53225685205</v>
      </c>
      <c r="BZ63" s="25">
        <f t="shared" si="189"/>
        <v>597422.45809560921</v>
      </c>
      <c r="CA63" s="25">
        <f t="shared" si="189"/>
        <v>40297.302453141951</v>
      </c>
      <c r="CB63" s="25">
        <f t="shared" si="189"/>
        <v>36816.18993051834</v>
      </c>
      <c r="CC63" s="25">
        <f t="shared" si="189"/>
        <v>133346.20364299841</v>
      </c>
      <c r="CD63" s="25">
        <f t="shared" si="189"/>
        <v>116021.47658084688</v>
      </c>
      <c r="CE63" s="25">
        <f t="shared" si="189"/>
        <v>151549.4276366625</v>
      </c>
      <c r="CF63" s="25">
        <f t="shared" si="189"/>
        <v>141637.95048291259</v>
      </c>
      <c r="CG63" s="25">
        <f t="shared" si="189"/>
        <v>58770.713284764548</v>
      </c>
      <c r="CH63" s="25">
        <f t="shared" ref="CH63:CQ72" si="190">SQRT((VLOOKUP($Y63,$C$3:$N$268,11,FALSE)-VLOOKUP(CH$2,$C$3:$N$268,11,FALSE))^2+(VLOOKUP($Y63,$C$3:$N$268,12,FALSE)-VLOOKUP(CH$2,$C$3:$N$268,12,FALSE))^2)</f>
        <v>0</v>
      </c>
      <c r="CI63" s="25">
        <f t="shared" si="190"/>
        <v>108929.82640213837</v>
      </c>
      <c r="CJ63" s="25">
        <f t="shared" si="190"/>
        <v>83101.547614951196</v>
      </c>
      <c r="CK63" s="25">
        <f t="shared" si="190"/>
        <v>44274.825826873675</v>
      </c>
      <c r="CL63" s="25">
        <f t="shared" si="190"/>
        <v>92544.103529074186</v>
      </c>
      <c r="CM63" s="25">
        <f t="shared" si="190"/>
        <v>540125.58778779535</v>
      </c>
      <c r="CN63" s="25">
        <f t="shared" si="190"/>
        <v>558432.02001676091</v>
      </c>
      <c r="CO63" s="25">
        <f t="shared" si="190"/>
        <v>471728.36413554783</v>
      </c>
      <c r="CP63" s="25">
        <f t="shared" si="190"/>
        <v>465103.06776240468</v>
      </c>
      <c r="CQ63" s="25">
        <f t="shared" si="190"/>
        <v>561584.57520572981</v>
      </c>
      <c r="CR63" s="25">
        <f t="shared" ref="CR63:DA72" si="191">SQRT((VLOOKUP($Y63,$C$3:$N$268,11,FALSE)-VLOOKUP(CR$2,$C$3:$N$268,11,FALSE))^2+(VLOOKUP($Y63,$C$3:$N$268,12,FALSE)-VLOOKUP(CR$2,$C$3:$N$268,12,FALSE))^2)</f>
        <v>481778.14801524568</v>
      </c>
      <c r="CS63" s="25">
        <f t="shared" si="191"/>
        <v>534834.024333718</v>
      </c>
      <c r="CT63" s="25">
        <f t="shared" si="191"/>
        <v>588035.88327669259</v>
      </c>
      <c r="CU63" s="25">
        <f t="shared" si="191"/>
        <v>573157.43612466555</v>
      </c>
      <c r="CV63" s="25">
        <f t="shared" si="191"/>
        <v>534792.82689280715</v>
      </c>
      <c r="CW63" s="25">
        <f t="shared" si="191"/>
        <v>616379.57730038394</v>
      </c>
      <c r="CX63" s="25">
        <f t="shared" si="191"/>
        <v>572756.94814903813</v>
      </c>
      <c r="CY63" s="25">
        <f t="shared" si="191"/>
        <v>675620.09285988531</v>
      </c>
      <c r="CZ63" s="25">
        <f t="shared" si="191"/>
        <v>555346.34667115624</v>
      </c>
      <c r="DA63" s="25">
        <f t="shared" si="191"/>
        <v>600598.66689495742</v>
      </c>
      <c r="DB63" s="25">
        <f t="shared" ref="DB63:DK72" si="192">SQRT((VLOOKUP($Y63,$C$3:$N$268,11,FALSE)-VLOOKUP(DB$2,$C$3:$N$268,11,FALSE))^2+(VLOOKUP($Y63,$C$3:$N$268,12,FALSE)-VLOOKUP(DB$2,$C$3:$N$268,12,FALSE))^2)</f>
        <v>149507.36455773676</v>
      </c>
      <c r="DC63" s="25">
        <f t="shared" si="192"/>
        <v>46768.363676741996</v>
      </c>
      <c r="DD63" s="25">
        <f t="shared" si="192"/>
        <v>153537.66555799916</v>
      </c>
      <c r="DE63" s="25">
        <f t="shared" si="192"/>
        <v>142920.49399928618</v>
      </c>
      <c r="DF63" s="25">
        <f t="shared" si="192"/>
        <v>127164.65396091793</v>
      </c>
      <c r="DG63" s="25">
        <f t="shared" si="192"/>
        <v>553096.30211383628</v>
      </c>
      <c r="DH63" s="25">
        <f t="shared" si="192"/>
        <v>559748.28835825843</v>
      </c>
      <c r="DI63" s="25">
        <f t="shared" si="192"/>
        <v>553407.90466436243</v>
      </c>
      <c r="DJ63" s="25">
        <f t="shared" si="192"/>
        <v>553150.21036966075</v>
      </c>
      <c r="DK63" s="25">
        <f t="shared" si="192"/>
        <v>610108.36050819699</v>
      </c>
      <c r="DL63" s="25">
        <f t="shared" ref="DL63:DU72" si="193">SQRT((VLOOKUP($Y63,$C$3:$N$268,11,FALSE)-VLOOKUP(DL$2,$C$3:$N$268,11,FALSE))^2+(VLOOKUP($Y63,$C$3:$N$268,12,FALSE)-VLOOKUP(DL$2,$C$3:$N$268,12,FALSE))^2)</f>
        <v>607565.16147405945</v>
      </c>
      <c r="DM63" s="25">
        <f t="shared" si="193"/>
        <v>605024.93383496185</v>
      </c>
      <c r="DN63" s="25">
        <f t="shared" si="193"/>
        <v>602487.71517517266</v>
      </c>
      <c r="DO63" s="25">
        <f t="shared" si="193"/>
        <v>599953.54366984114</v>
      </c>
      <c r="DP63" s="25">
        <f t="shared" si="193"/>
        <v>594894.49784142396</v>
      </c>
      <c r="DQ63" s="25">
        <f t="shared" si="193"/>
        <v>592369.70291955338</v>
      </c>
      <c r="DR63" s="25">
        <f t="shared" si="193"/>
        <v>589848.11397681013</v>
      </c>
      <c r="DS63" s="25">
        <f t="shared" si="193"/>
        <v>587329.77230598486</v>
      </c>
      <c r="DT63" s="25">
        <f t="shared" si="193"/>
        <v>584618.34834103519</v>
      </c>
      <c r="DU63" s="25">
        <f t="shared" si="193"/>
        <v>614198.84425241314</v>
      </c>
      <c r="DV63" s="25">
        <f t="shared" ref="DV63:EE72" si="194">SQRT((VLOOKUP($Y63,$C$3:$N$268,11,FALSE)-VLOOKUP(DV$2,$C$3:$N$268,11,FALSE))^2+(VLOOKUP($Y63,$C$3:$N$268,12,FALSE)-VLOOKUP(DV$2,$C$3:$N$268,12,FALSE))^2)</f>
        <v>575722.49510419508</v>
      </c>
      <c r="DW63" s="25">
        <f t="shared" si="194"/>
        <v>575995.0070833948</v>
      </c>
      <c r="DX63" s="25">
        <f t="shared" si="194"/>
        <v>567666.92997919128</v>
      </c>
      <c r="DY63" s="25">
        <f t="shared" si="194"/>
        <v>564274.09454714472</v>
      </c>
      <c r="DZ63" s="25">
        <f t="shared" si="194"/>
        <v>554036.66329224093</v>
      </c>
      <c r="EA63" s="25">
        <f t="shared" si="194"/>
        <v>485152.9908492784</v>
      </c>
      <c r="EB63" s="25">
        <f t="shared" si="194"/>
        <v>161623.22498947979</v>
      </c>
      <c r="EC63" s="25">
        <f t="shared" si="194"/>
        <v>561645.12512795837</v>
      </c>
      <c r="ED63" s="25">
        <f t="shared" si="194"/>
        <v>583708.8209724091</v>
      </c>
      <c r="EE63" s="25">
        <f t="shared" si="194"/>
        <v>57142.500767817291</v>
      </c>
      <c r="EF63" s="25">
        <f t="shared" ref="EF63:EO72" si="195">SQRT((VLOOKUP($Y63,$C$3:$N$268,11,FALSE)-VLOOKUP(EF$2,$C$3:$N$268,11,FALSE))^2+(VLOOKUP($Y63,$C$3:$N$268,12,FALSE)-VLOOKUP(EF$2,$C$3:$N$268,12,FALSE))^2)</f>
        <v>545560.65768070193</v>
      </c>
      <c r="EG63" s="25">
        <f t="shared" si="195"/>
        <v>574609.9511842794</v>
      </c>
      <c r="EH63" s="25">
        <f t="shared" si="195"/>
        <v>73945.930523592717</v>
      </c>
      <c r="EI63" s="25">
        <f t="shared" si="195"/>
        <v>59053.201784492601</v>
      </c>
      <c r="EJ63" s="25">
        <f t="shared" si="195"/>
        <v>54955.942726878959</v>
      </c>
      <c r="EK63" s="25">
        <f t="shared" si="195"/>
        <v>74492.94207358011</v>
      </c>
      <c r="EL63" s="25">
        <f t="shared" si="195"/>
        <v>70198.885639303422</v>
      </c>
      <c r="EM63" s="25">
        <f t="shared" si="195"/>
        <v>554018.40480077919</v>
      </c>
      <c r="EN63" s="25">
        <f t="shared" si="195"/>
        <v>544824.59836629988</v>
      </c>
      <c r="EO63" s="25">
        <f t="shared" si="195"/>
        <v>557804.7018312054</v>
      </c>
      <c r="EP63" s="25">
        <f t="shared" ref="EP63:EY72" si="196">SQRT((VLOOKUP($Y63,$C$3:$N$268,11,FALSE)-VLOOKUP(EP$2,$C$3:$N$268,11,FALSE))^2+(VLOOKUP($Y63,$C$3:$N$268,12,FALSE)-VLOOKUP(EP$2,$C$3:$N$268,12,FALSE))^2)</f>
        <v>560367.86961780745</v>
      </c>
      <c r="EQ63" s="25">
        <f t="shared" si="196"/>
        <v>562271.98765188362</v>
      </c>
      <c r="ER63" s="25">
        <f t="shared" si="196"/>
        <v>600134.13940301712</v>
      </c>
      <c r="ES63" s="25">
        <f t="shared" si="196"/>
        <v>589896.26604344603</v>
      </c>
      <c r="ET63" s="25">
        <f t="shared" si="196"/>
        <v>558939.91124717507</v>
      </c>
      <c r="EU63" s="25">
        <f t="shared" si="196"/>
        <v>658834.0708524416</v>
      </c>
      <c r="EV63" s="25">
        <f t="shared" si="196"/>
        <v>629779.03784740251</v>
      </c>
      <c r="EW63" s="25">
        <f t="shared" si="196"/>
        <v>547566.3614805059</v>
      </c>
      <c r="EX63" s="25">
        <f t="shared" si="196"/>
        <v>562136.63636165892</v>
      </c>
      <c r="EY63" s="25">
        <f t="shared" si="196"/>
        <v>567503.34464212635</v>
      </c>
      <c r="EZ63" s="25">
        <f t="shared" ref="EZ63:FI72" si="197">SQRT((VLOOKUP($Y63,$C$3:$N$268,11,FALSE)-VLOOKUP(EZ$2,$C$3:$N$268,11,FALSE))^2+(VLOOKUP($Y63,$C$3:$N$268,12,FALSE)-VLOOKUP(EZ$2,$C$3:$N$268,12,FALSE))^2)</f>
        <v>183138.87833281059</v>
      </c>
      <c r="FA63" s="25">
        <f t="shared" si="197"/>
        <v>154737.97626310098</v>
      </c>
      <c r="FB63" s="25">
        <f t="shared" si="197"/>
        <v>139475.30888655526</v>
      </c>
      <c r="FC63" s="25">
        <f t="shared" si="197"/>
        <v>88357.028526314753</v>
      </c>
      <c r="FD63" s="25">
        <f t="shared" si="197"/>
        <v>135008.60892920865</v>
      </c>
      <c r="FE63" s="25">
        <f t="shared" si="197"/>
        <v>573295.46475879254</v>
      </c>
      <c r="FF63" s="25">
        <f t="shared" si="197"/>
        <v>611834.32214366656</v>
      </c>
      <c r="FG63" s="25">
        <f t="shared" si="197"/>
        <v>582596.08757525997</v>
      </c>
      <c r="FH63" s="25">
        <f t="shared" si="197"/>
        <v>601009.92920666456</v>
      </c>
      <c r="FI63" s="25">
        <f t="shared" si="197"/>
        <v>621594.28028658696</v>
      </c>
      <c r="FJ63" s="25">
        <f t="shared" ref="FJ63:FS72" si="198">SQRT((VLOOKUP($Y63,$C$3:$N$268,11,FALSE)-VLOOKUP(FJ$2,$C$3:$N$268,11,FALSE))^2+(VLOOKUP($Y63,$C$3:$N$268,12,FALSE)-VLOOKUP(FJ$2,$C$3:$N$268,12,FALSE))^2)</f>
        <v>688340.92475313426</v>
      </c>
      <c r="FK63" s="25">
        <f t="shared" si="198"/>
        <v>547250.24276833353</v>
      </c>
      <c r="FL63" s="25">
        <f t="shared" si="198"/>
        <v>543099.55867870117</v>
      </c>
      <c r="FM63" s="25">
        <f t="shared" si="198"/>
        <v>622265.74545928522</v>
      </c>
      <c r="FN63" s="25">
        <f t="shared" si="198"/>
        <v>616947.87609003077</v>
      </c>
      <c r="FO63" s="25">
        <f t="shared" si="198"/>
        <v>607741.4048919162</v>
      </c>
      <c r="FP63" s="25">
        <f t="shared" si="198"/>
        <v>610029.91104699124</v>
      </c>
      <c r="FQ63" s="25">
        <f t="shared" si="198"/>
        <v>587837.56264124531</v>
      </c>
      <c r="FR63" s="25">
        <f t="shared" si="198"/>
        <v>575614.76010609732</v>
      </c>
      <c r="FS63" s="25">
        <f t="shared" si="198"/>
        <v>571738.29007684975</v>
      </c>
      <c r="FT63" s="25">
        <f t="shared" ref="FT63:GC72" si="199">SQRT((VLOOKUP($Y63,$C$3:$N$268,11,FALSE)-VLOOKUP(FT$2,$C$3:$N$268,11,FALSE))^2+(VLOOKUP($Y63,$C$3:$N$268,12,FALSE)-VLOOKUP(FT$2,$C$3:$N$268,12,FALSE))^2)</f>
        <v>563821.46043583693</v>
      </c>
      <c r="FU63" s="25">
        <f t="shared" si="199"/>
        <v>562558.41652223107</v>
      </c>
      <c r="FV63" s="25">
        <f t="shared" si="199"/>
        <v>542880.17313584033</v>
      </c>
      <c r="FW63" s="25">
        <f t="shared" si="199"/>
        <v>541599.29640043364</v>
      </c>
      <c r="FX63" s="25">
        <f t="shared" si="199"/>
        <v>548484.32836773014</v>
      </c>
      <c r="FY63" s="25">
        <f t="shared" si="199"/>
        <v>593759.86541698826</v>
      </c>
      <c r="FZ63" s="25">
        <f t="shared" si="199"/>
        <v>73824.029285863289</v>
      </c>
      <c r="GA63" s="25">
        <f t="shared" si="199"/>
        <v>68446.707619870213</v>
      </c>
      <c r="GB63" s="25">
        <f t="shared" si="199"/>
        <v>63244.528814752033</v>
      </c>
      <c r="GC63" s="25">
        <f t="shared" si="199"/>
        <v>60756.094992830032</v>
      </c>
      <c r="GD63" s="25">
        <f t="shared" ref="GD63:GM72" si="200">SQRT((VLOOKUP($Y63,$C$3:$N$268,11,FALSE)-VLOOKUP(GD$2,$C$3:$N$268,11,FALSE))^2+(VLOOKUP($Y63,$C$3:$N$268,12,FALSE)-VLOOKUP(GD$2,$C$3:$N$268,12,FALSE))^2)</f>
        <v>58164.615939255717</v>
      </c>
      <c r="GE63" s="25">
        <f t="shared" si="200"/>
        <v>50522.099465921376</v>
      </c>
      <c r="GF63" s="25">
        <f t="shared" si="200"/>
        <v>42960.154376209895</v>
      </c>
      <c r="GG63" s="25">
        <f t="shared" si="200"/>
        <v>37963.574477532005</v>
      </c>
      <c r="GH63" s="25">
        <f t="shared" si="200"/>
        <v>33044.319371027341</v>
      </c>
      <c r="GI63" s="25">
        <f t="shared" si="200"/>
        <v>30582.227449579044</v>
      </c>
      <c r="GJ63" s="25">
        <f t="shared" si="200"/>
        <v>25856.527074630871</v>
      </c>
      <c r="GK63" s="25">
        <f t="shared" si="200"/>
        <v>23521.926801273155</v>
      </c>
      <c r="GL63" s="25">
        <f t="shared" si="200"/>
        <v>19213.581082863904</v>
      </c>
      <c r="GM63" s="25">
        <f t="shared" si="200"/>
        <v>17183.078918259056</v>
      </c>
      <c r="GN63" s="25">
        <f t="shared" ref="GN63:GW72" si="201">SQRT((VLOOKUP($Y63,$C$3:$N$268,11,FALSE)-VLOOKUP(GN$2,$C$3:$N$268,11,FALSE))^2+(VLOOKUP($Y63,$C$3:$N$268,12,FALSE)-VLOOKUP(GN$2,$C$3:$N$268,12,FALSE))^2)</f>
        <v>12885.294358083251</v>
      </c>
      <c r="GO63" s="25">
        <f t="shared" si="201"/>
        <v>12125.150134236907</v>
      </c>
      <c r="GP63" s="25">
        <f t="shared" si="201"/>
        <v>12481.501286348468</v>
      </c>
      <c r="GQ63" s="25">
        <f t="shared" si="201"/>
        <v>16556.08569210886</v>
      </c>
      <c r="GR63" s="25">
        <f t="shared" si="201"/>
        <v>20498.785964729348</v>
      </c>
      <c r="GS63" s="25">
        <f t="shared" si="201"/>
        <v>22619.481428872725</v>
      </c>
      <c r="GT63" s="25">
        <f t="shared" si="201"/>
        <v>24837.466470927571</v>
      </c>
      <c r="GU63" s="25">
        <f t="shared" si="201"/>
        <v>32000.874672073958</v>
      </c>
      <c r="GV63" s="25">
        <f t="shared" si="201"/>
        <v>102685.65718735992</v>
      </c>
      <c r="GW63" s="25">
        <f t="shared" si="201"/>
        <v>55074.432661626211</v>
      </c>
      <c r="GX63" s="25">
        <f t="shared" ref="GX63:HG72" si="202">SQRT((VLOOKUP($Y63,$C$3:$N$268,11,FALSE)-VLOOKUP(GX$2,$C$3:$N$268,11,FALSE))^2+(VLOOKUP($Y63,$C$3:$N$268,12,FALSE)-VLOOKUP(GX$2,$C$3:$N$268,12,FALSE))^2)</f>
        <v>478415.58767456561</v>
      </c>
      <c r="GY63" s="25">
        <f t="shared" si="202"/>
        <v>599347.12641339994</v>
      </c>
      <c r="GZ63" s="25">
        <f t="shared" si="202"/>
        <v>528686.68819348956</v>
      </c>
      <c r="HA63" s="25">
        <f t="shared" si="202"/>
        <v>103101.84092439862</v>
      </c>
      <c r="HB63" s="25">
        <f t="shared" si="202"/>
        <v>9661.54340672338</v>
      </c>
      <c r="HC63" s="25">
        <f t="shared" si="202"/>
        <v>567305.1184653634</v>
      </c>
      <c r="HD63" s="25">
        <f t="shared" si="202"/>
        <v>584814.7198574947</v>
      </c>
      <c r="HE63" s="25">
        <f t="shared" si="202"/>
        <v>565753.20182036969</v>
      </c>
      <c r="HF63" s="25">
        <f t="shared" si="202"/>
        <v>570023.90849945939</v>
      </c>
      <c r="HG63" s="25">
        <f t="shared" si="202"/>
        <v>572404.04677203321</v>
      </c>
      <c r="HH63" s="25">
        <f t="shared" ref="HH63:HQ72" si="203">SQRT((VLOOKUP($Y63,$C$3:$N$268,11,FALSE)-VLOOKUP(HH$2,$C$3:$N$268,11,FALSE))^2+(VLOOKUP($Y63,$C$3:$N$268,12,FALSE)-VLOOKUP(HH$2,$C$3:$N$268,12,FALSE))^2)</f>
        <v>573259.31372547278</v>
      </c>
      <c r="HI63" s="25">
        <f t="shared" si="203"/>
        <v>572300.15944869351</v>
      </c>
      <c r="HJ63" s="25">
        <f t="shared" si="203"/>
        <v>590127.85387914034</v>
      </c>
      <c r="HK63" s="25">
        <f t="shared" si="203"/>
        <v>498770.18709020689</v>
      </c>
      <c r="HL63" s="25">
        <f t="shared" si="203"/>
        <v>538960.72747650172</v>
      </c>
      <c r="HM63" s="25">
        <f t="shared" si="203"/>
        <v>551658.312697271</v>
      </c>
      <c r="HN63" s="25">
        <f t="shared" si="203"/>
        <v>585649.39330029197</v>
      </c>
      <c r="HO63" s="25">
        <f t="shared" si="203"/>
        <v>587584.19822949625</v>
      </c>
      <c r="HP63" s="25">
        <f t="shared" si="203"/>
        <v>114219.00514362748</v>
      </c>
      <c r="HQ63" s="25">
        <f t="shared" si="203"/>
        <v>569017.46834697435</v>
      </c>
      <c r="HR63" s="25">
        <f t="shared" ref="HR63:IA72" si="204">SQRT((VLOOKUP($Y63,$C$3:$N$268,11,FALSE)-VLOOKUP(HR$2,$C$3:$N$268,11,FALSE))^2+(VLOOKUP($Y63,$C$3:$N$268,12,FALSE)-VLOOKUP(HR$2,$C$3:$N$268,12,FALSE))^2)</f>
        <v>572048.56002440909</v>
      </c>
      <c r="HS63" s="25">
        <f t="shared" si="204"/>
        <v>34415.541799616025</v>
      </c>
      <c r="HT63" s="25">
        <f t="shared" si="204"/>
        <v>36859.478312158069</v>
      </c>
      <c r="HU63" s="25">
        <f t="shared" si="204"/>
        <v>44408.366599412147</v>
      </c>
      <c r="HV63" s="25">
        <f t="shared" si="204"/>
        <v>49482.256174421935</v>
      </c>
      <c r="HW63" s="25">
        <f t="shared" si="204"/>
        <v>54588.645895409885</v>
      </c>
      <c r="HX63" s="25">
        <f t="shared" si="204"/>
        <v>57134.414837099575</v>
      </c>
      <c r="HY63" s="25">
        <f t="shared" si="204"/>
        <v>578847.05463533278</v>
      </c>
      <c r="HZ63" s="25">
        <f t="shared" si="204"/>
        <v>17608.661334695491</v>
      </c>
      <c r="IA63" s="25">
        <f t="shared" si="204"/>
        <v>89067.904814248323</v>
      </c>
      <c r="IB63" s="25">
        <f t="shared" ref="IB63:IK72" si="205">SQRT((VLOOKUP($Y63,$C$3:$N$268,11,FALSE)-VLOOKUP(IB$2,$C$3:$N$268,11,FALSE))^2+(VLOOKUP($Y63,$C$3:$N$268,12,FALSE)-VLOOKUP(IB$2,$C$3:$N$268,12,FALSE))^2)</f>
        <v>86459.783859318079</v>
      </c>
      <c r="IC63" s="25">
        <f t="shared" si="205"/>
        <v>112865.93855297721</v>
      </c>
      <c r="ID63" s="25">
        <f t="shared" si="205"/>
        <v>132439.44560481631</v>
      </c>
      <c r="IE63" s="25">
        <f t="shared" si="205"/>
        <v>166483.89176433856</v>
      </c>
      <c r="IF63" s="25">
        <f t="shared" si="205"/>
        <v>117151.73760981951</v>
      </c>
      <c r="IG63" s="25">
        <f t="shared" si="205"/>
        <v>454562.60639212286</v>
      </c>
      <c r="IH63" s="25">
        <f t="shared" si="205"/>
        <v>556523.48439306673</v>
      </c>
      <c r="II63" s="25">
        <f t="shared" si="205"/>
        <v>488539.86163362348</v>
      </c>
      <c r="IJ63" s="25">
        <f t="shared" si="205"/>
        <v>515189.77250815061</v>
      </c>
      <c r="IK63" s="25">
        <f t="shared" si="205"/>
        <v>572593.4449502544</v>
      </c>
      <c r="IL63" s="25">
        <f t="shared" ref="IL63:IU72" si="206">SQRT((VLOOKUP($Y63,$C$3:$N$268,11,FALSE)-VLOOKUP(IL$2,$C$3:$N$268,11,FALSE))^2+(VLOOKUP($Y63,$C$3:$N$268,12,FALSE)-VLOOKUP(IL$2,$C$3:$N$268,12,FALSE))^2)</f>
        <v>554558.02208605723</v>
      </c>
      <c r="IM63" s="25">
        <f t="shared" si="206"/>
        <v>579632.94549654436</v>
      </c>
      <c r="IN63" s="25">
        <f t="shared" si="206"/>
        <v>219414.06916831929</v>
      </c>
      <c r="IO63" s="25">
        <f t="shared" si="206"/>
        <v>137804.72674767001</v>
      </c>
      <c r="IP63" s="25">
        <f t="shared" si="206"/>
        <v>464269.61022772104</v>
      </c>
      <c r="IQ63" s="25">
        <f t="shared" si="206"/>
        <v>94477.705142536142</v>
      </c>
      <c r="IR63" s="25">
        <f t="shared" si="206"/>
        <v>540635.54792857275</v>
      </c>
      <c r="IS63" s="25">
        <f t="shared" si="206"/>
        <v>584254.24374753155</v>
      </c>
      <c r="IT63" s="25">
        <f t="shared" si="206"/>
        <v>77082.605729178613</v>
      </c>
      <c r="IU63" s="25">
        <f t="shared" si="206"/>
        <v>80337.236602960154</v>
      </c>
      <c r="IV63" s="25">
        <f t="shared" ref="IV63:JE72" si="207">SQRT((VLOOKUP($Y63,$C$3:$N$268,11,FALSE)-VLOOKUP(IV$2,$C$3:$N$268,11,FALSE))^2+(VLOOKUP($Y63,$C$3:$N$268,12,FALSE)-VLOOKUP(IV$2,$C$3:$N$268,12,FALSE))^2)</f>
        <v>62276.490302208884</v>
      </c>
      <c r="IW63" s="25">
        <f t="shared" si="207"/>
        <v>64839.477152768981</v>
      </c>
      <c r="IX63" s="25">
        <f t="shared" si="207"/>
        <v>67407.510242018165</v>
      </c>
      <c r="IY63" s="25">
        <f t="shared" si="207"/>
        <v>75182.578454793082</v>
      </c>
      <c r="IZ63" s="25">
        <f t="shared" si="207"/>
        <v>63856.214983351463</v>
      </c>
      <c r="JA63" s="25">
        <f t="shared" si="207"/>
        <v>58593.953519113216</v>
      </c>
      <c r="JB63" s="25">
        <f t="shared" si="207"/>
        <v>40011.587134229005</v>
      </c>
      <c r="JC63" s="25">
        <f t="shared" si="207"/>
        <v>92247.48636984633</v>
      </c>
      <c r="JD63" s="25">
        <f t="shared" si="207"/>
        <v>72720.851357927531</v>
      </c>
      <c r="JE63" s="25">
        <f t="shared" si="207"/>
        <v>57040.957731165377</v>
      </c>
      <c r="JF63" s="25">
        <f t="shared" ref="JF63:JO72" si="208">SQRT((VLOOKUP($Y63,$C$3:$N$268,11,FALSE)-VLOOKUP(JF$2,$C$3:$N$268,11,FALSE))^2+(VLOOKUP($Y63,$C$3:$N$268,12,FALSE)-VLOOKUP(JF$2,$C$3:$N$268,12,FALSE))^2)</f>
        <v>49047.371505060291</v>
      </c>
      <c r="JG63" s="25">
        <f t="shared" si="208"/>
        <v>547074.18990297837</v>
      </c>
      <c r="JH63" s="25">
        <f t="shared" si="208"/>
        <v>554240.34779236349</v>
      </c>
      <c r="JI63" s="25">
        <f t="shared" si="208"/>
        <v>585174.12888900004</v>
      </c>
      <c r="JJ63" s="25">
        <f t="shared" si="208"/>
        <v>96732.221854974472</v>
      </c>
      <c r="JK63" s="25">
        <f t="shared" si="208"/>
        <v>42771.251852149479</v>
      </c>
      <c r="JL63" s="25">
        <f t="shared" si="208"/>
        <v>136672.79870552151</v>
      </c>
      <c r="JM63" s="25">
        <f t="shared" si="208"/>
        <v>552655.26147499948</v>
      </c>
      <c r="JN63" s="25" t="e">
        <f t="shared" si="208"/>
        <v>#N/A</v>
      </c>
      <c r="JO63" s="25" t="e">
        <f t="shared" si="208"/>
        <v>#N/A</v>
      </c>
      <c r="JP63" s="25" t="e">
        <f t="shared" ref="JP63:JY72" si="209">SQRT((VLOOKUP($Y63,$C$3:$N$268,11,FALSE)-VLOOKUP(JP$2,$C$3:$N$268,11,FALSE))^2+(VLOOKUP($Y63,$C$3:$N$268,12,FALSE)-VLOOKUP(JP$2,$C$3:$N$268,12,FALSE))^2)</f>
        <v>#N/A</v>
      </c>
      <c r="JQ63" s="25" t="e">
        <f t="shared" si="209"/>
        <v>#N/A</v>
      </c>
      <c r="JR63" s="25" t="e">
        <f t="shared" si="209"/>
        <v>#N/A</v>
      </c>
      <c r="JS63" s="25" t="e">
        <f t="shared" si="209"/>
        <v>#N/A</v>
      </c>
      <c r="JT63" s="25" t="e">
        <f t="shared" si="209"/>
        <v>#N/A</v>
      </c>
      <c r="JU63" s="25" t="e">
        <f t="shared" si="209"/>
        <v>#N/A</v>
      </c>
      <c r="JV63" s="25" t="e">
        <f t="shared" si="209"/>
        <v>#N/A</v>
      </c>
      <c r="JW63" s="25" t="e">
        <f t="shared" si="209"/>
        <v>#N/A</v>
      </c>
      <c r="JX63" s="25" t="e">
        <f t="shared" si="209"/>
        <v>#N/A</v>
      </c>
      <c r="JY63" s="25" t="e">
        <f t="shared" si="209"/>
        <v>#N/A</v>
      </c>
      <c r="JZ63" s="25" t="e">
        <f t="shared" ref="JZ63:KI72" si="210">SQRT((VLOOKUP($Y63,$C$3:$N$268,11,FALSE)-VLOOKUP(JZ$2,$C$3:$N$268,11,FALSE))^2+(VLOOKUP($Y63,$C$3:$N$268,12,FALSE)-VLOOKUP(JZ$2,$C$3:$N$268,12,FALSE))^2)</f>
        <v>#N/A</v>
      </c>
      <c r="KA63" s="25" t="e">
        <f t="shared" si="210"/>
        <v>#N/A</v>
      </c>
      <c r="KB63" s="25" t="e">
        <f t="shared" si="210"/>
        <v>#N/A</v>
      </c>
      <c r="KC63" s="25" t="e">
        <f t="shared" si="210"/>
        <v>#N/A</v>
      </c>
      <c r="KD63" s="25" t="e">
        <f t="shared" si="210"/>
        <v>#N/A</v>
      </c>
      <c r="KE63" s="25" t="e">
        <f t="shared" si="210"/>
        <v>#N/A</v>
      </c>
      <c r="KF63" s="25" t="e">
        <f t="shared" si="210"/>
        <v>#N/A</v>
      </c>
      <c r="KG63" s="25" t="e">
        <f t="shared" si="210"/>
        <v>#N/A</v>
      </c>
      <c r="KH63" s="25" t="e">
        <f t="shared" si="210"/>
        <v>#N/A</v>
      </c>
      <c r="KI63" s="25" t="e">
        <f t="shared" si="210"/>
        <v>#N/A</v>
      </c>
      <c r="KJ63" s="25" t="e">
        <f t="shared" ref="KJ63:KS72" si="211">SQRT((VLOOKUP($Y63,$C$3:$N$268,11,FALSE)-VLOOKUP(KJ$2,$C$3:$N$268,11,FALSE))^2+(VLOOKUP($Y63,$C$3:$N$268,12,FALSE)-VLOOKUP(KJ$2,$C$3:$N$268,12,FALSE))^2)</f>
        <v>#N/A</v>
      </c>
      <c r="KK63" s="25" t="e">
        <f t="shared" si="211"/>
        <v>#N/A</v>
      </c>
      <c r="KL63" s="25" t="e">
        <f t="shared" si="211"/>
        <v>#N/A</v>
      </c>
      <c r="KM63" s="25" t="e">
        <f t="shared" si="211"/>
        <v>#N/A</v>
      </c>
      <c r="KN63" s="25" t="e">
        <f t="shared" si="211"/>
        <v>#N/A</v>
      </c>
      <c r="KO63" s="25" t="e">
        <f t="shared" si="211"/>
        <v>#N/A</v>
      </c>
      <c r="KP63" s="25" t="e">
        <f t="shared" si="211"/>
        <v>#N/A</v>
      </c>
      <c r="KQ63" s="25" t="e">
        <f t="shared" si="211"/>
        <v>#N/A</v>
      </c>
      <c r="KR63" s="25" t="e">
        <f t="shared" si="211"/>
        <v>#N/A</v>
      </c>
      <c r="KS63" s="25" t="e">
        <f t="shared" si="211"/>
        <v>#N/A</v>
      </c>
      <c r="KT63" s="25" t="e">
        <f t="shared" ref="KT63:LC72" si="212">SQRT((VLOOKUP($Y63,$C$3:$N$268,11,FALSE)-VLOOKUP(KT$2,$C$3:$N$268,11,FALSE))^2+(VLOOKUP($Y63,$C$3:$N$268,12,FALSE)-VLOOKUP(KT$2,$C$3:$N$268,12,FALSE))^2)</f>
        <v>#N/A</v>
      </c>
      <c r="KU63" s="25" t="e">
        <f t="shared" si="212"/>
        <v>#N/A</v>
      </c>
      <c r="KV63" s="25" t="e">
        <f t="shared" si="212"/>
        <v>#N/A</v>
      </c>
      <c r="KW63" s="25" t="e">
        <f t="shared" si="212"/>
        <v>#N/A</v>
      </c>
      <c r="KX63" s="25" t="e">
        <f t="shared" si="212"/>
        <v>#N/A</v>
      </c>
      <c r="KY63" s="25" t="e">
        <f t="shared" si="212"/>
        <v>#N/A</v>
      </c>
      <c r="KZ63" s="25" t="e">
        <f t="shared" si="212"/>
        <v>#N/A</v>
      </c>
      <c r="LA63" s="25" t="e">
        <f t="shared" si="212"/>
        <v>#N/A</v>
      </c>
      <c r="LB63" s="25" t="e">
        <f t="shared" si="212"/>
        <v>#N/A</v>
      </c>
      <c r="LC63" s="25" t="e">
        <f t="shared" si="212"/>
        <v>#N/A</v>
      </c>
      <c r="LD63" s="25" t="e">
        <f t="shared" ref="LD63:LM72" si="213">SQRT((VLOOKUP($Y63,$C$3:$N$268,11,FALSE)-VLOOKUP(LD$2,$C$3:$N$268,11,FALSE))^2+(VLOOKUP($Y63,$C$3:$N$268,12,FALSE)-VLOOKUP(LD$2,$C$3:$N$268,12,FALSE))^2)</f>
        <v>#N/A</v>
      </c>
      <c r="LE63" s="25" t="e">
        <f t="shared" si="213"/>
        <v>#N/A</v>
      </c>
      <c r="LF63" s="25" t="e">
        <f t="shared" si="213"/>
        <v>#N/A</v>
      </c>
      <c r="LG63" s="25" t="e">
        <f t="shared" si="213"/>
        <v>#N/A</v>
      </c>
      <c r="LH63" s="25" t="e">
        <f t="shared" si="213"/>
        <v>#N/A</v>
      </c>
      <c r="LI63" s="25" t="e">
        <f t="shared" si="213"/>
        <v>#N/A</v>
      </c>
      <c r="LJ63" s="25" t="e">
        <f t="shared" si="213"/>
        <v>#N/A</v>
      </c>
      <c r="LK63" s="25" t="e">
        <f t="shared" si="213"/>
        <v>#N/A</v>
      </c>
      <c r="LL63" s="25" t="e">
        <f t="shared" si="213"/>
        <v>#N/A</v>
      </c>
      <c r="LM63" s="26" t="e">
        <f t="shared" si="213"/>
        <v>#N/A</v>
      </c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</row>
    <row r="64" spans="1:417" x14ac:dyDescent="0.3">
      <c r="A64" s="31">
        <v>61</v>
      </c>
      <c r="B64" s="202">
        <v>17569</v>
      </c>
      <c r="C64" s="203" t="s">
        <v>231</v>
      </c>
      <c r="D64" s="204">
        <v>45</v>
      </c>
      <c r="E64" s="205">
        <v>597502</v>
      </c>
      <c r="F64" s="205">
        <v>7036871</v>
      </c>
      <c r="G64" s="206">
        <v>65.2</v>
      </c>
      <c r="H64" s="207">
        <v>44136</v>
      </c>
      <c r="I64" s="208">
        <v>44165</v>
      </c>
      <c r="K64" s="6">
        <v>61</v>
      </c>
      <c r="L64" s="7">
        <f t="shared" si="0"/>
        <v>17569</v>
      </c>
      <c r="M64" s="8">
        <f t="shared" si="1"/>
        <v>297502</v>
      </c>
      <c r="N64" s="8">
        <f t="shared" si="2"/>
        <v>7036871</v>
      </c>
      <c r="O64" s="2"/>
      <c r="X64" s="17">
        <v>62</v>
      </c>
      <c r="Y64" s="2" t="str">
        <f t="shared" si="3"/>
        <v>PLET-RPG-A08</v>
      </c>
      <c r="Z64" s="24">
        <f t="shared" si="184"/>
        <v>439130.68289633328</v>
      </c>
      <c r="AA64" s="25">
        <f t="shared" si="184"/>
        <v>597736.25281138835</v>
      </c>
      <c r="AB64" s="25">
        <f t="shared" si="184"/>
        <v>23354.179069280086</v>
      </c>
      <c r="AC64" s="25">
        <f t="shared" si="184"/>
        <v>63520.721941741183</v>
      </c>
      <c r="AD64" s="25">
        <f t="shared" si="184"/>
        <v>611162.07457269472</v>
      </c>
      <c r="AE64" s="25">
        <f t="shared" si="184"/>
        <v>160587.70699458205</v>
      </c>
      <c r="AF64" s="25">
        <f t="shared" si="184"/>
        <v>120804.3674495595</v>
      </c>
      <c r="AG64" s="25">
        <f t="shared" si="184"/>
        <v>519503.66063195356</v>
      </c>
      <c r="AH64" s="25">
        <f t="shared" si="184"/>
        <v>500447.61242811423</v>
      </c>
      <c r="AI64" s="25">
        <f t="shared" si="184"/>
        <v>570581.37157288974</v>
      </c>
      <c r="AJ64" s="25">
        <f t="shared" si="185"/>
        <v>523056.66676278965</v>
      </c>
      <c r="AK64" s="25">
        <f t="shared" si="185"/>
        <v>492864.11442201794</v>
      </c>
      <c r="AL64" s="25">
        <f t="shared" si="185"/>
        <v>133735.48984843178</v>
      </c>
      <c r="AM64" s="25">
        <f t="shared" si="185"/>
        <v>186659.25960691046</v>
      </c>
      <c r="AN64" s="25">
        <f t="shared" si="185"/>
        <v>149646.94695515843</v>
      </c>
      <c r="AO64" s="25">
        <f t="shared" si="185"/>
        <v>171648.37240125524</v>
      </c>
      <c r="AP64" s="25">
        <f t="shared" si="185"/>
        <v>574658.76817203441</v>
      </c>
      <c r="AQ64" s="25">
        <f t="shared" si="185"/>
        <v>527958.68732032436</v>
      </c>
      <c r="AR64" s="25">
        <f t="shared" si="185"/>
        <v>554782.30225287471</v>
      </c>
      <c r="AS64" s="25">
        <f t="shared" si="185"/>
        <v>43989.287025365622</v>
      </c>
      <c r="AT64" s="25">
        <f t="shared" si="186"/>
        <v>570228.96235196607</v>
      </c>
      <c r="AU64" s="25">
        <f t="shared" si="186"/>
        <v>585772.51460272528</v>
      </c>
      <c r="AV64" s="25">
        <f t="shared" si="186"/>
        <v>574445.19302105752</v>
      </c>
      <c r="AW64" s="25">
        <f t="shared" si="186"/>
        <v>539951.60903918045</v>
      </c>
      <c r="AX64" s="25">
        <f t="shared" si="186"/>
        <v>538822.10992961307</v>
      </c>
      <c r="AY64" s="25">
        <f t="shared" si="186"/>
        <v>573732.43529017945</v>
      </c>
      <c r="AZ64" s="25">
        <f t="shared" si="186"/>
        <v>35678.891981113986</v>
      </c>
      <c r="BA64" s="25">
        <f t="shared" si="186"/>
        <v>78269.101266080732</v>
      </c>
      <c r="BB64" s="25">
        <f t="shared" si="186"/>
        <v>87012.075788364004</v>
      </c>
      <c r="BC64" s="25">
        <f t="shared" si="186"/>
        <v>197753.68797066718</v>
      </c>
      <c r="BD64" s="25">
        <f t="shared" si="187"/>
        <v>188750.51862180405</v>
      </c>
      <c r="BE64" s="25">
        <f t="shared" si="187"/>
        <v>14615.670631209503</v>
      </c>
      <c r="BF64" s="25">
        <f t="shared" si="187"/>
        <v>72977.38286239373</v>
      </c>
      <c r="BG64" s="25">
        <f t="shared" si="187"/>
        <v>192632.32798520607</v>
      </c>
      <c r="BH64" s="25">
        <f t="shared" si="187"/>
        <v>692914.85341851343</v>
      </c>
      <c r="BI64" s="25">
        <f t="shared" si="187"/>
        <v>641181.56165395153</v>
      </c>
      <c r="BJ64" s="25">
        <f t="shared" si="187"/>
        <v>595581.5153646057</v>
      </c>
      <c r="BK64" s="25">
        <f t="shared" si="187"/>
        <v>571065.75676449027</v>
      </c>
      <c r="BL64" s="25">
        <f t="shared" si="187"/>
        <v>599442.61303647736</v>
      </c>
      <c r="BM64" s="25">
        <f t="shared" si="187"/>
        <v>616187.12544567173</v>
      </c>
      <c r="BN64" s="25">
        <f t="shared" si="188"/>
        <v>523330.57935209555</v>
      </c>
      <c r="BO64" s="25">
        <f t="shared" si="188"/>
        <v>268745.88014144514</v>
      </c>
      <c r="BP64" s="25">
        <f t="shared" si="188"/>
        <v>99928.12947313684</v>
      </c>
      <c r="BQ64" s="25">
        <f t="shared" si="188"/>
        <v>560790.8401124255</v>
      </c>
      <c r="BR64" s="25">
        <f t="shared" si="188"/>
        <v>665176.3202550133</v>
      </c>
      <c r="BS64" s="25">
        <f t="shared" si="188"/>
        <v>178726.24004325722</v>
      </c>
      <c r="BT64" s="25">
        <f t="shared" si="188"/>
        <v>40499.710715016226</v>
      </c>
      <c r="BU64" s="25">
        <f t="shared" si="188"/>
        <v>218218.67913631958</v>
      </c>
      <c r="BV64" s="25">
        <f t="shared" si="188"/>
        <v>259113.78181023101</v>
      </c>
      <c r="BW64" s="25">
        <f t="shared" si="188"/>
        <v>268719.76466944144</v>
      </c>
      <c r="BX64" s="25">
        <f t="shared" si="189"/>
        <v>247857.83678754239</v>
      </c>
      <c r="BY64" s="25">
        <f t="shared" si="189"/>
        <v>249256.53756722208</v>
      </c>
      <c r="BZ64" s="25">
        <f t="shared" si="189"/>
        <v>652145.18672531808</v>
      </c>
      <c r="CA64" s="25">
        <f t="shared" si="189"/>
        <v>97068.344731946476</v>
      </c>
      <c r="CB64" s="25">
        <f t="shared" si="189"/>
        <v>116303.44316915127</v>
      </c>
      <c r="CC64" s="25">
        <f t="shared" si="189"/>
        <v>241945.51653213167</v>
      </c>
      <c r="CD64" s="25">
        <f t="shared" si="189"/>
        <v>224500.08382181064</v>
      </c>
      <c r="CE64" s="25">
        <f t="shared" si="189"/>
        <v>48163.098457221378</v>
      </c>
      <c r="CF64" s="25">
        <f t="shared" si="189"/>
        <v>39875.356462356547</v>
      </c>
      <c r="CG64" s="25">
        <f t="shared" si="189"/>
        <v>163726.48026510555</v>
      </c>
      <c r="CH64" s="25">
        <f t="shared" si="190"/>
        <v>108929.82640213837</v>
      </c>
      <c r="CI64" s="25">
        <f t="shared" si="190"/>
        <v>0</v>
      </c>
      <c r="CJ64" s="25">
        <f t="shared" si="190"/>
        <v>26522.282405554768</v>
      </c>
      <c r="CK64" s="25">
        <f t="shared" si="190"/>
        <v>65663.916925507874</v>
      </c>
      <c r="CL64" s="25">
        <f t="shared" si="190"/>
        <v>23369.596359372576</v>
      </c>
      <c r="CM64" s="25">
        <f t="shared" si="190"/>
        <v>547845.66280578647</v>
      </c>
      <c r="CN64" s="25">
        <f t="shared" si="190"/>
        <v>583526.81464693637</v>
      </c>
      <c r="CO64" s="25">
        <f t="shared" si="190"/>
        <v>496652.95570448384</v>
      </c>
      <c r="CP64" s="25">
        <f t="shared" si="190"/>
        <v>455982.098545546</v>
      </c>
      <c r="CQ64" s="25">
        <f t="shared" si="190"/>
        <v>570918.8029422398</v>
      </c>
      <c r="CR64" s="25">
        <f t="shared" si="191"/>
        <v>508053.8507727306</v>
      </c>
      <c r="CS64" s="25">
        <f t="shared" si="191"/>
        <v>579642.25433710404</v>
      </c>
      <c r="CT64" s="25">
        <f t="shared" si="191"/>
        <v>627443.78322922287</v>
      </c>
      <c r="CU64" s="25">
        <f t="shared" si="191"/>
        <v>606634.60651449813</v>
      </c>
      <c r="CV64" s="25">
        <f t="shared" si="191"/>
        <v>562925.90609422128</v>
      </c>
      <c r="CW64" s="25">
        <f t="shared" si="191"/>
        <v>618809.11572875199</v>
      </c>
      <c r="CX64" s="25">
        <f t="shared" si="191"/>
        <v>572900.76703125471</v>
      </c>
      <c r="CY64" s="25">
        <f t="shared" si="191"/>
        <v>708218.45785887283</v>
      </c>
      <c r="CZ64" s="25">
        <f t="shared" si="191"/>
        <v>577334.35495646717</v>
      </c>
      <c r="DA64" s="25">
        <f t="shared" si="191"/>
        <v>611965.18456853414</v>
      </c>
      <c r="DB64" s="25">
        <f t="shared" si="192"/>
        <v>48221.149851491515</v>
      </c>
      <c r="DC64" s="25">
        <f t="shared" si="192"/>
        <v>136993.23082911797</v>
      </c>
      <c r="DD64" s="25">
        <f t="shared" si="192"/>
        <v>46190.177797882527</v>
      </c>
      <c r="DE64" s="25">
        <f t="shared" si="192"/>
        <v>35026.258507011567</v>
      </c>
      <c r="DF64" s="25">
        <f t="shared" si="192"/>
        <v>18790.417052316854</v>
      </c>
      <c r="DG64" s="25">
        <f t="shared" si="192"/>
        <v>544987.65283995192</v>
      </c>
      <c r="DH64" s="25">
        <f t="shared" si="192"/>
        <v>550264.69546937139</v>
      </c>
      <c r="DI64" s="25">
        <f t="shared" si="192"/>
        <v>541008.00923184119</v>
      </c>
      <c r="DJ64" s="25">
        <f t="shared" si="192"/>
        <v>537868.96888368635</v>
      </c>
      <c r="DK64" s="25">
        <f t="shared" si="192"/>
        <v>663677.3163171995</v>
      </c>
      <c r="DL64" s="25">
        <f t="shared" si="193"/>
        <v>661361.98149651755</v>
      </c>
      <c r="DM64" s="25">
        <f t="shared" si="193"/>
        <v>659051.05431521765</v>
      </c>
      <c r="DN64" s="25">
        <f t="shared" si="193"/>
        <v>656744.58130158938</v>
      </c>
      <c r="DO64" s="25">
        <f t="shared" si="193"/>
        <v>654442.60954953113</v>
      </c>
      <c r="DP64" s="25">
        <f t="shared" si="193"/>
        <v>649852.36107442132</v>
      </c>
      <c r="DQ64" s="25">
        <f t="shared" si="193"/>
        <v>647564.18142837391</v>
      </c>
      <c r="DR64" s="25">
        <f t="shared" si="193"/>
        <v>645280.69721168629</v>
      </c>
      <c r="DS64" s="25">
        <f t="shared" si="193"/>
        <v>643001.95844880596</v>
      </c>
      <c r="DT64" s="25">
        <f t="shared" si="193"/>
        <v>627383.05962864507</v>
      </c>
      <c r="DU64" s="25">
        <f t="shared" si="193"/>
        <v>674629.25204070425</v>
      </c>
      <c r="DV64" s="25">
        <f t="shared" si="194"/>
        <v>605897.14666847535</v>
      </c>
      <c r="DW64" s="25">
        <f t="shared" si="194"/>
        <v>573469.35779080645</v>
      </c>
      <c r="DX64" s="25">
        <f t="shared" si="194"/>
        <v>581559.45177083998</v>
      </c>
      <c r="DY64" s="25">
        <f t="shared" si="194"/>
        <v>576918.19372680562</v>
      </c>
      <c r="DZ64" s="25">
        <f t="shared" si="194"/>
        <v>575262.41175310593</v>
      </c>
      <c r="EA64" s="25">
        <f t="shared" si="194"/>
        <v>511865.18089239084</v>
      </c>
      <c r="EB64" s="25">
        <f t="shared" si="194"/>
        <v>54875.625044276261</v>
      </c>
      <c r="EC64" s="25">
        <f t="shared" si="194"/>
        <v>581047.21999162855</v>
      </c>
      <c r="ED64" s="25">
        <f t="shared" si="194"/>
        <v>612727.45217184455</v>
      </c>
      <c r="EE64" s="25">
        <f t="shared" si="194"/>
        <v>159520.0539179949</v>
      </c>
      <c r="EF64" s="25">
        <f t="shared" si="195"/>
        <v>541738.49383351009</v>
      </c>
      <c r="EG64" s="25">
        <f t="shared" si="195"/>
        <v>610665.59480619174</v>
      </c>
      <c r="EH64" s="25">
        <f t="shared" si="195"/>
        <v>47600.308959081347</v>
      </c>
      <c r="EI64" s="25">
        <f t="shared" si="195"/>
        <v>68687.56374337351</v>
      </c>
      <c r="EJ64" s="25">
        <f t="shared" si="195"/>
        <v>161053.79974716523</v>
      </c>
      <c r="EK64" s="25">
        <f t="shared" si="195"/>
        <v>181241.24031460876</v>
      </c>
      <c r="EL64" s="25">
        <f t="shared" si="195"/>
        <v>39614.986823170846</v>
      </c>
      <c r="EM64" s="25">
        <f t="shared" si="195"/>
        <v>577083.89189960936</v>
      </c>
      <c r="EN64" s="25">
        <f t="shared" si="195"/>
        <v>566243.78831471514</v>
      </c>
      <c r="EO64" s="25">
        <f t="shared" si="195"/>
        <v>595488.97941523651</v>
      </c>
      <c r="EP64" s="25">
        <f t="shared" si="196"/>
        <v>569012.15500901209</v>
      </c>
      <c r="EQ64" s="25">
        <f t="shared" si="196"/>
        <v>556926.51118976192</v>
      </c>
      <c r="ER64" s="25">
        <f t="shared" si="196"/>
        <v>654606.60009581328</v>
      </c>
      <c r="ES64" s="25">
        <f t="shared" si="196"/>
        <v>621126.42216218752</v>
      </c>
      <c r="ET64" s="25">
        <f t="shared" si="196"/>
        <v>564852.34278437763</v>
      </c>
      <c r="EU64" s="25">
        <f t="shared" si="196"/>
        <v>688459.29890153999</v>
      </c>
      <c r="EV64" s="25">
        <f t="shared" si="196"/>
        <v>650724.83337890217</v>
      </c>
      <c r="EW64" s="25">
        <f t="shared" si="196"/>
        <v>537382.23542372521</v>
      </c>
      <c r="EX64" s="25">
        <f t="shared" si="196"/>
        <v>561065.35692377225</v>
      </c>
      <c r="EY64" s="25">
        <f t="shared" si="196"/>
        <v>556584.65831892996</v>
      </c>
      <c r="EZ64" s="25">
        <f t="shared" si="197"/>
        <v>126737.67329803716</v>
      </c>
      <c r="FA64" s="25">
        <f t="shared" si="197"/>
        <v>88313.656622291441</v>
      </c>
      <c r="FB64" s="25">
        <f t="shared" si="197"/>
        <v>104466.40597340371</v>
      </c>
      <c r="FC64" s="25">
        <f t="shared" si="197"/>
        <v>184789.23250557648</v>
      </c>
      <c r="FD64" s="25">
        <f t="shared" si="197"/>
        <v>243740.61805329041</v>
      </c>
      <c r="FE64" s="25">
        <f t="shared" si="197"/>
        <v>614450.82146336173</v>
      </c>
      <c r="FF64" s="25">
        <f t="shared" si="197"/>
        <v>638114.42870773573</v>
      </c>
      <c r="FG64" s="25">
        <f t="shared" si="197"/>
        <v>565364.52270194667</v>
      </c>
      <c r="FH64" s="25">
        <f t="shared" si="197"/>
        <v>591382.04621462768</v>
      </c>
      <c r="FI64" s="25">
        <f t="shared" si="197"/>
        <v>630444.49468053889</v>
      </c>
      <c r="FJ64" s="25">
        <f t="shared" si="198"/>
        <v>722661.90884119528</v>
      </c>
      <c r="FK64" s="25">
        <f t="shared" si="198"/>
        <v>593204.77716383908</v>
      </c>
      <c r="FL64" s="25">
        <f t="shared" si="198"/>
        <v>588678.5371261636</v>
      </c>
      <c r="FM64" s="25">
        <f t="shared" si="198"/>
        <v>658947.8217916803</v>
      </c>
      <c r="FN64" s="25">
        <f t="shared" si="198"/>
        <v>652756.0196489956</v>
      </c>
      <c r="FO64" s="25">
        <f t="shared" si="198"/>
        <v>640432.00962163031</v>
      </c>
      <c r="FP64" s="25">
        <f t="shared" si="198"/>
        <v>641351.59406054334</v>
      </c>
      <c r="FQ64" s="25">
        <f t="shared" si="198"/>
        <v>612771.13677783485</v>
      </c>
      <c r="FR64" s="25">
        <f t="shared" si="198"/>
        <v>594565.8982383702</v>
      </c>
      <c r="FS64" s="25">
        <f t="shared" si="198"/>
        <v>589513.42642894911</v>
      </c>
      <c r="FT64" s="25">
        <f t="shared" si="199"/>
        <v>575116.49071818485</v>
      </c>
      <c r="FU64" s="25">
        <f t="shared" si="199"/>
        <v>579338.33821006527</v>
      </c>
      <c r="FV64" s="25">
        <f t="shared" si="199"/>
        <v>544823.43724182795</v>
      </c>
      <c r="FW64" s="25">
        <f t="shared" si="199"/>
        <v>542120.1952200681</v>
      </c>
      <c r="FX64" s="25">
        <f t="shared" si="199"/>
        <v>534567.23667374148</v>
      </c>
      <c r="FY64" s="25">
        <f t="shared" si="199"/>
        <v>578492.88868576428</v>
      </c>
      <c r="FZ64" s="25">
        <f t="shared" si="199"/>
        <v>38235.705041230765</v>
      </c>
      <c r="GA64" s="25">
        <f t="shared" si="199"/>
        <v>43009.212966526138</v>
      </c>
      <c r="GB64" s="25">
        <f t="shared" si="199"/>
        <v>48057.304179489722</v>
      </c>
      <c r="GC64" s="25">
        <f t="shared" si="199"/>
        <v>50681.867396316244</v>
      </c>
      <c r="GD64" s="25">
        <f t="shared" si="200"/>
        <v>53224.692327538323</v>
      </c>
      <c r="GE64" s="25">
        <f t="shared" si="200"/>
        <v>60954.33174471237</v>
      </c>
      <c r="GF64" s="25">
        <f t="shared" si="200"/>
        <v>68714.813439518141</v>
      </c>
      <c r="GG64" s="25">
        <f t="shared" si="200"/>
        <v>73893.053930062437</v>
      </c>
      <c r="GH64" s="25">
        <f t="shared" si="200"/>
        <v>79080.194642492177</v>
      </c>
      <c r="GI64" s="25">
        <f t="shared" si="200"/>
        <v>81666.513944074919</v>
      </c>
      <c r="GJ64" s="25">
        <f t="shared" si="200"/>
        <v>86864.875331523479</v>
      </c>
      <c r="GK64" s="25">
        <f t="shared" si="200"/>
        <v>89457.388383768775</v>
      </c>
      <c r="GL64" s="25">
        <f t="shared" si="200"/>
        <v>94664.168004730192</v>
      </c>
      <c r="GM64" s="25">
        <f t="shared" si="200"/>
        <v>97261.492529732015</v>
      </c>
      <c r="GN64" s="25">
        <f t="shared" si="201"/>
        <v>105089.35834181523</v>
      </c>
      <c r="GO64" s="25">
        <f t="shared" si="201"/>
        <v>110306.66979733267</v>
      </c>
      <c r="GP64" s="25">
        <f t="shared" si="201"/>
        <v>112910.25964172216</v>
      </c>
      <c r="GQ64" s="25">
        <f t="shared" si="201"/>
        <v>120748.68748539028</v>
      </c>
      <c r="GR64" s="25">
        <f t="shared" si="201"/>
        <v>125972.78075849474</v>
      </c>
      <c r="GS64" s="25">
        <f t="shared" si="201"/>
        <v>128580.63201007807</v>
      </c>
      <c r="GT64" s="25">
        <f t="shared" si="201"/>
        <v>131189.30768433245</v>
      </c>
      <c r="GU64" s="25">
        <f t="shared" si="201"/>
        <v>139035.94279098403</v>
      </c>
      <c r="GV64" s="25">
        <f t="shared" si="201"/>
        <v>28355.642119338438</v>
      </c>
      <c r="GW64" s="25">
        <f t="shared" si="201"/>
        <v>55469.325586309409</v>
      </c>
      <c r="GX64" s="25">
        <f t="shared" si="202"/>
        <v>504247.95330273773</v>
      </c>
      <c r="GY64" s="25">
        <f t="shared" si="202"/>
        <v>607456.09844662854</v>
      </c>
      <c r="GZ64" s="25">
        <f t="shared" si="202"/>
        <v>512938.76286063623</v>
      </c>
      <c r="HA64" s="25">
        <f t="shared" si="202"/>
        <v>211369.8938306967</v>
      </c>
      <c r="HB64" s="25">
        <f t="shared" si="202"/>
        <v>115963.42051267718</v>
      </c>
      <c r="HC64" s="25">
        <f t="shared" si="202"/>
        <v>624949.09118183376</v>
      </c>
      <c r="HD64" s="25">
        <f t="shared" si="202"/>
        <v>640728.01577112265</v>
      </c>
      <c r="HE64" s="25">
        <f t="shared" si="202"/>
        <v>583357.72748631693</v>
      </c>
      <c r="HF64" s="25">
        <f t="shared" si="202"/>
        <v>595717.5274784182</v>
      </c>
      <c r="HG64" s="25">
        <f t="shared" si="202"/>
        <v>600377.61957371468</v>
      </c>
      <c r="HH64" s="25">
        <f t="shared" si="203"/>
        <v>575876.01951201272</v>
      </c>
      <c r="HI64" s="25">
        <f t="shared" si="203"/>
        <v>577403.06630030985</v>
      </c>
      <c r="HJ64" s="25">
        <f t="shared" si="203"/>
        <v>612378.22838177392</v>
      </c>
      <c r="HK64" s="25">
        <f t="shared" si="203"/>
        <v>527162.4687039092</v>
      </c>
      <c r="HL64" s="25">
        <f t="shared" si="203"/>
        <v>584157.65439990594</v>
      </c>
      <c r="HM64" s="25">
        <f t="shared" si="203"/>
        <v>556308.75381931569</v>
      </c>
      <c r="HN64" s="25">
        <f t="shared" si="203"/>
        <v>581682.1513000034</v>
      </c>
      <c r="HO64" s="25">
        <f t="shared" si="203"/>
        <v>581345.66969833022</v>
      </c>
      <c r="HP64" s="25">
        <f t="shared" si="203"/>
        <v>12295.423864186219</v>
      </c>
      <c r="HQ64" s="25">
        <f t="shared" si="203"/>
        <v>564179.04391070746</v>
      </c>
      <c r="HR64" s="25">
        <f t="shared" si="204"/>
        <v>567709.50122223597</v>
      </c>
      <c r="HS64" s="25">
        <f t="shared" si="204"/>
        <v>141646.61537559278</v>
      </c>
      <c r="HT64" s="25">
        <f t="shared" si="204"/>
        <v>144257.93563421199</v>
      </c>
      <c r="HU64" s="25">
        <f t="shared" si="204"/>
        <v>152108.63412057771</v>
      </c>
      <c r="HV64" s="25">
        <f t="shared" si="204"/>
        <v>157341.11648298136</v>
      </c>
      <c r="HW64" s="25">
        <f t="shared" si="204"/>
        <v>162574.45442225679</v>
      </c>
      <c r="HX64" s="25">
        <f t="shared" si="204"/>
        <v>165188.59237483013</v>
      </c>
      <c r="HY64" s="25">
        <f t="shared" si="204"/>
        <v>571030.91728907288</v>
      </c>
      <c r="HZ64" s="25">
        <f t="shared" si="204"/>
        <v>102842.24319801664</v>
      </c>
      <c r="IA64" s="25">
        <f t="shared" si="204"/>
        <v>145466.84000142437</v>
      </c>
      <c r="IB64" s="25">
        <f t="shared" si="205"/>
        <v>25444.33856479669</v>
      </c>
      <c r="IC64" s="25">
        <f t="shared" si="205"/>
        <v>220783.92119319836</v>
      </c>
      <c r="ID64" s="25">
        <f t="shared" si="205"/>
        <v>240628.54677720825</v>
      </c>
      <c r="IE64" s="25">
        <f t="shared" si="205"/>
        <v>58043.394912771946</v>
      </c>
      <c r="IF64" s="25">
        <f t="shared" si="205"/>
        <v>17432.100647942578</v>
      </c>
      <c r="IG64" s="25">
        <f t="shared" si="205"/>
        <v>460492.81545101223</v>
      </c>
      <c r="IH64" s="25">
        <f t="shared" si="205"/>
        <v>547560.72562319518</v>
      </c>
      <c r="II64" s="25">
        <f t="shared" si="205"/>
        <v>515681.82320593769</v>
      </c>
      <c r="IJ64" s="25">
        <f t="shared" si="205"/>
        <v>551491.13002205209</v>
      </c>
      <c r="IK64" s="25">
        <f t="shared" si="205"/>
        <v>610088.56580008124</v>
      </c>
      <c r="IL64" s="25">
        <f t="shared" si="206"/>
        <v>577127.23393373145</v>
      </c>
      <c r="IM64" s="25">
        <f t="shared" si="206"/>
        <v>620673.43275268353</v>
      </c>
      <c r="IN64" s="25">
        <f t="shared" si="206"/>
        <v>154949.84887052971</v>
      </c>
      <c r="IO64" s="25">
        <f t="shared" si="206"/>
        <v>28875.974130754446</v>
      </c>
      <c r="IP64" s="25">
        <f t="shared" si="206"/>
        <v>452301.17203584604</v>
      </c>
      <c r="IQ64" s="25">
        <f t="shared" si="206"/>
        <v>19262.092435662333</v>
      </c>
      <c r="IR64" s="25">
        <f t="shared" si="206"/>
        <v>544046.01766213507</v>
      </c>
      <c r="IS64" s="25">
        <f t="shared" si="206"/>
        <v>584830.94126508047</v>
      </c>
      <c r="IT64" s="25">
        <f t="shared" si="206"/>
        <v>36773.920351248926</v>
      </c>
      <c r="IU64" s="25">
        <f t="shared" si="206"/>
        <v>28940.40008362013</v>
      </c>
      <c r="IV64" s="25">
        <f t="shared" si="207"/>
        <v>170423.26908717927</v>
      </c>
      <c r="IW64" s="25">
        <f t="shared" si="207"/>
        <v>173038.38857734558</v>
      </c>
      <c r="IX64" s="25">
        <f t="shared" si="207"/>
        <v>175653.90767935617</v>
      </c>
      <c r="IY64" s="25">
        <f t="shared" si="207"/>
        <v>183510.61453526636</v>
      </c>
      <c r="IZ64" s="25">
        <f t="shared" si="207"/>
        <v>55067.144832467937</v>
      </c>
      <c r="JA64" s="25">
        <f t="shared" si="207"/>
        <v>163404.80918565401</v>
      </c>
      <c r="JB64" s="25">
        <f t="shared" si="207"/>
        <v>126366.0327975837</v>
      </c>
      <c r="JC64" s="25">
        <f t="shared" si="207"/>
        <v>200326.53264163728</v>
      </c>
      <c r="JD64" s="25">
        <f t="shared" si="207"/>
        <v>178791.85055501768</v>
      </c>
      <c r="JE64" s="25">
        <f t="shared" si="207"/>
        <v>158078.95851616238</v>
      </c>
      <c r="JF64" s="25">
        <f t="shared" si="208"/>
        <v>138556.89655235998</v>
      </c>
      <c r="JG64" s="25">
        <f t="shared" si="208"/>
        <v>562378.68002441199</v>
      </c>
      <c r="JH64" s="25">
        <f t="shared" si="208"/>
        <v>543283.34478152369</v>
      </c>
      <c r="JI64" s="25">
        <f t="shared" si="208"/>
        <v>567442.69134160143</v>
      </c>
      <c r="JJ64" s="25">
        <f t="shared" si="208"/>
        <v>197546.43404779545</v>
      </c>
      <c r="JK64" s="25">
        <f t="shared" si="208"/>
        <v>88064.133612952777</v>
      </c>
      <c r="JL64" s="25">
        <f t="shared" si="208"/>
        <v>244439.51954215587</v>
      </c>
      <c r="JM64" s="25">
        <f t="shared" si="208"/>
        <v>570106.37275862822</v>
      </c>
      <c r="JN64" s="25" t="e">
        <f t="shared" si="208"/>
        <v>#N/A</v>
      </c>
      <c r="JO64" s="25" t="e">
        <f t="shared" si="208"/>
        <v>#N/A</v>
      </c>
      <c r="JP64" s="25" t="e">
        <f t="shared" si="209"/>
        <v>#N/A</v>
      </c>
      <c r="JQ64" s="25" t="e">
        <f t="shared" si="209"/>
        <v>#N/A</v>
      </c>
      <c r="JR64" s="25" t="e">
        <f t="shared" si="209"/>
        <v>#N/A</v>
      </c>
      <c r="JS64" s="25" t="e">
        <f t="shared" si="209"/>
        <v>#N/A</v>
      </c>
      <c r="JT64" s="25" t="e">
        <f t="shared" si="209"/>
        <v>#N/A</v>
      </c>
      <c r="JU64" s="25" t="e">
        <f t="shared" si="209"/>
        <v>#N/A</v>
      </c>
      <c r="JV64" s="25" t="e">
        <f t="shared" si="209"/>
        <v>#N/A</v>
      </c>
      <c r="JW64" s="25" t="e">
        <f t="shared" si="209"/>
        <v>#N/A</v>
      </c>
      <c r="JX64" s="25" t="e">
        <f t="shared" si="209"/>
        <v>#N/A</v>
      </c>
      <c r="JY64" s="25" t="e">
        <f t="shared" si="209"/>
        <v>#N/A</v>
      </c>
      <c r="JZ64" s="25" t="e">
        <f t="shared" si="210"/>
        <v>#N/A</v>
      </c>
      <c r="KA64" s="25" t="e">
        <f t="shared" si="210"/>
        <v>#N/A</v>
      </c>
      <c r="KB64" s="25" t="e">
        <f t="shared" si="210"/>
        <v>#N/A</v>
      </c>
      <c r="KC64" s="25" t="e">
        <f t="shared" si="210"/>
        <v>#N/A</v>
      </c>
      <c r="KD64" s="25" t="e">
        <f t="shared" si="210"/>
        <v>#N/A</v>
      </c>
      <c r="KE64" s="25" t="e">
        <f t="shared" si="210"/>
        <v>#N/A</v>
      </c>
      <c r="KF64" s="25" t="e">
        <f t="shared" si="210"/>
        <v>#N/A</v>
      </c>
      <c r="KG64" s="25" t="e">
        <f t="shared" si="210"/>
        <v>#N/A</v>
      </c>
      <c r="KH64" s="25" t="e">
        <f t="shared" si="210"/>
        <v>#N/A</v>
      </c>
      <c r="KI64" s="25" t="e">
        <f t="shared" si="210"/>
        <v>#N/A</v>
      </c>
      <c r="KJ64" s="25" t="e">
        <f t="shared" si="211"/>
        <v>#N/A</v>
      </c>
      <c r="KK64" s="25" t="e">
        <f t="shared" si="211"/>
        <v>#N/A</v>
      </c>
      <c r="KL64" s="25" t="e">
        <f t="shared" si="211"/>
        <v>#N/A</v>
      </c>
      <c r="KM64" s="25" t="e">
        <f t="shared" si="211"/>
        <v>#N/A</v>
      </c>
      <c r="KN64" s="25" t="e">
        <f t="shared" si="211"/>
        <v>#N/A</v>
      </c>
      <c r="KO64" s="25" t="e">
        <f t="shared" si="211"/>
        <v>#N/A</v>
      </c>
      <c r="KP64" s="25" t="e">
        <f t="shared" si="211"/>
        <v>#N/A</v>
      </c>
      <c r="KQ64" s="25" t="e">
        <f t="shared" si="211"/>
        <v>#N/A</v>
      </c>
      <c r="KR64" s="25" t="e">
        <f t="shared" si="211"/>
        <v>#N/A</v>
      </c>
      <c r="KS64" s="25" t="e">
        <f t="shared" si="211"/>
        <v>#N/A</v>
      </c>
      <c r="KT64" s="25" t="e">
        <f t="shared" si="212"/>
        <v>#N/A</v>
      </c>
      <c r="KU64" s="25" t="e">
        <f t="shared" si="212"/>
        <v>#N/A</v>
      </c>
      <c r="KV64" s="25" t="e">
        <f t="shared" si="212"/>
        <v>#N/A</v>
      </c>
      <c r="KW64" s="25" t="e">
        <f t="shared" si="212"/>
        <v>#N/A</v>
      </c>
      <c r="KX64" s="25" t="e">
        <f t="shared" si="212"/>
        <v>#N/A</v>
      </c>
      <c r="KY64" s="25" t="e">
        <f t="shared" si="212"/>
        <v>#N/A</v>
      </c>
      <c r="KZ64" s="25" t="e">
        <f t="shared" si="212"/>
        <v>#N/A</v>
      </c>
      <c r="LA64" s="25" t="e">
        <f t="shared" si="212"/>
        <v>#N/A</v>
      </c>
      <c r="LB64" s="25" t="e">
        <f t="shared" si="212"/>
        <v>#N/A</v>
      </c>
      <c r="LC64" s="25" t="e">
        <f t="shared" si="212"/>
        <v>#N/A</v>
      </c>
      <c r="LD64" s="25" t="e">
        <f t="shared" si="213"/>
        <v>#N/A</v>
      </c>
      <c r="LE64" s="25" t="e">
        <f t="shared" si="213"/>
        <v>#N/A</v>
      </c>
      <c r="LF64" s="25" t="e">
        <f t="shared" si="213"/>
        <v>#N/A</v>
      </c>
      <c r="LG64" s="25" t="e">
        <f t="shared" si="213"/>
        <v>#N/A</v>
      </c>
      <c r="LH64" s="25" t="e">
        <f t="shared" si="213"/>
        <v>#N/A</v>
      </c>
      <c r="LI64" s="25" t="e">
        <f t="shared" si="213"/>
        <v>#N/A</v>
      </c>
      <c r="LJ64" s="25" t="e">
        <f t="shared" si="213"/>
        <v>#N/A</v>
      </c>
      <c r="LK64" s="25" t="e">
        <f t="shared" si="213"/>
        <v>#N/A</v>
      </c>
      <c r="LL64" s="25" t="e">
        <f t="shared" si="213"/>
        <v>#N/A</v>
      </c>
      <c r="LM64" s="26" t="e">
        <f t="shared" si="213"/>
        <v>#N/A</v>
      </c>
      <c r="LN64" s="20"/>
      <c r="LO64" s="20"/>
      <c r="LP64" s="20"/>
      <c r="LQ64" s="20"/>
      <c r="LR64" s="20"/>
      <c r="LS64" s="20"/>
      <c r="LT64" s="20"/>
      <c r="LU64" s="20"/>
      <c r="LV64" s="20"/>
      <c r="LW64" s="20"/>
      <c r="LX64" s="20"/>
      <c r="LY64" s="20"/>
      <c r="LZ64" s="20"/>
      <c r="MA64" s="20"/>
      <c r="MB64" s="20"/>
      <c r="MC64" s="20"/>
      <c r="MD64" s="20"/>
      <c r="ME64" s="20"/>
      <c r="MF64" s="20"/>
      <c r="MG64" s="20"/>
      <c r="MH64" s="20"/>
      <c r="MI64" s="20"/>
      <c r="MJ64" s="20"/>
      <c r="MK64" s="20"/>
      <c r="ML64" s="20"/>
      <c r="MM64" s="20"/>
      <c r="MN64" s="20"/>
      <c r="MO64" s="20"/>
      <c r="MP64" s="20"/>
      <c r="MQ64" s="20"/>
      <c r="MR64" s="20"/>
      <c r="MS64" s="20"/>
      <c r="MT64" s="20"/>
      <c r="MU64" s="20"/>
      <c r="MV64" s="20"/>
      <c r="MW64" s="20"/>
      <c r="MX64" s="20"/>
      <c r="MY64" s="20"/>
      <c r="MZ64" s="20"/>
      <c r="NA64" s="20"/>
      <c r="NB64" s="20"/>
      <c r="NC64" s="20"/>
      <c r="ND64" s="20"/>
      <c r="NE64" s="20"/>
      <c r="NF64" s="20"/>
      <c r="NG64" s="20"/>
      <c r="NH64" s="20"/>
      <c r="NI64" s="20"/>
      <c r="NJ64" s="20"/>
      <c r="NK64" s="20"/>
      <c r="NL64" s="20"/>
      <c r="NM64" s="20"/>
      <c r="NN64" s="20"/>
      <c r="NO64" s="20"/>
      <c r="NP64" s="20"/>
      <c r="NQ64" s="20"/>
      <c r="NR64" s="20"/>
      <c r="NS64" s="20"/>
      <c r="NT64" s="20"/>
      <c r="NU64" s="20"/>
      <c r="NV64" s="20"/>
      <c r="NW64" s="20"/>
      <c r="NX64" s="20"/>
      <c r="NY64" s="20"/>
      <c r="NZ64" s="20"/>
      <c r="OA64" s="20"/>
      <c r="OB64" s="20"/>
      <c r="OC64" s="20"/>
      <c r="OD64" s="20"/>
      <c r="OE64" s="20"/>
      <c r="OF64" s="20"/>
      <c r="OG64" s="20"/>
      <c r="OH64" s="20"/>
      <c r="OI64" s="20"/>
      <c r="OJ64" s="20"/>
      <c r="OK64" s="20"/>
      <c r="OL64" s="20"/>
      <c r="OM64" s="20"/>
      <c r="ON64" s="20"/>
      <c r="OO64" s="20"/>
      <c r="OP64" s="20"/>
      <c r="OQ64" s="20"/>
      <c r="OR64" s="20"/>
      <c r="OS64" s="20"/>
      <c r="OT64" s="20"/>
      <c r="OU64" s="20"/>
      <c r="OV64" s="20"/>
      <c r="OW64" s="20"/>
      <c r="OX64" s="20"/>
      <c r="OY64" s="20"/>
      <c r="OZ64" s="20"/>
      <c r="PA64" s="20"/>
    </row>
    <row r="65" spans="1:417" x14ac:dyDescent="0.3">
      <c r="A65" s="31">
        <v>62</v>
      </c>
      <c r="B65" s="202">
        <v>16241</v>
      </c>
      <c r="C65" s="203" t="s">
        <v>232</v>
      </c>
      <c r="D65" s="204">
        <v>45</v>
      </c>
      <c r="E65" s="205">
        <v>601560</v>
      </c>
      <c r="F65" s="205">
        <v>7063081</v>
      </c>
      <c r="G65" s="206">
        <v>20</v>
      </c>
      <c r="H65" s="207">
        <v>44136</v>
      </c>
      <c r="I65" s="208">
        <v>44165</v>
      </c>
      <c r="K65" s="6">
        <v>62</v>
      </c>
      <c r="L65" s="7">
        <f t="shared" si="0"/>
        <v>16241</v>
      </c>
      <c r="M65" s="8">
        <f t="shared" si="1"/>
        <v>301560</v>
      </c>
      <c r="N65" s="8">
        <f t="shared" si="2"/>
        <v>7063081</v>
      </c>
      <c r="O65" s="2"/>
      <c r="X65" s="17">
        <v>63</v>
      </c>
      <c r="Y65" s="2" t="str">
        <f t="shared" si="3"/>
        <v>PLET-RPG-A09</v>
      </c>
      <c r="Z65" s="24">
        <f t="shared" si="184"/>
        <v>412640.47392494109</v>
      </c>
      <c r="AA65" s="25">
        <f t="shared" si="184"/>
        <v>580524.51680958318</v>
      </c>
      <c r="AB65" s="25">
        <f t="shared" si="184"/>
        <v>8138.8967311300858</v>
      </c>
      <c r="AC65" s="25">
        <f t="shared" si="184"/>
        <v>37002.994743669056</v>
      </c>
      <c r="AD65" s="25">
        <f t="shared" si="184"/>
        <v>598149.01758341119</v>
      </c>
      <c r="AE65" s="25">
        <f t="shared" si="184"/>
        <v>139020.30739108249</v>
      </c>
      <c r="AF65" s="25">
        <f t="shared" si="184"/>
        <v>100940.79541438314</v>
      </c>
      <c r="AG65" s="25">
        <f t="shared" si="184"/>
        <v>505947.96823586512</v>
      </c>
      <c r="AH65" s="25">
        <f t="shared" si="184"/>
        <v>487288.49097531533</v>
      </c>
      <c r="AI65" s="25">
        <f t="shared" si="184"/>
        <v>564230.57304084476</v>
      </c>
      <c r="AJ65" s="25">
        <f t="shared" si="185"/>
        <v>520248.12916242186</v>
      </c>
      <c r="AK65" s="25">
        <f t="shared" si="185"/>
        <v>479873.40303146618</v>
      </c>
      <c r="AL65" s="25">
        <f t="shared" si="185"/>
        <v>146819.12047482099</v>
      </c>
      <c r="AM65" s="25">
        <f t="shared" si="185"/>
        <v>160960.68061796954</v>
      </c>
      <c r="AN65" s="25">
        <f t="shared" si="185"/>
        <v>124343.19800053399</v>
      </c>
      <c r="AO65" s="25">
        <f t="shared" si="185"/>
        <v>146961.63772903458</v>
      </c>
      <c r="AP65" s="25">
        <f t="shared" si="185"/>
        <v>560146.7179453969</v>
      </c>
      <c r="AQ65" s="25">
        <f t="shared" si="185"/>
        <v>518040.32386002538</v>
      </c>
      <c r="AR65" s="25">
        <f t="shared" si="185"/>
        <v>548837.24402139476</v>
      </c>
      <c r="AS65" s="25">
        <f t="shared" si="185"/>
        <v>37621.861530232658</v>
      </c>
      <c r="AT65" s="25">
        <f t="shared" si="186"/>
        <v>561021.87290425668</v>
      </c>
      <c r="AU65" s="25">
        <f t="shared" si="186"/>
        <v>574073.28968346887</v>
      </c>
      <c r="AV65" s="25">
        <f t="shared" si="186"/>
        <v>568824.04261862917</v>
      </c>
      <c r="AW65" s="25">
        <f t="shared" si="186"/>
        <v>534302.56035321415</v>
      </c>
      <c r="AX65" s="25">
        <f t="shared" si="186"/>
        <v>536683.53414745268</v>
      </c>
      <c r="AY65" s="25">
        <f t="shared" si="186"/>
        <v>571447.15784401272</v>
      </c>
      <c r="AZ65" s="25">
        <f t="shared" si="186"/>
        <v>35400.775259872491</v>
      </c>
      <c r="BA65" s="25">
        <f t="shared" si="186"/>
        <v>59538.414028255742</v>
      </c>
      <c r="BB65" s="25">
        <f t="shared" si="186"/>
        <v>66805.275906922208</v>
      </c>
      <c r="BC65" s="25">
        <f t="shared" si="186"/>
        <v>172280.19013804226</v>
      </c>
      <c r="BD65" s="25">
        <f t="shared" si="187"/>
        <v>162862.18296461581</v>
      </c>
      <c r="BE65" s="25">
        <f t="shared" si="187"/>
        <v>40687.217894567329</v>
      </c>
      <c r="BF65" s="25">
        <f t="shared" si="187"/>
        <v>81847.28835323581</v>
      </c>
      <c r="BG65" s="25">
        <f t="shared" si="187"/>
        <v>167219.16267282289</v>
      </c>
      <c r="BH65" s="25">
        <f t="shared" si="187"/>
        <v>681209.77708779252</v>
      </c>
      <c r="BI65" s="25">
        <f t="shared" si="187"/>
        <v>631282.49878560705</v>
      </c>
      <c r="BJ65" s="25">
        <f t="shared" si="187"/>
        <v>581789.47607188637</v>
      </c>
      <c r="BK65" s="25">
        <f t="shared" si="187"/>
        <v>560855.53604560241</v>
      </c>
      <c r="BL65" s="25">
        <f t="shared" si="187"/>
        <v>585303.58467038278</v>
      </c>
      <c r="BM65" s="25">
        <f t="shared" si="187"/>
        <v>603044.53624670208</v>
      </c>
      <c r="BN65" s="25">
        <f t="shared" si="188"/>
        <v>509699.5143582148</v>
      </c>
      <c r="BO65" s="25">
        <f t="shared" si="188"/>
        <v>248196.60502311468</v>
      </c>
      <c r="BP65" s="25">
        <f t="shared" si="188"/>
        <v>73500.108217607412</v>
      </c>
      <c r="BQ65" s="25">
        <f t="shared" si="188"/>
        <v>550321.94200304244</v>
      </c>
      <c r="BR65" s="25">
        <f t="shared" si="188"/>
        <v>649912.92396751116</v>
      </c>
      <c r="BS65" s="25">
        <f t="shared" si="188"/>
        <v>153009.88059599287</v>
      </c>
      <c r="BT65" s="25">
        <f t="shared" si="188"/>
        <v>57103.009377790237</v>
      </c>
      <c r="BU65" s="25">
        <f t="shared" si="188"/>
        <v>194716.44323990718</v>
      </c>
      <c r="BV65" s="25">
        <f t="shared" si="188"/>
        <v>235396.04344168573</v>
      </c>
      <c r="BW65" s="25">
        <f t="shared" si="188"/>
        <v>244862.11889142837</v>
      </c>
      <c r="BX65" s="25">
        <f t="shared" si="189"/>
        <v>227830.39745609014</v>
      </c>
      <c r="BY65" s="25">
        <f t="shared" si="189"/>
        <v>231379.14701199846</v>
      </c>
      <c r="BZ65" s="25">
        <f t="shared" si="189"/>
        <v>633390.29984757421</v>
      </c>
      <c r="CA65" s="25">
        <f t="shared" si="189"/>
        <v>76216.023991021735</v>
      </c>
      <c r="CB65" s="25">
        <f t="shared" si="189"/>
        <v>94238.834293511929</v>
      </c>
      <c r="CC65" s="25">
        <f t="shared" si="189"/>
        <v>215722.51232080531</v>
      </c>
      <c r="CD65" s="25">
        <f t="shared" si="189"/>
        <v>199025.72763338915</v>
      </c>
      <c r="CE65" s="25">
        <f t="shared" si="189"/>
        <v>73459.000980138575</v>
      </c>
      <c r="CF65" s="25">
        <f t="shared" si="189"/>
        <v>64361.36127367102</v>
      </c>
      <c r="CG65" s="25">
        <f t="shared" si="189"/>
        <v>139206.95633480389</v>
      </c>
      <c r="CH65" s="25">
        <f t="shared" si="190"/>
        <v>83101.547614951196</v>
      </c>
      <c r="CI65" s="25">
        <f t="shared" si="190"/>
        <v>26522.282405554768</v>
      </c>
      <c r="CJ65" s="25">
        <f t="shared" si="190"/>
        <v>0</v>
      </c>
      <c r="CK65" s="25">
        <f t="shared" si="190"/>
        <v>39315.566204748975</v>
      </c>
      <c r="CL65" s="25">
        <f t="shared" si="190"/>
        <v>13051.46191045279</v>
      </c>
      <c r="CM65" s="25">
        <f t="shared" si="190"/>
        <v>538813.89074563095</v>
      </c>
      <c r="CN65" s="25">
        <f t="shared" si="190"/>
        <v>570715.18918984453</v>
      </c>
      <c r="CO65" s="25">
        <f t="shared" si="190"/>
        <v>483577.30774096504</v>
      </c>
      <c r="CP65" s="25">
        <f t="shared" si="190"/>
        <v>450555.71605074551</v>
      </c>
      <c r="CQ65" s="25">
        <f t="shared" si="190"/>
        <v>561593.76843853958</v>
      </c>
      <c r="CR65" s="25">
        <f t="shared" si="191"/>
        <v>494732.03750818485</v>
      </c>
      <c r="CS65" s="25">
        <f t="shared" si="191"/>
        <v>562690.04784605885</v>
      </c>
      <c r="CT65" s="25">
        <f t="shared" si="191"/>
        <v>611709.12102812401</v>
      </c>
      <c r="CU65" s="25">
        <f t="shared" si="191"/>
        <v>592089.13637137436</v>
      </c>
      <c r="CV65" s="25">
        <f t="shared" si="191"/>
        <v>549395.02847404801</v>
      </c>
      <c r="CW65" s="25">
        <f t="shared" si="191"/>
        <v>611234.55945569696</v>
      </c>
      <c r="CX65" s="25">
        <f t="shared" si="191"/>
        <v>565726.59217417031</v>
      </c>
      <c r="CY65" s="25">
        <f t="shared" si="191"/>
        <v>694084.54756751354</v>
      </c>
      <c r="CZ65" s="25">
        <f t="shared" si="191"/>
        <v>565183.90841300495</v>
      </c>
      <c r="DA65" s="25">
        <f t="shared" si="191"/>
        <v>602298.94114135718</v>
      </c>
      <c r="DB65" s="25">
        <f t="shared" si="192"/>
        <v>72772.947892743774</v>
      </c>
      <c r="DC65" s="25">
        <f t="shared" si="192"/>
        <v>114536.72724938495</v>
      </c>
      <c r="DD65" s="25">
        <f t="shared" si="192"/>
        <v>72604.725142376235</v>
      </c>
      <c r="DE65" s="25">
        <f t="shared" si="192"/>
        <v>61499.970447147374</v>
      </c>
      <c r="DF65" s="25">
        <f t="shared" si="192"/>
        <v>45290.128118608809</v>
      </c>
      <c r="DG65" s="25">
        <f t="shared" si="192"/>
        <v>539698.49829326</v>
      </c>
      <c r="DH65" s="25">
        <f t="shared" si="192"/>
        <v>545329.7168062639</v>
      </c>
      <c r="DI65" s="25">
        <f t="shared" si="192"/>
        <v>536755.94154606247</v>
      </c>
      <c r="DJ65" s="25">
        <f t="shared" si="192"/>
        <v>534319.79675097193</v>
      </c>
      <c r="DK65" s="25">
        <f t="shared" si="192"/>
        <v>645167.29618448578</v>
      </c>
      <c r="DL65" s="25">
        <f t="shared" si="193"/>
        <v>642803.44113966904</v>
      </c>
      <c r="DM65" s="25">
        <f t="shared" si="193"/>
        <v>640443.7672942098</v>
      </c>
      <c r="DN65" s="25">
        <f t="shared" si="193"/>
        <v>638088.32103479223</v>
      </c>
      <c r="DO65" s="25">
        <f t="shared" si="193"/>
        <v>635737.14935183711</v>
      </c>
      <c r="DP65" s="25">
        <f t="shared" si="193"/>
        <v>631047.82074419688</v>
      </c>
      <c r="DQ65" s="25">
        <f t="shared" si="193"/>
        <v>628709.76089209877</v>
      </c>
      <c r="DR65" s="25">
        <f t="shared" si="193"/>
        <v>626376.16977819323</v>
      </c>
      <c r="DS65" s="25">
        <f t="shared" si="193"/>
        <v>624047.09753431275</v>
      </c>
      <c r="DT65" s="25">
        <f t="shared" si="193"/>
        <v>610958.6936291192</v>
      </c>
      <c r="DU65" s="25">
        <f t="shared" si="193"/>
        <v>654818.82030451752</v>
      </c>
      <c r="DV65" s="25">
        <f t="shared" si="194"/>
        <v>592051.90632663283</v>
      </c>
      <c r="DW65" s="25">
        <f t="shared" si="194"/>
        <v>566932.10490939743</v>
      </c>
      <c r="DX65" s="25">
        <f t="shared" si="194"/>
        <v>571228.71777948982</v>
      </c>
      <c r="DY65" s="25">
        <f t="shared" si="194"/>
        <v>566856.05974091869</v>
      </c>
      <c r="DZ65" s="25">
        <f t="shared" si="194"/>
        <v>563273.5025331832</v>
      </c>
      <c r="EA65" s="25">
        <f t="shared" si="194"/>
        <v>498464.08452565566</v>
      </c>
      <c r="EB65" s="25">
        <f t="shared" si="194"/>
        <v>81205.670984236072</v>
      </c>
      <c r="EC65" s="25">
        <f t="shared" si="194"/>
        <v>569479.63683699875</v>
      </c>
      <c r="ED65" s="25">
        <f t="shared" si="194"/>
        <v>599148.05644097691</v>
      </c>
      <c r="EE65" s="25">
        <f t="shared" si="194"/>
        <v>135505.41365569126</v>
      </c>
      <c r="EF65" s="25">
        <f t="shared" si="195"/>
        <v>535401.73009152664</v>
      </c>
      <c r="EG65" s="25">
        <f t="shared" si="195"/>
        <v>595588.16859974642</v>
      </c>
      <c r="EH65" s="25">
        <f t="shared" si="195"/>
        <v>34308.708646639556</v>
      </c>
      <c r="EI65" s="25">
        <f t="shared" si="195"/>
        <v>51437.41331948954</v>
      </c>
      <c r="EJ65" s="25">
        <f t="shared" si="195"/>
        <v>136247.13754424348</v>
      </c>
      <c r="EK65" s="25">
        <f t="shared" si="195"/>
        <v>156358.36594218772</v>
      </c>
      <c r="EL65" s="25">
        <f t="shared" si="195"/>
        <v>13129.885338417849</v>
      </c>
      <c r="EM65" s="25">
        <f t="shared" si="195"/>
        <v>564696.12382059079</v>
      </c>
      <c r="EN65" s="25">
        <f t="shared" si="195"/>
        <v>554183.97717093909</v>
      </c>
      <c r="EO65" s="25">
        <f t="shared" si="195"/>
        <v>580033.49813006492</v>
      </c>
      <c r="EP65" s="25">
        <f t="shared" si="196"/>
        <v>559839.5932586405</v>
      </c>
      <c r="EQ65" s="25">
        <f t="shared" si="196"/>
        <v>551010.32934964111</v>
      </c>
      <c r="ER65" s="25">
        <f t="shared" si="196"/>
        <v>635904.65557424561</v>
      </c>
      <c r="ES65" s="25">
        <f t="shared" si="196"/>
        <v>607094.84631316049</v>
      </c>
      <c r="ET65" s="25">
        <f t="shared" si="196"/>
        <v>556297.96953880752</v>
      </c>
      <c r="EU65" s="25">
        <f t="shared" si="196"/>
        <v>674924.42902890989</v>
      </c>
      <c r="EV65" s="25">
        <f t="shared" si="196"/>
        <v>639003.62366421684</v>
      </c>
      <c r="EW65" s="25">
        <f t="shared" si="196"/>
        <v>532572.00109750417</v>
      </c>
      <c r="EX65" s="25">
        <f t="shared" si="196"/>
        <v>554139.94715053705</v>
      </c>
      <c r="EY65" s="25">
        <f t="shared" si="196"/>
        <v>552023.30451168458</v>
      </c>
      <c r="EZ65" s="25">
        <f t="shared" si="197"/>
        <v>139323.39647381555</v>
      </c>
      <c r="FA65" s="25">
        <f t="shared" si="197"/>
        <v>102127.27828548061</v>
      </c>
      <c r="FB65" s="25">
        <f t="shared" si="197"/>
        <v>109135.96604694531</v>
      </c>
      <c r="FC65" s="25">
        <f t="shared" si="197"/>
        <v>162314.67774049271</v>
      </c>
      <c r="FD65" s="25">
        <f t="shared" si="197"/>
        <v>218102.14288951864</v>
      </c>
      <c r="FE65" s="25">
        <f t="shared" si="197"/>
        <v>598326.01282661944</v>
      </c>
      <c r="FF65" s="25">
        <f t="shared" si="197"/>
        <v>625191.21669534035</v>
      </c>
      <c r="FG65" s="25">
        <f t="shared" si="197"/>
        <v>562398.23116542608</v>
      </c>
      <c r="FH65" s="25">
        <f t="shared" si="197"/>
        <v>586617.78783548658</v>
      </c>
      <c r="FI65" s="25">
        <f t="shared" si="197"/>
        <v>621406.56765518663</v>
      </c>
      <c r="FJ65" s="25">
        <f t="shared" si="198"/>
        <v>708187.70702265087</v>
      </c>
      <c r="FK65" s="25">
        <f t="shared" si="198"/>
        <v>576056.1686172625</v>
      </c>
      <c r="FL65" s="25">
        <f t="shared" si="198"/>
        <v>571594.20648306084</v>
      </c>
      <c r="FM65" s="25">
        <f t="shared" si="198"/>
        <v>643850.4898778908</v>
      </c>
      <c r="FN65" s="25">
        <f t="shared" si="198"/>
        <v>637828.81121818256</v>
      </c>
      <c r="FO65" s="25">
        <f t="shared" si="198"/>
        <v>626135.99898105208</v>
      </c>
      <c r="FP65" s="25">
        <f t="shared" si="198"/>
        <v>627349.3967766288</v>
      </c>
      <c r="FQ65" s="25">
        <f t="shared" si="198"/>
        <v>600076.56786446844</v>
      </c>
      <c r="FR65" s="25">
        <f t="shared" si="198"/>
        <v>583138.87027019553</v>
      </c>
      <c r="FS65" s="25">
        <f t="shared" si="198"/>
        <v>578333.75275181723</v>
      </c>
      <c r="FT65" s="25">
        <f t="shared" si="199"/>
        <v>565355.91508358694</v>
      </c>
      <c r="FU65" s="25">
        <f t="shared" si="199"/>
        <v>568350.4330393353</v>
      </c>
      <c r="FV65" s="25">
        <f t="shared" si="199"/>
        <v>537127.63271311973</v>
      </c>
      <c r="FW65" s="25">
        <f t="shared" si="199"/>
        <v>534750.17544529901</v>
      </c>
      <c r="FX65" s="25">
        <f t="shared" si="199"/>
        <v>530666.78084180097</v>
      </c>
      <c r="FY65" s="25">
        <f t="shared" si="199"/>
        <v>575078.74811368226</v>
      </c>
      <c r="FZ65" s="25">
        <f t="shared" si="199"/>
        <v>12436.6537300031</v>
      </c>
      <c r="GA65" s="25">
        <f t="shared" si="199"/>
        <v>16656.74566054246</v>
      </c>
      <c r="GB65" s="25">
        <f t="shared" si="199"/>
        <v>21577.666069341234</v>
      </c>
      <c r="GC65" s="25">
        <f t="shared" si="199"/>
        <v>24190.445802240072</v>
      </c>
      <c r="GD65" s="25">
        <f t="shared" si="200"/>
        <v>26713.518388532193</v>
      </c>
      <c r="GE65" s="25">
        <f t="shared" si="200"/>
        <v>34432.648979969301</v>
      </c>
      <c r="GF65" s="25">
        <f t="shared" si="200"/>
        <v>42205.863447643314</v>
      </c>
      <c r="GG65" s="25">
        <f t="shared" si="200"/>
        <v>47398.503440978464</v>
      </c>
      <c r="GH65" s="25">
        <f t="shared" si="200"/>
        <v>52601.685144373281</v>
      </c>
      <c r="GI65" s="25">
        <f t="shared" si="200"/>
        <v>55198.711951558376</v>
      </c>
      <c r="GJ65" s="25">
        <f t="shared" si="200"/>
        <v>60413.659495965374</v>
      </c>
      <c r="GK65" s="25">
        <f t="shared" si="200"/>
        <v>63017.031267569088</v>
      </c>
      <c r="GL65" s="25">
        <f t="shared" si="200"/>
        <v>68239.665762378369</v>
      </c>
      <c r="GM65" s="25">
        <f t="shared" si="200"/>
        <v>70847.465829374923</v>
      </c>
      <c r="GN65" s="25">
        <f t="shared" si="201"/>
        <v>78694.162985749965</v>
      </c>
      <c r="GO65" s="25">
        <f t="shared" si="201"/>
        <v>83924.876163811598</v>
      </c>
      <c r="GP65" s="25">
        <f t="shared" si="201"/>
        <v>86537.670269625625</v>
      </c>
      <c r="GQ65" s="25">
        <f t="shared" si="201"/>
        <v>94391.311775913884</v>
      </c>
      <c r="GR65" s="25">
        <f t="shared" si="201"/>
        <v>99626.507955268171</v>
      </c>
      <c r="GS65" s="25">
        <f t="shared" si="201"/>
        <v>102242.34313357869</v>
      </c>
      <c r="GT65" s="25">
        <f t="shared" si="201"/>
        <v>104858.8120189609</v>
      </c>
      <c r="GU65" s="25">
        <f t="shared" si="201"/>
        <v>112717.1768680848</v>
      </c>
      <c r="GV65" s="25">
        <f t="shared" si="201"/>
        <v>35783.595124022962</v>
      </c>
      <c r="GW65" s="25">
        <f t="shared" si="201"/>
        <v>28968.780523177014</v>
      </c>
      <c r="GX65" s="25">
        <f t="shared" si="202"/>
        <v>491006.78769442689</v>
      </c>
      <c r="GY65" s="25">
        <f t="shared" si="202"/>
        <v>598525.35823639086</v>
      </c>
      <c r="GZ65" s="25">
        <f t="shared" si="202"/>
        <v>509410.17723736144</v>
      </c>
      <c r="HA65" s="25">
        <f t="shared" si="202"/>
        <v>185996.8683876156</v>
      </c>
      <c r="HB65" s="25">
        <f t="shared" si="202"/>
        <v>90577.927537562922</v>
      </c>
      <c r="HC65" s="25">
        <f t="shared" si="202"/>
        <v>605583.43433502212</v>
      </c>
      <c r="HD65" s="25">
        <f t="shared" si="202"/>
        <v>621722.59494568803</v>
      </c>
      <c r="HE65" s="25">
        <f t="shared" si="202"/>
        <v>572197.63415274618</v>
      </c>
      <c r="HF65" s="25">
        <f t="shared" si="202"/>
        <v>582810.74619210651</v>
      </c>
      <c r="HG65" s="25">
        <f t="shared" si="202"/>
        <v>586990.24456714781</v>
      </c>
      <c r="HH65" s="25">
        <f t="shared" si="203"/>
        <v>568128.12675751233</v>
      </c>
      <c r="HI65" s="25">
        <f t="shared" si="203"/>
        <v>569078.26374322188</v>
      </c>
      <c r="HJ65" s="25">
        <f t="shared" si="203"/>
        <v>600270.78591249138</v>
      </c>
      <c r="HK65" s="25">
        <f t="shared" si="203"/>
        <v>513457.27627719915</v>
      </c>
      <c r="HL65" s="25">
        <f t="shared" si="203"/>
        <v>567138.78113385965</v>
      </c>
      <c r="HM65" s="25">
        <f t="shared" si="203"/>
        <v>548019.14506703138</v>
      </c>
      <c r="HN65" s="25">
        <f t="shared" si="203"/>
        <v>575516.63001602306</v>
      </c>
      <c r="HO65" s="25">
        <f t="shared" si="203"/>
        <v>575726.23551910499</v>
      </c>
      <c r="HP65" s="25">
        <f t="shared" si="203"/>
        <v>34923.641047290585</v>
      </c>
      <c r="HQ65" s="25">
        <f t="shared" si="203"/>
        <v>558165.53559316078</v>
      </c>
      <c r="HR65" s="25">
        <f t="shared" si="204"/>
        <v>561587.74508886854</v>
      </c>
      <c r="HS65" s="25">
        <f t="shared" si="204"/>
        <v>115334.94885200428</v>
      </c>
      <c r="HT65" s="25">
        <f t="shared" si="204"/>
        <v>117953.19825582425</v>
      </c>
      <c r="HU65" s="25">
        <f t="shared" si="204"/>
        <v>125813.64840652667</v>
      </c>
      <c r="HV65" s="25">
        <f t="shared" si="204"/>
        <v>131053.76710894061</v>
      </c>
      <c r="HW65" s="25">
        <f t="shared" si="204"/>
        <v>136294.31959560083</v>
      </c>
      <c r="HX65" s="25">
        <f t="shared" si="204"/>
        <v>138914.28141163569</v>
      </c>
      <c r="HY65" s="25">
        <f t="shared" si="204"/>
        <v>565760.49212718976</v>
      </c>
      <c r="HZ65" s="25">
        <f t="shared" si="204"/>
        <v>76353.697290962926</v>
      </c>
      <c r="IA65" s="25">
        <f t="shared" si="204"/>
        <v>129656.57865299392</v>
      </c>
      <c r="IB65" s="25">
        <f t="shared" si="205"/>
        <v>6074.5403941368268</v>
      </c>
      <c r="IC65" s="25">
        <f t="shared" si="205"/>
        <v>195576.89093238433</v>
      </c>
      <c r="ID65" s="25">
        <f t="shared" si="205"/>
        <v>215314.90179140973</v>
      </c>
      <c r="IE65" s="25">
        <f t="shared" si="205"/>
        <v>84551.899949084531</v>
      </c>
      <c r="IF65" s="25">
        <f t="shared" si="205"/>
        <v>39316.11355411417</v>
      </c>
      <c r="IG65" s="25">
        <f t="shared" si="205"/>
        <v>451504.94890089519</v>
      </c>
      <c r="IH65" s="25">
        <f t="shared" si="205"/>
        <v>542488.9382623391</v>
      </c>
      <c r="II65" s="25">
        <f t="shared" si="205"/>
        <v>502202.77720956504</v>
      </c>
      <c r="IJ65" s="25">
        <f t="shared" si="205"/>
        <v>536198.87719483336</v>
      </c>
      <c r="IK65" s="25">
        <f t="shared" si="205"/>
        <v>594709.34469873598</v>
      </c>
      <c r="IL65" s="25">
        <f t="shared" si="206"/>
        <v>564848.43922949804</v>
      </c>
      <c r="IM65" s="25">
        <f t="shared" si="206"/>
        <v>604586.72721868451</v>
      </c>
      <c r="IN65" s="25">
        <f t="shared" si="206"/>
        <v>170761.81429406282</v>
      </c>
      <c r="IO65" s="25">
        <f t="shared" si="206"/>
        <v>55095.367228107301</v>
      </c>
      <c r="IP65" s="25">
        <f t="shared" si="206"/>
        <v>447555.74839007488</v>
      </c>
      <c r="IQ65" s="25">
        <f t="shared" si="206"/>
        <v>12642.32893892577</v>
      </c>
      <c r="IR65" s="25">
        <f t="shared" si="206"/>
        <v>536002.85726231115</v>
      </c>
      <c r="IS65" s="25">
        <f t="shared" si="206"/>
        <v>577592.58939238475</v>
      </c>
      <c r="IT65" s="25">
        <f t="shared" si="206"/>
        <v>12545.014707045983</v>
      </c>
      <c r="IU65" s="25">
        <f t="shared" si="206"/>
        <v>3041.9692634870589</v>
      </c>
      <c r="IV65" s="25">
        <f t="shared" si="207"/>
        <v>144155.54988169705</v>
      </c>
      <c r="IW65" s="25">
        <f t="shared" si="207"/>
        <v>146776.13580816801</v>
      </c>
      <c r="IX65" s="25">
        <f t="shared" si="207"/>
        <v>149397.00000455536</v>
      </c>
      <c r="IY65" s="25">
        <f t="shared" si="207"/>
        <v>157260.12380907132</v>
      </c>
      <c r="IZ65" s="25">
        <f t="shared" si="207"/>
        <v>37468.622606122044</v>
      </c>
      <c r="JA65" s="25">
        <f t="shared" si="207"/>
        <v>138915.55831151528</v>
      </c>
      <c r="JB65" s="25">
        <f t="shared" si="207"/>
        <v>103994.66079083098</v>
      </c>
      <c r="JC65" s="25">
        <f t="shared" si="207"/>
        <v>175027.64232035217</v>
      </c>
      <c r="JD65" s="25">
        <f t="shared" si="207"/>
        <v>154088.70819397486</v>
      </c>
      <c r="JE65" s="25">
        <f t="shared" si="207"/>
        <v>134307.89092810126</v>
      </c>
      <c r="JF65" s="25">
        <f t="shared" si="208"/>
        <v>116277.74634134232</v>
      </c>
      <c r="JG65" s="25">
        <f t="shared" si="208"/>
        <v>551667.83387288405</v>
      </c>
      <c r="JH65" s="25">
        <f t="shared" si="208"/>
        <v>538684.33667315776</v>
      </c>
      <c r="JI65" s="25">
        <f t="shared" si="208"/>
        <v>564608.51961071219</v>
      </c>
      <c r="JJ65" s="25">
        <f t="shared" si="208"/>
        <v>171089.7151116922</v>
      </c>
      <c r="JK65" s="25">
        <f t="shared" si="208"/>
        <v>62178.002163144483</v>
      </c>
      <c r="JL65" s="25">
        <f t="shared" si="208"/>
        <v>218039.3098732428</v>
      </c>
      <c r="JM65" s="25">
        <f t="shared" si="208"/>
        <v>558939.24991183076</v>
      </c>
      <c r="JN65" s="25" t="e">
        <f t="shared" si="208"/>
        <v>#N/A</v>
      </c>
      <c r="JO65" s="25" t="e">
        <f t="shared" si="208"/>
        <v>#N/A</v>
      </c>
      <c r="JP65" s="25" t="e">
        <f t="shared" si="209"/>
        <v>#N/A</v>
      </c>
      <c r="JQ65" s="25" t="e">
        <f t="shared" si="209"/>
        <v>#N/A</v>
      </c>
      <c r="JR65" s="25" t="e">
        <f t="shared" si="209"/>
        <v>#N/A</v>
      </c>
      <c r="JS65" s="25" t="e">
        <f t="shared" si="209"/>
        <v>#N/A</v>
      </c>
      <c r="JT65" s="25" t="e">
        <f t="shared" si="209"/>
        <v>#N/A</v>
      </c>
      <c r="JU65" s="25" t="e">
        <f t="shared" si="209"/>
        <v>#N/A</v>
      </c>
      <c r="JV65" s="25" t="e">
        <f t="shared" si="209"/>
        <v>#N/A</v>
      </c>
      <c r="JW65" s="25" t="e">
        <f t="shared" si="209"/>
        <v>#N/A</v>
      </c>
      <c r="JX65" s="25" t="e">
        <f t="shared" si="209"/>
        <v>#N/A</v>
      </c>
      <c r="JY65" s="25" t="e">
        <f t="shared" si="209"/>
        <v>#N/A</v>
      </c>
      <c r="JZ65" s="25" t="e">
        <f t="shared" si="210"/>
        <v>#N/A</v>
      </c>
      <c r="KA65" s="25" t="e">
        <f t="shared" si="210"/>
        <v>#N/A</v>
      </c>
      <c r="KB65" s="25" t="e">
        <f t="shared" si="210"/>
        <v>#N/A</v>
      </c>
      <c r="KC65" s="25" t="e">
        <f t="shared" si="210"/>
        <v>#N/A</v>
      </c>
      <c r="KD65" s="25" t="e">
        <f t="shared" si="210"/>
        <v>#N/A</v>
      </c>
      <c r="KE65" s="25" t="e">
        <f t="shared" si="210"/>
        <v>#N/A</v>
      </c>
      <c r="KF65" s="25" t="e">
        <f t="shared" si="210"/>
        <v>#N/A</v>
      </c>
      <c r="KG65" s="25" t="e">
        <f t="shared" si="210"/>
        <v>#N/A</v>
      </c>
      <c r="KH65" s="25" t="e">
        <f t="shared" si="210"/>
        <v>#N/A</v>
      </c>
      <c r="KI65" s="25" t="e">
        <f t="shared" si="210"/>
        <v>#N/A</v>
      </c>
      <c r="KJ65" s="25" t="e">
        <f t="shared" si="211"/>
        <v>#N/A</v>
      </c>
      <c r="KK65" s="25" t="e">
        <f t="shared" si="211"/>
        <v>#N/A</v>
      </c>
      <c r="KL65" s="25" t="e">
        <f t="shared" si="211"/>
        <v>#N/A</v>
      </c>
      <c r="KM65" s="25" t="e">
        <f t="shared" si="211"/>
        <v>#N/A</v>
      </c>
      <c r="KN65" s="25" t="e">
        <f t="shared" si="211"/>
        <v>#N/A</v>
      </c>
      <c r="KO65" s="25" t="e">
        <f t="shared" si="211"/>
        <v>#N/A</v>
      </c>
      <c r="KP65" s="25" t="e">
        <f t="shared" si="211"/>
        <v>#N/A</v>
      </c>
      <c r="KQ65" s="25" t="e">
        <f t="shared" si="211"/>
        <v>#N/A</v>
      </c>
      <c r="KR65" s="25" t="e">
        <f t="shared" si="211"/>
        <v>#N/A</v>
      </c>
      <c r="KS65" s="25" t="e">
        <f t="shared" si="211"/>
        <v>#N/A</v>
      </c>
      <c r="KT65" s="25" t="e">
        <f t="shared" si="212"/>
        <v>#N/A</v>
      </c>
      <c r="KU65" s="25" t="e">
        <f t="shared" si="212"/>
        <v>#N/A</v>
      </c>
      <c r="KV65" s="25" t="e">
        <f t="shared" si="212"/>
        <v>#N/A</v>
      </c>
      <c r="KW65" s="25" t="e">
        <f t="shared" si="212"/>
        <v>#N/A</v>
      </c>
      <c r="KX65" s="25" t="e">
        <f t="shared" si="212"/>
        <v>#N/A</v>
      </c>
      <c r="KY65" s="25" t="e">
        <f t="shared" si="212"/>
        <v>#N/A</v>
      </c>
      <c r="KZ65" s="25" t="e">
        <f t="shared" si="212"/>
        <v>#N/A</v>
      </c>
      <c r="LA65" s="25" t="e">
        <f t="shared" si="212"/>
        <v>#N/A</v>
      </c>
      <c r="LB65" s="25" t="e">
        <f t="shared" si="212"/>
        <v>#N/A</v>
      </c>
      <c r="LC65" s="25" t="e">
        <f t="shared" si="212"/>
        <v>#N/A</v>
      </c>
      <c r="LD65" s="25" t="e">
        <f t="shared" si="213"/>
        <v>#N/A</v>
      </c>
      <c r="LE65" s="25" t="e">
        <f t="shared" si="213"/>
        <v>#N/A</v>
      </c>
      <c r="LF65" s="25" t="e">
        <f t="shared" si="213"/>
        <v>#N/A</v>
      </c>
      <c r="LG65" s="25" t="e">
        <f t="shared" si="213"/>
        <v>#N/A</v>
      </c>
      <c r="LH65" s="25" t="e">
        <f t="shared" si="213"/>
        <v>#N/A</v>
      </c>
      <c r="LI65" s="25" t="e">
        <f t="shared" si="213"/>
        <v>#N/A</v>
      </c>
      <c r="LJ65" s="25" t="e">
        <f t="shared" si="213"/>
        <v>#N/A</v>
      </c>
      <c r="LK65" s="25" t="e">
        <f t="shared" si="213"/>
        <v>#N/A</v>
      </c>
      <c r="LL65" s="25" t="e">
        <f t="shared" si="213"/>
        <v>#N/A</v>
      </c>
      <c r="LM65" s="26" t="e">
        <f t="shared" si="213"/>
        <v>#N/A</v>
      </c>
      <c r="LN65" s="20"/>
      <c r="LO65" s="20"/>
      <c r="LP65" s="20"/>
      <c r="LQ65" s="20"/>
      <c r="LR65" s="20"/>
      <c r="LS65" s="20"/>
      <c r="LT65" s="20"/>
      <c r="LU65" s="20"/>
      <c r="LV65" s="20"/>
      <c r="LW65" s="20"/>
      <c r="LX65" s="20"/>
      <c r="LY65" s="20"/>
      <c r="LZ65" s="20"/>
      <c r="MA65" s="20"/>
      <c r="MB65" s="20"/>
      <c r="MC65" s="20"/>
      <c r="MD65" s="20"/>
      <c r="ME65" s="20"/>
      <c r="MF65" s="20"/>
      <c r="MG65" s="20"/>
      <c r="MH65" s="20"/>
      <c r="MI65" s="20"/>
      <c r="MJ65" s="20"/>
      <c r="MK65" s="20"/>
      <c r="ML65" s="20"/>
      <c r="MM65" s="20"/>
      <c r="MN65" s="20"/>
      <c r="MO65" s="20"/>
      <c r="MP65" s="20"/>
      <c r="MQ65" s="20"/>
      <c r="MR65" s="20"/>
      <c r="MS65" s="20"/>
      <c r="MT65" s="20"/>
      <c r="MU65" s="20"/>
      <c r="MV65" s="20"/>
      <c r="MW65" s="20"/>
      <c r="MX65" s="20"/>
      <c r="MY65" s="20"/>
      <c r="MZ65" s="20"/>
      <c r="NA65" s="20"/>
      <c r="NB65" s="20"/>
      <c r="NC65" s="20"/>
      <c r="ND65" s="20"/>
      <c r="NE65" s="20"/>
      <c r="NF65" s="20"/>
      <c r="NG65" s="20"/>
      <c r="NH65" s="20"/>
      <c r="NI65" s="20"/>
      <c r="NJ65" s="20"/>
      <c r="NK65" s="20"/>
      <c r="NL65" s="20"/>
      <c r="NM65" s="20"/>
      <c r="NN65" s="20"/>
      <c r="NO65" s="20"/>
      <c r="NP65" s="20"/>
      <c r="NQ65" s="20"/>
      <c r="NR65" s="20"/>
      <c r="NS65" s="20"/>
      <c r="NT65" s="20"/>
      <c r="NU65" s="20"/>
      <c r="NV65" s="20"/>
      <c r="NW65" s="20"/>
      <c r="NX65" s="20"/>
      <c r="NY65" s="20"/>
      <c r="NZ65" s="20"/>
      <c r="OA65" s="20"/>
      <c r="OB65" s="20"/>
      <c r="OC65" s="20"/>
      <c r="OD65" s="20"/>
      <c r="OE65" s="20"/>
      <c r="OF65" s="20"/>
      <c r="OG65" s="20"/>
      <c r="OH65" s="20"/>
      <c r="OI65" s="20"/>
      <c r="OJ65" s="20"/>
      <c r="OK65" s="20"/>
      <c r="OL65" s="20"/>
      <c r="OM65" s="20"/>
      <c r="ON65" s="20"/>
      <c r="OO65" s="20"/>
      <c r="OP65" s="20"/>
      <c r="OQ65" s="20"/>
      <c r="OR65" s="20"/>
      <c r="OS65" s="20"/>
      <c r="OT65" s="20"/>
      <c r="OU65" s="20"/>
      <c r="OV65" s="20"/>
      <c r="OW65" s="20"/>
      <c r="OX65" s="20"/>
      <c r="OY65" s="20"/>
      <c r="OZ65" s="20"/>
      <c r="PA65" s="20"/>
    </row>
    <row r="66" spans="1:417" x14ac:dyDescent="0.3">
      <c r="A66" s="31">
        <v>63</v>
      </c>
      <c r="B66" s="202">
        <v>17569</v>
      </c>
      <c r="C66" s="203" t="s">
        <v>233</v>
      </c>
      <c r="D66" s="204">
        <v>45</v>
      </c>
      <c r="E66" s="205">
        <v>601771</v>
      </c>
      <c r="F66" s="205">
        <v>7102396</v>
      </c>
      <c r="G66" s="206">
        <v>21.832999999999998</v>
      </c>
      <c r="H66" s="207">
        <v>44136</v>
      </c>
      <c r="I66" s="208">
        <v>44165</v>
      </c>
      <c r="K66" s="6">
        <v>63</v>
      </c>
      <c r="L66" s="7">
        <f t="shared" si="0"/>
        <v>17569</v>
      </c>
      <c r="M66" s="8">
        <f t="shared" si="1"/>
        <v>301771</v>
      </c>
      <c r="N66" s="8">
        <f t="shared" si="2"/>
        <v>7102396</v>
      </c>
      <c r="O66" s="2"/>
      <c r="X66" s="17">
        <v>64</v>
      </c>
      <c r="Y66" s="2" t="str">
        <f t="shared" si="3"/>
        <v>PLET-RPG-A10</v>
      </c>
      <c r="Z66" s="24">
        <f t="shared" si="184"/>
        <v>374181.36408030801</v>
      </c>
      <c r="AA66" s="25">
        <f t="shared" si="184"/>
        <v>561299.85409315757</v>
      </c>
      <c r="AB66" s="25">
        <f t="shared" si="184"/>
        <v>44961.166288253691</v>
      </c>
      <c r="AC66" s="25">
        <f t="shared" si="184"/>
        <v>5260.4526421212086</v>
      </c>
      <c r="AD66" s="25">
        <f t="shared" si="184"/>
        <v>586007.57695613464</v>
      </c>
      <c r="AE66" s="25">
        <f t="shared" si="184"/>
        <v>106871.2452429452</v>
      </c>
      <c r="AF66" s="25">
        <f t="shared" si="184"/>
        <v>73900.482864154983</v>
      </c>
      <c r="AG66" s="25">
        <f t="shared" si="184"/>
        <v>493251.34043406311</v>
      </c>
      <c r="AH66" s="25">
        <f t="shared" si="184"/>
        <v>475341.06488394202</v>
      </c>
      <c r="AI66" s="25">
        <f t="shared" si="184"/>
        <v>562817.20277901948</v>
      </c>
      <c r="AJ66" s="25">
        <f t="shared" si="185"/>
        <v>524367.69942951296</v>
      </c>
      <c r="AK66" s="25">
        <f t="shared" si="185"/>
        <v>468243.25298395916</v>
      </c>
      <c r="AL66" s="25">
        <f t="shared" si="185"/>
        <v>167641.5591224324</v>
      </c>
      <c r="AM66" s="25">
        <f t="shared" si="185"/>
        <v>122026.49583184793</v>
      </c>
      <c r="AN66" s="25">
        <f t="shared" si="185"/>
        <v>86019.308907942293</v>
      </c>
      <c r="AO66" s="25">
        <f t="shared" si="185"/>
        <v>109404.03031881413</v>
      </c>
      <c r="AP66" s="25">
        <f t="shared" si="185"/>
        <v>545629.20547291089</v>
      </c>
      <c r="AQ66" s="25">
        <f t="shared" si="185"/>
        <v>511237.69417463732</v>
      </c>
      <c r="AR66" s="25">
        <f t="shared" si="185"/>
        <v>548109.25669340778</v>
      </c>
      <c r="AS66" s="25">
        <f t="shared" si="185"/>
        <v>52872.362279361041</v>
      </c>
      <c r="AT66" s="25">
        <f t="shared" si="186"/>
        <v>555167.61885488243</v>
      </c>
      <c r="AU66" s="25">
        <f t="shared" si="186"/>
        <v>564168.37785363337</v>
      </c>
      <c r="AV66" s="25">
        <f t="shared" si="186"/>
        <v>568508.67124169704</v>
      </c>
      <c r="AW66" s="25">
        <f t="shared" si="186"/>
        <v>534090.0473384615</v>
      </c>
      <c r="AX66" s="25">
        <f t="shared" si="186"/>
        <v>541716.85943950457</v>
      </c>
      <c r="AY66" s="25">
        <f t="shared" si="186"/>
        <v>576120.94192973059</v>
      </c>
      <c r="AZ66" s="25">
        <f t="shared" si="186"/>
        <v>58466.510114765704</v>
      </c>
      <c r="BA66" s="25">
        <f t="shared" si="186"/>
        <v>42208.251006171769</v>
      </c>
      <c r="BB66" s="25">
        <f t="shared" si="186"/>
        <v>43740.333846462578</v>
      </c>
      <c r="BC66" s="25">
        <f t="shared" si="186"/>
        <v>133570.91032107253</v>
      </c>
      <c r="BD66" s="25">
        <f t="shared" si="187"/>
        <v>123746.47984488287</v>
      </c>
      <c r="BE66" s="25">
        <f t="shared" si="187"/>
        <v>79987.932702377046</v>
      </c>
      <c r="BF66" s="25">
        <f t="shared" si="187"/>
        <v>102247.82099118004</v>
      </c>
      <c r="BG66" s="25">
        <f t="shared" si="187"/>
        <v>128590.35301685738</v>
      </c>
      <c r="BH66" s="25">
        <f t="shared" si="187"/>
        <v>670970.55438968411</v>
      </c>
      <c r="BI66" s="25">
        <f t="shared" si="187"/>
        <v>624083.97818963439</v>
      </c>
      <c r="BJ66" s="25">
        <f t="shared" si="187"/>
        <v>568407.53349159611</v>
      </c>
      <c r="BK66" s="25">
        <f t="shared" si="187"/>
        <v>553404.53861980571</v>
      </c>
      <c r="BL66" s="25">
        <f t="shared" si="187"/>
        <v>571329.53136521834</v>
      </c>
      <c r="BM66" s="25">
        <f t="shared" si="187"/>
        <v>590673.47178030608</v>
      </c>
      <c r="BN66" s="25">
        <f t="shared" si="188"/>
        <v>496860.171441624</v>
      </c>
      <c r="BO66" s="25">
        <f t="shared" si="188"/>
        <v>216123.09824033154</v>
      </c>
      <c r="BP66" s="25">
        <f t="shared" si="188"/>
        <v>34289.484364743665</v>
      </c>
      <c r="BQ66" s="25">
        <f t="shared" si="188"/>
        <v>542497.75014833012</v>
      </c>
      <c r="BR66" s="25">
        <f t="shared" si="188"/>
        <v>633860.43108715978</v>
      </c>
      <c r="BS66" s="25">
        <f t="shared" si="188"/>
        <v>114069.7253174566</v>
      </c>
      <c r="BT66" s="25">
        <f t="shared" si="188"/>
        <v>88251.297429556245</v>
      </c>
      <c r="BU66" s="25">
        <f t="shared" si="188"/>
        <v>158600.73432995196</v>
      </c>
      <c r="BV66" s="25">
        <f t="shared" si="188"/>
        <v>198770.20634390859</v>
      </c>
      <c r="BW66" s="25">
        <f t="shared" si="188"/>
        <v>208013.11239919468</v>
      </c>
      <c r="BX66" s="25">
        <f t="shared" si="189"/>
        <v>196744.36399805715</v>
      </c>
      <c r="BY66" s="25">
        <f t="shared" si="189"/>
        <v>203610.72547879201</v>
      </c>
      <c r="BZ66" s="25">
        <f t="shared" si="189"/>
        <v>611301.53488192719</v>
      </c>
      <c r="CA66" s="25">
        <f t="shared" si="189"/>
        <v>49737.72074592884</v>
      </c>
      <c r="CB66" s="25">
        <f t="shared" si="189"/>
        <v>63040.949271088866</v>
      </c>
      <c r="CC66" s="25">
        <f t="shared" si="189"/>
        <v>176409.89365679011</v>
      </c>
      <c r="CD66" s="25">
        <f t="shared" si="189"/>
        <v>160272.50407353096</v>
      </c>
      <c r="CE66" s="25">
        <f t="shared" si="189"/>
        <v>110799.82226068777</v>
      </c>
      <c r="CF66" s="25">
        <f t="shared" si="189"/>
        <v>101175.39529450824</v>
      </c>
      <c r="CG66" s="25">
        <f t="shared" si="189"/>
        <v>101969.09713241557</v>
      </c>
      <c r="CH66" s="25">
        <f t="shared" si="190"/>
        <v>44274.825826873675</v>
      </c>
      <c r="CI66" s="25">
        <f t="shared" si="190"/>
        <v>65663.916925507874</v>
      </c>
      <c r="CJ66" s="25">
        <f t="shared" si="190"/>
        <v>39315.566204748975</v>
      </c>
      <c r="CK66" s="25">
        <f t="shared" si="190"/>
        <v>0</v>
      </c>
      <c r="CL66" s="25">
        <f t="shared" si="190"/>
        <v>48269.308261047205</v>
      </c>
      <c r="CM66" s="25">
        <f t="shared" si="190"/>
        <v>533328.74007042916</v>
      </c>
      <c r="CN66" s="25">
        <f t="shared" si="190"/>
        <v>558998.76474461018</v>
      </c>
      <c r="CO66" s="25">
        <f t="shared" si="190"/>
        <v>471787.208749877</v>
      </c>
      <c r="CP66" s="25">
        <f t="shared" si="190"/>
        <v>451127.39267750079</v>
      </c>
      <c r="CQ66" s="25">
        <f t="shared" si="190"/>
        <v>555550.36701004882</v>
      </c>
      <c r="CR66" s="25">
        <f t="shared" si="191"/>
        <v>482477.60255269881</v>
      </c>
      <c r="CS66" s="25">
        <f t="shared" si="191"/>
        <v>543972.46611662244</v>
      </c>
      <c r="CT66" s="25">
        <f t="shared" si="191"/>
        <v>594954.33238610846</v>
      </c>
      <c r="CU66" s="25">
        <f t="shared" si="191"/>
        <v>577410.40135158633</v>
      </c>
      <c r="CV66" s="25">
        <f t="shared" si="191"/>
        <v>536562.90545098251</v>
      </c>
      <c r="CW66" s="25">
        <f t="shared" si="191"/>
        <v>607756.97376912099</v>
      </c>
      <c r="CX66" s="25">
        <f t="shared" si="191"/>
        <v>563037.31374838739</v>
      </c>
      <c r="CY66" s="25">
        <f t="shared" si="191"/>
        <v>679824.44865273859</v>
      </c>
      <c r="CZ66" s="25">
        <f t="shared" si="191"/>
        <v>554574.54752720124</v>
      </c>
      <c r="DA66" s="25">
        <f t="shared" si="191"/>
        <v>595564.70246817009</v>
      </c>
      <c r="DB66" s="25">
        <f t="shared" si="192"/>
        <v>109402.30707347994</v>
      </c>
      <c r="DC66" s="25">
        <f t="shared" si="192"/>
        <v>81496.186935340724</v>
      </c>
      <c r="DD66" s="25">
        <f t="shared" si="192"/>
        <v>111303.27476314432</v>
      </c>
      <c r="DE66" s="25">
        <f t="shared" si="192"/>
        <v>100365.08271804493</v>
      </c>
      <c r="DF66" s="25">
        <f t="shared" si="192"/>
        <v>84284.34797161333</v>
      </c>
      <c r="DG66" s="25">
        <f t="shared" si="192"/>
        <v>540009.77729852265</v>
      </c>
      <c r="DH66" s="25">
        <f t="shared" si="192"/>
        <v>546153.52329725015</v>
      </c>
      <c r="DI66" s="25">
        <f t="shared" si="192"/>
        <v>538647.1622806529</v>
      </c>
      <c r="DJ66" s="25">
        <f t="shared" si="192"/>
        <v>537274.32194178051</v>
      </c>
      <c r="DK66" s="25">
        <f t="shared" si="192"/>
        <v>623491.03315444721</v>
      </c>
      <c r="DL66" s="25">
        <f t="shared" si="193"/>
        <v>621045.65496346564</v>
      </c>
      <c r="DM66" s="25">
        <f t="shared" si="193"/>
        <v>618603.97179778921</v>
      </c>
      <c r="DN66" s="25">
        <f t="shared" si="193"/>
        <v>616166.02758428676</v>
      </c>
      <c r="DO66" s="25">
        <f t="shared" si="193"/>
        <v>613731.86687999184</v>
      </c>
      <c r="DP66" s="25">
        <f t="shared" si="193"/>
        <v>608875.0774370716</v>
      </c>
      <c r="DQ66" s="25">
        <f t="shared" si="193"/>
        <v>606452.54105247185</v>
      </c>
      <c r="DR66" s="25">
        <f t="shared" si="193"/>
        <v>604033.97290549811</v>
      </c>
      <c r="DS66" s="25">
        <f t="shared" si="193"/>
        <v>601619.42085424741</v>
      </c>
      <c r="DT66" s="25">
        <f t="shared" si="193"/>
        <v>593020.50547093223</v>
      </c>
      <c r="DU66" s="25">
        <f t="shared" si="193"/>
        <v>630780.42469705734</v>
      </c>
      <c r="DV66" s="25">
        <f t="shared" si="194"/>
        <v>578547.86125004385</v>
      </c>
      <c r="DW66" s="25">
        <f t="shared" si="194"/>
        <v>565221.332758239</v>
      </c>
      <c r="DX66" s="25">
        <f t="shared" si="194"/>
        <v>563544.98283100699</v>
      </c>
      <c r="DY66" s="25">
        <f t="shared" si="194"/>
        <v>559618.80984559481</v>
      </c>
      <c r="DZ66" s="25">
        <f t="shared" si="194"/>
        <v>552935.53878368135</v>
      </c>
      <c r="EA66" s="25">
        <f t="shared" si="194"/>
        <v>486059.86086077918</v>
      </c>
      <c r="EB66" s="25">
        <f t="shared" si="194"/>
        <v>119713.46635195223</v>
      </c>
      <c r="EC66" s="25">
        <f t="shared" si="194"/>
        <v>559805.65392821818</v>
      </c>
      <c r="ED66" s="25">
        <f t="shared" si="194"/>
        <v>586064.66914923303</v>
      </c>
      <c r="EE66" s="25">
        <f t="shared" si="194"/>
        <v>99132.720027244286</v>
      </c>
      <c r="EF66" s="25">
        <f t="shared" si="195"/>
        <v>534131.8116691797</v>
      </c>
      <c r="EG66" s="25">
        <f t="shared" si="195"/>
        <v>579999.27644954866</v>
      </c>
      <c r="EH66" s="25">
        <f t="shared" si="195"/>
        <v>42053.986077421956</v>
      </c>
      <c r="EI66" s="25">
        <f t="shared" si="195"/>
        <v>40841.568836174745</v>
      </c>
      <c r="EJ66" s="25">
        <f t="shared" si="195"/>
        <v>98586.732094131206</v>
      </c>
      <c r="EK66" s="25">
        <f t="shared" si="195"/>
        <v>118459.25680493591</v>
      </c>
      <c r="EL66" s="25">
        <f t="shared" si="195"/>
        <v>26216.79822175088</v>
      </c>
      <c r="EM66" s="25">
        <f t="shared" si="195"/>
        <v>553699.29959139379</v>
      </c>
      <c r="EN66" s="25">
        <f t="shared" si="195"/>
        <v>543764.38429985463</v>
      </c>
      <c r="EO66" s="25">
        <f t="shared" si="195"/>
        <v>563848.55345473753</v>
      </c>
      <c r="EP66" s="25">
        <f t="shared" si="196"/>
        <v>554044.69510861661</v>
      </c>
      <c r="EQ66" s="25">
        <f t="shared" si="196"/>
        <v>550317.3091699006</v>
      </c>
      <c r="ER66" s="25">
        <f t="shared" si="196"/>
        <v>613905.30689105461</v>
      </c>
      <c r="ES66" s="25">
        <f t="shared" si="196"/>
        <v>593232.94593102299</v>
      </c>
      <c r="ET66" s="25">
        <f t="shared" si="196"/>
        <v>551492.61460603436</v>
      </c>
      <c r="EU66" s="25">
        <f t="shared" si="196"/>
        <v>661704.48629731988</v>
      </c>
      <c r="EV66" s="25">
        <f t="shared" si="196"/>
        <v>628852.97538454889</v>
      </c>
      <c r="EW66" s="25">
        <f t="shared" si="196"/>
        <v>533640.73006565007</v>
      </c>
      <c r="EX66" s="25">
        <f t="shared" si="196"/>
        <v>551882.57531652506</v>
      </c>
      <c r="EY66" s="25">
        <f t="shared" si="196"/>
        <v>553383.02781527373</v>
      </c>
      <c r="EZ66" s="25">
        <f t="shared" si="197"/>
        <v>159825.55581946211</v>
      </c>
      <c r="FA66" s="25">
        <f t="shared" si="197"/>
        <v>126210.20906408483</v>
      </c>
      <c r="FB66" s="25">
        <f t="shared" si="197"/>
        <v>121402.15379061444</v>
      </c>
      <c r="FC66" s="25">
        <f t="shared" si="197"/>
        <v>128136.25710157138</v>
      </c>
      <c r="FD66" s="25">
        <f t="shared" si="197"/>
        <v>179165.03717243497</v>
      </c>
      <c r="FE66" s="25">
        <f t="shared" si="197"/>
        <v>580939.11242487363</v>
      </c>
      <c r="FF66" s="25">
        <f t="shared" si="197"/>
        <v>613115.12269148929</v>
      </c>
      <c r="FG66" s="25">
        <f t="shared" si="197"/>
        <v>566100.78331336018</v>
      </c>
      <c r="FH66" s="25">
        <f t="shared" si="197"/>
        <v>587534.42371404928</v>
      </c>
      <c r="FI66" s="25">
        <f t="shared" si="197"/>
        <v>615603.85412454978</v>
      </c>
      <c r="FJ66" s="25">
        <f t="shared" si="198"/>
        <v>693328.48310739407</v>
      </c>
      <c r="FK66" s="25">
        <f t="shared" si="198"/>
        <v>556954.94124749443</v>
      </c>
      <c r="FL66" s="25">
        <f t="shared" si="198"/>
        <v>552618.60234071023</v>
      </c>
      <c r="FM66" s="25">
        <f t="shared" si="198"/>
        <v>628094.41859803209</v>
      </c>
      <c r="FN66" s="25">
        <f t="shared" si="198"/>
        <v>622375.80751343479</v>
      </c>
      <c r="FO66" s="25">
        <f t="shared" si="198"/>
        <v>611776.31900720054</v>
      </c>
      <c r="FP66" s="25">
        <f t="shared" si="198"/>
        <v>613477.74345447938</v>
      </c>
      <c r="FQ66" s="25">
        <f t="shared" si="198"/>
        <v>588454.00538869645</v>
      </c>
      <c r="FR66" s="25">
        <f t="shared" si="198"/>
        <v>573644.06042248884</v>
      </c>
      <c r="FS66" s="25">
        <f t="shared" si="198"/>
        <v>569256.77598953538</v>
      </c>
      <c r="FT66" s="25">
        <f t="shared" si="199"/>
        <v>558605.62539415946</v>
      </c>
      <c r="FU66" s="25">
        <f t="shared" si="199"/>
        <v>559620.07494549372</v>
      </c>
      <c r="FV66" s="25">
        <f t="shared" si="199"/>
        <v>533747.33322987193</v>
      </c>
      <c r="FW66" s="25">
        <f t="shared" si="199"/>
        <v>531887.25400167727</v>
      </c>
      <c r="FX66" s="25">
        <f t="shared" si="199"/>
        <v>533112.7521087823</v>
      </c>
      <c r="FY66" s="25">
        <f t="shared" si="199"/>
        <v>578065.3010257578</v>
      </c>
      <c r="FZ66" s="25">
        <f t="shared" si="199"/>
        <v>29550.02541454068</v>
      </c>
      <c r="GA66" s="25">
        <f t="shared" si="199"/>
        <v>24172.479434265737</v>
      </c>
      <c r="GB66" s="25">
        <f t="shared" si="199"/>
        <v>18985.424224915281</v>
      </c>
      <c r="GC66" s="25">
        <f t="shared" si="199"/>
        <v>16547.692974483813</v>
      </c>
      <c r="GD66" s="25">
        <f t="shared" si="200"/>
        <v>14009.106908047857</v>
      </c>
      <c r="GE66" s="25">
        <f t="shared" si="200"/>
        <v>7075.7617571853989</v>
      </c>
      <c r="GF66" s="25">
        <f t="shared" si="200"/>
        <v>5254.5290015167493</v>
      </c>
      <c r="GG66" s="25">
        <f t="shared" si="200"/>
        <v>8988.8042091878833</v>
      </c>
      <c r="GH66" s="25">
        <f t="shared" si="200"/>
        <v>13748.565732266296</v>
      </c>
      <c r="GI66" s="25">
        <f t="shared" si="200"/>
        <v>16216.600068379939</v>
      </c>
      <c r="GJ66" s="25">
        <f t="shared" si="200"/>
        <v>21302.485239077469</v>
      </c>
      <c r="GK66" s="25">
        <f t="shared" si="200"/>
        <v>23856.370018182704</v>
      </c>
      <c r="GL66" s="25">
        <f t="shared" si="200"/>
        <v>29026.495672536494</v>
      </c>
      <c r="GM66" s="25">
        <f t="shared" si="200"/>
        <v>31610.811743944716</v>
      </c>
      <c r="GN66" s="25">
        <f t="shared" si="201"/>
        <v>39426.734200215549</v>
      </c>
      <c r="GO66" s="25">
        <f t="shared" si="201"/>
        <v>44642.874322536394</v>
      </c>
      <c r="GP66" s="25">
        <f t="shared" si="201"/>
        <v>47247.902613355363</v>
      </c>
      <c r="GQ66" s="25">
        <f t="shared" si="201"/>
        <v>55092.029745185886</v>
      </c>
      <c r="GR66" s="25">
        <f t="shared" si="201"/>
        <v>60322.121953954666</v>
      </c>
      <c r="GS66" s="25">
        <f t="shared" si="201"/>
        <v>62934.955121229032</v>
      </c>
      <c r="GT66" s="25">
        <f t="shared" si="201"/>
        <v>65549.041500959007</v>
      </c>
      <c r="GU66" s="25">
        <f t="shared" si="201"/>
        <v>73404.934587381649</v>
      </c>
      <c r="GV66" s="25">
        <f t="shared" si="201"/>
        <v>65041.734863086182</v>
      </c>
      <c r="GW66" s="25">
        <f t="shared" si="201"/>
        <v>10804.238844083373</v>
      </c>
      <c r="GX66" s="25">
        <f t="shared" si="202"/>
        <v>478904.60098019522</v>
      </c>
      <c r="GY66" s="25">
        <f t="shared" si="202"/>
        <v>592968.47660731513</v>
      </c>
      <c r="GZ66" s="25">
        <f t="shared" si="202"/>
        <v>512512.1427371258</v>
      </c>
      <c r="HA66" s="25">
        <f t="shared" si="202"/>
        <v>147375.86745461417</v>
      </c>
      <c r="HB66" s="25">
        <f t="shared" si="202"/>
        <v>52439.348785048809</v>
      </c>
      <c r="HC66" s="25">
        <f t="shared" si="202"/>
        <v>582453.55999341269</v>
      </c>
      <c r="HD66" s="25">
        <f t="shared" si="202"/>
        <v>599208.93344809208</v>
      </c>
      <c r="HE66" s="25">
        <f t="shared" si="202"/>
        <v>563174.64359468454</v>
      </c>
      <c r="HF66" s="25">
        <f t="shared" si="202"/>
        <v>570895.32836151321</v>
      </c>
      <c r="HG66" s="25">
        <f t="shared" si="202"/>
        <v>574265.03218026436</v>
      </c>
      <c r="HH66" s="25">
        <f t="shared" si="203"/>
        <v>564537.99580276257</v>
      </c>
      <c r="HI66" s="25">
        <f t="shared" si="203"/>
        <v>564582.62002385443</v>
      </c>
      <c r="HJ66" s="25">
        <f t="shared" si="203"/>
        <v>589610.21463505866</v>
      </c>
      <c r="HK66" s="25">
        <f t="shared" si="203"/>
        <v>500477.47835442104</v>
      </c>
      <c r="HL66" s="25">
        <f t="shared" si="203"/>
        <v>548291.04080223676</v>
      </c>
      <c r="HM66" s="25">
        <f t="shared" si="203"/>
        <v>543663.72518497135</v>
      </c>
      <c r="HN66" s="25">
        <f t="shared" si="203"/>
        <v>574343.09702215448</v>
      </c>
      <c r="HO66" s="25">
        <f t="shared" si="203"/>
        <v>575386.49704785389</v>
      </c>
      <c r="HP66" s="25">
        <f t="shared" si="203"/>
        <v>72421.344712729551</v>
      </c>
      <c r="HQ66" s="25">
        <f t="shared" si="203"/>
        <v>557293.87731250015</v>
      </c>
      <c r="HR66" s="25">
        <f t="shared" si="204"/>
        <v>560536.36857923854</v>
      </c>
      <c r="HS66" s="25">
        <f t="shared" si="204"/>
        <v>76021.493173714436</v>
      </c>
      <c r="HT66" s="25">
        <f t="shared" si="204"/>
        <v>78638.848627408355</v>
      </c>
      <c r="HU66" s="25">
        <f t="shared" si="204"/>
        <v>86498.564942013792</v>
      </c>
      <c r="HV66" s="25">
        <f t="shared" si="204"/>
        <v>91738.338725481139</v>
      </c>
      <c r="HW66" s="25">
        <f t="shared" si="204"/>
        <v>96978.759425424927</v>
      </c>
      <c r="HX66" s="25">
        <f t="shared" si="204"/>
        <v>99598.74669280622</v>
      </c>
      <c r="HY66" s="25">
        <f t="shared" si="204"/>
        <v>565990.91205601522</v>
      </c>
      <c r="HZ66" s="25">
        <f t="shared" si="204"/>
        <v>37362.480270988432</v>
      </c>
      <c r="IA66" s="25">
        <f t="shared" si="204"/>
        <v>108323.12706896898</v>
      </c>
      <c r="IB66" s="25">
        <f t="shared" si="205"/>
        <v>42265.712545750364</v>
      </c>
      <c r="IC66" s="25">
        <f t="shared" si="205"/>
        <v>157130.14570554061</v>
      </c>
      <c r="ID66" s="25">
        <f t="shared" si="205"/>
        <v>176713.25602826485</v>
      </c>
      <c r="IE66" s="25">
        <f t="shared" si="205"/>
        <v>123669.35235942654</v>
      </c>
      <c r="IF66" s="25">
        <f t="shared" si="205"/>
        <v>76019.132282603707</v>
      </c>
      <c r="IG66" s="25">
        <f t="shared" si="205"/>
        <v>446538.42060454329</v>
      </c>
      <c r="IH66" s="25">
        <f t="shared" si="205"/>
        <v>543117.836684637</v>
      </c>
      <c r="II66" s="25">
        <f t="shared" si="205"/>
        <v>489651.17273932882</v>
      </c>
      <c r="IJ66" s="25">
        <f t="shared" si="205"/>
        <v>520441.29022686125</v>
      </c>
      <c r="IK66" s="25">
        <f t="shared" si="205"/>
        <v>578609.91181451431</v>
      </c>
      <c r="IL66" s="25">
        <f t="shared" si="206"/>
        <v>554029.93541685096</v>
      </c>
      <c r="IM66" s="25">
        <f t="shared" si="206"/>
        <v>587247.86562489951</v>
      </c>
      <c r="IN66" s="25">
        <f t="shared" si="206"/>
        <v>194354.86980520966</v>
      </c>
      <c r="IO66" s="25">
        <f t="shared" si="206"/>
        <v>94393.430385805987</v>
      </c>
      <c r="IP66" s="25">
        <f t="shared" si="206"/>
        <v>449178.53911891207</v>
      </c>
      <c r="IQ66" s="25">
        <f t="shared" si="206"/>
        <v>50268.456481177142</v>
      </c>
      <c r="IR66" s="25">
        <f t="shared" si="206"/>
        <v>532085.08243609697</v>
      </c>
      <c r="IS66" s="25">
        <f t="shared" si="206"/>
        <v>574757.71462852065</v>
      </c>
      <c r="IT66" s="25">
        <f t="shared" si="206"/>
        <v>32873.977550640266</v>
      </c>
      <c r="IU66" s="25">
        <f t="shared" si="206"/>
        <v>36735.945081078287</v>
      </c>
      <c r="IV66" s="25">
        <f t="shared" si="207"/>
        <v>104840.16707045592</v>
      </c>
      <c r="IW66" s="25">
        <f t="shared" si="207"/>
        <v>107461.00059763284</v>
      </c>
      <c r="IX66" s="25">
        <f t="shared" si="207"/>
        <v>110082.19998722672</v>
      </c>
      <c r="IY66" s="25">
        <f t="shared" si="207"/>
        <v>117945.70683628596</v>
      </c>
      <c r="IZ66" s="25">
        <f t="shared" si="207"/>
        <v>34759.707622475769</v>
      </c>
      <c r="JA66" s="25">
        <f t="shared" si="207"/>
        <v>101728.32042749944</v>
      </c>
      <c r="JB66" s="25">
        <f t="shared" si="207"/>
        <v>71572.604486633019</v>
      </c>
      <c r="JC66" s="25">
        <f t="shared" si="207"/>
        <v>136516.71908190602</v>
      </c>
      <c r="JD66" s="25">
        <f t="shared" si="207"/>
        <v>116460.26596893401</v>
      </c>
      <c r="JE66" s="25">
        <f t="shared" si="207"/>
        <v>98365.632546238703</v>
      </c>
      <c r="JF66" s="25">
        <f t="shared" si="208"/>
        <v>83517.824078986028</v>
      </c>
      <c r="JG66" s="25">
        <f t="shared" si="208"/>
        <v>543448.91899055243</v>
      </c>
      <c r="JH66" s="25">
        <f t="shared" si="208"/>
        <v>540044.70872419444</v>
      </c>
      <c r="JI66" s="25">
        <f t="shared" si="208"/>
        <v>568498.10092998552</v>
      </c>
      <c r="JJ66" s="25">
        <f t="shared" si="208"/>
        <v>133041.29270643758</v>
      </c>
      <c r="JK66" s="25">
        <f t="shared" si="208"/>
        <v>30465.116526939462</v>
      </c>
      <c r="JL66" s="25">
        <f t="shared" si="208"/>
        <v>178775.79784747152</v>
      </c>
      <c r="JM66" s="25">
        <f t="shared" si="208"/>
        <v>549954.77469515614</v>
      </c>
      <c r="JN66" s="25" t="e">
        <f t="shared" si="208"/>
        <v>#N/A</v>
      </c>
      <c r="JO66" s="25" t="e">
        <f t="shared" si="208"/>
        <v>#N/A</v>
      </c>
      <c r="JP66" s="25" t="e">
        <f t="shared" si="209"/>
        <v>#N/A</v>
      </c>
      <c r="JQ66" s="25" t="e">
        <f t="shared" si="209"/>
        <v>#N/A</v>
      </c>
      <c r="JR66" s="25" t="e">
        <f t="shared" si="209"/>
        <v>#N/A</v>
      </c>
      <c r="JS66" s="25" t="e">
        <f t="shared" si="209"/>
        <v>#N/A</v>
      </c>
      <c r="JT66" s="25" t="e">
        <f t="shared" si="209"/>
        <v>#N/A</v>
      </c>
      <c r="JU66" s="25" t="e">
        <f t="shared" si="209"/>
        <v>#N/A</v>
      </c>
      <c r="JV66" s="25" t="e">
        <f t="shared" si="209"/>
        <v>#N/A</v>
      </c>
      <c r="JW66" s="25" t="e">
        <f t="shared" si="209"/>
        <v>#N/A</v>
      </c>
      <c r="JX66" s="25" t="e">
        <f t="shared" si="209"/>
        <v>#N/A</v>
      </c>
      <c r="JY66" s="25" t="e">
        <f t="shared" si="209"/>
        <v>#N/A</v>
      </c>
      <c r="JZ66" s="25" t="e">
        <f t="shared" si="210"/>
        <v>#N/A</v>
      </c>
      <c r="KA66" s="25" t="e">
        <f t="shared" si="210"/>
        <v>#N/A</v>
      </c>
      <c r="KB66" s="25" t="e">
        <f t="shared" si="210"/>
        <v>#N/A</v>
      </c>
      <c r="KC66" s="25" t="e">
        <f t="shared" si="210"/>
        <v>#N/A</v>
      </c>
      <c r="KD66" s="25" t="e">
        <f t="shared" si="210"/>
        <v>#N/A</v>
      </c>
      <c r="KE66" s="25" t="e">
        <f t="shared" si="210"/>
        <v>#N/A</v>
      </c>
      <c r="KF66" s="25" t="e">
        <f t="shared" si="210"/>
        <v>#N/A</v>
      </c>
      <c r="KG66" s="25" t="e">
        <f t="shared" si="210"/>
        <v>#N/A</v>
      </c>
      <c r="KH66" s="25" t="e">
        <f t="shared" si="210"/>
        <v>#N/A</v>
      </c>
      <c r="KI66" s="25" t="e">
        <f t="shared" si="210"/>
        <v>#N/A</v>
      </c>
      <c r="KJ66" s="25" t="e">
        <f t="shared" si="211"/>
        <v>#N/A</v>
      </c>
      <c r="KK66" s="25" t="e">
        <f t="shared" si="211"/>
        <v>#N/A</v>
      </c>
      <c r="KL66" s="25" t="e">
        <f t="shared" si="211"/>
        <v>#N/A</v>
      </c>
      <c r="KM66" s="25" t="e">
        <f t="shared" si="211"/>
        <v>#N/A</v>
      </c>
      <c r="KN66" s="25" t="e">
        <f t="shared" si="211"/>
        <v>#N/A</v>
      </c>
      <c r="KO66" s="25" t="e">
        <f t="shared" si="211"/>
        <v>#N/A</v>
      </c>
      <c r="KP66" s="25" t="e">
        <f t="shared" si="211"/>
        <v>#N/A</v>
      </c>
      <c r="KQ66" s="25" t="e">
        <f t="shared" si="211"/>
        <v>#N/A</v>
      </c>
      <c r="KR66" s="25" t="e">
        <f t="shared" si="211"/>
        <v>#N/A</v>
      </c>
      <c r="KS66" s="25" t="e">
        <f t="shared" si="211"/>
        <v>#N/A</v>
      </c>
      <c r="KT66" s="25" t="e">
        <f t="shared" si="212"/>
        <v>#N/A</v>
      </c>
      <c r="KU66" s="25" t="e">
        <f t="shared" si="212"/>
        <v>#N/A</v>
      </c>
      <c r="KV66" s="25" t="e">
        <f t="shared" si="212"/>
        <v>#N/A</v>
      </c>
      <c r="KW66" s="25" t="e">
        <f t="shared" si="212"/>
        <v>#N/A</v>
      </c>
      <c r="KX66" s="25" t="e">
        <f t="shared" si="212"/>
        <v>#N/A</v>
      </c>
      <c r="KY66" s="25" t="e">
        <f t="shared" si="212"/>
        <v>#N/A</v>
      </c>
      <c r="KZ66" s="25" t="e">
        <f t="shared" si="212"/>
        <v>#N/A</v>
      </c>
      <c r="LA66" s="25" t="e">
        <f t="shared" si="212"/>
        <v>#N/A</v>
      </c>
      <c r="LB66" s="25" t="e">
        <f t="shared" si="212"/>
        <v>#N/A</v>
      </c>
      <c r="LC66" s="25" t="e">
        <f t="shared" si="212"/>
        <v>#N/A</v>
      </c>
      <c r="LD66" s="25" t="e">
        <f t="shared" si="213"/>
        <v>#N/A</v>
      </c>
      <c r="LE66" s="25" t="e">
        <f t="shared" si="213"/>
        <v>#N/A</v>
      </c>
      <c r="LF66" s="25" t="e">
        <f t="shared" si="213"/>
        <v>#N/A</v>
      </c>
      <c r="LG66" s="25" t="e">
        <f t="shared" si="213"/>
        <v>#N/A</v>
      </c>
      <c r="LH66" s="25" t="e">
        <f t="shared" si="213"/>
        <v>#N/A</v>
      </c>
      <c r="LI66" s="25" t="e">
        <f t="shared" si="213"/>
        <v>#N/A</v>
      </c>
      <c r="LJ66" s="25" t="e">
        <f t="shared" si="213"/>
        <v>#N/A</v>
      </c>
      <c r="LK66" s="25" t="e">
        <f t="shared" si="213"/>
        <v>#N/A</v>
      </c>
      <c r="LL66" s="25" t="e">
        <f t="shared" si="213"/>
        <v>#N/A</v>
      </c>
      <c r="LM66" s="26" t="e">
        <f t="shared" si="213"/>
        <v>#N/A</v>
      </c>
      <c r="LN66" s="20"/>
      <c r="LO66" s="20"/>
      <c r="LP66" s="20"/>
      <c r="LQ66" s="20"/>
      <c r="LR66" s="20"/>
      <c r="LS66" s="20"/>
      <c r="LT66" s="20"/>
      <c r="LU66" s="20"/>
      <c r="LV66" s="20"/>
      <c r="LW66" s="20"/>
      <c r="LX66" s="20"/>
      <c r="LY66" s="20"/>
      <c r="LZ66" s="20"/>
      <c r="MA66" s="20"/>
      <c r="MB66" s="20"/>
      <c r="MC66" s="20"/>
      <c r="MD66" s="20"/>
      <c r="ME66" s="20"/>
      <c r="MF66" s="20"/>
      <c r="MG66" s="20"/>
      <c r="MH66" s="20"/>
      <c r="MI66" s="20"/>
      <c r="MJ66" s="20"/>
      <c r="MK66" s="20"/>
      <c r="ML66" s="20"/>
      <c r="MM66" s="20"/>
      <c r="MN66" s="20"/>
      <c r="MO66" s="20"/>
      <c r="MP66" s="20"/>
      <c r="MQ66" s="20"/>
      <c r="MR66" s="20"/>
      <c r="MS66" s="20"/>
      <c r="MT66" s="20"/>
      <c r="MU66" s="20"/>
      <c r="MV66" s="20"/>
      <c r="MW66" s="20"/>
      <c r="MX66" s="20"/>
      <c r="MY66" s="20"/>
      <c r="MZ66" s="20"/>
      <c r="NA66" s="20"/>
      <c r="NB66" s="20"/>
      <c r="NC66" s="20"/>
      <c r="ND66" s="20"/>
      <c r="NE66" s="20"/>
      <c r="NF66" s="20"/>
      <c r="NG66" s="20"/>
      <c r="NH66" s="20"/>
      <c r="NI66" s="20"/>
      <c r="NJ66" s="20"/>
      <c r="NK66" s="20"/>
      <c r="NL66" s="20"/>
      <c r="NM66" s="20"/>
      <c r="NN66" s="20"/>
      <c r="NO66" s="20"/>
      <c r="NP66" s="20"/>
      <c r="NQ66" s="20"/>
      <c r="NR66" s="20"/>
      <c r="NS66" s="20"/>
      <c r="NT66" s="20"/>
      <c r="NU66" s="20"/>
      <c r="NV66" s="20"/>
      <c r="NW66" s="20"/>
      <c r="NX66" s="20"/>
      <c r="NY66" s="20"/>
      <c r="NZ66" s="20"/>
      <c r="OA66" s="20"/>
      <c r="OB66" s="20"/>
      <c r="OC66" s="20"/>
      <c r="OD66" s="20"/>
      <c r="OE66" s="20"/>
      <c r="OF66" s="20"/>
      <c r="OG66" s="20"/>
      <c r="OH66" s="20"/>
      <c r="OI66" s="20"/>
      <c r="OJ66" s="20"/>
      <c r="OK66" s="20"/>
      <c r="OL66" s="20"/>
      <c r="OM66" s="20"/>
      <c r="ON66" s="20"/>
      <c r="OO66" s="20"/>
      <c r="OP66" s="20"/>
      <c r="OQ66" s="20"/>
      <c r="OR66" s="20"/>
      <c r="OS66" s="20"/>
      <c r="OT66" s="20"/>
      <c r="OU66" s="20"/>
      <c r="OV66" s="20"/>
      <c r="OW66" s="20"/>
      <c r="OX66" s="20"/>
      <c r="OY66" s="20"/>
      <c r="OZ66" s="20"/>
      <c r="PA66" s="20"/>
    </row>
    <row r="67" spans="1:417" x14ac:dyDescent="0.3">
      <c r="A67" s="31">
        <v>64</v>
      </c>
      <c r="B67" s="202">
        <v>11156</v>
      </c>
      <c r="C67" s="203" t="s">
        <v>235</v>
      </c>
      <c r="D67" s="204">
        <v>45</v>
      </c>
      <c r="E67" s="205">
        <v>611977</v>
      </c>
      <c r="F67" s="205">
        <v>7055218</v>
      </c>
      <c r="G67" s="206">
        <v>22.157</v>
      </c>
      <c r="H67" s="207">
        <v>44136</v>
      </c>
      <c r="I67" s="208">
        <v>44165</v>
      </c>
      <c r="K67" s="6">
        <v>64</v>
      </c>
      <c r="L67" s="7">
        <f t="shared" ref="L67:L130" si="214">B67</f>
        <v>11156</v>
      </c>
      <c r="M67" s="8">
        <f t="shared" ref="M67:M130" si="215">IF(D67=39,E67+100000*3,E67-100000*3)</f>
        <v>311977</v>
      </c>
      <c r="N67" s="8">
        <f t="shared" ref="N67:N130" si="216">F67</f>
        <v>7055218</v>
      </c>
      <c r="O67" s="2"/>
      <c r="X67" s="17">
        <v>65</v>
      </c>
      <c r="Y67" s="2" t="str">
        <f t="shared" ref="Y67:Y130" si="217">C67</f>
        <v>PLET-RPG-A12</v>
      </c>
      <c r="Z67" s="24">
        <f t="shared" si="184"/>
        <v>418392.29735381121</v>
      </c>
      <c r="AA67" s="25">
        <f t="shared" si="184"/>
        <v>575702.87033590511</v>
      </c>
      <c r="AB67" s="25">
        <f t="shared" si="184"/>
        <v>4943.0883059075531</v>
      </c>
      <c r="AC67" s="25">
        <f t="shared" si="184"/>
        <v>44913.163705087623</v>
      </c>
      <c r="AD67" s="25">
        <f t="shared" si="184"/>
        <v>591050.9223154973</v>
      </c>
      <c r="AE67" s="25">
        <f t="shared" si="184"/>
        <v>151112.53431723567</v>
      </c>
      <c r="AF67" s="25">
        <f t="shared" si="184"/>
        <v>113572.01412123925</v>
      </c>
      <c r="AG67" s="25">
        <f t="shared" si="184"/>
        <v>499095.92777340912</v>
      </c>
      <c r="AH67" s="25">
        <f t="shared" si="184"/>
        <v>480236.47377620119</v>
      </c>
      <c r="AI67" s="25">
        <f t="shared" si="184"/>
        <v>554415.61107169418</v>
      </c>
      <c r="AJ67" s="25">
        <f t="shared" si="185"/>
        <v>509335.85810641682</v>
      </c>
      <c r="AK67" s="25">
        <f t="shared" si="185"/>
        <v>472737.68597923312</v>
      </c>
      <c r="AL67" s="25">
        <f t="shared" si="185"/>
        <v>153299.79049235521</v>
      </c>
      <c r="AM67" s="25">
        <f t="shared" si="185"/>
        <v>170237.28257053447</v>
      </c>
      <c r="AN67" s="25">
        <f t="shared" si="185"/>
        <v>134245.19702767767</v>
      </c>
      <c r="AO67" s="25">
        <f t="shared" si="185"/>
        <v>157386.14516532261</v>
      </c>
      <c r="AP67" s="25">
        <f t="shared" si="185"/>
        <v>553794.28248854284</v>
      </c>
      <c r="AQ67" s="25">
        <f t="shared" si="185"/>
        <v>509547.10769957275</v>
      </c>
      <c r="AR67" s="25">
        <f t="shared" si="185"/>
        <v>538882.62995665392</v>
      </c>
      <c r="AS67" s="25">
        <f t="shared" si="185"/>
        <v>49034.459974593381</v>
      </c>
      <c r="AT67" s="25">
        <f t="shared" si="186"/>
        <v>552253.03248873155</v>
      </c>
      <c r="AU67" s="25">
        <f t="shared" si="186"/>
        <v>566358.63748158724</v>
      </c>
      <c r="AV67" s="25">
        <f t="shared" si="186"/>
        <v>558767.72024965798</v>
      </c>
      <c r="AW67" s="25">
        <f t="shared" si="186"/>
        <v>524247.02991814842</v>
      </c>
      <c r="AX67" s="25">
        <f t="shared" si="186"/>
        <v>525594.76943078497</v>
      </c>
      <c r="AY67" s="25">
        <f t="shared" si="186"/>
        <v>560404.96790267655</v>
      </c>
      <c r="AZ67" s="25">
        <f t="shared" si="186"/>
        <v>44972.325101110793</v>
      </c>
      <c r="BA67" s="25">
        <f t="shared" si="186"/>
        <v>72479.349507290695</v>
      </c>
      <c r="BB67" s="25">
        <f t="shared" si="186"/>
        <v>79508.729237738415</v>
      </c>
      <c r="BC67" s="25">
        <f t="shared" si="186"/>
        <v>181834.18034022098</v>
      </c>
      <c r="BD67" s="25">
        <f t="shared" si="187"/>
        <v>171832.94946546195</v>
      </c>
      <c r="BE67" s="25">
        <f t="shared" si="187"/>
        <v>34982.416068647974</v>
      </c>
      <c r="BF67" s="25">
        <f t="shared" si="187"/>
        <v>89657.551279545834</v>
      </c>
      <c r="BG67" s="25">
        <f t="shared" si="187"/>
        <v>176859.28281263611</v>
      </c>
      <c r="BH67" s="25">
        <f t="shared" si="187"/>
        <v>673516.6089073082</v>
      </c>
      <c r="BI67" s="25">
        <f t="shared" si="187"/>
        <v>622806.29137878818</v>
      </c>
      <c r="BJ67" s="25">
        <f t="shared" si="187"/>
        <v>575071.83364341536</v>
      </c>
      <c r="BK67" s="25">
        <f t="shared" si="187"/>
        <v>552493.48669554468</v>
      </c>
      <c r="BL67" s="25">
        <f t="shared" si="187"/>
        <v>578762.68009089876</v>
      </c>
      <c r="BM67" s="25">
        <f t="shared" si="187"/>
        <v>596009.97009529965</v>
      </c>
      <c r="BN67" s="25">
        <f t="shared" si="188"/>
        <v>502885.9450660756</v>
      </c>
      <c r="BO67" s="25">
        <f t="shared" si="188"/>
        <v>260450.69830008136</v>
      </c>
      <c r="BP67" s="25">
        <f t="shared" si="188"/>
        <v>81499.459396980048</v>
      </c>
      <c r="BQ67" s="25">
        <f t="shared" si="188"/>
        <v>542065.87878965412</v>
      </c>
      <c r="BR67" s="25">
        <f t="shared" si="188"/>
        <v>643976.01203305705</v>
      </c>
      <c r="BS67" s="25">
        <f t="shared" si="188"/>
        <v>162281.81007740824</v>
      </c>
      <c r="BT67" s="25">
        <f t="shared" si="188"/>
        <v>61090.467423322276</v>
      </c>
      <c r="BU67" s="25">
        <f t="shared" si="188"/>
        <v>205856.2932387543</v>
      </c>
      <c r="BV67" s="25">
        <f t="shared" si="188"/>
        <v>246353.73645634035</v>
      </c>
      <c r="BW67" s="25">
        <f t="shared" si="188"/>
        <v>255721.69142644119</v>
      </c>
      <c r="BX67" s="25">
        <f t="shared" si="189"/>
        <v>240232.81802659685</v>
      </c>
      <c r="BY67" s="25">
        <f t="shared" si="189"/>
        <v>244171.4135151779</v>
      </c>
      <c r="BZ67" s="25">
        <f t="shared" si="189"/>
        <v>629568.11643618043</v>
      </c>
      <c r="CA67" s="25">
        <f t="shared" si="189"/>
        <v>88733.000293013873</v>
      </c>
      <c r="CB67" s="25">
        <f t="shared" si="189"/>
        <v>106310.16219063914</v>
      </c>
      <c r="CC67" s="25">
        <f t="shared" si="189"/>
        <v>223885.20859583377</v>
      </c>
      <c r="CD67" s="25">
        <f t="shared" si="189"/>
        <v>208525.64615893172</v>
      </c>
      <c r="CE67" s="25">
        <f t="shared" si="189"/>
        <v>71389.466624986075</v>
      </c>
      <c r="CF67" s="25">
        <f t="shared" si="189"/>
        <v>63244.572454875524</v>
      </c>
      <c r="CG67" s="25">
        <f t="shared" si="189"/>
        <v>149791.67697171963</v>
      </c>
      <c r="CH67" s="25">
        <f t="shared" si="190"/>
        <v>92544.103529074186</v>
      </c>
      <c r="CI67" s="25">
        <f t="shared" si="190"/>
        <v>23369.596359372576</v>
      </c>
      <c r="CJ67" s="25">
        <f t="shared" si="190"/>
        <v>13051.46191045279</v>
      </c>
      <c r="CK67" s="25">
        <f t="shared" si="190"/>
        <v>48269.308261047205</v>
      </c>
      <c r="CL67" s="25">
        <f t="shared" si="190"/>
        <v>0</v>
      </c>
      <c r="CM67" s="25">
        <f t="shared" si="190"/>
        <v>529970.7616926725</v>
      </c>
      <c r="CN67" s="25">
        <f t="shared" si="190"/>
        <v>563515.23429451312</v>
      </c>
      <c r="CO67" s="25">
        <f t="shared" si="190"/>
        <v>476483.71390846086</v>
      </c>
      <c r="CP67" s="25">
        <f t="shared" si="190"/>
        <v>440402.75708492106</v>
      </c>
      <c r="CQ67" s="25">
        <f t="shared" si="190"/>
        <v>552871.79317541607</v>
      </c>
      <c r="CR67" s="25">
        <f t="shared" si="191"/>
        <v>487761.56751531787</v>
      </c>
      <c r="CS67" s="25">
        <f t="shared" si="191"/>
        <v>557708.08078151417</v>
      </c>
      <c r="CT67" s="25">
        <f t="shared" si="191"/>
        <v>606027.1072856395</v>
      </c>
      <c r="CU67" s="25">
        <f t="shared" si="191"/>
        <v>585759.96731169673</v>
      </c>
      <c r="CV67" s="25">
        <f t="shared" si="191"/>
        <v>542540.5723906738</v>
      </c>
      <c r="CW67" s="25">
        <f t="shared" si="191"/>
        <v>601858.64472066856</v>
      </c>
      <c r="CX67" s="25">
        <f t="shared" si="191"/>
        <v>556197.47595705616</v>
      </c>
      <c r="CY67" s="25">
        <f t="shared" si="191"/>
        <v>687557.50744937698</v>
      </c>
      <c r="CZ67" s="25">
        <f t="shared" si="191"/>
        <v>557672.81747006462</v>
      </c>
      <c r="DA67" s="25">
        <f t="shared" si="191"/>
        <v>593722.49856140709</v>
      </c>
      <c r="DB67" s="25">
        <f t="shared" si="192"/>
        <v>71582.181057858252</v>
      </c>
      <c r="DC67" s="25">
        <f t="shared" si="192"/>
        <v>126375.41289744615</v>
      </c>
      <c r="DD67" s="25">
        <f t="shared" si="192"/>
        <v>68316.048019480746</v>
      </c>
      <c r="DE67" s="25">
        <f t="shared" si="192"/>
        <v>57080.729506550633</v>
      </c>
      <c r="DF67" s="25">
        <f t="shared" si="192"/>
        <v>41108.657543150199</v>
      </c>
      <c r="DG67" s="25">
        <f t="shared" si="192"/>
        <v>529528.21262894012</v>
      </c>
      <c r="DH67" s="25">
        <f t="shared" si="192"/>
        <v>535048.8408080145</v>
      </c>
      <c r="DI67" s="25">
        <f t="shared" si="192"/>
        <v>526263.42573752929</v>
      </c>
      <c r="DJ67" s="25">
        <f t="shared" si="192"/>
        <v>523619.70231266128</v>
      </c>
      <c r="DK67" s="25">
        <f t="shared" si="192"/>
        <v>641181.79372780072</v>
      </c>
      <c r="DL67" s="25">
        <f t="shared" si="193"/>
        <v>638850.07179540955</v>
      </c>
      <c r="DM67" s="25">
        <f t="shared" si="193"/>
        <v>636522.79386366042</v>
      </c>
      <c r="DN67" s="25">
        <f t="shared" si="193"/>
        <v>634200.00885603903</v>
      </c>
      <c r="DO67" s="25">
        <f t="shared" si="193"/>
        <v>631881.76632025081</v>
      </c>
      <c r="DP67" s="25">
        <f t="shared" si="193"/>
        <v>627259.11002391984</v>
      </c>
      <c r="DQ67" s="25">
        <f t="shared" si="193"/>
        <v>624954.79855186329</v>
      </c>
      <c r="DR67" s="25">
        <f t="shared" si="193"/>
        <v>622655.23414486763</v>
      </c>
      <c r="DS67" s="25">
        <f t="shared" si="193"/>
        <v>620360.46959247813</v>
      </c>
      <c r="DT67" s="25">
        <f t="shared" si="193"/>
        <v>605670.72083187243</v>
      </c>
      <c r="DU67" s="25">
        <f t="shared" si="193"/>
        <v>651741.18028017844</v>
      </c>
      <c r="DV67" s="25">
        <f t="shared" si="194"/>
        <v>585362.91140539479</v>
      </c>
      <c r="DW67" s="25">
        <f t="shared" si="194"/>
        <v>557181.29572429112</v>
      </c>
      <c r="DX67" s="25">
        <f t="shared" si="194"/>
        <v>562919.30389532738</v>
      </c>
      <c r="DY67" s="25">
        <f t="shared" si="194"/>
        <v>558433.95626072027</v>
      </c>
      <c r="DZ67" s="25">
        <f t="shared" si="194"/>
        <v>555687.89395667065</v>
      </c>
      <c r="EA67" s="25">
        <f t="shared" si="194"/>
        <v>491533.60172016727</v>
      </c>
      <c r="EB67" s="25">
        <f t="shared" si="194"/>
        <v>77141.99983147961</v>
      </c>
      <c r="EC67" s="25">
        <f t="shared" si="194"/>
        <v>561704.99685333052</v>
      </c>
      <c r="ED67" s="25">
        <f t="shared" si="194"/>
        <v>592327.28045650572</v>
      </c>
      <c r="EE67" s="25">
        <f t="shared" si="194"/>
        <v>146465.40622276647</v>
      </c>
      <c r="EF67" s="25">
        <f t="shared" si="195"/>
        <v>525575.00257242064</v>
      </c>
      <c r="EG67" s="25">
        <f t="shared" si="195"/>
        <v>589542.38950053451</v>
      </c>
      <c r="EH67" s="25">
        <f t="shared" si="195"/>
        <v>46991.409906492481</v>
      </c>
      <c r="EI67" s="25">
        <f t="shared" si="195"/>
        <v>64483.366886352946</v>
      </c>
      <c r="EJ67" s="25">
        <f t="shared" si="195"/>
        <v>146601.24353156082</v>
      </c>
      <c r="EK67" s="25">
        <f t="shared" si="195"/>
        <v>166583.70383317134</v>
      </c>
      <c r="EL67" s="25">
        <f t="shared" si="195"/>
        <v>23064.906351424885</v>
      </c>
      <c r="EM67" s="25">
        <f t="shared" si="195"/>
        <v>557294.95857759204</v>
      </c>
      <c r="EN67" s="25">
        <f t="shared" si="195"/>
        <v>546628.84519297001</v>
      </c>
      <c r="EO67" s="25">
        <f t="shared" si="195"/>
        <v>574191.38899586431</v>
      </c>
      <c r="EP67" s="25">
        <f t="shared" si="196"/>
        <v>551056.85259689856</v>
      </c>
      <c r="EQ67" s="25">
        <f t="shared" si="196"/>
        <v>541046.67883279722</v>
      </c>
      <c r="ER67" s="25">
        <f t="shared" si="196"/>
        <v>632046.91562652215</v>
      </c>
      <c r="ES67" s="25">
        <f t="shared" si="196"/>
        <v>600502.84852779843</v>
      </c>
      <c r="ET67" s="25">
        <f t="shared" si="196"/>
        <v>547274.56641159568</v>
      </c>
      <c r="EU67" s="25">
        <f t="shared" si="196"/>
        <v>668093.49116572004</v>
      </c>
      <c r="EV67" s="25">
        <f t="shared" si="196"/>
        <v>631311.03428500285</v>
      </c>
      <c r="EW67" s="25">
        <f t="shared" si="196"/>
        <v>522249.05145055073</v>
      </c>
      <c r="EX67" s="25">
        <f t="shared" si="196"/>
        <v>544520.49724688963</v>
      </c>
      <c r="EY67" s="25">
        <f t="shared" si="196"/>
        <v>541628.3499319437</v>
      </c>
      <c r="EZ67" s="25">
        <f t="shared" si="197"/>
        <v>146003.26676139818</v>
      </c>
      <c r="FA67" s="25">
        <f t="shared" si="197"/>
        <v>108050.0092364642</v>
      </c>
      <c r="FB67" s="25">
        <f t="shared" si="197"/>
        <v>118674.77476279448</v>
      </c>
      <c r="FC67" s="25">
        <f t="shared" si="197"/>
        <v>174017.63995641362</v>
      </c>
      <c r="FD67" s="25">
        <f t="shared" si="197"/>
        <v>227353.76667431751</v>
      </c>
      <c r="FE67" s="25">
        <f t="shared" si="197"/>
        <v>592863.05551703926</v>
      </c>
      <c r="FF67" s="25">
        <f t="shared" si="197"/>
        <v>618054.66271277331</v>
      </c>
      <c r="FG67" s="25">
        <f t="shared" si="197"/>
        <v>551539.58200296015</v>
      </c>
      <c r="FH67" s="25">
        <f t="shared" si="197"/>
        <v>576293.06334624579</v>
      </c>
      <c r="FI67" s="25">
        <f t="shared" si="197"/>
        <v>612583.83923263929</v>
      </c>
      <c r="FJ67" s="25">
        <f t="shared" si="198"/>
        <v>701837.97337562183</v>
      </c>
      <c r="FK67" s="25">
        <f t="shared" si="198"/>
        <v>571195.30195897096</v>
      </c>
      <c r="FL67" s="25">
        <f t="shared" si="198"/>
        <v>566693.55364694237</v>
      </c>
      <c r="FM67" s="25">
        <f t="shared" si="198"/>
        <v>637822.71528850403</v>
      </c>
      <c r="FN67" s="25">
        <f t="shared" si="198"/>
        <v>631708.81166087906</v>
      </c>
      <c r="FO67" s="25">
        <f t="shared" si="198"/>
        <v>619682.64800137817</v>
      </c>
      <c r="FP67" s="25">
        <f t="shared" si="198"/>
        <v>620745.75289566012</v>
      </c>
      <c r="FQ67" s="25">
        <f t="shared" si="198"/>
        <v>592826.6146943809</v>
      </c>
      <c r="FR67" s="25">
        <f t="shared" si="198"/>
        <v>575304.51120254572</v>
      </c>
      <c r="FS67" s="25">
        <f t="shared" si="198"/>
        <v>570389.41561883839</v>
      </c>
      <c r="FT67" s="25">
        <f t="shared" si="199"/>
        <v>556809.89084785478</v>
      </c>
      <c r="FU67" s="25">
        <f t="shared" si="199"/>
        <v>560320.42902075243</v>
      </c>
      <c r="FV67" s="25">
        <f t="shared" si="199"/>
        <v>527779.15983297408</v>
      </c>
      <c r="FW67" s="25">
        <f t="shared" si="199"/>
        <v>525283.3246443721</v>
      </c>
      <c r="FX67" s="25">
        <f t="shared" si="199"/>
        <v>520068.11658570264</v>
      </c>
      <c r="FY67" s="25">
        <f t="shared" si="199"/>
        <v>564349.20449133264</v>
      </c>
      <c r="FZ67" s="25">
        <f t="shared" si="199"/>
        <v>18721.723692010841</v>
      </c>
      <c r="GA67" s="25">
        <f t="shared" si="199"/>
        <v>24098.054900759107</v>
      </c>
      <c r="GB67" s="25">
        <f t="shared" si="199"/>
        <v>29318.450453596623</v>
      </c>
      <c r="GC67" s="25">
        <f t="shared" si="199"/>
        <v>31855.844217000038</v>
      </c>
      <c r="GD67" s="25">
        <f t="shared" si="200"/>
        <v>34475.826347762973</v>
      </c>
      <c r="GE67" s="25">
        <f t="shared" si="200"/>
        <v>42289.087723010074</v>
      </c>
      <c r="GF67" s="25">
        <f t="shared" si="200"/>
        <v>50118.695324477216</v>
      </c>
      <c r="GG67" s="25">
        <f t="shared" si="200"/>
        <v>55351.04408329718</v>
      </c>
      <c r="GH67" s="25">
        <f t="shared" si="200"/>
        <v>60585.711794897987</v>
      </c>
      <c r="GI67" s="25">
        <f t="shared" si="200"/>
        <v>63213.46683878186</v>
      </c>
      <c r="GJ67" s="25">
        <f t="shared" si="200"/>
        <v>68450.172266847556</v>
      </c>
      <c r="GK67" s="25">
        <f t="shared" si="200"/>
        <v>71078.234744853078</v>
      </c>
      <c r="GL67" s="25">
        <f t="shared" si="200"/>
        <v>76316.396986674983</v>
      </c>
      <c r="GM67" s="25">
        <f t="shared" si="200"/>
        <v>78944.646905987916</v>
      </c>
      <c r="GN67" s="25">
        <f t="shared" si="201"/>
        <v>86795.473589896603</v>
      </c>
      <c r="GO67" s="25">
        <f t="shared" si="201"/>
        <v>92036.074600005479</v>
      </c>
      <c r="GP67" s="25">
        <f t="shared" si="201"/>
        <v>94664.544362507266</v>
      </c>
      <c r="GQ67" s="25">
        <f t="shared" si="201"/>
        <v>102518.85879897629</v>
      </c>
      <c r="GR67" s="25">
        <f t="shared" si="201"/>
        <v>107760.88807646201</v>
      </c>
      <c r="GS67" s="25">
        <f t="shared" si="201"/>
        <v>110389.39276991747</v>
      </c>
      <c r="GT67" s="25">
        <f t="shared" si="201"/>
        <v>113017.89751935062</v>
      </c>
      <c r="GU67" s="25">
        <f t="shared" si="201"/>
        <v>120874.42140410755</v>
      </c>
      <c r="GV67" s="25">
        <f t="shared" si="201"/>
        <v>42668.520972726488</v>
      </c>
      <c r="GW67" s="25">
        <f t="shared" si="201"/>
        <v>37471.771522040428</v>
      </c>
      <c r="GX67" s="25">
        <f t="shared" si="202"/>
        <v>483995.80899011926</v>
      </c>
      <c r="GY67" s="25">
        <f t="shared" si="202"/>
        <v>589656.30278154404</v>
      </c>
      <c r="GZ67" s="25">
        <f t="shared" si="202"/>
        <v>498697.71361116145</v>
      </c>
      <c r="HA67" s="25">
        <f t="shared" si="202"/>
        <v>195644.37109204035</v>
      </c>
      <c r="HB67" s="25">
        <f t="shared" si="202"/>
        <v>100568.45939458355</v>
      </c>
      <c r="HC67" s="25">
        <f t="shared" si="202"/>
        <v>602181.70865030435</v>
      </c>
      <c r="HD67" s="25">
        <f t="shared" si="202"/>
        <v>618070.55835721537</v>
      </c>
      <c r="HE67" s="25">
        <f t="shared" si="202"/>
        <v>564243.43356746295</v>
      </c>
      <c r="HF67" s="25">
        <f t="shared" si="202"/>
        <v>575658.68715150992</v>
      </c>
      <c r="HG67" s="25">
        <f t="shared" si="202"/>
        <v>580072.34377532604</v>
      </c>
      <c r="HH67" s="25">
        <f t="shared" si="203"/>
        <v>558806.15272650681</v>
      </c>
      <c r="HI67" s="25">
        <f t="shared" si="203"/>
        <v>559970.73176104482</v>
      </c>
      <c r="HJ67" s="25">
        <f t="shared" si="203"/>
        <v>592746.91185530438</v>
      </c>
      <c r="HK67" s="25">
        <f t="shared" si="203"/>
        <v>506681.68865669501</v>
      </c>
      <c r="HL67" s="25">
        <f t="shared" si="203"/>
        <v>562197.76521078416</v>
      </c>
      <c r="HM67" s="25">
        <f t="shared" si="203"/>
        <v>538893.39805382665</v>
      </c>
      <c r="HN67" s="25">
        <f t="shared" si="203"/>
        <v>565641.73193020327</v>
      </c>
      <c r="HO67" s="25">
        <f t="shared" si="203"/>
        <v>565670.89414694125</v>
      </c>
      <c r="HP67" s="25">
        <f t="shared" si="203"/>
        <v>34808.724912010206</v>
      </c>
      <c r="HQ67" s="25">
        <f t="shared" si="203"/>
        <v>548235.88269466639</v>
      </c>
      <c r="HR67" s="25">
        <f t="shared" si="204"/>
        <v>551695.01678010472</v>
      </c>
      <c r="HS67" s="25">
        <f t="shared" si="204"/>
        <v>123502.90527093322</v>
      </c>
      <c r="HT67" s="25">
        <f t="shared" si="204"/>
        <v>126131.390055943</v>
      </c>
      <c r="HU67" s="25">
        <f t="shared" si="204"/>
        <v>133988.93159894875</v>
      </c>
      <c r="HV67" s="25">
        <f t="shared" si="204"/>
        <v>139232.254812278</v>
      </c>
      <c r="HW67" s="25">
        <f t="shared" si="204"/>
        <v>144475.75471924152</v>
      </c>
      <c r="HX67" s="25">
        <f t="shared" si="204"/>
        <v>147104.15739460857</v>
      </c>
      <c r="HY67" s="25">
        <f t="shared" si="204"/>
        <v>555590.43505985592</v>
      </c>
      <c r="HZ67" s="25">
        <f t="shared" si="204"/>
        <v>83931.884787606192</v>
      </c>
      <c r="IA67" s="25">
        <f t="shared" si="204"/>
        <v>142682.34910457564</v>
      </c>
      <c r="IB67" s="25">
        <f t="shared" si="205"/>
        <v>7200.8702946241156</v>
      </c>
      <c r="IC67" s="25">
        <f t="shared" si="205"/>
        <v>205394.15899544078</v>
      </c>
      <c r="ID67" s="25">
        <f t="shared" si="205"/>
        <v>224981.50083087073</v>
      </c>
      <c r="IE67" s="25">
        <f t="shared" si="205"/>
        <v>78888.136021837912</v>
      </c>
      <c r="IF67" s="25">
        <f t="shared" si="205"/>
        <v>39861.575345186749</v>
      </c>
      <c r="IG67" s="25">
        <f t="shared" si="205"/>
        <v>442618.52375606692</v>
      </c>
      <c r="IH67" s="25">
        <f t="shared" si="205"/>
        <v>532250.35225258418</v>
      </c>
      <c r="II67" s="25">
        <f t="shared" si="205"/>
        <v>495311.76822785061</v>
      </c>
      <c r="IJ67" s="25">
        <f t="shared" si="205"/>
        <v>530259.18227315973</v>
      </c>
      <c r="IK67" s="25">
        <f t="shared" si="205"/>
        <v>588827.66698754905</v>
      </c>
      <c r="IL67" s="25">
        <f t="shared" si="206"/>
        <v>557396.61186089029</v>
      </c>
      <c r="IM67" s="25">
        <f t="shared" si="206"/>
        <v>599102.87512997293</v>
      </c>
      <c r="IN67" s="25">
        <f t="shared" si="206"/>
        <v>175963.96143813085</v>
      </c>
      <c r="IO67" s="25">
        <f t="shared" si="206"/>
        <v>48900.369937250987</v>
      </c>
      <c r="IP67" s="25">
        <f t="shared" si="206"/>
        <v>437187.00268077501</v>
      </c>
      <c r="IQ67" s="25">
        <f t="shared" si="206"/>
        <v>4255.0611041440989</v>
      </c>
      <c r="IR67" s="25">
        <f t="shared" si="206"/>
        <v>526781.9496689575</v>
      </c>
      <c r="IS67" s="25">
        <f t="shared" si="206"/>
        <v>568088.94358630141</v>
      </c>
      <c r="IT67" s="25">
        <f t="shared" si="206"/>
        <v>15739.099084763397</v>
      </c>
      <c r="IU67" s="25">
        <f t="shared" si="206"/>
        <v>15905.338003324545</v>
      </c>
      <c r="IV67" s="25">
        <f t="shared" si="207"/>
        <v>152347.79074657138</v>
      </c>
      <c r="IW67" s="25">
        <f t="shared" si="207"/>
        <v>154976.17307652309</v>
      </c>
      <c r="IX67" s="25">
        <f t="shared" si="207"/>
        <v>157604.55952804085</v>
      </c>
      <c r="IY67" s="25">
        <f t="shared" si="207"/>
        <v>165463.80027399075</v>
      </c>
      <c r="IZ67" s="25">
        <f t="shared" si="207"/>
        <v>50519.705878003682</v>
      </c>
      <c r="JA67" s="25">
        <f t="shared" si="207"/>
        <v>149524.97010533058</v>
      </c>
      <c r="JB67" s="25">
        <f t="shared" si="207"/>
        <v>115908.3769060718</v>
      </c>
      <c r="JC67" s="25">
        <f t="shared" si="207"/>
        <v>184783.69416398121</v>
      </c>
      <c r="JD67" s="25">
        <f t="shared" si="207"/>
        <v>164479.40018602496</v>
      </c>
      <c r="JE67" s="25">
        <f t="shared" si="207"/>
        <v>145425.43690228803</v>
      </c>
      <c r="JF67" s="25">
        <f t="shared" si="208"/>
        <v>128180.60487799298</v>
      </c>
      <c r="JG67" s="25">
        <f t="shared" si="208"/>
        <v>543514.83245262038</v>
      </c>
      <c r="JH67" s="25">
        <f t="shared" si="208"/>
        <v>528297.69901543204</v>
      </c>
      <c r="JI67" s="25">
        <f t="shared" si="208"/>
        <v>553713.74409978301</v>
      </c>
      <c r="JJ67" s="25">
        <f t="shared" si="208"/>
        <v>176783.59014625763</v>
      </c>
      <c r="JK67" s="25">
        <f t="shared" si="208"/>
        <v>66394.234696997606</v>
      </c>
      <c r="JL67" s="25">
        <f t="shared" si="208"/>
        <v>225609.82719730982</v>
      </c>
      <c r="JM67" s="25">
        <f t="shared" si="208"/>
        <v>550985.22860236466</v>
      </c>
      <c r="JN67" s="25" t="e">
        <f t="shared" si="208"/>
        <v>#N/A</v>
      </c>
      <c r="JO67" s="25" t="e">
        <f t="shared" si="208"/>
        <v>#N/A</v>
      </c>
      <c r="JP67" s="25" t="e">
        <f t="shared" si="209"/>
        <v>#N/A</v>
      </c>
      <c r="JQ67" s="25" t="e">
        <f t="shared" si="209"/>
        <v>#N/A</v>
      </c>
      <c r="JR67" s="25" t="e">
        <f t="shared" si="209"/>
        <v>#N/A</v>
      </c>
      <c r="JS67" s="25" t="e">
        <f t="shared" si="209"/>
        <v>#N/A</v>
      </c>
      <c r="JT67" s="25" t="e">
        <f t="shared" si="209"/>
        <v>#N/A</v>
      </c>
      <c r="JU67" s="25" t="e">
        <f t="shared" si="209"/>
        <v>#N/A</v>
      </c>
      <c r="JV67" s="25" t="e">
        <f t="shared" si="209"/>
        <v>#N/A</v>
      </c>
      <c r="JW67" s="25" t="e">
        <f t="shared" si="209"/>
        <v>#N/A</v>
      </c>
      <c r="JX67" s="25" t="e">
        <f t="shared" si="209"/>
        <v>#N/A</v>
      </c>
      <c r="JY67" s="25" t="e">
        <f t="shared" si="209"/>
        <v>#N/A</v>
      </c>
      <c r="JZ67" s="25" t="e">
        <f t="shared" si="210"/>
        <v>#N/A</v>
      </c>
      <c r="KA67" s="25" t="e">
        <f t="shared" si="210"/>
        <v>#N/A</v>
      </c>
      <c r="KB67" s="25" t="e">
        <f t="shared" si="210"/>
        <v>#N/A</v>
      </c>
      <c r="KC67" s="25" t="e">
        <f t="shared" si="210"/>
        <v>#N/A</v>
      </c>
      <c r="KD67" s="25" t="e">
        <f t="shared" si="210"/>
        <v>#N/A</v>
      </c>
      <c r="KE67" s="25" t="e">
        <f t="shared" si="210"/>
        <v>#N/A</v>
      </c>
      <c r="KF67" s="25" t="e">
        <f t="shared" si="210"/>
        <v>#N/A</v>
      </c>
      <c r="KG67" s="25" t="e">
        <f t="shared" si="210"/>
        <v>#N/A</v>
      </c>
      <c r="KH67" s="25" t="e">
        <f t="shared" si="210"/>
        <v>#N/A</v>
      </c>
      <c r="KI67" s="25" t="e">
        <f t="shared" si="210"/>
        <v>#N/A</v>
      </c>
      <c r="KJ67" s="25" t="e">
        <f t="shared" si="211"/>
        <v>#N/A</v>
      </c>
      <c r="KK67" s="25" t="e">
        <f t="shared" si="211"/>
        <v>#N/A</v>
      </c>
      <c r="KL67" s="25" t="e">
        <f t="shared" si="211"/>
        <v>#N/A</v>
      </c>
      <c r="KM67" s="25" t="e">
        <f t="shared" si="211"/>
        <v>#N/A</v>
      </c>
      <c r="KN67" s="25" t="e">
        <f t="shared" si="211"/>
        <v>#N/A</v>
      </c>
      <c r="KO67" s="25" t="e">
        <f t="shared" si="211"/>
        <v>#N/A</v>
      </c>
      <c r="KP67" s="25" t="e">
        <f t="shared" si="211"/>
        <v>#N/A</v>
      </c>
      <c r="KQ67" s="25" t="e">
        <f t="shared" si="211"/>
        <v>#N/A</v>
      </c>
      <c r="KR67" s="25" t="e">
        <f t="shared" si="211"/>
        <v>#N/A</v>
      </c>
      <c r="KS67" s="25" t="e">
        <f t="shared" si="211"/>
        <v>#N/A</v>
      </c>
      <c r="KT67" s="25" t="e">
        <f t="shared" si="212"/>
        <v>#N/A</v>
      </c>
      <c r="KU67" s="25" t="e">
        <f t="shared" si="212"/>
        <v>#N/A</v>
      </c>
      <c r="KV67" s="25" t="e">
        <f t="shared" si="212"/>
        <v>#N/A</v>
      </c>
      <c r="KW67" s="25" t="e">
        <f t="shared" si="212"/>
        <v>#N/A</v>
      </c>
      <c r="KX67" s="25" t="e">
        <f t="shared" si="212"/>
        <v>#N/A</v>
      </c>
      <c r="KY67" s="25" t="e">
        <f t="shared" si="212"/>
        <v>#N/A</v>
      </c>
      <c r="KZ67" s="25" t="e">
        <f t="shared" si="212"/>
        <v>#N/A</v>
      </c>
      <c r="LA67" s="25" t="e">
        <f t="shared" si="212"/>
        <v>#N/A</v>
      </c>
      <c r="LB67" s="25" t="e">
        <f t="shared" si="212"/>
        <v>#N/A</v>
      </c>
      <c r="LC67" s="25" t="e">
        <f t="shared" si="212"/>
        <v>#N/A</v>
      </c>
      <c r="LD67" s="25" t="e">
        <f t="shared" si="213"/>
        <v>#N/A</v>
      </c>
      <c r="LE67" s="25" t="e">
        <f t="shared" si="213"/>
        <v>#N/A</v>
      </c>
      <c r="LF67" s="25" t="e">
        <f t="shared" si="213"/>
        <v>#N/A</v>
      </c>
      <c r="LG67" s="25" t="e">
        <f t="shared" si="213"/>
        <v>#N/A</v>
      </c>
      <c r="LH67" s="25" t="e">
        <f t="shared" si="213"/>
        <v>#N/A</v>
      </c>
      <c r="LI67" s="25" t="e">
        <f t="shared" si="213"/>
        <v>#N/A</v>
      </c>
      <c r="LJ67" s="25" t="e">
        <f t="shared" si="213"/>
        <v>#N/A</v>
      </c>
      <c r="LK67" s="25" t="e">
        <f t="shared" si="213"/>
        <v>#N/A</v>
      </c>
      <c r="LL67" s="25" t="e">
        <f t="shared" si="213"/>
        <v>#N/A</v>
      </c>
      <c r="LM67" s="26" t="e">
        <f t="shared" si="213"/>
        <v>#N/A</v>
      </c>
      <c r="LN67" s="20"/>
      <c r="LO67" s="20"/>
      <c r="LP67" s="20"/>
      <c r="LQ67" s="20"/>
      <c r="LR67" s="20"/>
      <c r="LS67" s="20"/>
      <c r="LT67" s="20"/>
      <c r="LU67" s="20"/>
      <c r="LV67" s="20"/>
      <c r="LW67" s="20"/>
      <c r="LX67" s="20"/>
      <c r="LY67" s="20"/>
      <c r="LZ67" s="20"/>
      <c r="MA67" s="20"/>
      <c r="MB67" s="20"/>
      <c r="MC67" s="20"/>
      <c r="MD67" s="20"/>
      <c r="ME67" s="20"/>
      <c r="MF67" s="20"/>
      <c r="MG67" s="20"/>
      <c r="MH67" s="20"/>
      <c r="MI67" s="20"/>
      <c r="MJ67" s="20"/>
      <c r="MK67" s="20"/>
      <c r="ML67" s="20"/>
      <c r="MM67" s="20"/>
      <c r="MN67" s="20"/>
      <c r="MO67" s="20"/>
      <c r="MP67" s="20"/>
      <c r="MQ67" s="20"/>
      <c r="MR67" s="20"/>
      <c r="MS67" s="20"/>
      <c r="MT67" s="20"/>
      <c r="MU67" s="20"/>
      <c r="MV67" s="20"/>
      <c r="MW67" s="20"/>
      <c r="MX67" s="20"/>
      <c r="MY67" s="20"/>
      <c r="MZ67" s="20"/>
      <c r="NA67" s="20"/>
      <c r="NB67" s="20"/>
      <c r="NC67" s="20"/>
      <c r="ND67" s="20"/>
      <c r="NE67" s="20"/>
      <c r="NF67" s="20"/>
      <c r="NG67" s="20"/>
      <c r="NH67" s="20"/>
      <c r="NI67" s="20"/>
      <c r="NJ67" s="20"/>
      <c r="NK67" s="20"/>
      <c r="NL67" s="20"/>
      <c r="NM67" s="20"/>
      <c r="NN67" s="20"/>
      <c r="NO67" s="20"/>
      <c r="NP67" s="20"/>
      <c r="NQ67" s="20"/>
      <c r="NR67" s="20"/>
      <c r="NS67" s="20"/>
      <c r="NT67" s="20"/>
      <c r="NU67" s="20"/>
      <c r="NV67" s="20"/>
      <c r="NW67" s="20"/>
      <c r="NX67" s="20"/>
      <c r="NY67" s="20"/>
      <c r="NZ67" s="20"/>
      <c r="OA67" s="20"/>
      <c r="OB67" s="20"/>
      <c r="OC67" s="20"/>
      <c r="OD67" s="20"/>
      <c r="OE67" s="20"/>
      <c r="OF67" s="20"/>
      <c r="OG67" s="20"/>
      <c r="OH67" s="20"/>
      <c r="OI67" s="20"/>
      <c r="OJ67" s="20"/>
      <c r="OK67" s="20"/>
      <c r="OL67" s="20"/>
      <c r="OM67" s="20"/>
      <c r="ON67" s="20"/>
      <c r="OO67" s="20"/>
      <c r="OP67" s="20"/>
      <c r="OQ67" s="20"/>
      <c r="OR67" s="20"/>
      <c r="OS67" s="20"/>
      <c r="OT67" s="20"/>
      <c r="OU67" s="20"/>
      <c r="OV67" s="20"/>
      <c r="OW67" s="20"/>
      <c r="OX67" s="20"/>
      <c r="OY67" s="20"/>
      <c r="OZ67" s="20"/>
      <c r="PA67" s="20"/>
    </row>
    <row r="68" spans="1:417" x14ac:dyDescent="0.3">
      <c r="A68" s="31">
        <v>65</v>
      </c>
      <c r="B68" s="202">
        <v>10289</v>
      </c>
      <c r="C68" s="203" t="s">
        <v>60</v>
      </c>
      <c r="D68" s="204">
        <v>39</v>
      </c>
      <c r="E68" s="205">
        <v>532530.66666666698</v>
      </c>
      <c r="F68" s="205">
        <v>7154681</v>
      </c>
      <c r="G68" s="206">
        <v>4</v>
      </c>
      <c r="H68" s="207">
        <v>44136</v>
      </c>
      <c r="I68" s="208">
        <v>44196</v>
      </c>
      <c r="K68" s="6">
        <v>65</v>
      </c>
      <c r="L68" s="7">
        <f t="shared" si="214"/>
        <v>10289</v>
      </c>
      <c r="M68" s="8">
        <f t="shared" si="215"/>
        <v>832530.66666666698</v>
      </c>
      <c r="N68" s="8">
        <f t="shared" si="216"/>
        <v>7154681</v>
      </c>
      <c r="O68" s="2"/>
      <c r="X68" s="17">
        <v>66</v>
      </c>
      <c r="Y68" s="2" t="str">
        <f t="shared" si="217"/>
        <v>PLAT-057</v>
      </c>
      <c r="Z68" s="24">
        <f t="shared" si="184"/>
        <v>545570.32002615824</v>
      </c>
      <c r="AA68" s="25">
        <f t="shared" si="184"/>
        <v>206985.67868038066</v>
      </c>
      <c r="AB68" s="25">
        <f t="shared" si="184"/>
        <v>533605.97650242958</v>
      </c>
      <c r="AC68" s="25">
        <f t="shared" si="184"/>
        <v>529055.48446054128</v>
      </c>
      <c r="AD68" s="25">
        <f t="shared" si="184"/>
        <v>112795.52553970285</v>
      </c>
      <c r="AE68" s="25">
        <f t="shared" si="184"/>
        <v>600882.57006839535</v>
      </c>
      <c r="AF68" s="25">
        <f t="shared" si="184"/>
        <v>592488.33800149837</v>
      </c>
      <c r="AG68" s="25">
        <f t="shared" si="184"/>
        <v>104191.53863811502</v>
      </c>
      <c r="AH68" s="25">
        <f t="shared" si="184"/>
        <v>101666.17070316206</v>
      </c>
      <c r="AI68" s="25">
        <f t="shared" si="184"/>
        <v>63403.3839563086</v>
      </c>
      <c r="AJ68" s="25">
        <f t="shared" si="185"/>
        <v>130020.40713715335</v>
      </c>
      <c r="AK68" s="25">
        <f t="shared" si="185"/>
        <v>101832.12868300044</v>
      </c>
      <c r="AL68" s="25">
        <f t="shared" si="185"/>
        <v>681379.8316789089</v>
      </c>
      <c r="AM68" s="25">
        <f t="shared" si="185"/>
        <v>553808.09172622673</v>
      </c>
      <c r="AN68" s="25">
        <f t="shared" si="185"/>
        <v>554227.03806542873</v>
      </c>
      <c r="AO68" s="25">
        <f t="shared" si="185"/>
        <v>569920.98903658986</v>
      </c>
      <c r="AP68" s="25">
        <f t="shared" si="185"/>
        <v>130476.60334881673</v>
      </c>
      <c r="AQ68" s="25">
        <f t="shared" si="185"/>
        <v>27884.046958391686</v>
      </c>
      <c r="AR68" s="25">
        <f t="shared" si="185"/>
        <v>66976.419134730546</v>
      </c>
      <c r="AS68" s="25">
        <f t="shared" si="185"/>
        <v>575491.04835213977</v>
      </c>
      <c r="AT68" s="25">
        <f t="shared" si="186"/>
        <v>22640.10332966183</v>
      </c>
      <c r="AU68" s="25">
        <f t="shared" si="186"/>
        <v>71436.317368066346</v>
      </c>
      <c r="AV68" s="25">
        <f t="shared" si="186"/>
        <v>79772.974212936024</v>
      </c>
      <c r="AW68" s="25">
        <f t="shared" si="186"/>
        <v>71981.270761528256</v>
      </c>
      <c r="AX68" s="25">
        <f t="shared" si="186"/>
        <v>143874.80184328472</v>
      </c>
      <c r="AY68" s="25">
        <f t="shared" si="186"/>
        <v>148200.17736981431</v>
      </c>
      <c r="AZ68" s="25">
        <f t="shared" si="186"/>
        <v>574176.08877658611</v>
      </c>
      <c r="BA68" s="25">
        <f t="shared" si="186"/>
        <v>574978.42603015236</v>
      </c>
      <c r="BB68" s="25">
        <f t="shared" si="186"/>
        <v>573872.37279390916</v>
      </c>
      <c r="BC68" s="25">
        <f t="shared" si="186"/>
        <v>562133.21900635329</v>
      </c>
      <c r="BD68" s="25">
        <f t="shared" si="187"/>
        <v>548967.37094212754</v>
      </c>
      <c r="BE68" s="25">
        <f t="shared" si="187"/>
        <v>548925.49529219186</v>
      </c>
      <c r="BF68" s="25">
        <f t="shared" si="187"/>
        <v>619583.43856578344</v>
      </c>
      <c r="BG68" s="25">
        <f t="shared" si="187"/>
        <v>562193.03017508565</v>
      </c>
      <c r="BH68" s="25">
        <f t="shared" si="187"/>
        <v>158575.27844878921</v>
      </c>
      <c r="BI68" s="25">
        <f t="shared" si="187"/>
        <v>95174.846481503322</v>
      </c>
      <c r="BJ68" s="25">
        <f t="shared" si="187"/>
        <v>121367.64942017198</v>
      </c>
      <c r="BK68" s="25">
        <f t="shared" si="187"/>
        <v>34806.510656931714</v>
      </c>
      <c r="BL68" s="25">
        <f t="shared" si="187"/>
        <v>131126.77104915597</v>
      </c>
      <c r="BM68" s="25">
        <f t="shared" si="187"/>
        <v>118540.75520868096</v>
      </c>
      <c r="BN68" s="25">
        <f t="shared" si="188"/>
        <v>105182.90624167255</v>
      </c>
      <c r="BO68" s="25">
        <f t="shared" si="188"/>
        <v>674070.22277117253</v>
      </c>
      <c r="BP68" s="25">
        <f t="shared" si="188"/>
        <v>527227.30888846994</v>
      </c>
      <c r="BQ68" s="25">
        <f t="shared" si="188"/>
        <v>34269.128825291744</v>
      </c>
      <c r="BR68" s="25">
        <f t="shared" si="188"/>
        <v>195255.78798534433</v>
      </c>
      <c r="BS68" s="25">
        <f t="shared" si="188"/>
        <v>551683.00895753969</v>
      </c>
      <c r="BT68" s="25">
        <f t="shared" si="188"/>
        <v>588251.11336495692</v>
      </c>
      <c r="BU68" s="25">
        <f t="shared" si="188"/>
        <v>606193.64880026423</v>
      </c>
      <c r="BV68" s="25">
        <f t="shared" si="188"/>
        <v>622251.56958080723</v>
      </c>
      <c r="BW68" s="25">
        <f t="shared" si="188"/>
        <v>624428.67955097812</v>
      </c>
      <c r="BX68" s="25">
        <f t="shared" si="189"/>
        <v>666411.3344985299</v>
      </c>
      <c r="BY68" s="25">
        <f t="shared" si="189"/>
        <v>688337.80121423292</v>
      </c>
      <c r="BZ68" s="25">
        <f t="shared" si="189"/>
        <v>275322.70756836928</v>
      </c>
      <c r="CA68" s="25">
        <f t="shared" si="189"/>
        <v>575609.46527784341</v>
      </c>
      <c r="CB68" s="25">
        <f t="shared" si="189"/>
        <v>576940.49835557409</v>
      </c>
      <c r="CC68" s="25">
        <f t="shared" si="189"/>
        <v>546483.43082272692</v>
      </c>
      <c r="CD68" s="25">
        <f t="shared" si="189"/>
        <v>569821.86195141554</v>
      </c>
      <c r="CE68" s="25">
        <f t="shared" si="189"/>
        <v>581735.38337183697</v>
      </c>
      <c r="CF68" s="25">
        <f t="shared" si="189"/>
        <v>579077.03828314424</v>
      </c>
      <c r="CG68" s="25">
        <f t="shared" si="189"/>
        <v>570001.50659489038</v>
      </c>
      <c r="CH68" s="25">
        <f t="shared" si="190"/>
        <v>540125.58778779535</v>
      </c>
      <c r="CI68" s="25">
        <f t="shared" si="190"/>
        <v>547845.66280578647</v>
      </c>
      <c r="CJ68" s="25">
        <f t="shared" si="190"/>
        <v>538813.89074563095</v>
      </c>
      <c r="CK68" s="25">
        <f t="shared" si="190"/>
        <v>533328.74007042916</v>
      </c>
      <c r="CL68" s="25">
        <f t="shared" si="190"/>
        <v>529970.7616926725</v>
      </c>
      <c r="CM68" s="25">
        <f t="shared" si="190"/>
        <v>0</v>
      </c>
      <c r="CN68" s="25">
        <f t="shared" si="190"/>
        <v>93918.203619485314</v>
      </c>
      <c r="CO68" s="25">
        <f t="shared" si="190"/>
        <v>101664.30407855957</v>
      </c>
      <c r="CP68" s="25">
        <f t="shared" si="190"/>
        <v>114167.40907301214</v>
      </c>
      <c r="CQ68" s="25">
        <f t="shared" si="190"/>
        <v>23845.754537116904</v>
      </c>
      <c r="CR68" s="25">
        <f t="shared" si="191"/>
        <v>102178.09500464285</v>
      </c>
      <c r="CS68" s="25">
        <f t="shared" si="191"/>
        <v>193746.95414408747</v>
      </c>
      <c r="CT68" s="25">
        <f t="shared" si="191"/>
        <v>182945.70257167681</v>
      </c>
      <c r="CU68" s="25">
        <f t="shared" si="191"/>
        <v>144004.83109527183</v>
      </c>
      <c r="CV68" s="25">
        <f t="shared" si="191"/>
        <v>103926.26933445552</v>
      </c>
      <c r="CW68" s="25">
        <f t="shared" si="191"/>
        <v>79123.853445791319</v>
      </c>
      <c r="CX68" s="25">
        <f t="shared" si="191"/>
        <v>48469.126628309401</v>
      </c>
      <c r="CY68" s="25">
        <f t="shared" si="191"/>
        <v>205872.75891784317</v>
      </c>
      <c r="CZ68" s="25">
        <f t="shared" si="191"/>
        <v>76744.362069434384</v>
      </c>
      <c r="DA68" s="25">
        <f t="shared" si="191"/>
        <v>65484.232813029688</v>
      </c>
      <c r="DB68" s="25">
        <f t="shared" si="192"/>
        <v>584990.80257166852</v>
      </c>
      <c r="DC68" s="25">
        <f t="shared" si="192"/>
        <v>582564.08583901299</v>
      </c>
      <c r="DD68" s="25">
        <f t="shared" si="192"/>
        <v>570783.49756813352</v>
      </c>
      <c r="DE68" s="25">
        <f t="shared" si="192"/>
        <v>563981.00554668042</v>
      </c>
      <c r="DF68" s="25">
        <f t="shared" si="192"/>
        <v>556015.43398252723</v>
      </c>
      <c r="DG68" s="25">
        <f t="shared" si="192"/>
        <v>79576.266280286771</v>
      </c>
      <c r="DH68" s="25">
        <f t="shared" si="192"/>
        <v>87486.140962122881</v>
      </c>
      <c r="DI68" s="25">
        <f t="shared" si="192"/>
        <v>100849.68226744416</v>
      </c>
      <c r="DJ68" s="25">
        <f t="shared" si="192"/>
        <v>115106.87625757974</v>
      </c>
      <c r="DK68" s="25">
        <f t="shared" si="192"/>
        <v>274945.00315719709</v>
      </c>
      <c r="DL68" s="25">
        <f t="shared" si="193"/>
        <v>274960.46983056393</v>
      </c>
      <c r="DM68" s="25">
        <f t="shared" si="193"/>
        <v>275005.99343973905</v>
      </c>
      <c r="DN68" s="25">
        <f t="shared" si="193"/>
        <v>275081.55906223721</v>
      </c>
      <c r="DO68" s="25">
        <f t="shared" si="193"/>
        <v>275187.14194970019</v>
      </c>
      <c r="DP68" s="25">
        <f t="shared" si="193"/>
        <v>275488.21165543748</v>
      </c>
      <c r="DQ68" s="25">
        <f t="shared" si="193"/>
        <v>275683.6002910664</v>
      </c>
      <c r="DR68" s="25">
        <f t="shared" si="193"/>
        <v>275908.80998579547</v>
      </c>
      <c r="DS68" s="25">
        <f t="shared" si="193"/>
        <v>276163.76778301515</v>
      </c>
      <c r="DT68" s="25">
        <f t="shared" si="193"/>
        <v>199934.84956216224</v>
      </c>
      <c r="DU68" s="25">
        <f t="shared" si="193"/>
        <v>318994.80976777314</v>
      </c>
      <c r="DV68" s="25">
        <f t="shared" si="194"/>
        <v>127655.52549515603</v>
      </c>
      <c r="DW68" s="25">
        <f t="shared" si="194"/>
        <v>61007.336215500261</v>
      </c>
      <c r="DX68" s="25">
        <f t="shared" si="194"/>
        <v>44277.338573034118</v>
      </c>
      <c r="DY68" s="25">
        <f t="shared" si="194"/>
        <v>36806.017082053717</v>
      </c>
      <c r="DZ68" s="25">
        <f t="shared" si="194"/>
        <v>72368.596700809663</v>
      </c>
      <c r="EA68" s="25">
        <f t="shared" si="194"/>
        <v>102685.61919979099</v>
      </c>
      <c r="EB68" s="25">
        <f t="shared" si="194"/>
        <v>576945.90345523565</v>
      </c>
      <c r="EC68" s="25">
        <f t="shared" si="194"/>
        <v>66228.360091764567</v>
      </c>
      <c r="ED68" s="25">
        <f t="shared" si="194"/>
        <v>125589.22763827222</v>
      </c>
      <c r="EE68" s="25">
        <f t="shared" si="194"/>
        <v>575367.5797202267</v>
      </c>
      <c r="EF68" s="25">
        <f t="shared" si="195"/>
        <v>57633.230369100216</v>
      </c>
      <c r="EG68" s="25">
        <f t="shared" si="195"/>
        <v>158520.40044248072</v>
      </c>
      <c r="EH68" s="25">
        <f t="shared" si="195"/>
        <v>568551.96943590371</v>
      </c>
      <c r="EI68" s="25">
        <f t="shared" si="195"/>
        <v>574065.84345013194</v>
      </c>
      <c r="EJ68" s="25">
        <f t="shared" si="195"/>
        <v>564964.16489553696</v>
      </c>
      <c r="EK68" s="25">
        <f t="shared" si="195"/>
        <v>569573.52247536927</v>
      </c>
      <c r="EL68" s="25">
        <f t="shared" si="195"/>
        <v>535942.084699561</v>
      </c>
      <c r="EM68" s="25">
        <f t="shared" si="195"/>
        <v>81846.496897817444</v>
      </c>
      <c r="EN68" s="25">
        <f t="shared" si="195"/>
        <v>70716.365028031374</v>
      </c>
      <c r="EO68" s="25">
        <f t="shared" si="195"/>
        <v>160942.65070549547</v>
      </c>
      <c r="EP68" s="25">
        <f t="shared" si="196"/>
        <v>21332.255899875319</v>
      </c>
      <c r="EQ68" s="25">
        <f t="shared" si="196"/>
        <v>68016.259044763938</v>
      </c>
      <c r="ER68" s="25">
        <f t="shared" si="196"/>
        <v>275178.62023803941</v>
      </c>
      <c r="ES68" s="25">
        <f t="shared" si="196"/>
        <v>140250.42904905646</v>
      </c>
      <c r="ET68" s="25">
        <f t="shared" si="196"/>
        <v>20209.3654224413</v>
      </c>
      <c r="EU68" s="25">
        <f t="shared" si="196"/>
        <v>179478.46385321848</v>
      </c>
      <c r="EV68" s="25">
        <f t="shared" si="196"/>
        <v>120704.13989770356</v>
      </c>
      <c r="EW68" s="25">
        <f t="shared" si="196"/>
        <v>89306.268224078813</v>
      </c>
      <c r="EX68" s="25">
        <f t="shared" si="196"/>
        <v>48011.304340170049</v>
      </c>
      <c r="EY68" s="25">
        <f t="shared" si="196"/>
        <v>96347.032338543941</v>
      </c>
      <c r="EZ68" s="25">
        <f t="shared" si="197"/>
        <v>674523.66697799775</v>
      </c>
      <c r="FA68" s="25">
        <f t="shared" si="197"/>
        <v>636049.87362190778</v>
      </c>
      <c r="FB68" s="25">
        <f t="shared" si="197"/>
        <v>647918.62862665462</v>
      </c>
      <c r="FC68" s="25">
        <f t="shared" si="197"/>
        <v>603781.3818779483</v>
      </c>
      <c r="FD68" s="25">
        <f t="shared" si="197"/>
        <v>571001.47026440431</v>
      </c>
      <c r="FE68" s="25">
        <f t="shared" si="197"/>
        <v>185978.31363211261</v>
      </c>
      <c r="FF68" s="25">
        <f t="shared" si="197"/>
        <v>129348.77560087072</v>
      </c>
      <c r="FG68" s="25">
        <f t="shared" si="197"/>
        <v>131614.64726406566</v>
      </c>
      <c r="FH68" s="25">
        <f t="shared" si="197"/>
        <v>104772.99259563225</v>
      </c>
      <c r="FI68" s="25">
        <f t="shared" si="197"/>
        <v>82614.764500326419</v>
      </c>
      <c r="FJ68" s="25">
        <f t="shared" si="198"/>
        <v>223739.34275054169</v>
      </c>
      <c r="FK68" s="25">
        <f t="shared" si="198"/>
        <v>203582.72249164744</v>
      </c>
      <c r="FL68" s="25">
        <f t="shared" si="198"/>
        <v>200239.88442227105</v>
      </c>
      <c r="FM68" s="25">
        <f t="shared" si="198"/>
        <v>187415.81295196095</v>
      </c>
      <c r="FN68" s="25">
        <f t="shared" si="198"/>
        <v>179582.9771306598</v>
      </c>
      <c r="FO68" s="25">
        <f t="shared" si="198"/>
        <v>157952.87557299406</v>
      </c>
      <c r="FP68" s="25">
        <f t="shared" si="198"/>
        <v>152455.08456955801</v>
      </c>
      <c r="FQ68" s="25">
        <f t="shared" si="198"/>
        <v>107431.72105316205</v>
      </c>
      <c r="FR68" s="25">
        <f t="shared" si="198"/>
        <v>71692.341723351172</v>
      </c>
      <c r="FS68" s="25">
        <f t="shared" si="198"/>
        <v>63901.61688442967</v>
      </c>
      <c r="FT68" s="25">
        <f t="shared" si="199"/>
        <v>31493.30962460276</v>
      </c>
      <c r="FU68" s="25">
        <f t="shared" si="199"/>
        <v>53941.536961582453</v>
      </c>
      <c r="FV68" s="25">
        <f t="shared" si="199"/>
        <v>28873.784495820939</v>
      </c>
      <c r="FW68" s="25">
        <f t="shared" si="199"/>
        <v>35970.692639981229</v>
      </c>
      <c r="FX68" s="25">
        <f t="shared" si="199"/>
        <v>107881.42076733036</v>
      </c>
      <c r="FY68" s="25">
        <f t="shared" si="199"/>
        <v>126523.53267453615</v>
      </c>
      <c r="FZ68" s="25">
        <f t="shared" si="199"/>
        <v>530518.63576734485</v>
      </c>
      <c r="GA68" s="25">
        <f t="shared" si="199"/>
        <v>530930.12244215794</v>
      </c>
      <c r="GB68" s="25">
        <f t="shared" si="199"/>
        <v>530599.84896603401</v>
      </c>
      <c r="GC68" s="25">
        <f t="shared" si="199"/>
        <v>529991.85674970516</v>
      </c>
      <c r="GD68" s="25">
        <f t="shared" si="200"/>
        <v>529858.87816686626</v>
      </c>
      <c r="GE68" s="25">
        <f t="shared" si="200"/>
        <v>529143.38300502254</v>
      </c>
      <c r="GF68" s="25">
        <f t="shared" si="200"/>
        <v>528543.98220606963</v>
      </c>
      <c r="GG68" s="25">
        <f t="shared" si="200"/>
        <v>528275.00915716239</v>
      </c>
      <c r="GH68" s="25">
        <f t="shared" si="200"/>
        <v>528058.01329612453</v>
      </c>
      <c r="GI68" s="25">
        <f t="shared" si="200"/>
        <v>528068.03925441275</v>
      </c>
      <c r="GJ68" s="25">
        <f t="shared" si="200"/>
        <v>527929.18794971926</v>
      </c>
      <c r="GK68" s="25">
        <f t="shared" si="200"/>
        <v>527978.40071351407</v>
      </c>
      <c r="GL68" s="25">
        <f t="shared" si="200"/>
        <v>527917.75716322521</v>
      </c>
      <c r="GM68" s="25">
        <f t="shared" si="200"/>
        <v>528006.15329179645</v>
      </c>
      <c r="GN68" s="25">
        <f t="shared" si="201"/>
        <v>527952.83836934716</v>
      </c>
      <c r="GO68" s="25">
        <f t="shared" si="201"/>
        <v>528048.55273734056</v>
      </c>
      <c r="GP68" s="25">
        <f t="shared" si="201"/>
        <v>528215.18885701313</v>
      </c>
      <c r="GQ68" s="25">
        <f t="shared" si="201"/>
        <v>528396.18739824381</v>
      </c>
      <c r="GR68" s="25">
        <f t="shared" si="201"/>
        <v>528648.00497140817</v>
      </c>
      <c r="GS68" s="25">
        <f t="shared" si="201"/>
        <v>528892.61382344901</v>
      </c>
      <c r="GT68" s="25">
        <f t="shared" si="201"/>
        <v>529150.16662593046</v>
      </c>
      <c r="GU68" s="25">
        <f t="shared" si="201"/>
        <v>529603.6103521199</v>
      </c>
      <c r="GV68" s="25">
        <f t="shared" si="201"/>
        <v>572601.66972551239</v>
      </c>
      <c r="GW68" s="25">
        <f t="shared" si="201"/>
        <v>531865.54829465889</v>
      </c>
      <c r="GX68" s="25">
        <f t="shared" si="202"/>
        <v>101837.71922579154</v>
      </c>
      <c r="GY68" s="25">
        <f t="shared" si="202"/>
        <v>59720.106277348008</v>
      </c>
      <c r="GZ68" s="25">
        <f t="shared" si="202"/>
        <v>117092.04505905225</v>
      </c>
      <c r="HA68" s="25">
        <f t="shared" si="202"/>
        <v>568449.80854816444</v>
      </c>
      <c r="HB68" s="25">
        <f t="shared" si="202"/>
        <v>547195.31385308679</v>
      </c>
      <c r="HC68" s="25">
        <f t="shared" si="202"/>
        <v>279262.58844101871</v>
      </c>
      <c r="HD68" s="25">
        <f t="shared" si="202"/>
        <v>276448.3913761201</v>
      </c>
      <c r="HE68" s="25">
        <f t="shared" si="202"/>
        <v>59597.479799438086</v>
      </c>
      <c r="HF68" s="25">
        <f t="shared" si="202"/>
        <v>101812.6728790565</v>
      </c>
      <c r="HG68" s="25">
        <f t="shared" si="202"/>
        <v>114656.8775322459</v>
      </c>
      <c r="HH68" s="25">
        <f t="shared" si="203"/>
        <v>40395.185242523112</v>
      </c>
      <c r="HI68" s="25">
        <f t="shared" si="203"/>
        <v>33807.349892852551</v>
      </c>
      <c r="HJ68" s="25">
        <f t="shared" si="203"/>
        <v>96126.594643614371</v>
      </c>
      <c r="HK68" s="25">
        <f t="shared" si="203"/>
        <v>106327.52257581826</v>
      </c>
      <c r="HL68" s="25">
        <f t="shared" si="203"/>
        <v>196960.2254968698</v>
      </c>
      <c r="HM68" s="25">
        <f t="shared" si="203"/>
        <v>18466.909264350939</v>
      </c>
      <c r="HN68" s="25">
        <f t="shared" si="203"/>
        <v>72425.110765841557</v>
      </c>
      <c r="HO68" s="25">
        <f t="shared" si="203"/>
        <v>82915.454579415309</v>
      </c>
      <c r="HP68" s="25">
        <f t="shared" si="203"/>
        <v>559841.35735442478</v>
      </c>
      <c r="HQ68" s="25">
        <f t="shared" si="203"/>
        <v>67924.906853900757</v>
      </c>
      <c r="HR68" s="25">
        <f t="shared" si="204"/>
        <v>66911.723943649005</v>
      </c>
      <c r="HS68" s="25">
        <f t="shared" si="204"/>
        <v>529912.82369673788</v>
      </c>
      <c r="HT68" s="25">
        <f t="shared" si="204"/>
        <v>530234.88703121</v>
      </c>
      <c r="HU68" s="25">
        <f t="shared" si="204"/>
        <v>530881.76303791977</v>
      </c>
      <c r="HV68" s="25">
        <f t="shared" si="204"/>
        <v>531443.24535080884</v>
      </c>
      <c r="HW68" s="25">
        <f t="shared" si="204"/>
        <v>532055.85765429738</v>
      </c>
      <c r="HX68" s="25">
        <f t="shared" si="204"/>
        <v>532480.14032919577</v>
      </c>
      <c r="HY68" s="25">
        <f t="shared" si="204"/>
        <v>85612.021432610476</v>
      </c>
      <c r="HZ68" s="25">
        <f t="shared" si="204"/>
        <v>523955.68353418796</v>
      </c>
      <c r="IA68" s="25">
        <f t="shared" si="204"/>
        <v>629129.93757869944</v>
      </c>
      <c r="IB68" s="25">
        <f t="shared" si="205"/>
        <v>533870.80608961754</v>
      </c>
      <c r="IC68" s="25">
        <f t="shared" si="205"/>
        <v>575459.69841944624</v>
      </c>
      <c r="ID68" s="25">
        <f t="shared" si="205"/>
        <v>579539.07245758676</v>
      </c>
      <c r="IE68" s="25">
        <f t="shared" si="205"/>
        <v>569384.41957384534</v>
      </c>
      <c r="IF68" s="25">
        <f t="shared" si="205"/>
        <v>564747.18276420946</v>
      </c>
      <c r="IG68" s="25">
        <f t="shared" si="205"/>
        <v>87362.719362692093</v>
      </c>
      <c r="IH68" s="25">
        <f t="shared" si="205"/>
        <v>84318.187236074824</v>
      </c>
      <c r="II68" s="25">
        <f t="shared" si="205"/>
        <v>103357.8295636627</v>
      </c>
      <c r="IJ68" s="25">
        <f t="shared" si="205"/>
        <v>144726.88186181747</v>
      </c>
      <c r="IK68" s="25">
        <f t="shared" si="205"/>
        <v>165501.95618313531</v>
      </c>
      <c r="IL68" s="25">
        <f t="shared" si="206"/>
        <v>79463.261249740055</v>
      </c>
      <c r="IM68" s="25">
        <f t="shared" si="206"/>
        <v>188063.65936417499</v>
      </c>
      <c r="IN68" s="25">
        <f t="shared" si="206"/>
        <v>700352.32219322643</v>
      </c>
      <c r="IO68" s="25">
        <f t="shared" si="206"/>
        <v>553207.00464935496</v>
      </c>
      <c r="IP68" s="25">
        <f t="shared" si="206"/>
        <v>124818.46209106178</v>
      </c>
      <c r="IQ68" s="25">
        <f t="shared" si="206"/>
        <v>533758.64454024984</v>
      </c>
      <c r="IR68" s="25">
        <f t="shared" si="206"/>
        <v>21580.455469011769</v>
      </c>
      <c r="IS68" s="25">
        <f t="shared" si="206"/>
        <v>55043.215992325073</v>
      </c>
      <c r="IT68" s="25">
        <f t="shared" si="206"/>
        <v>527879.53940374637</v>
      </c>
      <c r="IU68" s="25">
        <f t="shared" si="206"/>
        <v>539897.33529265679</v>
      </c>
      <c r="IV68" s="25">
        <f t="shared" si="207"/>
        <v>533169.02177569352</v>
      </c>
      <c r="IW68" s="25">
        <f t="shared" si="207"/>
        <v>533631.18857221981</v>
      </c>
      <c r="IX68" s="25">
        <f t="shared" si="207"/>
        <v>534105.89131674066</v>
      </c>
      <c r="IY68" s="25">
        <f t="shared" si="207"/>
        <v>535210.87416456698</v>
      </c>
      <c r="IZ68" s="25">
        <f t="shared" si="207"/>
        <v>565337.21161720064</v>
      </c>
      <c r="JA68" s="25">
        <f t="shared" si="207"/>
        <v>570334.47714019369</v>
      </c>
      <c r="JB68" s="25">
        <f t="shared" si="207"/>
        <v>578868.09963592864</v>
      </c>
      <c r="JC68" s="25">
        <f t="shared" si="207"/>
        <v>566937.26611308358</v>
      </c>
      <c r="JD68" s="25">
        <f t="shared" si="207"/>
        <v>571877.66848669422</v>
      </c>
      <c r="JE68" s="25">
        <f t="shared" si="207"/>
        <v>577803.51061219559</v>
      </c>
      <c r="JF68" s="25">
        <f t="shared" si="208"/>
        <v>584684.83065133274</v>
      </c>
      <c r="JG68" s="25">
        <f t="shared" si="208"/>
        <v>39947.287447891147</v>
      </c>
      <c r="JH68" s="25">
        <f t="shared" si="208"/>
        <v>93813.385271565101</v>
      </c>
      <c r="JI68" s="25">
        <f t="shared" si="208"/>
        <v>134929.31987814122</v>
      </c>
      <c r="JJ68" s="25">
        <f t="shared" si="208"/>
        <v>497786.55123668362</v>
      </c>
      <c r="JK68" s="25">
        <f t="shared" si="208"/>
        <v>507063.20076572121</v>
      </c>
      <c r="JL68" s="25">
        <f t="shared" si="208"/>
        <v>534737.48691338708</v>
      </c>
      <c r="JM68" s="25">
        <f t="shared" si="208"/>
        <v>52681.246256244791</v>
      </c>
      <c r="JN68" s="25" t="e">
        <f t="shared" si="208"/>
        <v>#N/A</v>
      </c>
      <c r="JO68" s="25" t="e">
        <f t="shared" si="208"/>
        <v>#N/A</v>
      </c>
      <c r="JP68" s="25" t="e">
        <f t="shared" si="209"/>
        <v>#N/A</v>
      </c>
      <c r="JQ68" s="25" t="e">
        <f t="shared" si="209"/>
        <v>#N/A</v>
      </c>
      <c r="JR68" s="25" t="e">
        <f t="shared" si="209"/>
        <v>#N/A</v>
      </c>
      <c r="JS68" s="25" t="e">
        <f t="shared" si="209"/>
        <v>#N/A</v>
      </c>
      <c r="JT68" s="25" t="e">
        <f t="shared" si="209"/>
        <v>#N/A</v>
      </c>
      <c r="JU68" s="25" t="e">
        <f t="shared" si="209"/>
        <v>#N/A</v>
      </c>
      <c r="JV68" s="25" t="e">
        <f t="shared" si="209"/>
        <v>#N/A</v>
      </c>
      <c r="JW68" s="25" t="e">
        <f t="shared" si="209"/>
        <v>#N/A</v>
      </c>
      <c r="JX68" s="25" t="e">
        <f t="shared" si="209"/>
        <v>#N/A</v>
      </c>
      <c r="JY68" s="25" t="e">
        <f t="shared" si="209"/>
        <v>#N/A</v>
      </c>
      <c r="JZ68" s="25" t="e">
        <f t="shared" si="210"/>
        <v>#N/A</v>
      </c>
      <c r="KA68" s="25" t="e">
        <f t="shared" si="210"/>
        <v>#N/A</v>
      </c>
      <c r="KB68" s="25" t="e">
        <f t="shared" si="210"/>
        <v>#N/A</v>
      </c>
      <c r="KC68" s="25" t="e">
        <f t="shared" si="210"/>
        <v>#N/A</v>
      </c>
      <c r="KD68" s="25" t="e">
        <f t="shared" si="210"/>
        <v>#N/A</v>
      </c>
      <c r="KE68" s="25" t="e">
        <f t="shared" si="210"/>
        <v>#N/A</v>
      </c>
      <c r="KF68" s="25" t="e">
        <f t="shared" si="210"/>
        <v>#N/A</v>
      </c>
      <c r="KG68" s="25" t="e">
        <f t="shared" si="210"/>
        <v>#N/A</v>
      </c>
      <c r="KH68" s="25" t="e">
        <f t="shared" si="210"/>
        <v>#N/A</v>
      </c>
      <c r="KI68" s="25" t="e">
        <f t="shared" si="210"/>
        <v>#N/A</v>
      </c>
      <c r="KJ68" s="25" t="e">
        <f t="shared" si="211"/>
        <v>#N/A</v>
      </c>
      <c r="KK68" s="25" t="e">
        <f t="shared" si="211"/>
        <v>#N/A</v>
      </c>
      <c r="KL68" s="25" t="e">
        <f t="shared" si="211"/>
        <v>#N/A</v>
      </c>
      <c r="KM68" s="25" t="e">
        <f t="shared" si="211"/>
        <v>#N/A</v>
      </c>
      <c r="KN68" s="25" t="e">
        <f t="shared" si="211"/>
        <v>#N/A</v>
      </c>
      <c r="KO68" s="25" t="e">
        <f t="shared" si="211"/>
        <v>#N/A</v>
      </c>
      <c r="KP68" s="25" t="e">
        <f t="shared" si="211"/>
        <v>#N/A</v>
      </c>
      <c r="KQ68" s="25" t="e">
        <f t="shared" si="211"/>
        <v>#N/A</v>
      </c>
      <c r="KR68" s="25" t="e">
        <f t="shared" si="211"/>
        <v>#N/A</v>
      </c>
      <c r="KS68" s="25" t="e">
        <f t="shared" si="211"/>
        <v>#N/A</v>
      </c>
      <c r="KT68" s="25" t="e">
        <f t="shared" si="212"/>
        <v>#N/A</v>
      </c>
      <c r="KU68" s="25" t="e">
        <f t="shared" si="212"/>
        <v>#N/A</v>
      </c>
      <c r="KV68" s="25" t="e">
        <f t="shared" si="212"/>
        <v>#N/A</v>
      </c>
      <c r="KW68" s="25" t="e">
        <f t="shared" si="212"/>
        <v>#N/A</v>
      </c>
      <c r="KX68" s="25" t="e">
        <f t="shared" si="212"/>
        <v>#N/A</v>
      </c>
      <c r="KY68" s="25" t="e">
        <f t="shared" si="212"/>
        <v>#N/A</v>
      </c>
      <c r="KZ68" s="25" t="e">
        <f t="shared" si="212"/>
        <v>#N/A</v>
      </c>
      <c r="LA68" s="25" t="e">
        <f t="shared" si="212"/>
        <v>#N/A</v>
      </c>
      <c r="LB68" s="25" t="e">
        <f t="shared" si="212"/>
        <v>#N/A</v>
      </c>
      <c r="LC68" s="25" t="e">
        <f t="shared" si="212"/>
        <v>#N/A</v>
      </c>
      <c r="LD68" s="25" t="e">
        <f t="shared" si="213"/>
        <v>#N/A</v>
      </c>
      <c r="LE68" s="25" t="e">
        <f t="shared" si="213"/>
        <v>#N/A</v>
      </c>
      <c r="LF68" s="25" t="e">
        <f t="shared" si="213"/>
        <v>#N/A</v>
      </c>
      <c r="LG68" s="25" t="e">
        <f t="shared" si="213"/>
        <v>#N/A</v>
      </c>
      <c r="LH68" s="25" t="e">
        <f t="shared" si="213"/>
        <v>#N/A</v>
      </c>
      <c r="LI68" s="25" t="e">
        <f t="shared" si="213"/>
        <v>#N/A</v>
      </c>
      <c r="LJ68" s="25" t="e">
        <f t="shared" si="213"/>
        <v>#N/A</v>
      </c>
      <c r="LK68" s="25" t="e">
        <f t="shared" si="213"/>
        <v>#N/A</v>
      </c>
      <c r="LL68" s="25" t="e">
        <f t="shared" si="213"/>
        <v>#N/A</v>
      </c>
      <c r="LM68" s="26" t="e">
        <f t="shared" si="213"/>
        <v>#N/A</v>
      </c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0"/>
      <c r="MC68" s="20"/>
      <c r="MD68" s="20"/>
      <c r="ME68" s="20"/>
      <c r="MF68" s="20"/>
      <c r="MG68" s="20"/>
      <c r="MH68" s="20"/>
      <c r="MI68" s="20"/>
      <c r="MJ68" s="20"/>
      <c r="MK68" s="20"/>
      <c r="ML68" s="20"/>
      <c r="MM68" s="20"/>
      <c r="MN68" s="20"/>
      <c r="MO68" s="20"/>
      <c r="MP68" s="20"/>
      <c r="MQ68" s="20"/>
      <c r="MR68" s="20"/>
      <c r="MS68" s="20"/>
      <c r="MT68" s="20"/>
      <c r="MU68" s="20"/>
      <c r="MV68" s="20"/>
      <c r="MW68" s="20"/>
      <c r="MX68" s="20"/>
      <c r="MY68" s="20"/>
      <c r="MZ68" s="20"/>
      <c r="NA68" s="20"/>
      <c r="NB68" s="20"/>
      <c r="NC68" s="20"/>
      <c r="ND68" s="20"/>
      <c r="NE68" s="20"/>
      <c r="NF68" s="20"/>
      <c r="NG68" s="20"/>
      <c r="NH68" s="20"/>
      <c r="NI68" s="20"/>
      <c r="NJ68" s="20"/>
      <c r="NK68" s="20"/>
      <c r="NL68" s="20"/>
      <c r="NM68" s="20"/>
      <c r="NN68" s="20"/>
      <c r="NO68" s="20"/>
      <c r="NP68" s="20"/>
      <c r="NQ68" s="20"/>
      <c r="NR68" s="20"/>
      <c r="NS68" s="20"/>
      <c r="NT68" s="20"/>
      <c r="NU68" s="20"/>
      <c r="NV68" s="20"/>
      <c r="NW68" s="20"/>
      <c r="NX68" s="20"/>
      <c r="NY68" s="20"/>
      <c r="NZ68" s="20"/>
      <c r="OA68" s="20"/>
      <c r="OB68" s="20"/>
      <c r="OC68" s="20"/>
      <c r="OD68" s="20"/>
      <c r="OE68" s="20"/>
      <c r="OF68" s="20"/>
      <c r="OG68" s="20"/>
      <c r="OH68" s="20"/>
      <c r="OI68" s="20"/>
      <c r="OJ68" s="20"/>
      <c r="OK68" s="20"/>
      <c r="OL68" s="20"/>
      <c r="OM68" s="20"/>
      <c r="ON68" s="20"/>
      <c r="OO68" s="20"/>
      <c r="OP68" s="20"/>
      <c r="OQ68" s="20"/>
      <c r="OR68" s="20"/>
      <c r="OS68" s="20"/>
      <c r="OT68" s="20"/>
      <c r="OU68" s="20"/>
      <c r="OV68" s="20"/>
      <c r="OW68" s="20"/>
      <c r="OX68" s="20"/>
      <c r="OY68" s="20"/>
      <c r="OZ68" s="20"/>
      <c r="PA68" s="20"/>
    </row>
    <row r="69" spans="1:417" x14ac:dyDescent="0.3">
      <c r="A69" s="31">
        <v>66</v>
      </c>
      <c r="B69" s="202">
        <v>10784</v>
      </c>
      <c r="C69" s="203" t="s">
        <v>179</v>
      </c>
      <c r="D69" s="204">
        <v>39</v>
      </c>
      <c r="E69" s="205">
        <v>541426</v>
      </c>
      <c r="F69" s="205">
        <v>7248177</v>
      </c>
      <c r="G69" s="206">
        <v>11.476699999999999</v>
      </c>
      <c r="H69" s="207">
        <v>44136</v>
      </c>
      <c r="I69" s="208">
        <v>44196</v>
      </c>
      <c r="K69" s="6">
        <v>66</v>
      </c>
      <c r="L69" s="7">
        <f t="shared" si="214"/>
        <v>10784</v>
      </c>
      <c r="M69" s="8">
        <f t="shared" si="215"/>
        <v>841426</v>
      </c>
      <c r="N69" s="8">
        <f t="shared" si="216"/>
        <v>7248177</v>
      </c>
      <c r="O69" s="2"/>
      <c r="X69" s="17">
        <v>67</v>
      </c>
      <c r="Y69" s="2" t="str">
        <f t="shared" si="217"/>
        <v>POÇO-9-RPG-26</v>
      </c>
      <c r="Z69" s="24">
        <f t="shared" si="184"/>
        <v>505962.07425161818</v>
      </c>
      <c r="AA69" s="25">
        <f t="shared" si="184"/>
        <v>118228.780984158</v>
      </c>
      <c r="AB69" s="25">
        <f t="shared" si="184"/>
        <v>566568.79886206228</v>
      </c>
      <c r="AC69" s="25">
        <f t="shared" si="184"/>
        <v>555291.58326054248</v>
      </c>
      <c r="AD69" s="25">
        <f t="shared" si="184"/>
        <v>28014.65787761828</v>
      </c>
      <c r="AE69" s="25">
        <f t="shared" si="184"/>
        <v>612488.16739083</v>
      </c>
      <c r="AF69" s="25">
        <f t="shared" si="184"/>
        <v>610368.38808069215</v>
      </c>
      <c r="AG69" s="25">
        <f t="shared" si="184"/>
        <v>66767.493542891069</v>
      </c>
      <c r="AH69" s="25">
        <f t="shared" si="184"/>
        <v>83657.949825464879</v>
      </c>
      <c r="AI69" s="25">
        <f t="shared" si="184"/>
        <v>149999.2768315901</v>
      </c>
      <c r="AJ69" s="25">
        <f t="shared" si="185"/>
        <v>223938.53690912604</v>
      </c>
      <c r="AK69" s="25">
        <f t="shared" si="185"/>
        <v>90866.2372336392</v>
      </c>
      <c r="AL69" s="25">
        <f t="shared" si="185"/>
        <v>716796.04193173384</v>
      </c>
      <c r="AM69" s="25">
        <f t="shared" si="185"/>
        <v>559046.93247436744</v>
      </c>
      <c r="AN69" s="25">
        <f t="shared" si="185"/>
        <v>565765.8618059241</v>
      </c>
      <c r="AO69" s="25">
        <f t="shared" si="185"/>
        <v>578141.53464355075</v>
      </c>
      <c r="AP69" s="25">
        <f t="shared" si="185"/>
        <v>43901.083004864471</v>
      </c>
      <c r="AQ69" s="25">
        <f t="shared" si="185"/>
        <v>85635.469479649604</v>
      </c>
      <c r="AR69" s="25">
        <f t="shared" si="185"/>
        <v>158442.22967693934</v>
      </c>
      <c r="AS69" s="25">
        <f t="shared" si="185"/>
        <v>605658.1914190544</v>
      </c>
      <c r="AT69" s="25">
        <f t="shared" si="186"/>
        <v>86166.196811742833</v>
      </c>
      <c r="AU69" s="25">
        <f t="shared" si="186"/>
        <v>27504.223166633885</v>
      </c>
      <c r="AV69" s="25">
        <f t="shared" si="186"/>
        <v>166397.00545682907</v>
      </c>
      <c r="AW69" s="25">
        <f t="shared" si="186"/>
        <v>165522.11493332242</v>
      </c>
      <c r="AX69" s="25">
        <f t="shared" si="186"/>
        <v>237405.18371973262</v>
      </c>
      <c r="AY69" s="25">
        <f t="shared" si="186"/>
        <v>238503.90380872175</v>
      </c>
      <c r="AZ69" s="25">
        <f t="shared" si="186"/>
        <v>605909.81027294812</v>
      </c>
      <c r="BA69" s="25">
        <f t="shared" si="186"/>
        <v>599023.88933414</v>
      </c>
      <c r="BB69" s="25">
        <f t="shared" si="186"/>
        <v>596391.67682404828</v>
      </c>
      <c r="BC69" s="25">
        <f t="shared" si="186"/>
        <v>565674.84092011733</v>
      </c>
      <c r="BD69" s="25">
        <f t="shared" si="187"/>
        <v>553759.07852061442</v>
      </c>
      <c r="BE69" s="25">
        <f t="shared" si="187"/>
        <v>586811.07917284593</v>
      </c>
      <c r="BF69" s="25">
        <f t="shared" si="187"/>
        <v>652554.58101023559</v>
      </c>
      <c r="BG69" s="25">
        <f t="shared" si="187"/>
        <v>566612.13217597094</v>
      </c>
      <c r="BH69" s="25">
        <f t="shared" si="187"/>
        <v>113881.79599918505</v>
      </c>
      <c r="BI69" s="25">
        <f t="shared" si="187"/>
        <v>94453.277682672298</v>
      </c>
      <c r="BJ69" s="25">
        <f t="shared" si="187"/>
        <v>27460.29701223204</v>
      </c>
      <c r="BK69" s="25">
        <f t="shared" si="187"/>
        <v>63233.282573341072</v>
      </c>
      <c r="BL69" s="25">
        <f t="shared" si="187"/>
        <v>37245.35836852694</v>
      </c>
      <c r="BM69" s="25">
        <f t="shared" si="187"/>
        <v>33590.732546343788</v>
      </c>
      <c r="BN69" s="25">
        <f t="shared" si="188"/>
        <v>63665.854812450292</v>
      </c>
      <c r="BO69" s="25">
        <f t="shared" si="188"/>
        <v>672979.40036304237</v>
      </c>
      <c r="BP69" s="25">
        <f t="shared" si="188"/>
        <v>547328.86834882002</v>
      </c>
      <c r="BQ69" s="25">
        <f t="shared" si="188"/>
        <v>59708.580974596945</v>
      </c>
      <c r="BR69" s="25">
        <f t="shared" si="188"/>
        <v>104783.34256932253</v>
      </c>
      <c r="BS69" s="25">
        <f t="shared" si="188"/>
        <v>558240.86350248486</v>
      </c>
      <c r="BT69" s="25">
        <f t="shared" si="188"/>
        <v>623895.85796669626</v>
      </c>
      <c r="BU69" s="25">
        <f t="shared" si="188"/>
        <v>608270.38941575971</v>
      </c>
      <c r="BV69" s="25">
        <f t="shared" si="188"/>
        <v>618384.65265561047</v>
      </c>
      <c r="BW69" s="25">
        <f t="shared" si="188"/>
        <v>619066.89350990171</v>
      </c>
      <c r="BX69" s="25">
        <f t="shared" si="189"/>
        <v>668275.21340313077</v>
      </c>
      <c r="BY69" s="25">
        <f t="shared" si="189"/>
        <v>692359.41965716041</v>
      </c>
      <c r="BZ69" s="25">
        <f t="shared" si="189"/>
        <v>182940.39724730019</v>
      </c>
      <c r="CA69" s="25">
        <f t="shared" si="189"/>
        <v>596532.86835261644</v>
      </c>
      <c r="CB69" s="25">
        <f t="shared" si="189"/>
        <v>594711.12488753733</v>
      </c>
      <c r="CC69" s="25">
        <f t="shared" si="189"/>
        <v>541962.85069919692</v>
      </c>
      <c r="CD69" s="25">
        <f t="shared" si="189"/>
        <v>569026.36249650153</v>
      </c>
      <c r="CE69" s="25">
        <f t="shared" si="189"/>
        <v>622074.69210135855</v>
      </c>
      <c r="CF69" s="25">
        <f t="shared" si="189"/>
        <v>618078.60548072681</v>
      </c>
      <c r="CG69" s="25">
        <f t="shared" si="189"/>
        <v>579562.06375503913</v>
      </c>
      <c r="CH69" s="25">
        <f t="shared" si="190"/>
        <v>558432.02001676091</v>
      </c>
      <c r="CI69" s="25">
        <f t="shared" si="190"/>
        <v>583526.81464693637</v>
      </c>
      <c r="CJ69" s="25">
        <f t="shared" si="190"/>
        <v>570715.18918984453</v>
      </c>
      <c r="CK69" s="25">
        <f t="shared" si="190"/>
        <v>558998.76474461018</v>
      </c>
      <c r="CL69" s="25">
        <f t="shared" si="190"/>
        <v>563515.23429451312</v>
      </c>
      <c r="CM69" s="25">
        <f t="shared" si="190"/>
        <v>93918.203619485314</v>
      </c>
      <c r="CN69" s="25">
        <f t="shared" si="190"/>
        <v>0</v>
      </c>
      <c r="CO69" s="25">
        <f t="shared" si="190"/>
        <v>87237.59048712888</v>
      </c>
      <c r="CP69" s="25">
        <f t="shared" si="190"/>
        <v>196005.54555930299</v>
      </c>
      <c r="CQ69" s="25">
        <f t="shared" si="190"/>
        <v>83448.086718630046</v>
      </c>
      <c r="CR69" s="25">
        <f t="shared" si="191"/>
        <v>76673.053082553059</v>
      </c>
      <c r="CS69" s="25">
        <f t="shared" si="191"/>
        <v>108664.56186356249</v>
      </c>
      <c r="CT69" s="25">
        <f t="shared" si="191"/>
        <v>89032.473766598225</v>
      </c>
      <c r="CU69" s="25">
        <f t="shared" si="191"/>
        <v>50095.79628072599</v>
      </c>
      <c r="CV69" s="25">
        <f t="shared" si="191"/>
        <v>27437.800276261216</v>
      </c>
      <c r="CW69" s="25">
        <f t="shared" si="191"/>
        <v>133064.41063259551</v>
      </c>
      <c r="CX69" s="25">
        <f t="shared" si="191"/>
        <v>131902.64578468469</v>
      </c>
      <c r="CY69" s="25">
        <f t="shared" si="191"/>
        <v>129399.97428129574</v>
      </c>
      <c r="CZ69" s="25">
        <f t="shared" si="191"/>
        <v>17248.949678168814</v>
      </c>
      <c r="DA69" s="25">
        <f t="shared" si="191"/>
        <v>83143.299140700445</v>
      </c>
      <c r="DB69" s="25">
        <f t="shared" si="192"/>
        <v>624780.90728910721</v>
      </c>
      <c r="DC69" s="25">
        <f t="shared" si="192"/>
        <v>597127.86341369129</v>
      </c>
      <c r="DD69" s="25">
        <f t="shared" si="192"/>
        <v>612136.30865437153</v>
      </c>
      <c r="DE69" s="25">
        <f t="shared" si="192"/>
        <v>604118.37849961163</v>
      </c>
      <c r="DF69" s="25">
        <f t="shared" si="192"/>
        <v>594158.87835914735</v>
      </c>
      <c r="DG69" s="25">
        <f t="shared" si="192"/>
        <v>172608.28197974744</v>
      </c>
      <c r="DH69" s="25">
        <f t="shared" si="192"/>
        <v>179882.21658629848</v>
      </c>
      <c r="DI69" s="25">
        <f t="shared" si="192"/>
        <v>194210.15118937526</v>
      </c>
      <c r="DJ69" s="25">
        <f t="shared" si="192"/>
        <v>208656.07699753199</v>
      </c>
      <c r="DK69" s="25">
        <f t="shared" si="192"/>
        <v>181668.95598863336</v>
      </c>
      <c r="DL69" s="25">
        <f t="shared" si="193"/>
        <v>181833.06339882195</v>
      </c>
      <c r="DM69" s="25">
        <f t="shared" si="193"/>
        <v>182042.43343242805</v>
      </c>
      <c r="DN69" s="25">
        <f t="shared" si="193"/>
        <v>182296.91013563558</v>
      </c>
      <c r="DO69" s="25">
        <f t="shared" si="193"/>
        <v>182596.30491880167</v>
      </c>
      <c r="DP69" s="25">
        <f t="shared" si="193"/>
        <v>183328.93544118997</v>
      </c>
      <c r="DQ69" s="25">
        <f t="shared" si="193"/>
        <v>183761.63757705252</v>
      </c>
      <c r="DR69" s="25">
        <f t="shared" si="193"/>
        <v>184238.19248462029</v>
      </c>
      <c r="DS69" s="25">
        <f t="shared" si="193"/>
        <v>184758.2608301994</v>
      </c>
      <c r="DT69" s="25">
        <f t="shared" si="193"/>
        <v>106388.58681738375</v>
      </c>
      <c r="DU69" s="25">
        <f t="shared" si="193"/>
        <v>226743.02925779216</v>
      </c>
      <c r="DV69" s="25">
        <f t="shared" si="194"/>
        <v>34353.884569288522</v>
      </c>
      <c r="DW69" s="25">
        <f t="shared" si="194"/>
        <v>146093.84849814861</v>
      </c>
      <c r="DX69" s="25">
        <f t="shared" si="194"/>
        <v>59977.388572694625</v>
      </c>
      <c r="DY69" s="25">
        <f t="shared" si="194"/>
        <v>66238.070269294534</v>
      </c>
      <c r="DZ69" s="25">
        <f t="shared" si="194"/>
        <v>21592.736649160524</v>
      </c>
      <c r="EA69" s="25">
        <f t="shared" si="194"/>
        <v>73284.419858521083</v>
      </c>
      <c r="EB69" s="25">
        <f t="shared" si="194"/>
        <v>619133.38418470055</v>
      </c>
      <c r="EC69" s="25">
        <f t="shared" si="194"/>
        <v>30488.797680459622</v>
      </c>
      <c r="ED69" s="25">
        <f t="shared" si="194"/>
        <v>34930.685550100505</v>
      </c>
      <c r="EE69" s="25">
        <f t="shared" si="194"/>
        <v>585830.12365189963</v>
      </c>
      <c r="EF69" s="25">
        <f t="shared" si="195"/>
        <v>151133.90230189916</v>
      </c>
      <c r="EG69" s="25">
        <f t="shared" si="195"/>
        <v>64732.869703111421</v>
      </c>
      <c r="EH69" s="25">
        <f t="shared" si="195"/>
        <v>597423.64267327089</v>
      </c>
      <c r="EI69" s="25">
        <f t="shared" si="195"/>
        <v>599681.36941629264</v>
      </c>
      <c r="EJ69" s="25">
        <f t="shared" si="195"/>
        <v>574819.99776016839</v>
      </c>
      <c r="EK69" s="25">
        <f t="shared" si="195"/>
        <v>576158.0396061287</v>
      </c>
      <c r="EL69" s="25">
        <f t="shared" si="195"/>
        <v>565830.74452083278</v>
      </c>
      <c r="EM69" s="25">
        <f t="shared" si="195"/>
        <v>12145.0800738406</v>
      </c>
      <c r="EN69" s="25">
        <f t="shared" si="195"/>
        <v>24878.770729278407</v>
      </c>
      <c r="EO69" s="25">
        <f t="shared" si="195"/>
        <v>69473.842797127611</v>
      </c>
      <c r="EP69" s="25">
        <f t="shared" si="196"/>
        <v>87026.15560852956</v>
      </c>
      <c r="EQ69" s="25">
        <f t="shared" si="196"/>
        <v>159032.73356765267</v>
      </c>
      <c r="ER69" s="25">
        <f t="shared" si="196"/>
        <v>182573.47404538261</v>
      </c>
      <c r="ES69" s="25">
        <f t="shared" si="196"/>
        <v>48752.850665371356</v>
      </c>
      <c r="ET69" s="25">
        <f t="shared" si="196"/>
        <v>101182.47587897818</v>
      </c>
      <c r="EU69" s="25">
        <f t="shared" si="196"/>
        <v>106428.82744820596</v>
      </c>
      <c r="EV69" s="25">
        <f t="shared" si="196"/>
        <v>73424.285056103879</v>
      </c>
      <c r="EW69" s="25">
        <f t="shared" si="196"/>
        <v>182933.67198249753</v>
      </c>
      <c r="EX69" s="25">
        <f t="shared" si="196"/>
        <v>137187.26984673177</v>
      </c>
      <c r="EY69" s="25">
        <f t="shared" si="196"/>
        <v>187909.34346114885</v>
      </c>
      <c r="EZ69" s="25">
        <f t="shared" si="197"/>
        <v>709518.38339327055</v>
      </c>
      <c r="FA69" s="25">
        <f t="shared" si="197"/>
        <v>671455.98803346744</v>
      </c>
      <c r="FB69" s="25">
        <f t="shared" si="197"/>
        <v>678274.23838223435</v>
      </c>
      <c r="FC69" s="25">
        <f t="shared" si="197"/>
        <v>611427.89967910363</v>
      </c>
      <c r="FD69" s="25">
        <f t="shared" si="197"/>
        <v>566935.71807128191</v>
      </c>
      <c r="FE69" s="25">
        <f t="shared" si="197"/>
        <v>93000.224349191762</v>
      </c>
      <c r="FF69" s="25">
        <f t="shared" si="197"/>
        <v>54619.182573524478</v>
      </c>
      <c r="FG69" s="25">
        <f t="shared" si="197"/>
        <v>222614.86772001549</v>
      </c>
      <c r="FH69" s="25">
        <f t="shared" si="197"/>
        <v>188172.54343022523</v>
      </c>
      <c r="FI69" s="25">
        <f t="shared" si="197"/>
        <v>105833.06102064704</v>
      </c>
      <c r="FJ69" s="25">
        <f t="shared" si="198"/>
        <v>146085.45669572998</v>
      </c>
      <c r="FK69" s="25">
        <f t="shared" si="198"/>
        <v>115605.7143656835</v>
      </c>
      <c r="FL69" s="25">
        <f t="shared" si="198"/>
        <v>113130.67856686797</v>
      </c>
      <c r="FM69" s="25">
        <f t="shared" si="198"/>
        <v>96867.561959615763</v>
      </c>
      <c r="FN69" s="25">
        <f t="shared" si="198"/>
        <v>88952.767062076266</v>
      </c>
      <c r="FO69" s="25">
        <f t="shared" si="198"/>
        <v>68594.92984178933</v>
      </c>
      <c r="FP69" s="25">
        <f t="shared" si="198"/>
        <v>65325.406389857235</v>
      </c>
      <c r="FQ69" s="25">
        <f t="shared" si="198"/>
        <v>29459.387094778467</v>
      </c>
      <c r="FR69" s="25">
        <f t="shared" si="198"/>
        <v>36172.296139449041</v>
      </c>
      <c r="FS69" s="25">
        <f t="shared" si="198"/>
        <v>40627.996061829086</v>
      </c>
      <c r="FT69" s="25">
        <f t="shared" si="199"/>
        <v>73278.758968748924</v>
      </c>
      <c r="FU69" s="25">
        <f t="shared" si="199"/>
        <v>44404.952201302956</v>
      </c>
      <c r="FV69" s="25">
        <f t="shared" si="199"/>
        <v>122432.75367318992</v>
      </c>
      <c r="FW69" s="25">
        <f t="shared" si="199"/>
        <v>129704.08476776835</v>
      </c>
      <c r="FX69" s="25">
        <f t="shared" si="199"/>
        <v>201597.56193218211</v>
      </c>
      <c r="FY69" s="25">
        <f t="shared" si="199"/>
        <v>215115.61780586737</v>
      </c>
      <c r="FZ69" s="25">
        <f t="shared" si="199"/>
        <v>561040.1033081325</v>
      </c>
      <c r="GA69" s="25">
        <f t="shared" si="199"/>
        <v>560574.6215054692</v>
      </c>
      <c r="GB69" s="25">
        <f t="shared" si="199"/>
        <v>559392.67238050234</v>
      </c>
      <c r="GC69" s="25">
        <f t="shared" si="199"/>
        <v>558373.04950255028</v>
      </c>
      <c r="GD69" s="25">
        <f t="shared" si="200"/>
        <v>557810.8553778429</v>
      </c>
      <c r="GE69" s="25">
        <f t="shared" si="200"/>
        <v>555813.32543799642</v>
      </c>
      <c r="GF69" s="25">
        <f t="shared" si="200"/>
        <v>553920.28978367231</v>
      </c>
      <c r="GG69" s="25">
        <f t="shared" si="200"/>
        <v>552780.92495229142</v>
      </c>
      <c r="GH69" s="25">
        <f t="shared" si="200"/>
        <v>551689.08860035834</v>
      </c>
      <c r="GI69" s="25">
        <f t="shared" si="200"/>
        <v>551257.53017240274</v>
      </c>
      <c r="GJ69" s="25">
        <f t="shared" si="200"/>
        <v>550237.72804339835</v>
      </c>
      <c r="GK69" s="25">
        <f t="shared" si="200"/>
        <v>549842.65650133416</v>
      </c>
      <c r="GL69" s="25">
        <f t="shared" si="200"/>
        <v>548895.46636862238</v>
      </c>
      <c r="GM69" s="25">
        <f t="shared" si="200"/>
        <v>548537.14368409978</v>
      </c>
      <c r="GN69" s="25">
        <f t="shared" si="201"/>
        <v>547147.06704933918</v>
      </c>
      <c r="GO69" s="25">
        <f t="shared" si="201"/>
        <v>546346.32502633112</v>
      </c>
      <c r="GP69" s="25">
        <f t="shared" si="201"/>
        <v>546062.03308448463</v>
      </c>
      <c r="GQ69" s="25">
        <f t="shared" si="201"/>
        <v>544892.83574428107</v>
      </c>
      <c r="GR69" s="25">
        <f t="shared" si="201"/>
        <v>544240.48373125226</v>
      </c>
      <c r="GS69" s="25">
        <f t="shared" si="201"/>
        <v>544031.07755358133</v>
      </c>
      <c r="GT69" s="25">
        <f t="shared" si="201"/>
        <v>543834.29520644806</v>
      </c>
      <c r="GU69" s="25">
        <f t="shared" si="201"/>
        <v>542926.36632583744</v>
      </c>
      <c r="GV69" s="25">
        <f t="shared" si="201"/>
        <v>605912.29880569351</v>
      </c>
      <c r="GW69" s="25">
        <f t="shared" si="201"/>
        <v>559316.55452078301</v>
      </c>
      <c r="GX69" s="25">
        <f t="shared" si="202"/>
        <v>80133.882933500732</v>
      </c>
      <c r="GY69" s="25">
        <f t="shared" si="202"/>
        <v>98164.027953217155</v>
      </c>
      <c r="GZ69" s="25">
        <f t="shared" si="202"/>
        <v>210775.10361757624</v>
      </c>
      <c r="HA69" s="25">
        <f t="shared" si="202"/>
        <v>569859.06199515681</v>
      </c>
      <c r="HB69" s="25">
        <f t="shared" si="202"/>
        <v>564307.60366045043</v>
      </c>
      <c r="HC69" s="25">
        <f t="shared" si="202"/>
        <v>190436.2542821088</v>
      </c>
      <c r="HD69" s="25">
        <f t="shared" si="202"/>
        <v>185321.47627838497</v>
      </c>
      <c r="HE69" s="25">
        <f t="shared" si="202"/>
        <v>40317.909792051476</v>
      </c>
      <c r="HF69" s="25">
        <f t="shared" si="202"/>
        <v>12378.859923272417</v>
      </c>
      <c r="HG69" s="25">
        <f t="shared" si="202"/>
        <v>22090.21622800465</v>
      </c>
      <c r="HH69" s="25">
        <f t="shared" si="203"/>
        <v>119217.76502266766</v>
      </c>
      <c r="HI69" s="25">
        <f t="shared" si="203"/>
        <v>106242.3707613869</v>
      </c>
      <c r="HJ69" s="25">
        <f t="shared" si="203"/>
        <v>34200.745021124909</v>
      </c>
      <c r="HK69" s="25">
        <f t="shared" si="203"/>
        <v>60690.322078565376</v>
      </c>
      <c r="HL69" s="25">
        <f t="shared" si="203"/>
        <v>110813.59289365182</v>
      </c>
      <c r="HM69" s="25">
        <f t="shared" si="203"/>
        <v>107913.43288024898</v>
      </c>
      <c r="HN69" s="25">
        <f t="shared" si="203"/>
        <v>155277.92670241318</v>
      </c>
      <c r="HO69" s="25">
        <f t="shared" si="203"/>
        <v>167351.29384919617</v>
      </c>
      <c r="HP69" s="25">
        <f t="shared" si="203"/>
        <v>595792.83179642237</v>
      </c>
      <c r="HQ69" s="25">
        <f t="shared" si="203"/>
        <v>157047.01217151506</v>
      </c>
      <c r="HR69" s="25">
        <f t="shared" si="204"/>
        <v>154850.25505306732</v>
      </c>
      <c r="HS69" s="25">
        <f t="shared" si="204"/>
        <v>542779.95660061063</v>
      </c>
      <c r="HT69" s="25">
        <f t="shared" si="204"/>
        <v>542646.23965291062</v>
      </c>
      <c r="HU69" s="25">
        <f t="shared" si="204"/>
        <v>541926.71613607265</v>
      </c>
      <c r="HV69" s="25">
        <f t="shared" si="204"/>
        <v>541575.81348146521</v>
      </c>
      <c r="HW69" s="25">
        <f t="shared" si="204"/>
        <v>541275.52481771621</v>
      </c>
      <c r="HX69" s="25">
        <f t="shared" si="204"/>
        <v>541243.27558204124</v>
      </c>
      <c r="HY69" s="25">
        <f t="shared" si="204"/>
        <v>173707.36525547787</v>
      </c>
      <c r="HZ69" s="25">
        <f t="shared" si="204"/>
        <v>543675.42958092189</v>
      </c>
      <c r="IA69" s="25">
        <f t="shared" si="204"/>
        <v>645830.94264675793</v>
      </c>
      <c r="IB69" s="25">
        <f t="shared" si="205"/>
        <v>566397.44798595272</v>
      </c>
      <c r="IC69" s="25">
        <f t="shared" si="205"/>
        <v>575519.52292641136</v>
      </c>
      <c r="ID69" s="25">
        <f t="shared" si="205"/>
        <v>576367.07134959637</v>
      </c>
      <c r="IE69" s="25">
        <f t="shared" si="205"/>
        <v>612754.27906543424</v>
      </c>
      <c r="IF69" s="25">
        <f t="shared" si="205"/>
        <v>600878.65570762288</v>
      </c>
      <c r="IG69" s="25">
        <f t="shared" si="205"/>
        <v>145835.37722377243</v>
      </c>
      <c r="IH69" s="25">
        <f t="shared" si="205"/>
        <v>177050.55208329626</v>
      </c>
      <c r="II69" s="25">
        <f t="shared" si="205"/>
        <v>69978.47218252196</v>
      </c>
      <c r="IJ69" s="25">
        <f t="shared" si="205"/>
        <v>70205.504862510599</v>
      </c>
      <c r="IK69" s="25">
        <f t="shared" si="205"/>
        <v>72008.154010500788</v>
      </c>
      <c r="IL69" s="25">
        <f t="shared" si="206"/>
        <v>14455.10567239133</v>
      </c>
      <c r="IM69" s="25">
        <f t="shared" si="206"/>
        <v>94575.935612607078</v>
      </c>
      <c r="IN69" s="25">
        <f t="shared" si="206"/>
        <v>738338.59174568416</v>
      </c>
      <c r="IO69" s="25">
        <f t="shared" si="206"/>
        <v>593101.31405856786</v>
      </c>
      <c r="IP69" s="25">
        <f t="shared" si="206"/>
        <v>207958.43275279799</v>
      </c>
      <c r="IQ69" s="25">
        <f t="shared" si="206"/>
        <v>567563.60172319016</v>
      </c>
      <c r="IR69" s="25">
        <f t="shared" si="206"/>
        <v>115382.33493055933</v>
      </c>
      <c r="IS69" s="25">
        <f t="shared" si="206"/>
        <v>131657.11754781814</v>
      </c>
      <c r="IT69" s="25">
        <f t="shared" si="206"/>
        <v>558934.70510427246</v>
      </c>
      <c r="IU69" s="25">
        <f t="shared" si="206"/>
        <v>571333.45230696932</v>
      </c>
      <c r="IV69" s="25">
        <f t="shared" si="207"/>
        <v>541019.13892427203</v>
      </c>
      <c r="IW69" s="25">
        <f t="shared" si="207"/>
        <v>541025.11377332942</v>
      </c>
      <c r="IX69" s="25">
        <f t="shared" si="207"/>
        <v>541043.85854663153</v>
      </c>
      <c r="IY69" s="25">
        <f t="shared" si="207"/>
        <v>540780.22052134154</v>
      </c>
      <c r="IZ69" s="25">
        <f t="shared" si="207"/>
        <v>592761.11026618467</v>
      </c>
      <c r="JA69" s="25">
        <f t="shared" si="207"/>
        <v>579960.42244363541</v>
      </c>
      <c r="JB69" s="25">
        <f t="shared" si="207"/>
        <v>595041.97928633576</v>
      </c>
      <c r="JC69" s="25">
        <f t="shared" si="207"/>
        <v>570185.55717025604</v>
      </c>
      <c r="JD69" s="25">
        <f t="shared" si="207"/>
        <v>578956.93428978126</v>
      </c>
      <c r="JE69" s="25">
        <f t="shared" si="207"/>
        <v>588606.25130462972</v>
      </c>
      <c r="JF69" s="25">
        <f t="shared" si="208"/>
        <v>599091.08785188559</v>
      </c>
      <c r="JG69" s="25">
        <f t="shared" si="208"/>
        <v>53996.273445488812</v>
      </c>
      <c r="JH69" s="25">
        <f t="shared" si="208"/>
        <v>186995.75473523457</v>
      </c>
      <c r="JI69" s="25">
        <f t="shared" si="208"/>
        <v>225724.52540430782</v>
      </c>
      <c r="JJ69" s="25">
        <f t="shared" si="208"/>
        <v>501337.714927772</v>
      </c>
      <c r="JK69" s="25">
        <f t="shared" si="208"/>
        <v>530494.50008930347</v>
      </c>
      <c r="JL69" s="25">
        <f t="shared" si="208"/>
        <v>529548.43582244671</v>
      </c>
      <c r="JM69" s="25">
        <f t="shared" si="208"/>
        <v>41633.454432703518</v>
      </c>
      <c r="JN69" s="25" t="e">
        <f t="shared" si="208"/>
        <v>#N/A</v>
      </c>
      <c r="JO69" s="25" t="e">
        <f t="shared" si="208"/>
        <v>#N/A</v>
      </c>
      <c r="JP69" s="25" t="e">
        <f t="shared" si="209"/>
        <v>#N/A</v>
      </c>
      <c r="JQ69" s="25" t="e">
        <f t="shared" si="209"/>
        <v>#N/A</v>
      </c>
      <c r="JR69" s="25" t="e">
        <f t="shared" si="209"/>
        <v>#N/A</v>
      </c>
      <c r="JS69" s="25" t="e">
        <f t="shared" si="209"/>
        <v>#N/A</v>
      </c>
      <c r="JT69" s="25" t="e">
        <f t="shared" si="209"/>
        <v>#N/A</v>
      </c>
      <c r="JU69" s="25" t="e">
        <f t="shared" si="209"/>
        <v>#N/A</v>
      </c>
      <c r="JV69" s="25" t="e">
        <f t="shared" si="209"/>
        <v>#N/A</v>
      </c>
      <c r="JW69" s="25" t="e">
        <f t="shared" si="209"/>
        <v>#N/A</v>
      </c>
      <c r="JX69" s="25" t="e">
        <f t="shared" si="209"/>
        <v>#N/A</v>
      </c>
      <c r="JY69" s="25" t="e">
        <f t="shared" si="209"/>
        <v>#N/A</v>
      </c>
      <c r="JZ69" s="25" t="e">
        <f t="shared" si="210"/>
        <v>#N/A</v>
      </c>
      <c r="KA69" s="25" t="e">
        <f t="shared" si="210"/>
        <v>#N/A</v>
      </c>
      <c r="KB69" s="25" t="e">
        <f t="shared" si="210"/>
        <v>#N/A</v>
      </c>
      <c r="KC69" s="25" t="e">
        <f t="shared" si="210"/>
        <v>#N/A</v>
      </c>
      <c r="KD69" s="25" t="e">
        <f t="shared" si="210"/>
        <v>#N/A</v>
      </c>
      <c r="KE69" s="25" t="e">
        <f t="shared" si="210"/>
        <v>#N/A</v>
      </c>
      <c r="KF69" s="25" t="e">
        <f t="shared" si="210"/>
        <v>#N/A</v>
      </c>
      <c r="KG69" s="25" t="e">
        <f t="shared" si="210"/>
        <v>#N/A</v>
      </c>
      <c r="KH69" s="25" t="e">
        <f t="shared" si="210"/>
        <v>#N/A</v>
      </c>
      <c r="KI69" s="25" t="e">
        <f t="shared" si="210"/>
        <v>#N/A</v>
      </c>
      <c r="KJ69" s="25" t="e">
        <f t="shared" si="211"/>
        <v>#N/A</v>
      </c>
      <c r="KK69" s="25" t="e">
        <f t="shared" si="211"/>
        <v>#N/A</v>
      </c>
      <c r="KL69" s="25" t="e">
        <f t="shared" si="211"/>
        <v>#N/A</v>
      </c>
      <c r="KM69" s="25" t="e">
        <f t="shared" si="211"/>
        <v>#N/A</v>
      </c>
      <c r="KN69" s="25" t="e">
        <f t="shared" si="211"/>
        <v>#N/A</v>
      </c>
      <c r="KO69" s="25" t="e">
        <f t="shared" si="211"/>
        <v>#N/A</v>
      </c>
      <c r="KP69" s="25" t="e">
        <f t="shared" si="211"/>
        <v>#N/A</v>
      </c>
      <c r="KQ69" s="25" t="e">
        <f t="shared" si="211"/>
        <v>#N/A</v>
      </c>
      <c r="KR69" s="25" t="e">
        <f t="shared" si="211"/>
        <v>#N/A</v>
      </c>
      <c r="KS69" s="25" t="e">
        <f t="shared" si="211"/>
        <v>#N/A</v>
      </c>
      <c r="KT69" s="25" t="e">
        <f t="shared" si="212"/>
        <v>#N/A</v>
      </c>
      <c r="KU69" s="25" t="e">
        <f t="shared" si="212"/>
        <v>#N/A</v>
      </c>
      <c r="KV69" s="25" t="e">
        <f t="shared" si="212"/>
        <v>#N/A</v>
      </c>
      <c r="KW69" s="25" t="e">
        <f t="shared" si="212"/>
        <v>#N/A</v>
      </c>
      <c r="KX69" s="25" t="e">
        <f t="shared" si="212"/>
        <v>#N/A</v>
      </c>
      <c r="KY69" s="25" t="e">
        <f t="shared" si="212"/>
        <v>#N/A</v>
      </c>
      <c r="KZ69" s="25" t="e">
        <f t="shared" si="212"/>
        <v>#N/A</v>
      </c>
      <c r="LA69" s="25" t="e">
        <f t="shared" si="212"/>
        <v>#N/A</v>
      </c>
      <c r="LB69" s="25" t="e">
        <f t="shared" si="212"/>
        <v>#N/A</v>
      </c>
      <c r="LC69" s="25" t="e">
        <f t="shared" si="212"/>
        <v>#N/A</v>
      </c>
      <c r="LD69" s="25" t="e">
        <f t="shared" si="213"/>
        <v>#N/A</v>
      </c>
      <c r="LE69" s="25" t="e">
        <f t="shared" si="213"/>
        <v>#N/A</v>
      </c>
      <c r="LF69" s="25" t="e">
        <f t="shared" si="213"/>
        <v>#N/A</v>
      </c>
      <c r="LG69" s="25" t="e">
        <f t="shared" si="213"/>
        <v>#N/A</v>
      </c>
      <c r="LH69" s="25" t="e">
        <f t="shared" si="213"/>
        <v>#N/A</v>
      </c>
      <c r="LI69" s="25" t="e">
        <f t="shared" si="213"/>
        <v>#N/A</v>
      </c>
      <c r="LJ69" s="25" t="e">
        <f t="shared" si="213"/>
        <v>#N/A</v>
      </c>
      <c r="LK69" s="25" t="e">
        <f t="shared" si="213"/>
        <v>#N/A</v>
      </c>
      <c r="LL69" s="25" t="e">
        <f t="shared" si="213"/>
        <v>#N/A</v>
      </c>
      <c r="LM69" s="26" t="e">
        <f t="shared" si="213"/>
        <v>#N/A</v>
      </c>
      <c r="LN69" s="20"/>
      <c r="LO69" s="20"/>
      <c r="LP69" s="20"/>
      <c r="LQ69" s="20"/>
      <c r="LR69" s="20"/>
      <c r="LS69" s="20"/>
      <c r="LT69" s="20"/>
      <c r="LU69" s="20"/>
      <c r="LV69" s="20"/>
      <c r="LW69" s="20"/>
      <c r="LX69" s="20"/>
      <c r="LY69" s="20"/>
      <c r="LZ69" s="20"/>
      <c r="MA69" s="20"/>
      <c r="MB69" s="20"/>
      <c r="MC69" s="20"/>
      <c r="MD69" s="20"/>
      <c r="ME69" s="20"/>
      <c r="MF69" s="20"/>
      <c r="MG69" s="20"/>
      <c r="MH69" s="20"/>
      <c r="MI69" s="20"/>
      <c r="MJ69" s="20"/>
      <c r="MK69" s="20"/>
      <c r="ML69" s="20"/>
      <c r="MM69" s="20"/>
      <c r="MN69" s="20"/>
      <c r="MO69" s="20"/>
      <c r="MP69" s="20"/>
      <c r="MQ69" s="20"/>
      <c r="MR69" s="20"/>
      <c r="MS69" s="20"/>
      <c r="MT69" s="20"/>
      <c r="MU69" s="20"/>
      <c r="MV69" s="20"/>
      <c r="MW69" s="20"/>
      <c r="MX69" s="20"/>
      <c r="MY69" s="20"/>
      <c r="MZ69" s="20"/>
      <c r="NA69" s="20"/>
      <c r="NB69" s="20"/>
      <c r="NC69" s="20"/>
      <c r="ND69" s="20"/>
      <c r="NE69" s="20"/>
      <c r="NF69" s="20"/>
      <c r="NG69" s="20"/>
      <c r="NH69" s="20"/>
      <c r="NI69" s="20"/>
      <c r="NJ69" s="20"/>
      <c r="NK69" s="20"/>
      <c r="NL69" s="20"/>
      <c r="NM69" s="20"/>
      <c r="NN69" s="20"/>
      <c r="NO69" s="20"/>
      <c r="NP69" s="20"/>
      <c r="NQ69" s="20"/>
      <c r="NR69" s="20"/>
      <c r="NS69" s="20"/>
      <c r="NT69" s="20"/>
      <c r="NU69" s="20"/>
      <c r="NV69" s="20"/>
      <c r="NW69" s="20"/>
      <c r="NX69" s="20"/>
      <c r="NY69" s="20"/>
      <c r="NZ69" s="20"/>
      <c r="OA69" s="20"/>
      <c r="OB69" s="20"/>
      <c r="OC69" s="20"/>
      <c r="OD69" s="20"/>
      <c r="OE69" s="20"/>
      <c r="OF69" s="20"/>
      <c r="OG69" s="20"/>
      <c r="OH69" s="20"/>
      <c r="OI69" s="20"/>
      <c r="OJ69" s="20"/>
      <c r="OK69" s="20"/>
      <c r="OL69" s="20"/>
      <c r="OM69" s="20"/>
      <c r="ON69" s="20"/>
      <c r="OO69" s="20"/>
      <c r="OP69" s="20"/>
      <c r="OQ69" s="20"/>
      <c r="OR69" s="20"/>
      <c r="OS69" s="20"/>
      <c r="OT69" s="20"/>
      <c r="OU69" s="20"/>
      <c r="OV69" s="20"/>
      <c r="OW69" s="20"/>
      <c r="OX69" s="20"/>
      <c r="OY69" s="20"/>
      <c r="OZ69" s="20"/>
      <c r="PA69" s="20"/>
    </row>
    <row r="70" spans="1:417" x14ac:dyDescent="0.3">
      <c r="A70" s="31">
        <v>67</v>
      </c>
      <c r="B70" s="202">
        <v>15329</v>
      </c>
      <c r="C70" s="203" t="s">
        <v>181</v>
      </c>
      <c r="D70" s="204">
        <v>39</v>
      </c>
      <c r="E70" s="205">
        <v>457739</v>
      </c>
      <c r="F70" s="205">
        <v>7223542</v>
      </c>
      <c r="G70" s="206">
        <v>5.516666667</v>
      </c>
      <c r="H70" s="207">
        <v>44136</v>
      </c>
      <c r="I70" s="208">
        <v>44196</v>
      </c>
      <c r="K70" s="6">
        <v>67</v>
      </c>
      <c r="L70" s="7">
        <f t="shared" si="214"/>
        <v>15329</v>
      </c>
      <c r="M70" s="8">
        <f t="shared" si="215"/>
        <v>757739</v>
      </c>
      <c r="N70" s="8">
        <f t="shared" si="216"/>
        <v>7223542</v>
      </c>
      <c r="O70" s="2"/>
      <c r="X70" s="17">
        <v>68</v>
      </c>
      <c r="Y70" s="2" t="str">
        <f t="shared" si="217"/>
        <v>POÇO-9-RPG-28</v>
      </c>
      <c r="Z70" s="24">
        <f t="shared" si="184"/>
        <v>445030.13952427986</v>
      </c>
      <c r="AA70" s="25">
        <f t="shared" si="184"/>
        <v>142376.25844571137</v>
      </c>
      <c r="AB70" s="25">
        <f t="shared" si="184"/>
        <v>479494.71990627801</v>
      </c>
      <c r="AC70" s="25">
        <f t="shared" si="184"/>
        <v>468066.82208633417</v>
      </c>
      <c r="AD70" s="25">
        <f t="shared" si="184"/>
        <v>114575.69065905735</v>
      </c>
      <c r="AE70" s="25">
        <f t="shared" si="184"/>
        <v>526904.84430345113</v>
      </c>
      <c r="AF70" s="25">
        <f t="shared" si="184"/>
        <v>523784.46342577058</v>
      </c>
      <c r="AG70" s="25">
        <f t="shared" si="184"/>
        <v>24931.155207891992</v>
      </c>
      <c r="AH70" s="25">
        <f t="shared" si="184"/>
        <v>4155.1925346486651</v>
      </c>
      <c r="AI70" s="25">
        <f t="shared" si="184"/>
        <v>163352.98188891442</v>
      </c>
      <c r="AJ70" s="25">
        <f t="shared" si="185"/>
        <v>207989.58769371125</v>
      </c>
      <c r="AK70" s="25">
        <f t="shared" si="185"/>
        <v>4155.1925346486651</v>
      </c>
      <c r="AL70" s="25">
        <f t="shared" si="185"/>
        <v>629781.28649952752</v>
      </c>
      <c r="AM70" s="25">
        <f t="shared" si="185"/>
        <v>474791.35426100588</v>
      </c>
      <c r="AN70" s="25">
        <f t="shared" si="185"/>
        <v>480102.38123237836</v>
      </c>
      <c r="AO70" s="25">
        <f t="shared" si="185"/>
        <v>493203.18588792591</v>
      </c>
      <c r="AP70" s="25">
        <f t="shared" si="185"/>
        <v>84228.688942663706</v>
      </c>
      <c r="AQ70" s="25">
        <f t="shared" si="185"/>
        <v>74558.438456019183</v>
      </c>
      <c r="AR70" s="25">
        <f t="shared" si="185"/>
        <v>162203.64028282472</v>
      </c>
      <c r="AS70" s="25">
        <f t="shared" si="185"/>
        <v>518441.59199373657</v>
      </c>
      <c r="AT70" s="25">
        <f t="shared" si="186"/>
        <v>113471.27067676646</v>
      </c>
      <c r="AU70" s="25">
        <f t="shared" si="186"/>
        <v>95123.755024704529</v>
      </c>
      <c r="AV70" s="25">
        <f t="shared" si="186"/>
        <v>178892.56067539533</v>
      </c>
      <c r="AW70" s="25">
        <f t="shared" si="186"/>
        <v>160829.29795904725</v>
      </c>
      <c r="AX70" s="25">
        <f t="shared" si="186"/>
        <v>226536.64899304925</v>
      </c>
      <c r="AY70" s="25">
        <f t="shared" si="186"/>
        <v>240264.69413960929</v>
      </c>
      <c r="AZ70" s="25">
        <f t="shared" si="186"/>
        <v>518743.95434067468</v>
      </c>
      <c r="BA70" s="25">
        <f t="shared" si="186"/>
        <v>511892.42650092021</v>
      </c>
      <c r="BB70" s="25">
        <f t="shared" si="186"/>
        <v>509348.80599153269</v>
      </c>
      <c r="BC70" s="25">
        <f t="shared" si="186"/>
        <v>481897.78463072435</v>
      </c>
      <c r="BD70" s="25">
        <f t="shared" si="187"/>
        <v>469606.63221253594</v>
      </c>
      <c r="BE70" s="25">
        <f t="shared" si="187"/>
        <v>500176.73986901873</v>
      </c>
      <c r="BF70" s="25">
        <f t="shared" si="187"/>
        <v>565422.92178166134</v>
      </c>
      <c r="BG70" s="25">
        <f t="shared" si="187"/>
        <v>482595.51860020414</v>
      </c>
      <c r="BH70" s="25">
        <f t="shared" si="187"/>
        <v>199886.08122127963</v>
      </c>
      <c r="BI70" s="25">
        <f t="shared" si="187"/>
        <v>163923.69608143906</v>
      </c>
      <c r="BJ70" s="25">
        <f t="shared" si="187"/>
        <v>100018.22958841053</v>
      </c>
      <c r="BK70" s="25">
        <f t="shared" si="187"/>
        <v>98838.651816989091</v>
      </c>
      <c r="BL70" s="25">
        <f t="shared" si="187"/>
        <v>105332.00168040101</v>
      </c>
      <c r="BM70" s="25">
        <f t="shared" si="187"/>
        <v>119537.8223366981</v>
      </c>
      <c r="BN70" s="25">
        <f t="shared" si="188"/>
        <v>29086.347742540656</v>
      </c>
      <c r="BO70" s="25">
        <f t="shared" si="188"/>
        <v>590900.77496056817</v>
      </c>
      <c r="BP70" s="25">
        <f t="shared" si="188"/>
        <v>460429.26272121322</v>
      </c>
      <c r="BQ70" s="25">
        <f t="shared" si="188"/>
        <v>86962.156091026176</v>
      </c>
      <c r="BR70" s="25">
        <f t="shared" si="188"/>
        <v>176393.37625319156</v>
      </c>
      <c r="BS70" s="25">
        <f t="shared" si="188"/>
        <v>473648.25617540278</v>
      </c>
      <c r="BT70" s="25">
        <f t="shared" si="188"/>
        <v>536973.43233534379</v>
      </c>
      <c r="BU70" s="25">
        <f t="shared" si="188"/>
        <v>525031.7326962247</v>
      </c>
      <c r="BV70" s="25">
        <f t="shared" si="188"/>
        <v>537149.38921867905</v>
      </c>
      <c r="BW70" s="25">
        <f t="shared" si="188"/>
        <v>538392.42782379466</v>
      </c>
      <c r="BX70" s="25">
        <f t="shared" si="189"/>
        <v>585238.80011581595</v>
      </c>
      <c r="BY70" s="25">
        <f t="shared" si="189"/>
        <v>608737.67824408575</v>
      </c>
      <c r="BZ70" s="25">
        <f t="shared" si="189"/>
        <v>214745.79316252042</v>
      </c>
      <c r="CA70" s="25">
        <f t="shared" si="189"/>
        <v>509613.59537692869</v>
      </c>
      <c r="CB70" s="25">
        <f t="shared" si="189"/>
        <v>508120.25435422274</v>
      </c>
      <c r="CC70" s="25">
        <f t="shared" si="189"/>
        <v>460735.66680256044</v>
      </c>
      <c r="CD70" s="25">
        <f t="shared" si="189"/>
        <v>486583.03126393544</v>
      </c>
      <c r="CE70" s="25">
        <f t="shared" si="189"/>
        <v>535721.54661633691</v>
      </c>
      <c r="CF70" s="25">
        <f t="shared" si="189"/>
        <v>531539.75910462241</v>
      </c>
      <c r="CG70" s="25">
        <f t="shared" si="189"/>
        <v>494329.65604948282</v>
      </c>
      <c r="CH70" s="25">
        <f t="shared" si="190"/>
        <v>471728.36413554783</v>
      </c>
      <c r="CI70" s="25">
        <f t="shared" si="190"/>
        <v>496652.95570448384</v>
      </c>
      <c r="CJ70" s="25">
        <f t="shared" si="190"/>
        <v>483577.30774096504</v>
      </c>
      <c r="CK70" s="25">
        <f t="shared" si="190"/>
        <v>471787.208749877</v>
      </c>
      <c r="CL70" s="25">
        <f t="shared" si="190"/>
        <v>476483.71390846086</v>
      </c>
      <c r="CM70" s="25">
        <f t="shared" si="190"/>
        <v>101664.30407855957</v>
      </c>
      <c r="CN70" s="25">
        <f t="shared" si="190"/>
        <v>87237.59048712888</v>
      </c>
      <c r="CO70" s="25">
        <f t="shared" si="190"/>
        <v>0</v>
      </c>
      <c r="CP70" s="25">
        <f t="shared" si="190"/>
        <v>149886.33251901256</v>
      </c>
      <c r="CQ70" s="25">
        <f t="shared" si="190"/>
        <v>112086.15461777605</v>
      </c>
      <c r="CR70" s="25">
        <f t="shared" si="191"/>
        <v>12465.577603945996</v>
      </c>
      <c r="CS70" s="25">
        <f t="shared" si="191"/>
        <v>124112.77485013378</v>
      </c>
      <c r="CT70" s="25">
        <f t="shared" si="191"/>
        <v>145265.67263121731</v>
      </c>
      <c r="CU70" s="25">
        <f t="shared" si="191"/>
        <v>114796.10105312811</v>
      </c>
      <c r="CV70" s="25">
        <f t="shared" si="191"/>
        <v>66868.372927715231</v>
      </c>
      <c r="CW70" s="25">
        <f t="shared" si="191"/>
        <v>175861.41761341513</v>
      </c>
      <c r="CX70" s="25">
        <f t="shared" si="191"/>
        <v>149955.5877485064</v>
      </c>
      <c r="CY70" s="25">
        <f t="shared" si="191"/>
        <v>212827.75622084635</v>
      </c>
      <c r="CZ70" s="25">
        <f t="shared" si="191"/>
        <v>83832.09292985592</v>
      </c>
      <c r="DA70" s="25">
        <f t="shared" si="191"/>
        <v>140464.75900381562</v>
      </c>
      <c r="DB70" s="25">
        <f t="shared" si="192"/>
        <v>538341.56318177772</v>
      </c>
      <c r="DC70" s="25">
        <f t="shared" si="192"/>
        <v>510993.79808858735</v>
      </c>
      <c r="DD70" s="25">
        <f t="shared" si="192"/>
        <v>525964.39128994278</v>
      </c>
      <c r="DE70" s="25">
        <f t="shared" si="192"/>
        <v>517766.78741012351</v>
      </c>
      <c r="DF70" s="25">
        <f t="shared" si="192"/>
        <v>507545.29585939419</v>
      </c>
      <c r="DG70" s="25">
        <f t="shared" si="192"/>
        <v>169845.22175792878</v>
      </c>
      <c r="DH70" s="25">
        <f t="shared" si="192"/>
        <v>178939.77436556693</v>
      </c>
      <c r="DI70" s="25">
        <f t="shared" si="192"/>
        <v>187688.87394035907</v>
      </c>
      <c r="DJ70" s="25">
        <f t="shared" si="192"/>
        <v>199642.152648182</v>
      </c>
      <c r="DK70" s="25">
        <f t="shared" si="192"/>
        <v>219221.75429459551</v>
      </c>
      <c r="DL70" s="25">
        <f t="shared" si="193"/>
        <v>218258.17437383646</v>
      </c>
      <c r="DM70" s="25">
        <f t="shared" si="193"/>
        <v>217328.3576894649</v>
      </c>
      <c r="DN70" s="25">
        <f t="shared" si="193"/>
        <v>216432.73939263439</v>
      </c>
      <c r="DO70" s="25">
        <f t="shared" si="193"/>
        <v>215571.74572749555</v>
      </c>
      <c r="DP70" s="25">
        <f t="shared" si="193"/>
        <v>213955.28751587326</v>
      </c>
      <c r="DQ70" s="25">
        <f t="shared" si="193"/>
        <v>213200.62307835781</v>
      </c>
      <c r="DR70" s="25">
        <f t="shared" si="193"/>
        <v>212482.18173766948</v>
      </c>
      <c r="DS70" s="25">
        <f t="shared" si="193"/>
        <v>211800.33210786048</v>
      </c>
      <c r="DT70" s="25">
        <f t="shared" si="193"/>
        <v>153892.89938460448</v>
      </c>
      <c r="DU70" s="25">
        <f t="shared" si="193"/>
        <v>255354.82908494212</v>
      </c>
      <c r="DV70" s="25">
        <f t="shared" si="194"/>
        <v>110401.76163902458</v>
      </c>
      <c r="DW70" s="25">
        <f t="shared" si="194"/>
        <v>161695.37570691376</v>
      </c>
      <c r="DX70" s="25">
        <f t="shared" si="194"/>
        <v>105867.21128848157</v>
      </c>
      <c r="DY70" s="25">
        <f t="shared" si="194"/>
        <v>105652.785808042</v>
      </c>
      <c r="DZ70" s="25">
        <f t="shared" si="194"/>
        <v>82893.462046171044</v>
      </c>
      <c r="EA70" s="25">
        <f t="shared" si="194"/>
        <v>16620.77013859466</v>
      </c>
      <c r="EB70" s="25">
        <f t="shared" si="194"/>
        <v>533092.12547363702</v>
      </c>
      <c r="EC70" s="25">
        <f t="shared" si="194"/>
        <v>91740.919169147193</v>
      </c>
      <c r="ED70" s="25">
        <f t="shared" si="194"/>
        <v>116465.14675644384</v>
      </c>
      <c r="EE70" s="25">
        <f t="shared" si="194"/>
        <v>500422.23555713426</v>
      </c>
      <c r="EF70" s="25">
        <f t="shared" si="195"/>
        <v>148599.28887111135</v>
      </c>
      <c r="EG70" s="25">
        <f t="shared" si="195"/>
        <v>122974.73370574949</v>
      </c>
      <c r="EH70" s="25">
        <f t="shared" si="195"/>
        <v>510188.64846740762</v>
      </c>
      <c r="EI70" s="25">
        <f t="shared" si="195"/>
        <v>512485.70811779716</v>
      </c>
      <c r="EJ70" s="25">
        <f t="shared" si="195"/>
        <v>489514.2398592711</v>
      </c>
      <c r="EK70" s="25">
        <f t="shared" si="195"/>
        <v>491604.9445128112</v>
      </c>
      <c r="EL70" s="25">
        <f t="shared" si="195"/>
        <v>478619.4086923346</v>
      </c>
      <c r="EM70" s="25">
        <f t="shared" si="195"/>
        <v>82293.933506668647</v>
      </c>
      <c r="EN70" s="25">
        <f t="shared" si="195"/>
        <v>73727.138999150106</v>
      </c>
      <c r="EO70" s="25">
        <f t="shared" si="195"/>
        <v>113161.87619953993</v>
      </c>
      <c r="EP70" s="25">
        <f t="shared" si="196"/>
        <v>113156.22468958568</v>
      </c>
      <c r="EQ70" s="25">
        <f t="shared" si="196"/>
        <v>163837.31474850289</v>
      </c>
      <c r="ER70" s="25">
        <f t="shared" si="196"/>
        <v>215631.98297330571</v>
      </c>
      <c r="ES70" s="25">
        <f t="shared" si="196"/>
        <v>126137.69458016902</v>
      </c>
      <c r="ET70" s="25">
        <f t="shared" si="196"/>
        <v>120663.27731750037</v>
      </c>
      <c r="EU70" s="25">
        <f t="shared" si="196"/>
        <v>191963.38588908041</v>
      </c>
      <c r="EV70" s="25">
        <f t="shared" si="196"/>
        <v>158153.59373090451</v>
      </c>
      <c r="EW70" s="25">
        <f t="shared" si="196"/>
        <v>175634.55796909673</v>
      </c>
      <c r="EX70" s="25">
        <f t="shared" si="196"/>
        <v>147417.86218094468</v>
      </c>
      <c r="EY70" s="25">
        <f t="shared" si="196"/>
        <v>188985.01020451332</v>
      </c>
      <c r="EZ70" s="25">
        <f t="shared" si="197"/>
        <v>622477.55238964246</v>
      </c>
      <c r="FA70" s="25">
        <f t="shared" si="197"/>
        <v>584471.6969742846</v>
      </c>
      <c r="FB70" s="25">
        <f t="shared" si="197"/>
        <v>591046.88303467096</v>
      </c>
      <c r="FC70" s="25">
        <f t="shared" si="197"/>
        <v>526698.75293188228</v>
      </c>
      <c r="FD70" s="25">
        <f t="shared" si="197"/>
        <v>485623.84411496931</v>
      </c>
      <c r="FE70" s="25">
        <f t="shared" si="197"/>
        <v>138462.31877662602</v>
      </c>
      <c r="FF70" s="25">
        <f t="shared" si="197"/>
        <v>141615.77248668313</v>
      </c>
      <c r="FG70" s="25">
        <f t="shared" si="197"/>
        <v>223210.70599771867</v>
      </c>
      <c r="FH70" s="25">
        <f t="shared" si="197"/>
        <v>204603.42359061347</v>
      </c>
      <c r="FI70" s="25">
        <f t="shared" si="197"/>
        <v>164531.83066203329</v>
      </c>
      <c r="FJ70" s="25">
        <f t="shared" si="198"/>
        <v>228294.6480756831</v>
      </c>
      <c r="FK70" s="25">
        <f t="shared" si="198"/>
        <v>137780.24314102513</v>
      </c>
      <c r="FL70" s="25">
        <f t="shared" si="198"/>
        <v>133202.94489612457</v>
      </c>
      <c r="FM70" s="25">
        <f t="shared" si="198"/>
        <v>169140.08202079128</v>
      </c>
      <c r="FN70" s="25">
        <f t="shared" si="198"/>
        <v>161949.39343510984</v>
      </c>
      <c r="FO70" s="25">
        <f t="shared" si="198"/>
        <v>146292.66716414737</v>
      </c>
      <c r="FP70" s="25">
        <f t="shared" si="198"/>
        <v>146033.21425620953</v>
      </c>
      <c r="FQ70" s="25">
        <f t="shared" si="198"/>
        <v>116679.65955555407</v>
      </c>
      <c r="FR70" s="25">
        <f t="shared" si="198"/>
        <v>105695.83678650735</v>
      </c>
      <c r="FS70" s="25">
        <f t="shared" si="198"/>
        <v>103218.16531018172</v>
      </c>
      <c r="FT70" s="25">
        <f t="shared" si="199"/>
        <v>108570.76270340924</v>
      </c>
      <c r="FU70" s="25">
        <f t="shared" si="199"/>
        <v>95964.437215043363</v>
      </c>
      <c r="FV70" s="25">
        <f t="shared" si="199"/>
        <v>124501.7420038772</v>
      </c>
      <c r="FW70" s="25">
        <f t="shared" si="199"/>
        <v>129279.50013869622</v>
      </c>
      <c r="FX70" s="25">
        <f t="shared" si="199"/>
        <v>191699.40460262258</v>
      </c>
      <c r="FY70" s="25">
        <f t="shared" si="199"/>
        <v>221833.0549084153</v>
      </c>
      <c r="FZ70" s="25">
        <f t="shared" si="199"/>
        <v>473849.6192358922</v>
      </c>
      <c r="GA70" s="25">
        <f t="shared" si="199"/>
        <v>473359.05499525409</v>
      </c>
      <c r="GB70" s="25">
        <f t="shared" si="199"/>
        <v>472161.91761407442</v>
      </c>
      <c r="GC70" s="25">
        <f t="shared" si="199"/>
        <v>471138.10507476906</v>
      </c>
      <c r="GD70" s="25">
        <f t="shared" si="200"/>
        <v>470573.60205501062</v>
      </c>
      <c r="GE70" s="25">
        <f t="shared" si="200"/>
        <v>468582.12042192864</v>
      </c>
      <c r="GF70" s="25">
        <f t="shared" si="200"/>
        <v>466714.71430596028</v>
      </c>
      <c r="GG70" s="25">
        <f t="shared" si="200"/>
        <v>465603.62724937772</v>
      </c>
      <c r="GH70" s="25">
        <f t="shared" si="200"/>
        <v>464549.12205100642</v>
      </c>
      <c r="GI70" s="25">
        <f t="shared" si="200"/>
        <v>464139.86450254859</v>
      </c>
      <c r="GJ70" s="25">
        <f t="shared" si="200"/>
        <v>463171.1953608811</v>
      </c>
      <c r="GK70" s="25">
        <f t="shared" si="200"/>
        <v>462805.42206105456</v>
      </c>
      <c r="GL70" s="25">
        <f t="shared" si="200"/>
        <v>461923.36418684665</v>
      </c>
      <c r="GM70" s="25">
        <f t="shared" si="200"/>
        <v>461601.42148153909</v>
      </c>
      <c r="GN70" s="25">
        <f t="shared" si="201"/>
        <v>460333.54599068797</v>
      </c>
      <c r="GO70" s="25">
        <f t="shared" si="201"/>
        <v>459626.38855318585</v>
      </c>
      <c r="GP70" s="25">
        <f t="shared" si="201"/>
        <v>459392.82438021112</v>
      </c>
      <c r="GQ70" s="25">
        <f t="shared" si="201"/>
        <v>458388.9307477994</v>
      </c>
      <c r="GR70" s="25">
        <f t="shared" si="201"/>
        <v>457859.10837253655</v>
      </c>
      <c r="GS70" s="25">
        <f t="shared" si="201"/>
        <v>457714.96071548446</v>
      </c>
      <c r="GT70" s="25">
        <f t="shared" si="201"/>
        <v>457585.86679699895</v>
      </c>
      <c r="GU70" s="25">
        <f t="shared" si="201"/>
        <v>456894.20041454252</v>
      </c>
      <c r="GV70" s="25">
        <f t="shared" si="201"/>
        <v>518828.69378822908</v>
      </c>
      <c r="GW70" s="25">
        <f t="shared" si="201"/>
        <v>472079.4703744275</v>
      </c>
      <c r="GX70" s="25">
        <f t="shared" si="202"/>
        <v>8310.3850692973301</v>
      </c>
      <c r="GY70" s="25">
        <f t="shared" si="202"/>
        <v>146554.80016021311</v>
      </c>
      <c r="GZ70" s="25">
        <f t="shared" si="202"/>
        <v>191251.43773838668</v>
      </c>
      <c r="HA70" s="25">
        <f t="shared" si="202"/>
        <v>486718.57505544205</v>
      </c>
      <c r="HB70" s="25">
        <f t="shared" si="202"/>
        <v>477755.444566569</v>
      </c>
      <c r="HC70" s="25">
        <f t="shared" si="202"/>
        <v>207702.023776852</v>
      </c>
      <c r="HD70" s="25">
        <f t="shared" si="202"/>
        <v>211155.42866807853</v>
      </c>
      <c r="HE70" s="25">
        <f t="shared" si="202"/>
        <v>97754.440594788321</v>
      </c>
      <c r="HF70" s="25">
        <f t="shared" si="202"/>
        <v>99249.578986512584</v>
      </c>
      <c r="HG70" s="25">
        <f t="shared" si="202"/>
        <v>103850.2571446022</v>
      </c>
      <c r="HH70" s="25">
        <f t="shared" si="203"/>
        <v>141812.51117232218</v>
      </c>
      <c r="HI70" s="25">
        <f t="shared" si="203"/>
        <v>133041.28562592893</v>
      </c>
      <c r="HJ70" s="25">
        <f t="shared" si="203"/>
        <v>118414.7599668217</v>
      </c>
      <c r="HK70" s="25">
        <f t="shared" si="203"/>
        <v>33241.54027718932</v>
      </c>
      <c r="HL70" s="25">
        <f t="shared" si="203"/>
        <v>128646.36161197875</v>
      </c>
      <c r="HM70" s="25">
        <f t="shared" si="203"/>
        <v>119958.43094172247</v>
      </c>
      <c r="HN70" s="25">
        <f t="shared" si="203"/>
        <v>173393.98700358672</v>
      </c>
      <c r="HO70" s="25">
        <f t="shared" si="203"/>
        <v>183011.54505932133</v>
      </c>
      <c r="HP70" s="25">
        <f t="shared" si="203"/>
        <v>508930.15871531918</v>
      </c>
      <c r="HQ70" s="25">
        <f t="shared" si="203"/>
        <v>165895.44117304732</v>
      </c>
      <c r="HR70" s="25">
        <f t="shared" si="204"/>
        <v>165876.74677301818</v>
      </c>
      <c r="HS70" s="25">
        <f t="shared" si="204"/>
        <v>456825.20217149524</v>
      </c>
      <c r="HT70" s="25">
        <f t="shared" si="204"/>
        <v>456771.31958137522</v>
      </c>
      <c r="HU70" s="25">
        <f t="shared" si="204"/>
        <v>456304.55719365127</v>
      </c>
      <c r="HV70" s="25">
        <f t="shared" si="204"/>
        <v>456134.51371583086</v>
      </c>
      <c r="HW70" s="25">
        <f t="shared" si="204"/>
        <v>456024.75395789737</v>
      </c>
      <c r="HX70" s="25">
        <f t="shared" si="204"/>
        <v>456091.63415858021</v>
      </c>
      <c r="HY70" s="25">
        <f t="shared" si="204"/>
        <v>183380.54599656965</v>
      </c>
      <c r="HZ70" s="25">
        <f t="shared" si="204"/>
        <v>456806.39326524315</v>
      </c>
      <c r="IA70" s="25">
        <f t="shared" si="204"/>
        <v>559447.45176111045</v>
      </c>
      <c r="IB70" s="25">
        <f t="shared" si="205"/>
        <v>479296.7007240922</v>
      </c>
      <c r="IC70" s="25">
        <f t="shared" si="205"/>
        <v>492817.42322701094</v>
      </c>
      <c r="ID70" s="25">
        <f t="shared" si="205"/>
        <v>494761.40593499958</v>
      </c>
      <c r="IE70" s="25">
        <f t="shared" si="205"/>
        <v>526949.28531026584</v>
      </c>
      <c r="IF70" s="25">
        <f t="shared" si="205"/>
        <v>514027.58601168479</v>
      </c>
      <c r="IG70" s="25">
        <f t="shared" si="205"/>
        <v>87139.119710954168</v>
      </c>
      <c r="IH70" s="25">
        <f t="shared" si="205"/>
        <v>175111.13073988186</v>
      </c>
      <c r="II70" s="25">
        <f t="shared" si="205"/>
        <v>20775.962673243328</v>
      </c>
      <c r="IJ70" s="25">
        <f t="shared" si="205"/>
        <v>74147.656126137939</v>
      </c>
      <c r="IK70" s="25">
        <f t="shared" si="205"/>
        <v>125470.64855973289</v>
      </c>
      <c r="IL70" s="25">
        <f t="shared" si="206"/>
        <v>82891.30247498829</v>
      </c>
      <c r="IM70" s="25">
        <f t="shared" si="206"/>
        <v>143431.53797195372</v>
      </c>
      <c r="IN70" s="25">
        <f t="shared" si="206"/>
        <v>651539.62347734463</v>
      </c>
      <c r="IO70" s="25">
        <f t="shared" si="206"/>
        <v>506733.5787965901</v>
      </c>
      <c r="IP70" s="25">
        <f t="shared" si="206"/>
        <v>161941.84625661152</v>
      </c>
      <c r="IQ70" s="25">
        <f t="shared" si="206"/>
        <v>480547.16524083255</v>
      </c>
      <c r="IR70" s="25">
        <f t="shared" si="206"/>
        <v>117636.85198820347</v>
      </c>
      <c r="IS70" s="25">
        <f t="shared" si="206"/>
        <v>156562.01520483824</v>
      </c>
      <c r="IT70" s="25">
        <f t="shared" si="206"/>
        <v>471765.49346046918</v>
      </c>
      <c r="IU70" s="25">
        <f t="shared" si="206"/>
        <v>484173.32674260362</v>
      </c>
      <c r="IV70" s="25">
        <f t="shared" si="207"/>
        <v>456072.42151880602</v>
      </c>
      <c r="IW70" s="25">
        <f t="shared" si="207"/>
        <v>456184.64644495747</v>
      </c>
      <c r="IX70" s="25">
        <f t="shared" si="207"/>
        <v>456311.98507237801</v>
      </c>
      <c r="IY70" s="25">
        <f t="shared" si="207"/>
        <v>456387.55901949987</v>
      </c>
      <c r="IZ70" s="25">
        <f t="shared" si="207"/>
        <v>505526.8613021468</v>
      </c>
      <c r="JA70" s="25">
        <f t="shared" si="207"/>
        <v>494714.90398107067</v>
      </c>
      <c r="JB70" s="25">
        <f t="shared" si="207"/>
        <v>508662.40787481045</v>
      </c>
      <c r="JC70" s="25">
        <f t="shared" si="207"/>
        <v>486504.00478881487</v>
      </c>
      <c r="JD70" s="25">
        <f t="shared" si="207"/>
        <v>494289.60468962119</v>
      </c>
      <c r="JE70" s="25">
        <f t="shared" si="207"/>
        <v>503135.07638494932</v>
      </c>
      <c r="JF70" s="25">
        <f t="shared" si="208"/>
        <v>512985.59631782607</v>
      </c>
      <c r="JG70" s="25">
        <f t="shared" si="208"/>
        <v>84835.299280429259</v>
      </c>
      <c r="JH70" s="25">
        <f t="shared" si="208"/>
        <v>182116.37887076495</v>
      </c>
      <c r="JI70" s="25">
        <f t="shared" si="208"/>
        <v>226739.81968988155</v>
      </c>
      <c r="JJ70" s="25">
        <f t="shared" si="208"/>
        <v>417355.38827838318</v>
      </c>
      <c r="JK70" s="25">
        <f t="shared" si="208"/>
        <v>443349.8134126144</v>
      </c>
      <c r="JL70" s="25">
        <f t="shared" si="208"/>
        <v>448527.07607456652</v>
      </c>
      <c r="JM70" s="25">
        <f t="shared" si="208"/>
        <v>85736.685461942136</v>
      </c>
      <c r="JN70" s="25" t="e">
        <f t="shared" si="208"/>
        <v>#N/A</v>
      </c>
      <c r="JO70" s="25" t="e">
        <f t="shared" si="208"/>
        <v>#N/A</v>
      </c>
      <c r="JP70" s="25" t="e">
        <f t="shared" si="209"/>
        <v>#N/A</v>
      </c>
      <c r="JQ70" s="25" t="e">
        <f t="shared" si="209"/>
        <v>#N/A</v>
      </c>
      <c r="JR70" s="25" t="e">
        <f t="shared" si="209"/>
        <v>#N/A</v>
      </c>
      <c r="JS70" s="25" t="e">
        <f t="shared" si="209"/>
        <v>#N/A</v>
      </c>
      <c r="JT70" s="25" t="e">
        <f t="shared" si="209"/>
        <v>#N/A</v>
      </c>
      <c r="JU70" s="25" t="e">
        <f t="shared" si="209"/>
        <v>#N/A</v>
      </c>
      <c r="JV70" s="25" t="e">
        <f t="shared" si="209"/>
        <v>#N/A</v>
      </c>
      <c r="JW70" s="25" t="e">
        <f t="shared" si="209"/>
        <v>#N/A</v>
      </c>
      <c r="JX70" s="25" t="e">
        <f t="shared" si="209"/>
        <v>#N/A</v>
      </c>
      <c r="JY70" s="25" t="e">
        <f t="shared" si="209"/>
        <v>#N/A</v>
      </c>
      <c r="JZ70" s="25" t="e">
        <f t="shared" si="210"/>
        <v>#N/A</v>
      </c>
      <c r="KA70" s="25" t="e">
        <f t="shared" si="210"/>
        <v>#N/A</v>
      </c>
      <c r="KB70" s="25" t="e">
        <f t="shared" si="210"/>
        <v>#N/A</v>
      </c>
      <c r="KC70" s="25" t="e">
        <f t="shared" si="210"/>
        <v>#N/A</v>
      </c>
      <c r="KD70" s="25" t="e">
        <f t="shared" si="210"/>
        <v>#N/A</v>
      </c>
      <c r="KE70" s="25" t="e">
        <f t="shared" si="210"/>
        <v>#N/A</v>
      </c>
      <c r="KF70" s="25" t="e">
        <f t="shared" si="210"/>
        <v>#N/A</v>
      </c>
      <c r="KG70" s="25" t="e">
        <f t="shared" si="210"/>
        <v>#N/A</v>
      </c>
      <c r="KH70" s="25" t="e">
        <f t="shared" si="210"/>
        <v>#N/A</v>
      </c>
      <c r="KI70" s="25" t="e">
        <f t="shared" si="210"/>
        <v>#N/A</v>
      </c>
      <c r="KJ70" s="25" t="e">
        <f t="shared" si="211"/>
        <v>#N/A</v>
      </c>
      <c r="KK70" s="25" t="e">
        <f t="shared" si="211"/>
        <v>#N/A</v>
      </c>
      <c r="KL70" s="25" t="e">
        <f t="shared" si="211"/>
        <v>#N/A</v>
      </c>
      <c r="KM70" s="25" t="e">
        <f t="shared" si="211"/>
        <v>#N/A</v>
      </c>
      <c r="KN70" s="25" t="e">
        <f t="shared" si="211"/>
        <v>#N/A</v>
      </c>
      <c r="KO70" s="25" t="e">
        <f t="shared" si="211"/>
        <v>#N/A</v>
      </c>
      <c r="KP70" s="25" t="e">
        <f t="shared" si="211"/>
        <v>#N/A</v>
      </c>
      <c r="KQ70" s="25" t="e">
        <f t="shared" si="211"/>
        <v>#N/A</v>
      </c>
      <c r="KR70" s="25" t="e">
        <f t="shared" si="211"/>
        <v>#N/A</v>
      </c>
      <c r="KS70" s="25" t="e">
        <f t="shared" si="211"/>
        <v>#N/A</v>
      </c>
      <c r="KT70" s="25" t="e">
        <f t="shared" si="212"/>
        <v>#N/A</v>
      </c>
      <c r="KU70" s="25" t="e">
        <f t="shared" si="212"/>
        <v>#N/A</v>
      </c>
      <c r="KV70" s="25" t="e">
        <f t="shared" si="212"/>
        <v>#N/A</v>
      </c>
      <c r="KW70" s="25" t="e">
        <f t="shared" si="212"/>
        <v>#N/A</v>
      </c>
      <c r="KX70" s="25" t="e">
        <f t="shared" si="212"/>
        <v>#N/A</v>
      </c>
      <c r="KY70" s="25" t="e">
        <f t="shared" si="212"/>
        <v>#N/A</v>
      </c>
      <c r="KZ70" s="25" t="e">
        <f t="shared" si="212"/>
        <v>#N/A</v>
      </c>
      <c r="LA70" s="25" t="e">
        <f t="shared" si="212"/>
        <v>#N/A</v>
      </c>
      <c r="LB70" s="25" t="e">
        <f t="shared" si="212"/>
        <v>#N/A</v>
      </c>
      <c r="LC70" s="25" t="e">
        <f t="shared" si="212"/>
        <v>#N/A</v>
      </c>
      <c r="LD70" s="25" t="e">
        <f t="shared" si="213"/>
        <v>#N/A</v>
      </c>
      <c r="LE70" s="25" t="e">
        <f t="shared" si="213"/>
        <v>#N/A</v>
      </c>
      <c r="LF70" s="25" t="e">
        <f t="shared" si="213"/>
        <v>#N/A</v>
      </c>
      <c r="LG70" s="25" t="e">
        <f t="shared" si="213"/>
        <v>#N/A</v>
      </c>
      <c r="LH70" s="25" t="e">
        <f t="shared" si="213"/>
        <v>#N/A</v>
      </c>
      <c r="LI70" s="25" t="e">
        <f t="shared" si="213"/>
        <v>#N/A</v>
      </c>
      <c r="LJ70" s="25" t="e">
        <f t="shared" si="213"/>
        <v>#N/A</v>
      </c>
      <c r="LK70" s="25" t="e">
        <f t="shared" si="213"/>
        <v>#N/A</v>
      </c>
      <c r="LL70" s="25" t="e">
        <f t="shared" si="213"/>
        <v>#N/A</v>
      </c>
      <c r="LM70" s="26" t="e">
        <f t="shared" si="213"/>
        <v>#N/A</v>
      </c>
      <c r="LN70" s="20"/>
      <c r="LO70" s="20"/>
      <c r="LP70" s="20"/>
      <c r="LQ70" s="20"/>
      <c r="LR70" s="20"/>
      <c r="LS70" s="20"/>
      <c r="LT70" s="20"/>
      <c r="LU70" s="20"/>
      <c r="LV70" s="20"/>
      <c r="LW70" s="20"/>
      <c r="LX70" s="20"/>
      <c r="LY70" s="20"/>
      <c r="LZ70" s="20"/>
      <c r="MA70" s="20"/>
      <c r="MB70" s="20"/>
      <c r="MC70" s="20"/>
      <c r="MD70" s="20"/>
      <c r="ME70" s="20"/>
      <c r="MF70" s="20"/>
      <c r="MG70" s="20"/>
      <c r="MH70" s="20"/>
      <c r="MI70" s="20"/>
      <c r="MJ70" s="20"/>
      <c r="MK70" s="20"/>
      <c r="ML70" s="20"/>
      <c r="MM70" s="20"/>
      <c r="MN70" s="20"/>
      <c r="MO70" s="20"/>
      <c r="MP70" s="20"/>
      <c r="MQ70" s="20"/>
      <c r="MR70" s="20"/>
      <c r="MS70" s="20"/>
      <c r="MT70" s="20"/>
      <c r="MU70" s="20"/>
      <c r="MV70" s="20"/>
      <c r="MW70" s="20"/>
      <c r="MX70" s="20"/>
      <c r="MY70" s="20"/>
      <c r="MZ70" s="20"/>
      <c r="NA70" s="20"/>
      <c r="NB70" s="20"/>
      <c r="NC70" s="20"/>
      <c r="ND70" s="20"/>
      <c r="NE70" s="20"/>
      <c r="NF70" s="20"/>
      <c r="NG70" s="20"/>
      <c r="NH70" s="20"/>
      <c r="NI70" s="20"/>
      <c r="NJ70" s="20"/>
      <c r="NK70" s="20"/>
      <c r="NL70" s="20"/>
      <c r="NM70" s="20"/>
      <c r="NN70" s="20"/>
      <c r="NO70" s="20"/>
      <c r="NP70" s="20"/>
      <c r="NQ70" s="20"/>
      <c r="NR70" s="20"/>
      <c r="NS70" s="20"/>
      <c r="NT70" s="20"/>
      <c r="NU70" s="20"/>
      <c r="NV70" s="20"/>
      <c r="NW70" s="20"/>
      <c r="NX70" s="20"/>
      <c r="NY70" s="20"/>
      <c r="NZ70" s="20"/>
      <c r="OA70" s="20"/>
      <c r="OB70" s="20"/>
      <c r="OC70" s="20"/>
      <c r="OD70" s="20"/>
      <c r="OE70" s="20"/>
      <c r="OF70" s="20"/>
      <c r="OG70" s="20"/>
      <c r="OH70" s="20"/>
      <c r="OI70" s="20"/>
      <c r="OJ70" s="20"/>
      <c r="OK70" s="20"/>
      <c r="OL70" s="20"/>
      <c r="OM70" s="20"/>
      <c r="ON70" s="20"/>
      <c r="OO70" s="20"/>
      <c r="OP70" s="20"/>
      <c r="OQ70" s="20"/>
      <c r="OR70" s="20"/>
      <c r="OS70" s="20"/>
      <c r="OT70" s="20"/>
      <c r="OU70" s="20"/>
      <c r="OV70" s="20"/>
      <c r="OW70" s="20"/>
      <c r="OX70" s="20"/>
      <c r="OY70" s="20"/>
      <c r="OZ70" s="20"/>
      <c r="PA70" s="20"/>
    </row>
    <row r="71" spans="1:417" x14ac:dyDescent="0.3">
      <c r="A71" s="31">
        <v>68</v>
      </c>
      <c r="B71" s="202">
        <v>19025</v>
      </c>
      <c r="C71" s="203" t="s">
        <v>182</v>
      </c>
      <c r="D71" s="204">
        <v>39</v>
      </c>
      <c r="E71" s="205">
        <v>451989</v>
      </c>
      <c r="F71" s="205">
        <v>7073766</v>
      </c>
      <c r="G71" s="206">
        <v>20.75</v>
      </c>
      <c r="H71" s="207">
        <v>44136</v>
      </c>
      <c r="I71" s="208">
        <v>44196</v>
      </c>
      <c r="K71" s="6">
        <v>68</v>
      </c>
      <c r="L71" s="7">
        <f t="shared" si="214"/>
        <v>19025</v>
      </c>
      <c r="M71" s="8">
        <f t="shared" si="215"/>
        <v>751989</v>
      </c>
      <c r="N71" s="8">
        <f t="shared" si="216"/>
        <v>7073766</v>
      </c>
      <c r="O71" s="2"/>
      <c r="X71" s="17">
        <v>69</v>
      </c>
      <c r="Y71" s="2" t="str">
        <f t="shared" si="217"/>
        <v>POÇO-9-RPG-29</v>
      </c>
      <c r="Z71" s="24">
        <f t="shared" si="184"/>
        <v>537776.63871629827</v>
      </c>
      <c r="AA71" s="25">
        <f t="shared" si="184"/>
        <v>289617.78419323632</v>
      </c>
      <c r="AB71" s="25">
        <f t="shared" si="184"/>
        <v>444488.44139977364</v>
      </c>
      <c r="AC71" s="25">
        <f t="shared" si="184"/>
        <v>446415.3108149406</v>
      </c>
      <c r="AD71" s="25">
        <f t="shared" si="184"/>
        <v>220273.87851036718</v>
      </c>
      <c r="AE71" s="25">
        <f t="shared" si="184"/>
        <v>531132.74117974576</v>
      </c>
      <c r="AF71" s="25">
        <f t="shared" si="184"/>
        <v>516522.83664476522</v>
      </c>
      <c r="AG71" s="25">
        <f t="shared" si="184"/>
        <v>169345.16874124281</v>
      </c>
      <c r="AH71" s="25">
        <f t="shared" si="184"/>
        <v>153019.26937807538</v>
      </c>
      <c r="AI71" s="25">
        <f t="shared" si="184"/>
        <v>115604.38112805241</v>
      </c>
      <c r="AJ71" s="25">
        <f t="shared" si="185"/>
        <v>83906.270808563524</v>
      </c>
      <c r="AK71" s="25">
        <f t="shared" si="185"/>
        <v>146804.15457676939</v>
      </c>
      <c r="AL71" s="25">
        <f t="shared" si="185"/>
        <v>587715.31290327967</v>
      </c>
      <c r="AM71" s="25">
        <f t="shared" si="185"/>
        <v>492198.0354460997</v>
      </c>
      <c r="AN71" s="25">
        <f t="shared" si="185"/>
        <v>485830.92294027557</v>
      </c>
      <c r="AO71" s="25">
        <f t="shared" si="185"/>
        <v>504588.48014000477</v>
      </c>
      <c r="AP71" s="25">
        <f t="shared" si="185"/>
        <v>219964.8475484208</v>
      </c>
      <c r="AQ71" s="25">
        <f t="shared" si="185"/>
        <v>110867.37625198858</v>
      </c>
      <c r="AR71" s="25">
        <f t="shared" si="185"/>
        <v>99081.186251477629</v>
      </c>
      <c r="AS71" s="25">
        <f t="shared" si="185"/>
        <v>488051.89737260522</v>
      </c>
      <c r="AT71" s="25">
        <f t="shared" si="186"/>
        <v>135177.70164121003</v>
      </c>
      <c r="AU71" s="25">
        <f t="shared" si="186"/>
        <v>180263.2123812288</v>
      </c>
      <c r="AV71" s="25">
        <f t="shared" si="186"/>
        <v>118465.818939473</v>
      </c>
      <c r="AW71" s="25">
        <f t="shared" si="186"/>
        <v>83994.030418833936</v>
      </c>
      <c r="AX71" s="25">
        <f t="shared" si="186"/>
        <v>104719.86469147103</v>
      </c>
      <c r="AY71" s="25">
        <f t="shared" si="186"/>
        <v>134037.5780816708</v>
      </c>
      <c r="AZ71" s="25">
        <f t="shared" si="186"/>
        <v>485332.04549565859</v>
      </c>
      <c r="BA71" s="25">
        <f t="shared" si="186"/>
        <v>493334.5685526203</v>
      </c>
      <c r="BB71" s="25">
        <f t="shared" si="186"/>
        <v>493741.56234309461</v>
      </c>
      <c r="BC71" s="25">
        <f t="shared" si="186"/>
        <v>502113.03161340079</v>
      </c>
      <c r="BD71" s="25">
        <f t="shared" si="187"/>
        <v>488005.2660965863</v>
      </c>
      <c r="BE71" s="25">
        <f t="shared" si="187"/>
        <v>455119.1966001874</v>
      </c>
      <c r="BF71" s="25">
        <f t="shared" si="187"/>
        <v>528843.63791462732</v>
      </c>
      <c r="BG71" s="25">
        <f t="shared" si="187"/>
        <v>501209.8055435468</v>
      </c>
      <c r="BH71" s="25">
        <f t="shared" si="187"/>
        <v>272409.42023725976</v>
      </c>
      <c r="BI71" s="25">
        <f t="shared" si="187"/>
        <v>206029.76359011821</v>
      </c>
      <c r="BJ71" s="25">
        <f t="shared" si="187"/>
        <v>221451.56142596962</v>
      </c>
      <c r="BK71" s="25">
        <f t="shared" si="187"/>
        <v>147833.45802963548</v>
      </c>
      <c r="BL71" s="25">
        <f t="shared" si="187"/>
        <v>230364.19057223282</v>
      </c>
      <c r="BM71" s="25">
        <f t="shared" si="187"/>
        <v>226280.24266603569</v>
      </c>
      <c r="BN71" s="25">
        <f t="shared" si="188"/>
        <v>172725.09314225308</v>
      </c>
      <c r="BO71" s="25">
        <f t="shared" si="188"/>
        <v>616139.58563705347</v>
      </c>
      <c r="BP71" s="25">
        <f t="shared" si="188"/>
        <v>450753.52006390365</v>
      </c>
      <c r="BQ71" s="25">
        <f t="shared" si="188"/>
        <v>143104.83777985984</v>
      </c>
      <c r="BR71" s="25">
        <f t="shared" si="188"/>
        <v>300787.89150163607</v>
      </c>
      <c r="BS71" s="25">
        <f t="shared" si="188"/>
        <v>488705.81766334642</v>
      </c>
      <c r="BT71" s="25">
        <f t="shared" si="188"/>
        <v>495691.32507438539</v>
      </c>
      <c r="BU71" s="25">
        <f t="shared" si="188"/>
        <v>546475.90071109263</v>
      </c>
      <c r="BV71" s="25">
        <f t="shared" si="188"/>
        <v>568670.05904830259</v>
      </c>
      <c r="BW71" s="25">
        <f t="shared" si="188"/>
        <v>572466.67681010044</v>
      </c>
      <c r="BX71" s="25">
        <f t="shared" si="189"/>
        <v>605439.72186915518</v>
      </c>
      <c r="BY71" s="25">
        <f t="shared" si="189"/>
        <v>624589.89625673578</v>
      </c>
      <c r="BZ71" s="25">
        <f t="shared" si="189"/>
        <v>361951.45423799584</v>
      </c>
      <c r="CA71" s="25">
        <f t="shared" si="189"/>
        <v>497010.23511895607</v>
      </c>
      <c r="CB71" s="25">
        <f t="shared" si="189"/>
        <v>501465.22023466392</v>
      </c>
      <c r="CC71" s="25">
        <f t="shared" si="189"/>
        <v>496019.8552033981</v>
      </c>
      <c r="CD71" s="25">
        <f t="shared" si="189"/>
        <v>514357.01668199297</v>
      </c>
      <c r="CE71" s="25">
        <f t="shared" si="189"/>
        <v>485330.43973049946</v>
      </c>
      <c r="CF71" s="25">
        <f t="shared" si="189"/>
        <v>483816.179689146</v>
      </c>
      <c r="CG71" s="25">
        <f t="shared" si="189"/>
        <v>503236.87713242957</v>
      </c>
      <c r="CH71" s="25">
        <f t="shared" si="190"/>
        <v>465103.06776240468</v>
      </c>
      <c r="CI71" s="25">
        <f t="shared" si="190"/>
        <v>455982.098545546</v>
      </c>
      <c r="CJ71" s="25">
        <f t="shared" si="190"/>
        <v>450555.71605074551</v>
      </c>
      <c r="CK71" s="25">
        <f t="shared" si="190"/>
        <v>451127.39267750079</v>
      </c>
      <c r="CL71" s="25">
        <f t="shared" si="190"/>
        <v>440402.75708492106</v>
      </c>
      <c r="CM71" s="25">
        <f t="shared" si="190"/>
        <v>114167.40907301214</v>
      </c>
      <c r="CN71" s="25">
        <f t="shared" si="190"/>
        <v>196005.54555930299</v>
      </c>
      <c r="CO71" s="25">
        <f t="shared" si="190"/>
        <v>149886.33251901256</v>
      </c>
      <c r="CP71" s="25">
        <f t="shared" si="190"/>
        <v>0</v>
      </c>
      <c r="CQ71" s="25">
        <f t="shared" si="190"/>
        <v>137067.96206626843</v>
      </c>
      <c r="CR71" s="25">
        <f t="shared" si="191"/>
        <v>159425.40199416151</v>
      </c>
      <c r="CS71" s="25">
        <f t="shared" si="191"/>
        <v>272368.52587808308</v>
      </c>
      <c r="CT71" s="25">
        <f t="shared" si="191"/>
        <v>280314.39435926225</v>
      </c>
      <c r="CU71" s="25">
        <f t="shared" si="191"/>
        <v>242889.27189359351</v>
      </c>
      <c r="CV71" s="25">
        <f t="shared" si="191"/>
        <v>194127.65503657638</v>
      </c>
      <c r="CW71" s="25">
        <f t="shared" si="191"/>
        <v>167706.0363642287</v>
      </c>
      <c r="CX71" s="25">
        <f t="shared" si="191"/>
        <v>121089.7810923779</v>
      </c>
      <c r="CY71" s="25">
        <f t="shared" si="191"/>
        <v>318309.41156365455</v>
      </c>
      <c r="CZ71" s="25">
        <f t="shared" si="191"/>
        <v>180739.70815789208</v>
      </c>
      <c r="DA71" s="25">
        <f t="shared" si="191"/>
        <v>177042.80947273743</v>
      </c>
      <c r="DB71" s="25">
        <f t="shared" si="192"/>
        <v>488987.74237091054</v>
      </c>
      <c r="DC71" s="25">
        <f t="shared" si="192"/>
        <v>510218.06701154751</v>
      </c>
      <c r="DD71" s="25">
        <f t="shared" si="192"/>
        <v>473716.07237352629</v>
      </c>
      <c r="DE71" s="25">
        <f t="shared" si="192"/>
        <v>468014.94915547303</v>
      </c>
      <c r="DF71" s="25">
        <f t="shared" si="192"/>
        <v>461860.5802501443</v>
      </c>
      <c r="DG71" s="25">
        <f t="shared" si="192"/>
        <v>89143.235492100022</v>
      </c>
      <c r="DH71" s="25">
        <f t="shared" si="192"/>
        <v>95027.927189852984</v>
      </c>
      <c r="DI71" s="25">
        <f t="shared" si="192"/>
        <v>88487.479504164876</v>
      </c>
      <c r="DJ71" s="25">
        <f t="shared" si="192"/>
        <v>90100.451019958826</v>
      </c>
      <c r="DK71" s="25">
        <f t="shared" si="192"/>
        <v>364851.46237887</v>
      </c>
      <c r="DL71" s="25">
        <f t="shared" si="193"/>
        <v>364227.92345590418</v>
      </c>
      <c r="DM71" s="25">
        <f t="shared" si="193"/>
        <v>363626.04705933813</v>
      </c>
      <c r="DN71" s="25">
        <f t="shared" si="193"/>
        <v>363045.94092896837</v>
      </c>
      <c r="DO71" s="25">
        <f t="shared" si="193"/>
        <v>362487.70958475268</v>
      </c>
      <c r="DP71" s="25">
        <f t="shared" si="193"/>
        <v>361437.27270440717</v>
      </c>
      <c r="DQ71" s="25">
        <f t="shared" si="193"/>
        <v>360945.25931919372</v>
      </c>
      <c r="DR71" s="25">
        <f t="shared" si="193"/>
        <v>360475.50485435204</v>
      </c>
      <c r="DS71" s="25">
        <f t="shared" si="193"/>
        <v>360028.09643831966</v>
      </c>
      <c r="DT71" s="25">
        <f t="shared" si="193"/>
        <v>293793.26715396321</v>
      </c>
      <c r="DU71" s="25">
        <f t="shared" si="193"/>
        <v>403771.59890338994</v>
      </c>
      <c r="DV71" s="25">
        <f t="shared" si="194"/>
        <v>229997.92578412528</v>
      </c>
      <c r="DW71" s="25">
        <f t="shared" si="194"/>
        <v>118994.05884749036</v>
      </c>
      <c r="DX71" s="25">
        <f t="shared" si="194"/>
        <v>158036.09160568356</v>
      </c>
      <c r="DY71" s="25">
        <f t="shared" si="194"/>
        <v>150806.53331006586</v>
      </c>
      <c r="DZ71" s="25">
        <f t="shared" si="194"/>
        <v>176652.74918324934</v>
      </c>
      <c r="EA71" s="25">
        <f t="shared" si="194"/>
        <v>162693.07507082162</v>
      </c>
      <c r="EB71" s="25">
        <f t="shared" si="194"/>
        <v>479117.46595798404</v>
      </c>
      <c r="EC71" s="25">
        <f t="shared" si="194"/>
        <v>174632.56874363383</v>
      </c>
      <c r="ED71" s="25">
        <f t="shared" si="194"/>
        <v>230688.68316629666</v>
      </c>
      <c r="EE71" s="25">
        <f t="shared" si="194"/>
        <v>507493.86484173383</v>
      </c>
      <c r="EF71" s="25">
        <f t="shared" si="195"/>
        <v>87084.867715349945</v>
      </c>
      <c r="EG71" s="25">
        <f t="shared" si="195"/>
        <v>255595.56858834621</v>
      </c>
      <c r="EH71" s="25">
        <f t="shared" si="195"/>
        <v>482456.72991989652</v>
      </c>
      <c r="EI71" s="25">
        <f t="shared" si="195"/>
        <v>490930.42301837436</v>
      </c>
      <c r="EJ71" s="25">
        <f t="shared" si="195"/>
        <v>498032.85056811263</v>
      </c>
      <c r="EK71" s="25">
        <f t="shared" si="195"/>
        <v>506010.28384422266</v>
      </c>
      <c r="EL71" s="25">
        <f t="shared" si="195"/>
        <v>449627.5125489987</v>
      </c>
      <c r="EM71" s="25">
        <f t="shared" si="195"/>
        <v>184351.02093560534</v>
      </c>
      <c r="EN71" s="25">
        <f t="shared" si="195"/>
        <v>171179.64903866348</v>
      </c>
      <c r="EO71" s="25">
        <f t="shared" si="195"/>
        <v>252080.68439489766</v>
      </c>
      <c r="EP71" s="25">
        <f t="shared" si="196"/>
        <v>133746.90304451913</v>
      </c>
      <c r="EQ71" s="25">
        <f t="shared" si="196"/>
        <v>101177.61501438942</v>
      </c>
      <c r="ER71" s="25">
        <f t="shared" si="196"/>
        <v>362526.78745852696</v>
      </c>
      <c r="ES71" s="25">
        <f t="shared" si="196"/>
        <v>244756.35761712096</v>
      </c>
      <c r="ET71" s="25">
        <f t="shared" si="196"/>
        <v>123778.05909368591</v>
      </c>
      <c r="EU71" s="25">
        <f t="shared" si="196"/>
        <v>292310.38165963249</v>
      </c>
      <c r="EV71" s="25">
        <f t="shared" si="196"/>
        <v>234836.48778245682</v>
      </c>
      <c r="EW71" s="25">
        <f t="shared" si="196"/>
        <v>82564.067081267262</v>
      </c>
      <c r="EX71" s="25">
        <f t="shared" si="196"/>
        <v>108380.66751040058</v>
      </c>
      <c r="EY71" s="25">
        <f t="shared" si="196"/>
        <v>102430.78612409455</v>
      </c>
      <c r="EZ71" s="25">
        <f t="shared" si="197"/>
        <v>581292.02644540032</v>
      </c>
      <c r="FA71" s="25">
        <f t="shared" si="197"/>
        <v>542971.30745555973</v>
      </c>
      <c r="FB71" s="25">
        <f t="shared" si="197"/>
        <v>559050.2109801945</v>
      </c>
      <c r="FC71" s="25">
        <f t="shared" si="197"/>
        <v>538123.40310378617</v>
      </c>
      <c r="FD71" s="25">
        <f t="shared" si="197"/>
        <v>519174.90248759137</v>
      </c>
      <c r="FE71" s="25">
        <f t="shared" si="197"/>
        <v>278512.46808177186</v>
      </c>
      <c r="FF71" s="25">
        <f t="shared" si="197"/>
        <v>240630.3662570458</v>
      </c>
      <c r="FG71" s="25">
        <f t="shared" si="197"/>
        <v>120411.20520948207</v>
      </c>
      <c r="FH71" s="25">
        <f t="shared" si="197"/>
        <v>136408.81163986438</v>
      </c>
      <c r="FI71" s="25">
        <f t="shared" si="197"/>
        <v>188447.96345145255</v>
      </c>
      <c r="FJ71" s="25">
        <f t="shared" si="198"/>
        <v>336048.18589005951</v>
      </c>
      <c r="FK71" s="25">
        <f t="shared" si="198"/>
        <v>285279.0740941228</v>
      </c>
      <c r="FL71" s="25">
        <f t="shared" si="198"/>
        <v>280957.42027752177</v>
      </c>
      <c r="FM71" s="25">
        <f t="shared" si="198"/>
        <v>292872.91074798978</v>
      </c>
      <c r="FN71" s="25">
        <f t="shared" si="198"/>
        <v>284958.28212915658</v>
      </c>
      <c r="FO71" s="25">
        <f t="shared" si="198"/>
        <v>264336.61689974018</v>
      </c>
      <c r="FP71" s="25">
        <f t="shared" si="198"/>
        <v>260178.48537110057</v>
      </c>
      <c r="FQ71" s="25">
        <f t="shared" si="198"/>
        <v>216575.22857889358</v>
      </c>
      <c r="FR71" s="25">
        <f t="shared" si="198"/>
        <v>183341.33923913614</v>
      </c>
      <c r="FS71" s="25">
        <f t="shared" si="198"/>
        <v>175804.77361550796</v>
      </c>
      <c r="FT71" s="25">
        <f t="shared" si="199"/>
        <v>145647.30127949506</v>
      </c>
      <c r="FU71" s="25">
        <f t="shared" si="199"/>
        <v>164957.97344172242</v>
      </c>
      <c r="FV71" s="25">
        <f t="shared" si="199"/>
        <v>98031.299746560544</v>
      </c>
      <c r="FW71" s="25">
        <f t="shared" si="199"/>
        <v>93005.114411938805</v>
      </c>
      <c r="FX71" s="25">
        <f t="shared" si="199"/>
        <v>84410.848645183039</v>
      </c>
      <c r="FY71" s="25">
        <f t="shared" si="199"/>
        <v>129670.0902521472</v>
      </c>
      <c r="FZ71" s="25">
        <f t="shared" si="199"/>
        <v>443739.04552337964</v>
      </c>
      <c r="GA71" s="25">
        <f t="shared" si="199"/>
        <v>444967.55544870911</v>
      </c>
      <c r="GB71" s="25">
        <f t="shared" si="199"/>
        <v>445454.70362877526</v>
      </c>
      <c r="GC71" s="25">
        <f t="shared" si="199"/>
        <v>445255.35881346877</v>
      </c>
      <c r="GD71" s="25">
        <f t="shared" si="200"/>
        <v>445537.40414435929</v>
      </c>
      <c r="GE71" s="25">
        <f t="shared" si="200"/>
        <v>446078.8739065968</v>
      </c>
      <c r="GF71" s="25">
        <f t="shared" si="200"/>
        <v>446758.18665398943</v>
      </c>
      <c r="GG71" s="25">
        <f t="shared" si="200"/>
        <v>447353.28246749699</v>
      </c>
      <c r="GH71" s="25">
        <f t="shared" si="200"/>
        <v>448009.01470732427</v>
      </c>
      <c r="GI71" s="25">
        <f t="shared" si="200"/>
        <v>448458.30053987278</v>
      </c>
      <c r="GJ71" s="25">
        <f t="shared" si="200"/>
        <v>449204.36167594604</v>
      </c>
      <c r="GK71" s="25">
        <f t="shared" si="200"/>
        <v>449698.45904536685</v>
      </c>
      <c r="GL71" s="25">
        <f t="shared" si="200"/>
        <v>450534.13699115056</v>
      </c>
      <c r="GM71" s="25">
        <f t="shared" si="200"/>
        <v>451072.64333856932</v>
      </c>
      <c r="GN71" s="25">
        <f t="shared" si="201"/>
        <v>452383.38325476489</v>
      </c>
      <c r="GO71" s="25">
        <f t="shared" si="201"/>
        <v>453396.22601992491</v>
      </c>
      <c r="GP71" s="25">
        <f t="shared" si="201"/>
        <v>454022.39025040844</v>
      </c>
      <c r="GQ71" s="25">
        <f t="shared" si="201"/>
        <v>455596.38959804928</v>
      </c>
      <c r="GR71" s="25">
        <f t="shared" si="201"/>
        <v>456782.87001195748</v>
      </c>
      <c r="GS71" s="25">
        <f t="shared" si="201"/>
        <v>457494.76010271872</v>
      </c>
      <c r="GT71" s="25">
        <f t="shared" si="201"/>
        <v>458220.62240041915</v>
      </c>
      <c r="GU71" s="25">
        <f t="shared" si="201"/>
        <v>460094.24936539994</v>
      </c>
      <c r="GV71" s="25">
        <f t="shared" si="201"/>
        <v>482368.4112978378</v>
      </c>
      <c r="GW71" s="25">
        <f t="shared" si="201"/>
        <v>447974.66866442346</v>
      </c>
      <c r="GX71" s="25">
        <f t="shared" si="202"/>
        <v>156199.91093467371</v>
      </c>
      <c r="GY71" s="25">
        <f t="shared" si="202"/>
        <v>166073.3854234326</v>
      </c>
      <c r="GZ71" s="25">
        <f t="shared" si="202"/>
        <v>67651.093597960411</v>
      </c>
      <c r="HA71" s="25">
        <f t="shared" si="202"/>
        <v>510578.2792912366</v>
      </c>
      <c r="HB71" s="25">
        <f t="shared" si="202"/>
        <v>473192.84012440423</v>
      </c>
      <c r="HC71" s="25">
        <f t="shared" si="202"/>
        <v>357262.48085266387</v>
      </c>
      <c r="HD71" s="25">
        <f t="shared" si="202"/>
        <v>359603.11747814424</v>
      </c>
      <c r="HE71" s="25">
        <f t="shared" si="202"/>
        <v>170575.83112504537</v>
      </c>
      <c r="HF71" s="25">
        <f t="shared" si="202"/>
        <v>206660.01282541332</v>
      </c>
      <c r="HG71" s="25">
        <f t="shared" si="202"/>
        <v>218094.5307452711</v>
      </c>
      <c r="HH71" s="25">
        <f t="shared" si="203"/>
        <v>127372.41684524951</v>
      </c>
      <c r="HI71" s="25">
        <f t="shared" si="203"/>
        <v>133152.36531507806</v>
      </c>
      <c r="HJ71" s="25">
        <f t="shared" si="203"/>
        <v>207508.95905960302</v>
      </c>
      <c r="HK71" s="25">
        <f t="shared" si="203"/>
        <v>176138.18630836415</v>
      </c>
      <c r="HL71" s="25">
        <f t="shared" si="203"/>
        <v>276653.62206195673</v>
      </c>
      <c r="HM71" s="25">
        <f t="shared" si="203"/>
        <v>113635.4746107042</v>
      </c>
      <c r="HN71" s="25">
        <f t="shared" si="203"/>
        <v>126220.68849835989</v>
      </c>
      <c r="HO71" s="25">
        <f t="shared" si="203"/>
        <v>125365.18303340844</v>
      </c>
      <c r="HP71" s="25">
        <f t="shared" si="203"/>
        <v>467511.78343438572</v>
      </c>
      <c r="HQ71" s="25">
        <f t="shared" si="203"/>
        <v>108542.83380306597</v>
      </c>
      <c r="HR71" s="25">
        <f t="shared" si="204"/>
        <v>112241.91632362662</v>
      </c>
      <c r="HS71" s="25">
        <f t="shared" si="204"/>
        <v>460875.81440958055</v>
      </c>
      <c r="HT71" s="25">
        <f t="shared" si="204"/>
        <v>461671.02183565462</v>
      </c>
      <c r="HU71" s="25">
        <f t="shared" si="204"/>
        <v>463753.20759253064</v>
      </c>
      <c r="HV71" s="25">
        <f t="shared" si="204"/>
        <v>465273.95378792071</v>
      </c>
      <c r="HW71" s="25">
        <f t="shared" si="204"/>
        <v>466848.69339757983</v>
      </c>
      <c r="HX71" s="25">
        <f t="shared" si="204"/>
        <v>467751.58802093961</v>
      </c>
      <c r="HY71" s="25">
        <f t="shared" si="204"/>
        <v>115204.81876206394</v>
      </c>
      <c r="HZ71" s="25">
        <f t="shared" si="204"/>
        <v>447970.43440387893</v>
      </c>
      <c r="IA71" s="25">
        <f t="shared" si="204"/>
        <v>553528.7888538409</v>
      </c>
      <c r="IB71" s="25">
        <f t="shared" si="205"/>
        <v>445147.91051626875</v>
      </c>
      <c r="IC71" s="25">
        <f t="shared" si="205"/>
        <v>518863.37654798635</v>
      </c>
      <c r="ID71" s="25">
        <f t="shared" si="205"/>
        <v>526428.72707465745</v>
      </c>
      <c r="IE71" s="25">
        <f t="shared" si="205"/>
        <v>470724.86990704027</v>
      </c>
      <c r="IF71" s="25">
        <f t="shared" si="205"/>
        <v>472171.13485366723</v>
      </c>
      <c r="IG71" s="25">
        <f t="shared" si="205"/>
        <v>63505.357411796365</v>
      </c>
      <c r="IH71" s="25">
        <f t="shared" si="205"/>
        <v>92037.327432949722</v>
      </c>
      <c r="II71" s="25">
        <f t="shared" si="205"/>
        <v>166000.43915905766</v>
      </c>
      <c r="IJ71" s="25">
        <f t="shared" si="205"/>
        <v>220834.53789885313</v>
      </c>
      <c r="IK71" s="25">
        <f t="shared" si="205"/>
        <v>260870.61387975459</v>
      </c>
      <c r="IL71" s="25">
        <f t="shared" si="206"/>
        <v>182629.46299543238</v>
      </c>
      <c r="IM71" s="25">
        <f t="shared" si="206"/>
        <v>282212.48418346059</v>
      </c>
      <c r="IN71" s="25">
        <f t="shared" si="206"/>
        <v>604390.51716336515</v>
      </c>
      <c r="IO71" s="25">
        <f t="shared" si="206"/>
        <v>457620.56165779964</v>
      </c>
      <c r="IP71" s="25">
        <f t="shared" si="206"/>
        <v>12277.366207782514</v>
      </c>
      <c r="IQ71" s="25">
        <f t="shared" si="206"/>
        <v>443869.08324076817</v>
      </c>
      <c r="IR71" s="25">
        <f t="shared" si="206"/>
        <v>100393.74639070484</v>
      </c>
      <c r="IS71" s="25">
        <f t="shared" si="206"/>
        <v>132979.95732064286</v>
      </c>
      <c r="IT71" s="25">
        <f t="shared" si="206"/>
        <v>440663.03611716744</v>
      </c>
      <c r="IU71" s="25">
        <f t="shared" si="206"/>
        <v>452044.93230761919</v>
      </c>
      <c r="IV71" s="25">
        <f t="shared" si="207"/>
        <v>469405.99895047589</v>
      </c>
      <c r="IW71" s="25">
        <f t="shared" si="207"/>
        <v>470347.96999113058</v>
      </c>
      <c r="IX71" s="25">
        <f t="shared" si="207"/>
        <v>471302.71799063589</v>
      </c>
      <c r="IY71" s="25">
        <f t="shared" si="207"/>
        <v>473865.30039500061</v>
      </c>
      <c r="IZ71" s="25">
        <f t="shared" si="207"/>
        <v>480673.54640961887</v>
      </c>
      <c r="JA71" s="25">
        <f t="shared" si="207"/>
        <v>503490.69238368253</v>
      </c>
      <c r="JB71" s="25">
        <f t="shared" si="207"/>
        <v>504966.45077173196</v>
      </c>
      <c r="JC71" s="25">
        <f t="shared" si="207"/>
        <v>507086.97331807646</v>
      </c>
      <c r="JD71" s="25">
        <f t="shared" si="207"/>
        <v>507712.43961671297</v>
      </c>
      <c r="JE71" s="25">
        <f t="shared" si="207"/>
        <v>509502.96302398597</v>
      </c>
      <c r="JF71" s="25">
        <f t="shared" si="208"/>
        <v>512446.33131176577</v>
      </c>
      <c r="JG71" s="25">
        <f t="shared" si="208"/>
        <v>147746.33247563202</v>
      </c>
      <c r="JH71" s="25">
        <f t="shared" si="208"/>
        <v>89144.248636689968</v>
      </c>
      <c r="JI71" s="25">
        <f t="shared" si="208"/>
        <v>123427.71732880747</v>
      </c>
      <c r="JJ71" s="25">
        <f t="shared" si="208"/>
        <v>440109.20276790397</v>
      </c>
      <c r="JK71" s="25">
        <f t="shared" si="208"/>
        <v>427834.1120492848</v>
      </c>
      <c r="JL71" s="25">
        <f t="shared" si="208"/>
        <v>485475.19649926503</v>
      </c>
      <c r="JM71" s="25">
        <f t="shared" si="208"/>
        <v>160286.0226782111</v>
      </c>
      <c r="JN71" s="25" t="e">
        <f t="shared" si="208"/>
        <v>#N/A</v>
      </c>
      <c r="JO71" s="25" t="e">
        <f t="shared" si="208"/>
        <v>#N/A</v>
      </c>
      <c r="JP71" s="25" t="e">
        <f t="shared" si="209"/>
        <v>#N/A</v>
      </c>
      <c r="JQ71" s="25" t="e">
        <f t="shared" si="209"/>
        <v>#N/A</v>
      </c>
      <c r="JR71" s="25" t="e">
        <f t="shared" si="209"/>
        <v>#N/A</v>
      </c>
      <c r="JS71" s="25" t="e">
        <f t="shared" si="209"/>
        <v>#N/A</v>
      </c>
      <c r="JT71" s="25" t="e">
        <f t="shared" si="209"/>
        <v>#N/A</v>
      </c>
      <c r="JU71" s="25" t="e">
        <f t="shared" si="209"/>
        <v>#N/A</v>
      </c>
      <c r="JV71" s="25" t="e">
        <f t="shared" si="209"/>
        <v>#N/A</v>
      </c>
      <c r="JW71" s="25" t="e">
        <f t="shared" si="209"/>
        <v>#N/A</v>
      </c>
      <c r="JX71" s="25" t="e">
        <f t="shared" si="209"/>
        <v>#N/A</v>
      </c>
      <c r="JY71" s="25" t="e">
        <f t="shared" si="209"/>
        <v>#N/A</v>
      </c>
      <c r="JZ71" s="25" t="e">
        <f t="shared" si="210"/>
        <v>#N/A</v>
      </c>
      <c r="KA71" s="25" t="e">
        <f t="shared" si="210"/>
        <v>#N/A</v>
      </c>
      <c r="KB71" s="25" t="e">
        <f t="shared" si="210"/>
        <v>#N/A</v>
      </c>
      <c r="KC71" s="25" t="e">
        <f t="shared" si="210"/>
        <v>#N/A</v>
      </c>
      <c r="KD71" s="25" t="e">
        <f t="shared" si="210"/>
        <v>#N/A</v>
      </c>
      <c r="KE71" s="25" t="e">
        <f t="shared" si="210"/>
        <v>#N/A</v>
      </c>
      <c r="KF71" s="25" t="e">
        <f t="shared" si="210"/>
        <v>#N/A</v>
      </c>
      <c r="KG71" s="25" t="e">
        <f t="shared" si="210"/>
        <v>#N/A</v>
      </c>
      <c r="KH71" s="25" t="e">
        <f t="shared" si="210"/>
        <v>#N/A</v>
      </c>
      <c r="KI71" s="25" t="e">
        <f t="shared" si="210"/>
        <v>#N/A</v>
      </c>
      <c r="KJ71" s="25" t="e">
        <f t="shared" si="211"/>
        <v>#N/A</v>
      </c>
      <c r="KK71" s="25" t="e">
        <f t="shared" si="211"/>
        <v>#N/A</v>
      </c>
      <c r="KL71" s="25" t="e">
        <f t="shared" si="211"/>
        <v>#N/A</v>
      </c>
      <c r="KM71" s="25" t="e">
        <f t="shared" si="211"/>
        <v>#N/A</v>
      </c>
      <c r="KN71" s="25" t="e">
        <f t="shared" si="211"/>
        <v>#N/A</v>
      </c>
      <c r="KO71" s="25" t="e">
        <f t="shared" si="211"/>
        <v>#N/A</v>
      </c>
      <c r="KP71" s="25" t="e">
        <f t="shared" si="211"/>
        <v>#N/A</v>
      </c>
      <c r="KQ71" s="25" t="e">
        <f t="shared" si="211"/>
        <v>#N/A</v>
      </c>
      <c r="KR71" s="25" t="e">
        <f t="shared" si="211"/>
        <v>#N/A</v>
      </c>
      <c r="KS71" s="25" t="e">
        <f t="shared" si="211"/>
        <v>#N/A</v>
      </c>
      <c r="KT71" s="25" t="e">
        <f t="shared" si="212"/>
        <v>#N/A</v>
      </c>
      <c r="KU71" s="25" t="e">
        <f t="shared" si="212"/>
        <v>#N/A</v>
      </c>
      <c r="KV71" s="25" t="e">
        <f t="shared" si="212"/>
        <v>#N/A</v>
      </c>
      <c r="KW71" s="25" t="e">
        <f t="shared" si="212"/>
        <v>#N/A</v>
      </c>
      <c r="KX71" s="25" t="e">
        <f t="shared" si="212"/>
        <v>#N/A</v>
      </c>
      <c r="KY71" s="25" t="e">
        <f t="shared" si="212"/>
        <v>#N/A</v>
      </c>
      <c r="KZ71" s="25" t="e">
        <f t="shared" si="212"/>
        <v>#N/A</v>
      </c>
      <c r="LA71" s="25" t="e">
        <f t="shared" si="212"/>
        <v>#N/A</v>
      </c>
      <c r="LB71" s="25" t="e">
        <f t="shared" si="212"/>
        <v>#N/A</v>
      </c>
      <c r="LC71" s="25" t="e">
        <f t="shared" si="212"/>
        <v>#N/A</v>
      </c>
      <c r="LD71" s="25" t="e">
        <f t="shared" si="213"/>
        <v>#N/A</v>
      </c>
      <c r="LE71" s="25" t="e">
        <f t="shared" si="213"/>
        <v>#N/A</v>
      </c>
      <c r="LF71" s="25" t="e">
        <f t="shared" si="213"/>
        <v>#N/A</v>
      </c>
      <c r="LG71" s="25" t="e">
        <f t="shared" si="213"/>
        <v>#N/A</v>
      </c>
      <c r="LH71" s="25" t="e">
        <f t="shared" si="213"/>
        <v>#N/A</v>
      </c>
      <c r="LI71" s="25" t="e">
        <f t="shared" si="213"/>
        <v>#N/A</v>
      </c>
      <c r="LJ71" s="25" t="e">
        <f t="shared" si="213"/>
        <v>#N/A</v>
      </c>
      <c r="LK71" s="25" t="e">
        <f t="shared" si="213"/>
        <v>#N/A</v>
      </c>
      <c r="LL71" s="25" t="e">
        <f t="shared" si="213"/>
        <v>#N/A</v>
      </c>
      <c r="LM71" s="26" t="e">
        <f t="shared" si="213"/>
        <v>#N/A</v>
      </c>
      <c r="LN71" s="20"/>
      <c r="LO71" s="20"/>
      <c r="LP71" s="20"/>
      <c r="LQ71" s="20"/>
      <c r="LR71" s="20"/>
      <c r="LS71" s="20"/>
      <c r="LT71" s="20"/>
      <c r="LU71" s="20"/>
      <c r="LV71" s="20"/>
      <c r="LW71" s="20"/>
      <c r="LX71" s="20"/>
      <c r="LY71" s="20"/>
      <c r="LZ71" s="20"/>
      <c r="MA71" s="20"/>
      <c r="MB71" s="20"/>
      <c r="MC71" s="20"/>
      <c r="MD71" s="20"/>
      <c r="ME71" s="20"/>
      <c r="MF71" s="20"/>
      <c r="MG71" s="20"/>
      <c r="MH71" s="20"/>
      <c r="MI71" s="20"/>
      <c r="MJ71" s="20"/>
      <c r="MK71" s="20"/>
      <c r="ML71" s="20"/>
      <c r="MM71" s="20"/>
      <c r="MN71" s="20"/>
      <c r="MO71" s="20"/>
      <c r="MP71" s="20"/>
      <c r="MQ71" s="20"/>
      <c r="MR71" s="20"/>
      <c r="MS71" s="20"/>
      <c r="MT71" s="20"/>
      <c r="MU71" s="20"/>
      <c r="MV71" s="20"/>
      <c r="MW71" s="20"/>
      <c r="MX71" s="20"/>
      <c r="MY71" s="20"/>
      <c r="MZ71" s="20"/>
      <c r="NA71" s="20"/>
      <c r="NB71" s="20"/>
      <c r="NC71" s="20"/>
      <c r="ND71" s="20"/>
      <c r="NE71" s="20"/>
      <c r="NF71" s="20"/>
      <c r="NG71" s="20"/>
      <c r="NH71" s="20"/>
      <c r="NI71" s="20"/>
      <c r="NJ71" s="20"/>
      <c r="NK71" s="20"/>
      <c r="NL71" s="20"/>
      <c r="NM71" s="20"/>
      <c r="NN71" s="20"/>
      <c r="NO71" s="20"/>
      <c r="NP71" s="20"/>
      <c r="NQ71" s="20"/>
      <c r="NR71" s="20"/>
      <c r="NS71" s="20"/>
      <c r="NT71" s="20"/>
      <c r="NU71" s="20"/>
      <c r="NV71" s="20"/>
      <c r="NW71" s="20"/>
      <c r="NX71" s="20"/>
      <c r="NY71" s="20"/>
      <c r="NZ71" s="20"/>
      <c r="OA71" s="20"/>
      <c r="OB71" s="20"/>
      <c r="OC71" s="20"/>
      <c r="OD71" s="20"/>
      <c r="OE71" s="20"/>
      <c r="OF71" s="20"/>
      <c r="OG71" s="20"/>
      <c r="OH71" s="20"/>
      <c r="OI71" s="20"/>
      <c r="OJ71" s="20"/>
      <c r="OK71" s="20"/>
      <c r="OL71" s="20"/>
      <c r="OM71" s="20"/>
      <c r="ON71" s="20"/>
      <c r="OO71" s="20"/>
      <c r="OP71" s="20"/>
      <c r="OQ71" s="20"/>
      <c r="OR71" s="20"/>
      <c r="OS71" s="20"/>
      <c r="OT71" s="20"/>
      <c r="OU71" s="20"/>
      <c r="OV71" s="20"/>
      <c r="OW71" s="20"/>
      <c r="OX71" s="20"/>
      <c r="OY71" s="20"/>
      <c r="OZ71" s="20"/>
      <c r="PA71" s="20"/>
    </row>
    <row r="72" spans="1:417" x14ac:dyDescent="0.3">
      <c r="A72" s="31">
        <v>69</v>
      </c>
      <c r="B72" s="202">
        <v>10576</v>
      </c>
      <c r="C72" s="203" t="s">
        <v>183</v>
      </c>
      <c r="D72" s="204">
        <v>39</v>
      </c>
      <c r="E72" s="205">
        <v>553710</v>
      </c>
      <c r="F72" s="205">
        <v>7165638</v>
      </c>
      <c r="G72" s="206">
        <v>4.45</v>
      </c>
      <c r="H72" s="207">
        <v>44136</v>
      </c>
      <c r="I72" s="208">
        <v>44196</v>
      </c>
      <c r="K72" s="6">
        <v>69</v>
      </c>
      <c r="L72" s="7">
        <f t="shared" si="214"/>
        <v>10576</v>
      </c>
      <c r="M72" s="8">
        <f t="shared" si="215"/>
        <v>853710</v>
      </c>
      <c r="N72" s="8">
        <f t="shared" si="216"/>
        <v>7165638</v>
      </c>
      <c r="O72" s="2"/>
      <c r="X72" s="17">
        <v>70</v>
      </c>
      <c r="Y72" s="2" t="str">
        <f t="shared" si="217"/>
        <v>POÇO-9-RPG-30</v>
      </c>
      <c r="Z72" s="24">
        <f t="shared" si="184"/>
        <v>557057.19580667838</v>
      </c>
      <c r="AA72" s="25">
        <f t="shared" si="184"/>
        <v>200675.26549129069</v>
      </c>
      <c r="AB72" s="25">
        <f t="shared" si="184"/>
        <v>556465.30725374061</v>
      </c>
      <c r="AC72" s="25">
        <f t="shared" si="184"/>
        <v>551326.22797487152</v>
      </c>
      <c r="AD72" s="25">
        <f t="shared" si="184"/>
        <v>97633.3522163405</v>
      </c>
      <c r="AE72" s="25">
        <f t="shared" si="184"/>
        <v>621624.25635757705</v>
      </c>
      <c r="AF72" s="25">
        <f t="shared" si="184"/>
        <v>613966.65012079885</v>
      </c>
      <c r="AG72" s="25">
        <f t="shared" si="184"/>
        <v>109354.52920204082</v>
      </c>
      <c r="AH72" s="25">
        <f t="shared" si="184"/>
        <v>111248.20192704239</v>
      </c>
      <c r="AI72" s="25">
        <f t="shared" si="184"/>
        <v>66556.144517241977</v>
      </c>
      <c r="AJ72" s="25">
        <f t="shared" si="185"/>
        <v>144303.27622753408</v>
      </c>
      <c r="AK72" s="25">
        <f t="shared" si="185"/>
        <v>113070.68997755343</v>
      </c>
      <c r="AL72" s="25">
        <f t="shared" si="185"/>
        <v>704516.46413834789</v>
      </c>
      <c r="AM72" s="25">
        <f t="shared" si="185"/>
        <v>573633.42094058637</v>
      </c>
      <c r="AN72" s="25">
        <f t="shared" si="185"/>
        <v>574894.3816267472</v>
      </c>
      <c r="AO72" s="25">
        <f t="shared" si="185"/>
        <v>590180.21620603313</v>
      </c>
      <c r="AP72" s="25">
        <f t="shared" si="185"/>
        <v>124281.08902805769</v>
      </c>
      <c r="AQ72" s="25">
        <f t="shared" si="185"/>
        <v>45197.110726240011</v>
      </c>
      <c r="AR72" s="25">
        <f t="shared" si="185"/>
        <v>75789.102554391022</v>
      </c>
      <c r="AS72" s="25">
        <f t="shared" si="185"/>
        <v>598161.45930843789</v>
      </c>
      <c r="AT72" s="25">
        <f t="shared" si="186"/>
        <v>2759.0469368968697</v>
      </c>
      <c r="AU72" s="25">
        <f t="shared" si="186"/>
        <v>57531.25002118414</v>
      </c>
      <c r="AV72" s="25">
        <f t="shared" si="186"/>
        <v>83000.270746546361</v>
      </c>
      <c r="AW72" s="25">
        <f t="shared" si="186"/>
        <v>84853.999487354755</v>
      </c>
      <c r="AX72" s="25">
        <f t="shared" si="186"/>
        <v>155841.75125427716</v>
      </c>
      <c r="AY72" s="25">
        <f t="shared" si="186"/>
        <v>155095.31478739131</v>
      </c>
      <c r="AZ72" s="25">
        <f t="shared" si="186"/>
        <v>596973.70044751558</v>
      </c>
      <c r="BA72" s="25">
        <f t="shared" si="186"/>
        <v>597088.47893926071</v>
      </c>
      <c r="BB72" s="25">
        <f t="shared" si="186"/>
        <v>595827.65043760766</v>
      </c>
      <c r="BC72" s="25">
        <f t="shared" si="186"/>
        <v>581732.43948829256</v>
      </c>
      <c r="BD72" s="25">
        <f t="shared" si="187"/>
        <v>568721.48849590693</v>
      </c>
      <c r="BE72" s="25">
        <f t="shared" si="187"/>
        <v>572147.50206655625</v>
      </c>
      <c r="BF72" s="25">
        <f t="shared" si="187"/>
        <v>642510.78617232363</v>
      </c>
      <c r="BG72" s="25">
        <f t="shared" si="187"/>
        <v>581917.23147884186</v>
      </c>
      <c r="BH72" s="25">
        <f t="shared" si="187"/>
        <v>135345.09042074633</v>
      </c>
      <c r="BI72" s="25">
        <f t="shared" si="187"/>
        <v>71364.922153674343</v>
      </c>
      <c r="BJ72" s="25">
        <f t="shared" si="187"/>
        <v>110450.77812763475</v>
      </c>
      <c r="BK72" s="25">
        <f t="shared" si="187"/>
        <v>20324.242913328901</v>
      </c>
      <c r="BL72" s="25">
        <f t="shared" si="187"/>
        <v>120228.7954900988</v>
      </c>
      <c r="BM72" s="25">
        <f t="shared" si="187"/>
        <v>102993.16195748142</v>
      </c>
      <c r="BN72" s="25">
        <f t="shared" si="188"/>
        <v>109446.13712689909</v>
      </c>
      <c r="BO72" s="25">
        <f t="shared" si="188"/>
        <v>693152.43939699151</v>
      </c>
      <c r="BP72" s="25">
        <f t="shared" si="188"/>
        <v>548867.62614040193</v>
      </c>
      <c r="BQ72" s="25">
        <f t="shared" si="188"/>
        <v>28184.415001911962</v>
      </c>
      <c r="BR72" s="25">
        <f t="shared" si="188"/>
        <v>179485.380465931</v>
      </c>
      <c r="BS72" s="25">
        <f t="shared" si="188"/>
        <v>571687.6406369129</v>
      </c>
      <c r="BT72" s="25">
        <f t="shared" si="188"/>
        <v>611350.57382568961</v>
      </c>
      <c r="BU72" s="25">
        <f t="shared" si="188"/>
        <v>625651.69407986104</v>
      </c>
      <c r="BV72" s="25">
        <f t="shared" si="188"/>
        <v>640836.16182687448</v>
      </c>
      <c r="BW72" s="25">
        <f t="shared" si="188"/>
        <v>642779.90502581827</v>
      </c>
      <c r="BX72" s="25">
        <f t="shared" si="189"/>
        <v>685919.76166312629</v>
      </c>
      <c r="BY72" s="25">
        <f t="shared" si="189"/>
        <v>708178.43761653744</v>
      </c>
      <c r="BZ72" s="25">
        <f t="shared" si="189"/>
        <v>266377.0623758735</v>
      </c>
      <c r="CA72" s="25">
        <f t="shared" si="189"/>
        <v>597400.40161519812</v>
      </c>
      <c r="CB72" s="25">
        <f t="shared" si="189"/>
        <v>598387.70377239538</v>
      </c>
      <c r="CC72" s="25">
        <f t="shared" si="189"/>
        <v>564832.86855936423</v>
      </c>
      <c r="CD72" s="25">
        <f t="shared" si="189"/>
        <v>588794.81847669138</v>
      </c>
      <c r="CE72" s="25">
        <f t="shared" si="189"/>
        <v>605124.07468386181</v>
      </c>
      <c r="CF72" s="25">
        <f t="shared" si="189"/>
        <v>602387.05643630819</v>
      </c>
      <c r="CG72" s="25">
        <f t="shared" si="189"/>
        <v>590437.88037100062</v>
      </c>
      <c r="CH72" s="25">
        <f t="shared" si="190"/>
        <v>561584.57520572981</v>
      </c>
      <c r="CI72" s="25">
        <f t="shared" si="190"/>
        <v>570918.8029422398</v>
      </c>
      <c r="CJ72" s="25">
        <f t="shared" si="190"/>
        <v>561593.76843853958</v>
      </c>
      <c r="CK72" s="25">
        <f t="shared" si="190"/>
        <v>555550.36701004882</v>
      </c>
      <c r="CL72" s="25">
        <f t="shared" si="190"/>
        <v>552871.79317541607</v>
      </c>
      <c r="CM72" s="25">
        <f t="shared" si="190"/>
        <v>23845.754537116904</v>
      </c>
      <c r="CN72" s="25">
        <f t="shared" si="190"/>
        <v>83448.086718630046</v>
      </c>
      <c r="CO72" s="25">
        <f t="shared" si="190"/>
        <v>112086.15461777605</v>
      </c>
      <c r="CP72" s="25">
        <f t="shared" si="190"/>
        <v>137067.96206626843</v>
      </c>
      <c r="CQ72" s="25">
        <f t="shared" si="190"/>
        <v>0</v>
      </c>
      <c r="CR72" s="25">
        <f t="shared" si="191"/>
        <v>110024.85597354808</v>
      </c>
      <c r="CS72" s="25">
        <f t="shared" si="191"/>
        <v>189198.13454682898</v>
      </c>
      <c r="CT72" s="25">
        <f t="shared" si="191"/>
        <v>171363.70501363467</v>
      </c>
      <c r="CU72" s="25">
        <f t="shared" si="191"/>
        <v>132794.74141697027</v>
      </c>
      <c r="CV72" s="25">
        <f t="shared" si="191"/>
        <v>99213.39186319556</v>
      </c>
      <c r="CW72" s="25">
        <f t="shared" si="191"/>
        <v>63778.60733819766</v>
      </c>
      <c r="CX72" s="25">
        <f t="shared" si="191"/>
        <v>48548.237393339012</v>
      </c>
      <c r="CY72" s="25">
        <f t="shared" si="191"/>
        <v>185657.09882738124</v>
      </c>
      <c r="CZ72" s="25">
        <f t="shared" si="191"/>
        <v>66470.225710463783</v>
      </c>
      <c r="DA72" s="25">
        <f t="shared" si="191"/>
        <v>41675.377970691523</v>
      </c>
      <c r="DB72" s="25">
        <f t="shared" si="192"/>
        <v>608350.21052186703</v>
      </c>
      <c r="DC72" s="25">
        <f t="shared" si="192"/>
        <v>603645.05135551305</v>
      </c>
      <c r="DD72" s="25">
        <f t="shared" si="192"/>
        <v>594221.59747016942</v>
      </c>
      <c r="DE72" s="25">
        <f t="shared" si="192"/>
        <v>587348.6550388959</v>
      </c>
      <c r="DF72" s="25">
        <f t="shared" si="192"/>
        <v>579258.59488832788</v>
      </c>
      <c r="DG72" s="25">
        <f t="shared" si="192"/>
        <v>90945.500037110134</v>
      </c>
      <c r="DH72" s="25">
        <f t="shared" si="192"/>
        <v>97501.640175947803</v>
      </c>
      <c r="DI72" s="25">
        <f t="shared" si="192"/>
        <v>112711.83551872447</v>
      </c>
      <c r="DJ72" s="25">
        <f t="shared" si="192"/>
        <v>127357.31057540435</v>
      </c>
      <c r="DK72" s="25">
        <f t="shared" si="192"/>
        <v>264839.56461412634</v>
      </c>
      <c r="DL72" s="25">
        <f t="shared" si="193"/>
        <v>265085.42276028683</v>
      </c>
      <c r="DM72" s="25">
        <f t="shared" si="193"/>
        <v>265362.20338435541</v>
      </c>
      <c r="DN72" s="25">
        <f t="shared" si="193"/>
        <v>265669.80983920622</v>
      </c>
      <c r="DO72" s="25">
        <f t="shared" si="193"/>
        <v>266008.13518574956</v>
      </c>
      <c r="DP72" s="25">
        <f t="shared" si="193"/>
        <v>266776.46445104561</v>
      </c>
      <c r="DQ72" s="25">
        <f t="shared" si="193"/>
        <v>267206.20475580276</v>
      </c>
      <c r="DR72" s="25">
        <f t="shared" si="193"/>
        <v>267666.13716531271</v>
      </c>
      <c r="DS72" s="25">
        <f t="shared" si="193"/>
        <v>268156.10632614727</v>
      </c>
      <c r="DT72" s="25">
        <f t="shared" si="193"/>
        <v>189497.47000949644</v>
      </c>
      <c r="DU72" s="25">
        <f t="shared" si="193"/>
        <v>310180.79154583381</v>
      </c>
      <c r="DV72" s="25">
        <f t="shared" si="194"/>
        <v>115198.01481796463</v>
      </c>
      <c r="DW72" s="25">
        <f t="shared" si="194"/>
        <v>62722.758564973847</v>
      </c>
      <c r="DX72" s="25">
        <f t="shared" si="194"/>
        <v>25432.454167854114</v>
      </c>
      <c r="DY72" s="25">
        <f t="shared" si="194"/>
        <v>17899.624632935742</v>
      </c>
      <c r="DZ72" s="25">
        <f t="shared" si="194"/>
        <v>62361.761721426694</v>
      </c>
      <c r="EA72" s="25">
        <f t="shared" si="194"/>
        <v>109644.51220649395</v>
      </c>
      <c r="EB72" s="25">
        <f t="shared" si="194"/>
        <v>600430.08133253956</v>
      </c>
      <c r="EC72" s="25">
        <f t="shared" si="194"/>
        <v>53277.373593299439</v>
      </c>
      <c r="ED72" s="25">
        <f t="shared" si="194"/>
        <v>111561.34675594411</v>
      </c>
      <c r="EE72" s="25">
        <f t="shared" si="194"/>
        <v>595928.87585096934</v>
      </c>
      <c r="EF72" s="25">
        <f t="shared" si="195"/>
        <v>70776.457512367764</v>
      </c>
      <c r="EG72" s="25">
        <f t="shared" si="195"/>
        <v>147714.5537480989</v>
      </c>
      <c r="EH72" s="25">
        <f t="shared" si="195"/>
        <v>591105.16207016842</v>
      </c>
      <c r="EI72" s="25">
        <f t="shared" si="195"/>
        <v>596327.219424034</v>
      </c>
      <c r="EJ72" s="25">
        <f t="shared" si="195"/>
        <v>585431.44570991397</v>
      </c>
      <c r="EK72" s="25">
        <f t="shared" si="195"/>
        <v>589611.06141007121</v>
      </c>
      <c r="EL72" s="25">
        <f t="shared" si="195"/>
        <v>558551.3953684119</v>
      </c>
      <c r="EM72" s="25">
        <f t="shared" si="195"/>
        <v>72136.79913192711</v>
      </c>
      <c r="EN72" s="25">
        <f t="shared" si="195"/>
        <v>63765.204382954813</v>
      </c>
      <c r="EO72" s="25">
        <f t="shared" si="195"/>
        <v>152700.35916788146</v>
      </c>
      <c r="EP72" s="25">
        <f t="shared" si="196"/>
        <v>3921.2805306430196</v>
      </c>
      <c r="EQ72" s="25">
        <f t="shared" si="196"/>
        <v>76166.638661555757</v>
      </c>
      <c r="ER72" s="25">
        <f t="shared" si="196"/>
        <v>265982.99644902116</v>
      </c>
      <c r="ES72" s="25">
        <f t="shared" si="196"/>
        <v>126120.85750184226</v>
      </c>
      <c r="ET72" s="25">
        <f t="shared" si="196"/>
        <v>18293.27882037553</v>
      </c>
      <c r="EU72" s="25">
        <f t="shared" si="196"/>
        <v>159041.57522170106</v>
      </c>
      <c r="EV72" s="25">
        <f t="shared" si="196"/>
        <v>98592.436043542402</v>
      </c>
      <c r="EW72" s="25">
        <f t="shared" si="196"/>
        <v>102143.80005658689</v>
      </c>
      <c r="EX72" s="25">
        <f t="shared" si="196"/>
        <v>54109.161008095478</v>
      </c>
      <c r="EY72" s="25">
        <f t="shared" si="196"/>
        <v>104977.08298957444</v>
      </c>
      <c r="EZ72" s="25">
        <f t="shared" si="197"/>
        <v>697628.35831264767</v>
      </c>
      <c r="FA72" s="25">
        <f t="shared" si="197"/>
        <v>659162.13081835944</v>
      </c>
      <c r="FB72" s="25">
        <f t="shared" si="197"/>
        <v>670660.07015327818</v>
      </c>
      <c r="FC72" s="25">
        <f t="shared" si="197"/>
        <v>624013.15558327769</v>
      </c>
      <c r="FD72" s="25">
        <f t="shared" si="197"/>
        <v>589469.81115236087</v>
      </c>
      <c r="FE72" s="25">
        <f t="shared" si="197"/>
        <v>176409.66472957199</v>
      </c>
      <c r="FF72" s="25">
        <f t="shared" si="197"/>
        <v>110796.26651652121</v>
      </c>
      <c r="FG72" s="25">
        <f t="shared" si="197"/>
        <v>139345.04106354126</v>
      </c>
      <c r="FH72" s="25">
        <f t="shared" si="197"/>
        <v>105520.75978687796</v>
      </c>
      <c r="FI72" s="25">
        <f t="shared" si="197"/>
        <v>60076.292378940961</v>
      </c>
      <c r="FJ72" s="25">
        <f t="shared" si="198"/>
        <v>203551.35127284221</v>
      </c>
      <c r="FK72" s="25">
        <f t="shared" si="198"/>
        <v>197689.2918622554</v>
      </c>
      <c r="FL72" s="25">
        <f t="shared" si="198"/>
        <v>194778.80467853785</v>
      </c>
      <c r="FM72" s="25">
        <f t="shared" si="198"/>
        <v>171793.77830701554</v>
      </c>
      <c r="FN72" s="25">
        <f t="shared" si="198"/>
        <v>164124.03010223701</v>
      </c>
      <c r="FO72" s="25">
        <f t="shared" si="198"/>
        <v>142299.7179231217</v>
      </c>
      <c r="FP72" s="25">
        <f t="shared" si="198"/>
        <v>136084.39302506368</v>
      </c>
      <c r="FQ72" s="25">
        <f t="shared" si="198"/>
        <v>91196.606389711669</v>
      </c>
      <c r="FR72" s="25">
        <f t="shared" si="198"/>
        <v>54628.995753171228</v>
      </c>
      <c r="FS72" s="25">
        <f t="shared" si="198"/>
        <v>47047.641991921337</v>
      </c>
      <c r="FT72" s="25">
        <f t="shared" si="199"/>
        <v>10764.190866014966</v>
      </c>
      <c r="FU72" s="25">
        <f t="shared" si="199"/>
        <v>39428.566661749195</v>
      </c>
      <c r="FV72" s="25">
        <f t="shared" si="199"/>
        <v>43910.58784621313</v>
      </c>
      <c r="FW72" s="25">
        <f t="shared" si="199"/>
        <v>51121.322633298187</v>
      </c>
      <c r="FX72" s="25">
        <f t="shared" si="199"/>
        <v>120807.92961556787</v>
      </c>
      <c r="FY72" s="25">
        <f t="shared" si="199"/>
        <v>131680.23624295334</v>
      </c>
      <c r="FZ72" s="25">
        <f t="shared" si="199"/>
        <v>553176.32715889066</v>
      </c>
      <c r="GA72" s="25">
        <f t="shared" si="199"/>
        <v>553513.12374775717</v>
      </c>
      <c r="GB72" s="25">
        <f t="shared" si="199"/>
        <v>553107.69852714939</v>
      </c>
      <c r="GC72" s="25">
        <f t="shared" si="199"/>
        <v>552462.23406773317</v>
      </c>
      <c r="GD72" s="25">
        <f t="shared" si="200"/>
        <v>552290.2807615702</v>
      </c>
      <c r="GE72" s="25">
        <f t="shared" si="200"/>
        <v>551455.29432835942</v>
      </c>
      <c r="GF72" s="25">
        <f t="shared" si="200"/>
        <v>550731.3877058042</v>
      </c>
      <c r="GG72" s="25">
        <f t="shared" si="200"/>
        <v>550376.54436344223</v>
      </c>
      <c r="GH72" s="25">
        <f t="shared" si="200"/>
        <v>550071.50053336471</v>
      </c>
      <c r="GI72" s="25">
        <f t="shared" si="200"/>
        <v>550036.55876324326</v>
      </c>
      <c r="GJ72" s="25">
        <f t="shared" si="200"/>
        <v>549806.44266022753</v>
      </c>
      <c r="GK72" s="25">
        <f t="shared" si="200"/>
        <v>549809.11244065198</v>
      </c>
      <c r="GL72" s="25">
        <f t="shared" si="200"/>
        <v>549654.03831715893</v>
      </c>
      <c r="GM72" s="25">
        <f t="shared" si="200"/>
        <v>549694.34509138262</v>
      </c>
      <c r="GN72" s="25">
        <f t="shared" si="201"/>
        <v>549494.01549700927</v>
      </c>
      <c r="GO72" s="25">
        <f t="shared" si="201"/>
        <v>549489.11052004551</v>
      </c>
      <c r="GP72" s="25">
        <f t="shared" si="201"/>
        <v>549604.64506106032</v>
      </c>
      <c r="GQ72" s="25">
        <f t="shared" si="201"/>
        <v>549629.52013495192</v>
      </c>
      <c r="GR72" s="25">
        <f t="shared" si="201"/>
        <v>549774.79636152904</v>
      </c>
      <c r="GS72" s="25">
        <f t="shared" si="201"/>
        <v>549965.4371980516</v>
      </c>
      <c r="GT72" s="25">
        <f t="shared" si="201"/>
        <v>550168.57016466092</v>
      </c>
      <c r="GU72" s="25">
        <f t="shared" si="201"/>
        <v>550455.84679255681</v>
      </c>
      <c r="GV72" s="25">
        <f t="shared" si="201"/>
        <v>595520.82290798193</v>
      </c>
      <c r="GW72" s="25">
        <f t="shared" si="201"/>
        <v>554253.34880359541</v>
      </c>
      <c r="GX72" s="25">
        <f t="shared" si="202"/>
        <v>110560.16487415347</v>
      </c>
      <c r="GY72" s="25">
        <f t="shared" si="202"/>
        <v>37889.730231290909</v>
      </c>
      <c r="GZ72" s="25">
        <f t="shared" si="202"/>
        <v>133172.97681586907</v>
      </c>
      <c r="HA72" s="25">
        <f t="shared" si="202"/>
        <v>587750.04544193787</v>
      </c>
      <c r="HB72" s="25">
        <f t="shared" si="202"/>
        <v>568527.95393894217</v>
      </c>
      <c r="HC72" s="25">
        <f t="shared" si="202"/>
        <v>273135.7050259083</v>
      </c>
      <c r="HD72" s="25">
        <f t="shared" si="202"/>
        <v>268675.9479093728</v>
      </c>
      <c r="HE72" s="25">
        <f t="shared" si="202"/>
        <v>44428.112732818168</v>
      </c>
      <c r="HF72" s="25">
        <f t="shared" si="202"/>
        <v>88993.449478037423</v>
      </c>
      <c r="HG72" s="25">
        <f t="shared" si="202"/>
        <v>102101.31693567913</v>
      </c>
      <c r="HH72" s="25">
        <f t="shared" si="203"/>
        <v>36204.889227837724</v>
      </c>
      <c r="HI72" s="25">
        <f t="shared" si="203"/>
        <v>23831.571202923235</v>
      </c>
      <c r="HJ72" s="25">
        <f t="shared" si="203"/>
        <v>78259.679995512372</v>
      </c>
      <c r="HK72" s="25">
        <f t="shared" si="203"/>
        <v>109695.17791133757</v>
      </c>
      <c r="HL72" s="25">
        <f t="shared" si="203"/>
        <v>191947.23776340205</v>
      </c>
      <c r="HM72" s="25">
        <f t="shared" si="203"/>
        <v>27097.746862054784</v>
      </c>
      <c r="HN72" s="25">
        <f t="shared" si="203"/>
        <v>72367.535331804684</v>
      </c>
      <c r="HO72" s="25">
        <f t="shared" si="203"/>
        <v>84262.056098815912</v>
      </c>
      <c r="HP72" s="25">
        <f t="shared" si="203"/>
        <v>582942.31359629403</v>
      </c>
      <c r="HQ72" s="25">
        <f t="shared" si="203"/>
        <v>73712.910843352263</v>
      </c>
      <c r="HR72" s="25">
        <f t="shared" si="204"/>
        <v>71417.044471190486</v>
      </c>
      <c r="HS72" s="25">
        <f t="shared" si="204"/>
        <v>550708.84094019595</v>
      </c>
      <c r="HT72" s="25">
        <f t="shared" si="204"/>
        <v>550974.25874334411</v>
      </c>
      <c r="HU72" s="25">
        <f t="shared" si="204"/>
        <v>551448.22341935313</v>
      </c>
      <c r="HV72" s="25">
        <f t="shared" si="204"/>
        <v>551892.33988382563</v>
      </c>
      <c r="HW72" s="25">
        <f t="shared" si="204"/>
        <v>552385.91805460386</v>
      </c>
      <c r="HX72" s="25">
        <f t="shared" si="204"/>
        <v>552750.24943197519</v>
      </c>
      <c r="HY72" s="25">
        <f t="shared" si="204"/>
        <v>90259.354734010805</v>
      </c>
      <c r="HZ72" s="25">
        <f t="shared" si="204"/>
        <v>545549.33389474498</v>
      </c>
      <c r="IA72" s="25">
        <f t="shared" si="204"/>
        <v>650515.71234598174</v>
      </c>
      <c r="IB72" s="25">
        <f t="shared" si="205"/>
        <v>556696.0576328882</v>
      </c>
      <c r="IC72" s="25">
        <f t="shared" si="205"/>
        <v>594571.35854645527</v>
      </c>
      <c r="ID72" s="25">
        <f t="shared" si="205"/>
        <v>598163.08985965035</v>
      </c>
      <c r="IE72" s="25">
        <f t="shared" si="205"/>
        <v>592922.44032588275</v>
      </c>
      <c r="IF72" s="25">
        <f t="shared" si="205"/>
        <v>587864.0282038016</v>
      </c>
      <c r="IG72" s="25">
        <f t="shared" si="205"/>
        <v>110505.046749006</v>
      </c>
      <c r="IH72" s="25">
        <f t="shared" si="205"/>
        <v>94991.709585626464</v>
      </c>
      <c r="II72" s="25">
        <f t="shared" si="205"/>
        <v>109420.74954961696</v>
      </c>
      <c r="IJ72" s="25">
        <f t="shared" si="205"/>
        <v>143031.38761125127</v>
      </c>
      <c r="IK72" s="25">
        <f t="shared" si="205"/>
        <v>155269.69568141751</v>
      </c>
      <c r="IL72" s="25">
        <f t="shared" si="206"/>
        <v>69521.454825111359</v>
      </c>
      <c r="IM72" s="25">
        <f t="shared" si="206"/>
        <v>177768.385963309</v>
      </c>
      <c r="IN72" s="25">
        <f t="shared" si="206"/>
        <v>723659.82786527544</v>
      </c>
      <c r="IO72" s="25">
        <f t="shared" si="206"/>
        <v>576554.38773198146</v>
      </c>
      <c r="IP72" s="25">
        <f t="shared" si="206"/>
        <v>147364.93504222773</v>
      </c>
      <c r="IQ72" s="25">
        <f t="shared" si="206"/>
        <v>556682.96624380385</v>
      </c>
      <c r="IR72" s="25">
        <f t="shared" si="206"/>
        <v>38582.097614840721</v>
      </c>
      <c r="IS72" s="25">
        <f t="shared" si="206"/>
        <v>49813.573351045598</v>
      </c>
      <c r="IT72" s="25">
        <f t="shared" si="206"/>
        <v>550579.32603849191</v>
      </c>
      <c r="IU72" s="25">
        <f t="shared" si="206"/>
        <v>562640.42667764286</v>
      </c>
      <c r="IV72" s="25">
        <f t="shared" si="207"/>
        <v>553317.70185915264</v>
      </c>
      <c r="IW72" s="25">
        <f t="shared" si="207"/>
        <v>553718.78280204418</v>
      </c>
      <c r="IX72" s="25">
        <f t="shared" si="207"/>
        <v>554132.04180173588</v>
      </c>
      <c r="IY72" s="25">
        <f t="shared" si="207"/>
        <v>555049.5426981668</v>
      </c>
      <c r="IZ72" s="25">
        <f t="shared" si="207"/>
        <v>587758.13266768155</v>
      </c>
      <c r="JA72" s="25">
        <f t="shared" si="207"/>
        <v>590779.89352719171</v>
      </c>
      <c r="JB72" s="25">
        <f t="shared" si="207"/>
        <v>600134.52176157967</v>
      </c>
      <c r="JC72" s="25">
        <f t="shared" si="207"/>
        <v>586502.5295511419</v>
      </c>
      <c r="JD72" s="25">
        <f t="shared" si="207"/>
        <v>591986.26420598221</v>
      </c>
      <c r="JE72" s="25">
        <f t="shared" si="207"/>
        <v>598411.96679480071</v>
      </c>
      <c r="JF72" s="25">
        <f t="shared" si="208"/>
        <v>605749.66129077482</v>
      </c>
      <c r="JG72" s="25">
        <f t="shared" si="208"/>
        <v>33011.90641268692</v>
      </c>
      <c r="JH72" s="25">
        <f t="shared" si="208"/>
        <v>105317.81981222361</v>
      </c>
      <c r="JI72" s="25">
        <f t="shared" si="208"/>
        <v>142404.7797301762</v>
      </c>
      <c r="JJ72" s="25">
        <f t="shared" si="208"/>
        <v>517262.93163341988</v>
      </c>
      <c r="JK72" s="25">
        <f t="shared" si="208"/>
        <v>529027.90320549253</v>
      </c>
      <c r="JL72" s="25">
        <f t="shared" si="208"/>
        <v>552955.65461345995</v>
      </c>
      <c r="JM72" s="25">
        <f t="shared" si="208"/>
        <v>42612.800248282205</v>
      </c>
      <c r="JN72" s="25" t="e">
        <f t="shared" si="208"/>
        <v>#N/A</v>
      </c>
      <c r="JO72" s="25" t="e">
        <f t="shared" si="208"/>
        <v>#N/A</v>
      </c>
      <c r="JP72" s="25" t="e">
        <f t="shared" si="209"/>
        <v>#N/A</v>
      </c>
      <c r="JQ72" s="25" t="e">
        <f t="shared" si="209"/>
        <v>#N/A</v>
      </c>
      <c r="JR72" s="25" t="e">
        <f t="shared" si="209"/>
        <v>#N/A</v>
      </c>
      <c r="JS72" s="25" t="e">
        <f t="shared" si="209"/>
        <v>#N/A</v>
      </c>
      <c r="JT72" s="25" t="e">
        <f t="shared" si="209"/>
        <v>#N/A</v>
      </c>
      <c r="JU72" s="25" t="e">
        <f t="shared" si="209"/>
        <v>#N/A</v>
      </c>
      <c r="JV72" s="25" t="e">
        <f t="shared" si="209"/>
        <v>#N/A</v>
      </c>
      <c r="JW72" s="25" t="e">
        <f t="shared" si="209"/>
        <v>#N/A</v>
      </c>
      <c r="JX72" s="25" t="e">
        <f t="shared" si="209"/>
        <v>#N/A</v>
      </c>
      <c r="JY72" s="25" t="e">
        <f t="shared" si="209"/>
        <v>#N/A</v>
      </c>
      <c r="JZ72" s="25" t="e">
        <f t="shared" si="210"/>
        <v>#N/A</v>
      </c>
      <c r="KA72" s="25" t="e">
        <f t="shared" si="210"/>
        <v>#N/A</v>
      </c>
      <c r="KB72" s="25" t="e">
        <f t="shared" si="210"/>
        <v>#N/A</v>
      </c>
      <c r="KC72" s="25" t="e">
        <f t="shared" si="210"/>
        <v>#N/A</v>
      </c>
      <c r="KD72" s="25" t="e">
        <f t="shared" si="210"/>
        <v>#N/A</v>
      </c>
      <c r="KE72" s="25" t="e">
        <f t="shared" si="210"/>
        <v>#N/A</v>
      </c>
      <c r="KF72" s="25" t="e">
        <f t="shared" si="210"/>
        <v>#N/A</v>
      </c>
      <c r="KG72" s="25" t="e">
        <f t="shared" si="210"/>
        <v>#N/A</v>
      </c>
      <c r="KH72" s="25" t="e">
        <f t="shared" si="210"/>
        <v>#N/A</v>
      </c>
      <c r="KI72" s="25" t="e">
        <f t="shared" si="210"/>
        <v>#N/A</v>
      </c>
      <c r="KJ72" s="25" t="e">
        <f t="shared" si="211"/>
        <v>#N/A</v>
      </c>
      <c r="KK72" s="25" t="e">
        <f t="shared" si="211"/>
        <v>#N/A</v>
      </c>
      <c r="KL72" s="25" t="e">
        <f t="shared" si="211"/>
        <v>#N/A</v>
      </c>
      <c r="KM72" s="25" t="e">
        <f t="shared" si="211"/>
        <v>#N/A</v>
      </c>
      <c r="KN72" s="25" t="e">
        <f t="shared" si="211"/>
        <v>#N/A</v>
      </c>
      <c r="KO72" s="25" t="e">
        <f t="shared" si="211"/>
        <v>#N/A</v>
      </c>
      <c r="KP72" s="25" t="e">
        <f t="shared" si="211"/>
        <v>#N/A</v>
      </c>
      <c r="KQ72" s="25" t="e">
        <f t="shared" si="211"/>
        <v>#N/A</v>
      </c>
      <c r="KR72" s="25" t="e">
        <f t="shared" si="211"/>
        <v>#N/A</v>
      </c>
      <c r="KS72" s="25" t="e">
        <f t="shared" si="211"/>
        <v>#N/A</v>
      </c>
      <c r="KT72" s="25" t="e">
        <f t="shared" si="212"/>
        <v>#N/A</v>
      </c>
      <c r="KU72" s="25" t="e">
        <f t="shared" si="212"/>
        <v>#N/A</v>
      </c>
      <c r="KV72" s="25" t="e">
        <f t="shared" si="212"/>
        <v>#N/A</v>
      </c>
      <c r="KW72" s="25" t="e">
        <f t="shared" si="212"/>
        <v>#N/A</v>
      </c>
      <c r="KX72" s="25" t="e">
        <f t="shared" si="212"/>
        <v>#N/A</v>
      </c>
      <c r="KY72" s="25" t="e">
        <f t="shared" si="212"/>
        <v>#N/A</v>
      </c>
      <c r="KZ72" s="25" t="e">
        <f t="shared" si="212"/>
        <v>#N/A</v>
      </c>
      <c r="LA72" s="25" t="e">
        <f t="shared" si="212"/>
        <v>#N/A</v>
      </c>
      <c r="LB72" s="25" t="e">
        <f t="shared" si="212"/>
        <v>#N/A</v>
      </c>
      <c r="LC72" s="25" t="e">
        <f t="shared" si="212"/>
        <v>#N/A</v>
      </c>
      <c r="LD72" s="25" t="e">
        <f t="shared" si="213"/>
        <v>#N/A</v>
      </c>
      <c r="LE72" s="25" t="e">
        <f t="shared" si="213"/>
        <v>#N/A</v>
      </c>
      <c r="LF72" s="25" t="e">
        <f t="shared" si="213"/>
        <v>#N/A</v>
      </c>
      <c r="LG72" s="25" t="e">
        <f t="shared" si="213"/>
        <v>#N/A</v>
      </c>
      <c r="LH72" s="25" t="e">
        <f t="shared" si="213"/>
        <v>#N/A</v>
      </c>
      <c r="LI72" s="25" t="e">
        <f t="shared" si="213"/>
        <v>#N/A</v>
      </c>
      <c r="LJ72" s="25" t="e">
        <f t="shared" si="213"/>
        <v>#N/A</v>
      </c>
      <c r="LK72" s="25" t="e">
        <f t="shared" si="213"/>
        <v>#N/A</v>
      </c>
      <c r="LL72" s="25" t="e">
        <f t="shared" si="213"/>
        <v>#N/A</v>
      </c>
      <c r="LM72" s="26" t="e">
        <f t="shared" si="213"/>
        <v>#N/A</v>
      </c>
      <c r="LN72" s="20"/>
      <c r="LO72" s="20"/>
      <c r="LP72" s="20"/>
      <c r="LQ72" s="20"/>
      <c r="LR72" s="20"/>
      <c r="LS72" s="20"/>
      <c r="LT72" s="20"/>
      <c r="LU72" s="20"/>
      <c r="LV72" s="20"/>
      <c r="LW72" s="20"/>
      <c r="LX72" s="20"/>
      <c r="LY72" s="20"/>
      <c r="LZ72" s="20"/>
      <c r="MA72" s="20"/>
      <c r="MB72" s="20"/>
      <c r="MC72" s="20"/>
      <c r="MD72" s="20"/>
      <c r="ME72" s="20"/>
      <c r="MF72" s="20"/>
      <c r="MG72" s="20"/>
      <c r="MH72" s="20"/>
      <c r="MI72" s="20"/>
      <c r="MJ72" s="20"/>
      <c r="MK72" s="20"/>
      <c r="ML72" s="20"/>
      <c r="MM72" s="20"/>
      <c r="MN72" s="20"/>
      <c r="MO72" s="20"/>
      <c r="MP72" s="20"/>
      <c r="MQ72" s="20"/>
      <c r="MR72" s="20"/>
      <c r="MS72" s="20"/>
      <c r="MT72" s="20"/>
      <c r="MU72" s="20"/>
      <c r="MV72" s="20"/>
      <c r="MW72" s="20"/>
      <c r="MX72" s="20"/>
      <c r="MY72" s="20"/>
      <c r="MZ72" s="20"/>
      <c r="NA72" s="20"/>
      <c r="NB72" s="20"/>
      <c r="NC72" s="20"/>
      <c r="ND72" s="20"/>
      <c r="NE72" s="20"/>
      <c r="NF72" s="20"/>
      <c r="NG72" s="20"/>
      <c r="NH72" s="20"/>
      <c r="NI72" s="20"/>
      <c r="NJ72" s="20"/>
      <c r="NK72" s="20"/>
      <c r="NL72" s="20"/>
      <c r="NM72" s="20"/>
      <c r="NN72" s="20"/>
      <c r="NO72" s="20"/>
      <c r="NP72" s="20"/>
      <c r="NQ72" s="20"/>
      <c r="NR72" s="20"/>
      <c r="NS72" s="20"/>
      <c r="NT72" s="20"/>
      <c r="NU72" s="20"/>
      <c r="NV72" s="20"/>
      <c r="NW72" s="20"/>
      <c r="NX72" s="20"/>
      <c r="NY72" s="20"/>
      <c r="NZ72" s="20"/>
      <c r="OA72" s="20"/>
      <c r="OB72" s="20"/>
      <c r="OC72" s="20"/>
      <c r="OD72" s="20"/>
      <c r="OE72" s="20"/>
      <c r="OF72" s="20"/>
      <c r="OG72" s="20"/>
      <c r="OH72" s="20"/>
      <c r="OI72" s="20"/>
      <c r="OJ72" s="20"/>
      <c r="OK72" s="20"/>
      <c r="OL72" s="20"/>
      <c r="OM72" s="20"/>
      <c r="ON72" s="20"/>
      <c r="OO72" s="20"/>
      <c r="OP72" s="20"/>
      <c r="OQ72" s="20"/>
      <c r="OR72" s="20"/>
      <c r="OS72" s="20"/>
      <c r="OT72" s="20"/>
      <c r="OU72" s="20"/>
      <c r="OV72" s="20"/>
      <c r="OW72" s="20"/>
      <c r="OX72" s="20"/>
      <c r="OY72" s="20"/>
      <c r="OZ72" s="20"/>
      <c r="PA72" s="20"/>
    </row>
    <row r="73" spans="1:417" x14ac:dyDescent="0.3">
      <c r="A73" s="31">
        <v>70</v>
      </c>
      <c r="B73" s="202">
        <v>15329</v>
      </c>
      <c r="C73" s="203" t="s">
        <v>184</v>
      </c>
      <c r="D73" s="204">
        <v>39</v>
      </c>
      <c r="E73" s="205">
        <v>466364</v>
      </c>
      <c r="F73" s="205">
        <v>7232542</v>
      </c>
      <c r="G73" s="206">
        <v>7.1666666670000003</v>
      </c>
      <c r="H73" s="207">
        <v>44136</v>
      </c>
      <c r="I73" s="208">
        <v>44196</v>
      </c>
      <c r="K73" s="6">
        <v>70</v>
      </c>
      <c r="L73" s="7">
        <f t="shared" si="214"/>
        <v>15329</v>
      </c>
      <c r="M73" s="8">
        <f t="shared" si="215"/>
        <v>766364</v>
      </c>
      <c r="N73" s="8">
        <f t="shared" si="216"/>
        <v>7232542</v>
      </c>
      <c r="O73" s="2"/>
      <c r="X73" s="17">
        <v>71</v>
      </c>
      <c r="Y73" s="2" t="str">
        <f t="shared" si="217"/>
        <v>POÇO-9-RPG-31</v>
      </c>
      <c r="Z73" s="24">
        <f t="shared" ref="Z73:AI82" si="218">SQRT((VLOOKUP($Y73,$C$3:$N$268,11,FALSE)-VLOOKUP(Z$2,$C$3:$N$268,11,FALSE))^2+(VLOOKUP($Y73,$C$3:$N$268,12,FALSE)-VLOOKUP(Z$2,$C$3:$N$268,12,FALSE))^2)</f>
        <v>447489.84956085874</v>
      </c>
      <c r="AA73" s="25">
        <f t="shared" si="218"/>
        <v>131301.55880262807</v>
      </c>
      <c r="AB73" s="25">
        <f t="shared" si="218"/>
        <v>490728.96826354158</v>
      </c>
      <c r="AC73" s="25">
        <f t="shared" si="218"/>
        <v>478807.39062069624</v>
      </c>
      <c r="AD73" s="25">
        <f t="shared" si="218"/>
        <v>103548.76515439477</v>
      </c>
      <c r="AE73" s="25">
        <f t="shared" si="218"/>
        <v>536251.0916776245</v>
      </c>
      <c r="AF73" s="25">
        <f t="shared" si="218"/>
        <v>533741.64326125279</v>
      </c>
      <c r="AG73" s="25">
        <f t="shared" si="218"/>
        <v>12465.577603945996</v>
      </c>
      <c r="AH73" s="25">
        <f t="shared" si="218"/>
        <v>8310.3850692973301</v>
      </c>
      <c r="AI73" s="25">
        <f t="shared" si="218"/>
        <v>164987.01863176993</v>
      </c>
      <c r="AJ73" s="25">
        <f t="shared" ref="AJ73:AS82" si="219">SQRT((VLOOKUP($Y73,$C$3:$N$268,11,FALSE)-VLOOKUP(AJ$2,$C$3:$N$268,11,FALSE))^2+(VLOOKUP($Y73,$C$3:$N$268,12,FALSE)-VLOOKUP(AJ$2,$C$3:$N$268,12,FALSE))^2)</f>
        <v>214250.70061495714</v>
      </c>
      <c r="AK73" s="25">
        <f t="shared" si="219"/>
        <v>16620.77013859466</v>
      </c>
      <c r="AL73" s="25">
        <f t="shared" si="219"/>
        <v>641059.99676317349</v>
      </c>
      <c r="AM73" s="25">
        <f t="shared" si="219"/>
        <v>483510.91555000079</v>
      </c>
      <c r="AN73" s="25">
        <f t="shared" si="219"/>
        <v>489485.45952867693</v>
      </c>
      <c r="AO73" s="25">
        <f t="shared" si="219"/>
        <v>502228.55100541626</v>
      </c>
      <c r="AP73" s="25">
        <f t="shared" si="219"/>
        <v>71763.212483834635</v>
      </c>
      <c r="AQ73" s="25">
        <f t="shared" si="219"/>
        <v>76268.23303315739</v>
      </c>
      <c r="AR73" s="25">
        <f t="shared" si="219"/>
        <v>165175.70507190214</v>
      </c>
      <c r="AS73" s="25">
        <f t="shared" si="219"/>
        <v>529434.29378346843</v>
      </c>
      <c r="AT73" s="25">
        <f t="shared" ref="AT73:BC82" si="220">SQRT((VLOOKUP($Y73,$C$3:$N$268,11,FALSE)-VLOOKUP(AT$2,$C$3:$N$268,11,FALSE))^2+(VLOOKUP($Y73,$C$3:$N$268,12,FALSE)-VLOOKUP(AT$2,$C$3:$N$268,12,FALSE))^2)</f>
        <v>111663.99215503626</v>
      </c>
      <c r="AU73" s="25">
        <f t="shared" si="220"/>
        <v>87004.997816217438</v>
      </c>
      <c r="AV73" s="25">
        <f t="shared" si="220"/>
        <v>180911.2078893953</v>
      </c>
      <c r="AW73" s="25">
        <f t="shared" si="220"/>
        <v>164967.07082627126</v>
      </c>
      <c r="AX73" s="25">
        <f t="shared" si="220"/>
        <v>232288.87395224077</v>
      </c>
      <c r="AY73" s="25">
        <f t="shared" si="220"/>
        <v>244441.53007416721</v>
      </c>
      <c r="AZ73" s="25">
        <f t="shared" si="220"/>
        <v>529851.485125785</v>
      </c>
      <c r="BA73" s="25">
        <f t="shared" si="220"/>
        <v>522405.69333995588</v>
      </c>
      <c r="BB73" s="25">
        <f t="shared" si="220"/>
        <v>519734.79996051831</v>
      </c>
      <c r="BC73" s="25">
        <f t="shared" si="220"/>
        <v>490421.83317731688</v>
      </c>
      <c r="BD73" s="25">
        <f t="shared" ref="BD73:BM82" si="221">SQRT((VLOOKUP($Y73,$C$3:$N$268,11,FALSE)-VLOOKUP(BD$2,$C$3:$N$268,11,FALSE))^2+(VLOOKUP($Y73,$C$3:$N$268,12,FALSE)-VLOOKUP(BD$2,$C$3:$N$268,12,FALSE))^2)</f>
        <v>478281.49179431982</v>
      </c>
      <c r="BE73" s="25">
        <f t="shared" si="221"/>
        <v>511714.78382102662</v>
      </c>
      <c r="BF73" s="25">
        <f t="shared" si="221"/>
        <v>576578.62742310413</v>
      </c>
      <c r="BG73" s="25">
        <f t="shared" si="221"/>
        <v>491217.15508316684</v>
      </c>
      <c r="BH73" s="25">
        <f t="shared" si="221"/>
        <v>190088.81303485483</v>
      </c>
      <c r="BI73" s="25">
        <f t="shared" si="221"/>
        <v>157382.58087221725</v>
      </c>
      <c r="BJ73" s="25">
        <f t="shared" si="221"/>
        <v>88027.976376831473</v>
      </c>
      <c r="BK73" s="25">
        <f t="shared" si="221"/>
        <v>95070.517080743812</v>
      </c>
      <c r="BL73" s="25">
        <f t="shared" si="221"/>
        <v>93092.365170297402</v>
      </c>
      <c r="BM73" s="25">
        <f t="shared" si="221"/>
        <v>108332.07093931141</v>
      </c>
      <c r="BN73" s="25">
        <f t="shared" ref="BN73:BW82" si="222">SQRT((VLOOKUP($Y73,$C$3:$N$268,11,FALSE)-VLOOKUP(BN$2,$C$3:$N$268,11,FALSE))^2+(VLOOKUP($Y73,$C$3:$N$268,12,FALSE)-VLOOKUP(BN$2,$C$3:$N$268,12,FALSE))^2)</f>
        <v>16620.77013859466</v>
      </c>
      <c r="BO73" s="25">
        <f t="shared" si="222"/>
        <v>598823.07944333612</v>
      </c>
      <c r="BP73" s="25">
        <f t="shared" si="222"/>
        <v>470655.81675466418</v>
      </c>
      <c r="BQ73" s="25">
        <f t="shared" si="222"/>
        <v>83504.097007272649</v>
      </c>
      <c r="BR73" s="25">
        <f t="shared" si="222"/>
        <v>163963.3863428052</v>
      </c>
      <c r="BS73" s="25">
        <f t="shared" si="222"/>
        <v>482513.38784846169</v>
      </c>
      <c r="BT73" s="25">
        <f t="shared" si="222"/>
        <v>548335.34940672934</v>
      </c>
      <c r="BU73" s="25">
        <f t="shared" si="222"/>
        <v>533356.74572747271</v>
      </c>
      <c r="BV73" s="25">
        <f t="shared" si="222"/>
        <v>544771.34121849691</v>
      </c>
      <c r="BW73" s="25">
        <f t="shared" si="222"/>
        <v>545832.16670786263</v>
      </c>
      <c r="BX73" s="25">
        <f t="shared" ref="BX73:CG82" si="223">SQRT((VLOOKUP($Y73,$C$3:$N$268,11,FALSE)-VLOOKUP(BX$2,$C$3:$N$268,11,FALSE))^2+(VLOOKUP($Y73,$C$3:$N$268,12,FALSE)-VLOOKUP(BX$2,$C$3:$N$268,12,FALSE))^2)</f>
        <v>593501.93431529775</v>
      </c>
      <c r="BY73" s="25">
        <f t="shared" si="223"/>
        <v>617227.3882362966</v>
      </c>
      <c r="BZ73" s="25">
        <f t="shared" si="223"/>
        <v>203764.97627413794</v>
      </c>
      <c r="CA73" s="25">
        <f t="shared" si="223"/>
        <v>519859.98424383462</v>
      </c>
      <c r="CB73" s="25">
        <f t="shared" si="223"/>
        <v>518082.14986621571</v>
      </c>
      <c r="CC73" s="25">
        <f t="shared" si="223"/>
        <v>468325.12615596445</v>
      </c>
      <c r="CD73" s="25">
        <f t="shared" si="223"/>
        <v>494603.47773645911</v>
      </c>
      <c r="CE73" s="25">
        <f t="shared" si="223"/>
        <v>547376.4405178579</v>
      </c>
      <c r="CF73" s="25">
        <f t="shared" si="223"/>
        <v>543118.68650783878</v>
      </c>
      <c r="CG73" s="25">
        <f t="shared" si="223"/>
        <v>503494.94607691944</v>
      </c>
      <c r="CH73" s="25">
        <f t="shared" ref="CH73:CQ82" si="224">SQRT((VLOOKUP($Y73,$C$3:$N$268,11,FALSE)-VLOOKUP(CH$2,$C$3:$N$268,11,FALSE))^2+(VLOOKUP($Y73,$C$3:$N$268,12,FALSE)-VLOOKUP(CH$2,$C$3:$N$268,12,FALSE))^2)</f>
        <v>481778.14801524568</v>
      </c>
      <c r="CI73" s="25">
        <f t="shared" si="224"/>
        <v>508053.8507727306</v>
      </c>
      <c r="CJ73" s="25">
        <f t="shared" si="224"/>
        <v>494732.03750818485</v>
      </c>
      <c r="CK73" s="25">
        <f t="shared" si="224"/>
        <v>482477.60255269881</v>
      </c>
      <c r="CL73" s="25">
        <f t="shared" si="224"/>
        <v>487761.56751531787</v>
      </c>
      <c r="CM73" s="25">
        <f t="shared" si="224"/>
        <v>102178.09500464285</v>
      </c>
      <c r="CN73" s="25">
        <f t="shared" si="224"/>
        <v>76673.053082553059</v>
      </c>
      <c r="CO73" s="25">
        <f t="shared" si="224"/>
        <v>12465.577603945996</v>
      </c>
      <c r="CP73" s="25">
        <f t="shared" si="224"/>
        <v>159425.40199416151</v>
      </c>
      <c r="CQ73" s="25">
        <f t="shared" si="224"/>
        <v>110024.85597354808</v>
      </c>
      <c r="CR73" s="25">
        <f t="shared" ref="CR73:DA82" si="225">SQRT((VLOOKUP($Y73,$C$3:$N$268,11,FALSE)-VLOOKUP(CR$2,$C$3:$N$268,11,FALSE))^2+(VLOOKUP($Y73,$C$3:$N$268,12,FALSE)-VLOOKUP(CR$2,$C$3:$N$268,12,FALSE))^2)</f>
        <v>0</v>
      </c>
      <c r="CS73" s="25">
        <f t="shared" si="225"/>
        <v>113373.50773439094</v>
      </c>
      <c r="CT73" s="25">
        <f t="shared" si="225"/>
        <v>132853.83140880807</v>
      </c>
      <c r="CU73" s="25">
        <f t="shared" si="225"/>
        <v>102399.30757578393</v>
      </c>
      <c r="CV73" s="25">
        <f t="shared" si="225"/>
        <v>54992.56925258175</v>
      </c>
      <c r="CW73" s="25">
        <f t="shared" si="225"/>
        <v>173495.23143302815</v>
      </c>
      <c r="CX73" s="25">
        <f t="shared" si="225"/>
        <v>150641.80004899038</v>
      </c>
      <c r="CY73" s="25">
        <f t="shared" si="225"/>
        <v>200918.63948623583</v>
      </c>
      <c r="CZ73" s="25">
        <f t="shared" si="225"/>
        <v>74898.370676537423</v>
      </c>
      <c r="DA73" s="25">
        <f t="shared" si="225"/>
        <v>135333.33808415427</v>
      </c>
      <c r="DB73" s="25">
        <f t="shared" ref="DB73:DK82" si="226">SQRT((VLOOKUP($Y73,$C$3:$N$268,11,FALSE)-VLOOKUP(DB$2,$C$3:$N$268,11,FALSE))^2+(VLOOKUP($Y73,$C$3:$N$268,12,FALSE)-VLOOKUP(DB$2,$C$3:$N$268,12,FALSE))^2)</f>
        <v>549962.17440293112</v>
      </c>
      <c r="DC73" s="25">
        <f t="shared" si="226"/>
        <v>520647.84913605475</v>
      </c>
      <c r="DD73" s="25">
        <f t="shared" si="226"/>
        <v>537684.96843411948</v>
      </c>
      <c r="DE73" s="25">
        <f t="shared" si="226"/>
        <v>529424.51588493714</v>
      </c>
      <c r="DF73" s="25">
        <f t="shared" si="226"/>
        <v>519092.50690411625</v>
      </c>
      <c r="DG73" s="25">
        <f t="shared" si="226"/>
        <v>173862.25935780312</v>
      </c>
      <c r="DH73" s="25">
        <f t="shared" si="226"/>
        <v>182839.81301948434</v>
      </c>
      <c r="DI73" s="25">
        <f t="shared" si="226"/>
        <v>192472.7539835184</v>
      </c>
      <c r="DJ73" s="25">
        <f t="shared" si="226"/>
        <v>204900.32330135547</v>
      </c>
      <c r="DK73" s="25">
        <f t="shared" si="226"/>
        <v>207881.26101455127</v>
      </c>
      <c r="DL73" s="25">
        <f t="shared" ref="DL73:DU82" si="227">SQRT((VLOOKUP($Y73,$C$3:$N$268,11,FALSE)-VLOOKUP(DL$2,$C$3:$N$268,11,FALSE))^2+(VLOOKUP($Y73,$C$3:$N$268,12,FALSE)-VLOOKUP(DL$2,$C$3:$N$268,12,FALSE))^2)</f>
        <v>206984.69884510787</v>
      </c>
      <c r="DM73" s="25">
        <f t="shared" si="227"/>
        <v>206124.34034096991</v>
      </c>
      <c r="DN73" s="25">
        <f t="shared" si="227"/>
        <v>205300.64066144556</v>
      </c>
      <c r="DO73" s="25">
        <f t="shared" si="227"/>
        <v>204514.0427476803</v>
      </c>
      <c r="DP73" s="25">
        <f t="shared" si="227"/>
        <v>203053.85660213401</v>
      </c>
      <c r="DQ73" s="25">
        <f t="shared" si="227"/>
        <v>202381.0837405512</v>
      </c>
      <c r="DR73" s="25">
        <f t="shared" si="227"/>
        <v>201747.04131907361</v>
      </c>
      <c r="DS73" s="25">
        <f t="shared" si="227"/>
        <v>201152.0955794396</v>
      </c>
      <c r="DT73" s="25">
        <f t="shared" si="227"/>
        <v>141729.18491263542</v>
      </c>
      <c r="DU73" s="25">
        <f t="shared" si="227"/>
        <v>244809.43632139673</v>
      </c>
      <c r="DV73" s="25">
        <f t="shared" ref="DV73:EE82" si="228">SQRT((VLOOKUP($Y73,$C$3:$N$268,11,FALSE)-VLOOKUP(DV$2,$C$3:$N$268,11,FALSE))^2+(VLOOKUP($Y73,$C$3:$N$268,12,FALSE)-VLOOKUP(DV$2,$C$3:$N$268,12,FALSE))^2)</f>
        <v>98411.508971258037</v>
      </c>
      <c r="DW73" s="25">
        <f t="shared" si="228"/>
        <v>162978.25821256035</v>
      </c>
      <c r="DX73" s="25">
        <f t="shared" si="228"/>
        <v>101092.50121052501</v>
      </c>
      <c r="DY73" s="25">
        <f t="shared" si="228"/>
        <v>101751.60084244375</v>
      </c>
      <c r="DZ73" s="25">
        <f t="shared" si="228"/>
        <v>74449.42192522384</v>
      </c>
      <c r="EA73" s="25">
        <f t="shared" si="228"/>
        <v>4155.1925346486651</v>
      </c>
      <c r="EB73" s="25">
        <f t="shared" si="228"/>
        <v>544853.49693013809</v>
      </c>
      <c r="EC73" s="25">
        <f t="shared" si="228"/>
        <v>84130.363870602625</v>
      </c>
      <c r="ED73" s="25">
        <f t="shared" si="228"/>
        <v>104751.57294284416</v>
      </c>
      <c r="EE73" s="25">
        <f t="shared" si="228"/>
        <v>509675.34908508183</v>
      </c>
      <c r="EF73" s="25">
        <f t="shared" ref="EF73:EO82" si="229">SQRT((VLOOKUP($Y73,$C$3:$N$268,11,FALSE)-VLOOKUP(EF$2,$C$3:$N$268,11,FALSE))^2+(VLOOKUP($Y73,$C$3:$N$268,12,FALSE)-VLOOKUP(EF$2,$C$3:$N$268,12,FALSE))^2)</f>
        <v>152198.57022324487</v>
      </c>
      <c r="EG73" s="25">
        <f t="shared" si="229"/>
        <v>110509.47699179468</v>
      </c>
      <c r="EH73" s="25">
        <f t="shared" si="229"/>
        <v>521091.27861632843</v>
      </c>
      <c r="EI73" s="25">
        <f t="shared" si="229"/>
        <v>523128.34433817479</v>
      </c>
      <c r="EJ73" s="25">
        <f t="shared" si="229"/>
        <v>498714.8279828864</v>
      </c>
      <c r="EK73" s="25">
        <f t="shared" si="229"/>
        <v>500456.37681464717</v>
      </c>
      <c r="EL73" s="25">
        <f t="shared" si="229"/>
        <v>489631.99114436959</v>
      </c>
      <c r="EM73" s="25">
        <f t="shared" si="229"/>
        <v>72774.446868389176</v>
      </c>
      <c r="EN73" s="25">
        <f t="shared" si="229"/>
        <v>65470.922171602258</v>
      </c>
      <c r="EO73" s="25">
        <f t="shared" si="229"/>
        <v>100833.82790512319</v>
      </c>
      <c r="EP73" s="25">
        <f t="shared" ref="EP73:EY82" si="230">SQRT((VLOOKUP($Y73,$C$3:$N$268,11,FALSE)-VLOOKUP(EP$2,$C$3:$N$268,11,FALSE))^2+(VLOOKUP($Y73,$C$3:$N$268,12,FALSE)-VLOOKUP(EP$2,$C$3:$N$268,12,FALSE))^2)</f>
        <v>111504.12575774943</v>
      </c>
      <c r="EQ73" s="25">
        <f t="shared" si="230"/>
        <v>166691.45397710105</v>
      </c>
      <c r="ER73" s="25">
        <f t="shared" si="230"/>
        <v>204568.89293340765</v>
      </c>
      <c r="ES73" s="25">
        <f t="shared" si="230"/>
        <v>114065.65595743532</v>
      </c>
      <c r="ET73" s="25">
        <f t="shared" si="230"/>
        <v>120283.10612051886</v>
      </c>
      <c r="EU73" s="25">
        <f t="shared" si="230"/>
        <v>180415.63235207752</v>
      </c>
      <c r="EV73" s="25">
        <f t="shared" si="230"/>
        <v>148688.81795548715</v>
      </c>
      <c r="EW73" s="25">
        <f t="shared" si="230"/>
        <v>180366.15419196585</v>
      </c>
      <c r="EX73" s="25">
        <f t="shared" si="230"/>
        <v>149165.77343680419</v>
      </c>
      <c r="EY73" s="25">
        <f t="shared" si="230"/>
        <v>192741.69231642643</v>
      </c>
      <c r="EZ73" s="25">
        <f t="shared" ref="EZ73:FI82" si="231">SQRT((VLOOKUP($Y73,$C$3:$N$268,11,FALSE)-VLOOKUP(EZ$2,$C$3:$N$268,11,FALSE))^2+(VLOOKUP($Y73,$C$3:$N$268,12,FALSE)-VLOOKUP(EZ$2,$C$3:$N$268,12,FALSE))^2)</f>
        <v>633732.4596026307</v>
      </c>
      <c r="FA73" s="25">
        <f t="shared" si="231"/>
        <v>595780.48364225565</v>
      </c>
      <c r="FB73" s="25">
        <f t="shared" si="231"/>
        <v>601992.69976470643</v>
      </c>
      <c r="FC73" s="25">
        <f t="shared" si="231"/>
        <v>535634.54142260097</v>
      </c>
      <c r="FD73" s="25">
        <f t="shared" si="231"/>
        <v>493252.26390560035</v>
      </c>
      <c r="FE73" s="25">
        <f t="shared" si="231"/>
        <v>126273.43483884487</v>
      </c>
      <c r="FF73" s="25">
        <f t="shared" si="231"/>
        <v>130650.16510513869</v>
      </c>
      <c r="FG73" s="25">
        <f t="shared" si="231"/>
        <v>227402.16664974851</v>
      </c>
      <c r="FH73" s="25">
        <f t="shared" si="231"/>
        <v>206411.00157210612</v>
      </c>
      <c r="FI73" s="25">
        <f t="shared" si="231"/>
        <v>159650.95811175078</v>
      </c>
      <c r="FJ73" s="25">
        <f t="shared" ref="FJ73:FS82" si="232">SQRT((VLOOKUP($Y73,$C$3:$N$268,11,FALSE)-VLOOKUP(FJ$2,$C$3:$N$268,11,FALSE))^2+(VLOOKUP($Y73,$C$3:$N$268,12,FALSE)-VLOOKUP(FJ$2,$C$3:$N$268,12,FALSE))^2)</f>
        <v>216239.60544960306</v>
      </c>
      <c r="FK73" s="25">
        <f t="shared" si="232"/>
        <v>126777.81164304737</v>
      </c>
      <c r="FL73" s="25">
        <f t="shared" si="232"/>
        <v>122279.84463516463</v>
      </c>
      <c r="FM73" s="25">
        <f t="shared" si="232"/>
        <v>156730.54016687366</v>
      </c>
      <c r="FN73" s="25">
        <f t="shared" si="232"/>
        <v>149567.46607802113</v>
      </c>
      <c r="FO73" s="25">
        <f t="shared" si="232"/>
        <v>134126.81812747219</v>
      </c>
      <c r="FP73" s="25">
        <f t="shared" si="232"/>
        <v>134051.42498683109</v>
      </c>
      <c r="FQ73" s="25">
        <f t="shared" si="232"/>
        <v>106114.31962275403</v>
      </c>
      <c r="FR73" s="25">
        <f t="shared" si="232"/>
        <v>97875.103008885766</v>
      </c>
      <c r="FS73" s="25">
        <f t="shared" si="232"/>
        <v>96142.948389364465</v>
      </c>
      <c r="FT73" s="25">
        <f t="shared" ref="FT73:GC82" si="233">SQRT((VLOOKUP($Y73,$C$3:$N$268,11,FALSE)-VLOOKUP(FT$2,$C$3:$N$268,11,FALSE))^2+(VLOOKUP($Y73,$C$3:$N$268,12,FALSE)-VLOOKUP(FT$2,$C$3:$N$268,12,FALSE))^2)</f>
        <v>105395.62082458644</v>
      </c>
      <c r="FU73" s="25">
        <f t="shared" si="233"/>
        <v>89853.17237026192</v>
      </c>
      <c r="FV73" s="25">
        <f t="shared" si="233"/>
        <v>126809.47968113425</v>
      </c>
      <c r="FW73" s="25">
        <f t="shared" si="233"/>
        <v>132098.72550903415</v>
      </c>
      <c r="FX73" s="25">
        <f t="shared" si="233"/>
        <v>196989.30135923627</v>
      </c>
      <c r="FY73" s="25">
        <f t="shared" si="233"/>
        <v>225174.87898298071</v>
      </c>
      <c r="FZ73" s="25">
        <f t="shared" si="233"/>
        <v>484914.55280801794</v>
      </c>
      <c r="GA73" s="25">
        <f t="shared" si="233"/>
        <v>484359.16510478046</v>
      </c>
      <c r="GB73" s="25">
        <f t="shared" si="233"/>
        <v>483098.72134999488</v>
      </c>
      <c r="GC73" s="25">
        <f t="shared" si="233"/>
        <v>482044.41385462001</v>
      </c>
      <c r="GD73" s="25">
        <f t="shared" ref="GD73:GM82" si="234">SQRT((VLOOKUP($Y73,$C$3:$N$268,11,FALSE)-VLOOKUP(GD$2,$C$3:$N$268,11,FALSE))^2+(VLOOKUP($Y73,$C$3:$N$268,12,FALSE)-VLOOKUP(GD$2,$C$3:$N$268,12,FALSE))^2)</f>
        <v>481447.259781409</v>
      </c>
      <c r="GE73" s="25">
        <f t="shared" si="234"/>
        <v>479356.90534726926</v>
      </c>
      <c r="GF73" s="25">
        <f t="shared" si="234"/>
        <v>477387.0063163577</v>
      </c>
      <c r="GG73" s="25">
        <f t="shared" si="234"/>
        <v>476205.34969987214</v>
      </c>
      <c r="GH73" s="25">
        <f t="shared" si="234"/>
        <v>475078.68011347431</v>
      </c>
      <c r="GI73" s="25">
        <f t="shared" si="234"/>
        <v>474632.41086702468</v>
      </c>
      <c r="GJ73" s="25">
        <f t="shared" si="234"/>
        <v>473589.20591798489</v>
      </c>
      <c r="GK73" s="25">
        <f t="shared" si="234"/>
        <v>473185.25395886</v>
      </c>
      <c r="GL73" s="25">
        <f t="shared" si="234"/>
        <v>472226.31055638369</v>
      </c>
      <c r="GM73" s="25">
        <f t="shared" si="234"/>
        <v>471865.03625377617</v>
      </c>
      <c r="GN73" s="25">
        <f t="shared" ref="GN73:GW82" si="235">SQRT((VLOOKUP($Y73,$C$3:$N$268,11,FALSE)-VLOOKUP(GN$2,$C$3:$N$268,11,FALSE))^2+(VLOOKUP($Y73,$C$3:$N$268,12,FALSE)-VLOOKUP(GN$2,$C$3:$N$268,12,FALSE))^2)</f>
        <v>470478.05880227912</v>
      </c>
      <c r="GO73" s="25">
        <f t="shared" si="235"/>
        <v>469689.38185724843</v>
      </c>
      <c r="GP73" s="25">
        <f t="shared" si="235"/>
        <v>469414.22176157753</v>
      </c>
      <c r="GQ73" s="25">
        <f t="shared" si="235"/>
        <v>468284.36495051894</v>
      </c>
      <c r="GR73" s="25">
        <f t="shared" si="235"/>
        <v>467668.54274121771</v>
      </c>
      <c r="GS73" s="25">
        <f t="shared" si="235"/>
        <v>467480.62434477161</v>
      </c>
      <c r="GT73" s="25">
        <f t="shared" si="235"/>
        <v>467307.41540484974</v>
      </c>
      <c r="GU73" s="25">
        <f t="shared" si="235"/>
        <v>466482.14917341067</v>
      </c>
      <c r="GV73" s="25">
        <f t="shared" si="235"/>
        <v>530048.10147098918</v>
      </c>
      <c r="GW73" s="25">
        <f t="shared" si="235"/>
        <v>482912.17133553384</v>
      </c>
      <c r="GX73" s="25">
        <f t="shared" ref="GX73:HG82" si="236">SQRT((VLOOKUP($Y73,$C$3:$N$268,11,FALSE)-VLOOKUP(GX$2,$C$3:$N$268,11,FALSE))^2+(VLOOKUP($Y73,$C$3:$N$268,12,FALSE)-VLOOKUP(GX$2,$C$3:$N$268,12,FALSE))^2)</f>
        <v>4155.1925346486651</v>
      </c>
      <c r="GY73" s="25">
        <f t="shared" si="236"/>
        <v>142832.63396367093</v>
      </c>
      <c r="GZ73" s="25">
        <f t="shared" si="236"/>
        <v>197820.15458997095</v>
      </c>
      <c r="HA73" s="25">
        <f t="shared" si="236"/>
        <v>494995.91758821608</v>
      </c>
      <c r="HB73" s="25">
        <f t="shared" si="236"/>
        <v>487687.16093208769</v>
      </c>
      <c r="HC73" s="25">
        <f t="shared" si="236"/>
        <v>197837.47257787135</v>
      </c>
      <c r="HD73" s="25">
        <f t="shared" si="236"/>
        <v>200596.59439033354</v>
      </c>
      <c r="HE73" s="25">
        <f t="shared" si="236"/>
        <v>91015.868292292856</v>
      </c>
      <c r="HF73" s="25">
        <f t="shared" si="236"/>
        <v>88433.989811610329</v>
      </c>
      <c r="HG73" s="25">
        <f t="shared" si="236"/>
        <v>92324.543237429563</v>
      </c>
      <c r="HH73" s="25">
        <f t="shared" ref="HH73:HQ82" si="237">SQRT((VLOOKUP($Y73,$C$3:$N$268,11,FALSE)-VLOOKUP(HH$2,$C$3:$N$268,11,FALSE))^2+(VLOOKUP($Y73,$C$3:$N$268,12,FALSE)-VLOOKUP(HH$2,$C$3:$N$268,12,FALSE))^2)</f>
        <v>141648.45286835998</v>
      </c>
      <c r="HI73" s="25">
        <f t="shared" si="237"/>
        <v>132026.87721066494</v>
      </c>
      <c r="HJ73" s="25">
        <f t="shared" si="237"/>
        <v>108826.00908330691</v>
      </c>
      <c r="HK73" s="25">
        <f t="shared" si="237"/>
        <v>20775.962673243328</v>
      </c>
      <c r="HL73" s="25">
        <f t="shared" si="237"/>
        <v>117810.61064691923</v>
      </c>
      <c r="HM73" s="25">
        <f t="shared" si="237"/>
        <v>120639.51064638815</v>
      </c>
      <c r="HN73" s="25">
        <f t="shared" si="237"/>
        <v>174529.11606376743</v>
      </c>
      <c r="HO73" s="25">
        <f t="shared" si="237"/>
        <v>184645.30389370859</v>
      </c>
      <c r="HP73" s="25">
        <f t="shared" si="237"/>
        <v>520337.07711924583</v>
      </c>
      <c r="HQ73" s="25">
        <f t="shared" si="237"/>
        <v>168214.67021933611</v>
      </c>
      <c r="HR73" s="25">
        <f t="shared" ref="HR73:IA82" si="238">SQRT((VLOOKUP($Y73,$C$3:$N$268,11,FALSE)-VLOOKUP(HR$2,$C$3:$N$268,11,FALSE))^2+(VLOOKUP($Y73,$C$3:$N$268,12,FALSE)-VLOOKUP(HR$2,$C$3:$N$268,12,FALSE))^2)</f>
        <v>167887.25009660501</v>
      </c>
      <c r="HS73" s="25">
        <f t="shared" si="238"/>
        <v>466367.66246066795</v>
      </c>
      <c r="HT73" s="25">
        <f t="shared" si="238"/>
        <v>466267.96562396479</v>
      </c>
      <c r="HU73" s="25">
        <f t="shared" si="238"/>
        <v>465662.44900753396</v>
      </c>
      <c r="HV73" s="25">
        <f t="shared" si="238"/>
        <v>465398.14162475715</v>
      </c>
      <c r="HW73" s="25">
        <f t="shared" si="238"/>
        <v>465192.84170369693</v>
      </c>
      <c r="HX73" s="25">
        <f t="shared" si="238"/>
        <v>465211.38058354094</v>
      </c>
      <c r="HY73" s="25">
        <f t="shared" si="238"/>
        <v>185862.9172939024</v>
      </c>
      <c r="HZ73" s="25">
        <f t="shared" si="238"/>
        <v>467002.87424490228</v>
      </c>
      <c r="IA73" s="25">
        <f t="shared" si="238"/>
        <v>569263.81946949696</v>
      </c>
      <c r="IB73" s="25">
        <f t="shared" ref="IB73:IK82" si="239">SQRT((VLOOKUP($Y73,$C$3:$N$268,11,FALSE)-VLOOKUP(IB$2,$C$3:$N$268,11,FALSE))^2+(VLOOKUP($Y73,$C$3:$N$268,12,FALSE)-VLOOKUP(IB$2,$C$3:$N$268,12,FALSE))^2)</f>
        <v>490500.51141665492</v>
      </c>
      <c r="IC73" s="25">
        <f t="shared" si="239"/>
        <v>500933.61712018371</v>
      </c>
      <c r="ID73" s="25">
        <f t="shared" si="239"/>
        <v>502492.42524417967</v>
      </c>
      <c r="IE73" s="25">
        <f t="shared" si="239"/>
        <v>538778.81724692928</v>
      </c>
      <c r="IF73" s="25">
        <f t="shared" si="239"/>
        <v>525441.55294000113</v>
      </c>
      <c r="IG73" s="25">
        <f t="shared" si="239"/>
        <v>97421.749671210477</v>
      </c>
      <c r="IH73" s="25">
        <f t="shared" si="239"/>
        <v>179093.92014806086</v>
      </c>
      <c r="II73" s="25">
        <f t="shared" si="239"/>
        <v>8310.3850692973301</v>
      </c>
      <c r="IJ73" s="25">
        <f t="shared" si="239"/>
        <v>62666.434668010275</v>
      </c>
      <c r="IK73" s="25">
        <f t="shared" si="239"/>
        <v>113040.38227553904</v>
      </c>
      <c r="IL73" s="25">
        <f t="shared" ref="IL73:IU82" si="240">SQRT((VLOOKUP($Y73,$C$3:$N$268,11,FALSE)-VLOOKUP(IL$2,$C$3:$N$268,11,FALSE))^2+(VLOOKUP($Y73,$C$3:$N$268,12,FALSE)-VLOOKUP(IL$2,$C$3:$N$268,12,FALSE))^2)</f>
        <v>73640.626701570101</v>
      </c>
      <c r="IM73" s="25">
        <f t="shared" si="240"/>
        <v>131170.78737279883</v>
      </c>
      <c r="IN73" s="25">
        <f t="shared" si="240"/>
        <v>662973.17486154742</v>
      </c>
      <c r="IO73" s="25">
        <f t="shared" si="240"/>
        <v>518386.57872769044</v>
      </c>
      <c r="IP73" s="25">
        <f t="shared" si="240"/>
        <v>171581.32020706683</v>
      </c>
      <c r="IQ73" s="25">
        <f t="shared" si="240"/>
        <v>491838.58647527848</v>
      </c>
      <c r="IR73" s="25">
        <f t="shared" si="240"/>
        <v>119682.76900078174</v>
      </c>
      <c r="IS73" s="25">
        <f t="shared" si="240"/>
        <v>156414.1257367761</v>
      </c>
      <c r="IT73" s="25">
        <f t="shared" si="240"/>
        <v>482871.93379300891</v>
      </c>
      <c r="IU73" s="25">
        <f t="shared" si="240"/>
        <v>495293.89528238686</v>
      </c>
      <c r="IV73" s="25">
        <f t="shared" ref="IV73:JE82" si="241">SQRT((VLOOKUP($Y73,$C$3:$N$268,11,FALSE)-VLOOKUP(IV$2,$C$3:$N$268,11,FALSE))^2+(VLOOKUP($Y73,$C$3:$N$268,12,FALSE)-VLOOKUP(IV$2,$C$3:$N$268,12,FALSE))^2)</f>
        <v>465094.79858414619</v>
      </c>
      <c r="IW73" s="25">
        <f t="shared" si="241"/>
        <v>465157.81814037135</v>
      </c>
      <c r="IX73" s="25">
        <f t="shared" si="241"/>
        <v>465235.68002754706</v>
      </c>
      <c r="IY73" s="25">
        <f t="shared" si="241"/>
        <v>465161.37458174396</v>
      </c>
      <c r="IZ73" s="25">
        <f t="shared" si="241"/>
        <v>516321.54116693599</v>
      </c>
      <c r="JA73" s="25">
        <f t="shared" si="241"/>
        <v>503886.65103969566</v>
      </c>
      <c r="JB73" s="25">
        <f t="shared" si="241"/>
        <v>518473.62595410773</v>
      </c>
      <c r="JC73" s="25">
        <f t="shared" si="241"/>
        <v>494991.09618310834</v>
      </c>
      <c r="JD73" s="25">
        <f t="shared" si="241"/>
        <v>503192.0475119038</v>
      </c>
      <c r="JE73" s="25">
        <f t="shared" si="241"/>
        <v>512420.64089367911</v>
      </c>
      <c r="JF73" s="25">
        <f t="shared" ref="JF73:JO82" si="242">SQRT((VLOOKUP($Y73,$C$3:$N$268,11,FALSE)-VLOOKUP(JF$2,$C$3:$N$268,11,FALSE))^2+(VLOOKUP($Y73,$C$3:$N$268,12,FALSE)-VLOOKUP(JF$2,$C$3:$N$268,12,FALSE))^2)</f>
        <v>522622.4401081106</v>
      </c>
      <c r="JG73" s="25">
        <f t="shared" si="242"/>
        <v>80649.058450796554</v>
      </c>
      <c r="JH73" s="25">
        <f t="shared" si="242"/>
        <v>186603.94577285871</v>
      </c>
      <c r="JI73" s="25">
        <f t="shared" si="242"/>
        <v>230905.77181612415</v>
      </c>
      <c r="JJ73" s="25">
        <f t="shared" si="242"/>
        <v>425944.50137312489</v>
      </c>
      <c r="JK73" s="25">
        <f t="shared" si="242"/>
        <v>453888.67156826024</v>
      </c>
      <c r="JL73" s="25">
        <f t="shared" si="242"/>
        <v>456042.26569145976</v>
      </c>
      <c r="JM73" s="25">
        <f t="shared" si="242"/>
        <v>79765.356571634533</v>
      </c>
      <c r="JN73" s="25" t="e">
        <f t="shared" si="242"/>
        <v>#N/A</v>
      </c>
      <c r="JO73" s="25" t="e">
        <f t="shared" si="242"/>
        <v>#N/A</v>
      </c>
      <c r="JP73" s="25" t="e">
        <f t="shared" ref="JP73:JY82" si="243">SQRT((VLOOKUP($Y73,$C$3:$N$268,11,FALSE)-VLOOKUP(JP$2,$C$3:$N$268,11,FALSE))^2+(VLOOKUP($Y73,$C$3:$N$268,12,FALSE)-VLOOKUP(JP$2,$C$3:$N$268,12,FALSE))^2)</f>
        <v>#N/A</v>
      </c>
      <c r="JQ73" s="25" t="e">
        <f t="shared" si="243"/>
        <v>#N/A</v>
      </c>
      <c r="JR73" s="25" t="e">
        <f t="shared" si="243"/>
        <v>#N/A</v>
      </c>
      <c r="JS73" s="25" t="e">
        <f t="shared" si="243"/>
        <v>#N/A</v>
      </c>
      <c r="JT73" s="25" t="e">
        <f t="shared" si="243"/>
        <v>#N/A</v>
      </c>
      <c r="JU73" s="25" t="e">
        <f t="shared" si="243"/>
        <v>#N/A</v>
      </c>
      <c r="JV73" s="25" t="e">
        <f t="shared" si="243"/>
        <v>#N/A</v>
      </c>
      <c r="JW73" s="25" t="e">
        <f t="shared" si="243"/>
        <v>#N/A</v>
      </c>
      <c r="JX73" s="25" t="e">
        <f t="shared" si="243"/>
        <v>#N/A</v>
      </c>
      <c r="JY73" s="25" t="e">
        <f t="shared" si="243"/>
        <v>#N/A</v>
      </c>
      <c r="JZ73" s="25" t="e">
        <f t="shared" ref="JZ73:KI82" si="244">SQRT((VLOOKUP($Y73,$C$3:$N$268,11,FALSE)-VLOOKUP(JZ$2,$C$3:$N$268,11,FALSE))^2+(VLOOKUP($Y73,$C$3:$N$268,12,FALSE)-VLOOKUP(JZ$2,$C$3:$N$268,12,FALSE))^2)</f>
        <v>#N/A</v>
      </c>
      <c r="KA73" s="25" t="e">
        <f t="shared" si="244"/>
        <v>#N/A</v>
      </c>
      <c r="KB73" s="25" t="e">
        <f t="shared" si="244"/>
        <v>#N/A</v>
      </c>
      <c r="KC73" s="25" t="e">
        <f t="shared" si="244"/>
        <v>#N/A</v>
      </c>
      <c r="KD73" s="25" t="e">
        <f t="shared" si="244"/>
        <v>#N/A</v>
      </c>
      <c r="KE73" s="25" t="e">
        <f t="shared" si="244"/>
        <v>#N/A</v>
      </c>
      <c r="KF73" s="25" t="e">
        <f t="shared" si="244"/>
        <v>#N/A</v>
      </c>
      <c r="KG73" s="25" t="e">
        <f t="shared" si="244"/>
        <v>#N/A</v>
      </c>
      <c r="KH73" s="25" t="e">
        <f t="shared" si="244"/>
        <v>#N/A</v>
      </c>
      <c r="KI73" s="25" t="e">
        <f t="shared" si="244"/>
        <v>#N/A</v>
      </c>
      <c r="KJ73" s="25" t="e">
        <f t="shared" ref="KJ73:KS82" si="245">SQRT((VLOOKUP($Y73,$C$3:$N$268,11,FALSE)-VLOOKUP(KJ$2,$C$3:$N$268,11,FALSE))^2+(VLOOKUP($Y73,$C$3:$N$268,12,FALSE)-VLOOKUP(KJ$2,$C$3:$N$268,12,FALSE))^2)</f>
        <v>#N/A</v>
      </c>
      <c r="KK73" s="25" t="e">
        <f t="shared" si="245"/>
        <v>#N/A</v>
      </c>
      <c r="KL73" s="25" t="e">
        <f t="shared" si="245"/>
        <v>#N/A</v>
      </c>
      <c r="KM73" s="25" t="e">
        <f t="shared" si="245"/>
        <v>#N/A</v>
      </c>
      <c r="KN73" s="25" t="e">
        <f t="shared" si="245"/>
        <v>#N/A</v>
      </c>
      <c r="KO73" s="25" t="e">
        <f t="shared" si="245"/>
        <v>#N/A</v>
      </c>
      <c r="KP73" s="25" t="e">
        <f t="shared" si="245"/>
        <v>#N/A</v>
      </c>
      <c r="KQ73" s="25" t="e">
        <f t="shared" si="245"/>
        <v>#N/A</v>
      </c>
      <c r="KR73" s="25" t="e">
        <f t="shared" si="245"/>
        <v>#N/A</v>
      </c>
      <c r="KS73" s="25" t="e">
        <f t="shared" si="245"/>
        <v>#N/A</v>
      </c>
      <c r="KT73" s="25" t="e">
        <f t="shared" ref="KT73:LC82" si="246">SQRT((VLOOKUP($Y73,$C$3:$N$268,11,FALSE)-VLOOKUP(KT$2,$C$3:$N$268,11,FALSE))^2+(VLOOKUP($Y73,$C$3:$N$268,12,FALSE)-VLOOKUP(KT$2,$C$3:$N$268,12,FALSE))^2)</f>
        <v>#N/A</v>
      </c>
      <c r="KU73" s="25" t="e">
        <f t="shared" si="246"/>
        <v>#N/A</v>
      </c>
      <c r="KV73" s="25" t="e">
        <f t="shared" si="246"/>
        <v>#N/A</v>
      </c>
      <c r="KW73" s="25" t="e">
        <f t="shared" si="246"/>
        <v>#N/A</v>
      </c>
      <c r="KX73" s="25" t="e">
        <f t="shared" si="246"/>
        <v>#N/A</v>
      </c>
      <c r="KY73" s="25" t="e">
        <f t="shared" si="246"/>
        <v>#N/A</v>
      </c>
      <c r="KZ73" s="25" t="e">
        <f t="shared" si="246"/>
        <v>#N/A</v>
      </c>
      <c r="LA73" s="25" t="e">
        <f t="shared" si="246"/>
        <v>#N/A</v>
      </c>
      <c r="LB73" s="25" t="e">
        <f t="shared" si="246"/>
        <v>#N/A</v>
      </c>
      <c r="LC73" s="25" t="e">
        <f t="shared" si="246"/>
        <v>#N/A</v>
      </c>
      <c r="LD73" s="25" t="e">
        <f t="shared" ref="LD73:LM82" si="247">SQRT((VLOOKUP($Y73,$C$3:$N$268,11,FALSE)-VLOOKUP(LD$2,$C$3:$N$268,11,FALSE))^2+(VLOOKUP($Y73,$C$3:$N$268,12,FALSE)-VLOOKUP(LD$2,$C$3:$N$268,12,FALSE))^2)</f>
        <v>#N/A</v>
      </c>
      <c r="LE73" s="25" t="e">
        <f t="shared" si="247"/>
        <v>#N/A</v>
      </c>
      <c r="LF73" s="25" t="e">
        <f t="shared" si="247"/>
        <v>#N/A</v>
      </c>
      <c r="LG73" s="25" t="e">
        <f t="shared" si="247"/>
        <v>#N/A</v>
      </c>
      <c r="LH73" s="25" t="e">
        <f t="shared" si="247"/>
        <v>#N/A</v>
      </c>
      <c r="LI73" s="25" t="e">
        <f t="shared" si="247"/>
        <v>#N/A</v>
      </c>
      <c r="LJ73" s="25" t="e">
        <f t="shared" si="247"/>
        <v>#N/A</v>
      </c>
      <c r="LK73" s="25" t="e">
        <f t="shared" si="247"/>
        <v>#N/A</v>
      </c>
      <c r="LL73" s="25" t="e">
        <f t="shared" si="247"/>
        <v>#N/A</v>
      </c>
      <c r="LM73" s="26" t="e">
        <f t="shared" si="247"/>
        <v>#N/A</v>
      </c>
      <c r="LN73" s="20"/>
      <c r="LO73" s="20"/>
      <c r="LP73" s="20"/>
      <c r="LQ73" s="20"/>
      <c r="LR73" s="20"/>
      <c r="LS73" s="20"/>
      <c r="LT73" s="20"/>
      <c r="LU73" s="20"/>
      <c r="LV73" s="20"/>
      <c r="LW73" s="20"/>
      <c r="LX73" s="20"/>
      <c r="LY73" s="20"/>
      <c r="LZ73" s="20"/>
      <c r="MA73" s="20"/>
      <c r="MB73" s="20"/>
      <c r="MC73" s="20"/>
      <c r="MD73" s="20"/>
      <c r="ME73" s="20"/>
      <c r="MF73" s="20"/>
      <c r="MG73" s="20"/>
      <c r="MH73" s="20"/>
      <c r="MI73" s="20"/>
      <c r="MJ73" s="20"/>
      <c r="MK73" s="20"/>
      <c r="ML73" s="20"/>
      <c r="MM73" s="20"/>
      <c r="MN73" s="20"/>
      <c r="MO73" s="20"/>
      <c r="MP73" s="20"/>
      <c r="MQ73" s="20"/>
      <c r="MR73" s="20"/>
      <c r="MS73" s="20"/>
      <c r="MT73" s="20"/>
      <c r="MU73" s="20"/>
      <c r="MV73" s="20"/>
      <c r="MW73" s="20"/>
      <c r="MX73" s="20"/>
      <c r="MY73" s="20"/>
      <c r="MZ73" s="20"/>
      <c r="NA73" s="20"/>
      <c r="NB73" s="20"/>
      <c r="NC73" s="20"/>
      <c r="ND73" s="20"/>
      <c r="NE73" s="20"/>
      <c r="NF73" s="20"/>
      <c r="NG73" s="20"/>
      <c r="NH73" s="20"/>
      <c r="NI73" s="20"/>
      <c r="NJ73" s="20"/>
      <c r="NK73" s="20"/>
      <c r="NL73" s="20"/>
      <c r="NM73" s="20"/>
      <c r="NN73" s="20"/>
      <c r="NO73" s="20"/>
      <c r="NP73" s="20"/>
      <c r="NQ73" s="20"/>
      <c r="NR73" s="20"/>
      <c r="NS73" s="20"/>
      <c r="NT73" s="20"/>
      <c r="NU73" s="20"/>
      <c r="NV73" s="20"/>
      <c r="NW73" s="20"/>
      <c r="NX73" s="20"/>
      <c r="NY73" s="20"/>
      <c r="NZ73" s="20"/>
      <c r="OA73" s="20"/>
      <c r="OB73" s="20"/>
      <c r="OC73" s="20"/>
      <c r="OD73" s="20"/>
      <c r="OE73" s="20"/>
      <c r="OF73" s="20"/>
      <c r="OG73" s="20"/>
      <c r="OH73" s="20"/>
      <c r="OI73" s="20"/>
      <c r="OJ73" s="20"/>
      <c r="OK73" s="20"/>
      <c r="OL73" s="20"/>
      <c r="OM73" s="20"/>
      <c r="ON73" s="20"/>
      <c r="OO73" s="20"/>
      <c r="OP73" s="20"/>
      <c r="OQ73" s="20"/>
      <c r="OR73" s="20"/>
      <c r="OS73" s="20"/>
      <c r="OT73" s="20"/>
      <c r="OU73" s="20"/>
      <c r="OV73" s="20"/>
      <c r="OW73" s="20"/>
      <c r="OX73" s="20"/>
      <c r="OY73" s="20"/>
      <c r="OZ73" s="20"/>
      <c r="PA73" s="20"/>
    </row>
    <row r="74" spans="1:417" x14ac:dyDescent="0.3">
      <c r="A74" s="31">
        <v>71</v>
      </c>
      <c r="B74" s="202">
        <v>14096</v>
      </c>
      <c r="C74" s="203" t="s">
        <v>185</v>
      </c>
      <c r="D74" s="204">
        <v>39</v>
      </c>
      <c r="E74" s="205">
        <v>489364</v>
      </c>
      <c r="F74" s="205">
        <v>7343558</v>
      </c>
      <c r="G74" s="206">
        <v>17.499999999</v>
      </c>
      <c r="H74" s="207">
        <v>44136</v>
      </c>
      <c r="I74" s="208">
        <v>44196</v>
      </c>
      <c r="K74" s="6">
        <v>71</v>
      </c>
      <c r="L74" s="7">
        <f t="shared" si="214"/>
        <v>14096</v>
      </c>
      <c r="M74" s="8">
        <f t="shared" si="215"/>
        <v>789364</v>
      </c>
      <c r="N74" s="8">
        <f t="shared" si="216"/>
        <v>7343558</v>
      </c>
      <c r="O74" s="2"/>
      <c r="X74" s="17">
        <v>72</v>
      </c>
      <c r="Y74" s="2" t="str">
        <f t="shared" si="217"/>
        <v>POÇO-9-RPG-32</v>
      </c>
      <c r="Z74" s="24">
        <f t="shared" si="218"/>
        <v>422542.86256899429</v>
      </c>
      <c r="AA74" s="25">
        <f t="shared" si="218"/>
        <v>19438.662093878786</v>
      </c>
      <c r="AB74" s="25">
        <f t="shared" si="218"/>
        <v>559957.78148446151</v>
      </c>
      <c r="AC74" s="25">
        <f t="shared" si="218"/>
        <v>541063.8262839237</v>
      </c>
      <c r="AD74" s="25">
        <f t="shared" si="218"/>
        <v>111139.67974130572</v>
      </c>
      <c r="AE74" s="25">
        <f t="shared" si="218"/>
        <v>579516.9001459555</v>
      </c>
      <c r="AF74" s="25">
        <f t="shared" si="218"/>
        <v>584617.1297814406</v>
      </c>
      <c r="AG74" s="25">
        <f t="shared" si="218"/>
        <v>103023.80735053428</v>
      </c>
      <c r="AH74" s="25">
        <f t="shared" si="218"/>
        <v>120496.08606091735</v>
      </c>
      <c r="AI74" s="25">
        <f t="shared" si="218"/>
        <v>254931.5372506901</v>
      </c>
      <c r="AJ74" s="25">
        <f t="shared" si="219"/>
        <v>319845.17053411953</v>
      </c>
      <c r="AK74" s="25">
        <f t="shared" si="219"/>
        <v>127762.22546590208</v>
      </c>
      <c r="AL74" s="25">
        <f t="shared" si="219"/>
        <v>709145.49098615861</v>
      </c>
      <c r="AM74" s="25">
        <f t="shared" si="219"/>
        <v>520577.14151891071</v>
      </c>
      <c r="AN74" s="25">
        <f t="shared" si="219"/>
        <v>534163.51077362068</v>
      </c>
      <c r="AO74" s="25">
        <f t="shared" si="219"/>
        <v>542387.89495802729</v>
      </c>
      <c r="AP74" s="25">
        <f t="shared" si="219"/>
        <v>65217.604080493482</v>
      </c>
      <c r="AQ74" s="25">
        <f t="shared" si="219"/>
        <v>175554.79739955842</v>
      </c>
      <c r="AR74" s="25">
        <f t="shared" si="219"/>
        <v>260692.60950399036</v>
      </c>
      <c r="AS74" s="25">
        <f t="shared" si="219"/>
        <v>594454.26113873557</v>
      </c>
      <c r="AT74" s="25">
        <f t="shared" si="220"/>
        <v>191768.53908814135</v>
      </c>
      <c r="AU74" s="25">
        <f t="shared" si="220"/>
        <v>136113.74665697804</v>
      </c>
      <c r="AV74" s="25">
        <f t="shared" si="220"/>
        <v>271553.29263332457</v>
      </c>
      <c r="AW74" s="25">
        <f t="shared" si="220"/>
        <v>264846.38133265101</v>
      </c>
      <c r="AX74" s="25">
        <f t="shared" si="220"/>
        <v>335927.31899921445</v>
      </c>
      <c r="AY74" s="25">
        <f t="shared" si="220"/>
        <v>341893.89887653745</v>
      </c>
      <c r="AZ74" s="25">
        <f t="shared" si="220"/>
        <v>596573.79882291181</v>
      </c>
      <c r="BA74" s="25">
        <f t="shared" si="220"/>
        <v>580776.43339412462</v>
      </c>
      <c r="BB74" s="25">
        <f t="shared" si="220"/>
        <v>576439.1064475067</v>
      </c>
      <c r="BC74" s="25">
        <f t="shared" si="220"/>
        <v>525095.96816677239</v>
      </c>
      <c r="BD74" s="25">
        <f t="shared" si="221"/>
        <v>514969.33942226111</v>
      </c>
      <c r="BE74" s="25">
        <f t="shared" si="221"/>
        <v>585508.01337385643</v>
      </c>
      <c r="BF74" s="25">
        <f t="shared" si="221"/>
        <v>643424.1680932137</v>
      </c>
      <c r="BG74" s="25">
        <f t="shared" si="221"/>
        <v>526978.2998568347</v>
      </c>
      <c r="BH74" s="25">
        <f t="shared" si="221"/>
        <v>187750.6282945546</v>
      </c>
      <c r="BI74" s="25">
        <f t="shared" si="221"/>
        <v>197683.52249492117</v>
      </c>
      <c r="BJ74" s="25">
        <f t="shared" si="221"/>
        <v>86681.887202575366</v>
      </c>
      <c r="BK74" s="25">
        <f t="shared" si="221"/>
        <v>169008.85293380343</v>
      </c>
      <c r="BL74" s="25">
        <f t="shared" si="221"/>
        <v>79124.380597891577</v>
      </c>
      <c r="BM74" s="25">
        <f t="shared" si="221"/>
        <v>110044.87736373738</v>
      </c>
      <c r="BN74" s="25">
        <f t="shared" si="222"/>
        <v>99681.584337328823</v>
      </c>
      <c r="BO74" s="25">
        <f t="shared" si="222"/>
        <v>624481.04767558794</v>
      </c>
      <c r="BP74" s="25">
        <f t="shared" si="222"/>
        <v>526209.12804416462</v>
      </c>
      <c r="BQ74" s="25">
        <f t="shared" si="222"/>
        <v>162219.53774129675</v>
      </c>
      <c r="BR74" s="25">
        <f t="shared" si="222"/>
        <v>99387.877153101523</v>
      </c>
      <c r="BS74" s="25">
        <f t="shared" si="222"/>
        <v>521274.14465423085</v>
      </c>
      <c r="BT74" s="25">
        <f t="shared" si="222"/>
        <v>618768.13311692129</v>
      </c>
      <c r="BU74" s="25">
        <f t="shared" si="222"/>
        <v>564798.91763795016</v>
      </c>
      <c r="BV74" s="25">
        <f t="shared" si="222"/>
        <v>568187.41042458871</v>
      </c>
      <c r="BW74" s="25">
        <f t="shared" si="222"/>
        <v>567250.87339289312</v>
      </c>
      <c r="BX74" s="25">
        <f t="shared" si="223"/>
        <v>623076.79672091792</v>
      </c>
      <c r="BY74" s="25">
        <f t="shared" si="223"/>
        <v>648988.58756452717</v>
      </c>
      <c r="BZ74" s="25">
        <f t="shared" si="223"/>
        <v>90742.840621175172</v>
      </c>
      <c r="CA74" s="25">
        <f t="shared" si="223"/>
        <v>574716.8105858746</v>
      </c>
      <c r="CB74" s="25">
        <f t="shared" si="223"/>
        <v>569302.70960359916</v>
      </c>
      <c r="CC74" s="25">
        <f t="shared" si="223"/>
        <v>493303.99328304653</v>
      </c>
      <c r="CD74" s="25">
        <f t="shared" si="223"/>
        <v>523556.52658046392</v>
      </c>
      <c r="CE74" s="25">
        <f t="shared" si="223"/>
        <v>622754.75492845499</v>
      </c>
      <c r="CF74" s="25">
        <f t="shared" si="223"/>
        <v>617219.65683701297</v>
      </c>
      <c r="CG74" s="25">
        <f t="shared" si="223"/>
        <v>545271.32264680858</v>
      </c>
      <c r="CH74" s="25">
        <f t="shared" si="224"/>
        <v>534834.024333718</v>
      </c>
      <c r="CI74" s="25">
        <f t="shared" si="224"/>
        <v>579642.25433710404</v>
      </c>
      <c r="CJ74" s="25">
        <f t="shared" si="224"/>
        <v>562690.04784605885</v>
      </c>
      <c r="CK74" s="25">
        <f t="shared" si="224"/>
        <v>543972.46611662244</v>
      </c>
      <c r="CL74" s="25">
        <f t="shared" si="224"/>
        <v>557708.08078151417</v>
      </c>
      <c r="CM74" s="25">
        <f t="shared" si="224"/>
        <v>193746.95414408747</v>
      </c>
      <c r="CN74" s="25">
        <f t="shared" si="224"/>
        <v>108664.56186356249</v>
      </c>
      <c r="CO74" s="25">
        <f t="shared" si="224"/>
        <v>124112.77485013378</v>
      </c>
      <c r="CP74" s="25">
        <f t="shared" si="224"/>
        <v>272368.52587808308</v>
      </c>
      <c r="CQ74" s="25">
        <f t="shared" si="224"/>
        <v>189198.13454682898</v>
      </c>
      <c r="CR74" s="25">
        <f t="shared" si="225"/>
        <v>113373.50773439094</v>
      </c>
      <c r="CS74" s="25">
        <f t="shared" si="225"/>
        <v>0</v>
      </c>
      <c r="CT74" s="25">
        <f t="shared" si="225"/>
        <v>59556.633148625857</v>
      </c>
      <c r="CU74" s="25">
        <f t="shared" si="225"/>
        <v>71807.235847092743</v>
      </c>
      <c r="CV74" s="25">
        <f t="shared" si="225"/>
        <v>90226.203028831922</v>
      </c>
      <c r="CW74" s="25">
        <f t="shared" si="225"/>
        <v>241700.72476928984</v>
      </c>
      <c r="CX74" s="25">
        <f t="shared" si="225"/>
        <v>237463.05646563214</v>
      </c>
      <c r="CY74" s="25">
        <f t="shared" si="225"/>
        <v>154282.02880763527</v>
      </c>
      <c r="CZ74" s="25">
        <f t="shared" si="225"/>
        <v>124003.74914493514</v>
      </c>
      <c r="DA74" s="25">
        <f t="shared" si="225"/>
        <v>191251.09893801919</v>
      </c>
      <c r="DB74" s="25">
        <f t="shared" si="226"/>
        <v>624708.16010838212</v>
      </c>
      <c r="DC74" s="25">
        <f t="shared" si="226"/>
        <v>567967.96033051016</v>
      </c>
      <c r="DD74" s="25">
        <f t="shared" si="226"/>
        <v>614348.95363465871</v>
      </c>
      <c r="DE74" s="25">
        <f t="shared" si="226"/>
        <v>605058.16091017239</v>
      </c>
      <c r="DF74" s="25">
        <f t="shared" si="226"/>
        <v>592944.97852330282</v>
      </c>
      <c r="DG74" s="25">
        <f t="shared" si="226"/>
        <v>272939.85898179107</v>
      </c>
      <c r="DH74" s="25">
        <f t="shared" si="226"/>
        <v>281124.23012077773</v>
      </c>
      <c r="DI74" s="25">
        <f t="shared" si="226"/>
        <v>293660.78194066021</v>
      </c>
      <c r="DJ74" s="25">
        <f t="shared" si="226"/>
        <v>307410.14069317881</v>
      </c>
      <c r="DK74" s="25">
        <f t="shared" si="226"/>
        <v>96267.680189147592</v>
      </c>
      <c r="DL74" s="25">
        <f t="shared" si="227"/>
        <v>95014.541644950325</v>
      </c>
      <c r="DM74" s="25">
        <f t="shared" si="227"/>
        <v>93832.783444806759</v>
      </c>
      <c r="DN74" s="25">
        <f t="shared" si="227"/>
        <v>92725.134801735388</v>
      </c>
      <c r="DO74" s="25">
        <f t="shared" si="227"/>
        <v>91694.281441101877</v>
      </c>
      <c r="DP74" s="25">
        <f t="shared" si="227"/>
        <v>89873.334471354741</v>
      </c>
      <c r="DQ74" s="25">
        <f t="shared" si="227"/>
        <v>89088.16208677784</v>
      </c>
      <c r="DR74" s="25">
        <f t="shared" si="227"/>
        <v>88389.570928928035</v>
      </c>
      <c r="DS74" s="25">
        <f t="shared" si="227"/>
        <v>87779.628183309134</v>
      </c>
      <c r="DT74" s="25">
        <f t="shared" si="227"/>
        <v>50368.667085798486</v>
      </c>
      <c r="DU74" s="25">
        <f t="shared" si="227"/>
        <v>131463.04758372216</v>
      </c>
      <c r="DV74" s="25">
        <f t="shared" si="228"/>
        <v>88732.002670964212</v>
      </c>
      <c r="DW74" s="25">
        <f t="shared" si="228"/>
        <v>251500.15400790513</v>
      </c>
      <c r="DX74" s="25">
        <f t="shared" si="228"/>
        <v>167763.55053765402</v>
      </c>
      <c r="DY74" s="25">
        <f t="shared" si="228"/>
        <v>173226.4630649717</v>
      </c>
      <c r="DZ74" s="25">
        <f t="shared" si="228"/>
        <v>127677.75371222662</v>
      </c>
      <c r="EA74" s="25">
        <f t="shared" si="228"/>
        <v>109874.80093724857</v>
      </c>
      <c r="EB74" s="25">
        <f t="shared" si="228"/>
        <v>622187.55233852111</v>
      </c>
      <c r="EC74" s="25">
        <f t="shared" si="228"/>
        <v>138488.56321371812</v>
      </c>
      <c r="ED74" s="25">
        <f t="shared" si="228"/>
        <v>97996.466232206556</v>
      </c>
      <c r="EE74" s="25">
        <f t="shared" si="228"/>
        <v>552360.2961337826</v>
      </c>
      <c r="EF74" s="25">
        <f t="shared" si="229"/>
        <v>250764.48260868204</v>
      </c>
      <c r="EG74" s="25">
        <f t="shared" si="229"/>
        <v>61101.253219553524</v>
      </c>
      <c r="EH74" s="25">
        <f t="shared" si="229"/>
        <v>584924.6120672304</v>
      </c>
      <c r="EI74" s="25">
        <f t="shared" si="229"/>
        <v>583259.20978755236</v>
      </c>
      <c r="EJ74" s="25">
        <f t="shared" si="229"/>
        <v>541014.1595208022</v>
      </c>
      <c r="EK74" s="25">
        <f t="shared" si="229"/>
        <v>538633.56707485055</v>
      </c>
      <c r="EL74" s="25">
        <f t="shared" si="229"/>
        <v>555565.37905092677</v>
      </c>
      <c r="EM74" s="25">
        <f t="shared" si="229"/>
        <v>118233.44341175216</v>
      </c>
      <c r="EN74" s="25">
        <f t="shared" si="229"/>
        <v>125437.45374488435</v>
      </c>
      <c r="EO74" s="25">
        <f t="shared" si="229"/>
        <v>44522.960391240835</v>
      </c>
      <c r="EP74" s="25">
        <f t="shared" si="230"/>
        <v>192379.8371061791</v>
      </c>
      <c r="EQ74" s="25">
        <f t="shared" si="230"/>
        <v>261658.00711042649</v>
      </c>
      <c r="ER74" s="25">
        <f t="shared" si="230"/>
        <v>91765.186884787632</v>
      </c>
      <c r="ES74" s="25">
        <f t="shared" si="230"/>
        <v>91188.984756932128</v>
      </c>
      <c r="ET74" s="25">
        <f t="shared" si="230"/>
        <v>205654.1455210665</v>
      </c>
      <c r="EU74" s="25">
        <f t="shared" si="230"/>
        <v>147988.54484384932</v>
      </c>
      <c r="EV74" s="25">
        <f t="shared" si="230"/>
        <v>160594.79541068571</v>
      </c>
      <c r="EW74" s="25">
        <f t="shared" si="230"/>
        <v>281747.61530490371</v>
      </c>
      <c r="EX74" s="25">
        <f t="shared" si="230"/>
        <v>240750.68979548116</v>
      </c>
      <c r="EY74" s="25">
        <f t="shared" si="230"/>
        <v>290093.34774344618</v>
      </c>
      <c r="EZ74" s="25">
        <f t="shared" si="231"/>
        <v>701508.49356654263</v>
      </c>
      <c r="FA74" s="25">
        <f t="shared" si="231"/>
        <v>664810.61608927394</v>
      </c>
      <c r="FB74" s="25">
        <f t="shared" si="231"/>
        <v>665368.3557323718</v>
      </c>
      <c r="FC74" s="25">
        <f t="shared" si="231"/>
        <v>574037.80519143515</v>
      </c>
      <c r="FD74" s="25">
        <f t="shared" si="231"/>
        <v>517965.41401912156</v>
      </c>
      <c r="FE74" s="25">
        <f t="shared" si="231"/>
        <v>42338.504012305391</v>
      </c>
      <c r="FF74" s="25">
        <f t="shared" si="231"/>
        <v>126095.16702078632</v>
      </c>
      <c r="FG74" s="25">
        <f t="shared" si="231"/>
        <v>325359.58904111001</v>
      </c>
      <c r="FH74" s="25">
        <f t="shared" si="231"/>
        <v>294711.93100042624</v>
      </c>
      <c r="FI74" s="25">
        <f t="shared" si="231"/>
        <v>212818.95181115801</v>
      </c>
      <c r="FJ74" s="25">
        <f t="shared" si="232"/>
        <v>162239.9187530615</v>
      </c>
      <c r="FK74" s="25">
        <f t="shared" si="232"/>
        <v>14578.99657040909</v>
      </c>
      <c r="FL74" s="25">
        <f t="shared" si="232"/>
        <v>9719.3310469393928</v>
      </c>
      <c r="FM74" s="25">
        <f t="shared" si="232"/>
        <v>96477.947889660252</v>
      </c>
      <c r="FN74" s="25">
        <f t="shared" si="232"/>
        <v>94146.33960489383</v>
      </c>
      <c r="FO74" s="25">
        <f t="shared" si="232"/>
        <v>97089.608738525669</v>
      </c>
      <c r="FP74" s="25">
        <f t="shared" si="232"/>
        <v>103952.62127046147</v>
      </c>
      <c r="FQ74" s="25">
        <f t="shared" si="232"/>
        <v>119492.66346098408</v>
      </c>
      <c r="FR74" s="25">
        <f t="shared" si="232"/>
        <v>144525.06461164443</v>
      </c>
      <c r="FS74" s="25">
        <f t="shared" si="232"/>
        <v>149288.97876601608</v>
      </c>
      <c r="FT74" s="25">
        <f t="shared" si="233"/>
        <v>179888.55512511072</v>
      </c>
      <c r="FU74" s="25">
        <f t="shared" si="233"/>
        <v>151993.89259111695</v>
      </c>
      <c r="FV74" s="25">
        <f t="shared" si="233"/>
        <v>222378.03515860104</v>
      </c>
      <c r="FW74" s="25">
        <f t="shared" si="233"/>
        <v>229110.28161661464</v>
      </c>
      <c r="FX74" s="25">
        <f t="shared" si="233"/>
        <v>299800.9086343802</v>
      </c>
      <c r="FY74" s="25">
        <f t="shared" si="233"/>
        <v>319663.3577703269</v>
      </c>
      <c r="FZ74" s="25">
        <f t="shared" si="233"/>
        <v>551694.57224536838</v>
      </c>
      <c r="GA74" s="25">
        <f t="shared" si="233"/>
        <v>550199.86059340287</v>
      </c>
      <c r="GB74" s="25">
        <f t="shared" si="233"/>
        <v>548046.37632412091</v>
      </c>
      <c r="GC74" s="25">
        <f t="shared" si="233"/>
        <v>546573.88743131282</v>
      </c>
      <c r="GD74" s="25">
        <f t="shared" si="234"/>
        <v>545522.54451338749</v>
      </c>
      <c r="GE74" s="25">
        <f t="shared" si="234"/>
        <v>542079.07053256</v>
      </c>
      <c r="GF74" s="25">
        <f t="shared" si="234"/>
        <v>538728.43176226318</v>
      </c>
      <c r="GG74" s="25">
        <f t="shared" si="234"/>
        <v>536606.69370416063</v>
      </c>
      <c r="GH74" s="25">
        <f t="shared" si="234"/>
        <v>534528.01629072183</v>
      </c>
      <c r="GI74" s="25">
        <f t="shared" si="234"/>
        <v>533594.93857679865</v>
      </c>
      <c r="GJ74" s="25">
        <f t="shared" si="234"/>
        <v>531582.17450114037</v>
      </c>
      <c r="GK74" s="25">
        <f t="shared" si="234"/>
        <v>530682.90153107827</v>
      </c>
      <c r="GL74" s="25">
        <f t="shared" si="234"/>
        <v>528737.16064886854</v>
      </c>
      <c r="GM74" s="25">
        <f t="shared" si="234"/>
        <v>527872.23287090112</v>
      </c>
      <c r="GN74" s="25">
        <f t="shared" si="235"/>
        <v>524981.31299665722</v>
      </c>
      <c r="GO74" s="25">
        <f t="shared" si="235"/>
        <v>523172.17994344601</v>
      </c>
      <c r="GP74" s="25">
        <f t="shared" si="235"/>
        <v>522377.1732736422</v>
      </c>
      <c r="GQ74" s="25">
        <f t="shared" si="235"/>
        <v>519693.89009920461</v>
      </c>
      <c r="GR74" s="25">
        <f t="shared" si="235"/>
        <v>518025.67318138533</v>
      </c>
      <c r="GS74" s="25">
        <f t="shared" si="235"/>
        <v>517302.66911268764</v>
      </c>
      <c r="GT74" s="25">
        <f t="shared" si="235"/>
        <v>516592.02757465601</v>
      </c>
      <c r="GU74" s="25">
        <f t="shared" si="235"/>
        <v>514159.49990521179</v>
      </c>
      <c r="GV74" s="25">
        <f t="shared" si="235"/>
        <v>598473.27845527069</v>
      </c>
      <c r="GW74" s="25">
        <f t="shared" si="235"/>
        <v>546381.96313568042</v>
      </c>
      <c r="GX74" s="25">
        <f t="shared" si="236"/>
        <v>116915.19952940251</v>
      </c>
      <c r="GY74" s="25">
        <f t="shared" si="236"/>
        <v>206794.59388726775</v>
      </c>
      <c r="GZ74" s="25">
        <f t="shared" si="236"/>
        <v>304594.55179960129</v>
      </c>
      <c r="HA74" s="25">
        <f t="shared" si="236"/>
        <v>526786.47042326361</v>
      </c>
      <c r="HB74" s="25">
        <f t="shared" si="236"/>
        <v>539127.98322661757</v>
      </c>
      <c r="HC74" s="25">
        <f t="shared" si="236"/>
        <v>86259.858126477353</v>
      </c>
      <c r="HD74" s="25">
        <f t="shared" si="236"/>
        <v>87260.192808634107</v>
      </c>
      <c r="HE74" s="25">
        <f t="shared" si="236"/>
        <v>148568.63068965805</v>
      </c>
      <c r="HF74" s="25">
        <f t="shared" si="236"/>
        <v>108784.1922064047</v>
      </c>
      <c r="HG74" s="25">
        <f t="shared" si="236"/>
        <v>98184.376781644853</v>
      </c>
      <c r="HH74" s="25">
        <f t="shared" si="237"/>
        <v>225400.24867776877</v>
      </c>
      <c r="HI74" s="25">
        <f t="shared" si="237"/>
        <v>212834.14399480174</v>
      </c>
      <c r="HJ74" s="25">
        <f t="shared" si="237"/>
        <v>133533.24804332439</v>
      </c>
      <c r="HK74" s="25">
        <f t="shared" si="237"/>
        <v>96402.608268656302</v>
      </c>
      <c r="HL74" s="25">
        <f t="shared" si="237"/>
        <v>4859.6655234696964</v>
      </c>
      <c r="HM74" s="25">
        <f t="shared" si="237"/>
        <v>210505.0536804283</v>
      </c>
      <c r="HN74" s="25">
        <f t="shared" si="237"/>
        <v>261537.75981681881</v>
      </c>
      <c r="HO74" s="25">
        <f t="shared" si="237"/>
        <v>273323.75280974025</v>
      </c>
      <c r="HP74" s="25">
        <f t="shared" si="237"/>
        <v>591855.22325734352</v>
      </c>
      <c r="HQ74" s="25">
        <f t="shared" si="237"/>
        <v>260901.48190648516</v>
      </c>
      <c r="HR74" s="25">
        <f t="shared" si="238"/>
        <v>259280.69896735469</v>
      </c>
      <c r="HS74" s="25">
        <f t="shared" si="238"/>
        <v>513498.17678581958</v>
      </c>
      <c r="HT74" s="25">
        <f t="shared" si="238"/>
        <v>512849.4729142696</v>
      </c>
      <c r="HU74" s="25">
        <f t="shared" si="238"/>
        <v>510601.19065766723</v>
      </c>
      <c r="HV74" s="25">
        <f t="shared" si="238"/>
        <v>509227.58072310931</v>
      </c>
      <c r="HW74" s="25">
        <f t="shared" si="238"/>
        <v>507904.43783225026</v>
      </c>
      <c r="HX74" s="25">
        <f t="shared" si="238"/>
        <v>507357.2230192229</v>
      </c>
      <c r="HY74" s="25">
        <f t="shared" si="238"/>
        <v>278268.18582259811</v>
      </c>
      <c r="HZ74" s="25">
        <f t="shared" si="238"/>
        <v>522247.25300665776</v>
      </c>
      <c r="IA74" s="25">
        <f t="shared" si="238"/>
        <v>617752.0158615429</v>
      </c>
      <c r="IB74" s="25">
        <f t="shared" si="239"/>
        <v>559268.19914956728</v>
      </c>
      <c r="IC74" s="25">
        <f t="shared" si="239"/>
        <v>530786.43845377595</v>
      </c>
      <c r="ID74" s="25">
        <f t="shared" si="239"/>
        <v>528080.72480740177</v>
      </c>
      <c r="IE74" s="25">
        <f t="shared" si="239"/>
        <v>617460.46741957497</v>
      </c>
      <c r="IF74" s="25">
        <f t="shared" si="239"/>
        <v>597006.49820584035</v>
      </c>
      <c r="IG74" s="25">
        <f t="shared" si="239"/>
        <v>210794.88277707313</v>
      </c>
      <c r="IH74" s="25">
        <f t="shared" si="239"/>
        <v>277835.80257770955</v>
      </c>
      <c r="II74" s="25">
        <f t="shared" si="239"/>
        <v>106423.31866654038</v>
      </c>
      <c r="IJ74" s="25">
        <f t="shared" si="239"/>
        <v>51748.924491239428</v>
      </c>
      <c r="IK74" s="25">
        <f t="shared" si="239"/>
        <v>53876.418969712526</v>
      </c>
      <c r="IL74" s="25">
        <f t="shared" si="240"/>
        <v>120879.08059296281</v>
      </c>
      <c r="IM74" s="25">
        <f t="shared" si="240"/>
        <v>48256.061049364565</v>
      </c>
      <c r="IN74" s="25">
        <f t="shared" si="240"/>
        <v>733403.35507959058</v>
      </c>
      <c r="IO74" s="25">
        <f t="shared" si="240"/>
        <v>594069.3320859106</v>
      </c>
      <c r="IP74" s="25">
        <f t="shared" si="240"/>
        <v>284588.70055573183</v>
      </c>
      <c r="IQ74" s="25">
        <f t="shared" si="240"/>
        <v>561932.63799320289</v>
      </c>
      <c r="IR74" s="25">
        <f t="shared" si="240"/>
        <v>214922.95309954169</v>
      </c>
      <c r="IS74" s="25">
        <f t="shared" si="240"/>
        <v>238719.02709671049</v>
      </c>
      <c r="IT74" s="25">
        <f t="shared" si="240"/>
        <v>550300.02529256709</v>
      </c>
      <c r="IU74" s="25">
        <f t="shared" si="240"/>
        <v>562730.3278125322</v>
      </c>
      <c r="IV74" s="25">
        <f t="shared" si="241"/>
        <v>506110.79226920346</v>
      </c>
      <c r="IW74" s="25">
        <f t="shared" si="241"/>
        <v>505602.55466764024</v>
      </c>
      <c r="IX74" s="25">
        <f t="shared" si="241"/>
        <v>505107.48421304103</v>
      </c>
      <c r="IY74" s="25">
        <f t="shared" si="241"/>
        <v>503316.72972802207</v>
      </c>
      <c r="IZ74" s="25">
        <f t="shared" si="241"/>
        <v>578688.11031936714</v>
      </c>
      <c r="JA74" s="25">
        <f t="shared" si="241"/>
        <v>545730.77486247744</v>
      </c>
      <c r="JB74" s="25">
        <f t="shared" si="241"/>
        <v>567787.93044762756</v>
      </c>
      <c r="JC74" s="25">
        <f t="shared" si="241"/>
        <v>529136.05683153227</v>
      </c>
      <c r="JD74" s="25">
        <f t="shared" si="241"/>
        <v>541897.66963319678</v>
      </c>
      <c r="JE74" s="25">
        <f t="shared" si="241"/>
        <v>555434.80915815511</v>
      </c>
      <c r="JF74" s="25">
        <f t="shared" si="242"/>
        <v>569692.19342661079</v>
      </c>
      <c r="JG74" s="25">
        <f t="shared" si="242"/>
        <v>156762.90251523157</v>
      </c>
      <c r="JH74" s="25">
        <f t="shared" si="242"/>
        <v>286919.81503200508</v>
      </c>
      <c r="JI74" s="25">
        <f t="shared" si="242"/>
        <v>328665.12406703574</v>
      </c>
      <c r="JJ74" s="25">
        <f t="shared" si="242"/>
        <v>463148.9625876323</v>
      </c>
      <c r="JK74" s="25">
        <f t="shared" si="242"/>
        <v>513896.69075603125</v>
      </c>
      <c r="JL74" s="25">
        <f t="shared" si="242"/>
        <v>480590.8251985258</v>
      </c>
      <c r="JM74" s="25">
        <f t="shared" si="242"/>
        <v>146694.82018462682</v>
      </c>
      <c r="JN74" s="25" t="e">
        <f t="shared" si="242"/>
        <v>#N/A</v>
      </c>
      <c r="JO74" s="25" t="e">
        <f t="shared" si="242"/>
        <v>#N/A</v>
      </c>
      <c r="JP74" s="25" t="e">
        <f t="shared" si="243"/>
        <v>#N/A</v>
      </c>
      <c r="JQ74" s="25" t="e">
        <f t="shared" si="243"/>
        <v>#N/A</v>
      </c>
      <c r="JR74" s="25" t="e">
        <f t="shared" si="243"/>
        <v>#N/A</v>
      </c>
      <c r="JS74" s="25" t="e">
        <f t="shared" si="243"/>
        <v>#N/A</v>
      </c>
      <c r="JT74" s="25" t="e">
        <f t="shared" si="243"/>
        <v>#N/A</v>
      </c>
      <c r="JU74" s="25" t="e">
        <f t="shared" si="243"/>
        <v>#N/A</v>
      </c>
      <c r="JV74" s="25" t="e">
        <f t="shared" si="243"/>
        <v>#N/A</v>
      </c>
      <c r="JW74" s="25" t="e">
        <f t="shared" si="243"/>
        <v>#N/A</v>
      </c>
      <c r="JX74" s="25" t="e">
        <f t="shared" si="243"/>
        <v>#N/A</v>
      </c>
      <c r="JY74" s="25" t="e">
        <f t="shared" si="243"/>
        <v>#N/A</v>
      </c>
      <c r="JZ74" s="25" t="e">
        <f t="shared" si="244"/>
        <v>#N/A</v>
      </c>
      <c r="KA74" s="25" t="e">
        <f t="shared" si="244"/>
        <v>#N/A</v>
      </c>
      <c r="KB74" s="25" t="e">
        <f t="shared" si="244"/>
        <v>#N/A</v>
      </c>
      <c r="KC74" s="25" t="e">
        <f t="shared" si="244"/>
        <v>#N/A</v>
      </c>
      <c r="KD74" s="25" t="e">
        <f t="shared" si="244"/>
        <v>#N/A</v>
      </c>
      <c r="KE74" s="25" t="e">
        <f t="shared" si="244"/>
        <v>#N/A</v>
      </c>
      <c r="KF74" s="25" t="e">
        <f t="shared" si="244"/>
        <v>#N/A</v>
      </c>
      <c r="KG74" s="25" t="e">
        <f t="shared" si="244"/>
        <v>#N/A</v>
      </c>
      <c r="KH74" s="25" t="e">
        <f t="shared" si="244"/>
        <v>#N/A</v>
      </c>
      <c r="KI74" s="25" t="e">
        <f t="shared" si="244"/>
        <v>#N/A</v>
      </c>
      <c r="KJ74" s="25" t="e">
        <f t="shared" si="245"/>
        <v>#N/A</v>
      </c>
      <c r="KK74" s="25" t="e">
        <f t="shared" si="245"/>
        <v>#N/A</v>
      </c>
      <c r="KL74" s="25" t="e">
        <f t="shared" si="245"/>
        <v>#N/A</v>
      </c>
      <c r="KM74" s="25" t="e">
        <f t="shared" si="245"/>
        <v>#N/A</v>
      </c>
      <c r="KN74" s="25" t="e">
        <f t="shared" si="245"/>
        <v>#N/A</v>
      </c>
      <c r="KO74" s="25" t="e">
        <f t="shared" si="245"/>
        <v>#N/A</v>
      </c>
      <c r="KP74" s="25" t="e">
        <f t="shared" si="245"/>
        <v>#N/A</v>
      </c>
      <c r="KQ74" s="25" t="e">
        <f t="shared" si="245"/>
        <v>#N/A</v>
      </c>
      <c r="KR74" s="25" t="e">
        <f t="shared" si="245"/>
        <v>#N/A</v>
      </c>
      <c r="KS74" s="25" t="e">
        <f t="shared" si="245"/>
        <v>#N/A</v>
      </c>
      <c r="KT74" s="25" t="e">
        <f t="shared" si="246"/>
        <v>#N/A</v>
      </c>
      <c r="KU74" s="25" t="e">
        <f t="shared" si="246"/>
        <v>#N/A</v>
      </c>
      <c r="KV74" s="25" t="e">
        <f t="shared" si="246"/>
        <v>#N/A</v>
      </c>
      <c r="KW74" s="25" t="e">
        <f t="shared" si="246"/>
        <v>#N/A</v>
      </c>
      <c r="KX74" s="25" t="e">
        <f t="shared" si="246"/>
        <v>#N/A</v>
      </c>
      <c r="KY74" s="25" t="e">
        <f t="shared" si="246"/>
        <v>#N/A</v>
      </c>
      <c r="KZ74" s="25" t="e">
        <f t="shared" si="246"/>
        <v>#N/A</v>
      </c>
      <c r="LA74" s="25" t="e">
        <f t="shared" si="246"/>
        <v>#N/A</v>
      </c>
      <c r="LB74" s="25" t="e">
        <f t="shared" si="246"/>
        <v>#N/A</v>
      </c>
      <c r="LC74" s="25" t="e">
        <f t="shared" si="246"/>
        <v>#N/A</v>
      </c>
      <c r="LD74" s="25" t="e">
        <f t="shared" si="247"/>
        <v>#N/A</v>
      </c>
      <c r="LE74" s="25" t="e">
        <f t="shared" si="247"/>
        <v>#N/A</v>
      </c>
      <c r="LF74" s="25" t="e">
        <f t="shared" si="247"/>
        <v>#N/A</v>
      </c>
      <c r="LG74" s="25" t="e">
        <f t="shared" si="247"/>
        <v>#N/A</v>
      </c>
      <c r="LH74" s="25" t="e">
        <f t="shared" si="247"/>
        <v>#N/A</v>
      </c>
      <c r="LI74" s="25" t="e">
        <f t="shared" si="247"/>
        <v>#N/A</v>
      </c>
      <c r="LJ74" s="25" t="e">
        <f t="shared" si="247"/>
        <v>#N/A</v>
      </c>
      <c r="LK74" s="25" t="e">
        <f t="shared" si="247"/>
        <v>#N/A</v>
      </c>
      <c r="LL74" s="25" t="e">
        <f t="shared" si="247"/>
        <v>#N/A</v>
      </c>
      <c r="LM74" s="26" t="e">
        <f t="shared" si="247"/>
        <v>#N/A</v>
      </c>
      <c r="LN74" s="20"/>
      <c r="LO74" s="20"/>
      <c r="LP74" s="20"/>
      <c r="LQ74" s="20"/>
      <c r="LR74" s="20"/>
      <c r="LS74" s="20"/>
      <c r="LT74" s="20"/>
      <c r="LU74" s="20"/>
      <c r="LV74" s="20"/>
      <c r="LW74" s="20"/>
      <c r="LX74" s="20"/>
      <c r="LY74" s="20"/>
      <c r="LZ74" s="20"/>
      <c r="MA74" s="20"/>
      <c r="MB74" s="20"/>
      <c r="MC74" s="20"/>
      <c r="MD74" s="20"/>
      <c r="ME74" s="20"/>
      <c r="MF74" s="20"/>
      <c r="MG74" s="20"/>
      <c r="MH74" s="20"/>
      <c r="MI74" s="20"/>
      <c r="MJ74" s="20"/>
      <c r="MK74" s="20"/>
      <c r="ML74" s="20"/>
      <c r="MM74" s="20"/>
      <c r="MN74" s="20"/>
      <c r="MO74" s="20"/>
      <c r="MP74" s="20"/>
      <c r="MQ74" s="20"/>
      <c r="MR74" s="20"/>
      <c r="MS74" s="20"/>
      <c r="MT74" s="20"/>
      <c r="MU74" s="20"/>
      <c r="MV74" s="20"/>
      <c r="MW74" s="20"/>
      <c r="MX74" s="20"/>
      <c r="MY74" s="20"/>
      <c r="MZ74" s="20"/>
      <c r="NA74" s="20"/>
      <c r="NB74" s="20"/>
      <c r="NC74" s="20"/>
      <c r="ND74" s="20"/>
      <c r="NE74" s="20"/>
      <c r="NF74" s="20"/>
      <c r="NG74" s="20"/>
      <c r="NH74" s="20"/>
      <c r="NI74" s="20"/>
      <c r="NJ74" s="20"/>
      <c r="NK74" s="20"/>
      <c r="NL74" s="20"/>
      <c r="NM74" s="20"/>
      <c r="NN74" s="20"/>
      <c r="NO74" s="20"/>
      <c r="NP74" s="20"/>
      <c r="NQ74" s="20"/>
      <c r="NR74" s="20"/>
      <c r="NS74" s="20"/>
      <c r="NT74" s="20"/>
      <c r="NU74" s="20"/>
      <c r="NV74" s="20"/>
      <c r="NW74" s="20"/>
      <c r="NX74" s="20"/>
      <c r="NY74" s="20"/>
      <c r="NZ74" s="20"/>
      <c r="OA74" s="20"/>
      <c r="OB74" s="20"/>
      <c r="OC74" s="20"/>
      <c r="OD74" s="20"/>
      <c r="OE74" s="20"/>
      <c r="OF74" s="20"/>
      <c r="OG74" s="20"/>
      <c r="OH74" s="20"/>
      <c r="OI74" s="20"/>
      <c r="OJ74" s="20"/>
      <c r="OK74" s="20"/>
      <c r="OL74" s="20"/>
      <c r="OM74" s="20"/>
      <c r="ON74" s="20"/>
      <c r="OO74" s="20"/>
      <c r="OP74" s="20"/>
      <c r="OQ74" s="20"/>
      <c r="OR74" s="20"/>
      <c r="OS74" s="20"/>
      <c r="OT74" s="20"/>
      <c r="OU74" s="20"/>
      <c r="OV74" s="20"/>
      <c r="OW74" s="20"/>
      <c r="OX74" s="20"/>
      <c r="OY74" s="20"/>
      <c r="OZ74" s="20"/>
      <c r="PA74" s="20"/>
    </row>
    <row r="75" spans="1:417" x14ac:dyDescent="0.3">
      <c r="A75" s="31">
        <v>72</v>
      </c>
      <c r="B75" s="202">
        <v>18836</v>
      </c>
      <c r="C75" s="203" t="s">
        <v>186</v>
      </c>
      <c r="D75" s="204">
        <v>39</v>
      </c>
      <c r="E75" s="205">
        <v>548550</v>
      </c>
      <c r="F75" s="205">
        <v>7336924</v>
      </c>
      <c r="G75" s="206">
        <v>12.8</v>
      </c>
      <c r="H75" s="207">
        <v>44136</v>
      </c>
      <c r="I75" s="208">
        <v>44196</v>
      </c>
      <c r="K75" s="6">
        <v>72</v>
      </c>
      <c r="L75" s="7">
        <f t="shared" si="214"/>
        <v>18836</v>
      </c>
      <c r="M75" s="8">
        <f t="shared" si="215"/>
        <v>848550</v>
      </c>
      <c r="N75" s="8">
        <f t="shared" si="216"/>
        <v>7336924</v>
      </c>
      <c r="O75" s="2"/>
      <c r="X75" s="17">
        <v>73</v>
      </c>
      <c r="Y75" s="2" t="str">
        <f t="shared" si="217"/>
        <v>POÇO-9-RPG-33</v>
      </c>
      <c r="Z75" s="24">
        <f t="shared" si="218"/>
        <v>481206.22757815593</v>
      </c>
      <c r="AA75" s="25">
        <f t="shared" si="218"/>
        <v>52645.153927023523</v>
      </c>
      <c r="AB75" s="25">
        <f t="shared" si="218"/>
        <v>608534.42048991774</v>
      </c>
      <c r="AC75" s="25">
        <f t="shared" si="218"/>
        <v>591810.78709753172</v>
      </c>
      <c r="AD75" s="25">
        <f t="shared" si="218"/>
        <v>76262.748606380555</v>
      </c>
      <c r="AE75" s="25">
        <f t="shared" si="218"/>
        <v>634980.61918464152</v>
      </c>
      <c r="AF75" s="25">
        <f t="shared" si="218"/>
        <v>638495.80633069924</v>
      </c>
      <c r="AG75" s="25">
        <f t="shared" si="218"/>
        <v>120453.08898073141</v>
      </c>
      <c r="AH75" s="25">
        <f t="shared" si="218"/>
        <v>141127.33973259752</v>
      </c>
      <c r="AI75" s="25">
        <f t="shared" si="218"/>
        <v>237489.81408262544</v>
      </c>
      <c r="AJ75" s="25">
        <f t="shared" si="219"/>
        <v>312964.94570798182</v>
      </c>
      <c r="AK75" s="25">
        <f t="shared" si="219"/>
        <v>149404.94141761176</v>
      </c>
      <c r="AL75" s="25">
        <f t="shared" si="219"/>
        <v>758501.16928716726</v>
      </c>
      <c r="AM75" s="25">
        <f t="shared" si="219"/>
        <v>576968.76852044603</v>
      </c>
      <c r="AN75" s="25">
        <f t="shared" si="219"/>
        <v>589214.32624300639</v>
      </c>
      <c r="AO75" s="25">
        <f t="shared" si="219"/>
        <v>598317.47310687823</v>
      </c>
      <c r="AP75" s="25">
        <f t="shared" si="219"/>
        <v>61888.687318442942</v>
      </c>
      <c r="AQ75" s="25">
        <f t="shared" si="219"/>
        <v>172537.56845974154</v>
      </c>
      <c r="AR75" s="25">
        <f t="shared" si="219"/>
        <v>246973.86210285494</v>
      </c>
      <c r="AS75" s="25">
        <f t="shared" si="219"/>
        <v>644530.40029621567</v>
      </c>
      <c r="AT75" s="25">
        <f t="shared" si="220"/>
        <v>174118.23853921794</v>
      </c>
      <c r="AU75" s="25">
        <f t="shared" si="220"/>
        <v>113842.69175050281</v>
      </c>
      <c r="AV75" s="25">
        <f t="shared" si="220"/>
        <v>253581.98649746398</v>
      </c>
      <c r="AW75" s="25">
        <f t="shared" si="220"/>
        <v>254497.80562708198</v>
      </c>
      <c r="AX75" s="25">
        <f t="shared" si="220"/>
        <v>326336.28960628941</v>
      </c>
      <c r="AY75" s="25">
        <f t="shared" si="220"/>
        <v>326201.98694213986</v>
      </c>
      <c r="AZ75" s="25">
        <f t="shared" si="220"/>
        <v>646108.7704481344</v>
      </c>
      <c r="BA75" s="25">
        <f t="shared" si="220"/>
        <v>632763.21668219625</v>
      </c>
      <c r="BB75" s="25">
        <f t="shared" si="220"/>
        <v>628858.46837742429</v>
      </c>
      <c r="BC75" s="25">
        <f t="shared" si="220"/>
        <v>581881.83760364959</v>
      </c>
      <c r="BD75" s="25">
        <f t="shared" si="221"/>
        <v>571405.20440489519</v>
      </c>
      <c r="BE75" s="25">
        <f t="shared" si="221"/>
        <v>632502.71719337301</v>
      </c>
      <c r="BF75" s="25">
        <f t="shared" si="221"/>
        <v>693045.63510044373</v>
      </c>
      <c r="BG75" s="25">
        <f t="shared" si="221"/>
        <v>583600.24833442282</v>
      </c>
      <c r="BH75" s="25">
        <f t="shared" si="221"/>
        <v>134200.77673769253</v>
      </c>
      <c r="BI75" s="25">
        <f t="shared" si="221"/>
        <v>159046.38659837577</v>
      </c>
      <c r="BJ75" s="25">
        <f t="shared" si="221"/>
        <v>61578.053598664519</v>
      </c>
      <c r="BK75" s="25">
        <f t="shared" si="221"/>
        <v>151535.44441482989</v>
      </c>
      <c r="BL75" s="25">
        <f t="shared" si="221"/>
        <v>51832.774660440475</v>
      </c>
      <c r="BM75" s="25">
        <f t="shared" si="221"/>
        <v>72340.026002207102</v>
      </c>
      <c r="BN75" s="25">
        <f t="shared" si="222"/>
        <v>116322.58817615778</v>
      </c>
      <c r="BO75" s="25">
        <f t="shared" si="222"/>
        <v>682664.69619132939</v>
      </c>
      <c r="BP75" s="25">
        <f t="shared" si="222"/>
        <v>578755.01177009253</v>
      </c>
      <c r="BQ75" s="25">
        <f t="shared" si="222"/>
        <v>148738.39366148875</v>
      </c>
      <c r="BR75" s="25">
        <f t="shared" si="222"/>
        <v>40463.648587343181</v>
      </c>
      <c r="BS75" s="25">
        <f t="shared" si="222"/>
        <v>577382.56821712235</v>
      </c>
      <c r="BT75" s="25">
        <f t="shared" si="222"/>
        <v>667097.85580602789</v>
      </c>
      <c r="BU75" s="25">
        <f t="shared" si="222"/>
        <v>622158.37756073009</v>
      </c>
      <c r="BV75" s="25">
        <f t="shared" si="222"/>
        <v>626511.15773703507</v>
      </c>
      <c r="BW75" s="25">
        <f t="shared" si="222"/>
        <v>625767.9528139804</v>
      </c>
      <c r="BX75" s="25">
        <f t="shared" si="223"/>
        <v>680800.19523205189</v>
      </c>
      <c r="BY75" s="25">
        <f t="shared" si="223"/>
        <v>706473.37374949944</v>
      </c>
      <c r="BZ75" s="25">
        <f t="shared" si="223"/>
        <v>97570.543198241954</v>
      </c>
      <c r="CA75" s="25">
        <f t="shared" si="223"/>
        <v>627606.38613226358</v>
      </c>
      <c r="CB75" s="25">
        <f t="shared" si="223"/>
        <v>623055.59900381276</v>
      </c>
      <c r="CC75" s="25">
        <f t="shared" si="223"/>
        <v>551293.62794884539</v>
      </c>
      <c r="CD75" s="25">
        <f t="shared" si="223"/>
        <v>581144.64429520466</v>
      </c>
      <c r="CE75" s="25">
        <f t="shared" si="223"/>
        <v>669231.33344606636</v>
      </c>
      <c r="CF75" s="25">
        <f t="shared" si="223"/>
        <v>664183.61743270967</v>
      </c>
      <c r="CG75" s="25">
        <f t="shared" si="223"/>
        <v>600916.17750315228</v>
      </c>
      <c r="CH75" s="25">
        <f t="shared" si="224"/>
        <v>588035.88327669259</v>
      </c>
      <c r="CI75" s="25">
        <f t="shared" si="224"/>
        <v>627443.78322922287</v>
      </c>
      <c r="CJ75" s="25">
        <f t="shared" si="224"/>
        <v>611709.12102812401</v>
      </c>
      <c r="CK75" s="25">
        <f t="shared" si="224"/>
        <v>594954.33238610846</v>
      </c>
      <c r="CL75" s="25">
        <f t="shared" si="224"/>
        <v>606027.1072856395</v>
      </c>
      <c r="CM75" s="25">
        <f t="shared" si="224"/>
        <v>182945.70257167681</v>
      </c>
      <c r="CN75" s="25">
        <f t="shared" si="224"/>
        <v>89032.473766598225</v>
      </c>
      <c r="CO75" s="25">
        <f t="shared" si="224"/>
        <v>145265.67263121731</v>
      </c>
      <c r="CP75" s="25">
        <f t="shared" si="224"/>
        <v>280314.39435926225</v>
      </c>
      <c r="CQ75" s="25">
        <f t="shared" si="224"/>
        <v>171363.70501363467</v>
      </c>
      <c r="CR75" s="25">
        <f t="shared" si="225"/>
        <v>132853.83140880807</v>
      </c>
      <c r="CS75" s="25">
        <f t="shared" si="225"/>
        <v>59556.633148625857</v>
      </c>
      <c r="CT75" s="25">
        <f t="shared" si="225"/>
        <v>0</v>
      </c>
      <c r="CU75" s="25">
        <f t="shared" si="225"/>
        <v>38941.252265431838</v>
      </c>
      <c r="CV75" s="25">
        <f t="shared" si="225"/>
        <v>86292.31783304931</v>
      </c>
      <c r="CW75" s="25">
        <f t="shared" si="225"/>
        <v>212243.59337798631</v>
      </c>
      <c r="CX75" s="25">
        <f t="shared" si="225"/>
        <v>219188.17096275976</v>
      </c>
      <c r="CY75" s="25">
        <f t="shared" si="225"/>
        <v>94734.415166823092</v>
      </c>
      <c r="CZ75" s="25">
        <f t="shared" si="225"/>
        <v>106246.42605753851</v>
      </c>
      <c r="DA75" s="25">
        <f t="shared" si="225"/>
        <v>160738.55346182507</v>
      </c>
      <c r="DB75" s="25">
        <f t="shared" si="226"/>
        <v>671439.90604223101</v>
      </c>
      <c r="DC75" s="25">
        <f t="shared" si="226"/>
        <v>622582.16441687441</v>
      </c>
      <c r="DD75" s="25">
        <f t="shared" si="226"/>
        <v>660284.08536326245</v>
      </c>
      <c r="DE75" s="25">
        <f t="shared" si="226"/>
        <v>651386.64614190545</v>
      </c>
      <c r="DF75" s="25">
        <f t="shared" si="226"/>
        <v>639938.45894429565</v>
      </c>
      <c r="DG75" s="25">
        <f t="shared" si="226"/>
        <v>261460.76210590376</v>
      </c>
      <c r="DH75" s="25">
        <f t="shared" si="226"/>
        <v>268552.29249626596</v>
      </c>
      <c r="DI75" s="25">
        <f t="shared" si="226"/>
        <v>283118.82219661766</v>
      </c>
      <c r="DJ75" s="25">
        <f t="shared" si="226"/>
        <v>297607.25767527916</v>
      </c>
      <c r="DK75" s="25">
        <f t="shared" si="226"/>
        <v>94083.029952271419</v>
      </c>
      <c r="DL75" s="25">
        <f t="shared" si="227"/>
        <v>94616.240149352801</v>
      </c>
      <c r="DM75" s="25">
        <f t="shared" si="227"/>
        <v>95233.295254338431</v>
      </c>
      <c r="DN75" s="25">
        <f t="shared" si="227"/>
        <v>95932.577365564401</v>
      </c>
      <c r="DO75" s="25">
        <f t="shared" si="227"/>
        <v>96712.30286266582</v>
      </c>
      <c r="DP75" s="25">
        <f t="shared" si="227"/>
        <v>98505.246180089307</v>
      </c>
      <c r="DQ75" s="25">
        <f t="shared" si="227"/>
        <v>99514.257270001268</v>
      </c>
      <c r="DR75" s="25">
        <f t="shared" si="227"/>
        <v>100595.34047360245</v>
      </c>
      <c r="DS75" s="25">
        <f t="shared" si="227"/>
        <v>101746.19845478257</v>
      </c>
      <c r="DT75" s="25">
        <f t="shared" si="227"/>
        <v>20257.124178915426</v>
      </c>
      <c r="DU75" s="25">
        <f t="shared" si="227"/>
        <v>140877.71755675203</v>
      </c>
      <c r="DV75" s="25">
        <f t="shared" si="228"/>
        <v>56212.287713630729</v>
      </c>
      <c r="DW75" s="25">
        <f t="shared" si="228"/>
        <v>233316.75741360715</v>
      </c>
      <c r="DX75" s="25">
        <f t="shared" si="228"/>
        <v>146611.83678339209</v>
      </c>
      <c r="DY75" s="25">
        <f t="shared" si="228"/>
        <v>153631.7849469959</v>
      </c>
      <c r="DZ75" s="25">
        <f t="shared" si="228"/>
        <v>110610.79967616183</v>
      </c>
      <c r="EA75" s="25">
        <f t="shared" si="228"/>
        <v>128718.85893294735</v>
      </c>
      <c r="EB75" s="25">
        <f t="shared" si="228"/>
        <v>667865.11671818886</v>
      </c>
      <c r="EC75" s="25">
        <f t="shared" si="228"/>
        <v>118189.73468537781</v>
      </c>
      <c r="ED75" s="25">
        <f t="shared" si="228"/>
        <v>61306.534415182854</v>
      </c>
      <c r="EE75" s="25">
        <f t="shared" si="228"/>
        <v>607856.50793999073</v>
      </c>
      <c r="EF75" s="25">
        <f t="shared" si="229"/>
        <v>240113.66843643034</v>
      </c>
      <c r="EG75" s="25">
        <f t="shared" si="229"/>
        <v>24839.107492017501</v>
      </c>
      <c r="EH75" s="25">
        <f t="shared" si="229"/>
        <v>635341.58249716344</v>
      </c>
      <c r="EI75" s="25">
        <f t="shared" si="229"/>
        <v>634764.33930239023</v>
      </c>
      <c r="EJ75" s="25">
        <f t="shared" si="229"/>
        <v>596548.23061509454</v>
      </c>
      <c r="EK75" s="25">
        <f t="shared" si="229"/>
        <v>594895.23242425697</v>
      </c>
      <c r="EL75" s="25">
        <f t="shared" si="229"/>
        <v>605226.47146997787</v>
      </c>
      <c r="EM75" s="25">
        <f t="shared" si="229"/>
        <v>101103.97314151407</v>
      </c>
      <c r="EN75" s="25">
        <f t="shared" si="229"/>
        <v>112839.29135722184</v>
      </c>
      <c r="EO75" s="25">
        <f t="shared" si="229"/>
        <v>32774.869549702256</v>
      </c>
      <c r="EP75" s="25">
        <f t="shared" si="230"/>
        <v>175098.16874256567</v>
      </c>
      <c r="EQ75" s="25">
        <f t="shared" si="230"/>
        <v>247455.18057417995</v>
      </c>
      <c r="ER75" s="25">
        <f t="shared" si="230"/>
        <v>96654.081858967547</v>
      </c>
      <c r="ES75" s="25">
        <f t="shared" si="230"/>
        <v>48178.232854682414</v>
      </c>
      <c r="ET75" s="25">
        <f t="shared" si="230"/>
        <v>189456.69403322754</v>
      </c>
      <c r="EU75" s="25">
        <f t="shared" si="230"/>
        <v>89671.044652106066</v>
      </c>
      <c r="EV75" s="25">
        <f t="shared" si="230"/>
        <v>114767.81205982799</v>
      </c>
      <c r="EW75" s="25">
        <f t="shared" si="230"/>
        <v>271917.78013583441</v>
      </c>
      <c r="EX75" s="25">
        <f t="shared" si="230"/>
        <v>225451.07409147554</v>
      </c>
      <c r="EY75" s="25">
        <f t="shared" si="230"/>
        <v>276308.75113358244</v>
      </c>
      <c r="EZ75" s="25">
        <f t="shared" si="231"/>
        <v>750952.9313252595</v>
      </c>
      <c r="FA75" s="25">
        <f t="shared" si="231"/>
        <v>713747.00249668304</v>
      </c>
      <c r="FB75" s="25">
        <f t="shared" si="231"/>
        <v>716141.17039170431</v>
      </c>
      <c r="FC75" s="25">
        <f t="shared" si="231"/>
        <v>630359.64408978471</v>
      </c>
      <c r="FD75" s="25">
        <f t="shared" si="231"/>
        <v>576046.93015760439</v>
      </c>
      <c r="FE75" s="25">
        <f t="shared" si="231"/>
        <v>17353.273408783716</v>
      </c>
      <c r="FF75" s="25">
        <f t="shared" si="231"/>
        <v>79784.109006743936</v>
      </c>
      <c r="FG75" s="25">
        <f t="shared" si="231"/>
        <v>310661.75597424281</v>
      </c>
      <c r="FH75" s="25">
        <f t="shared" si="231"/>
        <v>273901.81832547224</v>
      </c>
      <c r="FI75" s="25">
        <f t="shared" si="231"/>
        <v>178447.73778896724</v>
      </c>
      <c r="FJ75" s="25">
        <f t="shared" si="232"/>
        <v>103302.82285107218</v>
      </c>
      <c r="FK75" s="25">
        <f t="shared" si="232"/>
        <v>53800.866768110718</v>
      </c>
      <c r="FL75" s="25">
        <f t="shared" si="232"/>
        <v>55360.518386301264</v>
      </c>
      <c r="FM75" s="25">
        <f t="shared" si="232"/>
        <v>36944.860874010606</v>
      </c>
      <c r="FN75" s="25">
        <f t="shared" si="232"/>
        <v>34900.33181790683</v>
      </c>
      <c r="FO75" s="25">
        <f t="shared" si="232"/>
        <v>43446.711003250864</v>
      </c>
      <c r="FP75" s="25">
        <f t="shared" si="232"/>
        <v>51626.702635361093</v>
      </c>
      <c r="FQ75" s="25">
        <f t="shared" si="232"/>
        <v>84327.119961492819</v>
      </c>
      <c r="FR75" s="25">
        <f t="shared" si="232"/>
        <v>118443.79950423745</v>
      </c>
      <c r="FS75" s="25">
        <f t="shared" si="232"/>
        <v>125262.51835645011</v>
      </c>
      <c r="FT75" s="25">
        <f t="shared" si="233"/>
        <v>160816.04078262841</v>
      </c>
      <c r="FU75" s="25">
        <f t="shared" si="233"/>
        <v>131941.53516235895</v>
      </c>
      <c r="FV75" s="25">
        <f t="shared" si="233"/>
        <v>211445.60676684679</v>
      </c>
      <c r="FW75" s="25">
        <f t="shared" si="233"/>
        <v>218727.7747972986</v>
      </c>
      <c r="FX75" s="25">
        <f t="shared" si="233"/>
        <v>290595.9728867556</v>
      </c>
      <c r="FY75" s="25">
        <f t="shared" si="233"/>
        <v>302315.25205487071</v>
      </c>
      <c r="FZ75" s="25">
        <f t="shared" si="233"/>
        <v>601067.42789890058</v>
      </c>
      <c r="GA75" s="25">
        <f t="shared" si="233"/>
        <v>599872.18279313471</v>
      </c>
      <c r="GB75" s="25">
        <f t="shared" si="233"/>
        <v>597995.08713199303</v>
      </c>
      <c r="GC75" s="25">
        <f t="shared" si="233"/>
        <v>596648.47208646301</v>
      </c>
      <c r="GD75" s="25">
        <f t="shared" si="234"/>
        <v>595734.42376926157</v>
      </c>
      <c r="GE75" s="25">
        <f t="shared" si="234"/>
        <v>592690.64352896402</v>
      </c>
      <c r="GF75" s="25">
        <f t="shared" si="234"/>
        <v>589736.06514470594</v>
      </c>
      <c r="GG75" s="25">
        <f t="shared" si="234"/>
        <v>587877.6188710063</v>
      </c>
      <c r="GH75" s="25">
        <f t="shared" si="234"/>
        <v>586060.23490681185</v>
      </c>
      <c r="GI75" s="25">
        <f t="shared" si="234"/>
        <v>585259.11311496107</v>
      </c>
      <c r="GJ75" s="25">
        <f t="shared" si="234"/>
        <v>583504.35041625367</v>
      </c>
      <c r="GK75" s="25">
        <f t="shared" si="234"/>
        <v>582735.21684790729</v>
      </c>
      <c r="GL75" s="25">
        <f t="shared" si="234"/>
        <v>581043.9086044709</v>
      </c>
      <c r="GM75" s="25">
        <f t="shared" si="234"/>
        <v>580307.16450983449</v>
      </c>
      <c r="GN75" s="25">
        <f t="shared" si="235"/>
        <v>577789.3327736567</v>
      </c>
      <c r="GO75" s="25">
        <f t="shared" si="235"/>
        <v>576226.78837078612</v>
      </c>
      <c r="GP75" s="25">
        <f t="shared" si="235"/>
        <v>575555.70121118089</v>
      </c>
      <c r="GQ75" s="25">
        <f t="shared" si="235"/>
        <v>573232.95140089199</v>
      </c>
      <c r="GR75" s="25">
        <f t="shared" si="235"/>
        <v>571802.34604132292</v>
      </c>
      <c r="GS75" s="25">
        <f t="shared" si="235"/>
        <v>571198.43189949682</v>
      </c>
      <c r="GT75" s="25">
        <f t="shared" si="235"/>
        <v>570605.98696213088</v>
      </c>
      <c r="GU75" s="25">
        <f t="shared" si="235"/>
        <v>568517.09197886987</v>
      </c>
      <c r="GV75" s="25">
        <f t="shared" si="235"/>
        <v>647445.23247993726</v>
      </c>
      <c r="GW75" s="25">
        <f t="shared" si="235"/>
        <v>596782.7849125677</v>
      </c>
      <c r="GX75" s="25">
        <f t="shared" si="236"/>
        <v>136990.02753850369</v>
      </c>
      <c r="GY75" s="25">
        <f t="shared" si="236"/>
        <v>178407.47637080683</v>
      </c>
      <c r="GZ75" s="25">
        <f t="shared" si="236"/>
        <v>299665.10148831143</v>
      </c>
      <c r="HA75" s="25">
        <f t="shared" si="236"/>
        <v>584001.32941715128</v>
      </c>
      <c r="HB75" s="25">
        <f t="shared" si="236"/>
        <v>592730.27687304793</v>
      </c>
      <c r="HC75" s="25">
        <f t="shared" si="236"/>
        <v>113182.79418710248</v>
      </c>
      <c r="HD75" s="25">
        <f t="shared" si="236"/>
        <v>102964.4915735517</v>
      </c>
      <c r="HE75" s="25">
        <f t="shared" si="236"/>
        <v>127008.22822557599</v>
      </c>
      <c r="HF75" s="25">
        <f t="shared" si="236"/>
        <v>82381.230155903831</v>
      </c>
      <c r="HG75" s="25">
        <f t="shared" si="236"/>
        <v>69276.748566889306</v>
      </c>
      <c r="HH75" s="25">
        <f t="shared" si="237"/>
        <v>206198.9674076958</v>
      </c>
      <c r="HI75" s="25">
        <f t="shared" si="237"/>
        <v>193074.27928649637</v>
      </c>
      <c r="HJ75" s="25">
        <f t="shared" si="237"/>
        <v>99481.722265951947</v>
      </c>
      <c r="HK75" s="25">
        <f t="shared" si="237"/>
        <v>112193.91090874762</v>
      </c>
      <c r="HL75" s="25">
        <f t="shared" si="237"/>
        <v>57291.128676261913</v>
      </c>
      <c r="HM75" s="25">
        <f t="shared" si="237"/>
        <v>196677.07790436587</v>
      </c>
      <c r="HN75" s="25">
        <f t="shared" si="237"/>
        <v>241680.90081344865</v>
      </c>
      <c r="HO75" s="25">
        <f t="shared" si="237"/>
        <v>253884.90362760838</v>
      </c>
      <c r="HP75" s="25">
        <f t="shared" si="237"/>
        <v>639718.80222876056</v>
      </c>
      <c r="HQ75" s="25">
        <f t="shared" si="237"/>
        <v>245032.65521354496</v>
      </c>
      <c r="HR75" s="25">
        <f t="shared" si="238"/>
        <v>242577.45799022628</v>
      </c>
      <c r="HS75" s="25">
        <f t="shared" si="238"/>
        <v>567970.37102448754</v>
      </c>
      <c r="HT75" s="25">
        <f t="shared" si="238"/>
        <v>567435.29934061866</v>
      </c>
      <c r="HU75" s="25">
        <f t="shared" si="238"/>
        <v>565517.14040898951</v>
      </c>
      <c r="HV75" s="25">
        <f t="shared" si="238"/>
        <v>564359.66976959305</v>
      </c>
      <c r="HW75" s="25">
        <f t="shared" si="238"/>
        <v>563248.67825945886</v>
      </c>
      <c r="HX75" s="25">
        <f t="shared" si="238"/>
        <v>562807.05362593918</v>
      </c>
      <c r="HY75" s="25">
        <f t="shared" si="238"/>
        <v>261201.08990009976</v>
      </c>
      <c r="HZ75" s="25">
        <f t="shared" si="238"/>
        <v>574857.19757605891</v>
      </c>
      <c r="IA75" s="25">
        <f t="shared" si="238"/>
        <v>672253.59710826387</v>
      </c>
      <c r="IB75" s="25">
        <f t="shared" si="239"/>
        <v>608001.17055479425</v>
      </c>
      <c r="IC75" s="25">
        <f t="shared" si="239"/>
        <v>588276.10373682308</v>
      </c>
      <c r="ID75" s="25">
        <f t="shared" si="239"/>
        <v>586087.65205764584</v>
      </c>
      <c r="IE75" s="25">
        <f t="shared" si="239"/>
        <v>662555.10918413417</v>
      </c>
      <c r="IF75" s="25">
        <f t="shared" si="239"/>
        <v>644867.91073211259</v>
      </c>
      <c r="IG75" s="25">
        <f t="shared" si="239"/>
        <v>224189.97931441985</v>
      </c>
      <c r="IH75" s="25">
        <f t="shared" si="239"/>
        <v>265818.13249287568</v>
      </c>
      <c r="II75" s="25">
        <f t="shared" si="239"/>
        <v>124585.23194985832</v>
      </c>
      <c r="IJ75" s="25">
        <f t="shared" si="239"/>
        <v>76679.32541435142</v>
      </c>
      <c r="IK75" s="25">
        <f t="shared" si="239"/>
        <v>19933.352076356852</v>
      </c>
      <c r="IL75" s="25">
        <f t="shared" si="240"/>
        <v>103485.30473936867</v>
      </c>
      <c r="IM75" s="25">
        <f t="shared" si="240"/>
        <v>12358.20974089694</v>
      </c>
      <c r="IN75" s="25">
        <f t="shared" si="240"/>
        <v>781990.2383495589</v>
      </c>
      <c r="IO75" s="25">
        <f t="shared" si="240"/>
        <v>640348.11034702056</v>
      </c>
      <c r="IP75" s="25">
        <f t="shared" si="240"/>
        <v>292513.63546337461</v>
      </c>
      <c r="IQ75" s="25">
        <f t="shared" si="240"/>
        <v>610213.77283211169</v>
      </c>
      <c r="IR75" s="25">
        <f t="shared" si="240"/>
        <v>204413.66668684629</v>
      </c>
      <c r="IS75" s="25">
        <f t="shared" si="240"/>
        <v>217490.45259505071</v>
      </c>
      <c r="IT75" s="25">
        <f t="shared" si="240"/>
        <v>599454.18225665926</v>
      </c>
      <c r="IU75" s="25">
        <f t="shared" si="240"/>
        <v>611923.95151685306</v>
      </c>
      <c r="IV75" s="25">
        <f t="shared" si="241"/>
        <v>561766.5080891652</v>
      </c>
      <c r="IW75" s="25">
        <f t="shared" si="241"/>
        <v>561360.57139398158</v>
      </c>
      <c r="IX75" s="25">
        <f t="shared" si="241"/>
        <v>560966.6573936108</v>
      </c>
      <c r="IY75" s="25">
        <f t="shared" si="241"/>
        <v>559469.01044601575</v>
      </c>
      <c r="IZ75" s="25">
        <f t="shared" si="241"/>
        <v>629529.46004218108</v>
      </c>
      <c r="JA75" s="25">
        <f t="shared" si="241"/>
        <v>601364.47316415363</v>
      </c>
      <c r="JB75" s="25">
        <f t="shared" si="241"/>
        <v>621969.04986823897</v>
      </c>
      <c r="JC75" s="25">
        <f t="shared" si="241"/>
        <v>586014.2339117903</v>
      </c>
      <c r="JD75" s="25">
        <f t="shared" si="241"/>
        <v>598079.25704031007</v>
      </c>
      <c r="JE75" s="25">
        <f t="shared" si="241"/>
        <v>610877.67860068032</v>
      </c>
      <c r="JF75" s="25">
        <f t="shared" si="242"/>
        <v>624364.39991340227</v>
      </c>
      <c r="JG75" s="25">
        <f t="shared" si="242"/>
        <v>143028.28752732795</v>
      </c>
      <c r="JH75" s="25">
        <f t="shared" si="242"/>
        <v>275864.16150344722</v>
      </c>
      <c r="JI75" s="25">
        <f t="shared" si="242"/>
        <v>313679.72704974096</v>
      </c>
      <c r="JJ75" s="25">
        <f t="shared" si="242"/>
        <v>519311.64070334489</v>
      </c>
      <c r="JK75" s="25">
        <f t="shared" si="242"/>
        <v>565191.80414616771</v>
      </c>
      <c r="JL75" s="25">
        <f t="shared" si="242"/>
        <v>538594.44652632647</v>
      </c>
      <c r="JM75" s="25">
        <f t="shared" si="242"/>
        <v>130554.96090535969</v>
      </c>
      <c r="JN75" s="25" t="e">
        <f t="shared" si="242"/>
        <v>#N/A</v>
      </c>
      <c r="JO75" s="25" t="e">
        <f t="shared" si="242"/>
        <v>#N/A</v>
      </c>
      <c r="JP75" s="25" t="e">
        <f t="shared" si="243"/>
        <v>#N/A</v>
      </c>
      <c r="JQ75" s="25" t="e">
        <f t="shared" si="243"/>
        <v>#N/A</v>
      </c>
      <c r="JR75" s="25" t="e">
        <f t="shared" si="243"/>
        <v>#N/A</v>
      </c>
      <c r="JS75" s="25" t="e">
        <f t="shared" si="243"/>
        <v>#N/A</v>
      </c>
      <c r="JT75" s="25" t="e">
        <f t="shared" si="243"/>
        <v>#N/A</v>
      </c>
      <c r="JU75" s="25" t="e">
        <f t="shared" si="243"/>
        <v>#N/A</v>
      </c>
      <c r="JV75" s="25" t="e">
        <f t="shared" si="243"/>
        <v>#N/A</v>
      </c>
      <c r="JW75" s="25" t="e">
        <f t="shared" si="243"/>
        <v>#N/A</v>
      </c>
      <c r="JX75" s="25" t="e">
        <f t="shared" si="243"/>
        <v>#N/A</v>
      </c>
      <c r="JY75" s="25" t="e">
        <f t="shared" si="243"/>
        <v>#N/A</v>
      </c>
      <c r="JZ75" s="25" t="e">
        <f t="shared" si="244"/>
        <v>#N/A</v>
      </c>
      <c r="KA75" s="25" t="e">
        <f t="shared" si="244"/>
        <v>#N/A</v>
      </c>
      <c r="KB75" s="25" t="e">
        <f t="shared" si="244"/>
        <v>#N/A</v>
      </c>
      <c r="KC75" s="25" t="e">
        <f t="shared" si="244"/>
        <v>#N/A</v>
      </c>
      <c r="KD75" s="25" t="e">
        <f t="shared" si="244"/>
        <v>#N/A</v>
      </c>
      <c r="KE75" s="25" t="e">
        <f t="shared" si="244"/>
        <v>#N/A</v>
      </c>
      <c r="KF75" s="25" t="e">
        <f t="shared" si="244"/>
        <v>#N/A</v>
      </c>
      <c r="KG75" s="25" t="e">
        <f t="shared" si="244"/>
        <v>#N/A</v>
      </c>
      <c r="KH75" s="25" t="e">
        <f t="shared" si="244"/>
        <v>#N/A</v>
      </c>
      <c r="KI75" s="25" t="e">
        <f t="shared" si="244"/>
        <v>#N/A</v>
      </c>
      <c r="KJ75" s="25" t="e">
        <f t="shared" si="245"/>
        <v>#N/A</v>
      </c>
      <c r="KK75" s="25" t="e">
        <f t="shared" si="245"/>
        <v>#N/A</v>
      </c>
      <c r="KL75" s="25" t="e">
        <f t="shared" si="245"/>
        <v>#N/A</v>
      </c>
      <c r="KM75" s="25" t="e">
        <f t="shared" si="245"/>
        <v>#N/A</v>
      </c>
      <c r="KN75" s="25" t="e">
        <f t="shared" si="245"/>
        <v>#N/A</v>
      </c>
      <c r="KO75" s="25" t="e">
        <f t="shared" si="245"/>
        <v>#N/A</v>
      </c>
      <c r="KP75" s="25" t="e">
        <f t="shared" si="245"/>
        <v>#N/A</v>
      </c>
      <c r="KQ75" s="25" t="e">
        <f t="shared" si="245"/>
        <v>#N/A</v>
      </c>
      <c r="KR75" s="25" t="e">
        <f t="shared" si="245"/>
        <v>#N/A</v>
      </c>
      <c r="KS75" s="25" t="e">
        <f t="shared" si="245"/>
        <v>#N/A</v>
      </c>
      <c r="KT75" s="25" t="e">
        <f t="shared" si="246"/>
        <v>#N/A</v>
      </c>
      <c r="KU75" s="25" t="e">
        <f t="shared" si="246"/>
        <v>#N/A</v>
      </c>
      <c r="KV75" s="25" t="e">
        <f t="shared" si="246"/>
        <v>#N/A</v>
      </c>
      <c r="KW75" s="25" t="e">
        <f t="shared" si="246"/>
        <v>#N/A</v>
      </c>
      <c r="KX75" s="25" t="e">
        <f t="shared" si="246"/>
        <v>#N/A</v>
      </c>
      <c r="KY75" s="25" t="e">
        <f t="shared" si="246"/>
        <v>#N/A</v>
      </c>
      <c r="KZ75" s="25" t="e">
        <f t="shared" si="246"/>
        <v>#N/A</v>
      </c>
      <c r="LA75" s="25" t="e">
        <f t="shared" si="246"/>
        <v>#N/A</v>
      </c>
      <c r="LB75" s="25" t="e">
        <f t="shared" si="246"/>
        <v>#N/A</v>
      </c>
      <c r="LC75" s="25" t="e">
        <f t="shared" si="246"/>
        <v>#N/A</v>
      </c>
      <c r="LD75" s="25" t="e">
        <f t="shared" si="247"/>
        <v>#N/A</v>
      </c>
      <c r="LE75" s="25" t="e">
        <f t="shared" si="247"/>
        <v>#N/A</v>
      </c>
      <c r="LF75" s="25" t="e">
        <f t="shared" si="247"/>
        <v>#N/A</v>
      </c>
      <c r="LG75" s="25" t="e">
        <f t="shared" si="247"/>
        <v>#N/A</v>
      </c>
      <c r="LH75" s="25" t="e">
        <f t="shared" si="247"/>
        <v>#N/A</v>
      </c>
      <c r="LI75" s="25" t="e">
        <f t="shared" si="247"/>
        <v>#N/A</v>
      </c>
      <c r="LJ75" s="25" t="e">
        <f t="shared" si="247"/>
        <v>#N/A</v>
      </c>
      <c r="LK75" s="25" t="e">
        <f t="shared" si="247"/>
        <v>#N/A</v>
      </c>
      <c r="LL75" s="25" t="e">
        <f t="shared" si="247"/>
        <v>#N/A</v>
      </c>
      <c r="LM75" s="26" t="e">
        <f t="shared" si="247"/>
        <v>#N/A</v>
      </c>
      <c r="LN75" s="20"/>
      <c r="LO75" s="20"/>
      <c r="LP75" s="20"/>
      <c r="LQ75" s="20"/>
      <c r="LR75" s="20"/>
      <c r="LS75" s="20"/>
      <c r="LT75" s="20"/>
      <c r="LU75" s="20"/>
      <c r="LV75" s="20"/>
      <c r="LW75" s="20"/>
      <c r="LX75" s="20"/>
      <c r="LY75" s="20"/>
      <c r="LZ75" s="20"/>
      <c r="MA75" s="20"/>
      <c r="MB75" s="20"/>
      <c r="MC75" s="20"/>
      <c r="MD75" s="20"/>
      <c r="ME75" s="20"/>
      <c r="MF75" s="20"/>
      <c r="MG75" s="20"/>
      <c r="MH75" s="20"/>
      <c r="MI75" s="20"/>
      <c r="MJ75" s="20"/>
      <c r="MK75" s="20"/>
      <c r="ML75" s="20"/>
      <c r="MM75" s="20"/>
      <c r="MN75" s="20"/>
      <c r="MO75" s="20"/>
      <c r="MP75" s="20"/>
      <c r="MQ75" s="20"/>
      <c r="MR75" s="20"/>
      <c r="MS75" s="20"/>
      <c r="MT75" s="20"/>
      <c r="MU75" s="20"/>
      <c r="MV75" s="20"/>
      <c r="MW75" s="20"/>
      <c r="MX75" s="20"/>
      <c r="MY75" s="20"/>
      <c r="MZ75" s="20"/>
      <c r="NA75" s="20"/>
      <c r="NB75" s="20"/>
      <c r="NC75" s="20"/>
      <c r="ND75" s="20"/>
      <c r="NE75" s="20"/>
      <c r="NF75" s="20"/>
      <c r="NG75" s="20"/>
      <c r="NH75" s="20"/>
      <c r="NI75" s="20"/>
      <c r="NJ75" s="20"/>
      <c r="NK75" s="20"/>
      <c r="NL75" s="20"/>
      <c r="NM75" s="20"/>
      <c r="NN75" s="20"/>
      <c r="NO75" s="20"/>
      <c r="NP75" s="20"/>
      <c r="NQ75" s="20"/>
      <c r="NR75" s="20"/>
      <c r="NS75" s="20"/>
      <c r="NT75" s="20"/>
      <c r="NU75" s="20"/>
      <c r="NV75" s="20"/>
      <c r="NW75" s="20"/>
      <c r="NX75" s="20"/>
      <c r="NY75" s="20"/>
      <c r="NZ75" s="20"/>
      <c r="OA75" s="20"/>
      <c r="OB75" s="20"/>
      <c r="OC75" s="20"/>
      <c r="OD75" s="20"/>
      <c r="OE75" s="20"/>
      <c r="OF75" s="20"/>
      <c r="OG75" s="20"/>
      <c r="OH75" s="20"/>
      <c r="OI75" s="20"/>
      <c r="OJ75" s="20"/>
      <c r="OK75" s="20"/>
      <c r="OL75" s="20"/>
      <c r="OM75" s="20"/>
      <c r="ON75" s="20"/>
      <c r="OO75" s="20"/>
      <c r="OP75" s="20"/>
      <c r="OQ75" s="20"/>
      <c r="OR75" s="20"/>
      <c r="OS75" s="20"/>
      <c r="OT75" s="20"/>
      <c r="OU75" s="20"/>
      <c r="OV75" s="20"/>
      <c r="OW75" s="20"/>
      <c r="OX75" s="20"/>
      <c r="OY75" s="20"/>
      <c r="OZ75" s="20"/>
      <c r="PA75" s="20"/>
    </row>
    <row r="76" spans="1:417" x14ac:dyDescent="0.3">
      <c r="A76" s="31">
        <v>73</v>
      </c>
      <c r="B76" s="202">
        <v>11600</v>
      </c>
      <c r="C76" s="203" t="s">
        <v>187</v>
      </c>
      <c r="D76" s="204">
        <v>39</v>
      </c>
      <c r="E76" s="205">
        <v>544988</v>
      </c>
      <c r="F76" s="205">
        <v>7298146</v>
      </c>
      <c r="G76" s="206">
        <v>15.816666667</v>
      </c>
      <c r="H76" s="207">
        <v>44136</v>
      </c>
      <c r="I76" s="208">
        <v>44196</v>
      </c>
      <c r="K76" s="6">
        <v>73</v>
      </c>
      <c r="L76" s="7">
        <f t="shared" si="214"/>
        <v>11600</v>
      </c>
      <c r="M76" s="8">
        <f t="shared" si="215"/>
        <v>844988</v>
      </c>
      <c r="N76" s="8">
        <f t="shared" si="216"/>
        <v>7298146</v>
      </c>
      <c r="O76" s="2"/>
      <c r="X76" s="17">
        <v>74</v>
      </c>
      <c r="Y76" s="2" t="str">
        <f t="shared" si="217"/>
        <v>POÇO-9-RPG-34</v>
      </c>
      <c r="Z76" s="24">
        <f t="shared" si="218"/>
        <v>489769.69584081048</v>
      </c>
      <c r="AA76" s="25">
        <f t="shared" si="218"/>
        <v>75353.715449206618</v>
      </c>
      <c r="AB76" s="25">
        <f t="shared" si="218"/>
        <v>588501.01363803959</v>
      </c>
      <c r="AC76" s="25">
        <f t="shared" si="218"/>
        <v>574022.07272630208</v>
      </c>
      <c r="AD76" s="25">
        <f t="shared" si="218"/>
        <v>41056.555006478564</v>
      </c>
      <c r="AE76" s="25">
        <f t="shared" si="218"/>
        <v>623249.08689018071</v>
      </c>
      <c r="AF76" s="25">
        <f t="shared" si="218"/>
        <v>624367.10345695086</v>
      </c>
      <c r="AG76" s="25">
        <f t="shared" si="218"/>
        <v>90021.513078819116</v>
      </c>
      <c r="AH76" s="25">
        <f t="shared" si="218"/>
        <v>110662.1194989505</v>
      </c>
      <c r="AI76" s="25">
        <f t="shared" si="218"/>
        <v>199136.41787729337</v>
      </c>
      <c r="AJ76" s="25">
        <f t="shared" si="219"/>
        <v>274023.75211284147</v>
      </c>
      <c r="AK76" s="25">
        <f t="shared" si="219"/>
        <v>118931.56095839321</v>
      </c>
      <c r="AL76" s="25">
        <f t="shared" si="219"/>
        <v>738838.18315108761</v>
      </c>
      <c r="AM76" s="25">
        <f t="shared" si="219"/>
        <v>567046.37857586215</v>
      </c>
      <c r="AN76" s="25">
        <f t="shared" si="219"/>
        <v>576958.51231956016</v>
      </c>
      <c r="AO76" s="25">
        <f t="shared" si="219"/>
        <v>587486.8125949722</v>
      </c>
      <c r="AP76" s="25">
        <f t="shared" si="219"/>
        <v>31976.977749624806</v>
      </c>
      <c r="AQ76" s="25">
        <f t="shared" si="219"/>
        <v>134100.19979850887</v>
      </c>
      <c r="AR76" s="25">
        <f t="shared" si="219"/>
        <v>208247.20226211924</v>
      </c>
      <c r="AS76" s="25">
        <f t="shared" si="219"/>
        <v>625869.33100288594</v>
      </c>
      <c r="AT76" s="25">
        <f t="shared" si="220"/>
        <v>135542.03802510866</v>
      </c>
      <c r="AU76" s="25">
        <f t="shared" si="220"/>
        <v>75395.292724413506</v>
      </c>
      <c r="AV76" s="25">
        <f t="shared" si="220"/>
        <v>215352.26680952305</v>
      </c>
      <c r="AW76" s="25">
        <f t="shared" si="220"/>
        <v>215593.87831986326</v>
      </c>
      <c r="AX76" s="25">
        <f t="shared" si="220"/>
        <v>287455.25369003083</v>
      </c>
      <c r="AY76" s="25">
        <f t="shared" si="220"/>
        <v>287821.25839659583</v>
      </c>
      <c r="AZ76" s="25">
        <f t="shared" si="220"/>
        <v>626893.37956146896</v>
      </c>
      <c r="BA76" s="25">
        <f t="shared" si="220"/>
        <v>616241.50526396709</v>
      </c>
      <c r="BB76" s="25">
        <f t="shared" si="220"/>
        <v>612866.4057835117</v>
      </c>
      <c r="BC76" s="25">
        <f t="shared" si="220"/>
        <v>572711.36013265885</v>
      </c>
      <c r="BD76" s="25">
        <f t="shared" si="221"/>
        <v>561585.0166742343</v>
      </c>
      <c r="BE76" s="25">
        <f t="shared" si="221"/>
        <v>610963.14468632231</v>
      </c>
      <c r="BF76" s="25">
        <f t="shared" si="221"/>
        <v>673793.27347867668</v>
      </c>
      <c r="BG76" s="25">
        <f t="shared" si="221"/>
        <v>574098.41930456483</v>
      </c>
      <c r="BH76" s="25">
        <f t="shared" si="221"/>
        <v>118134.64819857043</v>
      </c>
      <c r="BI76" s="25">
        <f t="shared" si="221"/>
        <v>127503.45043958614</v>
      </c>
      <c r="BJ76" s="25">
        <f t="shared" si="221"/>
        <v>22637.576394128413</v>
      </c>
      <c r="BK76" s="25">
        <f t="shared" si="221"/>
        <v>112825.43192915327</v>
      </c>
      <c r="BL76" s="25">
        <f t="shared" si="221"/>
        <v>12910.664003063514</v>
      </c>
      <c r="BM76" s="25">
        <f t="shared" si="221"/>
        <v>38866.525468582862</v>
      </c>
      <c r="BN76" s="25">
        <f t="shared" si="222"/>
        <v>85901.223460437395</v>
      </c>
      <c r="BO76" s="25">
        <f t="shared" si="222"/>
        <v>676562.09924145171</v>
      </c>
      <c r="BP76" s="25">
        <f t="shared" si="222"/>
        <v>563080.3221823686</v>
      </c>
      <c r="BQ76" s="25">
        <f t="shared" si="222"/>
        <v>109804.23201771414</v>
      </c>
      <c r="BR76" s="25">
        <f t="shared" si="222"/>
        <v>61711.524409951176</v>
      </c>
      <c r="BS76" s="25">
        <f t="shared" si="222"/>
        <v>566937.49205093144</v>
      </c>
      <c r="BT76" s="25">
        <f t="shared" si="222"/>
        <v>646662.36478165328</v>
      </c>
      <c r="BU76" s="25">
        <f t="shared" si="222"/>
        <v>614096.37299449998</v>
      </c>
      <c r="BV76" s="25">
        <f t="shared" si="222"/>
        <v>620957.05433226214</v>
      </c>
      <c r="BW76" s="25">
        <f t="shared" si="222"/>
        <v>620832.12169232999</v>
      </c>
      <c r="BX76" s="25">
        <f t="shared" si="223"/>
        <v>673462.53303060599</v>
      </c>
      <c r="BY76" s="25">
        <f t="shared" si="223"/>
        <v>698500.12054186501</v>
      </c>
      <c r="BZ76" s="25">
        <f t="shared" si="223"/>
        <v>134198.36912570882</v>
      </c>
      <c r="CA76" s="25">
        <f t="shared" si="223"/>
        <v>612201.71356343001</v>
      </c>
      <c r="CB76" s="25">
        <f t="shared" si="223"/>
        <v>608799.06322036998</v>
      </c>
      <c r="CC76" s="25">
        <f t="shared" si="223"/>
        <v>545002.47155127651</v>
      </c>
      <c r="CD76" s="25">
        <f t="shared" si="223"/>
        <v>573737.04230858234</v>
      </c>
      <c r="CE76" s="25">
        <f t="shared" si="223"/>
        <v>647146.73662933661</v>
      </c>
      <c r="CF76" s="25">
        <f t="shared" si="223"/>
        <v>642529.18901011802</v>
      </c>
      <c r="CG76" s="25">
        <f t="shared" si="223"/>
        <v>589587.46763902635</v>
      </c>
      <c r="CH76" s="25">
        <f t="shared" si="224"/>
        <v>573157.43612466555</v>
      </c>
      <c r="CI76" s="25">
        <f t="shared" si="224"/>
        <v>606634.60651449813</v>
      </c>
      <c r="CJ76" s="25">
        <f t="shared" si="224"/>
        <v>592089.13637137436</v>
      </c>
      <c r="CK76" s="25">
        <f t="shared" si="224"/>
        <v>577410.40135158633</v>
      </c>
      <c r="CL76" s="25">
        <f t="shared" si="224"/>
        <v>585759.96731169673</v>
      </c>
      <c r="CM76" s="25">
        <f t="shared" si="224"/>
        <v>144004.83109527183</v>
      </c>
      <c r="CN76" s="25">
        <f t="shared" si="224"/>
        <v>50095.79628072599</v>
      </c>
      <c r="CO76" s="25">
        <f t="shared" si="224"/>
        <v>114796.10105312811</v>
      </c>
      <c r="CP76" s="25">
        <f t="shared" si="224"/>
        <v>242889.27189359351</v>
      </c>
      <c r="CQ76" s="25">
        <f t="shared" si="224"/>
        <v>132794.74141697027</v>
      </c>
      <c r="CR76" s="25">
        <f t="shared" si="225"/>
        <v>102399.30757578393</v>
      </c>
      <c r="CS76" s="25">
        <f t="shared" si="225"/>
        <v>71807.235847092743</v>
      </c>
      <c r="CT76" s="25">
        <f t="shared" si="225"/>
        <v>38941.252265431838</v>
      </c>
      <c r="CU76" s="25">
        <f t="shared" si="225"/>
        <v>0</v>
      </c>
      <c r="CV76" s="25">
        <f t="shared" si="225"/>
        <v>50445.656552373264</v>
      </c>
      <c r="CW76" s="25">
        <f t="shared" si="225"/>
        <v>176656.40664861267</v>
      </c>
      <c r="CX76" s="25">
        <f t="shared" si="225"/>
        <v>180887.46599474491</v>
      </c>
      <c r="CY76" s="25">
        <f t="shared" si="225"/>
        <v>102504.51933939304</v>
      </c>
      <c r="CZ76" s="25">
        <f t="shared" si="225"/>
        <v>67321.134408148529</v>
      </c>
      <c r="DA76" s="25">
        <f t="shared" si="225"/>
        <v>125139.23664862273</v>
      </c>
      <c r="DB76" s="25">
        <f t="shared" si="226"/>
        <v>649566.58267647971</v>
      </c>
      <c r="DC76" s="25">
        <f t="shared" si="226"/>
        <v>609555.40927630197</v>
      </c>
      <c r="DD76" s="25">
        <f t="shared" si="226"/>
        <v>637771.53262277239</v>
      </c>
      <c r="DE76" s="25">
        <f t="shared" si="226"/>
        <v>629224.93872064538</v>
      </c>
      <c r="DF76" s="25">
        <f t="shared" si="226"/>
        <v>618376.29872109427</v>
      </c>
      <c r="DG76" s="25">
        <f t="shared" si="226"/>
        <v>222610.71134381651</v>
      </c>
      <c r="DH76" s="25">
        <f t="shared" si="226"/>
        <v>229776.65838156841</v>
      </c>
      <c r="DI76" s="25">
        <f t="shared" si="226"/>
        <v>244246.26181376859</v>
      </c>
      <c r="DJ76" s="25">
        <f t="shared" si="226"/>
        <v>258716.06394849162</v>
      </c>
      <c r="DK76" s="25">
        <f t="shared" si="226"/>
        <v>132072.76555369014</v>
      </c>
      <c r="DL76" s="25">
        <f t="shared" si="227"/>
        <v>132375.79188053985</v>
      </c>
      <c r="DM76" s="25">
        <f t="shared" si="227"/>
        <v>132740.40982684965</v>
      </c>
      <c r="DN76" s="25">
        <f t="shared" si="227"/>
        <v>133166.11346735325</v>
      </c>
      <c r="DO76" s="25">
        <f t="shared" si="227"/>
        <v>133652.31910071743</v>
      </c>
      <c r="DP76" s="25">
        <f t="shared" si="227"/>
        <v>134803.5363074723</v>
      </c>
      <c r="DQ76" s="25">
        <f t="shared" si="227"/>
        <v>135467.02837222052</v>
      </c>
      <c r="DR76" s="25">
        <f t="shared" si="227"/>
        <v>136187.99286647851</v>
      </c>
      <c r="DS76" s="25">
        <f t="shared" si="227"/>
        <v>136965.52221635924</v>
      </c>
      <c r="DT76" s="25">
        <f t="shared" si="227"/>
        <v>56749.340930093626</v>
      </c>
      <c r="DU76" s="25">
        <f t="shared" si="227"/>
        <v>177930.82718854537</v>
      </c>
      <c r="DV76" s="25">
        <f t="shared" si="228"/>
        <v>18730.714935634463</v>
      </c>
      <c r="DW76" s="25">
        <f t="shared" si="228"/>
        <v>195053.76818200666</v>
      </c>
      <c r="DX76" s="25">
        <f t="shared" si="228"/>
        <v>108333.939284972</v>
      </c>
      <c r="DY76" s="25">
        <f t="shared" si="228"/>
        <v>115176.70254873596</v>
      </c>
      <c r="DZ76" s="25">
        <f t="shared" si="228"/>
        <v>71680.909376206997</v>
      </c>
      <c r="EA76" s="25">
        <f t="shared" si="228"/>
        <v>98270.910329557853</v>
      </c>
      <c r="EB76" s="25">
        <f t="shared" si="228"/>
        <v>645122.10979705234</v>
      </c>
      <c r="EC76" s="25">
        <f t="shared" si="228"/>
        <v>79528.933332467117</v>
      </c>
      <c r="ED76" s="25">
        <f t="shared" si="228"/>
        <v>26712.869595009819</v>
      </c>
      <c r="EE76" s="25">
        <f t="shared" si="228"/>
        <v>596257.99157831003</v>
      </c>
      <c r="EF76" s="25">
        <f t="shared" si="229"/>
        <v>201207.38635050156</v>
      </c>
      <c r="EG76" s="25">
        <f t="shared" si="229"/>
        <v>15016.321287186152</v>
      </c>
      <c r="EH76" s="25">
        <f t="shared" si="229"/>
        <v>617063.07316027267</v>
      </c>
      <c r="EI76" s="25">
        <f t="shared" si="229"/>
        <v>617679.37010879687</v>
      </c>
      <c r="EJ76" s="25">
        <f t="shared" si="229"/>
        <v>585047.74100751814</v>
      </c>
      <c r="EK76" s="25">
        <f t="shared" si="229"/>
        <v>584672.84929475223</v>
      </c>
      <c r="EL76" s="25">
        <f t="shared" si="229"/>
        <v>586261.63613185543</v>
      </c>
      <c r="EM76" s="25">
        <f t="shared" si="229"/>
        <v>62162.930344378074</v>
      </c>
      <c r="EN76" s="25">
        <f t="shared" si="229"/>
        <v>74007.081242270317</v>
      </c>
      <c r="EO76" s="25">
        <f t="shared" si="229"/>
        <v>27284.28254508445</v>
      </c>
      <c r="EP76" s="25">
        <f t="shared" si="230"/>
        <v>136486.21324148457</v>
      </c>
      <c r="EQ76" s="25">
        <f t="shared" si="230"/>
        <v>208769.68246610905</v>
      </c>
      <c r="ER76" s="25">
        <f t="shared" si="230"/>
        <v>133615.66089347462</v>
      </c>
      <c r="ES76" s="25">
        <f t="shared" si="230"/>
        <v>20304.565127084104</v>
      </c>
      <c r="ET76" s="25">
        <f t="shared" si="230"/>
        <v>150794.1102629675</v>
      </c>
      <c r="EU76" s="25">
        <f t="shared" si="230"/>
        <v>87204.198459707201</v>
      </c>
      <c r="EV76" s="25">
        <f t="shared" si="230"/>
        <v>88792.837374418887</v>
      </c>
      <c r="EW76" s="25">
        <f t="shared" si="230"/>
        <v>233010.26237056599</v>
      </c>
      <c r="EX76" s="25">
        <f t="shared" si="230"/>
        <v>186814.5946894942</v>
      </c>
      <c r="EY76" s="25">
        <f t="shared" si="230"/>
        <v>237640.30240049772</v>
      </c>
      <c r="EZ76" s="25">
        <f t="shared" si="231"/>
        <v>731393.34397436236</v>
      </c>
      <c r="FA76" s="25">
        <f t="shared" si="231"/>
        <v>693771.48383095139</v>
      </c>
      <c r="FB76" s="25">
        <f t="shared" si="231"/>
        <v>698033.42062253726</v>
      </c>
      <c r="FC76" s="25">
        <f t="shared" si="231"/>
        <v>620144.48988360772</v>
      </c>
      <c r="FD76" s="25">
        <f t="shared" si="231"/>
        <v>569927.7021166808</v>
      </c>
      <c r="FE76" s="25">
        <f t="shared" si="231"/>
        <v>44568.411975299277</v>
      </c>
      <c r="FF76" s="25">
        <f t="shared" si="231"/>
        <v>54581.321658604051</v>
      </c>
      <c r="FG76" s="25">
        <f t="shared" si="231"/>
        <v>272139.76848119788</v>
      </c>
      <c r="FH76" s="25">
        <f t="shared" si="231"/>
        <v>236223.58590538753</v>
      </c>
      <c r="FI76" s="25">
        <f t="shared" si="231"/>
        <v>144688.90064548835</v>
      </c>
      <c r="FJ76" s="25">
        <f t="shared" si="232"/>
        <v>116098.64766223593</v>
      </c>
      <c r="FK76" s="25">
        <f t="shared" si="232"/>
        <v>74005.794077220737</v>
      </c>
      <c r="FL76" s="25">
        <f t="shared" si="232"/>
        <v>72957.284626005654</v>
      </c>
      <c r="FM76" s="25">
        <f t="shared" si="232"/>
        <v>54355.254584998496</v>
      </c>
      <c r="FN76" s="25">
        <f t="shared" si="232"/>
        <v>47182.302667419695</v>
      </c>
      <c r="FO76" s="25">
        <f t="shared" si="232"/>
        <v>34623.016694101047</v>
      </c>
      <c r="FP76" s="25">
        <f t="shared" si="232"/>
        <v>38067.847075977385</v>
      </c>
      <c r="FQ76" s="25">
        <f t="shared" si="232"/>
        <v>49549.689857757941</v>
      </c>
      <c r="FR76" s="25">
        <f t="shared" si="232"/>
        <v>80850.63466046509</v>
      </c>
      <c r="FS76" s="25">
        <f t="shared" si="232"/>
        <v>87288.560287130415</v>
      </c>
      <c r="FT76" s="25">
        <f t="shared" si="233"/>
        <v>122339.04763811103</v>
      </c>
      <c r="FU76" s="25">
        <f t="shared" si="233"/>
        <v>93377.172719032358</v>
      </c>
      <c r="FV76" s="25">
        <f t="shared" si="233"/>
        <v>172522.3650226254</v>
      </c>
      <c r="FW76" s="25">
        <f t="shared" si="233"/>
        <v>179798.31685839305</v>
      </c>
      <c r="FX76" s="25">
        <f t="shared" si="233"/>
        <v>251681.5351709378</v>
      </c>
      <c r="FY76" s="25">
        <f t="shared" si="233"/>
        <v>264115.29974047322</v>
      </c>
      <c r="FZ76" s="25">
        <f t="shared" si="233"/>
        <v>581828.416463995</v>
      </c>
      <c r="GA76" s="25">
        <f t="shared" si="233"/>
        <v>580936.21746711573</v>
      </c>
      <c r="GB76" s="25">
        <f t="shared" si="233"/>
        <v>579346.26747222594</v>
      </c>
      <c r="GC76" s="25">
        <f t="shared" si="233"/>
        <v>578133.68157930754</v>
      </c>
      <c r="GD76" s="25">
        <f t="shared" si="234"/>
        <v>577365.15166662727</v>
      </c>
      <c r="GE76" s="25">
        <f t="shared" si="234"/>
        <v>574753.53181699617</v>
      </c>
      <c r="GF76" s="25">
        <f t="shared" si="234"/>
        <v>572238.1135993076</v>
      </c>
      <c r="GG76" s="25">
        <f t="shared" si="234"/>
        <v>570677.7210744936</v>
      </c>
      <c r="GH76" s="25">
        <f t="shared" si="234"/>
        <v>569161.40060475003</v>
      </c>
      <c r="GI76" s="25">
        <f t="shared" si="234"/>
        <v>568514.01974396734</v>
      </c>
      <c r="GJ76" s="25">
        <f t="shared" si="234"/>
        <v>567064.74282398075</v>
      </c>
      <c r="GK76" s="25">
        <f t="shared" si="234"/>
        <v>566451.4884048861</v>
      </c>
      <c r="GL76" s="25">
        <f t="shared" si="234"/>
        <v>565070.00798635033</v>
      </c>
      <c r="GM76" s="25">
        <f t="shared" si="234"/>
        <v>564491.23601945979</v>
      </c>
      <c r="GN76" s="25">
        <f t="shared" si="235"/>
        <v>562443.66130516643</v>
      </c>
      <c r="GO76" s="25">
        <f t="shared" si="235"/>
        <v>561199.43438090174</v>
      </c>
      <c r="GP76" s="25">
        <f t="shared" si="235"/>
        <v>560690.39484552213</v>
      </c>
      <c r="GQ76" s="25">
        <f t="shared" si="235"/>
        <v>558850.4083930786</v>
      </c>
      <c r="GR76" s="25">
        <f t="shared" si="235"/>
        <v>557746.19654973364</v>
      </c>
      <c r="GS76" s="25">
        <f t="shared" si="235"/>
        <v>557308.17829435936</v>
      </c>
      <c r="GT76" s="25">
        <f t="shared" si="235"/>
        <v>556882.22229512839</v>
      </c>
      <c r="GU76" s="25">
        <f t="shared" si="235"/>
        <v>555289.75295555755</v>
      </c>
      <c r="GV76" s="25">
        <f t="shared" si="235"/>
        <v>627672.78105156031</v>
      </c>
      <c r="GW76" s="25">
        <f t="shared" si="235"/>
        <v>578608.07978458097</v>
      </c>
      <c r="GX76" s="25">
        <f t="shared" si="236"/>
        <v>106529.78840211783</v>
      </c>
      <c r="GY76" s="25">
        <f t="shared" si="236"/>
        <v>142209.07325835436</v>
      </c>
      <c r="GZ76" s="25">
        <f t="shared" si="236"/>
        <v>260752.75882337277</v>
      </c>
      <c r="HA76" s="25">
        <f t="shared" si="236"/>
        <v>575727.19717327924</v>
      </c>
      <c r="HB76" s="25">
        <f t="shared" si="236"/>
        <v>578365.33351334254</v>
      </c>
      <c r="HC76" s="25">
        <f t="shared" si="236"/>
        <v>145099.1325818318</v>
      </c>
      <c r="HD76" s="25">
        <f t="shared" si="236"/>
        <v>137798.6589230824</v>
      </c>
      <c r="HE76" s="25">
        <f t="shared" si="236"/>
        <v>88606.431961793831</v>
      </c>
      <c r="HF76" s="25">
        <f t="shared" si="236"/>
        <v>44091.972988288922</v>
      </c>
      <c r="HG76" s="25">
        <f t="shared" si="236"/>
        <v>31162.720869654499</v>
      </c>
      <c r="HH76" s="25">
        <f t="shared" si="237"/>
        <v>167982.68065488181</v>
      </c>
      <c r="HI76" s="25">
        <f t="shared" si="237"/>
        <v>154882.65703428516</v>
      </c>
      <c r="HJ76" s="25">
        <f t="shared" si="237"/>
        <v>64496.789044106685</v>
      </c>
      <c r="HK76" s="25">
        <f t="shared" si="237"/>
        <v>81784.46562153475</v>
      </c>
      <c r="HL76" s="25">
        <f t="shared" si="237"/>
        <v>72221.228880433759</v>
      </c>
      <c r="HM76" s="25">
        <f t="shared" si="237"/>
        <v>157851.43070938572</v>
      </c>
      <c r="HN76" s="25">
        <f t="shared" si="237"/>
        <v>203716.74953719441</v>
      </c>
      <c r="HO76" s="25">
        <f t="shared" si="237"/>
        <v>215890.03790355867</v>
      </c>
      <c r="HP76" s="25">
        <f t="shared" si="237"/>
        <v>618929.89017577749</v>
      </c>
      <c r="HQ76" s="25">
        <f t="shared" si="237"/>
        <v>206506.88466247317</v>
      </c>
      <c r="HR76" s="25">
        <f t="shared" si="238"/>
        <v>204143.55496316802</v>
      </c>
      <c r="HS76" s="25">
        <f t="shared" si="238"/>
        <v>554911.91047681379</v>
      </c>
      <c r="HT76" s="25">
        <f t="shared" si="238"/>
        <v>554546.2695998511</v>
      </c>
      <c r="HU76" s="25">
        <f t="shared" si="238"/>
        <v>553133.61044117913</v>
      </c>
      <c r="HV76" s="25">
        <f t="shared" si="238"/>
        <v>552317.05224787095</v>
      </c>
      <c r="HW76" s="25">
        <f t="shared" si="238"/>
        <v>551549.17943947739</v>
      </c>
      <c r="HX76" s="25">
        <f t="shared" si="238"/>
        <v>551281.29258341796</v>
      </c>
      <c r="HY76" s="25">
        <f t="shared" si="238"/>
        <v>222865.04673680887</v>
      </c>
      <c r="HZ76" s="25">
        <f t="shared" si="238"/>
        <v>559275.31314818468</v>
      </c>
      <c r="IA76" s="25">
        <f t="shared" si="238"/>
        <v>658923.6681657444</v>
      </c>
      <c r="IB76" s="25">
        <f t="shared" si="239"/>
        <v>588117.9178532142</v>
      </c>
      <c r="IC76" s="25">
        <f t="shared" si="239"/>
        <v>580612.81106182176</v>
      </c>
      <c r="ID76" s="25">
        <f t="shared" si="239"/>
        <v>579733.16020025744</v>
      </c>
      <c r="IE76" s="25">
        <f t="shared" si="239"/>
        <v>639358.86527833494</v>
      </c>
      <c r="IF76" s="25">
        <f t="shared" si="239"/>
        <v>624062.34382471757</v>
      </c>
      <c r="IG76" s="25">
        <f t="shared" si="239"/>
        <v>188558.01814030609</v>
      </c>
      <c r="IH76" s="25">
        <f t="shared" si="239"/>
        <v>227003.19821976076</v>
      </c>
      <c r="II76" s="25">
        <f t="shared" si="239"/>
        <v>94144.870768406705</v>
      </c>
      <c r="IJ76" s="25">
        <f t="shared" si="239"/>
        <v>58832.669920716668</v>
      </c>
      <c r="IK76" s="25">
        <f t="shared" si="239"/>
        <v>23078.080011127444</v>
      </c>
      <c r="IL76" s="25">
        <f t="shared" si="240"/>
        <v>64546.484373666703</v>
      </c>
      <c r="IM76" s="25">
        <f t="shared" si="240"/>
        <v>45136.750835654973</v>
      </c>
      <c r="IN76" s="25">
        <f t="shared" si="240"/>
        <v>761538.69677778031</v>
      </c>
      <c r="IO76" s="25">
        <f t="shared" si="240"/>
        <v>618175.54696137889</v>
      </c>
      <c r="IP76" s="25">
        <f t="shared" si="240"/>
        <v>255023.67680668397</v>
      </c>
      <c r="IQ76" s="25">
        <f t="shared" si="240"/>
        <v>589897.93962176202</v>
      </c>
      <c r="IR76" s="25">
        <f t="shared" si="240"/>
        <v>165478.04699021086</v>
      </c>
      <c r="IS76" s="25">
        <f t="shared" si="240"/>
        <v>179680.36429727095</v>
      </c>
      <c r="IT76" s="25">
        <f t="shared" si="240"/>
        <v>580005.40791702969</v>
      </c>
      <c r="IU76" s="25">
        <f t="shared" si="240"/>
        <v>592473.36979817075</v>
      </c>
      <c r="IV76" s="25">
        <f t="shared" si="241"/>
        <v>550586.98494427511</v>
      </c>
      <c r="IW76" s="25">
        <f t="shared" si="241"/>
        <v>550356.22069447965</v>
      </c>
      <c r="IX76" s="25">
        <f t="shared" si="241"/>
        <v>550137.91853561054</v>
      </c>
      <c r="IY76" s="25">
        <f t="shared" si="241"/>
        <v>549164.93065997714</v>
      </c>
      <c r="IZ76" s="25">
        <f t="shared" si="241"/>
        <v>611722.56462631817</v>
      </c>
      <c r="JA76" s="25">
        <f t="shared" si="241"/>
        <v>590015.55562544276</v>
      </c>
      <c r="JB76" s="25">
        <f t="shared" si="241"/>
        <v>608313.0909934456</v>
      </c>
      <c r="JC76" s="25">
        <f t="shared" si="241"/>
        <v>577018.48683430895</v>
      </c>
      <c r="JD76" s="25">
        <f t="shared" si="241"/>
        <v>587700.0789920165</v>
      </c>
      <c r="JE76" s="25">
        <f t="shared" si="241"/>
        <v>599181.98963410873</v>
      </c>
      <c r="JF76" s="25">
        <f t="shared" si="242"/>
        <v>611419.13260263286</v>
      </c>
      <c r="JG76" s="25">
        <f t="shared" si="242"/>
        <v>104091.89112029813</v>
      </c>
      <c r="JH76" s="25">
        <f t="shared" si="242"/>
        <v>237008.54315825834</v>
      </c>
      <c r="JI76" s="25">
        <f t="shared" si="242"/>
        <v>275194.43702589627</v>
      </c>
      <c r="JJ76" s="25">
        <f t="shared" si="242"/>
        <v>509180.76366060803</v>
      </c>
      <c r="JK76" s="25">
        <f t="shared" si="242"/>
        <v>548100.41861870536</v>
      </c>
      <c r="JL76" s="25">
        <f t="shared" si="242"/>
        <v>532384.80914560286</v>
      </c>
      <c r="JM76" s="25">
        <f t="shared" si="242"/>
        <v>91657.367390734056</v>
      </c>
      <c r="JN76" s="25" t="e">
        <f t="shared" si="242"/>
        <v>#N/A</v>
      </c>
      <c r="JO76" s="25" t="e">
        <f t="shared" si="242"/>
        <v>#N/A</v>
      </c>
      <c r="JP76" s="25" t="e">
        <f t="shared" si="243"/>
        <v>#N/A</v>
      </c>
      <c r="JQ76" s="25" t="e">
        <f t="shared" si="243"/>
        <v>#N/A</v>
      </c>
      <c r="JR76" s="25" t="e">
        <f t="shared" si="243"/>
        <v>#N/A</v>
      </c>
      <c r="JS76" s="25" t="e">
        <f t="shared" si="243"/>
        <v>#N/A</v>
      </c>
      <c r="JT76" s="25" t="e">
        <f t="shared" si="243"/>
        <v>#N/A</v>
      </c>
      <c r="JU76" s="25" t="e">
        <f t="shared" si="243"/>
        <v>#N/A</v>
      </c>
      <c r="JV76" s="25" t="e">
        <f t="shared" si="243"/>
        <v>#N/A</v>
      </c>
      <c r="JW76" s="25" t="e">
        <f t="shared" si="243"/>
        <v>#N/A</v>
      </c>
      <c r="JX76" s="25" t="e">
        <f t="shared" si="243"/>
        <v>#N/A</v>
      </c>
      <c r="JY76" s="25" t="e">
        <f t="shared" si="243"/>
        <v>#N/A</v>
      </c>
      <c r="JZ76" s="25" t="e">
        <f t="shared" si="244"/>
        <v>#N/A</v>
      </c>
      <c r="KA76" s="25" t="e">
        <f t="shared" si="244"/>
        <v>#N/A</v>
      </c>
      <c r="KB76" s="25" t="e">
        <f t="shared" si="244"/>
        <v>#N/A</v>
      </c>
      <c r="KC76" s="25" t="e">
        <f t="shared" si="244"/>
        <v>#N/A</v>
      </c>
      <c r="KD76" s="25" t="e">
        <f t="shared" si="244"/>
        <v>#N/A</v>
      </c>
      <c r="KE76" s="25" t="e">
        <f t="shared" si="244"/>
        <v>#N/A</v>
      </c>
      <c r="KF76" s="25" t="e">
        <f t="shared" si="244"/>
        <v>#N/A</v>
      </c>
      <c r="KG76" s="25" t="e">
        <f t="shared" si="244"/>
        <v>#N/A</v>
      </c>
      <c r="KH76" s="25" t="e">
        <f t="shared" si="244"/>
        <v>#N/A</v>
      </c>
      <c r="KI76" s="25" t="e">
        <f t="shared" si="244"/>
        <v>#N/A</v>
      </c>
      <c r="KJ76" s="25" t="e">
        <f t="shared" si="245"/>
        <v>#N/A</v>
      </c>
      <c r="KK76" s="25" t="e">
        <f t="shared" si="245"/>
        <v>#N/A</v>
      </c>
      <c r="KL76" s="25" t="e">
        <f t="shared" si="245"/>
        <v>#N/A</v>
      </c>
      <c r="KM76" s="25" t="e">
        <f t="shared" si="245"/>
        <v>#N/A</v>
      </c>
      <c r="KN76" s="25" t="e">
        <f t="shared" si="245"/>
        <v>#N/A</v>
      </c>
      <c r="KO76" s="25" t="e">
        <f t="shared" si="245"/>
        <v>#N/A</v>
      </c>
      <c r="KP76" s="25" t="e">
        <f t="shared" si="245"/>
        <v>#N/A</v>
      </c>
      <c r="KQ76" s="25" t="e">
        <f t="shared" si="245"/>
        <v>#N/A</v>
      </c>
      <c r="KR76" s="25" t="e">
        <f t="shared" si="245"/>
        <v>#N/A</v>
      </c>
      <c r="KS76" s="25" t="e">
        <f t="shared" si="245"/>
        <v>#N/A</v>
      </c>
      <c r="KT76" s="25" t="e">
        <f t="shared" si="246"/>
        <v>#N/A</v>
      </c>
      <c r="KU76" s="25" t="e">
        <f t="shared" si="246"/>
        <v>#N/A</v>
      </c>
      <c r="KV76" s="25" t="e">
        <f t="shared" si="246"/>
        <v>#N/A</v>
      </c>
      <c r="KW76" s="25" t="e">
        <f t="shared" si="246"/>
        <v>#N/A</v>
      </c>
      <c r="KX76" s="25" t="e">
        <f t="shared" si="246"/>
        <v>#N/A</v>
      </c>
      <c r="KY76" s="25" t="e">
        <f t="shared" si="246"/>
        <v>#N/A</v>
      </c>
      <c r="KZ76" s="25" t="e">
        <f t="shared" si="246"/>
        <v>#N/A</v>
      </c>
      <c r="LA76" s="25" t="e">
        <f t="shared" si="246"/>
        <v>#N/A</v>
      </c>
      <c r="LB76" s="25" t="e">
        <f t="shared" si="246"/>
        <v>#N/A</v>
      </c>
      <c r="LC76" s="25" t="e">
        <f t="shared" si="246"/>
        <v>#N/A</v>
      </c>
      <c r="LD76" s="25" t="e">
        <f t="shared" si="247"/>
        <v>#N/A</v>
      </c>
      <c r="LE76" s="25" t="e">
        <f t="shared" si="247"/>
        <v>#N/A</v>
      </c>
      <c r="LF76" s="25" t="e">
        <f t="shared" si="247"/>
        <v>#N/A</v>
      </c>
      <c r="LG76" s="25" t="e">
        <f t="shared" si="247"/>
        <v>#N/A</v>
      </c>
      <c r="LH76" s="25" t="e">
        <f t="shared" si="247"/>
        <v>#N/A</v>
      </c>
      <c r="LI76" s="25" t="e">
        <f t="shared" si="247"/>
        <v>#N/A</v>
      </c>
      <c r="LJ76" s="25" t="e">
        <f t="shared" si="247"/>
        <v>#N/A</v>
      </c>
      <c r="LK76" s="25" t="e">
        <f t="shared" si="247"/>
        <v>#N/A</v>
      </c>
      <c r="LL76" s="25" t="e">
        <f t="shared" si="247"/>
        <v>#N/A</v>
      </c>
      <c r="LM76" s="26" t="e">
        <f t="shared" si="247"/>
        <v>#N/A</v>
      </c>
      <c r="LN76" s="20"/>
      <c r="LO76" s="20"/>
      <c r="LP76" s="20"/>
      <c r="LQ76" s="20"/>
      <c r="LR76" s="20"/>
      <c r="LS76" s="20"/>
      <c r="LT76" s="20"/>
      <c r="LU76" s="20"/>
      <c r="LV76" s="20"/>
      <c r="LW76" s="20"/>
      <c r="LX76" s="20"/>
      <c r="LY76" s="20"/>
      <c r="LZ76" s="20"/>
      <c r="MA76" s="20"/>
      <c r="MB76" s="20"/>
      <c r="MC76" s="20"/>
      <c r="MD76" s="20"/>
      <c r="ME76" s="20"/>
      <c r="MF76" s="20"/>
      <c r="MG76" s="20"/>
      <c r="MH76" s="20"/>
      <c r="MI76" s="20"/>
      <c r="MJ76" s="20"/>
      <c r="MK76" s="20"/>
      <c r="ML76" s="20"/>
      <c r="MM76" s="20"/>
      <c r="MN76" s="20"/>
      <c r="MO76" s="20"/>
      <c r="MP76" s="20"/>
      <c r="MQ76" s="20"/>
      <c r="MR76" s="20"/>
      <c r="MS76" s="20"/>
      <c r="MT76" s="20"/>
      <c r="MU76" s="20"/>
      <c r="MV76" s="20"/>
      <c r="MW76" s="20"/>
      <c r="MX76" s="20"/>
      <c r="MY76" s="20"/>
      <c r="MZ76" s="20"/>
      <c r="NA76" s="20"/>
      <c r="NB76" s="20"/>
      <c r="NC76" s="20"/>
      <c r="ND76" s="20"/>
      <c r="NE76" s="20"/>
      <c r="NF76" s="20"/>
      <c r="NG76" s="20"/>
      <c r="NH76" s="20"/>
      <c r="NI76" s="20"/>
      <c r="NJ76" s="20"/>
      <c r="NK76" s="20"/>
      <c r="NL76" s="20"/>
      <c r="NM76" s="20"/>
      <c r="NN76" s="20"/>
      <c r="NO76" s="20"/>
      <c r="NP76" s="20"/>
      <c r="NQ76" s="20"/>
      <c r="NR76" s="20"/>
      <c r="NS76" s="20"/>
      <c r="NT76" s="20"/>
      <c r="NU76" s="20"/>
      <c r="NV76" s="20"/>
      <c r="NW76" s="20"/>
      <c r="NX76" s="20"/>
      <c r="NY76" s="20"/>
      <c r="NZ76" s="20"/>
      <c r="OA76" s="20"/>
      <c r="OB76" s="20"/>
      <c r="OC76" s="20"/>
      <c r="OD76" s="20"/>
      <c r="OE76" s="20"/>
      <c r="OF76" s="20"/>
      <c r="OG76" s="20"/>
      <c r="OH76" s="20"/>
      <c r="OI76" s="20"/>
      <c r="OJ76" s="20"/>
      <c r="OK76" s="20"/>
      <c r="OL76" s="20"/>
      <c r="OM76" s="20"/>
      <c r="ON76" s="20"/>
      <c r="OO76" s="20"/>
      <c r="OP76" s="20"/>
      <c r="OQ76" s="20"/>
      <c r="OR76" s="20"/>
      <c r="OS76" s="20"/>
      <c r="OT76" s="20"/>
      <c r="OU76" s="20"/>
      <c r="OV76" s="20"/>
      <c r="OW76" s="20"/>
      <c r="OX76" s="20"/>
      <c r="OY76" s="20"/>
      <c r="OZ76" s="20"/>
      <c r="PA76" s="20"/>
    </row>
    <row r="77" spans="1:417" x14ac:dyDescent="0.3">
      <c r="A77" s="31">
        <v>74</v>
      </c>
      <c r="B77" s="202">
        <v>13969</v>
      </c>
      <c r="C77" s="203" t="s">
        <v>188</v>
      </c>
      <c r="D77" s="204">
        <v>39</v>
      </c>
      <c r="E77" s="205">
        <v>515516</v>
      </c>
      <c r="F77" s="205">
        <v>7257205</v>
      </c>
      <c r="G77" s="206">
        <v>10.016666667000001</v>
      </c>
      <c r="H77" s="207">
        <v>44136</v>
      </c>
      <c r="I77" s="208">
        <v>44196</v>
      </c>
      <c r="K77" s="6">
        <v>74</v>
      </c>
      <c r="L77" s="7">
        <f t="shared" si="214"/>
        <v>13969</v>
      </c>
      <c r="M77" s="8">
        <f t="shared" si="215"/>
        <v>815516</v>
      </c>
      <c r="N77" s="8">
        <f t="shared" si="216"/>
        <v>7257205</v>
      </c>
      <c r="O77" s="2"/>
      <c r="X77" s="17">
        <v>75</v>
      </c>
      <c r="Y77" s="2" t="str">
        <f t="shared" si="217"/>
        <v>POÇO-9-RPG-35</v>
      </c>
      <c r="Z77" s="24">
        <f t="shared" si="218"/>
        <v>478706.8760327138</v>
      </c>
      <c r="AA77" s="25">
        <f t="shared" si="218"/>
        <v>103071.73098866633</v>
      </c>
      <c r="AB77" s="25">
        <f t="shared" si="218"/>
        <v>545469.11448403751</v>
      </c>
      <c r="AC77" s="25">
        <f t="shared" si="218"/>
        <v>532965.80636659986</v>
      </c>
      <c r="AD77" s="25">
        <f t="shared" si="218"/>
        <v>50236.333823239926</v>
      </c>
      <c r="AE77" s="25">
        <f t="shared" si="218"/>
        <v>587790.14172104327</v>
      </c>
      <c r="AF77" s="25">
        <f t="shared" si="218"/>
        <v>586549.2466214773</v>
      </c>
      <c r="AG77" s="25">
        <f t="shared" si="218"/>
        <v>43448.444137851475</v>
      </c>
      <c r="AH77" s="25">
        <f t="shared" si="218"/>
        <v>62884.411208184181</v>
      </c>
      <c r="AI77" s="25">
        <f t="shared" si="218"/>
        <v>164707.40399265601</v>
      </c>
      <c r="AJ77" s="25">
        <f t="shared" si="219"/>
        <v>232032.01927535777</v>
      </c>
      <c r="AK77" s="25">
        <f t="shared" si="219"/>
        <v>70872.002038886974</v>
      </c>
      <c r="AL77" s="25">
        <f t="shared" si="219"/>
        <v>695828.23848490079</v>
      </c>
      <c r="AM77" s="25">
        <f t="shared" si="219"/>
        <v>533667.74089596234</v>
      </c>
      <c r="AN77" s="25">
        <f t="shared" si="219"/>
        <v>541147.54011914344</v>
      </c>
      <c r="AO77" s="25">
        <f t="shared" si="219"/>
        <v>553078.57956351922</v>
      </c>
      <c r="AP77" s="25">
        <f t="shared" si="219"/>
        <v>26941.810499667612</v>
      </c>
      <c r="AQ77" s="25">
        <f t="shared" si="219"/>
        <v>88407.566016716009</v>
      </c>
      <c r="AR77" s="25">
        <f t="shared" si="219"/>
        <v>170717.44267355927</v>
      </c>
      <c r="AS77" s="25">
        <f t="shared" si="219"/>
        <v>583912.10717453016</v>
      </c>
      <c r="AT77" s="25">
        <f t="shared" si="220"/>
        <v>101735.8714957512</v>
      </c>
      <c r="AU77" s="25">
        <f t="shared" si="220"/>
        <v>50532.974185179322</v>
      </c>
      <c r="AV77" s="25">
        <f t="shared" si="220"/>
        <v>181330.7715226514</v>
      </c>
      <c r="AW77" s="25">
        <f t="shared" si="220"/>
        <v>175584.93498019697</v>
      </c>
      <c r="AX77" s="25">
        <f t="shared" si="220"/>
        <v>247189.02187799523</v>
      </c>
      <c r="AY77" s="25">
        <f t="shared" si="220"/>
        <v>251845.98499876863</v>
      </c>
      <c r="AZ77" s="25">
        <f t="shared" si="220"/>
        <v>584460.4477439</v>
      </c>
      <c r="BA77" s="25">
        <f t="shared" si="220"/>
        <v>576206.54739858687</v>
      </c>
      <c r="BB77" s="25">
        <f t="shared" si="220"/>
        <v>573327.34888281755</v>
      </c>
      <c r="BC77" s="25">
        <f t="shared" si="220"/>
        <v>540095.83631981467</v>
      </c>
      <c r="BD77" s="25">
        <f t="shared" si="221"/>
        <v>528338.83281091496</v>
      </c>
      <c r="BE77" s="25">
        <f t="shared" si="221"/>
        <v>566663.65910299914</v>
      </c>
      <c r="BF77" s="25">
        <f t="shared" si="221"/>
        <v>631233.20921519224</v>
      </c>
      <c r="BG77" s="25">
        <f t="shared" si="221"/>
        <v>541127.69334141456</v>
      </c>
      <c r="BH77" s="25">
        <f t="shared" si="221"/>
        <v>139580.82349663941</v>
      </c>
      <c r="BI77" s="25">
        <f t="shared" si="221"/>
        <v>121112.40082254171</v>
      </c>
      <c r="BJ77" s="25">
        <f t="shared" si="221"/>
        <v>33188.844210065523</v>
      </c>
      <c r="BK77" s="25">
        <f t="shared" si="221"/>
        <v>79203.31215927779</v>
      </c>
      <c r="BL77" s="25">
        <f t="shared" si="221"/>
        <v>39367.728560332253</v>
      </c>
      <c r="BM77" s="25">
        <f t="shared" si="221"/>
        <v>54367.58858915852</v>
      </c>
      <c r="BN77" s="25">
        <f t="shared" si="222"/>
        <v>39724.358685823994</v>
      </c>
      <c r="BO77" s="25">
        <f t="shared" si="222"/>
        <v>646806.21473900508</v>
      </c>
      <c r="BP77" s="25">
        <f t="shared" si="222"/>
        <v>523997.28253112151</v>
      </c>
      <c r="BQ77" s="25">
        <f t="shared" si="222"/>
        <v>71997.490803499531</v>
      </c>
      <c r="BR77" s="25">
        <f t="shared" si="222"/>
        <v>111784.24999972044</v>
      </c>
      <c r="BS77" s="25">
        <f t="shared" si="222"/>
        <v>533015.70120963606</v>
      </c>
      <c r="BT77" s="25">
        <f t="shared" si="222"/>
        <v>603177.26064565801</v>
      </c>
      <c r="BU77" s="25">
        <f t="shared" si="222"/>
        <v>582473.86136375251</v>
      </c>
      <c r="BV77" s="25">
        <f t="shared" si="222"/>
        <v>592025.24538401235</v>
      </c>
      <c r="BW77" s="25">
        <f t="shared" si="222"/>
        <v>592585.49693018978</v>
      </c>
      <c r="BX77" s="25">
        <f t="shared" si="223"/>
        <v>642385.30656686099</v>
      </c>
      <c r="BY77" s="25">
        <f t="shared" si="223"/>
        <v>666662.97028108593</v>
      </c>
      <c r="BZ77" s="25">
        <f t="shared" si="223"/>
        <v>172440.57192261919</v>
      </c>
      <c r="CA77" s="25">
        <f t="shared" si="223"/>
        <v>573211.09955844365</v>
      </c>
      <c r="CB77" s="25">
        <f t="shared" si="223"/>
        <v>570908.01365631574</v>
      </c>
      <c r="CC77" s="25">
        <f t="shared" si="223"/>
        <v>515639.39821739768</v>
      </c>
      <c r="CD77" s="25">
        <f t="shared" si="223"/>
        <v>543001.07552379672</v>
      </c>
      <c r="CE77" s="25">
        <f t="shared" si="223"/>
        <v>602361.82069002348</v>
      </c>
      <c r="CF77" s="25">
        <f t="shared" si="223"/>
        <v>598083.14056241373</v>
      </c>
      <c r="CG77" s="25">
        <f t="shared" si="223"/>
        <v>554661.99428841344</v>
      </c>
      <c r="CH77" s="25">
        <f t="shared" si="224"/>
        <v>534792.82689280715</v>
      </c>
      <c r="CI77" s="25">
        <f t="shared" si="224"/>
        <v>562925.90609422128</v>
      </c>
      <c r="CJ77" s="25">
        <f t="shared" si="224"/>
        <v>549395.02847404801</v>
      </c>
      <c r="CK77" s="25">
        <f t="shared" si="224"/>
        <v>536562.90545098251</v>
      </c>
      <c r="CL77" s="25">
        <f t="shared" si="224"/>
        <v>542540.5723906738</v>
      </c>
      <c r="CM77" s="25">
        <f t="shared" si="224"/>
        <v>103926.26933445552</v>
      </c>
      <c r="CN77" s="25">
        <f t="shared" si="224"/>
        <v>27437.800276261216</v>
      </c>
      <c r="CO77" s="25">
        <f t="shared" si="224"/>
        <v>66868.372927715231</v>
      </c>
      <c r="CP77" s="25">
        <f t="shared" si="224"/>
        <v>194127.65503657638</v>
      </c>
      <c r="CQ77" s="25">
        <f t="shared" si="224"/>
        <v>99213.39186319556</v>
      </c>
      <c r="CR77" s="25">
        <f t="shared" si="225"/>
        <v>54992.56925258175</v>
      </c>
      <c r="CS77" s="25">
        <f t="shared" si="225"/>
        <v>90226.203028831922</v>
      </c>
      <c r="CT77" s="25">
        <f t="shared" si="225"/>
        <v>86292.31783304931</v>
      </c>
      <c r="CU77" s="25">
        <f t="shared" si="225"/>
        <v>50445.656552373264</v>
      </c>
      <c r="CV77" s="25">
        <f t="shared" si="225"/>
        <v>0</v>
      </c>
      <c r="CW77" s="25">
        <f t="shared" si="225"/>
        <v>154982.47057328775</v>
      </c>
      <c r="CX77" s="25">
        <f t="shared" si="225"/>
        <v>147294.87571874319</v>
      </c>
      <c r="CY77" s="25">
        <f t="shared" si="225"/>
        <v>145966.43347016463</v>
      </c>
      <c r="CZ77" s="25">
        <f t="shared" si="225"/>
        <v>36775.122256764829</v>
      </c>
      <c r="DA77" s="25">
        <f t="shared" si="225"/>
        <v>107129.90269761287</v>
      </c>
      <c r="DB77" s="25">
        <f t="shared" si="226"/>
        <v>604939.64742360869</v>
      </c>
      <c r="DC77" s="25">
        <f t="shared" si="226"/>
        <v>572856.88549322682</v>
      </c>
      <c r="DD77" s="25">
        <f t="shared" si="226"/>
        <v>592677.44787953596</v>
      </c>
      <c r="DE77" s="25">
        <f t="shared" si="226"/>
        <v>584410.55650030822</v>
      </c>
      <c r="DF77" s="25">
        <f t="shared" si="226"/>
        <v>574045.11403286061</v>
      </c>
      <c r="DG77" s="25">
        <f t="shared" si="226"/>
        <v>183430.89734284134</v>
      </c>
      <c r="DH77" s="25">
        <f t="shared" si="226"/>
        <v>191412.4099634086</v>
      </c>
      <c r="DI77" s="25">
        <f t="shared" si="226"/>
        <v>204478.48706648825</v>
      </c>
      <c r="DJ77" s="25">
        <f t="shared" si="226"/>
        <v>218499.34169237217</v>
      </c>
      <c r="DK77" s="25">
        <f t="shared" si="226"/>
        <v>173254.39091116854</v>
      </c>
      <c r="DL77" s="25">
        <f t="shared" si="227"/>
        <v>172996.40124869649</v>
      </c>
      <c r="DM77" s="25">
        <f t="shared" si="227"/>
        <v>172785.87028458086</v>
      </c>
      <c r="DN77" s="25">
        <f t="shared" si="227"/>
        <v>172622.97166078447</v>
      </c>
      <c r="DO77" s="25">
        <f t="shared" si="227"/>
        <v>172507.84031457818</v>
      </c>
      <c r="DP77" s="25">
        <f t="shared" si="227"/>
        <v>172421.22250465574</v>
      </c>
      <c r="DQ77" s="25">
        <f t="shared" si="227"/>
        <v>172449.80819067327</v>
      </c>
      <c r="DR77" s="25">
        <f t="shared" si="227"/>
        <v>172526.30515373591</v>
      </c>
      <c r="DS77" s="25">
        <f t="shared" si="227"/>
        <v>172650.64970917426</v>
      </c>
      <c r="DT77" s="25">
        <f t="shared" si="227"/>
        <v>100003.7254556049</v>
      </c>
      <c r="DU77" s="25">
        <f t="shared" si="227"/>
        <v>215846.78115969207</v>
      </c>
      <c r="DV77" s="25">
        <f t="shared" si="228"/>
        <v>43560.734624200268</v>
      </c>
      <c r="DW77" s="25">
        <f t="shared" si="228"/>
        <v>161301.25589405681</v>
      </c>
      <c r="DX77" s="25">
        <f t="shared" si="228"/>
        <v>79162.599755187417</v>
      </c>
      <c r="DY77" s="25">
        <f t="shared" si="228"/>
        <v>83891.526777142397</v>
      </c>
      <c r="DZ77" s="25">
        <f t="shared" si="228"/>
        <v>39555.131348536815</v>
      </c>
      <c r="EA77" s="25">
        <f t="shared" si="228"/>
        <v>51096.441148087797</v>
      </c>
      <c r="EB77" s="25">
        <f t="shared" si="228"/>
        <v>599844.59073329985</v>
      </c>
      <c r="EC77" s="25">
        <f t="shared" si="228"/>
        <v>51232.775329860866</v>
      </c>
      <c r="ED77" s="25">
        <f t="shared" si="228"/>
        <v>49802.212089424298</v>
      </c>
      <c r="EE77" s="25">
        <f t="shared" si="228"/>
        <v>561032.60596332548</v>
      </c>
      <c r="EF77" s="25">
        <f t="shared" si="229"/>
        <v>161349.84946072928</v>
      </c>
      <c r="EG77" s="25">
        <f t="shared" si="229"/>
        <v>61770.491466395179</v>
      </c>
      <c r="EH77" s="25">
        <f t="shared" si="229"/>
        <v>575458.34794275078</v>
      </c>
      <c r="EI77" s="25">
        <f t="shared" si="229"/>
        <v>577130.2853056665</v>
      </c>
      <c r="EJ77" s="25">
        <f t="shared" si="229"/>
        <v>549966.09097016149</v>
      </c>
      <c r="EK77" s="25">
        <f t="shared" si="229"/>
        <v>550903.63464170764</v>
      </c>
      <c r="EL77" s="25">
        <f t="shared" si="229"/>
        <v>544140.37551444385</v>
      </c>
      <c r="EM77" s="25">
        <f t="shared" si="229"/>
        <v>31494.089890009524</v>
      </c>
      <c r="EN77" s="25">
        <f t="shared" si="229"/>
        <v>35579.870502855963</v>
      </c>
      <c r="EO77" s="25">
        <f t="shared" si="229"/>
        <v>58776.838848308267</v>
      </c>
      <c r="EP77" s="25">
        <f t="shared" si="230"/>
        <v>102295.90328062997</v>
      </c>
      <c r="EQ77" s="25">
        <f t="shared" si="230"/>
        <v>171622.08368971635</v>
      </c>
      <c r="ER77" s="25">
        <f t="shared" si="230"/>
        <v>172514.46584272289</v>
      </c>
      <c r="ES77" s="25">
        <f t="shared" si="230"/>
        <v>59381.924690936044</v>
      </c>
      <c r="ET77" s="25">
        <f t="shared" si="230"/>
        <v>115440.38486162457</v>
      </c>
      <c r="EU77" s="25">
        <f t="shared" si="230"/>
        <v>125552.98503819015</v>
      </c>
      <c r="EV77" s="25">
        <f t="shared" si="230"/>
        <v>100155.20284039168</v>
      </c>
      <c r="EW77" s="25">
        <f t="shared" si="230"/>
        <v>192716.75375275497</v>
      </c>
      <c r="EX77" s="25">
        <f t="shared" si="230"/>
        <v>150566.30705440044</v>
      </c>
      <c r="EY77" s="25">
        <f t="shared" si="230"/>
        <v>200195.55384673257</v>
      </c>
      <c r="EZ77" s="25">
        <f t="shared" si="231"/>
        <v>688479.60693472973</v>
      </c>
      <c r="FA77" s="25">
        <f t="shared" si="231"/>
        <v>650577.40361159178</v>
      </c>
      <c r="FB77" s="25">
        <f t="shared" si="231"/>
        <v>656401.21626106091</v>
      </c>
      <c r="FC77" s="25">
        <f t="shared" si="231"/>
        <v>586240.00187124731</v>
      </c>
      <c r="FD77" s="25">
        <f t="shared" si="231"/>
        <v>540618.21918707108</v>
      </c>
      <c r="FE77" s="25">
        <f t="shared" si="231"/>
        <v>84988.398461201752</v>
      </c>
      <c r="FF77" s="25">
        <f t="shared" si="231"/>
        <v>77114.74484818062</v>
      </c>
      <c r="FG77" s="25">
        <f t="shared" si="231"/>
        <v>235409.05831764417</v>
      </c>
      <c r="FH77" s="25">
        <f t="shared" si="231"/>
        <v>204634.31830707184</v>
      </c>
      <c r="FI77" s="25">
        <f t="shared" si="231"/>
        <v>130728.98780683648</v>
      </c>
      <c r="FJ77" s="25">
        <f t="shared" si="232"/>
        <v>161465.50024695677</v>
      </c>
      <c r="FK77" s="25">
        <f t="shared" si="232"/>
        <v>99660.31897400289</v>
      </c>
      <c r="FL77" s="25">
        <f t="shared" si="232"/>
        <v>96373.281177928147</v>
      </c>
      <c r="FM77" s="25">
        <f t="shared" si="232"/>
        <v>104198.41927783741</v>
      </c>
      <c r="FN77" s="25">
        <f t="shared" si="232"/>
        <v>96666.421988196089</v>
      </c>
      <c r="FO77" s="25">
        <f t="shared" si="232"/>
        <v>79715.748933319323</v>
      </c>
      <c r="FP77" s="25">
        <f t="shared" si="232"/>
        <v>79173.185485996451</v>
      </c>
      <c r="FQ77" s="25">
        <f t="shared" si="232"/>
        <v>54508.929360243354</v>
      </c>
      <c r="FR77" s="25">
        <f t="shared" si="232"/>
        <v>60967.30156403513</v>
      </c>
      <c r="FS77" s="25">
        <f t="shared" si="232"/>
        <v>63502.545366307953</v>
      </c>
      <c r="FT77" s="25">
        <f t="shared" si="233"/>
        <v>90272.147642559168</v>
      </c>
      <c r="FU77" s="25">
        <f t="shared" si="233"/>
        <v>63612.48191982451</v>
      </c>
      <c r="FV77" s="25">
        <f t="shared" si="233"/>
        <v>132729.8591877502</v>
      </c>
      <c r="FW77" s="25">
        <f t="shared" si="233"/>
        <v>139634.98842378697</v>
      </c>
      <c r="FX77" s="25">
        <f t="shared" si="233"/>
        <v>211046.93254582025</v>
      </c>
      <c r="FY77" s="25">
        <f t="shared" si="233"/>
        <v>229461.38147409467</v>
      </c>
      <c r="FZ77" s="25">
        <f t="shared" si="233"/>
        <v>539483.49776058947</v>
      </c>
      <c r="GA77" s="25">
        <f t="shared" si="233"/>
        <v>538853.8944463518</v>
      </c>
      <c r="GB77" s="25">
        <f t="shared" si="233"/>
        <v>537517.02587452985</v>
      </c>
      <c r="GC77" s="25">
        <f t="shared" si="233"/>
        <v>536424.64458061964</v>
      </c>
      <c r="GD77" s="25">
        <f t="shared" si="234"/>
        <v>535785.66258722101</v>
      </c>
      <c r="GE77" s="25">
        <f t="shared" si="234"/>
        <v>533563.04031774052</v>
      </c>
      <c r="GF77" s="25">
        <f t="shared" si="234"/>
        <v>531447.5440668572</v>
      </c>
      <c r="GG77" s="25">
        <f t="shared" si="234"/>
        <v>530160.93766872096</v>
      </c>
      <c r="GH77" s="25">
        <f t="shared" si="234"/>
        <v>528923.23024930642</v>
      </c>
      <c r="GI77" s="25">
        <f t="shared" si="234"/>
        <v>528418.571345145</v>
      </c>
      <c r="GJ77" s="25">
        <f t="shared" si="234"/>
        <v>527255.10287813004</v>
      </c>
      <c r="GK77" s="25">
        <f t="shared" si="234"/>
        <v>526788.11870723777</v>
      </c>
      <c r="GL77" s="25">
        <f t="shared" si="234"/>
        <v>525699.60270167037</v>
      </c>
      <c r="GM77" s="25">
        <f t="shared" si="234"/>
        <v>525270.62190434511</v>
      </c>
      <c r="GN77" s="25">
        <f t="shared" si="235"/>
        <v>523673.44845558167</v>
      </c>
      <c r="GO77" s="25">
        <f t="shared" si="235"/>
        <v>522736.39502568037</v>
      </c>
      <c r="GP77" s="25">
        <f t="shared" si="235"/>
        <v>522384.11609181558</v>
      </c>
      <c r="GQ77" s="25">
        <f t="shared" si="235"/>
        <v>521015.70284983807</v>
      </c>
      <c r="GR77" s="25">
        <f t="shared" si="235"/>
        <v>520232.57152997842</v>
      </c>
      <c r="GS77" s="25">
        <f t="shared" si="235"/>
        <v>519958.10085696087</v>
      </c>
      <c r="GT77" s="25">
        <f t="shared" si="235"/>
        <v>519696.7797662025</v>
      </c>
      <c r="GU77" s="25">
        <f t="shared" si="235"/>
        <v>518599.82733360422</v>
      </c>
      <c r="GV77" s="25">
        <f t="shared" si="235"/>
        <v>584770.40063259017</v>
      </c>
      <c r="GW77" s="25">
        <f t="shared" si="235"/>
        <v>537196.1855830698</v>
      </c>
      <c r="GX77" s="25">
        <f t="shared" si="236"/>
        <v>58924.106255419778</v>
      </c>
      <c r="GY77" s="25">
        <f t="shared" si="236"/>
        <v>120459.82163360529</v>
      </c>
      <c r="GZ77" s="25">
        <f t="shared" si="236"/>
        <v>217571.38376404191</v>
      </c>
      <c r="HA77" s="25">
        <f t="shared" si="236"/>
        <v>544049.51385880308</v>
      </c>
      <c r="HB77" s="25">
        <f t="shared" si="236"/>
        <v>540474.44965048996</v>
      </c>
      <c r="HC77" s="25">
        <f t="shared" si="236"/>
        <v>175347.48029270337</v>
      </c>
      <c r="HD77" s="25">
        <f t="shared" si="236"/>
        <v>172822.73857915803</v>
      </c>
      <c r="HE77" s="25">
        <f t="shared" si="236"/>
        <v>61214.34029702517</v>
      </c>
      <c r="HF77" s="25">
        <f t="shared" si="236"/>
        <v>36574.81905628516</v>
      </c>
      <c r="HG77" s="25">
        <f t="shared" si="236"/>
        <v>37703.905487362979</v>
      </c>
      <c r="HH77" s="25">
        <f t="shared" si="237"/>
        <v>135367.85380953632</v>
      </c>
      <c r="HI77" s="25">
        <f t="shared" si="237"/>
        <v>122970.82073809217</v>
      </c>
      <c r="HJ77" s="25">
        <f t="shared" si="237"/>
        <v>61522.647179717489</v>
      </c>
      <c r="HK77" s="25">
        <f t="shared" si="237"/>
        <v>36094.505094266082</v>
      </c>
      <c r="HL77" s="25">
        <f t="shared" si="237"/>
        <v>93223.774703666655</v>
      </c>
      <c r="HM77" s="25">
        <f t="shared" si="237"/>
        <v>120354.52496686611</v>
      </c>
      <c r="HN77" s="25">
        <f t="shared" si="237"/>
        <v>171444.3250300225</v>
      </c>
      <c r="HO77" s="25">
        <f t="shared" si="237"/>
        <v>183165.94958943652</v>
      </c>
      <c r="HP77" s="25">
        <f t="shared" si="237"/>
        <v>575212.51574700628</v>
      </c>
      <c r="HQ77" s="25">
        <f t="shared" si="237"/>
        <v>170715.02154174951</v>
      </c>
      <c r="HR77" s="25">
        <f t="shared" si="238"/>
        <v>169060.22584274516</v>
      </c>
      <c r="HS77" s="25">
        <f t="shared" si="238"/>
        <v>518390.98362146254</v>
      </c>
      <c r="HT77" s="25">
        <f t="shared" si="238"/>
        <v>518195.38880243886</v>
      </c>
      <c r="HU77" s="25">
        <f t="shared" si="238"/>
        <v>517294.71738139191</v>
      </c>
      <c r="HV77" s="25">
        <f t="shared" si="238"/>
        <v>516825.58459772234</v>
      </c>
      <c r="HW77" s="25">
        <f t="shared" si="238"/>
        <v>516409.31545757456</v>
      </c>
      <c r="HX77" s="25">
        <f t="shared" si="238"/>
        <v>516319.72617889015</v>
      </c>
      <c r="HY77" s="25">
        <f t="shared" si="238"/>
        <v>188049.63447983621</v>
      </c>
      <c r="HZ77" s="25">
        <f t="shared" si="238"/>
        <v>520293.34409158072</v>
      </c>
      <c r="IA77" s="25">
        <f t="shared" si="238"/>
        <v>621773.03935439338</v>
      </c>
      <c r="IB77" s="25">
        <f t="shared" si="239"/>
        <v>545212.28672967374</v>
      </c>
      <c r="IC77" s="25">
        <f t="shared" si="239"/>
        <v>549567.33375275391</v>
      </c>
      <c r="ID77" s="25">
        <f t="shared" si="239"/>
        <v>550114.95071010152</v>
      </c>
      <c r="IE77" s="25">
        <f t="shared" si="239"/>
        <v>593756.4683142408</v>
      </c>
      <c r="IF77" s="25">
        <f t="shared" si="239"/>
        <v>580321.4195538538</v>
      </c>
      <c r="IG77" s="25">
        <f t="shared" si="239"/>
        <v>138317.48159216897</v>
      </c>
      <c r="IH77" s="25">
        <f t="shared" si="239"/>
        <v>188226.02192311242</v>
      </c>
      <c r="II77" s="25">
        <f t="shared" si="239"/>
        <v>47244.48299008044</v>
      </c>
      <c r="IJ77" s="25">
        <f t="shared" si="239"/>
        <v>45227.719210678755</v>
      </c>
      <c r="IK77" s="25">
        <f t="shared" si="239"/>
        <v>66744.563583860523</v>
      </c>
      <c r="IL77" s="25">
        <f t="shared" si="240"/>
        <v>33871.731989964726</v>
      </c>
      <c r="IM77" s="25">
        <f t="shared" si="240"/>
        <v>88280.943906372006</v>
      </c>
      <c r="IN77" s="25">
        <f t="shared" si="240"/>
        <v>717860.45181845757</v>
      </c>
      <c r="IO77" s="25">
        <f t="shared" si="240"/>
        <v>573371.83017131209</v>
      </c>
      <c r="IP77" s="25">
        <f t="shared" si="240"/>
        <v>206350.71172399673</v>
      </c>
      <c r="IQ77" s="25">
        <f t="shared" si="240"/>
        <v>546628.68525627151</v>
      </c>
      <c r="IR77" s="25">
        <f t="shared" si="240"/>
        <v>125321.27922541508</v>
      </c>
      <c r="IS77" s="25">
        <f t="shared" si="240"/>
        <v>148936.84917104966</v>
      </c>
      <c r="IT77" s="25">
        <f t="shared" si="240"/>
        <v>537486.40995098662</v>
      </c>
      <c r="IU77" s="25">
        <f t="shared" si="240"/>
        <v>549921.49349611718</v>
      </c>
      <c r="IV77" s="25">
        <f t="shared" si="241"/>
        <v>515983.08997391327</v>
      </c>
      <c r="IW77" s="25">
        <f t="shared" si="241"/>
        <v>515933.52589661273</v>
      </c>
      <c r="IX77" s="25">
        <f t="shared" si="241"/>
        <v>515897.34951412003</v>
      </c>
      <c r="IY77" s="25">
        <f t="shared" si="241"/>
        <v>515473.18521313742</v>
      </c>
      <c r="IZ77" s="25">
        <f t="shared" si="241"/>
        <v>570545.37195213488</v>
      </c>
      <c r="JA77" s="25">
        <f t="shared" si="241"/>
        <v>555067.81924824289</v>
      </c>
      <c r="JB77" s="25">
        <f t="shared" si="241"/>
        <v>571003.75783789728</v>
      </c>
      <c r="JC77" s="25">
        <f t="shared" si="241"/>
        <v>544567.56216061511</v>
      </c>
      <c r="JD77" s="25">
        <f t="shared" si="241"/>
        <v>553755.75776891212</v>
      </c>
      <c r="JE77" s="25">
        <f t="shared" si="241"/>
        <v>563847.20795875986</v>
      </c>
      <c r="JF77" s="25">
        <f t="shared" si="242"/>
        <v>574794.34038580768</v>
      </c>
      <c r="JG77" s="25">
        <f t="shared" si="242"/>
        <v>66568.421717808509</v>
      </c>
      <c r="JH77" s="25">
        <f t="shared" si="242"/>
        <v>197573.19156454399</v>
      </c>
      <c r="JI77" s="25">
        <f t="shared" si="242"/>
        <v>238681.70693415112</v>
      </c>
      <c r="JJ77" s="25">
        <f t="shared" si="242"/>
        <v>475882.7036497544</v>
      </c>
      <c r="JK77" s="25">
        <f t="shared" si="242"/>
        <v>507756.67556123767</v>
      </c>
      <c r="JL77" s="25">
        <f t="shared" si="242"/>
        <v>503185.72495848883</v>
      </c>
      <c r="JM77" s="25">
        <f t="shared" si="242"/>
        <v>57060.653378663657</v>
      </c>
      <c r="JN77" s="25" t="e">
        <f t="shared" si="242"/>
        <v>#N/A</v>
      </c>
      <c r="JO77" s="25" t="e">
        <f t="shared" si="242"/>
        <v>#N/A</v>
      </c>
      <c r="JP77" s="25" t="e">
        <f t="shared" si="243"/>
        <v>#N/A</v>
      </c>
      <c r="JQ77" s="25" t="e">
        <f t="shared" si="243"/>
        <v>#N/A</v>
      </c>
      <c r="JR77" s="25" t="e">
        <f t="shared" si="243"/>
        <v>#N/A</v>
      </c>
      <c r="JS77" s="25" t="e">
        <f t="shared" si="243"/>
        <v>#N/A</v>
      </c>
      <c r="JT77" s="25" t="e">
        <f t="shared" si="243"/>
        <v>#N/A</v>
      </c>
      <c r="JU77" s="25" t="e">
        <f t="shared" si="243"/>
        <v>#N/A</v>
      </c>
      <c r="JV77" s="25" t="e">
        <f t="shared" si="243"/>
        <v>#N/A</v>
      </c>
      <c r="JW77" s="25" t="e">
        <f t="shared" si="243"/>
        <v>#N/A</v>
      </c>
      <c r="JX77" s="25" t="e">
        <f t="shared" si="243"/>
        <v>#N/A</v>
      </c>
      <c r="JY77" s="25" t="e">
        <f t="shared" si="243"/>
        <v>#N/A</v>
      </c>
      <c r="JZ77" s="25" t="e">
        <f t="shared" si="244"/>
        <v>#N/A</v>
      </c>
      <c r="KA77" s="25" t="e">
        <f t="shared" si="244"/>
        <v>#N/A</v>
      </c>
      <c r="KB77" s="25" t="e">
        <f t="shared" si="244"/>
        <v>#N/A</v>
      </c>
      <c r="KC77" s="25" t="e">
        <f t="shared" si="244"/>
        <v>#N/A</v>
      </c>
      <c r="KD77" s="25" t="e">
        <f t="shared" si="244"/>
        <v>#N/A</v>
      </c>
      <c r="KE77" s="25" t="e">
        <f t="shared" si="244"/>
        <v>#N/A</v>
      </c>
      <c r="KF77" s="25" t="e">
        <f t="shared" si="244"/>
        <v>#N/A</v>
      </c>
      <c r="KG77" s="25" t="e">
        <f t="shared" si="244"/>
        <v>#N/A</v>
      </c>
      <c r="KH77" s="25" t="e">
        <f t="shared" si="244"/>
        <v>#N/A</v>
      </c>
      <c r="KI77" s="25" t="e">
        <f t="shared" si="244"/>
        <v>#N/A</v>
      </c>
      <c r="KJ77" s="25" t="e">
        <f t="shared" si="245"/>
        <v>#N/A</v>
      </c>
      <c r="KK77" s="25" t="e">
        <f t="shared" si="245"/>
        <v>#N/A</v>
      </c>
      <c r="KL77" s="25" t="e">
        <f t="shared" si="245"/>
        <v>#N/A</v>
      </c>
      <c r="KM77" s="25" t="e">
        <f t="shared" si="245"/>
        <v>#N/A</v>
      </c>
      <c r="KN77" s="25" t="e">
        <f t="shared" si="245"/>
        <v>#N/A</v>
      </c>
      <c r="KO77" s="25" t="e">
        <f t="shared" si="245"/>
        <v>#N/A</v>
      </c>
      <c r="KP77" s="25" t="e">
        <f t="shared" si="245"/>
        <v>#N/A</v>
      </c>
      <c r="KQ77" s="25" t="e">
        <f t="shared" si="245"/>
        <v>#N/A</v>
      </c>
      <c r="KR77" s="25" t="e">
        <f t="shared" si="245"/>
        <v>#N/A</v>
      </c>
      <c r="KS77" s="25" t="e">
        <f t="shared" si="245"/>
        <v>#N/A</v>
      </c>
      <c r="KT77" s="25" t="e">
        <f t="shared" si="246"/>
        <v>#N/A</v>
      </c>
      <c r="KU77" s="25" t="e">
        <f t="shared" si="246"/>
        <v>#N/A</v>
      </c>
      <c r="KV77" s="25" t="e">
        <f t="shared" si="246"/>
        <v>#N/A</v>
      </c>
      <c r="KW77" s="25" t="e">
        <f t="shared" si="246"/>
        <v>#N/A</v>
      </c>
      <c r="KX77" s="25" t="e">
        <f t="shared" si="246"/>
        <v>#N/A</v>
      </c>
      <c r="KY77" s="25" t="e">
        <f t="shared" si="246"/>
        <v>#N/A</v>
      </c>
      <c r="KZ77" s="25" t="e">
        <f t="shared" si="246"/>
        <v>#N/A</v>
      </c>
      <c r="LA77" s="25" t="e">
        <f t="shared" si="246"/>
        <v>#N/A</v>
      </c>
      <c r="LB77" s="25" t="e">
        <f t="shared" si="246"/>
        <v>#N/A</v>
      </c>
      <c r="LC77" s="25" t="e">
        <f t="shared" si="246"/>
        <v>#N/A</v>
      </c>
      <c r="LD77" s="25" t="e">
        <f t="shared" si="247"/>
        <v>#N/A</v>
      </c>
      <c r="LE77" s="25" t="e">
        <f t="shared" si="247"/>
        <v>#N/A</v>
      </c>
      <c r="LF77" s="25" t="e">
        <f t="shared" si="247"/>
        <v>#N/A</v>
      </c>
      <c r="LG77" s="25" t="e">
        <f t="shared" si="247"/>
        <v>#N/A</v>
      </c>
      <c r="LH77" s="25" t="e">
        <f t="shared" si="247"/>
        <v>#N/A</v>
      </c>
      <c r="LI77" s="25" t="e">
        <f t="shared" si="247"/>
        <v>#N/A</v>
      </c>
      <c r="LJ77" s="25" t="e">
        <f t="shared" si="247"/>
        <v>#N/A</v>
      </c>
      <c r="LK77" s="25" t="e">
        <f t="shared" si="247"/>
        <v>#N/A</v>
      </c>
      <c r="LL77" s="25" t="e">
        <f t="shared" si="247"/>
        <v>#N/A</v>
      </c>
      <c r="LM77" s="26" t="e">
        <f t="shared" si="247"/>
        <v>#N/A</v>
      </c>
      <c r="LN77" s="20"/>
      <c r="LO77" s="20"/>
      <c r="LP77" s="20"/>
      <c r="LQ77" s="20"/>
      <c r="LR77" s="20"/>
      <c r="LS77" s="20"/>
      <c r="LT77" s="20"/>
      <c r="LU77" s="20"/>
      <c r="LV77" s="20"/>
      <c r="LW77" s="20"/>
      <c r="LX77" s="20"/>
      <c r="LY77" s="20"/>
      <c r="LZ77" s="20"/>
      <c r="MA77" s="20"/>
      <c r="MB77" s="20"/>
      <c r="MC77" s="20"/>
      <c r="MD77" s="20"/>
      <c r="ME77" s="20"/>
      <c r="MF77" s="20"/>
      <c r="MG77" s="20"/>
      <c r="MH77" s="20"/>
      <c r="MI77" s="20"/>
      <c r="MJ77" s="20"/>
      <c r="MK77" s="20"/>
      <c r="ML77" s="20"/>
      <c r="MM77" s="20"/>
      <c r="MN77" s="20"/>
      <c r="MO77" s="20"/>
      <c r="MP77" s="20"/>
      <c r="MQ77" s="20"/>
      <c r="MR77" s="20"/>
      <c r="MS77" s="20"/>
      <c r="MT77" s="20"/>
      <c r="MU77" s="20"/>
      <c r="MV77" s="20"/>
      <c r="MW77" s="20"/>
      <c r="MX77" s="20"/>
      <c r="MY77" s="20"/>
      <c r="MZ77" s="20"/>
      <c r="NA77" s="20"/>
      <c r="NB77" s="20"/>
      <c r="NC77" s="20"/>
      <c r="ND77" s="20"/>
      <c r="NE77" s="20"/>
      <c r="NF77" s="20"/>
      <c r="NG77" s="20"/>
      <c r="NH77" s="20"/>
      <c r="NI77" s="20"/>
      <c r="NJ77" s="20"/>
      <c r="NK77" s="20"/>
      <c r="NL77" s="20"/>
      <c r="NM77" s="20"/>
      <c r="NN77" s="20"/>
      <c r="NO77" s="20"/>
      <c r="NP77" s="20"/>
      <c r="NQ77" s="20"/>
      <c r="NR77" s="20"/>
      <c r="NS77" s="20"/>
      <c r="NT77" s="20"/>
      <c r="NU77" s="20"/>
      <c r="NV77" s="20"/>
      <c r="NW77" s="20"/>
      <c r="NX77" s="20"/>
      <c r="NY77" s="20"/>
      <c r="NZ77" s="20"/>
      <c r="OA77" s="20"/>
      <c r="OB77" s="20"/>
      <c r="OC77" s="20"/>
      <c r="OD77" s="20"/>
      <c r="OE77" s="20"/>
      <c r="OF77" s="20"/>
      <c r="OG77" s="20"/>
      <c r="OH77" s="20"/>
      <c r="OI77" s="20"/>
      <c r="OJ77" s="20"/>
      <c r="OK77" s="20"/>
      <c r="OL77" s="20"/>
      <c r="OM77" s="20"/>
      <c r="ON77" s="20"/>
      <c r="OO77" s="20"/>
      <c r="OP77" s="20"/>
      <c r="OQ77" s="20"/>
      <c r="OR77" s="20"/>
      <c r="OS77" s="20"/>
      <c r="OT77" s="20"/>
      <c r="OU77" s="20"/>
      <c r="OV77" s="20"/>
      <c r="OW77" s="20"/>
      <c r="OX77" s="20"/>
      <c r="OY77" s="20"/>
      <c r="OZ77" s="20"/>
      <c r="PA77" s="20"/>
    </row>
    <row r="78" spans="1:417" x14ac:dyDescent="0.3">
      <c r="A78" s="31">
        <v>75</v>
      </c>
      <c r="B78" s="202">
        <v>10016</v>
      </c>
      <c r="C78" s="203" t="s">
        <v>195</v>
      </c>
      <c r="D78" s="204">
        <v>39</v>
      </c>
      <c r="E78" s="205">
        <v>608737</v>
      </c>
      <c r="F78" s="205">
        <v>7133393</v>
      </c>
      <c r="G78" s="206">
        <v>8.6666666669999994</v>
      </c>
      <c r="H78" s="207">
        <v>44136</v>
      </c>
      <c r="I78" s="208">
        <v>44196</v>
      </c>
      <c r="K78" s="6">
        <v>75</v>
      </c>
      <c r="L78" s="7">
        <f t="shared" si="214"/>
        <v>10016</v>
      </c>
      <c r="M78" s="8">
        <f t="shared" si="215"/>
        <v>908737</v>
      </c>
      <c r="N78" s="8">
        <f t="shared" si="216"/>
        <v>7133393</v>
      </c>
      <c r="O78" s="2"/>
      <c r="X78" s="17">
        <v>76</v>
      </c>
      <c r="Y78" s="2" t="str">
        <f t="shared" si="217"/>
        <v>POÇO-9-RPG-42</v>
      </c>
      <c r="Z78" s="24">
        <f t="shared" si="218"/>
        <v>620785.68808406009</v>
      </c>
      <c r="AA78" s="25">
        <f t="shared" si="218"/>
        <v>250277.71514459694</v>
      </c>
      <c r="AB78" s="25">
        <f t="shared" si="218"/>
        <v>605681.85651957581</v>
      </c>
      <c r="AC78" s="25">
        <f t="shared" si="218"/>
        <v>603342.3190436752</v>
      </c>
      <c r="AD78" s="25">
        <f t="shared" si="218"/>
        <v>136223.16860578454</v>
      </c>
      <c r="AE78" s="25">
        <f t="shared" si="218"/>
        <v>678254.63326303742</v>
      </c>
      <c r="AF78" s="25">
        <f t="shared" si="218"/>
        <v>668655.18718535965</v>
      </c>
      <c r="AG78" s="25">
        <f t="shared" si="218"/>
        <v>172002.1328501481</v>
      </c>
      <c r="AH78" s="25">
        <f t="shared" si="218"/>
        <v>174977.59665168566</v>
      </c>
      <c r="AI78" s="25">
        <f t="shared" si="218"/>
        <v>55373.925316885383</v>
      </c>
      <c r="AJ78" s="25">
        <f t="shared" si="219"/>
        <v>139637.45589203492</v>
      </c>
      <c r="AK78" s="25">
        <f t="shared" si="219"/>
        <v>176838.48090842672</v>
      </c>
      <c r="AL78" s="25">
        <f t="shared" si="219"/>
        <v>751735.83717952413</v>
      </c>
      <c r="AM78" s="25">
        <f t="shared" si="219"/>
        <v>632166.49569713837</v>
      </c>
      <c r="AN78" s="25">
        <f t="shared" si="219"/>
        <v>631725.47735547286</v>
      </c>
      <c r="AO78" s="25">
        <f t="shared" si="219"/>
        <v>647879.72472134058</v>
      </c>
      <c r="AP78" s="25">
        <f t="shared" si="219"/>
        <v>176858.39977790142</v>
      </c>
      <c r="AQ78" s="25">
        <f t="shared" si="219"/>
        <v>106260.53086635696</v>
      </c>
      <c r="AR78" s="25">
        <f t="shared" si="219"/>
        <v>73265.255094075794</v>
      </c>
      <c r="AS78" s="25">
        <f t="shared" si="219"/>
        <v>648304.5102419079</v>
      </c>
      <c r="AT78" s="25">
        <f t="shared" si="220"/>
        <v>62496.590130982346</v>
      </c>
      <c r="AU78" s="25">
        <f t="shared" si="220"/>
        <v>105738.68036343181</v>
      </c>
      <c r="AV78" s="25">
        <f t="shared" si="220"/>
        <v>62580.863352945205</v>
      </c>
      <c r="AW78" s="25">
        <f t="shared" si="220"/>
        <v>89035.148076475962</v>
      </c>
      <c r="AX78" s="25">
        <f t="shared" si="220"/>
        <v>142667.88870660419</v>
      </c>
      <c r="AY78" s="25">
        <f t="shared" si="220"/>
        <v>127724.04090460026</v>
      </c>
      <c r="AZ78" s="25">
        <f t="shared" si="220"/>
        <v>646455.39972994267</v>
      </c>
      <c r="BA78" s="25">
        <f t="shared" si="220"/>
        <v>649671.83457496448</v>
      </c>
      <c r="BB78" s="25">
        <f t="shared" si="220"/>
        <v>648981.78082285181</v>
      </c>
      <c r="BC78" s="25">
        <f t="shared" si="220"/>
        <v>640655.01578072424</v>
      </c>
      <c r="BD78" s="25">
        <f t="shared" si="221"/>
        <v>627382.5509344358</v>
      </c>
      <c r="BE78" s="25">
        <f t="shared" si="221"/>
        <v>618989.54512091726</v>
      </c>
      <c r="BF78" s="25">
        <f t="shared" si="221"/>
        <v>691180.71078151767</v>
      </c>
      <c r="BG78" s="25">
        <f t="shared" si="221"/>
        <v>640625.73922845151</v>
      </c>
      <c r="BH78" s="25">
        <f t="shared" si="221"/>
        <v>130432.09271111156</v>
      </c>
      <c r="BI78" s="25">
        <f t="shared" si="221"/>
        <v>61825.037290728746</v>
      </c>
      <c r="BJ78" s="25">
        <f t="shared" si="221"/>
        <v>156586.67990924389</v>
      </c>
      <c r="BK78" s="25">
        <f t="shared" si="221"/>
        <v>79259.172440797032</v>
      </c>
      <c r="BL78" s="25">
        <f t="shared" si="221"/>
        <v>165601.55265274539</v>
      </c>
      <c r="BM78" s="25">
        <f t="shared" si="221"/>
        <v>139903.87695843171</v>
      </c>
      <c r="BN78" s="25">
        <f t="shared" si="222"/>
        <v>171702.77321581036</v>
      </c>
      <c r="BO78" s="25">
        <f t="shared" si="222"/>
        <v>752866.68287287094</v>
      </c>
      <c r="BP78" s="25">
        <f t="shared" si="222"/>
        <v>603126.8439864039</v>
      </c>
      <c r="BQ78" s="25">
        <f t="shared" si="222"/>
        <v>90227.547971780776</v>
      </c>
      <c r="BR78" s="25">
        <f t="shared" si="222"/>
        <v>209238.3292061949</v>
      </c>
      <c r="BS78" s="25">
        <f t="shared" si="222"/>
        <v>629892.69282711961</v>
      </c>
      <c r="BT78" s="25">
        <f t="shared" si="222"/>
        <v>658983.89156716119</v>
      </c>
      <c r="BU78" s="25">
        <f t="shared" si="222"/>
        <v>684795.35968127009</v>
      </c>
      <c r="BV78" s="25">
        <f t="shared" si="222"/>
        <v>701245.83039116894</v>
      </c>
      <c r="BW78" s="25">
        <f t="shared" si="222"/>
        <v>703481.08335690165</v>
      </c>
      <c r="BX78" s="25">
        <f t="shared" si="223"/>
        <v>744965.96000220033</v>
      </c>
      <c r="BY78" s="25">
        <f t="shared" si="223"/>
        <v>766640.09640312975</v>
      </c>
      <c r="BZ78" s="25">
        <f t="shared" si="223"/>
        <v>309784.63231412886</v>
      </c>
      <c r="CA78" s="25">
        <f t="shared" si="223"/>
        <v>651119.19716439012</v>
      </c>
      <c r="CB78" s="25">
        <f t="shared" si="223"/>
        <v>653182.16540257738</v>
      </c>
      <c r="CC78" s="25">
        <f t="shared" si="223"/>
        <v>625542.55659627193</v>
      </c>
      <c r="CD78" s="25">
        <f t="shared" si="223"/>
        <v>648685.62129971711</v>
      </c>
      <c r="CE78" s="25">
        <f t="shared" si="223"/>
        <v>650515.00004227425</v>
      </c>
      <c r="CF78" s="25">
        <f t="shared" si="223"/>
        <v>648467.18134382099</v>
      </c>
      <c r="CG78" s="25">
        <f t="shared" si="223"/>
        <v>647768.98646431044</v>
      </c>
      <c r="CH78" s="25">
        <f t="shared" si="224"/>
        <v>616379.57730038394</v>
      </c>
      <c r="CI78" s="25">
        <f t="shared" si="224"/>
        <v>618809.11572875199</v>
      </c>
      <c r="CJ78" s="25">
        <f t="shared" si="224"/>
        <v>611234.55945569696</v>
      </c>
      <c r="CK78" s="25">
        <f t="shared" si="224"/>
        <v>607756.97376912099</v>
      </c>
      <c r="CL78" s="25">
        <f t="shared" si="224"/>
        <v>601858.64472066856</v>
      </c>
      <c r="CM78" s="25">
        <f t="shared" si="224"/>
        <v>79123.853445791319</v>
      </c>
      <c r="CN78" s="25">
        <f t="shared" si="224"/>
        <v>133064.41063259551</v>
      </c>
      <c r="CO78" s="25">
        <f t="shared" si="224"/>
        <v>175861.41761341513</v>
      </c>
      <c r="CP78" s="25">
        <f t="shared" si="224"/>
        <v>167706.0363642287</v>
      </c>
      <c r="CQ78" s="25">
        <f t="shared" si="224"/>
        <v>63778.60733819766</v>
      </c>
      <c r="CR78" s="25">
        <f t="shared" si="225"/>
        <v>173495.23143302815</v>
      </c>
      <c r="CS78" s="25">
        <f t="shared" si="225"/>
        <v>241700.72476928984</v>
      </c>
      <c r="CT78" s="25">
        <f t="shared" si="225"/>
        <v>212243.59337798631</v>
      </c>
      <c r="CU78" s="25">
        <f t="shared" si="225"/>
        <v>176656.40664861267</v>
      </c>
      <c r="CV78" s="25">
        <f t="shared" si="225"/>
        <v>154982.47057328775</v>
      </c>
      <c r="CW78" s="25">
        <f t="shared" si="225"/>
        <v>0</v>
      </c>
      <c r="CX78" s="25">
        <f t="shared" si="225"/>
        <v>46654.909880954649</v>
      </c>
      <c r="CY78" s="25">
        <f t="shared" si="225"/>
        <v>198041.92925994232</v>
      </c>
      <c r="CZ78" s="25">
        <f t="shared" si="225"/>
        <v>118610.46058421661</v>
      </c>
      <c r="DA78" s="25">
        <f t="shared" si="225"/>
        <v>51569.856631563365</v>
      </c>
      <c r="DB78" s="25">
        <f t="shared" si="226"/>
        <v>653995.92092000088</v>
      </c>
      <c r="DC78" s="25">
        <f t="shared" si="226"/>
        <v>659448.66942014522</v>
      </c>
      <c r="DD78" s="25">
        <f t="shared" si="226"/>
        <v>639172.95431049017</v>
      </c>
      <c r="DE78" s="25">
        <f t="shared" si="226"/>
        <v>632969.75853985315</v>
      </c>
      <c r="DF78" s="25">
        <f t="shared" si="226"/>
        <v>625923.60796665912</v>
      </c>
      <c r="DG78" s="25">
        <f t="shared" si="226"/>
        <v>88974.631805925441</v>
      </c>
      <c r="DH78" s="25">
        <f t="shared" si="226"/>
        <v>89751.592659963426</v>
      </c>
      <c r="DI78" s="25">
        <f t="shared" si="226"/>
        <v>106180.63855524697</v>
      </c>
      <c r="DJ78" s="25">
        <f t="shared" si="226"/>
        <v>119075.75649560241</v>
      </c>
      <c r="DK78" s="25">
        <f t="shared" si="226"/>
        <v>305888.45645594411</v>
      </c>
      <c r="DL78" s="25">
        <f t="shared" si="227"/>
        <v>306617.74152517656</v>
      </c>
      <c r="DM78" s="25">
        <f t="shared" si="227"/>
        <v>307372.18854834605</v>
      </c>
      <c r="DN78" s="25">
        <f t="shared" si="227"/>
        <v>308151.61271361215</v>
      </c>
      <c r="DO78" s="25">
        <f t="shared" si="227"/>
        <v>308955.82498635625</v>
      </c>
      <c r="DP78" s="25">
        <f t="shared" si="227"/>
        <v>310637.83783209667</v>
      </c>
      <c r="DQ78" s="25">
        <f t="shared" si="227"/>
        <v>311515.2410685551</v>
      </c>
      <c r="DR78" s="25">
        <f t="shared" si="227"/>
        <v>312416.63815008319</v>
      </c>
      <c r="DS78" s="25">
        <f t="shared" si="227"/>
        <v>313341.82200593653</v>
      </c>
      <c r="DT78" s="25">
        <f t="shared" si="227"/>
        <v>232012.21747571829</v>
      </c>
      <c r="DU78" s="25">
        <f t="shared" si="227"/>
        <v>353091.81375104125</v>
      </c>
      <c r="DV78" s="25">
        <f t="shared" si="228"/>
        <v>157930.42463059485</v>
      </c>
      <c r="DW78" s="25">
        <f t="shared" si="228"/>
        <v>50864.00141553946</v>
      </c>
      <c r="DX78" s="25">
        <f t="shared" si="228"/>
        <v>76254.65646765448</v>
      </c>
      <c r="DY78" s="25">
        <f t="shared" si="228"/>
        <v>73081.821542706501</v>
      </c>
      <c r="DZ78" s="25">
        <f t="shared" si="228"/>
        <v>115471.43882796299</v>
      </c>
      <c r="EA78" s="25">
        <f t="shared" si="228"/>
        <v>172899.13303715552</v>
      </c>
      <c r="EB78" s="25">
        <f t="shared" si="228"/>
        <v>644901.97352233308</v>
      </c>
      <c r="EC78" s="25">
        <f t="shared" si="228"/>
        <v>103970.85661376461</v>
      </c>
      <c r="ED78" s="25">
        <f t="shared" si="228"/>
        <v>151205.94137797627</v>
      </c>
      <c r="EE78" s="25">
        <f t="shared" si="228"/>
        <v>652985.40636449144</v>
      </c>
      <c r="EF78" s="25">
        <f t="shared" si="229"/>
        <v>81378.726360148939</v>
      </c>
      <c r="EG78" s="25">
        <f t="shared" si="229"/>
        <v>191439.46675907765</v>
      </c>
      <c r="EH78" s="25">
        <f t="shared" si="229"/>
        <v>641828.37333667325</v>
      </c>
      <c r="EI78" s="25">
        <f t="shared" si="229"/>
        <v>648316.84600972699</v>
      </c>
      <c r="EJ78" s="25">
        <f t="shared" si="229"/>
        <v>642699.11530980037</v>
      </c>
      <c r="EK78" s="25">
        <f t="shared" si="229"/>
        <v>647746.09114820405</v>
      </c>
      <c r="EL78" s="25">
        <f t="shared" si="229"/>
        <v>609061.57735486818</v>
      </c>
      <c r="EM78" s="25">
        <f t="shared" si="229"/>
        <v>124259.88596888378</v>
      </c>
      <c r="EN78" s="25">
        <f t="shared" si="229"/>
        <v>120156.67460445133</v>
      </c>
      <c r="EO78" s="25">
        <f t="shared" si="229"/>
        <v>200822.14831038931</v>
      </c>
      <c r="EP78" s="25">
        <f t="shared" si="230"/>
        <v>62935.693600690538</v>
      </c>
      <c r="EQ78" s="25">
        <f t="shared" si="230"/>
        <v>71788.145267864384</v>
      </c>
      <c r="ER78" s="25">
        <f t="shared" si="230"/>
        <v>308897.66450719564</v>
      </c>
      <c r="ES78" s="25">
        <f t="shared" si="230"/>
        <v>164118.8356801254</v>
      </c>
      <c r="ET78" s="25">
        <f t="shared" si="230"/>
        <v>59027.786812652907</v>
      </c>
      <c r="EU78" s="25">
        <f t="shared" si="230"/>
        <v>172264.60853291949</v>
      </c>
      <c r="EV78" s="25">
        <f t="shared" si="230"/>
        <v>109888.6058925128</v>
      </c>
      <c r="EW78" s="25">
        <f t="shared" si="230"/>
        <v>100951.45425401261</v>
      </c>
      <c r="EX78" s="25">
        <f t="shared" si="230"/>
        <v>59334.220960589009</v>
      </c>
      <c r="EY78" s="25">
        <f t="shared" si="230"/>
        <v>91282.304446152106</v>
      </c>
      <c r="EZ78" s="25">
        <f t="shared" si="231"/>
        <v>745080.59211067902</v>
      </c>
      <c r="FA78" s="25">
        <f t="shared" si="231"/>
        <v>706622.98853136669</v>
      </c>
      <c r="FB78" s="25">
        <f t="shared" si="231"/>
        <v>720330.74883694923</v>
      </c>
      <c r="FC78" s="25">
        <f t="shared" si="231"/>
        <v>681752.58023787488</v>
      </c>
      <c r="FD78" s="25">
        <f t="shared" si="231"/>
        <v>650031.95855742355</v>
      </c>
      <c r="FE78" s="25">
        <f t="shared" si="231"/>
        <v>221151.57619153429</v>
      </c>
      <c r="FF78" s="25">
        <f t="shared" si="231"/>
        <v>137432.25078561436</v>
      </c>
      <c r="FG78" s="25">
        <f t="shared" si="231"/>
        <v>116275.52330993827</v>
      </c>
      <c r="FH78" s="25">
        <f t="shared" si="231"/>
        <v>70553.954219448249</v>
      </c>
      <c r="FI78" s="25">
        <f t="shared" si="231"/>
        <v>37661.262910316749</v>
      </c>
      <c r="FJ78" s="25">
        <f t="shared" si="232"/>
        <v>215027.02034163056</v>
      </c>
      <c r="FK78" s="25">
        <f t="shared" si="232"/>
        <v>248018.47121736719</v>
      </c>
      <c r="FL78" s="25">
        <f t="shared" si="232"/>
        <v>245834.54218233857</v>
      </c>
      <c r="FM78" s="25">
        <f t="shared" si="232"/>
        <v>202436.02958218678</v>
      </c>
      <c r="FN78" s="25">
        <f t="shared" si="232"/>
        <v>195717.93036152818</v>
      </c>
      <c r="FO78" s="25">
        <f t="shared" si="232"/>
        <v>174905.58529961243</v>
      </c>
      <c r="FP78" s="25">
        <f t="shared" si="232"/>
        <v>167113.35336531309</v>
      </c>
      <c r="FQ78" s="25">
        <f t="shared" si="232"/>
        <v>127981.11042259322</v>
      </c>
      <c r="FR78" s="25">
        <f t="shared" si="232"/>
        <v>97254.146158402931</v>
      </c>
      <c r="FS78" s="25">
        <f t="shared" si="232"/>
        <v>92499.045319397759</v>
      </c>
      <c r="FT78" s="25">
        <f t="shared" si="233"/>
        <v>68370.188832560641</v>
      </c>
      <c r="FU78" s="25">
        <f t="shared" si="233"/>
        <v>91441.719105668613</v>
      </c>
      <c r="FV78" s="25">
        <f t="shared" si="233"/>
        <v>74115.420588430847</v>
      </c>
      <c r="FW78" s="25">
        <f t="shared" si="233"/>
        <v>76744.87634001633</v>
      </c>
      <c r="FX78" s="25">
        <f t="shared" si="233"/>
        <v>115716.34311539576</v>
      </c>
      <c r="FY78" s="25">
        <f t="shared" si="233"/>
        <v>102885.25329219927</v>
      </c>
      <c r="FZ78" s="25">
        <f t="shared" si="233"/>
        <v>603460.04569731047</v>
      </c>
      <c r="GA78" s="25">
        <f t="shared" si="233"/>
        <v>604157.99040068977</v>
      </c>
      <c r="GB78" s="25">
        <f t="shared" si="233"/>
        <v>604102.6182628246</v>
      </c>
      <c r="GC78" s="25">
        <f t="shared" si="233"/>
        <v>603627.31697279692</v>
      </c>
      <c r="GD78" s="25">
        <f t="shared" si="234"/>
        <v>603628.06922587752</v>
      </c>
      <c r="GE78" s="25">
        <f t="shared" si="234"/>
        <v>603302.71337483975</v>
      </c>
      <c r="GF78" s="25">
        <f t="shared" si="234"/>
        <v>603079.77442128456</v>
      </c>
      <c r="GG78" s="25">
        <f t="shared" si="234"/>
        <v>603054.22293199366</v>
      </c>
      <c r="GH78" s="25">
        <f t="shared" si="234"/>
        <v>603074.30156548216</v>
      </c>
      <c r="GI78" s="25">
        <f t="shared" si="234"/>
        <v>603200.66934211657</v>
      </c>
      <c r="GJ78" s="25">
        <f t="shared" si="234"/>
        <v>603289.19947928842</v>
      </c>
      <c r="GK78" s="25">
        <f t="shared" si="234"/>
        <v>603449.80565863475</v>
      </c>
      <c r="GL78" s="25">
        <f t="shared" si="234"/>
        <v>603606.71961470693</v>
      </c>
      <c r="GM78" s="25">
        <f t="shared" si="234"/>
        <v>603801.5047680079</v>
      </c>
      <c r="GN78" s="25">
        <f t="shared" si="235"/>
        <v>604057.10639863682</v>
      </c>
      <c r="GO78" s="25">
        <f t="shared" si="235"/>
        <v>604350.47745722625</v>
      </c>
      <c r="GP78" s="25">
        <f t="shared" si="235"/>
        <v>604613.39457901591</v>
      </c>
      <c r="GQ78" s="25">
        <f t="shared" si="235"/>
        <v>605073.24434686755</v>
      </c>
      <c r="GR78" s="25">
        <f t="shared" si="235"/>
        <v>605502.47780998168</v>
      </c>
      <c r="GS78" s="25">
        <f t="shared" si="235"/>
        <v>605833.12887387618</v>
      </c>
      <c r="GT78" s="25">
        <f t="shared" si="235"/>
        <v>606174.99745097873</v>
      </c>
      <c r="GU78" s="25">
        <f t="shared" si="235"/>
        <v>606871.6847858181</v>
      </c>
      <c r="GV78" s="25">
        <f t="shared" si="235"/>
        <v>644319.28341234673</v>
      </c>
      <c r="GW78" s="25">
        <f t="shared" si="235"/>
        <v>605776.88911512622</v>
      </c>
      <c r="GX78" s="25">
        <f t="shared" si="236"/>
        <v>174188.43734588125</v>
      </c>
      <c r="GY78" s="25">
        <f t="shared" si="236"/>
        <v>34906.202099340459</v>
      </c>
      <c r="GZ78" s="25">
        <f t="shared" si="236"/>
        <v>135806.35631663195</v>
      </c>
      <c r="HA78" s="25">
        <f t="shared" si="236"/>
        <v>647154.42455800297</v>
      </c>
      <c r="HB78" s="25">
        <f t="shared" si="236"/>
        <v>623679.47538779886</v>
      </c>
      <c r="HC78" s="25">
        <f t="shared" si="236"/>
        <v>321573.87241192342</v>
      </c>
      <c r="HD78" s="25">
        <f t="shared" si="236"/>
        <v>314290.58257128863</v>
      </c>
      <c r="HE78" s="25">
        <f t="shared" si="236"/>
        <v>93876.396974958509</v>
      </c>
      <c r="HF78" s="25">
        <f t="shared" si="236"/>
        <v>133843.09443523787</v>
      </c>
      <c r="HG78" s="25">
        <f t="shared" si="236"/>
        <v>145925.40936382534</v>
      </c>
      <c r="HH78" s="25">
        <f t="shared" si="237"/>
        <v>43219.692849440755</v>
      </c>
      <c r="HI78" s="25">
        <f t="shared" si="237"/>
        <v>45347.605934602543</v>
      </c>
      <c r="HJ78" s="25">
        <f t="shared" si="237"/>
        <v>112798.7326568876</v>
      </c>
      <c r="HK78" s="25">
        <f t="shared" si="237"/>
        <v>171503.5923967775</v>
      </c>
      <c r="HL78" s="25">
        <f t="shared" si="237"/>
        <v>243727.95262956608</v>
      </c>
      <c r="HM78" s="25">
        <f t="shared" si="237"/>
        <v>64992.736832664617</v>
      </c>
      <c r="HN78" s="25">
        <f t="shared" si="237"/>
        <v>49028.831069076085</v>
      </c>
      <c r="HO78" s="25">
        <f t="shared" si="237"/>
        <v>58249.421799705444</v>
      </c>
      <c r="HP78" s="25">
        <f t="shared" si="237"/>
        <v>630622.0319216575</v>
      </c>
      <c r="HQ78" s="25">
        <f t="shared" si="237"/>
        <v>64659.049552247518</v>
      </c>
      <c r="HR78" s="25">
        <f t="shared" si="238"/>
        <v>60457.378416534077</v>
      </c>
      <c r="HS78" s="25">
        <f t="shared" si="238"/>
        <v>607258.35031340714</v>
      </c>
      <c r="HT78" s="25">
        <f t="shared" si="238"/>
        <v>607656.13988706155</v>
      </c>
      <c r="HU78" s="25">
        <f t="shared" si="238"/>
        <v>608520.68514227797</v>
      </c>
      <c r="HV78" s="25">
        <f t="shared" si="238"/>
        <v>609218.62927450822</v>
      </c>
      <c r="HW78" s="25">
        <f t="shared" si="238"/>
        <v>609960.89071078494</v>
      </c>
      <c r="HX78" s="25">
        <f t="shared" si="238"/>
        <v>610447.21146695188</v>
      </c>
      <c r="HY78" s="25">
        <f t="shared" si="238"/>
        <v>70554.931542734848</v>
      </c>
      <c r="HZ78" s="25">
        <f t="shared" si="238"/>
        <v>599957.04905351344</v>
      </c>
      <c r="IA78" s="25">
        <f t="shared" si="238"/>
        <v>705446.80380663718</v>
      </c>
      <c r="IB78" s="25">
        <f t="shared" si="239"/>
        <v>606101.06607561745</v>
      </c>
      <c r="IC78" s="25">
        <f t="shared" si="239"/>
        <v>654259.89389878092</v>
      </c>
      <c r="ID78" s="25">
        <f t="shared" si="239"/>
        <v>658526.61596256739</v>
      </c>
      <c r="IE78" s="25">
        <f t="shared" si="239"/>
        <v>636824.88074823213</v>
      </c>
      <c r="IF78" s="25">
        <f t="shared" si="239"/>
        <v>635425.59995171742</v>
      </c>
      <c r="IG78" s="25">
        <f t="shared" si="239"/>
        <v>161817.82725336539</v>
      </c>
      <c r="IH78" s="25">
        <f t="shared" si="239"/>
        <v>89817.130927234582</v>
      </c>
      <c r="II78" s="25">
        <f t="shared" si="239"/>
        <v>172401.14944512406</v>
      </c>
      <c r="IJ78" s="25">
        <f t="shared" si="239"/>
        <v>200163.8217061215</v>
      </c>
      <c r="IK78" s="25">
        <f t="shared" si="239"/>
        <v>199703.19412818615</v>
      </c>
      <c r="IL78" s="25">
        <f t="shared" si="240"/>
        <v>121678.92195857095</v>
      </c>
      <c r="IM78" s="25">
        <f t="shared" si="240"/>
        <v>221038.77423203379</v>
      </c>
      <c r="IN78" s="25">
        <f t="shared" si="240"/>
        <v>769537.34570844576</v>
      </c>
      <c r="IO78" s="25">
        <f t="shared" si="240"/>
        <v>622378.33829994441</v>
      </c>
      <c r="IP78" s="25">
        <f t="shared" si="240"/>
        <v>174930.74371876431</v>
      </c>
      <c r="IQ78" s="25">
        <f t="shared" si="240"/>
        <v>605526.55281168304</v>
      </c>
      <c r="IR78" s="25">
        <f t="shared" si="240"/>
        <v>75768.380687643905</v>
      </c>
      <c r="IS78" s="25">
        <f t="shared" si="240"/>
        <v>34726.576566082644</v>
      </c>
      <c r="IT78" s="25">
        <f t="shared" si="240"/>
        <v>600657.16278506164</v>
      </c>
      <c r="IU78" s="25">
        <f t="shared" si="240"/>
        <v>612473.12375483057</v>
      </c>
      <c r="IV78" s="25">
        <f t="shared" si="241"/>
        <v>611255.54494855972</v>
      </c>
      <c r="IW78" s="25">
        <f t="shared" si="241"/>
        <v>611774.65334585751</v>
      </c>
      <c r="IX78" s="25">
        <f t="shared" si="241"/>
        <v>612304.60541223059</v>
      </c>
      <c r="IY78" s="25">
        <f t="shared" si="241"/>
        <v>613566.24377169798</v>
      </c>
      <c r="IZ78" s="25">
        <f t="shared" si="241"/>
        <v>639086.42371513415</v>
      </c>
      <c r="JA78" s="25">
        <f t="shared" si="241"/>
        <v>648091.5005228814</v>
      </c>
      <c r="JB78" s="25">
        <f t="shared" si="241"/>
        <v>655443.18555615481</v>
      </c>
      <c r="JC78" s="25">
        <f t="shared" si="241"/>
        <v>645480.49840968952</v>
      </c>
      <c r="JD78" s="25">
        <f t="shared" si="241"/>
        <v>649983.69785240619</v>
      </c>
      <c r="JE78" s="25">
        <f t="shared" si="241"/>
        <v>655361.85903404141</v>
      </c>
      <c r="JF78" s="25">
        <f t="shared" si="242"/>
        <v>661593.6443431282</v>
      </c>
      <c r="JG78" s="25">
        <f t="shared" si="242"/>
        <v>93831.68026311796</v>
      </c>
      <c r="JH78" s="25">
        <f t="shared" si="242"/>
        <v>99527.369502062094</v>
      </c>
      <c r="JI78" s="25">
        <f t="shared" si="242"/>
        <v>118201.03595146703</v>
      </c>
      <c r="JJ78" s="25">
        <f t="shared" si="242"/>
        <v>576409.9611214227</v>
      </c>
      <c r="JK78" s="25">
        <f t="shared" si="242"/>
        <v>582234.77238653484</v>
      </c>
      <c r="JL78" s="25">
        <f t="shared" si="242"/>
        <v>613820.89846550522</v>
      </c>
      <c r="JM78" s="25">
        <f t="shared" si="242"/>
        <v>99172.87165853371</v>
      </c>
      <c r="JN78" s="25" t="e">
        <f t="shared" si="242"/>
        <v>#N/A</v>
      </c>
      <c r="JO78" s="25" t="e">
        <f t="shared" si="242"/>
        <v>#N/A</v>
      </c>
      <c r="JP78" s="25" t="e">
        <f t="shared" si="243"/>
        <v>#N/A</v>
      </c>
      <c r="JQ78" s="25" t="e">
        <f t="shared" si="243"/>
        <v>#N/A</v>
      </c>
      <c r="JR78" s="25" t="e">
        <f t="shared" si="243"/>
        <v>#N/A</v>
      </c>
      <c r="JS78" s="25" t="e">
        <f t="shared" si="243"/>
        <v>#N/A</v>
      </c>
      <c r="JT78" s="25" t="e">
        <f t="shared" si="243"/>
        <v>#N/A</v>
      </c>
      <c r="JU78" s="25" t="e">
        <f t="shared" si="243"/>
        <v>#N/A</v>
      </c>
      <c r="JV78" s="25" t="e">
        <f t="shared" si="243"/>
        <v>#N/A</v>
      </c>
      <c r="JW78" s="25" t="e">
        <f t="shared" si="243"/>
        <v>#N/A</v>
      </c>
      <c r="JX78" s="25" t="e">
        <f t="shared" si="243"/>
        <v>#N/A</v>
      </c>
      <c r="JY78" s="25" t="e">
        <f t="shared" si="243"/>
        <v>#N/A</v>
      </c>
      <c r="JZ78" s="25" t="e">
        <f t="shared" si="244"/>
        <v>#N/A</v>
      </c>
      <c r="KA78" s="25" t="e">
        <f t="shared" si="244"/>
        <v>#N/A</v>
      </c>
      <c r="KB78" s="25" t="e">
        <f t="shared" si="244"/>
        <v>#N/A</v>
      </c>
      <c r="KC78" s="25" t="e">
        <f t="shared" si="244"/>
        <v>#N/A</v>
      </c>
      <c r="KD78" s="25" t="e">
        <f t="shared" si="244"/>
        <v>#N/A</v>
      </c>
      <c r="KE78" s="25" t="e">
        <f t="shared" si="244"/>
        <v>#N/A</v>
      </c>
      <c r="KF78" s="25" t="e">
        <f t="shared" si="244"/>
        <v>#N/A</v>
      </c>
      <c r="KG78" s="25" t="e">
        <f t="shared" si="244"/>
        <v>#N/A</v>
      </c>
      <c r="KH78" s="25" t="e">
        <f t="shared" si="244"/>
        <v>#N/A</v>
      </c>
      <c r="KI78" s="25" t="e">
        <f t="shared" si="244"/>
        <v>#N/A</v>
      </c>
      <c r="KJ78" s="25" t="e">
        <f t="shared" si="245"/>
        <v>#N/A</v>
      </c>
      <c r="KK78" s="25" t="e">
        <f t="shared" si="245"/>
        <v>#N/A</v>
      </c>
      <c r="KL78" s="25" t="e">
        <f t="shared" si="245"/>
        <v>#N/A</v>
      </c>
      <c r="KM78" s="25" t="e">
        <f t="shared" si="245"/>
        <v>#N/A</v>
      </c>
      <c r="KN78" s="25" t="e">
        <f t="shared" si="245"/>
        <v>#N/A</v>
      </c>
      <c r="KO78" s="25" t="e">
        <f t="shared" si="245"/>
        <v>#N/A</v>
      </c>
      <c r="KP78" s="25" t="e">
        <f t="shared" si="245"/>
        <v>#N/A</v>
      </c>
      <c r="KQ78" s="25" t="e">
        <f t="shared" si="245"/>
        <v>#N/A</v>
      </c>
      <c r="KR78" s="25" t="e">
        <f t="shared" si="245"/>
        <v>#N/A</v>
      </c>
      <c r="KS78" s="25" t="e">
        <f t="shared" si="245"/>
        <v>#N/A</v>
      </c>
      <c r="KT78" s="25" t="e">
        <f t="shared" si="246"/>
        <v>#N/A</v>
      </c>
      <c r="KU78" s="25" t="e">
        <f t="shared" si="246"/>
        <v>#N/A</v>
      </c>
      <c r="KV78" s="25" t="e">
        <f t="shared" si="246"/>
        <v>#N/A</v>
      </c>
      <c r="KW78" s="25" t="e">
        <f t="shared" si="246"/>
        <v>#N/A</v>
      </c>
      <c r="KX78" s="25" t="e">
        <f t="shared" si="246"/>
        <v>#N/A</v>
      </c>
      <c r="KY78" s="25" t="e">
        <f t="shared" si="246"/>
        <v>#N/A</v>
      </c>
      <c r="KZ78" s="25" t="e">
        <f t="shared" si="246"/>
        <v>#N/A</v>
      </c>
      <c r="LA78" s="25" t="e">
        <f t="shared" si="246"/>
        <v>#N/A</v>
      </c>
      <c r="LB78" s="25" t="e">
        <f t="shared" si="246"/>
        <v>#N/A</v>
      </c>
      <c r="LC78" s="25" t="e">
        <f t="shared" si="246"/>
        <v>#N/A</v>
      </c>
      <c r="LD78" s="25" t="e">
        <f t="shared" si="247"/>
        <v>#N/A</v>
      </c>
      <c r="LE78" s="25" t="e">
        <f t="shared" si="247"/>
        <v>#N/A</v>
      </c>
      <c r="LF78" s="25" t="e">
        <f t="shared" si="247"/>
        <v>#N/A</v>
      </c>
      <c r="LG78" s="25" t="e">
        <f t="shared" si="247"/>
        <v>#N/A</v>
      </c>
      <c r="LH78" s="25" t="e">
        <f t="shared" si="247"/>
        <v>#N/A</v>
      </c>
      <c r="LI78" s="25" t="e">
        <f t="shared" si="247"/>
        <v>#N/A</v>
      </c>
      <c r="LJ78" s="25" t="e">
        <f t="shared" si="247"/>
        <v>#N/A</v>
      </c>
      <c r="LK78" s="25" t="e">
        <f t="shared" si="247"/>
        <v>#N/A</v>
      </c>
      <c r="LL78" s="25" t="e">
        <f t="shared" si="247"/>
        <v>#N/A</v>
      </c>
      <c r="LM78" s="26" t="e">
        <f t="shared" si="247"/>
        <v>#N/A</v>
      </c>
      <c r="LN78" s="20"/>
      <c r="LO78" s="20"/>
      <c r="LP78" s="20"/>
      <c r="LQ78" s="20"/>
      <c r="LR78" s="20"/>
      <c r="LS78" s="20"/>
      <c r="LT78" s="20"/>
      <c r="LU78" s="20"/>
      <c r="LV78" s="20"/>
      <c r="LW78" s="20"/>
      <c r="LX78" s="20"/>
      <c r="LY78" s="20"/>
      <c r="LZ78" s="20"/>
      <c r="MA78" s="20"/>
      <c r="MB78" s="20"/>
      <c r="MC78" s="20"/>
      <c r="MD78" s="20"/>
      <c r="ME78" s="20"/>
      <c r="MF78" s="20"/>
      <c r="MG78" s="20"/>
      <c r="MH78" s="20"/>
      <c r="MI78" s="20"/>
      <c r="MJ78" s="20"/>
      <c r="MK78" s="20"/>
      <c r="ML78" s="20"/>
      <c r="MM78" s="20"/>
      <c r="MN78" s="20"/>
      <c r="MO78" s="20"/>
      <c r="MP78" s="20"/>
      <c r="MQ78" s="20"/>
      <c r="MR78" s="20"/>
      <c r="MS78" s="20"/>
      <c r="MT78" s="20"/>
      <c r="MU78" s="20"/>
      <c r="MV78" s="20"/>
      <c r="MW78" s="20"/>
      <c r="MX78" s="20"/>
      <c r="MY78" s="20"/>
      <c r="MZ78" s="20"/>
      <c r="NA78" s="20"/>
      <c r="NB78" s="20"/>
      <c r="NC78" s="20"/>
      <c r="ND78" s="20"/>
      <c r="NE78" s="20"/>
      <c r="NF78" s="20"/>
      <c r="NG78" s="20"/>
      <c r="NH78" s="20"/>
      <c r="NI78" s="20"/>
      <c r="NJ78" s="20"/>
      <c r="NK78" s="20"/>
      <c r="NL78" s="20"/>
      <c r="NM78" s="20"/>
      <c r="NN78" s="20"/>
      <c r="NO78" s="20"/>
      <c r="NP78" s="20"/>
      <c r="NQ78" s="20"/>
      <c r="NR78" s="20"/>
      <c r="NS78" s="20"/>
      <c r="NT78" s="20"/>
      <c r="NU78" s="20"/>
      <c r="NV78" s="20"/>
      <c r="NW78" s="20"/>
      <c r="NX78" s="20"/>
      <c r="NY78" s="20"/>
      <c r="NZ78" s="20"/>
      <c r="OA78" s="20"/>
      <c r="OB78" s="20"/>
      <c r="OC78" s="20"/>
      <c r="OD78" s="20"/>
      <c r="OE78" s="20"/>
      <c r="OF78" s="20"/>
      <c r="OG78" s="20"/>
      <c r="OH78" s="20"/>
      <c r="OI78" s="20"/>
      <c r="OJ78" s="20"/>
      <c r="OK78" s="20"/>
      <c r="OL78" s="20"/>
      <c r="OM78" s="20"/>
      <c r="ON78" s="20"/>
      <c r="OO78" s="20"/>
      <c r="OP78" s="20"/>
      <c r="OQ78" s="20"/>
      <c r="OR78" s="20"/>
      <c r="OS78" s="20"/>
      <c r="OT78" s="20"/>
      <c r="OU78" s="20"/>
      <c r="OV78" s="20"/>
      <c r="OW78" s="20"/>
      <c r="OX78" s="20"/>
      <c r="OY78" s="20"/>
      <c r="OZ78" s="20"/>
      <c r="PA78" s="20"/>
    </row>
    <row r="79" spans="1:417" x14ac:dyDescent="0.3">
      <c r="A79" s="31">
        <v>76</v>
      </c>
      <c r="B79" s="202">
        <v>18649</v>
      </c>
      <c r="C79" s="203" t="s">
        <v>196</v>
      </c>
      <c r="D79" s="204">
        <v>39</v>
      </c>
      <c r="E79" s="205">
        <v>564583</v>
      </c>
      <c r="F79" s="205">
        <v>7118323</v>
      </c>
      <c r="G79" s="206">
        <v>1.25</v>
      </c>
      <c r="H79" s="207">
        <v>44136</v>
      </c>
      <c r="I79" s="208">
        <v>44196</v>
      </c>
      <c r="K79" s="6">
        <v>76</v>
      </c>
      <c r="L79" s="7">
        <f t="shared" si="214"/>
        <v>18649</v>
      </c>
      <c r="M79" s="8">
        <f t="shared" si="215"/>
        <v>864583</v>
      </c>
      <c r="N79" s="8">
        <f t="shared" si="216"/>
        <v>7118323</v>
      </c>
      <c r="O79" s="2"/>
      <c r="X79" s="17">
        <v>77</v>
      </c>
      <c r="Y79" s="2" t="str">
        <f t="shared" si="217"/>
        <v>POÇO-9-RPG-43</v>
      </c>
      <c r="Z79" s="24">
        <f t="shared" si="218"/>
        <v>592778.65796433669</v>
      </c>
      <c r="AA79" s="25">
        <f t="shared" si="218"/>
        <v>249191.27916120982</v>
      </c>
      <c r="AB79" s="25">
        <f t="shared" si="218"/>
        <v>560072.50732829224</v>
      </c>
      <c r="AC79" s="25">
        <f t="shared" si="218"/>
        <v>558559.04549563956</v>
      </c>
      <c r="AD79" s="25">
        <f t="shared" si="218"/>
        <v>144240.70276104452</v>
      </c>
      <c r="AE79" s="25">
        <f t="shared" si="218"/>
        <v>635602.08162243885</v>
      </c>
      <c r="AF79" s="25">
        <f t="shared" si="218"/>
        <v>624924.4956733213</v>
      </c>
      <c r="AG79" s="25">
        <f t="shared" si="218"/>
        <v>152348.30749634208</v>
      </c>
      <c r="AH79" s="25">
        <f t="shared" si="218"/>
        <v>150069.66689507911</v>
      </c>
      <c r="AI79" s="25">
        <f t="shared" si="218"/>
        <v>18347</v>
      </c>
      <c r="AJ79" s="25">
        <f t="shared" si="219"/>
        <v>103037.92175699197</v>
      </c>
      <c r="AK79" s="25">
        <f t="shared" si="219"/>
        <v>149956.60346246843</v>
      </c>
      <c r="AL79" s="25">
        <f t="shared" si="219"/>
        <v>705644.88602412469</v>
      </c>
      <c r="AM79" s="25">
        <f t="shared" si="219"/>
        <v>590972.58273628901</v>
      </c>
      <c r="AN79" s="25">
        <f t="shared" si="219"/>
        <v>589256.98259757599</v>
      </c>
      <c r="AO79" s="25">
        <f t="shared" si="219"/>
        <v>606000.14086219482</v>
      </c>
      <c r="AP79" s="25">
        <f t="shared" si="219"/>
        <v>172716.64134066526</v>
      </c>
      <c r="AQ79" s="25">
        <f t="shared" si="219"/>
        <v>75525.056530928865</v>
      </c>
      <c r="AR79" s="25">
        <f t="shared" si="219"/>
        <v>32018.763811240435</v>
      </c>
      <c r="AS79" s="25">
        <f t="shared" si="219"/>
        <v>602902.26225483674</v>
      </c>
      <c r="AT79" s="25">
        <f t="shared" si="220"/>
        <v>45882.533168952214</v>
      </c>
      <c r="AU79" s="25">
        <f t="shared" si="220"/>
        <v>105493.16300595029</v>
      </c>
      <c r="AV79" s="25">
        <f t="shared" si="220"/>
        <v>34499.347501076016</v>
      </c>
      <c r="AW79" s="25">
        <f t="shared" si="220"/>
        <v>45939.925261149481</v>
      </c>
      <c r="AX79" s="25">
        <f t="shared" si="220"/>
        <v>111296.43690612921</v>
      </c>
      <c r="AY79" s="25">
        <f t="shared" si="220"/>
        <v>107023.35455871302</v>
      </c>
      <c r="AZ79" s="25">
        <f t="shared" si="220"/>
        <v>600882.81256830774</v>
      </c>
      <c r="BA79" s="25">
        <f t="shared" si="220"/>
        <v>605052.25869506516</v>
      </c>
      <c r="BB79" s="25">
        <f t="shared" si="220"/>
        <v>604585.11926775042</v>
      </c>
      <c r="BC79" s="25">
        <f t="shared" si="220"/>
        <v>599791.92619524314</v>
      </c>
      <c r="BD79" s="25">
        <f t="shared" si="221"/>
        <v>586305.61328116246</v>
      </c>
      <c r="BE79" s="25">
        <f t="shared" si="221"/>
        <v>572891.00061093643</v>
      </c>
      <c r="BF79" s="25">
        <f t="shared" si="221"/>
        <v>645394.07876152999</v>
      </c>
      <c r="BG79" s="25">
        <f t="shared" si="221"/>
        <v>599571.70884724043</v>
      </c>
      <c r="BH79" s="25">
        <f t="shared" si="221"/>
        <v>164184.92957942272</v>
      </c>
      <c r="BI79" s="25">
        <f t="shared" si="221"/>
        <v>93522.470561892231</v>
      </c>
      <c r="BJ79" s="25">
        <f t="shared" si="221"/>
        <v>158713.56388475435</v>
      </c>
      <c r="BK79" s="25">
        <f t="shared" si="221"/>
        <v>68871.415783327699</v>
      </c>
      <c r="BL79" s="25">
        <f t="shared" si="221"/>
        <v>168454.11219973231</v>
      </c>
      <c r="BM79" s="25">
        <f t="shared" si="221"/>
        <v>149244.42026420953</v>
      </c>
      <c r="BN79" s="25">
        <f t="shared" si="222"/>
        <v>153138.56771564766</v>
      </c>
      <c r="BO79" s="25">
        <f t="shared" si="222"/>
        <v>712639.11801977304</v>
      </c>
      <c r="BP79" s="25">
        <f t="shared" si="222"/>
        <v>559259.46441790322</v>
      </c>
      <c r="BQ79" s="25">
        <f t="shared" si="222"/>
        <v>75365.611209622657</v>
      </c>
      <c r="BR79" s="25">
        <f t="shared" si="222"/>
        <v>224651.93811983906</v>
      </c>
      <c r="BS79" s="25">
        <f t="shared" si="222"/>
        <v>588429.6797961503</v>
      </c>
      <c r="BT79" s="25">
        <f t="shared" si="222"/>
        <v>613004.53743589856</v>
      </c>
      <c r="BU79" s="25">
        <f t="shared" si="222"/>
        <v>644079.37988806935</v>
      </c>
      <c r="BV79" s="25">
        <f t="shared" si="222"/>
        <v>661853.53787450586</v>
      </c>
      <c r="BW79" s="25">
        <f t="shared" si="222"/>
        <v>664448.21137316641</v>
      </c>
      <c r="BX79" s="25">
        <f t="shared" si="223"/>
        <v>704092.76825287729</v>
      </c>
      <c r="BY79" s="25">
        <f t="shared" si="223"/>
        <v>725234.0670052669</v>
      </c>
      <c r="BZ79" s="25">
        <f t="shared" si="223"/>
        <v>314752.16563194606</v>
      </c>
      <c r="CA79" s="25">
        <f t="shared" si="223"/>
        <v>606957.13144504698</v>
      </c>
      <c r="CB79" s="25">
        <f t="shared" si="223"/>
        <v>609519.23602130881</v>
      </c>
      <c r="CC79" s="25">
        <f t="shared" si="223"/>
        <v>586630.58567125525</v>
      </c>
      <c r="CD79" s="25">
        <f t="shared" si="223"/>
        <v>608770.961394349</v>
      </c>
      <c r="CE79" s="25">
        <f t="shared" si="223"/>
        <v>604192.76996005175</v>
      </c>
      <c r="CF79" s="25">
        <f t="shared" si="223"/>
        <v>602237.68004999484</v>
      </c>
      <c r="CG79" s="25">
        <f t="shared" si="223"/>
        <v>605621.84531025623</v>
      </c>
      <c r="CH79" s="25">
        <f t="shared" si="224"/>
        <v>572756.94814903813</v>
      </c>
      <c r="CI79" s="25">
        <f t="shared" si="224"/>
        <v>572900.76703125471</v>
      </c>
      <c r="CJ79" s="25">
        <f t="shared" si="224"/>
        <v>565726.59217417031</v>
      </c>
      <c r="CK79" s="25">
        <f t="shared" si="224"/>
        <v>563037.31374838739</v>
      </c>
      <c r="CL79" s="25">
        <f t="shared" si="224"/>
        <v>556197.47595705616</v>
      </c>
      <c r="CM79" s="25">
        <f t="shared" si="224"/>
        <v>48469.126628309401</v>
      </c>
      <c r="CN79" s="25">
        <f t="shared" si="224"/>
        <v>131902.64578468469</v>
      </c>
      <c r="CO79" s="25">
        <f t="shared" si="224"/>
        <v>149955.5877485064</v>
      </c>
      <c r="CP79" s="25">
        <f t="shared" si="224"/>
        <v>121089.7810923779</v>
      </c>
      <c r="CQ79" s="25">
        <f t="shared" si="224"/>
        <v>48548.237393339012</v>
      </c>
      <c r="CR79" s="25">
        <f t="shared" si="225"/>
        <v>150641.80004899038</v>
      </c>
      <c r="CS79" s="25">
        <f t="shared" si="225"/>
        <v>237463.05646563214</v>
      </c>
      <c r="CT79" s="25">
        <f t="shared" si="225"/>
        <v>219188.17096275976</v>
      </c>
      <c r="CU79" s="25">
        <f t="shared" si="225"/>
        <v>180887.46599474491</v>
      </c>
      <c r="CV79" s="25">
        <f t="shared" si="225"/>
        <v>147294.87571874319</v>
      </c>
      <c r="CW79" s="25">
        <f t="shared" si="225"/>
        <v>46654.909880954649</v>
      </c>
      <c r="CX79" s="25">
        <f t="shared" si="225"/>
        <v>0</v>
      </c>
      <c r="CY79" s="25">
        <f t="shared" si="225"/>
        <v>224263.57816863619</v>
      </c>
      <c r="CZ79" s="25">
        <f t="shared" si="225"/>
        <v>114999.01512621749</v>
      </c>
      <c r="DA79" s="25">
        <f t="shared" si="225"/>
        <v>69464.652975452205</v>
      </c>
      <c r="DB79" s="25">
        <f t="shared" si="226"/>
        <v>607704.91435564344</v>
      </c>
      <c r="DC79" s="25">
        <f t="shared" si="226"/>
        <v>616317.75950397539</v>
      </c>
      <c r="DD79" s="25">
        <f t="shared" si="226"/>
        <v>592802.34741944133</v>
      </c>
      <c r="DE79" s="25">
        <f t="shared" si="226"/>
        <v>586683.57266417472</v>
      </c>
      <c r="DF79" s="25">
        <f t="shared" si="226"/>
        <v>579792.71961796831</v>
      </c>
      <c r="DG79" s="25">
        <f t="shared" si="226"/>
        <v>48771.902536193928</v>
      </c>
      <c r="DH79" s="25">
        <f t="shared" si="226"/>
        <v>52995.904341750786</v>
      </c>
      <c r="DI79" s="25">
        <f t="shared" si="226"/>
        <v>69515.143932815103</v>
      </c>
      <c r="DJ79" s="25">
        <f t="shared" si="226"/>
        <v>83962.156695740021</v>
      </c>
      <c r="DK79" s="25">
        <f t="shared" si="226"/>
        <v>312953.00389195821</v>
      </c>
      <c r="DL79" s="25">
        <f t="shared" si="227"/>
        <v>313260.89569239249</v>
      </c>
      <c r="DM79" s="25">
        <f t="shared" si="227"/>
        <v>313594.84393879946</v>
      </c>
      <c r="DN79" s="25">
        <f t="shared" si="227"/>
        <v>313954.76548381936</v>
      </c>
      <c r="DO79" s="25">
        <f t="shared" si="227"/>
        <v>314340.57110878959</v>
      </c>
      <c r="DP79" s="25">
        <f t="shared" si="227"/>
        <v>315189.44802293112</v>
      </c>
      <c r="DQ79" s="25">
        <f t="shared" si="227"/>
        <v>315652.31152329617</v>
      </c>
      <c r="DR79" s="25">
        <f t="shared" si="227"/>
        <v>316140.6437726728</v>
      </c>
      <c r="DS79" s="25">
        <f t="shared" si="227"/>
        <v>316654.32694027724</v>
      </c>
      <c r="DT79" s="25">
        <f t="shared" si="227"/>
        <v>237636.12665165201</v>
      </c>
      <c r="DU79" s="25">
        <f t="shared" si="227"/>
        <v>358553.05411891278</v>
      </c>
      <c r="DV79" s="25">
        <f t="shared" si="228"/>
        <v>162979.4501156511</v>
      </c>
      <c r="DW79" s="25">
        <f t="shared" si="228"/>
        <v>14191.442210008114</v>
      </c>
      <c r="DX79" s="25">
        <f t="shared" si="228"/>
        <v>72584.909485374432</v>
      </c>
      <c r="DY79" s="25">
        <f t="shared" si="228"/>
        <v>65757.864259721813</v>
      </c>
      <c r="DZ79" s="25">
        <f t="shared" si="228"/>
        <v>110907.44489438029</v>
      </c>
      <c r="EA79" s="25">
        <f t="shared" si="228"/>
        <v>151098.55160457361</v>
      </c>
      <c r="EB79" s="25">
        <f t="shared" si="228"/>
        <v>598477.87624355836</v>
      </c>
      <c r="EC79" s="25">
        <f t="shared" si="228"/>
        <v>101562.26581265307</v>
      </c>
      <c r="ED79" s="25">
        <f t="shared" si="228"/>
        <v>158657.2444611339</v>
      </c>
      <c r="EE79" s="25">
        <f t="shared" si="228"/>
        <v>610641.69082122133</v>
      </c>
      <c r="EF79" s="25">
        <f t="shared" si="229"/>
        <v>35672.708335645053</v>
      </c>
      <c r="EG79" s="25">
        <f t="shared" si="229"/>
        <v>195862.85633830627</v>
      </c>
      <c r="EH79" s="25">
        <f t="shared" si="229"/>
        <v>596594.87984728802</v>
      </c>
      <c r="EI79" s="25">
        <f t="shared" si="229"/>
        <v>603483.93405292905</v>
      </c>
      <c r="EJ79" s="25">
        <f t="shared" si="229"/>
        <v>600513.60405905871</v>
      </c>
      <c r="EK79" s="25">
        <f t="shared" si="229"/>
        <v>606202.95977319137</v>
      </c>
      <c r="EL79" s="25">
        <f t="shared" si="229"/>
        <v>563791.8348060745</v>
      </c>
      <c r="EM79" s="25">
        <f t="shared" si="229"/>
        <v>120678.55909398322</v>
      </c>
      <c r="EN79" s="25">
        <f t="shared" si="229"/>
        <v>112077.59792215392</v>
      </c>
      <c r="EO79" s="25">
        <f t="shared" si="229"/>
        <v>201233.08862113109</v>
      </c>
      <c r="EP79" s="25">
        <f t="shared" si="230"/>
        <v>45164.803342868661</v>
      </c>
      <c r="EQ79" s="25">
        <f t="shared" si="230"/>
        <v>31482.501123640097</v>
      </c>
      <c r="ER79" s="25">
        <f t="shared" si="230"/>
        <v>314312.20646039187</v>
      </c>
      <c r="ES79" s="25">
        <f t="shared" si="230"/>
        <v>173006.63570221807</v>
      </c>
      <c r="ET79" s="25">
        <f t="shared" si="230"/>
        <v>31999.986124996991</v>
      </c>
      <c r="EU79" s="25">
        <f t="shared" si="230"/>
        <v>197610.06607205007</v>
      </c>
      <c r="EV79" s="25">
        <f t="shared" si="230"/>
        <v>134476.20403997132</v>
      </c>
      <c r="EW79" s="25">
        <f t="shared" si="230"/>
        <v>61070.257015997566</v>
      </c>
      <c r="EX79" s="25">
        <f t="shared" si="230"/>
        <v>12933.230880178395</v>
      </c>
      <c r="EY79" s="25">
        <f t="shared" si="230"/>
        <v>58702.779056872598</v>
      </c>
      <c r="EZ79" s="25">
        <f t="shared" si="231"/>
        <v>699032.08405051054</v>
      </c>
      <c r="FA79" s="25">
        <f t="shared" si="231"/>
        <v>660590.78882239945</v>
      </c>
      <c r="FB79" s="25">
        <f t="shared" si="231"/>
        <v>674762.40071894939</v>
      </c>
      <c r="FC79" s="25">
        <f t="shared" si="231"/>
        <v>639862.44453710516</v>
      </c>
      <c r="FD79" s="25">
        <f t="shared" si="231"/>
        <v>610895.20197984856</v>
      </c>
      <c r="FE79" s="25">
        <f t="shared" si="231"/>
        <v>224766.74121408621</v>
      </c>
      <c r="FF79" s="25">
        <f t="shared" si="231"/>
        <v>153821.73220972385</v>
      </c>
      <c r="FG79" s="25">
        <f t="shared" si="231"/>
        <v>91752.854587745664</v>
      </c>
      <c r="FH79" s="25">
        <f t="shared" si="231"/>
        <v>57482.607317344264</v>
      </c>
      <c r="FI79" s="25">
        <f t="shared" si="231"/>
        <v>71745.972681398634</v>
      </c>
      <c r="FJ79" s="25">
        <f t="shared" si="232"/>
        <v>241970.12286850624</v>
      </c>
      <c r="FK79" s="25">
        <f t="shared" si="232"/>
        <v>246167.7211922798</v>
      </c>
      <c r="FL79" s="25">
        <f t="shared" si="232"/>
        <v>243203.68624262256</v>
      </c>
      <c r="FM79" s="25">
        <f t="shared" si="232"/>
        <v>217159.41500427746</v>
      </c>
      <c r="FN79" s="25">
        <f t="shared" si="232"/>
        <v>209698.41267162707</v>
      </c>
      <c r="FO79" s="25">
        <f t="shared" si="232"/>
        <v>187926.57231216665</v>
      </c>
      <c r="FP79" s="25">
        <f t="shared" si="232"/>
        <v>181142.20117079289</v>
      </c>
      <c r="FQ79" s="25">
        <f t="shared" si="232"/>
        <v>137152.77990985088</v>
      </c>
      <c r="FR79" s="25">
        <f t="shared" si="232"/>
        <v>101093.47079312293</v>
      </c>
      <c r="FS79" s="25">
        <f t="shared" si="232"/>
        <v>93990.091163909397</v>
      </c>
      <c r="FT79" s="25">
        <f t="shared" si="233"/>
        <v>58646.045706424229</v>
      </c>
      <c r="FU79" s="25">
        <f t="shared" si="233"/>
        <v>87624.741329147437</v>
      </c>
      <c r="FV79" s="25">
        <f t="shared" si="233"/>
        <v>30541.152384937934</v>
      </c>
      <c r="FW79" s="25">
        <f t="shared" si="233"/>
        <v>31177.873764008109</v>
      </c>
      <c r="FX79" s="25">
        <f t="shared" si="233"/>
        <v>78603.738587932312</v>
      </c>
      <c r="FY79" s="25">
        <f t="shared" si="233"/>
        <v>83251.739183034486</v>
      </c>
      <c r="FZ79" s="25">
        <f t="shared" si="233"/>
        <v>558130.52725415409</v>
      </c>
      <c r="GA79" s="25">
        <f t="shared" si="233"/>
        <v>558931.62403374526</v>
      </c>
      <c r="GB79" s="25">
        <f t="shared" si="233"/>
        <v>558981.74565543735</v>
      </c>
      <c r="GC79" s="25">
        <f t="shared" si="233"/>
        <v>558559.92554763309</v>
      </c>
      <c r="GD79" s="25">
        <f t="shared" si="234"/>
        <v>558615.75916846527</v>
      </c>
      <c r="GE79" s="25">
        <f t="shared" si="234"/>
        <v>558460.69340773136</v>
      </c>
      <c r="GF79" s="25">
        <f t="shared" si="234"/>
        <v>558416.38417405647</v>
      </c>
      <c r="GG79" s="25">
        <f t="shared" si="234"/>
        <v>558514.55158850679</v>
      </c>
      <c r="GH79" s="25">
        <f t="shared" si="234"/>
        <v>558661.96084098483</v>
      </c>
      <c r="GI79" s="25">
        <f t="shared" si="234"/>
        <v>558853.36947966716</v>
      </c>
      <c r="GJ79" s="25">
        <f t="shared" si="234"/>
        <v>559074.56035341183</v>
      </c>
      <c r="GK79" s="25">
        <f t="shared" si="234"/>
        <v>559302.81742312375</v>
      </c>
      <c r="GL79" s="25">
        <f t="shared" si="234"/>
        <v>559597.63253075629</v>
      </c>
      <c r="GM79" s="25">
        <f t="shared" si="234"/>
        <v>559862.62898331659</v>
      </c>
      <c r="GN79" s="25">
        <f t="shared" si="235"/>
        <v>560334.14642041409</v>
      </c>
      <c r="GO79" s="25">
        <f t="shared" si="235"/>
        <v>560775.65228777309</v>
      </c>
      <c r="GP79" s="25">
        <f t="shared" si="235"/>
        <v>561113.7650266306</v>
      </c>
      <c r="GQ79" s="25">
        <f t="shared" si="235"/>
        <v>561804.58622589055</v>
      </c>
      <c r="GR79" s="25">
        <f t="shared" si="235"/>
        <v>562391.74732212012</v>
      </c>
      <c r="GS79" s="25">
        <f t="shared" si="235"/>
        <v>562802.34067131486</v>
      </c>
      <c r="GT79" s="25">
        <f t="shared" si="235"/>
        <v>563224.90175834205</v>
      </c>
      <c r="GU79" s="25">
        <f t="shared" si="235"/>
        <v>564169.18198602216</v>
      </c>
      <c r="GV79" s="25">
        <f t="shared" si="235"/>
        <v>598586.88632896065</v>
      </c>
      <c r="GW79" s="25">
        <f t="shared" si="235"/>
        <v>560823.23536208807</v>
      </c>
      <c r="GX79" s="25">
        <f t="shared" si="236"/>
        <v>150298.57882561631</v>
      </c>
      <c r="GY79" s="25">
        <f t="shared" si="236"/>
        <v>52853.580361220564</v>
      </c>
      <c r="GZ79" s="25">
        <f t="shared" si="236"/>
        <v>95471.982277524745</v>
      </c>
      <c r="HA79" s="25">
        <f t="shared" si="236"/>
        <v>606738.72732585645</v>
      </c>
      <c r="HB79" s="25">
        <f t="shared" si="236"/>
        <v>580231.51150898379</v>
      </c>
      <c r="HC79" s="25">
        <f t="shared" si="236"/>
        <v>321660.59250396217</v>
      </c>
      <c r="HD79" s="25">
        <f t="shared" si="236"/>
        <v>317193.2378614021</v>
      </c>
      <c r="HE79" s="25">
        <f t="shared" si="236"/>
        <v>92281.042478940391</v>
      </c>
      <c r="HF79" s="25">
        <f t="shared" si="236"/>
        <v>136871.71482815579</v>
      </c>
      <c r="HG79" s="25">
        <f t="shared" si="236"/>
        <v>149949.38309309579</v>
      </c>
      <c r="HH79" s="25">
        <f t="shared" si="237"/>
        <v>13141.516883526041</v>
      </c>
      <c r="HI79" s="25">
        <f t="shared" si="237"/>
        <v>26210.732839812015</v>
      </c>
      <c r="HJ79" s="25">
        <f t="shared" si="237"/>
        <v>123091.93346844464</v>
      </c>
      <c r="HK79" s="25">
        <f t="shared" si="237"/>
        <v>154036.89914108242</v>
      </c>
      <c r="HL79" s="25">
        <f t="shared" si="237"/>
        <v>240301.37691032901</v>
      </c>
      <c r="HM79" s="25">
        <f t="shared" si="237"/>
        <v>30031.958261159063</v>
      </c>
      <c r="HN79" s="25">
        <f t="shared" si="237"/>
        <v>24389.548007291974</v>
      </c>
      <c r="HO79" s="25">
        <f t="shared" si="237"/>
        <v>35872.624715791288</v>
      </c>
      <c r="HP79" s="25">
        <f t="shared" si="237"/>
        <v>584666.19437504676</v>
      </c>
      <c r="HQ79" s="25">
        <f t="shared" si="237"/>
        <v>26804.288257665041</v>
      </c>
      <c r="HR79" s="25">
        <f t="shared" si="238"/>
        <v>23703.59687895489</v>
      </c>
      <c r="HS79" s="25">
        <f t="shared" si="238"/>
        <v>564639.52742910304</v>
      </c>
      <c r="HT79" s="25">
        <f t="shared" si="238"/>
        <v>565121.70729360951</v>
      </c>
      <c r="HU79" s="25">
        <f t="shared" si="238"/>
        <v>566245.04027852416</v>
      </c>
      <c r="HV79" s="25">
        <f t="shared" si="238"/>
        <v>567118.8802985762</v>
      </c>
      <c r="HW79" s="25">
        <f t="shared" si="238"/>
        <v>568039.82173320744</v>
      </c>
      <c r="HX79" s="25">
        <f t="shared" si="238"/>
        <v>568616.05382523045</v>
      </c>
      <c r="HY79" s="25">
        <f t="shared" si="238"/>
        <v>42015.35025440107</v>
      </c>
      <c r="HZ79" s="25">
        <f t="shared" si="238"/>
        <v>556163.85217397939</v>
      </c>
      <c r="IA79" s="25">
        <f t="shared" si="238"/>
        <v>661803.25711271621</v>
      </c>
      <c r="IB79" s="25">
        <f t="shared" si="239"/>
        <v>560537.53096291423</v>
      </c>
      <c r="IC79" s="25">
        <f t="shared" si="239"/>
        <v>614122.59493072238</v>
      </c>
      <c r="ID79" s="25">
        <f t="shared" si="239"/>
        <v>619135.34850718279</v>
      </c>
      <c r="IE79" s="25">
        <f t="shared" si="239"/>
        <v>590348.99269161117</v>
      </c>
      <c r="IF79" s="25">
        <f t="shared" si="239"/>
        <v>589444.97075299569</v>
      </c>
      <c r="IG79" s="25">
        <f t="shared" si="239"/>
        <v>119106.92626795471</v>
      </c>
      <c r="IH79" s="25">
        <f t="shared" si="239"/>
        <v>51476.951347180613</v>
      </c>
      <c r="II79" s="25">
        <f t="shared" si="239"/>
        <v>151667.80779717231</v>
      </c>
      <c r="IJ79" s="25">
        <f t="shared" si="239"/>
        <v>190325.58732866161</v>
      </c>
      <c r="IK79" s="25">
        <f t="shared" si="239"/>
        <v>203535.38276427516</v>
      </c>
      <c r="IL79" s="25">
        <f t="shared" si="240"/>
        <v>118059.05226199303</v>
      </c>
      <c r="IM79" s="25">
        <f t="shared" si="240"/>
        <v>225968.36825095676</v>
      </c>
      <c r="IN79" s="25">
        <f t="shared" si="240"/>
        <v>723240.85620213684</v>
      </c>
      <c r="IO79" s="25">
        <f t="shared" si="240"/>
        <v>576123.82435462601</v>
      </c>
      <c r="IP79" s="25">
        <f t="shared" si="240"/>
        <v>128547.84716205869</v>
      </c>
      <c r="IQ79" s="25">
        <f t="shared" si="240"/>
        <v>559829.62125989725</v>
      </c>
      <c r="IR79" s="25">
        <f t="shared" si="240"/>
        <v>34899.025516878806</v>
      </c>
      <c r="IS79" s="25">
        <f t="shared" si="240"/>
        <v>11988.574894456806</v>
      </c>
      <c r="IT79" s="25">
        <f t="shared" si="240"/>
        <v>555273.01316109358</v>
      </c>
      <c r="IU79" s="25">
        <f t="shared" si="240"/>
        <v>567013.99200548837</v>
      </c>
      <c r="IV79" s="25">
        <f t="shared" si="241"/>
        <v>569607.07918034238</v>
      </c>
      <c r="IW79" s="25">
        <f t="shared" si="241"/>
        <v>570218.00892329251</v>
      </c>
      <c r="IX79" s="25">
        <f t="shared" si="241"/>
        <v>570840.38823039446</v>
      </c>
      <c r="IY79" s="25">
        <f t="shared" si="241"/>
        <v>572385.19914836262</v>
      </c>
      <c r="IZ79" s="25">
        <f t="shared" si="241"/>
        <v>594040.64379889029</v>
      </c>
      <c r="JA79" s="25">
        <f t="shared" si="241"/>
        <v>605930.19559186848</v>
      </c>
      <c r="JB79" s="25">
        <f t="shared" si="241"/>
        <v>612043.40920885664</v>
      </c>
      <c r="JC79" s="25">
        <f t="shared" si="241"/>
        <v>604661.31253279943</v>
      </c>
      <c r="JD79" s="25">
        <f t="shared" si="241"/>
        <v>608329.01931812731</v>
      </c>
      <c r="JE79" s="25">
        <f t="shared" si="241"/>
        <v>612943.48334183428</v>
      </c>
      <c r="JF79" s="25">
        <f t="shared" si="242"/>
        <v>618483.51389013452</v>
      </c>
      <c r="JG79" s="25">
        <f t="shared" si="242"/>
        <v>80727.879304488117</v>
      </c>
      <c r="JH79" s="25">
        <f t="shared" si="242"/>
        <v>62107.036702776284</v>
      </c>
      <c r="JI79" s="25">
        <f t="shared" si="242"/>
        <v>94658.22852768797</v>
      </c>
      <c r="JJ79" s="25">
        <f t="shared" si="242"/>
        <v>535855.9354826631</v>
      </c>
      <c r="JK79" s="25">
        <f t="shared" si="242"/>
        <v>537928.51829216117</v>
      </c>
      <c r="JL79" s="25">
        <f t="shared" si="242"/>
        <v>575132.94829369674</v>
      </c>
      <c r="JM79" s="25">
        <f t="shared" si="242"/>
        <v>91122.838876979687</v>
      </c>
      <c r="JN79" s="25" t="e">
        <f t="shared" si="242"/>
        <v>#N/A</v>
      </c>
      <c r="JO79" s="25" t="e">
        <f t="shared" si="242"/>
        <v>#N/A</v>
      </c>
      <c r="JP79" s="25" t="e">
        <f t="shared" si="243"/>
        <v>#N/A</v>
      </c>
      <c r="JQ79" s="25" t="e">
        <f t="shared" si="243"/>
        <v>#N/A</v>
      </c>
      <c r="JR79" s="25" t="e">
        <f t="shared" si="243"/>
        <v>#N/A</v>
      </c>
      <c r="JS79" s="25" t="e">
        <f t="shared" si="243"/>
        <v>#N/A</v>
      </c>
      <c r="JT79" s="25" t="e">
        <f t="shared" si="243"/>
        <v>#N/A</v>
      </c>
      <c r="JU79" s="25" t="e">
        <f t="shared" si="243"/>
        <v>#N/A</v>
      </c>
      <c r="JV79" s="25" t="e">
        <f t="shared" si="243"/>
        <v>#N/A</v>
      </c>
      <c r="JW79" s="25" t="e">
        <f t="shared" si="243"/>
        <v>#N/A</v>
      </c>
      <c r="JX79" s="25" t="e">
        <f t="shared" si="243"/>
        <v>#N/A</v>
      </c>
      <c r="JY79" s="25" t="e">
        <f t="shared" si="243"/>
        <v>#N/A</v>
      </c>
      <c r="JZ79" s="25" t="e">
        <f t="shared" si="244"/>
        <v>#N/A</v>
      </c>
      <c r="KA79" s="25" t="e">
        <f t="shared" si="244"/>
        <v>#N/A</v>
      </c>
      <c r="KB79" s="25" t="e">
        <f t="shared" si="244"/>
        <v>#N/A</v>
      </c>
      <c r="KC79" s="25" t="e">
        <f t="shared" si="244"/>
        <v>#N/A</v>
      </c>
      <c r="KD79" s="25" t="e">
        <f t="shared" si="244"/>
        <v>#N/A</v>
      </c>
      <c r="KE79" s="25" t="e">
        <f t="shared" si="244"/>
        <v>#N/A</v>
      </c>
      <c r="KF79" s="25" t="e">
        <f t="shared" si="244"/>
        <v>#N/A</v>
      </c>
      <c r="KG79" s="25" t="e">
        <f t="shared" si="244"/>
        <v>#N/A</v>
      </c>
      <c r="KH79" s="25" t="e">
        <f t="shared" si="244"/>
        <v>#N/A</v>
      </c>
      <c r="KI79" s="25" t="e">
        <f t="shared" si="244"/>
        <v>#N/A</v>
      </c>
      <c r="KJ79" s="25" t="e">
        <f t="shared" si="245"/>
        <v>#N/A</v>
      </c>
      <c r="KK79" s="25" t="e">
        <f t="shared" si="245"/>
        <v>#N/A</v>
      </c>
      <c r="KL79" s="25" t="e">
        <f t="shared" si="245"/>
        <v>#N/A</v>
      </c>
      <c r="KM79" s="25" t="e">
        <f t="shared" si="245"/>
        <v>#N/A</v>
      </c>
      <c r="KN79" s="25" t="e">
        <f t="shared" si="245"/>
        <v>#N/A</v>
      </c>
      <c r="KO79" s="25" t="e">
        <f t="shared" si="245"/>
        <v>#N/A</v>
      </c>
      <c r="KP79" s="25" t="e">
        <f t="shared" si="245"/>
        <v>#N/A</v>
      </c>
      <c r="KQ79" s="25" t="e">
        <f t="shared" si="245"/>
        <v>#N/A</v>
      </c>
      <c r="KR79" s="25" t="e">
        <f t="shared" si="245"/>
        <v>#N/A</v>
      </c>
      <c r="KS79" s="25" t="e">
        <f t="shared" si="245"/>
        <v>#N/A</v>
      </c>
      <c r="KT79" s="25" t="e">
        <f t="shared" si="246"/>
        <v>#N/A</v>
      </c>
      <c r="KU79" s="25" t="e">
        <f t="shared" si="246"/>
        <v>#N/A</v>
      </c>
      <c r="KV79" s="25" t="e">
        <f t="shared" si="246"/>
        <v>#N/A</v>
      </c>
      <c r="KW79" s="25" t="e">
        <f t="shared" si="246"/>
        <v>#N/A</v>
      </c>
      <c r="KX79" s="25" t="e">
        <f t="shared" si="246"/>
        <v>#N/A</v>
      </c>
      <c r="KY79" s="25" t="e">
        <f t="shared" si="246"/>
        <v>#N/A</v>
      </c>
      <c r="KZ79" s="25" t="e">
        <f t="shared" si="246"/>
        <v>#N/A</v>
      </c>
      <c r="LA79" s="25" t="e">
        <f t="shared" si="246"/>
        <v>#N/A</v>
      </c>
      <c r="LB79" s="25" t="e">
        <f t="shared" si="246"/>
        <v>#N/A</v>
      </c>
      <c r="LC79" s="25" t="e">
        <f t="shared" si="246"/>
        <v>#N/A</v>
      </c>
      <c r="LD79" s="25" t="e">
        <f t="shared" si="247"/>
        <v>#N/A</v>
      </c>
      <c r="LE79" s="25" t="e">
        <f t="shared" si="247"/>
        <v>#N/A</v>
      </c>
      <c r="LF79" s="25" t="e">
        <f t="shared" si="247"/>
        <v>#N/A</v>
      </c>
      <c r="LG79" s="25" t="e">
        <f t="shared" si="247"/>
        <v>#N/A</v>
      </c>
      <c r="LH79" s="25" t="e">
        <f t="shared" si="247"/>
        <v>#N/A</v>
      </c>
      <c r="LI79" s="25" t="e">
        <f t="shared" si="247"/>
        <v>#N/A</v>
      </c>
      <c r="LJ79" s="25" t="e">
        <f t="shared" si="247"/>
        <v>#N/A</v>
      </c>
      <c r="LK79" s="25" t="e">
        <f t="shared" si="247"/>
        <v>#N/A</v>
      </c>
      <c r="LL79" s="25" t="e">
        <f t="shared" si="247"/>
        <v>#N/A</v>
      </c>
      <c r="LM79" s="26" t="e">
        <f t="shared" si="247"/>
        <v>#N/A</v>
      </c>
      <c r="LN79" s="20"/>
      <c r="LO79" s="20"/>
      <c r="LP79" s="20"/>
      <c r="LQ79" s="20"/>
      <c r="LR79" s="20"/>
      <c r="LS79" s="20"/>
      <c r="LT79" s="20"/>
      <c r="LU79" s="20"/>
      <c r="LV79" s="20"/>
      <c r="LW79" s="20"/>
      <c r="LX79" s="20"/>
      <c r="LY79" s="20"/>
      <c r="LZ79" s="20"/>
      <c r="MA79" s="20"/>
      <c r="MB79" s="20"/>
      <c r="MC79" s="20"/>
      <c r="MD79" s="20"/>
      <c r="ME79" s="20"/>
      <c r="MF79" s="20"/>
      <c r="MG79" s="20"/>
      <c r="MH79" s="20"/>
      <c r="MI79" s="20"/>
      <c r="MJ79" s="20"/>
      <c r="MK79" s="20"/>
      <c r="ML79" s="20"/>
      <c r="MM79" s="20"/>
      <c r="MN79" s="20"/>
      <c r="MO79" s="20"/>
      <c r="MP79" s="20"/>
      <c r="MQ79" s="20"/>
      <c r="MR79" s="20"/>
      <c r="MS79" s="20"/>
      <c r="MT79" s="20"/>
      <c r="MU79" s="20"/>
      <c r="MV79" s="20"/>
      <c r="MW79" s="20"/>
      <c r="MX79" s="20"/>
      <c r="MY79" s="20"/>
      <c r="MZ79" s="20"/>
      <c r="NA79" s="20"/>
      <c r="NB79" s="20"/>
      <c r="NC79" s="20"/>
      <c r="ND79" s="20"/>
      <c r="NE79" s="20"/>
      <c r="NF79" s="20"/>
      <c r="NG79" s="20"/>
      <c r="NH79" s="20"/>
      <c r="NI79" s="20"/>
      <c r="NJ79" s="20"/>
      <c r="NK79" s="20"/>
      <c r="NL79" s="20"/>
      <c r="NM79" s="20"/>
      <c r="NN79" s="20"/>
      <c r="NO79" s="20"/>
      <c r="NP79" s="20"/>
      <c r="NQ79" s="20"/>
      <c r="NR79" s="20"/>
      <c r="NS79" s="20"/>
      <c r="NT79" s="20"/>
      <c r="NU79" s="20"/>
      <c r="NV79" s="20"/>
      <c r="NW79" s="20"/>
      <c r="NX79" s="20"/>
      <c r="NY79" s="20"/>
      <c r="NZ79" s="20"/>
      <c r="OA79" s="20"/>
      <c r="OB79" s="20"/>
      <c r="OC79" s="20"/>
      <c r="OD79" s="20"/>
      <c r="OE79" s="20"/>
      <c r="OF79" s="20"/>
      <c r="OG79" s="20"/>
      <c r="OH79" s="20"/>
      <c r="OI79" s="20"/>
      <c r="OJ79" s="20"/>
      <c r="OK79" s="20"/>
      <c r="OL79" s="20"/>
      <c r="OM79" s="20"/>
      <c r="ON79" s="20"/>
      <c r="OO79" s="20"/>
      <c r="OP79" s="20"/>
      <c r="OQ79" s="20"/>
      <c r="OR79" s="20"/>
      <c r="OS79" s="20"/>
      <c r="OT79" s="20"/>
      <c r="OU79" s="20"/>
      <c r="OV79" s="20"/>
      <c r="OW79" s="20"/>
      <c r="OX79" s="20"/>
      <c r="OY79" s="20"/>
      <c r="OZ79" s="20"/>
      <c r="PA79" s="20"/>
    </row>
    <row r="80" spans="1:417" x14ac:dyDescent="0.3">
      <c r="A80" s="31">
        <v>77</v>
      </c>
      <c r="B80" s="202">
        <v>17056</v>
      </c>
      <c r="C80" s="203" t="s">
        <v>200</v>
      </c>
      <c r="D80" s="204">
        <v>39</v>
      </c>
      <c r="E80" s="205">
        <v>642906</v>
      </c>
      <c r="F80" s="205">
        <v>7328465</v>
      </c>
      <c r="G80" s="206">
        <v>1.1499999999999999</v>
      </c>
      <c r="H80" s="207">
        <v>44136</v>
      </c>
      <c r="I80" s="208">
        <v>44196</v>
      </c>
      <c r="K80" s="6">
        <v>77</v>
      </c>
      <c r="L80" s="7">
        <f t="shared" si="214"/>
        <v>17056</v>
      </c>
      <c r="M80" s="8">
        <f t="shared" si="215"/>
        <v>942906</v>
      </c>
      <c r="N80" s="8">
        <f t="shared" si="216"/>
        <v>7328465</v>
      </c>
      <c r="O80" s="2"/>
      <c r="X80" s="17">
        <v>78</v>
      </c>
      <c r="Y80" s="2" t="str">
        <f t="shared" si="217"/>
        <v>POÇO-9-RPG-47</v>
      </c>
      <c r="Z80" s="24">
        <f t="shared" si="218"/>
        <v>574594.25540201843</v>
      </c>
      <c r="AA80" s="25">
        <f t="shared" si="218"/>
        <v>145335.52555724289</v>
      </c>
      <c r="AB80" s="25">
        <f t="shared" si="218"/>
        <v>690373.70045215369</v>
      </c>
      <c r="AC80" s="25">
        <f t="shared" si="218"/>
        <v>676406.3671906112</v>
      </c>
      <c r="AD80" s="25">
        <f t="shared" si="218"/>
        <v>101687.22051467431</v>
      </c>
      <c r="AE80" s="25">
        <f t="shared" si="218"/>
        <v>725166.75276181183</v>
      </c>
      <c r="AF80" s="25">
        <f t="shared" si="218"/>
        <v>726763.84843511786</v>
      </c>
      <c r="AG80" s="25">
        <f t="shared" si="218"/>
        <v>189081.2704050827</v>
      </c>
      <c r="AH80" s="25">
        <f t="shared" si="218"/>
        <v>208850.8347912452</v>
      </c>
      <c r="AI80" s="25">
        <f t="shared" si="218"/>
        <v>241540.29777658221</v>
      </c>
      <c r="AJ80" s="25">
        <f t="shared" si="219"/>
        <v>327039.92589437764</v>
      </c>
      <c r="AK80" s="25">
        <f t="shared" si="219"/>
        <v>216811.36430777793</v>
      </c>
      <c r="AL80" s="25">
        <f t="shared" si="219"/>
        <v>840749.5744827945</v>
      </c>
      <c r="AM80" s="25">
        <f t="shared" si="219"/>
        <v>668337.82234211464</v>
      </c>
      <c r="AN80" s="25">
        <f t="shared" si="219"/>
        <v>678996.41514296667</v>
      </c>
      <c r="AO80" s="25">
        <f t="shared" si="219"/>
        <v>689115.75157733844</v>
      </c>
      <c r="AP80" s="25">
        <f t="shared" si="219"/>
        <v>134195.70467418098</v>
      </c>
      <c r="AQ80" s="25">
        <f t="shared" si="219"/>
        <v>208410.44400173423</v>
      </c>
      <c r="AR80" s="25">
        <f t="shared" si="219"/>
        <v>256062.61740636799</v>
      </c>
      <c r="AS80" s="25">
        <f t="shared" si="219"/>
        <v>728086.61461738194</v>
      </c>
      <c r="AT80" s="25">
        <f t="shared" si="220"/>
        <v>188116.67179971052</v>
      </c>
      <c r="AU80" s="25">
        <f t="shared" si="220"/>
        <v>138551.19321030765</v>
      </c>
      <c r="AV80" s="25">
        <f t="shared" si="220"/>
        <v>254868.02326105957</v>
      </c>
      <c r="AW80" s="25">
        <f t="shared" si="220"/>
        <v>268153.88203790749</v>
      </c>
      <c r="AX80" s="25">
        <f t="shared" si="220"/>
        <v>335230.0760626946</v>
      </c>
      <c r="AY80" s="25">
        <f t="shared" si="220"/>
        <v>325117.94601344294</v>
      </c>
      <c r="AZ80" s="25">
        <f t="shared" si="220"/>
        <v>728980.56460854982</v>
      </c>
      <c r="BA80" s="25">
        <f t="shared" si="220"/>
        <v>718732.00843221112</v>
      </c>
      <c r="BB80" s="25">
        <f t="shared" si="220"/>
        <v>715370.64349678205</v>
      </c>
      <c r="BC80" s="25">
        <f t="shared" si="220"/>
        <v>673697.44969830487</v>
      </c>
      <c r="BD80" s="25">
        <f t="shared" si="221"/>
        <v>662833.62518508371</v>
      </c>
      <c r="BE80" s="25">
        <f t="shared" si="221"/>
        <v>712231.95270080375</v>
      </c>
      <c r="BF80" s="25">
        <f t="shared" si="221"/>
        <v>775850.32747481484</v>
      </c>
      <c r="BG80" s="25">
        <f t="shared" si="221"/>
        <v>675225.12965750915</v>
      </c>
      <c r="BH80" s="25">
        <f t="shared" si="221"/>
        <v>74158.740469347234</v>
      </c>
      <c r="BI80" s="25">
        <f t="shared" si="221"/>
        <v>136218.46905981583</v>
      </c>
      <c r="BJ80" s="25">
        <f t="shared" si="221"/>
        <v>112904.23570442342</v>
      </c>
      <c r="BK80" s="25">
        <f t="shared" si="221"/>
        <v>171186.07974073125</v>
      </c>
      <c r="BL80" s="25">
        <f t="shared" si="221"/>
        <v>108794.99525253907</v>
      </c>
      <c r="BM80" s="25">
        <f t="shared" si="221"/>
        <v>95880.955611633326</v>
      </c>
      <c r="BN80" s="25">
        <f t="shared" si="222"/>
        <v>185153.8055050449</v>
      </c>
      <c r="BO80" s="25">
        <f t="shared" si="222"/>
        <v>776002.56153249904</v>
      </c>
      <c r="BP80" s="25">
        <f t="shared" si="222"/>
        <v>665581.29402800975</v>
      </c>
      <c r="BQ80" s="25">
        <f t="shared" si="222"/>
        <v>175206.54052289258</v>
      </c>
      <c r="BR80" s="25">
        <f t="shared" si="222"/>
        <v>55758.917206129459</v>
      </c>
      <c r="BS80" s="25">
        <f t="shared" si="222"/>
        <v>668423.69613591651</v>
      </c>
      <c r="BT80" s="25">
        <f t="shared" si="222"/>
        <v>748359.65707672935</v>
      </c>
      <c r="BU80" s="25">
        <f t="shared" si="222"/>
        <v>714589.50965711777</v>
      </c>
      <c r="BV80" s="25">
        <f t="shared" si="222"/>
        <v>720033.66540183383</v>
      </c>
      <c r="BW80" s="25">
        <f t="shared" si="222"/>
        <v>719504.6624671726</v>
      </c>
      <c r="BX80" s="25">
        <f t="shared" si="223"/>
        <v>773607.9103738534</v>
      </c>
      <c r="BY80" s="25">
        <f t="shared" si="223"/>
        <v>798984.41887436074</v>
      </c>
      <c r="BZ80" s="25">
        <f t="shared" si="223"/>
        <v>160644.30019456029</v>
      </c>
      <c r="CA80" s="25">
        <f t="shared" si="223"/>
        <v>714697.38274111517</v>
      </c>
      <c r="CB80" s="25">
        <f t="shared" si="223"/>
        <v>711208.1368045503</v>
      </c>
      <c r="CC80" s="25">
        <f t="shared" si="223"/>
        <v>644493.45470221806</v>
      </c>
      <c r="CD80" s="25">
        <f t="shared" si="223"/>
        <v>673873.36614530184</v>
      </c>
      <c r="CE80" s="25">
        <f t="shared" si="223"/>
        <v>748114.17370946798</v>
      </c>
      <c r="CF80" s="25">
        <f t="shared" si="223"/>
        <v>743715.8710858603</v>
      </c>
      <c r="CG80" s="25">
        <f t="shared" si="223"/>
        <v>691375.70837280655</v>
      </c>
      <c r="CH80" s="25">
        <f t="shared" si="224"/>
        <v>675620.09285988531</v>
      </c>
      <c r="CI80" s="25">
        <f t="shared" si="224"/>
        <v>708218.45785887283</v>
      </c>
      <c r="CJ80" s="25">
        <f t="shared" si="224"/>
        <v>694084.54756751354</v>
      </c>
      <c r="CK80" s="25">
        <f t="shared" si="224"/>
        <v>679824.44865273859</v>
      </c>
      <c r="CL80" s="25">
        <f t="shared" si="224"/>
        <v>687557.50744937698</v>
      </c>
      <c r="CM80" s="25">
        <f t="shared" si="224"/>
        <v>205872.75891784317</v>
      </c>
      <c r="CN80" s="25">
        <f t="shared" si="224"/>
        <v>129399.97428129574</v>
      </c>
      <c r="CO80" s="25">
        <f t="shared" si="224"/>
        <v>212827.75622084635</v>
      </c>
      <c r="CP80" s="25">
        <f t="shared" si="224"/>
        <v>318309.41156365455</v>
      </c>
      <c r="CQ80" s="25">
        <f t="shared" si="224"/>
        <v>185657.09882738124</v>
      </c>
      <c r="CR80" s="25">
        <f t="shared" si="225"/>
        <v>200918.63948623583</v>
      </c>
      <c r="CS80" s="25">
        <f t="shared" si="225"/>
        <v>154282.02880763527</v>
      </c>
      <c r="CT80" s="25">
        <f t="shared" si="225"/>
        <v>94734.415166823092</v>
      </c>
      <c r="CU80" s="25">
        <f t="shared" si="225"/>
        <v>102504.51933939304</v>
      </c>
      <c r="CV80" s="25">
        <f t="shared" si="225"/>
        <v>145966.43347016463</v>
      </c>
      <c r="CW80" s="25">
        <f t="shared" si="225"/>
        <v>198041.92925994232</v>
      </c>
      <c r="CX80" s="25">
        <f t="shared" si="225"/>
        <v>224263.57816863619</v>
      </c>
      <c r="CY80" s="25">
        <f t="shared" si="225"/>
        <v>0</v>
      </c>
      <c r="CZ80" s="25">
        <f t="shared" si="225"/>
        <v>140883.74717120494</v>
      </c>
      <c r="DA80" s="25">
        <f t="shared" si="225"/>
        <v>154917.19243518455</v>
      </c>
      <c r="DB80" s="25">
        <f t="shared" si="226"/>
        <v>750639.83980668115</v>
      </c>
      <c r="DC80" s="25">
        <f t="shared" si="226"/>
        <v>711774.14469549258</v>
      </c>
      <c r="DD80" s="25">
        <f t="shared" si="226"/>
        <v>738516.29696642444</v>
      </c>
      <c r="DE80" s="25">
        <f t="shared" si="226"/>
        <v>730169.42231854657</v>
      </c>
      <c r="DF80" s="25">
        <f t="shared" si="226"/>
        <v>719627.89893458132</v>
      </c>
      <c r="DG80" s="25">
        <f t="shared" si="226"/>
        <v>272613.27568553959</v>
      </c>
      <c r="DH80" s="25">
        <f t="shared" si="226"/>
        <v>277254.09556578239</v>
      </c>
      <c r="DI80" s="25">
        <f t="shared" si="226"/>
        <v>293751.69731084106</v>
      </c>
      <c r="DJ80" s="25">
        <f t="shared" si="226"/>
        <v>308225.68111693743</v>
      </c>
      <c r="DK80" s="25">
        <f t="shared" si="226"/>
        <v>149751.33324949065</v>
      </c>
      <c r="DL80" s="25">
        <f t="shared" si="227"/>
        <v>151883.59090105817</v>
      </c>
      <c r="DM80" s="25">
        <f t="shared" si="227"/>
        <v>154039.99418982072</v>
      </c>
      <c r="DN80" s="25">
        <f t="shared" si="227"/>
        <v>156219.54322363128</v>
      </c>
      <c r="DO80" s="25">
        <f t="shared" si="227"/>
        <v>158421.28269269885</v>
      </c>
      <c r="DP80" s="25">
        <f t="shared" si="227"/>
        <v>162887.72455283423</v>
      </c>
      <c r="DQ80" s="25">
        <f t="shared" si="227"/>
        <v>165150.72414312934</v>
      </c>
      <c r="DR80" s="25">
        <f t="shared" si="227"/>
        <v>167432.50523718505</v>
      </c>
      <c r="DS80" s="25">
        <f t="shared" si="227"/>
        <v>169732.31037430675</v>
      </c>
      <c r="DT80" s="25">
        <f t="shared" si="227"/>
        <v>107586.14058046696</v>
      </c>
      <c r="DU80" s="25">
        <f t="shared" si="227"/>
        <v>194902.9753415786</v>
      </c>
      <c r="DV80" s="25">
        <f t="shared" si="228"/>
        <v>102529.07939214123</v>
      </c>
      <c r="DW80" s="25">
        <f t="shared" si="228"/>
        <v>236636.32703581249</v>
      </c>
      <c r="DX80" s="25">
        <f t="shared" si="228"/>
        <v>161687.3672863777</v>
      </c>
      <c r="DY80" s="25">
        <f t="shared" si="228"/>
        <v>169326.22993795143</v>
      </c>
      <c r="DZ80" s="25">
        <f t="shared" si="228"/>
        <v>144387.33807366906</v>
      </c>
      <c r="EA80" s="25">
        <f t="shared" si="228"/>
        <v>196964.23740872351</v>
      </c>
      <c r="EB80" s="25">
        <f t="shared" si="228"/>
        <v>745726.37655644177</v>
      </c>
      <c r="EC80" s="25">
        <f t="shared" si="228"/>
        <v>144195.04390928283</v>
      </c>
      <c r="ED80" s="25">
        <f t="shared" si="228"/>
        <v>96559.874114458129</v>
      </c>
      <c r="EE80" s="25">
        <f t="shared" si="228"/>
        <v>698128.33561888896</v>
      </c>
      <c r="EF80" s="25">
        <f t="shared" si="229"/>
        <v>254880.65685924463</v>
      </c>
      <c r="EG80" s="25">
        <f t="shared" si="229"/>
        <v>101881.22592509378</v>
      </c>
      <c r="EH80" s="25">
        <f t="shared" si="229"/>
        <v>719358.02311296982</v>
      </c>
      <c r="EI80" s="25">
        <f t="shared" si="229"/>
        <v>720132.53045324923</v>
      </c>
      <c r="EJ80" s="25">
        <f t="shared" si="229"/>
        <v>686885.24981760967</v>
      </c>
      <c r="EK80" s="25">
        <f t="shared" si="229"/>
        <v>686086.68295493885</v>
      </c>
      <c r="EL80" s="25">
        <f t="shared" si="229"/>
        <v>688428.3719349457</v>
      </c>
      <c r="EM80" s="25">
        <f t="shared" si="229"/>
        <v>138880.55867543159</v>
      </c>
      <c r="EN80" s="25">
        <f t="shared" si="229"/>
        <v>151817.85845215971</v>
      </c>
      <c r="EO80" s="25">
        <f t="shared" si="229"/>
        <v>119778.87854292175</v>
      </c>
      <c r="EP80" s="25">
        <f t="shared" si="230"/>
        <v>189487.57143411809</v>
      </c>
      <c r="EQ80" s="25">
        <f t="shared" si="230"/>
        <v>255701.8844083868</v>
      </c>
      <c r="ER80" s="25">
        <f t="shared" si="230"/>
        <v>158263.57403079205</v>
      </c>
      <c r="ES80" s="25">
        <f t="shared" si="230"/>
        <v>87104.889415003563</v>
      </c>
      <c r="ET80" s="25">
        <f t="shared" si="230"/>
        <v>202786.95642718248</v>
      </c>
      <c r="EU80" s="25">
        <f t="shared" si="230"/>
        <v>26715.885012479001</v>
      </c>
      <c r="EV80" s="25">
        <f t="shared" si="230"/>
        <v>89891.775129874921</v>
      </c>
      <c r="EW80" s="25">
        <f t="shared" si="230"/>
        <v>284678.50747290353</v>
      </c>
      <c r="EX80" s="25">
        <f t="shared" si="230"/>
        <v>234607.58657809853</v>
      </c>
      <c r="EY80" s="25">
        <f t="shared" si="230"/>
        <v>282309.18157226132</v>
      </c>
      <c r="EZ80" s="25">
        <f t="shared" si="231"/>
        <v>833339.43951129541</v>
      </c>
      <c r="FA80" s="25">
        <f t="shared" si="231"/>
        <v>795602.74168079637</v>
      </c>
      <c r="FB80" s="25">
        <f t="shared" si="231"/>
        <v>800336.03176978102</v>
      </c>
      <c r="FC80" s="25">
        <f t="shared" si="231"/>
        <v>721571.4801972151</v>
      </c>
      <c r="FD80" s="25">
        <f t="shared" si="231"/>
        <v>669329.80604258168</v>
      </c>
      <c r="FE80" s="25">
        <f t="shared" si="231"/>
        <v>111968.75757549514</v>
      </c>
      <c r="FF80" s="25">
        <f t="shared" si="231"/>
        <v>77968.562594163552</v>
      </c>
      <c r="FG80" s="25">
        <f t="shared" si="231"/>
        <v>312331.58792859875</v>
      </c>
      <c r="FH80" s="25">
        <f t="shared" si="231"/>
        <v>268206.49520285672</v>
      </c>
      <c r="FI80" s="25">
        <f t="shared" si="231"/>
        <v>160427.20733404293</v>
      </c>
      <c r="FJ80" s="25">
        <f t="shared" si="232"/>
        <v>17894.583817457169</v>
      </c>
      <c r="FK80" s="25">
        <f t="shared" si="232"/>
        <v>147382.82904734867</v>
      </c>
      <c r="FL80" s="25">
        <f t="shared" si="232"/>
        <v>149560.06921969514</v>
      </c>
      <c r="FM80" s="25">
        <f t="shared" si="232"/>
        <v>57805.90212080424</v>
      </c>
      <c r="FN80" s="25">
        <f t="shared" si="232"/>
        <v>60823.369850740761</v>
      </c>
      <c r="FO80" s="25">
        <f t="shared" si="232"/>
        <v>68048.269103629675</v>
      </c>
      <c r="FP80" s="25">
        <f t="shared" si="232"/>
        <v>66924.622075884748</v>
      </c>
      <c r="FQ80" s="25">
        <f t="shared" si="232"/>
        <v>103243.3288886018</v>
      </c>
      <c r="FR80" s="25">
        <f t="shared" si="232"/>
        <v>134987.89516101065</v>
      </c>
      <c r="FS80" s="25">
        <f t="shared" si="232"/>
        <v>142589.38490645087</v>
      </c>
      <c r="FT80" s="25">
        <f t="shared" si="233"/>
        <v>175533.41453979639</v>
      </c>
      <c r="FU80" s="25">
        <f t="shared" si="233"/>
        <v>153360.76954684337</v>
      </c>
      <c r="FV80" s="25">
        <f t="shared" si="233"/>
        <v>229501.67219434373</v>
      </c>
      <c r="FW80" s="25">
        <f t="shared" si="233"/>
        <v>236606.06614957636</v>
      </c>
      <c r="FX80" s="25">
        <f t="shared" si="233"/>
        <v>302720.74910220475</v>
      </c>
      <c r="FY80" s="25">
        <f t="shared" si="233"/>
        <v>300161.05245018046</v>
      </c>
      <c r="FZ80" s="25">
        <f t="shared" si="233"/>
        <v>683931.46464832278</v>
      </c>
      <c r="GA80" s="25">
        <f t="shared" si="233"/>
        <v>683111.97449612897</v>
      </c>
      <c r="GB80" s="25">
        <f t="shared" si="233"/>
        <v>681584.22888517601</v>
      </c>
      <c r="GC80" s="25">
        <f t="shared" si="233"/>
        <v>680398.53486034984</v>
      </c>
      <c r="GD80" s="25">
        <f t="shared" si="234"/>
        <v>679657.31958884548</v>
      </c>
      <c r="GE80" s="25">
        <f t="shared" si="234"/>
        <v>677116.86797758727</v>
      </c>
      <c r="GF80" s="25">
        <f t="shared" si="234"/>
        <v>674658.55517540185</v>
      </c>
      <c r="GG80" s="25">
        <f t="shared" si="234"/>
        <v>673128.35165103839</v>
      </c>
      <c r="GH80" s="25">
        <f t="shared" si="234"/>
        <v>671635.63444328017</v>
      </c>
      <c r="GI80" s="25">
        <f t="shared" si="234"/>
        <v>670997.65827393963</v>
      </c>
      <c r="GJ80" s="25">
        <f t="shared" si="234"/>
        <v>669561.87045537028</v>
      </c>
      <c r="GK80" s="25">
        <f t="shared" si="234"/>
        <v>668952.84271597012</v>
      </c>
      <c r="GL80" s="25">
        <f t="shared" si="234"/>
        <v>667574.52021280793</v>
      </c>
      <c r="GM80" s="25">
        <f t="shared" si="234"/>
        <v>666994.69480832003</v>
      </c>
      <c r="GN80" s="25">
        <f t="shared" si="235"/>
        <v>664933.46761463839</v>
      </c>
      <c r="GO80" s="25">
        <f t="shared" si="235"/>
        <v>663671.19751508778</v>
      </c>
      <c r="GP80" s="25">
        <f t="shared" si="235"/>
        <v>663150.29471583141</v>
      </c>
      <c r="GQ80" s="25">
        <f t="shared" si="235"/>
        <v>661264.28175335273</v>
      </c>
      <c r="GR80" s="25">
        <f t="shared" si="235"/>
        <v>660120.0649710329</v>
      </c>
      <c r="GS80" s="25">
        <f t="shared" si="235"/>
        <v>659659.02347610169</v>
      </c>
      <c r="GT80" s="25">
        <f t="shared" si="235"/>
        <v>659208.14043519471</v>
      </c>
      <c r="GU80" s="25">
        <f t="shared" si="235"/>
        <v>657530.49320705328</v>
      </c>
      <c r="GV80" s="25">
        <f t="shared" si="235"/>
        <v>729603.33351486269</v>
      </c>
      <c r="GW80" s="25">
        <f t="shared" si="235"/>
        <v>680933.34503826441</v>
      </c>
      <c r="GX80" s="25">
        <f t="shared" si="236"/>
        <v>204880.98940116429</v>
      </c>
      <c r="GY80" s="25">
        <f t="shared" si="236"/>
        <v>172508.44978724956</v>
      </c>
      <c r="GZ80" s="25">
        <f t="shared" si="236"/>
        <v>317707.9849689019</v>
      </c>
      <c r="HA80" s="25">
        <f t="shared" si="236"/>
        <v>676304.6973147532</v>
      </c>
      <c r="HB80" s="25">
        <f t="shared" si="236"/>
        <v>680781.0530008896</v>
      </c>
      <c r="HC80" s="25">
        <f t="shared" si="236"/>
        <v>188699.46789803091</v>
      </c>
      <c r="HD80" s="25">
        <f t="shared" si="236"/>
        <v>172049.41676739274</v>
      </c>
      <c r="HE80" s="25">
        <f t="shared" si="236"/>
        <v>147734.25485648209</v>
      </c>
      <c r="HF80" s="25">
        <f t="shared" si="236"/>
        <v>117123.46113823653</v>
      </c>
      <c r="HG80" s="25">
        <f t="shared" si="236"/>
        <v>109563.27919973918</v>
      </c>
      <c r="HH80" s="25">
        <f t="shared" si="237"/>
        <v>211673.50732909396</v>
      </c>
      <c r="HI80" s="25">
        <f t="shared" si="237"/>
        <v>199836.95542366532</v>
      </c>
      <c r="HJ80" s="25">
        <f t="shared" si="237"/>
        <v>110827.50712706661</v>
      </c>
      <c r="HK80" s="25">
        <f t="shared" si="237"/>
        <v>181236.4969259779</v>
      </c>
      <c r="HL80" s="25">
        <f t="shared" si="237"/>
        <v>151861.657471529</v>
      </c>
      <c r="HM80" s="25">
        <f t="shared" si="237"/>
        <v>212526.35286006299</v>
      </c>
      <c r="HN80" s="25">
        <f t="shared" si="237"/>
        <v>241092.46082156946</v>
      </c>
      <c r="HO80" s="25">
        <f t="shared" si="237"/>
        <v>252620.23301588494</v>
      </c>
      <c r="HP80" s="25">
        <f t="shared" si="237"/>
        <v>720512.3174325336</v>
      </c>
      <c r="HQ80" s="25">
        <f t="shared" si="237"/>
        <v>250813.71573341041</v>
      </c>
      <c r="HR80" s="25">
        <f t="shared" si="238"/>
        <v>247254.45225920604</v>
      </c>
      <c r="HS80" s="25">
        <f t="shared" si="238"/>
        <v>657120.08750052226</v>
      </c>
      <c r="HT80" s="25">
        <f t="shared" si="238"/>
        <v>656719.94593036186</v>
      </c>
      <c r="HU80" s="25">
        <f t="shared" si="238"/>
        <v>655193.39901082695</v>
      </c>
      <c r="HV80" s="25">
        <f t="shared" si="238"/>
        <v>654291.01656789088</v>
      </c>
      <c r="HW80" s="25">
        <f t="shared" si="238"/>
        <v>653429.50235509523</v>
      </c>
      <c r="HX80" s="25">
        <f t="shared" si="238"/>
        <v>653111.49278519873</v>
      </c>
      <c r="HY80" s="25">
        <f t="shared" si="238"/>
        <v>263211.26238821924</v>
      </c>
      <c r="HZ80" s="25">
        <f t="shared" si="238"/>
        <v>661773.7018241206</v>
      </c>
      <c r="IA80" s="25">
        <f t="shared" si="238"/>
        <v>761210.11714769003</v>
      </c>
      <c r="IB80" s="25">
        <f t="shared" si="239"/>
        <v>690037.86126632208</v>
      </c>
      <c r="IC80" s="25">
        <f t="shared" si="239"/>
        <v>680887.12074379658</v>
      </c>
      <c r="ID80" s="25">
        <f t="shared" si="239"/>
        <v>679281.06911752222</v>
      </c>
      <c r="IE80" s="25">
        <f t="shared" si="239"/>
        <v>739692.5332494576</v>
      </c>
      <c r="IF80" s="25">
        <f t="shared" si="239"/>
        <v>725634.38472346391</v>
      </c>
      <c r="IG80" s="25">
        <f t="shared" si="239"/>
        <v>273908.23914953711</v>
      </c>
      <c r="IH80" s="25">
        <f t="shared" si="239"/>
        <v>275677.62928645482</v>
      </c>
      <c r="II80" s="25">
        <f t="shared" si="239"/>
        <v>193018.27165582019</v>
      </c>
      <c r="IJ80" s="25">
        <f t="shared" si="239"/>
        <v>160636.48920777621</v>
      </c>
      <c r="IK80" s="25">
        <f t="shared" si="239"/>
        <v>105374.78440310092</v>
      </c>
      <c r="IL80" s="25">
        <f t="shared" si="240"/>
        <v>139834.42826428689</v>
      </c>
      <c r="IM80" s="25">
        <f t="shared" si="240"/>
        <v>106248.66567162149</v>
      </c>
      <c r="IN80" s="25">
        <f t="shared" si="240"/>
        <v>863165.76978295424</v>
      </c>
      <c r="IO80" s="25">
        <f t="shared" si="240"/>
        <v>719125.58532845986</v>
      </c>
      <c r="IP80" s="25">
        <f t="shared" si="240"/>
        <v>329620.33081865567</v>
      </c>
      <c r="IQ80" s="25">
        <f t="shared" si="240"/>
        <v>691675.89258626034</v>
      </c>
      <c r="IR80" s="25">
        <f t="shared" si="240"/>
        <v>224168.76884026694</v>
      </c>
      <c r="IS80" s="25">
        <f t="shared" si="240"/>
        <v>217727.47856207768</v>
      </c>
      <c r="IT80" s="25">
        <f t="shared" si="240"/>
        <v>682054.97834265535</v>
      </c>
      <c r="IU80" s="25">
        <f t="shared" si="240"/>
        <v>694515.61988842266</v>
      </c>
      <c r="IV80" s="25">
        <f t="shared" si="241"/>
        <v>652311.73183968873</v>
      </c>
      <c r="IW80" s="25">
        <f t="shared" si="241"/>
        <v>652024.9062810234</v>
      </c>
      <c r="IX80" s="25">
        <f t="shared" si="241"/>
        <v>651748.55535885983</v>
      </c>
      <c r="IY80" s="25">
        <f t="shared" si="241"/>
        <v>650590.99895436922</v>
      </c>
      <c r="IZ80" s="25">
        <f t="shared" si="241"/>
        <v>714094.56255876925</v>
      </c>
      <c r="JA80" s="25">
        <f t="shared" si="241"/>
        <v>691810.07993885141</v>
      </c>
      <c r="JB80" s="25">
        <f t="shared" si="241"/>
        <v>710641.41085712134</v>
      </c>
      <c r="JC80" s="25">
        <f t="shared" si="241"/>
        <v>677930.51027192734</v>
      </c>
      <c r="JD80" s="25">
        <f t="shared" si="241"/>
        <v>689172.56016343436</v>
      </c>
      <c r="JE80" s="25">
        <f t="shared" si="241"/>
        <v>701080.93952331156</v>
      </c>
      <c r="JF80" s="25">
        <f t="shared" si="242"/>
        <v>713622.29155173968</v>
      </c>
      <c r="JG80" s="25">
        <f t="shared" si="242"/>
        <v>170663.18012389197</v>
      </c>
      <c r="JH80" s="25">
        <f t="shared" si="242"/>
        <v>286319.22852822859</v>
      </c>
      <c r="JI80" s="25">
        <f t="shared" si="242"/>
        <v>314650.58910639276</v>
      </c>
      <c r="JJ80" s="25">
        <f t="shared" si="242"/>
        <v>610519.16706439282</v>
      </c>
      <c r="JK80" s="25">
        <f t="shared" si="242"/>
        <v>650563.91847150575</v>
      </c>
      <c r="JL80" s="25">
        <f t="shared" si="242"/>
        <v>631819.54287755303</v>
      </c>
      <c r="JM80" s="25">
        <f t="shared" si="242"/>
        <v>158405.07512071703</v>
      </c>
      <c r="JN80" s="25" t="e">
        <f t="shared" si="242"/>
        <v>#N/A</v>
      </c>
      <c r="JO80" s="25" t="e">
        <f t="shared" si="242"/>
        <v>#N/A</v>
      </c>
      <c r="JP80" s="25" t="e">
        <f t="shared" si="243"/>
        <v>#N/A</v>
      </c>
      <c r="JQ80" s="25" t="e">
        <f t="shared" si="243"/>
        <v>#N/A</v>
      </c>
      <c r="JR80" s="25" t="e">
        <f t="shared" si="243"/>
        <v>#N/A</v>
      </c>
      <c r="JS80" s="25" t="e">
        <f t="shared" si="243"/>
        <v>#N/A</v>
      </c>
      <c r="JT80" s="25" t="e">
        <f t="shared" si="243"/>
        <v>#N/A</v>
      </c>
      <c r="JU80" s="25" t="e">
        <f t="shared" si="243"/>
        <v>#N/A</v>
      </c>
      <c r="JV80" s="25" t="e">
        <f t="shared" si="243"/>
        <v>#N/A</v>
      </c>
      <c r="JW80" s="25" t="e">
        <f t="shared" si="243"/>
        <v>#N/A</v>
      </c>
      <c r="JX80" s="25" t="e">
        <f t="shared" si="243"/>
        <v>#N/A</v>
      </c>
      <c r="JY80" s="25" t="e">
        <f t="shared" si="243"/>
        <v>#N/A</v>
      </c>
      <c r="JZ80" s="25" t="e">
        <f t="shared" si="244"/>
        <v>#N/A</v>
      </c>
      <c r="KA80" s="25" t="e">
        <f t="shared" si="244"/>
        <v>#N/A</v>
      </c>
      <c r="KB80" s="25" t="e">
        <f t="shared" si="244"/>
        <v>#N/A</v>
      </c>
      <c r="KC80" s="25" t="e">
        <f t="shared" si="244"/>
        <v>#N/A</v>
      </c>
      <c r="KD80" s="25" t="e">
        <f t="shared" si="244"/>
        <v>#N/A</v>
      </c>
      <c r="KE80" s="25" t="e">
        <f t="shared" si="244"/>
        <v>#N/A</v>
      </c>
      <c r="KF80" s="25" t="e">
        <f t="shared" si="244"/>
        <v>#N/A</v>
      </c>
      <c r="KG80" s="25" t="e">
        <f t="shared" si="244"/>
        <v>#N/A</v>
      </c>
      <c r="KH80" s="25" t="e">
        <f t="shared" si="244"/>
        <v>#N/A</v>
      </c>
      <c r="KI80" s="25" t="e">
        <f t="shared" si="244"/>
        <v>#N/A</v>
      </c>
      <c r="KJ80" s="25" t="e">
        <f t="shared" si="245"/>
        <v>#N/A</v>
      </c>
      <c r="KK80" s="25" t="e">
        <f t="shared" si="245"/>
        <v>#N/A</v>
      </c>
      <c r="KL80" s="25" t="e">
        <f t="shared" si="245"/>
        <v>#N/A</v>
      </c>
      <c r="KM80" s="25" t="e">
        <f t="shared" si="245"/>
        <v>#N/A</v>
      </c>
      <c r="KN80" s="25" t="e">
        <f t="shared" si="245"/>
        <v>#N/A</v>
      </c>
      <c r="KO80" s="25" t="e">
        <f t="shared" si="245"/>
        <v>#N/A</v>
      </c>
      <c r="KP80" s="25" t="e">
        <f t="shared" si="245"/>
        <v>#N/A</v>
      </c>
      <c r="KQ80" s="25" t="e">
        <f t="shared" si="245"/>
        <v>#N/A</v>
      </c>
      <c r="KR80" s="25" t="e">
        <f t="shared" si="245"/>
        <v>#N/A</v>
      </c>
      <c r="KS80" s="25" t="e">
        <f t="shared" si="245"/>
        <v>#N/A</v>
      </c>
      <c r="KT80" s="25" t="e">
        <f t="shared" si="246"/>
        <v>#N/A</v>
      </c>
      <c r="KU80" s="25" t="e">
        <f t="shared" si="246"/>
        <v>#N/A</v>
      </c>
      <c r="KV80" s="25" t="e">
        <f t="shared" si="246"/>
        <v>#N/A</v>
      </c>
      <c r="KW80" s="25" t="e">
        <f t="shared" si="246"/>
        <v>#N/A</v>
      </c>
      <c r="KX80" s="25" t="e">
        <f t="shared" si="246"/>
        <v>#N/A</v>
      </c>
      <c r="KY80" s="25" t="e">
        <f t="shared" si="246"/>
        <v>#N/A</v>
      </c>
      <c r="KZ80" s="25" t="e">
        <f t="shared" si="246"/>
        <v>#N/A</v>
      </c>
      <c r="LA80" s="25" t="e">
        <f t="shared" si="246"/>
        <v>#N/A</v>
      </c>
      <c r="LB80" s="25" t="e">
        <f t="shared" si="246"/>
        <v>#N/A</v>
      </c>
      <c r="LC80" s="25" t="e">
        <f t="shared" si="246"/>
        <v>#N/A</v>
      </c>
      <c r="LD80" s="25" t="e">
        <f t="shared" si="247"/>
        <v>#N/A</v>
      </c>
      <c r="LE80" s="25" t="e">
        <f t="shared" si="247"/>
        <v>#N/A</v>
      </c>
      <c r="LF80" s="25" t="e">
        <f t="shared" si="247"/>
        <v>#N/A</v>
      </c>
      <c r="LG80" s="25" t="e">
        <f t="shared" si="247"/>
        <v>#N/A</v>
      </c>
      <c r="LH80" s="25" t="e">
        <f t="shared" si="247"/>
        <v>#N/A</v>
      </c>
      <c r="LI80" s="25" t="e">
        <f t="shared" si="247"/>
        <v>#N/A</v>
      </c>
      <c r="LJ80" s="25" t="e">
        <f t="shared" si="247"/>
        <v>#N/A</v>
      </c>
      <c r="LK80" s="25" t="e">
        <f t="shared" si="247"/>
        <v>#N/A</v>
      </c>
      <c r="LL80" s="25" t="e">
        <f t="shared" si="247"/>
        <v>#N/A</v>
      </c>
      <c r="LM80" s="26" t="e">
        <f t="shared" si="247"/>
        <v>#N/A</v>
      </c>
      <c r="LN80" s="20"/>
      <c r="LO80" s="20"/>
      <c r="LP80" s="20"/>
      <c r="LQ80" s="20"/>
      <c r="LR80" s="20"/>
      <c r="LS80" s="20"/>
      <c r="LT80" s="20"/>
      <c r="LU80" s="20"/>
      <c r="LV80" s="20"/>
      <c r="LW80" s="20"/>
      <c r="LX80" s="20"/>
      <c r="LY80" s="20"/>
      <c r="LZ80" s="20"/>
      <c r="MA80" s="20"/>
      <c r="MB80" s="20"/>
      <c r="MC80" s="20"/>
      <c r="MD80" s="20"/>
      <c r="ME80" s="20"/>
      <c r="MF80" s="20"/>
      <c r="MG80" s="20"/>
      <c r="MH80" s="20"/>
      <c r="MI80" s="20"/>
      <c r="MJ80" s="20"/>
      <c r="MK80" s="20"/>
      <c r="ML80" s="20"/>
      <c r="MM80" s="20"/>
      <c r="MN80" s="20"/>
      <c r="MO80" s="20"/>
      <c r="MP80" s="20"/>
      <c r="MQ80" s="20"/>
      <c r="MR80" s="20"/>
      <c r="MS80" s="20"/>
      <c r="MT80" s="20"/>
      <c r="MU80" s="20"/>
      <c r="MV80" s="20"/>
      <c r="MW80" s="20"/>
      <c r="MX80" s="20"/>
      <c r="MY80" s="20"/>
      <c r="MZ80" s="20"/>
      <c r="NA80" s="20"/>
      <c r="NB80" s="20"/>
      <c r="NC80" s="20"/>
      <c r="ND80" s="20"/>
      <c r="NE80" s="20"/>
      <c r="NF80" s="20"/>
      <c r="NG80" s="20"/>
      <c r="NH80" s="20"/>
      <c r="NI80" s="20"/>
      <c r="NJ80" s="20"/>
      <c r="NK80" s="20"/>
      <c r="NL80" s="20"/>
      <c r="NM80" s="20"/>
      <c r="NN80" s="20"/>
      <c r="NO80" s="20"/>
      <c r="NP80" s="20"/>
      <c r="NQ80" s="20"/>
      <c r="NR80" s="20"/>
      <c r="NS80" s="20"/>
      <c r="NT80" s="20"/>
      <c r="NU80" s="20"/>
      <c r="NV80" s="20"/>
      <c r="NW80" s="20"/>
      <c r="NX80" s="20"/>
      <c r="NY80" s="20"/>
      <c r="NZ80" s="20"/>
      <c r="OA80" s="20"/>
      <c r="OB80" s="20"/>
      <c r="OC80" s="20"/>
      <c r="OD80" s="20"/>
      <c r="OE80" s="20"/>
      <c r="OF80" s="20"/>
      <c r="OG80" s="20"/>
      <c r="OH80" s="20"/>
      <c r="OI80" s="20"/>
      <c r="OJ80" s="20"/>
      <c r="OK80" s="20"/>
      <c r="OL80" s="20"/>
      <c r="OM80" s="20"/>
      <c r="ON80" s="20"/>
      <c r="OO80" s="20"/>
      <c r="OP80" s="20"/>
      <c r="OQ80" s="20"/>
      <c r="OR80" s="20"/>
      <c r="OS80" s="20"/>
      <c r="OT80" s="20"/>
      <c r="OU80" s="20"/>
      <c r="OV80" s="20"/>
      <c r="OW80" s="20"/>
      <c r="OX80" s="20"/>
      <c r="OY80" s="20"/>
      <c r="OZ80" s="20"/>
      <c r="PA80" s="20"/>
    </row>
    <row r="81" spans="1:417" x14ac:dyDescent="0.3">
      <c r="A81" s="31">
        <v>78</v>
      </c>
      <c r="B81" s="202">
        <v>12116</v>
      </c>
      <c r="C81" s="203" t="s">
        <v>201</v>
      </c>
      <c r="D81" s="204">
        <v>39</v>
      </c>
      <c r="E81" s="205">
        <v>541245</v>
      </c>
      <c r="F81" s="205">
        <v>7230929</v>
      </c>
      <c r="G81" s="206">
        <v>6.8500000009999997</v>
      </c>
      <c r="H81" s="207">
        <v>44136</v>
      </c>
      <c r="I81" s="208">
        <v>44196</v>
      </c>
      <c r="K81" s="6">
        <v>78</v>
      </c>
      <c r="L81" s="7">
        <f t="shared" si="214"/>
        <v>12116</v>
      </c>
      <c r="M81" s="8">
        <f t="shared" si="215"/>
        <v>841245</v>
      </c>
      <c r="N81" s="8">
        <f t="shared" si="216"/>
        <v>7230929</v>
      </c>
      <c r="O81" s="2"/>
      <c r="X81" s="17">
        <v>79</v>
      </c>
      <c r="Y81" s="2" t="str">
        <f t="shared" si="217"/>
        <v>POÇO-9-RPG-48</v>
      </c>
      <c r="Z81" s="24">
        <f t="shared" si="218"/>
        <v>513500.96148887591</v>
      </c>
      <c r="AA81" s="25">
        <f t="shared" si="218"/>
        <v>134505.65698884192</v>
      </c>
      <c r="AB81" s="25">
        <f t="shared" si="218"/>
        <v>560837.45664942882</v>
      </c>
      <c r="AC81" s="25">
        <f t="shared" si="218"/>
        <v>550757.01473971258</v>
      </c>
      <c r="AD81" s="25">
        <f t="shared" si="218"/>
        <v>39840.184048269657</v>
      </c>
      <c r="AE81" s="25">
        <f t="shared" si="218"/>
        <v>610731.33852792485</v>
      </c>
      <c r="AF81" s="25">
        <f t="shared" si="218"/>
        <v>607460.27629403258</v>
      </c>
      <c r="AG81" s="25">
        <f t="shared" si="218"/>
        <v>67100.620749736729</v>
      </c>
      <c r="AH81" s="25">
        <f t="shared" si="218"/>
        <v>80750.256532100262</v>
      </c>
      <c r="AI81" s="25">
        <f t="shared" si="218"/>
        <v>133016.35408099261</v>
      </c>
      <c r="AJ81" s="25">
        <f t="shared" si="219"/>
        <v>206754.5440177797</v>
      </c>
      <c r="AK81" s="25">
        <f t="shared" si="219"/>
        <v>87003.258157381671</v>
      </c>
      <c r="AL81" s="25">
        <f t="shared" si="219"/>
        <v>710841.49373823137</v>
      </c>
      <c r="AM81" s="25">
        <f t="shared" si="219"/>
        <v>558353.84237775241</v>
      </c>
      <c r="AN81" s="25">
        <f t="shared" si="219"/>
        <v>563931.78638909862</v>
      </c>
      <c r="AO81" s="25">
        <f t="shared" si="219"/>
        <v>576940.57945771154</v>
      </c>
      <c r="AP81" s="25">
        <f t="shared" si="219"/>
        <v>58789.380571664471</v>
      </c>
      <c r="AQ81" s="25">
        <f t="shared" si="219"/>
        <v>69928.855989498348</v>
      </c>
      <c r="AR81" s="25">
        <f t="shared" si="219"/>
        <v>141231.65584244914</v>
      </c>
      <c r="AS81" s="25">
        <f t="shared" si="219"/>
        <v>600503.86451379315</v>
      </c>
      <c r="AT81" s="25">
        <f t="shared" si="220"/>
        <v>69167.577100835333</v>
      </c>
      <c r="AU81" s="25">
        <f t="shared" si="220"/>
        <v>13973.741267105241</v>
      </c>
      <c r="AV81" s="25">
        <f t="shared" si="220"/>
        <v>149469.07394508069</v>
      </c>
      <c r="AW81" s="25">
        <f t="shared" si="220"/>
        <v>148279.33520555048</v>
      </c>
      <c r="AX81" s="25">
        <f t="shared" si="220"/>
        <v>220157.96656946122</v>
      </c>
      <c r="AY81" s="25">
        <f t="shared" si="220"/>
        <v>221420.15324942759</v>
      </c>
      <c r="AZ81" s="25">
        <f t="shared" si="220"/>
        <v>600471.37250663328</v>
      </c>
      <c r="BA81" s="25">
        <f t="shared" si="220"/>
        <v>594971.37357691419</v>
      </c>
      <c r="BB81" s="25">
        <f t="shared" si="220"/>
        <v>592612.37685353821</v>
      </c>
      <c r="BC81" s="25">
        <f t="shared" si="220"/>
        <v>565307.60342754982</v>
      </c>
      <c r="BD81" s="25">
        <f t="shared" si="221"/>
        <v>553136.74392594816</v>
      </c>
      <c r="BE81" s="25">
        <f t="shared" si="221"/>
        <v>580225.32335033431</v>
      </c>
      <c r="BF81" s="25">
        <f t="shared" si="221"/>
        <v>646963.18269417575</v>
      </c>
      <c r="BG81" s="25">
        <f t="shared" si="221"/>
        <v>566085.5587859489</v>
      </c>
      <c r="BH81" s="25">
        <f t="shared" si="221"/>
        <v>116421.20673227881</v>
      </c>
      <c r="BI81" s="25">
        <f t="shared" si="221"/>
        <v>85967.043569032889</v>
      </c>
      <c r="BJ81" s="25">
        <f t="shared" si="221"/>
        <v>44694.701755353512</v>
      </c>
      <c r="BK81" s="25">
        <f t="shared" si="221"/>
        <v>46181.719153795042</v>
      </c>
      <c r="BL81" s="25">
        <f t="shared" si="221"/>
        <v>54488.334980984691</v>
      </c>
      <c r="BM81" s="25">
        <f t="shared" si="221"/>
        <v>45853.54394155374</v>
      </c>
      <c r="BN81" s="25">
        <f t="shared" si="222"/>
        <v>64826.421542454431</v>
      </c>
      <c r="BO81" s="25">
        <f t="shared" si="222"/>
        <v>673651.56432387209</v>
      </c>
      <c r="BP81" s="25">
        <f t="shared" si="222"/>
        <v>543892.42937275744</v>
      </c>
      <c r="BQ81" s="25">
        <f t="shared" si="222"/>
        <v>42499.567397798295</v>
      </c>
      <c r="BR81" s="25">
        <f t="shared" si="222"/>
        <v>120496.63338450581</v>
      </c>
      <c r="BS81" s="25">
        <f t="shared" si="222"/>
        <v>557303.86786832905</v>
      </c>
      <c r="BT81" s="25">
        <f t="shared" si="222"/>
        <v>617776.10277591669</v>
      </c>
      <c r="BU81" s="25">
        <f t="shared" si="222"/>
        <v>608254.90256059589</v>
      </c>
      <c r="BV81" s="25">
        <f t="shared" si="222"/>
        <v>619481.49325786962</v>
      </c>
      <c r="BW81" s="25">
        <f t="shared" si="222"/>
        <v>620440.58578481153</v>
      </c>
      <c r="BX81" s="25">
        <f t="shared" si="223"/>
        <v>668396.95105378807</v>
      </c>
      <c r="BY81" s="25">
        <f t="shared" si="223"/>
        <v>692119.18395389104</v>
      </c>
      <c r="BZ81" s="25">
        <f t="shared" si="223"/>
        <v>200038.8486519556</v>
      </c>
      <c r="CA81" s="25">
        <f t="shared" si="223"/>
        <v>593044.66415608197</v>
      </c>
      <c r="CB81" s="25">
        <f t="shared" si="223"/>
        <v>591794.75158199912</v>
      </c>
      <c r="CC81" s="25">
        <f t="shared" si="223"/>
        <v>543030.15726292774</v>
      </c>
      <c r="CD81" s="25">
        <f t="shared" si="223"/>
        <v>569464.34219624323</v>
      </c>
      <c r="CE81" s="25">
        <f t="shared" si="223"/>
        <v>615100.40989744104</v>
      </c>
      <c r="CF81" s="25">
        <f t="shared" si="223"/>
        <v>611340.91492063575</v>
      </c>
      <c r="CG81" s="25">
        <f t="shared" si="223"/>
        <v>578118.27435655415</v>
      </c>
      <c r="CH81" s="25">
        <f t="shared" si="224"/>
        <v>555346.34667115624</v>
      </c>
      <c r="CI81" s="25">
        <f t="shared" si="224"/>
        <v>577334.35495646717</v>
      </c>
      <c r="CJ81" s="25">
        <f t="shared" si="224"/>
        <v>565183.90841300495</v>
      </c>
      <c r="CK81" s="25">
        <f t="shared" si="224"/>
        <v>554574.54752720124</v>
      </c>
      <c r="CL81" s="25">
        <f t="shared" si="224"/>
        <v>557672.81747006462</v>
      </c>
      <c r="CM81" s="25">
        <f t="shared" si="224"/>
        <v>76744.362069434384</v>
      </c>
      <c r="CN81" s="25">
        <f t="shared" si="224"/>
        <v>17248.949678168814</v>
      </c>
      <c r="CO81" s="25">
        <f t="shared" si="224"/>
        <v>83832.09292985592</v>
      </c>
      <c r="CP81" s="25">
        <f t="shared" si="224"/>
        <v>180739.70815789208</v>
      </c>
      <c r="CQ81" s="25">
        <f t="shared" si="224"/>
        <v>66470.225710463783</v>
      </c>
      <c r="CR81" s="25">
        <f t="shared" si="225"/>
        <v>74898.370676537423</v>
      </c>
      <c r="CS81" s="25">
        <f t="shared" si="225"/>
        <v>124003.74914493514</v>
      </c>
      <c r="CT81" s="25">
        <f t="shared" si="225"/>
        <v>106246.42605753851</v>
      </c>
      <c r="CU81" s="25">
        <f t="shared" si="225"/>
        <v>67321.134408148529</v>
      </c>
      <c r="CV81" s="25">
        <f t="shared" si="225"/>
        <v>36775.122256764829</v>
      </c>
      <c r="CW81" s="25">
        <f t="shared" si="225"/>
        <v>118610.46058421661</v>
      </c>
      <c r="CX81" s="25">
        <f t="shared" si="225"/>
        <v>114999.01512621749</v>
      </c>
      <c r="CY81" s="25">
        <f t="shared" si="225"/>
        <v>140883.74717120494</v>
      </c>
      <c r="CZ81" s="25">
        <f t="shared" si="225"/>
        <v>0</v>
      </c>
      <c r="DA81" s="25">
        <f t="shared" si="225"/>
        <v>70365.783225940148</v>
      </c>
      <c r="DB81" s="25">
        <f t="shared" si="226"/>
        <v>617910.21849132748</v>
      </c>
      <c r="DC81" s="25">
        <f t="shared" si="226"/>
        <v>594801.88634536124</v>
      </c>
      <c r="DD81" s="25">
        <f t="shared" si="226"/>
        <v>604963.49403414421</v>
      </c>
      <c r="DE81" s="25">
        <f t="shared" si="226"/>
        <v>597153.33796437911</v>
      </c>
      <c r="DF81" s="25">
        <f t="shared" si="226"/>
        <v>587538.7813804294</v>
      </c>
      <c r="DG81" s="25">
        <f t="shared" si="226"/>
        <v>155360.05522977907</v>
      </c>
      <c r="DH81" s="25">
        <f t="shared" si="226"/>
        <v>162649.08811610349</v>
      </c>
      <c r="DI81" s="25">
        <f t="shared" si="226"/>
        <v>176961.53291605494</v>
      </c>
      <c r="DJ81" s="25">
        <f t="shared" si="226"/>
        <v>191410.36691099047</v>
      </c>
      <c r="DK81" s="25">
        <f t="shared" si="226"/>
        <v>198889.83218103432</v>
      </c>
      <c r="DL81" s="25">
        <f t="shared" si="227"/>
        <v>199037.12711451601</v>
      </c>
      <c r="DM81" s="25">
        <f t="shared" si="227"/>
        <v>199225.80617229285</v>
      </c>
      <c r="DN81" s="25">
        <f t="shared" si="227"/>
        <v>199455.75191004144</v>
      </c>
      <c r="DO81" s="25">
        <f t="shared" si="227"/>
        <v>199726.82179667306</v>
      </c>
      <c r="DP81" s="25">
        <f t="shared" si="227"/>
        <v>200391.64115551327</v>
      </c>
      <c r="DQ81" s="25">
        <f t="shared" si="227"/>
        <v>200784.98442363663</v>
      </c>
      <c r="DR81" s="25">
        <f t="shared" si="227"/>
        <v>201218.64064991593</v>
      </c>
      <c r="DS81" s="25">
        <f t="shared" si="227"/>
        <v>201692.3498053409</v>
      </c>
      <c r="DT81" s="25">
        <f t="shared" si="227"/>
        <v>123626.94791185294</v>
      </c>
      <c r="DU81" s="25">
        <f t="shared" si="227"/>
        <v>243835.4601652516</v>
      </c>
      <c r="DV81" s="25">
        <f t="shared" si="228"/>
        <v>51066.732811097281</v>
      </c>
      <c r="DW81" s="25">
        <f t="shared" si="228"/>
        <v>129183.15679685181</v>
      </c>
      <c r="DX81" s="25">
        <f t="shared" si="228"/>
        <v>43774.228776758595</v>
      </c>
      <c r="DY81" s="25">
        <f t="shared" si="228"/>
        <v>49570.575304307291</v>
      </c>
      <c r="DZ81" s="25">
        <f t="shared" si="228"/>
        <v>4379.4000730693697</v>
      </c>
      <c r="EA81" s="25">
        <f t="shared" si="228"/>
        <v>72153.612556822132</v>
      </c>
      <c r="EB81" s="25">
        <f t="shared" si="228"/>
        <v>611819.74887134857</v>
      </c>
      <c r="EC81" s="25">
        <f t="shared" si="228"/>
        <v>14642.429613967759</v>
      </c>
      <c r="ED81" s="25">
        <f t="shared" si="228"/>
        <v>50172.026987156896</v>
      </c>
      <c r="EE81" s="25">
        <f t="shared" si="228"/>
        <v>584233.34307877359</v>
      </c>
      <c r="EF81" s="25">
        <f t="shared" si="229"/>
        <v>133891.65052384709</v>
      </c>
      <c r="EG81" s="25">
        <f t="shared" si="229"/>
        <v>81981.797985894402</v>
      </c>
      <c r="EH81" s="25">
        <f t="shared" si="229"/>
        <v>592490.51950221113</v>
      </c>
      <c r="EI81" s="25">
        <f t="shared" si="229"/>
        <v>595344.2497412737</v>
      </c>
      <c r="EJ81" s="25">
        <f t="shared" si="229"/>
        <v>573312.6334732211</v>
      </c>
      <c r="EK81" s="25">
        <f t="shared" si="229"/>
        <v>575253.27188214299</v>
      </c>
      <c r="EL81" s="25">
        <f t="shared" si="229"/>
        <v>560654.81107183942</v>
      </c>
      <c r="EM81" s="25">
        <f t="shared" si="229"/>
        <v>5775.268392031664</v>
      </c>
      <c r="EN81" s="25">
        <f t="shared" si="229"/>
        <v>11259.254149365312</v>
      </c>
      <c r="EO81" s="25">
        <f t="shared" si="229"/>
        <v>86234.10696470394</v>
      </c>
      <c r="EP81" s="25">
        <f t="shared" si="230"/>
        <v>69985.607784743857</v>
      </c>
      <c r="EQ81" s="25">
        <f t="shared" si="230"/>
        <v>141840.55778584629</v>
      </c>
      <c r="ER81" s="25">
        <f t="shared" si="230"/>
        <v>199706.13513360074</v>
      </c>
      <c r="ES81" s="25">
        <f t="shared" si="230"/>
        <v>64584.449838951172</v>
      </c>
      <c r="ET81" s="25">
        <f t="shared" si="230"/>
        <v>84057.737204852237</v>
      </c>
      <c r="EU81" s="25">
        <f t="shared" si="230"/>
        <v>116558.44083119849</v>
      </c>
      <c r="EV81" s="25">
        <f t="shared" si="230"/>
        <v>74436.258805772872</v>
      </c>
      <c r="EW81" s="25">
        <f t="shared" si="230"/>
        <v>165692.96160066666</v>
      </c>
      <c r="EX81" s="25">
        <f t="shared" si="230"/>
        <v>120035.25685814148</v>
      </c>
      <c r="EY81" s="25">
        <f t="shared" si="230"/>
        <v>170714.07297876762</v>
      </c>
      <c r="EZ81" s="25">
        <f t="shared" si="231"/>
        <v>703632.24652939267</v>
      </c>
      <c r="FA81" s="25">
        <f t="shared" si="231"/>
        <v>665447.23585946311</v>
      </c>
      <c r="FB81" s="25">
        <f t="shared" si="231"/>
        <v>673194.90981438651</v>
      </c>
      <c r="FC81" s="25">
        <f t="shared" si="231"/>
        <v>610394.91881649871</v>
      </c>
      <c r="FD81" s="25">
        <f t="shared" si="231"/>
        <v>567972.55683175393</v>
      </c>
      <c r="FE81" s="25">
        <f t="shared" si="231"/>
        <v>110150.81546679535</v>
      </c>
      <c r="FF81" s="25">
        <f t="shared" si="231"/>
        <v>63586.406880716262</v>
      </c>
      <c r="FG81" s="25">
        <f t="shared" si="231"/>
        <v>205471.89361321417</v>
      </c>
      <c r="FH81" s="25">
        <f t="shared" si="231"/>
        <v>171568.15016779775</v>
      </c>
      <c r="FI81" s="25">
        <f t="shared" si="231"/>
        <v>94090.996232370715</v>
      </c>
      <c r="FJ81" s="25">
        <f t="shared" si="232"/>
        <v>158074.25087280976</v>
      </c>
      <c r="FK81" s="25">
        <f t="shared" si="232"/>
        <v>131689.83341549188</v>
      </c>
      <c r="FL81" s="25">
        <f t="shared" si="232"/>
        <v>128995.67971835336</v>
      </c>
      <c r="FM81" s="25">
        <f t="shared" si="232"/>
        <v>112578.49379433</v>
      </c>
      <c r="FN81" s="25">
        <f t="shared" si="232"/>
        <v>104660.83508648304</v>
      </c>
      <c r="FO81" s="25">
        <f t="shared" si="232"/>
        <v>83672.41180341343</v>
      </c>
      <c r="FP81" s="25">
        <f t="shared" si="232"/>
        <v>79477.487032492412</v>
      </c>
      <c r="FQ81" s="25">
        <f t="shared" si="232"/>
        <v>37733.520919733957</v>
      </c>
      <c r="FR81" s="25">
        <f t="shared" si="232"/>
        <v>24930.268369995538</v>
      </c>
      <c r="FS81" s="25">
        <f t="shared" si="232"/>
        <v>26730.672737512614</v>
      </c>
      <c r="FT81" s="25">
        <f t="shared" si="233"/>
        <v>56492.788150347122</v>
      </c>
      <c r="FU81" s="25">
        <f t="shared" si="233"/>
        <v>28009.752605119524</v>
      </c>
      <c r="FV81" s="25">
        <f t="shared" si="233"/>
        <v>105201.52223708552</v>
      </c>
      <c r="FW81" s="25">
        <f t="shared" si="233"/>
        <v>112481.37204789855</v>
      </c>
      <c r="FX81" s="25">
        <f t="shared" si="233"/>
        <v>184361.10275218033</v>
      </c>
      <c r="FY81" s="25">
        <f t="shared" si="233"/>
        <v>198142.82269363178</v>
      </c>
      <c r="FZ81" s="25">
        <f t="shared" si="233"/>
        <v>555740.13578380318</v>
      </c>
      <c r="GA81" s="25">
        <f t="shared" si="233"/>
        <v>555432.62499514734</v>
      </c>
      <c r="GB81" s="25">
        <f t="shared" si="233"/>
        <v>554402.68836289027</v>
      </c>
      <c r="GC81" s="25">
        <f t="shared" si="233"/>
        <v>553455.64616607781</v>
      </c>
      <c r="GD81" s="25">
        <f t="shared" si="234"/>
        <v>552970.14602842182</v>
      </c>
      <c r="GE81" s="25">
        <f t="shared" si="234"/>
        <v>551201.10209140321</v>
      </c>
      <c r="GF81" s="25">
        <f t="shared" si="234"/>
        <v>549538.95206560264</v>
      </c>
      <c r="GG81" s="25">
        <f t="shared" si="234"/>
        <v>548555.26573850703</v>
      </c>
      <c r="GH81" s="25">
        <f t="shared" si="234"/>
        <v>547620.06467443053</v>
      </c>
      <c r="GI81" s="25">
        <f t="shared" si="234"/>
        <v>547267.84254523006</v>
      </c>
      <c r="GJ81" s="25">
        <f t="shared" si="234"/>
        <v>546406.02160819399</v>
      </c>
      <c r="GK81" s="25">
        <f t="shared" si="234"/>
        <v>546090.90099980379</v>
      </c>
      <c r="GL81" s="25">
        <f t="shared" si="234"/>
        <v>545302.95654925692</v>
      </c>
      <c r="GM81" s="25">
        <f t="shared" si="234"/>
        <v>545025.15683355764</v>
      </c>
      <c r="GN81" s="25">
        <f t="shared" si="235"/>
        <v>543875.45150707755</v>
      </c>
      <c r="GO81" s="25">
        <f t="shared" si="235"/>
        <v>543236.28083561466</v>
      </c>
      <c r="GP81" s="25">
        <f t="shared" si="235"/>
        <v>543033.54968334513</v>
      </c>
      <c r="GQ81" s="25">
        <f t="shared" si="235"/>
        <v>542107.98254755244</v>
      </c>
      <c r="GR81" s="25">
        <f t="shared" si="235"/>
        <v>541619.16749997018</v>
      </c>
      <c r="GS81" s="25">
        <f t="shared" si="235"/>
        <v>541492.17351171758</v>
      </c>
      <c r="GT81" s="25">
        <f t="shared" si="235"/>
        <v>541377.91184349905</v>
      </c>
      <c r="GU81" s="25">
        <f t="shared" si="235"/>
        <v>540716.66539150686</v>
      </c>
      <c r="GV81" s="25">
        <f t="shared" si="235"/>
        <v>600187.61576776975</v>
      </c>
      <c r="GW81" s="25">
        <f t="shared" si="235"/>
        <v>554569.74949775252</v>
      </c>
      <c r="GX81" s="25">
        <f t="shared" si="236"/>
        <v>77768.369566296038</v>
      </c>
      <c r="GY81" s="25">
        <f t="shared" si="236"/>
        <v>83907.011536581369</v>
      </c>
      <c r="GZ81" s="25">
        <f t="shared" si="236"/>
        <v>193702.31552565395</v>
      </c>
      <c r="HA81" s="25">
        <f t="shared" si="236"/>
        <v>569892.71464109805</v>
      </c>
      <c r="HB81" s="25">
        <f t="shared" si="236"/>
        <v>561451.9569580286</v>
      </c>
      <c r="HC81" s="25">
        <f t="shared" si="236"/>
        <v>206886.03135543008</v>
      </c>
      <c r="HD81" s="25">
        <f t="shared" si="236"/>
        <v>202205.83039319119</v>
      </c>
      <c r="HE81" s="25">
        <f t="shared" si="236"/>
        <v>24756.034355283966</v>
      </c>
      <c r="HF81" s="25">
        <f t="shared" si="236"/>
        <v>26012.979683227371</v>
      </c>
      <c r="HG81" s="25">
        <f t="shared" si="236"/>
        <v>38254.243189481611</v>
      </c>
      <c r="HH81" s="25">
        <f t="shared" si="237"/>
        <v>102429.31948421799</v>
      </c>
      <c r="HI81" s="25">
        <f t="shared" si="237"/>
        <v>89543.944362530732</v>
      </c>
      <c r="HJ81" s="25">
        <f t="shared" si="237"/>
        <v>35088.827637867871</v>
      </c>
      <c r="HK81" s="25">
        <f t="shared" si="237"/>
        <v>62745.261215489416</v>
      </c>
      <c r="HL81" s="25">
        <f t="shared" si="237"/>
        <v>126430.97423100084</v>
      </c>
      <c r="HM81" s="25">
        <f t="shared" si="237"/>
        <v>90677.335167063662</v>
      </c>
      <c r="HN81" s="25">
        <f t="shared" si="237"/>
        <v>138564.04117952104</v>
      </c>
      <c r="HO81" s="25">
        <f t="shared" si="237"/>
        <v>150581.9625984467</v>
      </c>
      <c r="HP81" s="25">
        <f t="shared" si="237"/>
        <v>589572.43679212139</v>
      </c>
      <c r="HQ81" s="25">
        <f t="shared" si="237"/>
        <v>139943.0508492651</v>
      </c>
      <c r="HR81" s="25">
        <f t="shared" si="238"/>
        <v>137806.01628738854</v>
      </c>
      <c r="HS81" s="25">
        <f t="shared" si="238"/>
        <v>540653.2127220683</v>
      </c>
      <c r="HT81" s="25">
        <f t="shared" si="238"/>
        <v>540602.53302012698</v>
      </c>
      <c r="HU81" s="25">
        <f t="shared" si="238"/>
        <v>540131.36656869017</v>
      </c>
      <c r="HV81" s="25">
        <f t="shared" si="238"/>
        <v>539946.70608537295</v>
      </c>
      <c r="HW81" s="25">
        <f t="shared" si="238"/>
        <v>539812.96168768255</v>
      </c>
      <c r="HX81" s="25">
        <f t="shared" si="238"/>
        <v>539864.30272903841</v>
      </c>
      <c r="HY81" s="25">
        <f t="shared" si="238"/>
        <v>156700.42860502968</v>
      </c>
      <c r="HZ81" s="25">
        <f t="shared" si="238"/>
        <v>540300.49580302997</v>
      </c>
      <c r="IA81" s="25">
        <f t="shared" si="238"/>
        <v>643197.25937304797</v>
      </c>
      <c r="IB81" s="25">
        <f t="shared" si="239"/>
        <v>560744.73870558967</v>
      </c>
      <c r="IC81" s="25">
        <f t="shared" si="239"/>
        <v>575813.0868413616</v>
      </c>
      <c r="ID81" s="25">
        <f t="shared" si="239"/>
        <v>577258.01869219984</v>
      </c>
      <c r="IE81" s="25">
        <f t="shared" si="239"/>
        <v>605217.07460711978</v>
      </c>
      <c r="IF81" s="25">
        <f t="shared" si="239"/>
        <v>594634.08819373953</v>
      </c>
      <c r="IG81" s="25">
        <f t="shared" si="239"/>
        <v>133036.11955029354</v>
      </c>
      <c r="IH81" s="25">
        <f t="shared" si="239"/>
        <v>159807.55987124014</v>
      </c>
      <c r="II81" s="25">
        <f t="shared" si="239"/>
        <v>69548.92472209761</v>
      </c>
      <c r="IJ81" s="25">
        <f t="shared" si="239"/>
        <v>81941.083322104052</v>
      </c>
      <c r="IK81" s="25">
        <f t="shared" si="239"/>
        <v>89232.075987281612</v>
      </c>
      <c r="IL81" s="25">
        <f t="shared" si="240"/>
        <v>3125.2995056474188</v>
      </c>
      <c r="IM81" s="25">
        <f t="shared" si="240"/>
        <v>111806.04052554585</v>
      </c>
      <c r="IN81" s="25">
        <f t="shared" si="240"/>
        <v>731938.58481705969</v>
      </c>
      <c r="IO81" s="25">
        <f t="shared" si="240"/>
        <v>586162.61544472456</v>
      </c>
      <c r="IP81" s="25">
        <f t="shared" si="240"/>
        <v>192568.411121866</v>
      </c>
      <c r="IQ81" s="25">
        <f t="shared" si="240"/>
        <v>561681.73071945296</v>
      </c>
      <c r="IR81" s="25">
        <f t="shared" si="240"/>
        <v>98173.440366328752</v>
      </c>
      <c r="IS81" s="25">
        <f t="shared" si="240"/>
        <v>115167.50652853434</v>
      </c>
      <c r="IT81" s="25">
        <f t="shared" si="240"/>
        <v>553533.92698641331</v>
      </c>
      <c r="IU81" s="25">
        <f t="shared" si="240"/>
        <v>565887.61425746011</v>
      </c>
      <c r="IV81" s="25">
        <f t="shared" si="241"/>
        <v>539807.04594854452</v>
      </c>
      <c r="IW81" s="25">
        <f t="shared" si="241"/>
        <v>539896.706848428</v>
      </c>
      <c r="IX81" s="25">
        <f t="shared" si="241"/>
        <v>539999.14755706862</v>
      </c>
      <c r="IY81" s="25">
        <f t="shared" si="241"/>
        <v>539986.14759032859</v>
      </c>
      <c r="IZ81" s="25">
        <f t="shared" si="241"/>
        <v>588082.81399901491</v>
      </c>
      <c r="JA81" s="25">
        <f t="shared" si="241"/>
        <v>578505.4384826473</v>
      </c>
      <c r="JB81" s="25">
        <f t="shared" si="241"/>
        <v>592417.84099063056</v>
      </c>
      <c r="JC81" s="25">
        <f t="shared" si="241"/>
        <v>569881.56408200751</v>
      </c>
      <c r="JD81" s="25">
        <f t="shared" si="241"/>
        <v>577966.96003770141</v>
      </c>
      <c r="JE81" s="25">
        <f t="shared" si="241"/>
        <v>586952.50392675621</v>
      </c>
      <c r="JF81" s="25">
        <f t="shared" si="242"/>
        <v>596797.538527561</v>
      </c>
      <c r="JG81" s="25">
        <f t="shared" si="242"/>
        <v>36799.790393424795</v>
      </c>
      <c r="JH81" s="25">
        <f t="shared" si="242"/>
        <v>169746.96919827463</v>
      </c>
      <c r="JI81" s="25">
        <f t="shared" si="242"/>
        <v>208597.17115052161</v>
      </c>
      <c r="JJ81" s="25">
        <f t="shared" si="242"/>
        <v>500817.51534865471</v>
      </c>
      <c r="JK81" s="25">
        <f t="shared" si="242"/>
        <v>526415.17013095284</v>
      </c>
      <c r="JL81" s="25">
        <f t="shared" si="242"/>
        <v>530710.84425419464</v>
      </c>
      <c r="JM81" s="25">
        <f t="shared" si="242"/>
        <v>24389.737534463136</v>
      </c>
      <c r="JN81" s="25" t="e">
        <f t="shared" si="242"/>
        <v>#N/A</v>
      </c>
      <c r="JO81" s="25" t="e">
        <f t="shared" si="242"/>
        <v>#N/A</v>
      </c>
      <c r="JP81" s="25" t="e">
        <f t="shared" si="243"/>
        <v>#N/A</v>
      </c>
      <c r="JQ81" s="25" t="e">
        <f t="shared" si="243"/>
        <v>#N/A</v>
      </c>
      <c r="JR81" s="25" t="e">
        <f t="shared" si="243"/>
        <v>#N/A</v>
      </c>
      <c r="JS81" s="25" t="e">
        <f t="shared" si="243"/>
        <v>#N/A</v>
      </c>
      <c r="JT81" s="25" t="e">
        <f t="shared" si="243"/>
        <v>#N/A</v>
      </c>
      <c r="JU81" s="25" t="e">
        <f t="shared" si="243"/>
        <v>#N/A</v>
      </c>
      <c r="JV81" s="25" t="e">
        <f t="shared" si="243"/>
        <v>#N/A</v>
      </c>
      <c r="JW81" s="25" t="e">
        <f t="shared" si="243"/>
        <v>#N/A</v>
      </c>
      <c r="JX81" s="25" t="e">
        <f t="shared" si="243"/>
        <v>#N/A</v>
      </c>
      <c r="JY81" s="25" t="e">
        <f t="shared" si="243"/>
        <v>#N/A</v>
      </c>
      <c r="JZ81" s="25" t="e">
        <f t="shared" si="244"/>
        <v>#N/A</v>
      </c>
      <c r="KA81" s="25" t="e">
        <f t="shared" si="244"/>
        <v>#N/A</v>
      </c>
      <c r="KB81" s="25" t="e">
        <f t="shared" si="244"/>
        <v>#N/A</v>
      </c>
      <c r="KC81" s="25" t="e">
        <f t="shared" si="244"/>
        <v>#N/A</v>
      </c>
      <c r="KD81" s="25" t="e">
        <f t="shared" si="244"/>
        <v>#N/A</v>
      </c>
      <c r="KE81" s="25" t="e">
        <f t="shared" si="244"/>
        <v>#N/A</v>
      </c>
      <c r="KF81" s="25" t="e">
        <f t="shared" si="244"/>
        <v>#N/A</v>
      </c>
      <c r="KG81" s="25" t="e">
        <f t="shared" si="244"/>
        <v>#N/A</v>
      </c>
      <c r="KH81" s="25" t="e">
        <f t="shared" si="244"/>
        <v>#N/A</v>
      </c>
      <c r="KI81" s="25" t="e">
        <f t="shared" si="244"/>
        <v>#N/A</v>
      </c>
      <c r="KJ81" s="25" t="e">
        <f t="shared" si="245"/>
        <v>#N/A</v>
      </c>
      <c r="KK81" s="25" t="e">
        <f t="shared" si="245"/>
        <v>#N/A</v>
      </c>
      <c r="KL81" s="25" t="e">
        <f t="shared" si="245"/>
        <v>#N/A</v>
      </c>
      <c r="KM81" s="25" t="e">
        <f t="shared" si="245"/>
        <v>#N/A</v>
      </c>
      <c r="KN81" s="25" t="e">
        <f t="shared" si="245"/>
        <v>#N/A</v>
      </c>
      <c r="KO81" s="25" t="e">
        <f t="shared" si="245"/>
        <v>#N/A</v>
      </c>
      <c r="KP81" s="25" t="e">
        <f t="shared" si="245"/>
        <v>#N/A</v>
      </c>
      <c r="KQ81" s="25" t="e">
        <f t="shared" si="245"/>
        <v>#N/A</v>
      </c>
      <c r="KR81" s="25" t="e">
        <f t="shared" si="245"/>
        <v>#N/A</v>
      </c>
      <c r="KS81" s="25" t="e">
        <f t="shared" si="245"/>
        <v>#N/A</v>
      </c>
      <c r="KT81" s="25" t="e">
        <f t="shared" si="246"/>
        <v>#N/A</v>
      </c>
      <c r="KU81" s="25" t="e">
        <f t="shared" si="246"/>
        <v>#N/A</v>
      </c>
      <c r="KV81" s="25" t="e">
        <f t="shared" si="246"/>
        <v>#N/A</v>
      </c>
      <c r="KW81" s="25" t="e">
        <f t="shared" si="246"/>
        <v>#N/A</v>
      </c>
      <c r="KX81" s="25" t="e">
        <f t="shared" si="246"/>
        <v>#N/A</v>
      </c>
      <c r="KY81" s="25" t="e">
        <f t="shared" si="246"/>
        <v>#N/A</v>
      </c>
      <c r="KZ81" s="25" t="e">
        <f t="shared" si="246"/>
        <v>#N/A</v>
      </c>
      <c r="LA81" s="25" t="e">
        <f t="shared" si="246"/>
        <v>#N/A</v>
      </c>
      <c r="LB81" s="25" t="e">
        <f t="shared" si="246"/>
        <v>#N/A</v>
      </c>
      <c r="LC81" s="25" t="e">
        <f t="shared" si="246"/>
        <v>#N/A</v>
      </c>
      <c r="LD81" s="25" t="e">
        <f t="shared" si="247"/>
        <v>#N/A</v>
      </c>
      <c r="LE81" s="25" t="e">
        <f t="shared" si="247"/>
        <v>#N/A</v>
      </c>
      <c r="LF81" s="25" t="e">
        <f t="shared" si="247"/>
        <v>#N/A</v>
      </c>
      <c r="LG81" s="25" t="e">
        <f t="shared" si="247"/>
        <v>#N/A</v>
      </c>
      <c r="LH81" s="25" t="e">
        <f t="shared" si="247"/>
        <v>#N/A</v>
      </c>
      <c r="LI81" s="25" t="e">
        <f t="shared" si="247"/>
        <v>#N/A</v>
      </c>
      <c r="LJ81" s="25" t="e">
        <f t="shared" si="247"/>
        <v>#N/A</v>
      </c>
      <c r="LK81" s="25" t="e">
        <f t="shared" si="247"/>
        <v>#N/A</v>
      </c>
      <c r="LL81" s="25" t="e">
        <f t="shared" si="247"/>
        <v>#N/A</v>
      </c>
      <c r="LM81" s="26" t="e">
        <f t="shared" si="247"/>
        <v>#N/A</v>
      </c>
      <c r="LN81" s="20"/>
      <c r="LO81" s="20"/>
      <c r="LP81" s="20"/>
      <c r="LQ81" s="20"/>
      <c r="LR81" s="20"/>
      <c r="LS81" s="20"/>
      <c r="LT81" s="20"/>
      <c r="LU81" s="20"/>
      <c r="LV81" s="20"/>
      <c r="LW81" s="20"/>
      <c r="LX81" s="20"/>
      <c r="LY81" s="20"/>
      <c r="LZ81" s="20"/>
      <c r="MA81" s="20"/>
      <c r="MB81" s="20"/>
      <c r="MC81" s="20"/>
      <c r="MD81" s="20"/>
      <c r="ME81" s="20"/>
      <c r="MF81" s="20"/>
      <c r="MG81" s="20"/>
      <c r="MH81" s="20"/>
      <c r="MI81" s="20"/>
      <c r="MJ81" s="20"/>
      <c r="MK81" s="20"/>
      <c r="ML81" s="20"/>
      <c r="MM81" s="20"/>
      <c r="MN81" s="20"/>
      <c r="MO81" s="20"/>
      <c r="MP81" s="20"/>
      <c r="MQ81" s="20"/>
      <c r="MR81" s="20"/>
      <c r="MS81" s="20"/>
      <c r="MT81" s="20"/>
      <c r="MU81" s="20"/>
      <c r="MV81" s="20"/>
      <c r="MW81" s="20"/>
      <c r="MX81" s="20"/>
      <c r="MY81" s="20"/>
      <c r="MZ81" s="20"/>
      <c r="NA81" s="20"/>
      <c r="NB81" s="20"/>
      <c r="NC81" s="20"/>
      <c r="ND81" s="20"/>
      <c r="NE81" s="20"/>
      <c r="NF81" s="20"/>
      <c r="NG81" s="20"/>
      <c r="NH81" s="20"/>
      <c r="NI81" s="20"/>
      <c r="NJ81" s="20"/>
      <c r="NK81" s="20"/>
      <c r="NL81" s="20"/>
      <c r="NM81" s="20"/>
      <c r="NN81" s="20"/>
      <c r="NO81" s="20"/>
      <c r="NP81" s="20"/>
      <c r="NQ81" s="20"/>
      <c r="NR81" s="20"/>
      <c r="NS81" s="20"/>
      <c r="NT81" s="20"/>
      <c r="NU81" s="20"/>
      <c r="NV81" s="20"/>
      <c r="NW81" s="20"/>
      <c r="NX81" s="20"/>
      <c r="NY81" s="20"/>
      <c r="NZ81" s="20"/>
      <c r="OA81" s="20"/>
      <c r="OB81" s="20"/>
      <c r="OC81" s="20"/>
      <c r="OD81" s="20"/>
      <c r="OE81" s="20"/>
      <c r="OF81" s="20"/>
      <c r="OG81" s="20"/>
      <c r="OH81" s="20"/>
      <c r="OI81" s="20"/>
      <c r="OJ81" s="20"/>
      <c r="OK81" s="20"/>
      <c r="OL81" s="20"/>
      <c r="OM81" s="20"/>
      <c r="ON81" s="20"/>
      <c r="OO81" s="20"/>
      <c r="OP81" s="20"/>
      <c r="OQ81" s="20"/>
      <c r="OR81" s="20"/>
      <c r="OS81" s="20"/>
      <c r="OT81" s="20"/>
      <c r="OU81" s="20"/>
      <c r="OV81" s="20"/>
      <c r="OW81" s="20"/>
      <c r="OX81" s="20"/>
      <c r="OY81" s="20"/>
      <c r="OZ81" s="20"/>
      <c r="PA81" s="20"/>
    </row>
    <row r="82" spans="1:417" x14ac:dyDescent="0.3">
      <c r="A82" s="31">
        <v>79</v>
      </c>
      <c r="B82" s="202">
        <v>18836</v>
      </c>
      <c r="C82" s="203" t="s">
        <v>202</v>
      </c>
      <c r="D82" s="204">
        <v>39</v>
      </c>
      <c r="E82" s="205">
        <v>591970</v>
      </c>
      <c r="F82" s="205">
        <v>7182161</v>
      </c>
      <c r="G82" s="206">
        <v>0.66666666699999999</v>
      </c>
      <c r="H82" s="207">
        <v>44136</v>
      </c>
      <c r="I82" s="208">
        <v>44196</v>
      </c>
      <c r="K82" s="6">
        <v>79</v>
      </c>
      <c r="L82" s="7">
        <f t="shared" si="214"/>
        <v>18836</v>
      </c>
      <c r="M82" s="8">
        <f t="shared" si="215"/>
        <v>891970</v>
      </c>
      <c r="N82" s="8">
        <f t="shared" si="216"/>
        <v>7182161</v>
      </c>
      <c r="O82" s="2"/>
      <c r="X82" s="17">
        <v>80</v>
      </c>
      <c r="Y82" s="2" t="str">
        <f t="shared" si="217"/>
        <v>POÇO-9-RPG-49</v>
      </c>
      <c r="Z82" s="24">
        <f t="shared" si="218"/>
        <v>581316.86101557384</v>
      </c>
      <c r="AA82" s="25">
        <f t="shared" si="218"/>
        <v>199132.45339974095</v>
      </c>
      <c r="AB82" s="25">
        <f t="shared" si="218"/>
        <v>597266.19320031838</v>
      </c>
      <c r="AC82" s="25">
        <f t="shared" si="218"/>
        <v>591404.53163634113</v>
      </c>
      <c r="AD82" s="25">
        <f t="shared" si="218"/>
        <v>84655.903609848741</v>
      </c>
      <c r="AE82" s="25">
        <f t="shared" si="218"/>
        <v>659625.00716223405</v>
      </c>
      <c r="AF82" s="25">
        <f t="shared" si="218"/>
        <v>652979.98099397251</v>
      </c>
      <c r="AG82" s="25">
        <f t="shared" si="218"/>
        <v>131189.3956156518</v>
      </c>
      <c r="AH82" s="25">
        <f t="shared" si="218"/>
        <v>138650.89937320998</v>
      </c>
      <c r="AI82" s="25">
        <f t="shared" si="218"/>
        <v>86628.067010640385</v>
      </c>
      <c r="AJ82" s="25">
        <f t="shared" si="219"/>
        <v>172473.25235235752</v>
      </c>
      <c r="AK82" s="25">
        <f t="shared" si="219"/>
        <v>142376.811303667</v>
      </c>
      <c r="AL82" s="25">
        <f t="shared" si="219"/>
        <v>745620.4445272407</v>
      </c>
      <c r="AM82" s="25">
        <f t="shared" si="219"/>
        <v>610387.18702557974</v>
      </c>
      <c r="AN82" s="25">
        <f t="shared" si="219"/>
        <v>612823.50167809334</v>
      </c>
      <c r="AO82" s="25">
        <f t="shared" si="219"/>
        <v>627530.03910888603</v>
      </c>
      <c r="AP82" s="25">
        <f t="shared" si="219"/>
        <v>127018.43608311354</v>
      </c>
      <c r="AQ82" s="25">
        <f t="shared" si="219"/>
        <v>84349.831920401601</v>
      </c>
      <c r="AR82" s="25">
        <f t="shared" si="219"/>
        <v>101418.79818357147</v>
      </c>
      <c r="AS82" s="25">
        <f t="shared" si="219"/>
        <v>638725.85473346862</v>
      </c>
      <c r="AT82" s="25">
        <f t="shared" si="220"/>
        <v>42911.60515524909</v>
      </c>
      <c r="AU82" s="25">
        <f t="shared" si="220"/>
        <v>56662.153753629944</v>
      </c>
      <c r="AV82" s="25">
        <f t="shared" si="220"/>
        <v>100347.81672263728</v>
      </c>
      <c r="AW82" s="25">
        <f t="shared" si="220"/>
        <v>114320.69322742931</v>
      </c>
      <c r="AX82" s="25">
        <f t="shared" si="220"/>
        <v>180325.86621170019</v>
      </c>
      <c r="AY82" s="25">
        <f t="shared" si="220"/>
        <v>172011.62213059908</v>
      </c>
      <c r="AZ82" s="25">
        <f t="shared" si="220"/>
        <v>637693.02270685066</v>
      </c>
      <c r="BA82" s="25">
        <f t="shared" si="220"/>
        <v>636944.65582576324</v>
      </c>
      <c r="BB82" s="25">
        <f t="shared" si="220"/>
        <v>635482.69937819708</v>
      </c>
      <c r="BC82" s="25">
        <f t="shared" si="220"/>
        <v>618158.08330393932</v>
      </c>
      <c r="BD82" s="25">
        <f t="shared" si="221"/>
        <v>605379.35176218231</v>
      </c>
      <c r="BE82" s="25">
        <f t="shared" si="221"/>
        <v>613358.89689479524</v>
      </c>
      <c r="BF82" s="25">
        <f t="shared" si="221"/>
        <v>683377.83826917014</v>
      </c>
      <c r="BG82" s="25">
        <f t="shared" si="221"/>
        <v>618520.1146810021</v>
      </c>
      <c r="BH82" s="25">
        <f t="shared" si="221"/>
        <v>96615.692824716622</v>
      </c>
      <c r="BI82" s="25">
        <f t="shared" si="221"/>
        <v>29691.618228045438</v>
      </c>
      <c r="BJ82" s="25">
        <f t="shared" si="221"/>
        <v>105408.09839855759</v>
      </c>
      <c r="BK82" s="25">
        <f t="shared" si="221"/>
        <v>43173.843852499398</v>
      </c>
      <c r="BL82" s="25">
        <f t="shared" si="221"/>
        <v>114253.59954067093</v>
      </c>
      <c r="BM82" s="25">
        <f t="shared" si="221"/>
        <v>88407.405668303603</v>
      </c>
      <c r="BN82" s="25">
        <f t="shared" si="222"/>
        <v>130044.48622298447</v>
      </c>
      <c r="BO82" s="25">
        <f t="shared" si="222"/>
        <v>728735.88108792889</v>
      </c>
      <c r="BP82" s="25">
        <f t="shared" si="222"/>
        <v>588129.60031612078</v>
      </c>
      <c r="BQ82" s="25">
        <f t="shared" si="222"/>
        <v>54974.103448805785</v>
      </c>
      <c r="BR82" s="25">
        <f t="shared" si="222"/>
        <v>159544.82078713804</v>
      </c>
      <c r="BS82" s="25">
        <f t="shared" si="222"/>
        <v>608695.83065764466</v>
      </c>
      <c r="BT82" s="25">
        <f t="shared" si="222"/>
        <v>652421.60419471085</v>
      </c>
      <c r="BU82" s="25">
        <f t="shared" si="222"/>
        <v>661835.14627737924</v>
      </c>
      <c r="BV82" s="25">
        <f t="shared" si="222"/>
        <v>675739.25803374778</v>
      </c>
      <c r="BW82" s="25">
        <f t="shared" si="222"/>
        <v>677338.98813518777</v>
      </c>
      <c r="BX82" s="25">
        <f t="shared" si="223"/>
        <v>722127.69229894516</v>
      </c>
      <c r="BY82" s="25">
        <f t="shared" si="223"/>
        <v>744850.42126053735</v>
      </c>
      <c r="BZ82" s="25">
        <f t="shared" si="223"/>
        <v>258251.10834418505</v>
      </c>
      <c r="CA82" s="25">
        <f t="shared" si="223"/>
        <v>636838.56336829974</v>
      </c>
      <c r="CB82" s="25">
        <f t="shared" si="223"/>
        <v>637366.63939133182</v>
      </c>
      <c r="CC82" s="25">
        <f t="shared" si="223"/>
        <v>599481.5837054546</v>
      </c>
      <c r="CD82" s="25">
        <f t="shared" si="223"/>
        <v>624316.54996483959</v>
      </c>
      <c r="CE82" s="25">
        <f t="shared" si="223"/>
        <v>646507.34061184491</v>
      </c>
      <c r="CF82" s="25">
        <f t="shared" si="223"/>
        <v>643689.60024611244</v>
      </c>
      <c r="CG82" s="25">
        <f t="shared" si="223"/>
        <v>628035.06012960768</v>
      </c>
      <c r="CH82" s="25">
        <f t="shared" si="224"/>
        <v>600598.66689495742</v>
      </c>
      <c r="CI82" s="25">
        <f t="shared" si="224"/>
        <v>611965.18456853414</v>
      </c>
      <c r="CJ82" s="25">
        <f t="shared" si="224"/>
        <v>602298.94114135718</v>
      </c>
      <c r="CK82" s="25">
        <f t="shared" si="224"/>
        <v>595564.70246817009</v>
      </c>
      <c r="CL82" s="25">
        <f t="shared" si="224"/>
        <v>593722.49856140709</v>
      </c>
      <c r="CM82" s="25">
        <f t="shared" si="224"/>
        <v>65484.232813029688</v>
      </c>
      <c r="CN82" s="25">
        <f t="shared" si="224"/>
        <v>83143.299140700445</v>
      </c>
      <c r="CO82" s="25">
        <f t="shared" si="224"/>
        <v>140464.75900381562</v>
      </c>
      <c r="CP82" s="25">
        <f t="shared" si="224"/>
        <v>177042.80947273743</v>
      </c>
      <c r="CQ82" s="25">
        <f t="shared" si="224"/>
        <v>41675.377970691523</v>
      </c>
      <c r="CR82" s="25">
        <f t="shared" si="225"/>
        <v>135333.33808415427</v>
      </c>
      <c r="CS82" s="25">
        <f t="shared" si="225"/>
        <v>191251.09893801919</v>
      </c>
      <c r="CT82" s="25">
        <f t="shared" si="225"/>
        <v>160738.55346182507</v>
      </c>
      <c r="CU82" s="25">
        <f t="shared" si="225"/>
        <v>125139.23664862273</v>
      </c>
      <c r="CV82" s="25">
        <f t="shared" si="225"/>
        <v>107129.90269761287</v>
      </c>
      <c r="CW82" s="25">
        <f t="shared" si="225"/>
        <v>51569.856631563365</v>
      </c>
      <c r="CX82" s="25">
        <f t="shared" si="225"/>
        <v>69464.652975452205</v>
      </c>
      <c r="CY82" s="25">
        <f t="shared" si="225"/>
        <v>154917.19243518455</v>
      </c>
      <c r="CZ82" s="25">
        <f t="shared" si="225"/>
        <v>70365.783225940148</v>
      </c>
      <c r="DA82" s="25">
        <f t="shared" si="225"/>
        <v>0</v>
      </c>
      <c r="DB82" s="25">
        <f t="shared" si="226"/>
        <v>649703.54746222531</v>
      </c>
      <c r="DC82" s="25">
        <f t="shared" si="226"/>
        <v>642124.07602347387</v>
      </c>
      <c r="DD82" s="25">
        <f t="shared" si="226"/>
        <v>635654.30823129008</v>
      </c>
      <c r="DE82" s="25">
        <f t="shared" si="226"/>
        <v>628711.828125573</v>
      </c>
      <c r="DF82" s="25">
        <f t="shared" si="226"/>
        <v>620492.09539284219</v>
      </c>
      <c r="DG82" s="25">
        <f t="shared" si="226"/>
        <v>118102.44366650506</v>
      </c>
      <c r="DH82" s="25">
        <f t="shared" si="226"/>
        <v>122398.32471075738</v>
      </c>
      <c r="DI82" s="25">
        <f t="shared" si="226"/>
        <v>138975.02144270387</v>
      </c>
      <c r="DJ82" s="25">
        <f t="shared" si="226"/>
        <v>153379.63339374625</v>
      </c>
      <c r="DK82" s="25">
        <f t="shared" si="226"/>
        <v>254513.09511693107</v>
      </c>
      <c r="DL82" s="25">
        <f t="shared" si="227"/>
        <v>255200.30752528494</v>
      </c>
      <c r="DM82" s="25">
        <f t="shared" si="227"/>
        <v>255917.97433162056</v>
      </c>
      <c r="DN82" s="25">
        <f t="shared" si="227"/>
        <v>256665.84007421011</v>
      </c>
      <c r="DO82" s="25">
        <f t="shared" si="227"/>
        <v>257443.64157228667</v>
      </c>
      <c r="DP82" s="25">
        <f t="shared" si="227"/>
        <v>259087.96302800329</v>
      </c>
      <c r="DQ82" s="25">
        <f t="shared" si="227"/>
        <v>259953.92180346115</v>
      </c>
      <c r="DR82" s="25">
        <f t="shared" si="227"/>
        <v>260848.69481367929</v>
      </c>
      <c r="DS82" s="25">
        <f t="shared" si="227"/>
        <v>261771.98658565435</v>
      </c>
      <c r="DT82" s="25">
        <f t="shared" si="227"/>
        <v>180460.9878644135</v>
      </c>
      <c r="DU82" s="25">
        <f t="shared" si="227"/>
        <v>301610.49770357797</v>
      </c>
      <c r="DV82" s="25">
        <f t="shared" si="228"/>
        <v>106408.86478578746</v>
      </c>
      <c r="DW82" s="25">
        <f t="shared" si="228"/>
        <v>81735.092445044676</v>
      </c>
      <c r="DX82" s="25">
        <f t="shared" si="228"/>
        <v>34659.394628296672</v>
      </c>
      <c r="DY82" s="25">
        <f t="shared" si="228"/>
        <v>36503.730014890258</v>
      </c>
      <c r="DZ82" s="25">
        <f t="shared" si="228"/>
        <v>67943.041115334243</v>
      </c>
      <c r="EA82" s="25">
        <f t="shared" si="228"/>
        <v>133837.32484624759</v>
      </c>
      <c r="EB82" s="25">
        <f t="shared" si="228"/>
        <v>641906.32813518832</v>
      </c>
      <c r="EC82" s="25">
        <f t="shared" si="228"/>
        <v>56159.836466998371</v>
      </c>
      <c r="ED82" s="25">
        <f t="shared" si="228"/>
        <v>99641.36197884893</v>
      </c>
      <c r="EE82" s="25">
        <f t="shared" si="228"/>
        <v>633695.96726663806</v>
      </c>
      <c r="EF82" s="25">
        <f t="shared" si="229"/>
        <v>101853.54635455753</v>
      </c>
      <c r="EG82" s="25">
        <f t="shared" si="229"/>
        <v>139889.44218918023</v>
      </c>
      <c r="EH82" s="25">
        <f t="shared" si="229"/>
        <v>631526.39628838957</v>
      </c>
      <c r="EI82" s="25">
        <f t="shared" si="229"/>
        <v>636378.55809965811</v>
      </c>
      <c r="EJ82" s="25">
        <f t="shared" si="229"/>
        <v>623075.4321982211</v>
      </c>
      <c r="EK82" s="25">
        <f t="shared" si="229"/>
        <v>626649.90783273673</v>
      </c>
      <c r="EL82" s="25">
        <f t="shared" si="229"/>
        <v>599050.26419241319</v>
      </c>
      <c r="EM82" s="25">
        <f t="shared" si="229"/>
        <v>75689.066436309018</v>
      </c>
      <c r="EN82" s="25">
        <f t="shared" si="229"/>
        <v>74378.610587990959</v>
      </c>
      <c r="EO82" s="25">
        <f t="shared" si="229"/>
        <v>149636.1858408587</v>
      </c>
      <c r="EP82" s="25">
        <f t="shared" si="230"/>
        <v>44277.507608265398</v>
      </c>
      <c r="EQ82" s="25">
        <f t="shared" si="230"/>
        <v>100946.44446437922</v>
      </c>
      <c r="ER82" s="25">
        <f t="shared" si="230"/>
        <v>257387.19548765436</v>
      </c>
      <c r="ES82" s="25">
        <f t="shared" si="230"/>
        <v>112665.91747285423</v>
      </c>
      <c r="ET82" s="25">
        <f t="shared" si="230"/>
        <v>53354.413060214618</v>
      </c>
      <c r="EU82" s="25">
        <f t="shared" si="230"/>
        <v>128320.25093491674</v>
      </c>
      <c r="EV82" s="25">
        <f t="shared" si="230"/>
        <v>65051.39534245211</v>
      </c>
      <c r="EW82" s="25">
        <f t="shared" si="230"/>
        <v>130313.13300277911</v>
      </c>
      <c r="EX82" s="25">
        <f t="shared" si="230"/>
        <v>80391.697879818414</v>
      </c>
      <c r="EY82" s="25">
        <f t="shared" si="230"/>
        <v>127421.33127541872</v>
      </c>
      <c r="EZ82" s="25">
        <f t="shared" si="231"/>
        <v>738696.41033715603</v>
      </c>
      <c r="FA82" s="25">
        <f t="shared" si="231"/>
        <v>700242.51439769065</v>
      </c>
      <c r="FB82" s="25">
        <f t="shared" si="231"/>
        <v>711298.10577914515</v>
      </c>
      <c r="FC82" s="25">
        <f t="shared" si="231"/>
        <v>661298.90894360316</v>
      </c>
      <c r="FD82" s="25">
        <f t="shared" si="231"/>
        <v>624260.0130658698</v>
      </c>
      <c r="FE82" s="25">
        <f t="shared" si="231"/>
        <v>169602.93837372039</v>
      </c>
      <c r="FF82" s="25">
        <f t="shared" si="231"/>
        <v>87592.768839670782</v>
      </c>
      <c r="FG82" s="25">
        <f t="shared" si="231"/>
        <v>158289.04933064702</v>
      </c>
      <c r="FH82" s="25">
        <f t="shared" si="231"/>
        <v>116320.05401047577</v>
      </c>
      <c r="FI82" s="25">
        <f t="shared" si="231"/>
        <v>24431.281689669904</v>
      </c>
      <c r="FJ82" s="25">
        <f t="shared" si="232"/>
        <v>172573.54935794766</v>
      </c>
      <c r="FK82" s="25">
        <f t="shared" si="232"/>
        <v>197011.92137025617</v>
      </c>
      <c r="FL82" s="25">
        <f t="shared" si="232"/>
        <v>194989.46901050836</v>
      </c>
      <c r="FM82" s="25">
        <f t="shared" si="232"/>
        <v>152461.02300588173</v>
      </c>
      <c r="FN82" s="25">
        <f t="shared" si="232"/>
        <v>145463.644117697</v>
      </c>
      <c r="FO82" s="25">
        <f t="shared" si="232"/>
        <v>124254.70260718506</v>
      </c>
      <c r="FP82" s="25">
        <f t="shared" si="232"/>
        <v>116701.09106602217</v>
      </c>
      <c r="FQ82" s="25">
        <f t="shared" si="232"/>
        <v>76435.304931687162</v>
      </c>
      <c r="FR82" s="25">
        <f t="shared" si="232"/>
        <v>46971.150294622334</v>
      </c>
      <c r="FS82" s="25">
        <f t="shared" si="232"/>
        <v>43637.135928014344</v>
      </c>
      <c r="FT82" s="25">
        <f t="shared" si="233"/>
        <v>36972.438653678226</v>
      </c>
      <c r="FU82" s="25">
        <f t="shared" si="233"/>
        <v>46134.232365999109</v>
      </c>
      <c r="FV82" s="25">
        <f t="shared" si="233"/>
        <v>80058.843384100925</v>
      </c>
      <c r="FW82" s="25">
        <f t="shared" si="233"/>
        <v>86337.596013813178</v>
      </c>
      <c r="FX82" s="25">
        <f t="shared" si="233"/>
        <v>148059.07486202932</v>
      </c>
      <c r="FY82" s="25">
        <f t="shared" si="233"/>
        <v>147173.68308226849</v>
      </c>
      <c r="FZ82" s="25">
        <f t="shared" si="233"/>
        <v>593735.74055803649</v>
      </c>
      <c r="GA82" s="25">
        <f t="shared" si="233"/>
        <v>593981.0230268304</v>
      </c>
      <c r="GB82" s="25">
        <f t="shared" si="233"/>
        <v>593482.90205615864</v>
      </c>
      <c r="GC82" s="25">
        <f t="shared" si="233"/>
        <v>592791.07071107056</v>
      </c>
      <c r="GD82" s="25">
        <f t="shared" si="234"/>
        <v>592570.55556394358</v>
      </c>
      <c r="GE82" s="25">
        <f t="shared" si="234"/>
        <v>591585.66519350698</v>
      </c>
      <c r="GF82" s="25">
        <f t="shared" si="234"/>
        <v>590703.87466650957</v>
      </c>
      <c r="GG82" s="25">
        <f t="shared" si="234"/>
        <v>590239.19627140206</v>
      </c>
      <c r="GH82" s="25">
        <f t="shared" si="234"/>
        <v>589820.80839581613</v>
      </c>
      <c r="GI82" s="25">
        <f t="shared" si="234"/>
        <v>589727.66761258314</v>
      </c>
      <c r="GJ82" s="25">
        <f t="shared" si="234"/>
        <v>589378.98880971374</v>
      </c>
      <c r="GK82" s="25">
        <f t="shared" si="234"/>
        <v>589320.88359097205</v>
      </c>
      <c r="GL82" s="25">
        <f t="shared" si="234"/>
        <v>589042.07628999429</v>
      </c>
      <c r="GM82" s="25">
        <f t="shared" si="234"/>
        <v>589019.06122052681</v>
      </c>
      <c r="GN82" s="25">
        <f t="shared" si="235"/>
        <v>588624.3309995723</v>
      </c>
      <c r="GO82" s="25">
        <f t="shared" si="235"/>
        <v>588485.49229847407</v>
      </c>
      <c r="GP82" s="25">
        <f t="shared" si="235"/>
        <v>588532.69543191965</v>
      </c>
      <c r="GQ82" s="25">
        <f t="shared" si="235"/>
        <v>588348.04805101897</v>
      </c>
      <c r="GR82" s="25">
        <f t="shared" si="235"/>
        <v>588349.4752645127</v>
      </c>
      <c r="GS82" s="25">
        <f t="shared" si="235"/>
        <v>588466.93713080487</v>
      </c>
      <c r="GT82" s="25">
        <f t="shared" si="235"/>
        <v>588596.1138460685</v>
      </c>
      <c r="GU82" s="25">
        <f t="shared" si="235"/>
        <v>588656.87580098596</v>
      </c>
      <c r="GV82" s="25">
        <f t="shared" si="235"/>
        <v>636385.28595497867</v>
      </c>
      <c r="GW82" s="25">
        <f t="shared" si="235"/>
        <v>594478.37617948733</v>
      </c>
      <c r="GX82" s="25">
        <f t="shared" si="236"/>
        <v>136939.13436998206</v>
      </c>
      <c r="GY82" s="25">
        <f t="shared" si="236"/>
        <v>18388.706099125084</v>
      </c>
      <c r="GZ82" s="25">
        <f t="shared" si="236"/>
        <v>164150.58145800154</v>
      </c>
      <c r="HA82" s="25">
        <f t="shared" si="236"/>
        <v>623743.10263921961</v>
      </c>
      <c r="HB82" s="25">
        <f t="shared" si="236"/>
        <v>607368.67288081301</v>
      </c>
      <c r="HC82" s="25">
        <f t="shared" si="236"/>
        <v>270148.01306135865</v>
      </c>
      <c r="HD82" s="25">
        <f t="shared" si="236"/>
        <v>262723.49644826213</v>
      </c>
      <c r="HE82" s="25">
        <f t="shared" si="236"/>
        <v>46667.178294814439</v>
      </c>
      <c r="HF82" s="25">
        <f t="shared" si="236"/>
        <v>82748.190052713544</v>
      </c>
      <c r="HG82" s="25">
        <f t="shared" si="236"/>
        <v>94552.012125602065</v>
      </c>
      <c r="HH82" s="25">
        <f t="shared" si="237"/>
        <v>57194.578003513583</v>
      </c>
      <c r="HI82" s="25">
        <f t="shared" si="237"/>
        <v>46424.313295944397</v>
      </c>
      <c r="HJ82" s="25">
        <f t="shared" si="237"/>
        <v>61261.298060031346</v>
      </c>
      <c r="HK82" s="25">
        <f t="shared" si="237"/>
        <v>129023.29449366886</v>
      </c>
      <c r="HL82" s="25">
        <f t="shared" si="237"/>
        <v>193068.17859502378</v>
      </c>
      <c r="HM82" s="25">
        <f t="shared" si="237"/>
        <v>63584.452973977845</v>
      </c>
      <c r="HN82" s="25">
        <f t="shared" si="237"/>
        <v>86809.377517639194</v>
      </c>
      <c r="HO82" s="25">
        <f t="shared" si="237"/>
        <v>98695.94148190695</v>
      </c>
      <c r="HP82" s="25">
        <f t="shared" si="237"/>
        <v>624018.53427923121</v>
      </c>
      <c r="HQ82" s="25">
        <f t="shared" si="237"/>
        <v>95904.339338738995</v>
      </c>
      <c r="HR82" s="25">
        <f t="shared" si="238"/>
        <v>92338.840982546448</v>
      </c>
      <c r="HS82" s="25">
        <f t="shared" si="238"/>
        <v>588832.81269249995</v>
      </c>
      <c r="HT82" s="25">
        <f t="shared" si="238"/>
        <v>589020.42686603335</v>
      </c>
      <c r="HU82" s="25">
        <f t="shared" si="238"/>
        <v>589256.24400767055</v>
      </c>
      <c r="HV82" s="25">
        <f t="shared" si="238"/>
        <v>589537.8655354639</v>
      </c>
      <c r="HW82" s="25">
        <f t="shared" si="238"/>
        <v>589866.00565780536</v>
      </c>
      <c r="HX82" s="25">
        <f t="shared" si="238"/>
        <v>590146.69029553782</v>
      </c>
      <c r="HY82" s="25">
        <f t="shared" si="238"/>
        <v>108643.80659752309</v>
      </c>
      <c r="HZ82" s="25">
        <f t="shared" si="238"/>
        <v>584751.39641560498</v>
      </c>
      <c r="IA82" s="25">
        <f t="shared" si="238"/>
        <v>689387.21094026684</v>
      </c>
      <c r="IB82" s="25">
        <f t="shared" si="239"/>
        <v>597456.47398032271</v>
      </c>
      <c r="IC82" s="25">
        <f t="shared" si="239"/>
        <v>630286.6757701959</v>
      </c>
      <c r="ID82" s="25">
        <f t="shared" si="239"/>
        <v>633169.39701797871</v>
      </c>
      <c r="IE82" s="25">
        <f t="shared" si="239"/>
        <v>634447.75090231036</v>
      </c>
      <c r="IF82" s="25">
        <f t="shared" si="239"/>
        <v>628957.52009575337</v>
      </c>
      <c r="IG82" s="25">
        <f t="shared" si="239"/>
        <v>151857.26193369878</v>
      </c>
      <c r="IH82" s="25">
        <f t="shared" si="239"/>
        <v>120941.01296499876</v>
      </c>
      <c r="II82" s="25">
        <f t="shared" si="239"/>
        <v>132454.81454820733</v>
      </c>
      <c r="IJ82" s="25">
        <f t="shared" si="239"/>
        <v>152205.37226064</v>
      </c>
      <c r="IK82" s="25">
        <f t="shared" si="239"/>
        <v>148168.14546993561</v>
      </c>
      <c r="IL82" s="25">
        <f t="shared" si="240"/>
        <v>73262.323195487057</v>
      </c>
      <c r="IM82" s="25">
        <f t="shared" si="240"/>
        <v>169469.34055751795</v>
      </c>
      <c r="IN82" s="25">
        <f t="shared" si="240"/>
        <v>764951.7287129953</v>
      </c>
      <c r="IO82" s="25">
        <f t="shared" si="240"/>
        <v>617897.68173217808</v>
      </c>
      <c r="IP82" s="25">
        <f t="shared" si="240"/>
        <v>186781.65406966498</v>
      </c>
      <c r="IQ82" s="25">
        <f t="shared" si="240"/>
        <v>597560.2221709541</v>
      </c>
      <c r="IR82" s="25">
        <f t="shared" si="240"/>
        <v>76730.629282104419</v>
      </c>
      <c r="IS82" s="25">
        <f t="shared" si="240"/>
        <v>62961.516825756349</v>
      </c>
      <c r="IT82" s="25">
        <f t="shared" si="240"/>
        <v>591190.51439785468</v>
      </c>
      <c r="IU82" s="25">
        <f t="shared" si="240"/>
        <v>603301.11619074596</v>
      </c>
      <c r="IV82" s="25">
        <f t="shared" si="241"/>
        <v>590544.42601582548</v>
      </c>
      <c r="IW82" s="25">
        <f t="shared" si="241"/>
        <v>590859.80231307331</v>
      </c>
      <c r="IX82" s="25">
        <f t="shared" si="241"/>
        <v>591186.69721757725</v>
      </c>
      <c r="IY82" s="25">
        <f t="shared" si="241"/>
        <v>591840.12586771324</v>
      </c>
      <c r="IZ82" s="25">
        <f t="shared" si="241"/>
        <v>628014.68468499999</v>
      </c>
      <c r="JA82" s="25">
        <f t="shared" si="241"/>
        <v>628389.42199960689</v>
      </c>
      <c r="JB82" s="25">
        <f t="shared" si="241"/>
        <v>638868.19159588777</v>
      </c>
      <c r="JC82" s="25">
        <f t="shared" si="241"/>
        <v>622875.25018756487</v>
      </c>
      <c r="JD82" s="25">
        <f t="shared" si="241"/>
        <v>629123.16690206877</v>
      </c>
      <c r="JE82" s="25">
        <f t="shared" si="241"/>
        <v>636242.85153198778</v>
      </c>
      <c r="JF82" s="25">
        <f t="shared" si="242"/>
        <v>644205.40068694076</v>
      </c>
      <c r="JG82" s="25">
        <f t="shared" si="242"/>
        <v>55923.493542517528</v>
      </c>
      <c r="JH82" s="25">
        <f t="shared" si="242"/>
        <v>131571.58514284153</v>
      </c>
      <c r="JI82" s="25">
        <f t="shared" si="242"/>
        <v>160809.4526357204</v>
      </c>
      <c r="JJ82" s="25">
        <f t="shared" si="242"/>
        <v>553585.71691924997</v>
      </c>
      <c r="JK82" s="25">
        <f t="shared" si="242"/>
        <v>568723.68759618234</v>
      </c>
      <c r="JL82" s="25">
        <f t="shared" si="242"/>
        <v>587430.18261747493</v>
      </c>
      <c r="JM82" s="25">
        <f t="shared" si="242"/>
        <v>55805.177824284372</v>
      </c>
      <c r="JN82" s="25" t="e">
        <f t="shared" si="242"/>
        <v>#N/A</v>
      </c>
      <c r="JO82" s="25" t="e">
        <f t="shared" si="242"/>
        <v>#N/A</v>
      </c>
      <c r="JP82" s="25" t="e">
        <f t="shared" si="243"/>
        <v>#N/A</v>
      </c>
      <c r="JQ82" s="25" t="e">
        <f t="shared" si="243"/>
        <v>#N/A</v>
      </c>
      <c r="JR82" s="25" t="e">
        <f t="shared" si="243"/>
        <v>#N/A</v>
      </c>
      <c r="JS82" s="25" t="e">
        <f t="shared" si="243"/>
        <v>#N/A</v>
      </c>
      <c r="JT82" s="25" t="e">
        <f t="shared" si="243"/>
        <v>#N/A</v>
      </c>
      <c r="JU82" s="25" t="e">
        <f t="shared" si="243"/>
        <v>#N/A</v>
      </c>
      <c r="JV82" s="25" t="e">
        <f t="shared" si="243"/>
        <v>#N/A</v>
      </c>
      <c r="JW82" s="25" t="e">
        <f t="shared" si="243"/>
        <v>#N/A</v>
      </c>
      <c r="JX82" s="25" t="e">
        <f t="shared" si="243"/>
        <v>#N/A</v>
      </c>
      <c r="JY82" s="25" t="e">
        <f t="shared" si="243"/>
        <v>#N/A</v>
      </c>
      <c r="JZ82" s="25" t="e">
        <f t="shared" si="244"/>
        <v>#N/A</v>
      </c>
      <c r="KA82" s="25" t="e">
        <f t="shared" si="244"/>
        <v>#N/A</v>
      </c>
      <c r="KB82" s="25" t="e">
        <f t="shared" si="244"/>
        <v>#N/A</v>
      </c>
      <c r="KC82" s="25" t="e">
        <f t="shared" si="244"/>
        <v>#N/A</v>
      </c>
      <c r="KD82" s="25" t="e">
        <f t="shared" si="244"/>
        <v>#N/A</v>
      </c>
      <c r="KE82" s="25" t="e">
        <f t="shared" si="244"/>
        <v>#N/A</v>
      </c>
      <c r="KF82" s="25" t="e">
        <f t="shared" si="244"/>
        <v>#N/A</v>
      </c>
      <c r="KG82" s="25" t="e">
        <f t="shared" si="244"/>
        <v>#N/A</v>
      </c>
      <c r="KH82" s="25" t="e">
        <f t="shared" si="244"/>
        <v>#N/A</v>
      </c>
      <c r="KI82" s="25" t="e">
        <f t="shared" si="244"/>
        <v>#N/A</v>
      </c>
      <c r="KJ82" s="25" t="e">
        <f t="shared" si="245"/>
        <v>#N/A</v>
      </c>
      <c r="KK82" s="25" t="e">
        <f t="shared" si="245"/>
        <v>#N/A</v>
      </c>
      <c r="KL82" s="25" t="e">
        <f t="shared" si="245"/>
        <v>#N/A</v>
      </c>
      <c r="KM82" s="25" t="e">
        <f t="shared" si="245"/>
        <v>#N/A</v>
      </c>
      <c r="KN82" s="25" t="e">
        <f t="shared" si="245"/>
        <v>#N/A</v>
      </c>
      <c r="KO82" s="25" t="e">
        <f t="shared" si="245"/>
        <v>#N/A</v>
      </c>
      <c r="KP82" s="25" t="e">
        <f t="shared" si="245"/>
        <v>#N/A</v>
      </c>
      <c r="KQ82" s="25" t="e">
        <f t="shared" si="245"/>
        <v>#N/A</v>
      </c>
      <c r="KR82" s="25" t="e">
        <f t="shared" si="245"/>
        <v>#N/A</v>
      </c>
      <c r="KS82" s="25" t="e">
        <f t="shared" si="245"/>
        <v>#N/A</v>
      </c>
      <c r="KT82" s="25" t="e">
        <f t="shared" si="246"/>
        <v>#N/A</v>
      </c>
      <c r="KU82" s="25" t="e">
        <f t="shared" si="246"/>
        <v>#N/A</v>
      </c>
      <c r="KV82" s="25" t="e">
        <f t="shared" si="246"/>
        <v>#N/A</v>
      </c>
      <c r="KW82" s="25" t="e">
        <f t="shared" si="246"/>
        <v>#N/A</v>
      </c>
      <c r="KX82" s="25" t="e">
        <f t="shared" si="246"/>
        <v>#N/A</v>
      </c>
      <c r="KY82" s="25" t="e">
        <f t="shared" si="246"/>
        <v>#N/A</v>
      </c>
      <c r="KZ82" s="25" t="e">
        <f t="shared" si="246"/>
        <v>#N/A</v>
      </c>
      <c r="LA82" s="25" t="e">
        <f t="shared" si="246"/>
        <v>#N/A</v>
      </c>
      <c r="LB82" s="25" t="e">
        <f t="shared" si="246"/>
        <v>#N/A</v>
      </c>
      <c r="LC82" s="25" t="e">
        <f t="shared" si="246"/>
        <v>#N/A</v>
      </c>
      <c r="LD82" s="25" t="e">
        <f t="shared" si="247"/>
        <v>#N/A</v>
      </c>
      <c r="LE82" s="25" t="e">
        <f t="shared" si="247"/>
        <v>#N/A</v>
      </c>
      <c r="LF82" s="25" t="e">
        <f t="shared" si="247"/>
        <v>#N/A</v>
      </c>
      <c r="LG82" s="25" t="e">
        <f t="shared" si="247"/>
        <v>#N/A</v>
      </c>
      <c r="LH82" s="25" t="e">
        <f t="shared" si="247"/>
        <v>#N/A</v>
      </c>
      <c r="LI82" s="25" t="e">
        <f t="shared" si="247"/>
        <v>#N/A</v>
      </c>
      <c r="LJ82" s="25" t="e">
        <f t="shared" si="247"/>
        <v>#N/A</v>
      </c>
      <c r="LK82" s="25" t="e">
        <f t="shared" si="247"/>
        <v>#N/A</v>
      </c>
      <c r="LL82" s="25" t="e">
        <f t="shared" si="247"/>
        <v>#N/A</v>
      </c>
      <c r="LM82" s="26" t="e">
        <f t="shared" si="247"/>
        <v>#N/A</v>
      </c>
      <c r="LN82" s="20"/>
      <c r="LO82" s="20"/>
      <c r="LP82" s="20"/>
      <c r="LQ82" s="20"/>
      <c r="LR82" s="20"/>
      <c r="LS82" s="20"/>
      <c r="LT82" s="20"/>
      <c r="LU82" s="20"/>
      <c r="LV82" s="20"/>
      <c r="LW82" s="20"/>
      <c r="LX82" s="20"/>
      <c r="LY82" s="20"/>
      <c r="LZ82" s="20"/>
      <c r="MA82" s="20"/>
      <c r="MB82" s="20"/>
      <c r="MC82" s="20"/>
      <c r="MD82" s="20"/>
      <c r="ME82" s="20"/>
      <c r="MF82" s="20"/>
      <c r="MG82" s="20"/>
      <c r="MH82" s="20"/>
      <c r="MI82" s="20"/>
      <c r="MJ82" s="20"/>
      <c r="MK82" s="20"/>
      <c r="ML82" s="20"/>
      <c r="MM82" s="20"/>
      <c r="MN82" s="20"/>
      <c r="MO82" s="20"/>
      <c r="MP82" s="20"/>
      <c r="MQ82" s="20"/>
      <c r="MR82" s="20"/>
      <c r="MS82" s="20"/>
      <c r="MT82" s="20"/>
      <c r="MU82" s="20"/>
      <c r="MV82" s="20"/>
      <c r="MW82" s="20"/>
      <c r="MX82" s="20"/>
      <c r="MY82" s="20"/>
      <c r="MZ82" s="20"/>
      <c r="NA82" s="20"/>
      <c r="NB82" s="20"/>
      <c r="NC82" s="20"/>
      <c r="ND82" s="20"/>
      <c r="NE82" s="20"/>
      <c r="NF82" s="20"/>
      <c r="NG82" s="20"/>
      <c r="NH82" s="20"/>
      <c r="NI82" s="20"/>
      <c r="NJ82" s="20"/>
      <c r="NK82" s="20"/>
      <c r="NL82" s="20"/>
      <c r="NM82" s="20"/>
      <c r="NN82" s="20"/>
      <c r="NO82" s="20"/>
      <c r="NP82" s="20"/>
      <c r="NQ82" s="20"/>
      <c r="NR82" s="20"/>
      <c r="NS82" s="20"/>
      <c r="NT82" s="20"/>
      <c r="NU82" s="20"/>
      <c r="NV82" s="20"/>
      <c r="NW82" s="20"/>
      <c r="NX82" s="20"/>
      <c r="NY82" s="20"/>
      <c r="NZ82" s="20"/>
      <c r="OA82" s="20"/>
      <c r="OB82" s="20"/>
      <c r="OC82" s="20"/>
      <c r="OD82" s="20"/>
      <c r="OE82" s="20"/>
      <c r="OF82" s="20"/>
      <c r="OG82" s="20"/>
      <c r="OH82" s="20"/>
      <c r="OI82" s="20"/>
      <c r="OJ82" s="20"/>
      <c r="OK82" s="20"/>
      <c r="OL82" s="20"/>
      <c r="OM82" s="20"/>
      <c r="ON82" s="20"/>
      <c r="OO82" s="20"/>
      <c r="OP82" s="20"/>
      <c r="OQ82" s="20"/>
      <c r="OR82" s="20"/>
      <c r="OS82" s="20"/>
      <c r="OT82" s="20"/>
      <c r="OU82" s="20"/>
      <c r="OV82" s="20"/>
      <c r="OW82" s="20"/>
      <c r="OX82" s="20"/>
      <c r="OY82" s="20"/>
      <c r="OZ82" s="20"/>
      <c r="PA82" s="20"/>
    </row>
    <row r="83" spans="1:417" x14ac:dyDescent="0.3">
      <c r="A83" s="31">
        <v>80</v>
      </c>
      <c r="B83" s="202">
        <v>14096</v>
      </c>
      <c r="C83" s="203" t="s">
        <v>208</v>
      </c>
      <c r="D83" s="204">
        <v>45</v>
      </c>
      <c r="E83" s="205">
        <v>568899</v>
      </c>
      <c r="F83" s="205">
        <v>6998049</v>
      </c>
      <c r="G83" s="206">
        <v>12.991400000000001</v>
      </c>
      <c r="H83" s="207">
        <v>44136</v>
      </c>
      <c r="I83" s="208">
        <v>44196</v>
      </c>
      <c r="K83" s="6">
        <v>80</v>
      </c>
      <c r="L83" s="7">
        <f t="shared" si="214"/>
        <v>14096</v>
      </c>
      <c r="M83" s="8">
        <f t="shared" si="215"/>
        <v>268899</v>
      </c>
      <c r="N83" s="8">
        <f t="shared" si="216"/>
        <v>6998049</v>
      </c>
      <c r="O83" s="2"/>
      <c r="X83" s="17">
        <v>81</v>
      </c>
      <c r="Y83" s="2" t="str">
        <f t="shared" si="217"/>
        <v>POÇO-9-RPG-55</v>
      </c>
      <c r="Z83" s="24">
        <f t="shared" ref="Z83:AI92" si="248">SQRT((VLOOKUP($Y83,$C$3:$N$268,11,FALSE)-VLOOKUP(Z$2,$C$3:$N$268,11,FALSE))^2+(VLOOKUP($Y83,$C$3:$N$268,12,FALSE)-VLOOKUP(Z$2,$C$3:$N$268,12,FALSE))^2)</f>
        <v>483312.39915607381</v>
      </c>
      <c r="AA83" s="25">
        <f t="shared" si="248"/>
        <v>642991.81642226211</v>
      </c>
      <c r="AB83" s="25">
        <f t="shared" si="248"/>
        <v>71323.508529796818</v>
      </c>
      <c r="AC83" s="25">
        <f t="shared" si="248"/>
        <v>108394.68882283855</v>
      </c>
      <c r="AD83" s="25">
        <f t="shared" si="248"/>
        <v>652578.56510385021</v>
      </c>
      <c r="AE83" s="25">
        <f t="shared" si="248"/>
        <v>189163.13244422417</v>
      </c>
      <c r="AF83" s="25">
        <f t="shared" si="248"/>
        <v>147965.37523540648</v>
      </c>
      <c r="AG83" s="25">
        <f t="shared" si="248"/>
        <v>561619.02491724759</v>
      </c>
      <c r="AH83" s="25">
        <f t="shared" si="248"/>
        <v>542210.92968880665</v>
      </c>
      <c r="AI83" s="25">
        <f t="shared" si="248"/>
        <v>604341.41111212957</v>
      </c>
      <c r="AJ83" s="25">
        <f t="shared" ref="AJ83:AS92" si="249">SQRT((VLOOKUP($Y83,$C$3:$N$268,11,FALSE)-VLOOKUP(AJ$2,$C$3:$N$268,11,FALSE))^2+(VLOOKUP($Y83,$C$3:$N$268,12,FALSE)-VLOOKUP(AJ$2,$C$3:$N$268,12,FALSE))^2)</f>
        <v>552199.12701488403</v>
      </c>
      <c r="AK83" s="25">
        <f t="shared" si="249"/>
        <v>534476.48804601317</v>
      </c>
      <c r="AL83" s="25">
        <f t="shared" si="249"/>
        <v>100022.63935729751</v>
      </c>
      <c r="AM83" s="25">
        <f t="shared" si="249"/>
        <v>225351.35227018275</v>
      </c>
      <c r="AN83" s="25">
        <f t="shared" si="249"/>
        <v>187620.52429305276</v>
      </c>
      <c r="AO83" s="25">
        <f t="shared" si="249"/>
        <v>207379.1417693689</v>
      </c>
      <c r="AP83" s="25">
        <f t="shared" si="249"/>
        <v>617601.64999779593</v>
      </c>
      <c r="AQ83" s="25">
        <f t="shared" si="249"/>
        <v>566189.06541189936</v>
      </c>
      <c r="AR83" s="25">
        <f t="shared" si="249"/>
        <v>588065.85584949586</v>
      </c>
      <c r="AS83" s="25">
        <f t="shared" si="249"/>
        <v>67517.314075724309</v>
      </c>
      <c r="AT83" s="25">
        <f t="shared" ref="AT83:BC92" si="250">SQRT((VLOOKUP($Y83,$C$3:$N$268,11,FALSE)-VLOOKUP(AT$2,$C$3:$N$268,11,FALSE))^2+(VLOOKUP($Y83,$C$3:$N$268,12,FALSE)-VLOOKUP(AT$2,$C$3:$N$268,12,FALSE))^2)</f>
        <v>607523.06852168171</v>
      </c>
      <c r="AU83" s="25">
        <f t="shared" si="250"/>
        <v>625850.69973996188</v>
      </c>
      <c r="AV83" s="25">
        <f t="shared" si="250"/>
        <v>607240.4817549634</v>
      </c>
      <c r="AW83" s="25">
        <f t="shared" si="250"/>
        <v>572898.60895711731</v>
      </c>
      <c r="AX83" s="25">
        <f t="shared" si="250"/>
        <v>566940.33273352496</v>
      </c>
      <c r="AY83" s="25">
        <f t="shared" si="250"/>
        <v>601922.70874672942</v>
      </c>
      <c r="AZ83" s="25">
        <f t="shared" si="250"/>
        <v>57371.27187016164</v>
      </c>
      <c r="BA83" s="25">
        <f t="shared" si="250"/>
        <v>107736.10583272444</v>
      </c>
      <c r="BB83" s="25">
        <f t="shared" si="250"/>
        <v>117676.58575944495</v>
      </c>
      <c r="BC83" s="25">
        <f t="shared" si="250"/>
        <v>235502.36844881199</v>
      </c>
      <c r="BD83" s="25">
        <f t="shared" ref="BD83:BM92" si="251">SQRT((VLOOKUP($Y83,$C$3:$N$268,11,FALSE)-VLOOKUP(BD$2,$C$3:$N$268,11,FALSE))^2+(VLOOKUP($Y83,$C$3:$N$268,12,FALSE)-VLOOKUP(BD$2,$C$3:$N$268,12,FALSE))^2)</f>
        <v>228152.44414426069</v>
      </c>
      <c r="BE83" s="25">
        <f t="shared" si="251"/>
        <v>39342.662352718326</v>
      </c>
      <c r="BF83" s="25">
        <f t="shared" si="251"/>
        <v>57982.980725189955</v>
      </c>
      <c r="BG83" s="25">
        <f t="shared" si="251"/>
        <v>230240.30775257404</v>
      </c>
      <c r="BH83" s="25">
        <f t="shared" si="251"/>
        <v>732826.45962123934</v>
      </c>
      <c r="BI83" s="25">
        <f t="shared" si="251"/>
        <v>679133.6254022473</v>
      </c>
      <c r="BJ83" s="25">
        <f t="shared" si="251"/>
        <v>637802.18654767878</v>
      </c>
      <c r="BK83" s="25">
        <f t="shared" si="251"/>
        <v>609522.07172833371</v>
      </c>
      <c r="BL83" s="25">
        <f t="shared" si="251"/>
        <v>641995.74002402846</v>
      </c>
      <c r="BM83" s="25">
        <f t="shared" si="251"/>
        <v>657728.314683198</v>
      </c>
      <c r="BN83" s="25">
        <f t="shared" ref="BN83:BW92" si="252">SQRT((VLOOKUP($Y83,$C$3:$N$268,11,FALSE)-VLOOKUP(BN$2,$C$3:$N$268,11,FALSE))^2+(VLOOKUP($Y83,$C$3:$N$268,12,FALSE)-VLOOKUP(BN$2,$C$3:$N$268,12,FALSE))^2)</f>
        <v>565512.30780063488</v>
      </c>
      <c r="BO83" s="25">
        <f t="shared" si="252"/>
        <v>292429.54707074317</v>
      </c>
      <c r="BP83" s="25">
        <f t="shared" si="252"/>
        <v>143207.47662395285</v>
      </c>
      <c r="BQ83" s="25">
        <f t="shared" si="252"/>
        <v>599563.9522394588</v>
      </c>
      <c r="BR83" s="25">
        <f t="shared" si="252"/>
        <v>708712.12815994618</v>
      </c>
      <c r="BS83" s="25">
        <f t="shared" si="252"/>
        <v>217586.26746419453</v>
      </c>
      <c r="BT83" s="25">
        <f t="shared" si="252"/>
        <v>29192.99273798423</v>
      </c>
      <c r="BU83" s="25">
        <f t="shared" si="252"/>
        <v>249908.40075715742</v>
      </c>
      <c r="BV83" s="25">
        <f t="shared" si="252"/>
        <v>290801.77917096723</v>
      </c>
      <c r="BW83" s="25">
        <f t="shared" si="252"/>
        <v>300686.67208408157</v>
      </c>
      <c r="BX83" s="25">
        <f t="shared" ref="BX83:CG92" si="253">SQRT((VLOOKUP($Y83,$C$3:$N$268,11,FALSE)-VLOOKUP(BX$2,$C$3:$N$268,11,FALSE))^2+(VLOOKUP($Y83,$C$3:$N$268,12,FALSE)-VLOOKUP(BX$2,$C$3:$N$268,12,FALSE))^2)</f>
        <v>270727.33768498519</v>
      </c>
      <c r="BY83" s="25">
        <f t="shared" si="253"/>
        <v>267432.43801192107</v>
      </c>
      <c r="BZ83" s="25">
        <f t="shared" si="253"/>
        <v>698495.39952243061</v>
      </c>
      <c r="CA83" s="25">
        <f t="shared" si="253"/>
        <v>127834.39843797912</v>
      </c>
      <c r="CB83" s="25">
        <f t="shared" si="253"/>
        <v>147933.14150656032</v>
      </c>
      <c r="CC83" s="25">
        <f t="shared" si="253"/>
        <v>282504.81217317341</v>
      </c>
      <c r="CD83" s="25">
        <f t="shared" si="253"/>
        <v>261953.05555194427</v>
      </c>
      <c r="CE83" s="25">
        <f t="shared" si="253"/>
        <v>4912.4840966663696</v>
      </c>
      <c r="CF83" s="25">
        <f t="shared" si="253"/>
        <v>8422.1434326423096</v>
      </c>
      <c r="CG83" s="25">
        <f t="shared" si="253"/>
        <v>199165.48869972429</v>
      </c>
      <c r="CH83" s="25">
        <f t="shared" ref="CH83:CQ92" si="254">SQRT((VLOOKUP($Y83,$C$3:$N$268,11,FALSE)-VLOOKUP(CH$2,$C$3:$N$268,11,FALSE))^2+(VLOOKUP($Y83,$C$3:$N$268,12,FALSE)-VLOOKUP(CH$2,$C$3:$N$268,12,FALSE))^2)</f>
        <v>149507.36455773676</v>
      </c>
      <c r="CI83" s="25">
        <f t="shared" si="254"/>
        <v>48221.149851491515</v>
      </c>
      <c r="CJ83" s="25">
        <f t="shared" si="254"/>
        <v>72772.947892743774</v>
      </c>
      <c r="CK83" s="25">
        <f t="shared" si="254"/>
        <v>109402.30707347994</v>
      </c>
      <c r="CL83" s="25">
        <f t="shared" si="254"/>
        <v>71582.181057858252</v>
      </c>
      <c r="CM83" s="25">
        <f t="shared" si="254"/>
        <v>584990.80257166852</v>
      </c>
      <c r="CN83" s="25">
        <f t="shared" si="254"/>
        <v>624780.90728910721</v>
      </c>
      <c r="CO83" s="25">
        <f t="shared" si="254"/>
        <v>538341.56318177772</v>
      </c>
      <c r="CP83" s="25">
        <f t="shared" si="254"/>
        <v>488987.74237091054</v>
      </c>
      <c r="CQ83" s="25">
        <f t="shared" si="254"/>
        <v>608350.21052186703</v>
      </c>
      <c r="CR83" s="25">
        <f t="shared" ref="CR83:DA92" si="255">SQRT((VLOOKUP($Y83,$C$3:$N$268,11,FALSE)-VLOOKUP(CR$2,$C$3:$N$268,11,FALSE))^2+(VLOOKUP($Y83,$C$3:$N$268,12,FALSE)-VLOOKUP(CR$2,$C$3:$N$268,12,FALSE))^2)</f>
        <v>549962.17440293112</v>
      </c>
      <c r="CS83" s="25">
        <f t="shared" si="255"/>
        <v>624708.16010838212</v>
      </c>
      <c r="CT83" s="25">
        <f t="shared" si="255"/>
        <v>671439.90604223101</v>
      </c>
      <c r="CU83" s="25">
        <f t="shared" si="255"/>
        <v>649566.58267647971</v>
      </c>
      <c r="CV83" s="25">
        <f t="shared" si="255"/>
        <v>604939.64742360869</v>
      </c>
      <c r="CW83" s="25">
        <f t="shared" si="255"/>
        <v>653995.92092000088</v>
      </c>
      <c r="CX83" s="25">
        <f t="shared" si="255"/>
        <v>607704.91435564344</v>
      </c>
      <c r="CY83" s="25">
        <f t="shared" si="255"/>
        <v>750639.83980668115</v>
      </c>
      <c r="CZ83" s="25">
        <f t="shared" si="255"/>
        <v>617910.21849132748</v>
      </c>
      <c r="DA83" s="25">
        <f t="shared" si="255"/>
        <v>649703.54746222531</v>
      </c>
      <c r="DB83" s="25">
        <f t="shared" ref="DB83:DK92" si="256">SQRT((VLOOKUP($Y83,$C$3:$N$268,11,FALSE)-VLOOKUP(DB$2,$C$3:$N$268,11,FALSE))^2+(VLOOKUP($Y83,$C$3:$N$268,12,FALSE)-VLOOKUP(DB$2,$C$3:$N$268,12,FALSE))^2)</f>
        <v>0</v>
      </c>
      <c r="DC83" s="25">
        <f t="shared" si="256"/>
        <v>168396.5414015383</v>
      </c>
      <c r="DD83" s="25">
        <f t="shared" si="256"/>
        <v>17401.214497844685</v>
      </c>
      <c r="DE83" s="25">
        <f t="shared" si="256"/>
        <v>21030.22039827448</v>
      </c>
      <c r="DF83" s="25">
        <f t="shared" si="256"/>
        <v>31963.770897689777</v>
      </c>
      <c r="DG83" s="25">
        <f t="shared" si="256"/>
        <v>577442.08075355925</v>
      </c>
      <c r="DH83" s="25">
        <f t="shared" si="256"/>
        <v>582228.10719596839</v>
      </c>
      <c r="DI83" s="25">
        <f t="shared" si="256"/>
        <v>572081.95805845864</v>
      </c>
      <c r="DJ83" s="25">
        <f t="shared" si="256"/>
        <v>567987.52611743158</v>
      </c>
      <c r="DK83" s="25">
        <f t="shared" si="256"/>
        <v>709853.78426053352</v>
      </c>
      <c r="DL83" s="25">
        <f t="shared" ref="DL83:DU92" si="257">SQRT((VLOOKUP($Y83,$C$3:$N$268,11,FALSE)-VLOOKUP(DL$2,$C$3:$N$268,11,FALSE))^2+(VLOOKUP($Y83,$C$3:$N$268,12,FALSE)-VLOOKUP(DL$2,$C$3:$N$268,12,FALSE))^2)</f>
        <v>707573.33058418753</v>
      </c>
      <c r="DM83" s="25">
        <f t="shared" si="257"/>
        <v>705297.22282807832</v>
      </c>
      <c r="DN83" s="25">
        <f t="shared" si="257"/>
        <v>703025.50320311997</v>
      </c>
      <c r="DO83" s="25">
        <f t="shared" si="257"/>
        <v>700758.21438567527</v>
      </c>
      <c r="DP83" s="25">
        <f t="shared" si="257"/>
        <v>696237.10223529453</v>
      </c>
      <c r="DQ83" s="25">
        <f t="shared" si="257"/>
        <v>693983.36662631913</v>
      </c>
      <c r="DR83" s="25">
        <f t="shared" si="257"/>
        <v>691734.23728264309</v>
      </c>
      <c r="DS83" s="25">
        <f t="shared" si="257"/>
        <v>689489.75928145589</v>
      </c>
      <c r="DT83" s="25">
        <f t="shared" si="257"/>
        <v>671973.57995236688</v>
      </c>
      <c r="DU83" s="25">
        <f t="shared" si="257"/>
        <v>721635.22328805435</v>
      </c>
      <c r="DV83" s="25">
        <f t="shared" ref="DV83:EE92" si="258">SQRT((VLOOKUP($Y83,$C$3:$N$268,11,FALSE)-VLOOKUP(DV$2,$C$3:$N$268,11,FALSE))^2+(VLOOKUP($Y83,$C$3:$N$268,12,FALSE)-VLOOKUP(DV$2,$C$3:$N$268,12,FALSE))^2)</f>
        <v>648155.4610585334</v>
      </c>
      <c r="DW83" s="25">
        <f t="shared" si="258"/>
        <v>607460.93458262808</v>
      </c>
      <c r="DX83" s="25">
        <f t="shared" si="258"/>
        <v>620129.55476174492</v>
      </c>
      <c r="DY83" s="25">
        <f t="shared" si="258"/>
        <v>615191.83032611874</v>
      </c>
      <c r="DZ83" s="25">
        <f t="shared" si="258"/>
        <v>615670.86095819087</v>
      </c>
      <c r="EA83" s="25">
        <f t="shared" si="258"/>
        <v>553843.87750430172</v>
      </c>
      <c r="EB83" s="25">
        <f t="shared" si="258"/>
        <v>18383.341508006644</v>
      </c>
      <c r="EC83" s="25">
        <f t="shared" si="258"/>
        <v>620992.10974778095</v>
      </c>
      <c r="ED83" s="25">
        <f t="shared" si="258"/>
        <v>654713.41395758803</v>
      </c>
      <c r="EE83" s="25">
        <f t="shared" si="258"/>
        <v>193748.77459483454</v>
      </c>
      <c r="EF83" s="25">
        <f t="shared" ref="EF83:EO92" si="259">SQRT((VLOOKUP($Y83,$C$3:$N$268,11,FALSE)-VLOOKUP(EF$2,$C$3:$N$268,11,FALSE))^2+(VLOOKUP($Y83,$C$3:$N$268,12,FALSE)-VLOOKUP(EF$2,$C$3:$N$268,12,FALSE))^2)</f>
        <v>575572.81876405526</v>
      </c>
      <c r="EG83" s="25">
        <f t="shared" si="259"/>
        <v>654088.12080407026</v>
      </c>
      <c r="EH83" s="25">
        <f t="shared" si="259"/>
        <v>77342.615006217631</v>
      </c>
      <c r="EI83" s="25">
        <f t="shared" si="259"/>
        <v>97618.154541048352</v>
      </c>
      <c r="EJ83" s="25">
        <f t="shared" si="259"/>
        <v>197340.04686327607</v>
      </c>
      <c r="EK83" s="25">
        <f t="shared" si="259"/>
        <v>217356.73720202717</v>
      </c>
      <c r="EL83" s="25">
        <f t="shared" si="259"/>
        <v>85003.321876265516</v>
      </c>
      <c r="EM83" s="25">
        <f t="shared" si="259"/>
        <v>617909.76096595207</v>
      </c>
      <c r="EN83" s="25">
        <f t="shared" si="259"/>
        <v>606744.77957045496</v>
      </c>
      <c r="EO83" s="25">
        <f t="shared" si="259"/>
        <v>639271.08391980315</v>
      </c>
      <c r="EP83" s="25">
        <f t="shared" ref="EP83:EY92" si="260">SQRT((VLOOKUP($Y83,$C$3:$N$268,11,FALSE)-VLOOKUP(EP$2,$C$3:$N$268,11,FALSE))^2+(VLOOKUP($Y83,$C$3:$N$268,12,FALSE)-VLOOKUP(EP$2,$C$3:$N$268,12,FALSE))^2)</f>
        <v>606268.50833685894</v>
      </c>
      <c r="EQ83" s="25">
        <f t="shared" si="260"/>
        <v>590165.34267355956</v>
      </c>
      <c r="ER83" s="25">
        <f t="shared" si="260"/>
        <v>700919.73431627674</v>
      </c>
      <c r="ES83" s="25">
        <f t="shared" si="260"/>
        <v>663546.57306401641</v>
      </c>
      <c r="ET83" s="25">
        <f t="shared" si="260"/>
        <v>601381.3548190532</v>
      </c>
      <c r="EU83" s="25">
        <f t="shared" si="260"/>
        <v>730304.90844920382</v>
      </c>
      <c r="EV83" s="25">
        <f t="shared" si="260"/>
        <v>690715.72945242818</v>
      </c>
      <c r="EW83" s="25">
        <f t="shared" si="260"/>
        <v>569225.23449334188</v>
      </c>
      <c r="EX83" s="25">
        <f t="shared" si="260"/>
        <v>595589.82818799047</v>
      </c>
      <c r="EY83" s="25">
        <f t="shared" si="260"/>
        <v>588021.93461213668</v>
      </c>
      <c r="EZ83" s="25">
        <f t="shared" ref="EZ83:FI92" si="261">SQRT((VLOOKUP($Y83,$C$3:$N$268,11,FALSE)-VLOOKUP(EZ$2,$C$3:$N$268,11,FALSE))^2+(VLOOKUP($Y83,$C$3:$N$268,12,FALSE)-VLOOKUP(EZ$2,$C$3:$N$268,12,FALSE))^2)</f>
        <v>94457.957843688317</v>
      </c>
      <c r="FA83" s="25">
        <f t="shared" si="261"/>
        <v>58519.400996592572</v>
      </c>
      <c r="FB83" s="25">
        <f t="shared" si="261"/>
        <v>90036.628835157971</v>
      </c>
      <c r="FC83" s="25">
        <f t="shared" si="261"/>
        <v>214649.94289540354</v>
      </c>
      <c r="FD83" s="25">
        <f t="shared" si="261"/>
        <v>281629.16822303756</v>
      </c>
      <c r="FE83" s="25">
        <f t="shared" si="261"/>
        <v>658798.93236100499</v>
      </c>
      <c r="FF83" s="25">
        <f t="shared" si="261"/>
        <v>679399.2458282538</v>
      </c>
      <c r="FG83" s="25">
        <f t="shared" si="261"/>
        <v>594559.33463111985</v>
      </c>
      <c r="FH83" s="25">
        <f t="shared" si="261"/>
        <v>622978.31045711378</v>
      </c>
      <c r="FI83" s="25">
        <f t="shared" si="261"/>
        <v>667399.90001197928</v>
      </c>
      <c r="FJ83" s="25">
        <f t="shared" ref="FJ83:FS92" si="262">SQRT((VLOOKUP($Y83,$C$3:$N$268,11,FALSE)-VLOOKUP(FJ$2,$C$3:$N$268,11,FALSE))^2+(VLOOKUP($Y83,$C$3:$N$268,12,FALSE)-VLOOKUP(FJ$2,$C$3:$N$268,12,FALSE))^2)</f>
        <v>765401.08089876641</v>
      </c>
      <c r="FK83" s="25">
        <f t="shared" si="262"/>
        <v>638414.50427523965</v>
      </c>
      <c r="FL83" s="25">
        <f t="shared" si="262"/>
        <v>633841.39597378776</v>
      </c>
      <c r="FM83" s="25">
        <f t="shared" si="262"/>
        <v>702336.98168970144</v>
      </c>
      <c r="FN83" s="25">
        <f t="shared" si="262"/>
        <v>695993.59596550884</v>
      </c>
      <c r="FO83" s="25">
        <f t="shared" si="262"/>
        <v>683084.65984898235</v>
      </c>
      <c r="FP83" s="25">
        <f t="shared" si="262"/>
        <v>683717.62212846323</v>
      </c>
      <c r="FQ83" s="25">
        <f t="shared" si="262"/>
        <v>653856.85086645687</v>
      </c>
      <c r="FR83" s="25">
        <f t="shared" si="262"/>
        <v>634331.9293753074</v>
      </c>
      <c r="FS83" s="25">
        <f t="shared" si="262"/>
        <v>629017.71950319491</v>
      </c>
      <c r="FT83" s="25">
        <f t="shared" ref="FT83:GC92" si="263">SQRT((VLOOKUP($Y83,$C$3:$N$268,11,FALSE)-VLOOKUP(FT$2,$C$3:$N$268,11,FALSE))^2+(VLOOKUP($Y83,$C$3:$N$268,12,FALSE)-VLOOKUP(FT$2,$C$3:$N$268,12,FALSE))^2)</f>
        <v>613046.47098976106</v>
      </c>
      <c r="FU83" s="25">
        <f t="shared" si="263"/>
        <v>618651.13802287634</v>
      </c>
      <c r="FV83" s="25">
        <f t="shared" si="263"/>
        <v>580361.56376607157</v>
      </c>
      <c r="FW83" s="25">
        <f t="shared" si="263"/>
        <v>577262.30287952989</v>
      </c>
      <c r="FX83" s="25">
        <f t="shared" si="263"/>
        <v>565184.56418058695</v>
      </c>
      <c r="FY83" s="25">
        <f t="shared" si="263"/>
        <v>608271.1433965941</v>
      </c>
      <c r="FZ83" s="25">
        <f t="shared" si="263"/>
        <v>85153.787097227803</v>
      </c>
      <c r="GA83" s="25">
        <f t="shared" si="263"/>
        <v>89316.030839933766</v>
      </c>
      <c r="GB83" s="25">
        <f t="shared" si="263"/>
        <v>93922.119418164744</v>
      </c>
      <c r="GC83" s="25">
        <f t="shared" si="263"/>
        <v>96433.027418572397</v>
      </c>
      <c r="GD83" s="25">
        <f t="shared" ref="GD83:GM92" si="264">SQRT((VLOOKUP($Y83,$C$3:$N$268,11,FALSE)-VLOOKUP(GD$2,$C$3:$N$268,11,FALSE))^2+(VLOOKUP($Y83,$C$3:$N$268,12,FALSE)-VLOOKUP(GD$2,$C$3:$N$268,12,FALSE))^2)</f>
        <v>98770.919306719356</v>
      </c>
      <c r="GE83" s="25">
        <f t="shared" si="264"/>
        <v>106006.68170817253</v>
      </c>
      <c r="GF83" s="25">
        <f t="shared" si="264"/>
        <v>113326.39134535757</v>
      </c>
      <c r="GG83" s="25">
        <f t="shared" si="264"/>
        <v>118224.29219684281</v>
      </c>
      <c r="GH83" s="25">
        <f t="shared" si="264"/>
        <v>123150.84850713698</v>
      </c>
      <c r="GI83" s="25">
        <f t="shared" si="264"/>
        <v>125594.67877307197</v>
      </c>
      <c r="GJ83" s="25">
        <f t="shared" si="264"/>
        <v>130559.43037442553</v>
      </c>
      <c r="GK83" s="25">
        <f t="shared" si="264"/>
        <v>133022.67537069687</v>
      </c>
      <c r="GL83" s="25">
        <f t="shared" si="264"/>
        <v>138019.44423653188</v>
      </c>
      <c r="GM83" s="25">
        <f t="shared" si="264"/>
        <v>140499.14499898022</v>
      </c>
      <c r="GN83" s="25">
        <f t="shared" ref="GN83:GW92" si="265">SQRT((VLOOKUP($Y83,$C$3:$N$268,11,FALSE)-VLOOKUP(GN$2,$C$3:$N$268,11,FALSE))^2+(VLOOKUP($Y83,$C$3:$N$268,12,FALSE)-VLOOKUP(GN$2,$C$3:$N$268,12,FALSE))^2)</f>
        <v>148064.66301595327</v>
      </c>
      <c r="GO83" s="25">
        <f t="shared" si="265"/>
        <v>153109.72227821176</v>
      </c>
      <c r="GP83" s="25">
        <f t="shared" si="265"/>
        <v>155614.59417321521</v>
      </c>
      <c r="GQ83" s="25">
        <f t="shared" si="265"/>
        <v>163237.80229400849</v>
      </c>
      <c r="GR83" s="25">
        <f t="shared" si="265"/>
        <v>168318.53884038184</v>
      </c>
      <c r="GS83" s="25">
        <f t="shared" si="265"/>
        <v>170842.37614375557</v>
      </c>
      <c r="GT83" s="25">
        <f t="shared" si="265"/>
        <v>173369.32410904704</v>
      </c>
      <c r="GU83" s="25">
        <f t="shared" si="265"/>
        <v>181042.64928494373</v>
      </c>
      <c r="GV83" s="25">
        <f t="shared" si="265"/>
        <v>47365.597737176293</v>
      </c>
      <c r="GW83" s="25">
        <f t="shared" si="265"/>
        <v>100345.9319454456</v>
      </c>
      <c r="GX83" s="25">
        <f t="shared" ref="GX83:HG92" si="266">SQRT((VLOOKUP($Y83,$C$3:$N$268,11,FALSE)-VLOOKUP(GX$2,$C$3:$N$268,11,FALSE))^2+(VLOOKUP($Y83,$C$3:$N$268,12,FALSE)-VLOOKUP(GX$2,$C$3:$N$268,12,FALSE))^2)</f>
        <v>546084.49634557473</v>
      </c>
      <c r="GY83" s="25">
        <f t="shared" si="266"/>
        <v>644333.00319710455</v>
      </c>
      <c r="GZ83" s="25">
        <f t="shared" si="266"/>
        <v>543132.85289328615</v>
      </c>
      <c r="HA83" s="25">
        <f t="shared" si="266"/>
        <v>248609.33796822676</v>
      </c>
      <c r="HB83" s="25">
        <f t="shared" si="266"/>
        <v>155020.41375251196</v>
      </c>
      <c r="HC83" s="25">
        <f t="shared" si="266"/>
        <v>671706.95854219049</v>
      </c>
      <c r="HD83" s="25">
        <f t="shared" si="266"/>
        <v>687249.9781949796</v>
      </c>
      <c r="HE83" s="25">
        <f t="shared" si="266"/>
        <v>622852.67253259814</v>
      </c>
      <c r="HF83" s="25">
        <f t="shared" si="266"/>
        <v>637049.23071611975</v>
      </c>
      <c r="HG83" s="25">
        <f t="shared" si="266"/>
        <v>642189.55835952365</v>
      </c>
      <c r="HH83" s="25">
        <f t="shared" ref="HH83:HQ92" si="267">SQRT((VLOOKUP($Y83,$C$3:$N$268,11,FALSE)-VLOOKUP(HH$2,$C$3:$N$268,11,FALSE))^2+(VLOOKUP($Y83,$C$3:$N$268,12,FALSE)-VLOOKUP(HH$2,$C$3:$N$268,12,FALSE))^2)</f>
        <v>611389.15038623312</v>
      </c>
      <c r="HI83" s="25">
        <f t="shared" si="267"/>
        <v>613620.84111933492</v>
      </c>
      <c r="HJ83" s="25">
        <f t="shared" si="267"/>
        <v>652846.88669319695</v>
      </c>
      <c r="HK83" s="25">
        <f t="shared" si="267"/>
        <v>569409.29273151141</v>
      </c>
      <c r="HL83" s="25">
        <f t="shared" si="267"/>
        <v>629272.58316964679</v>
      </c>
      <c r="HM83" s="25">
        <f t="shared" si="267"/>
        <v>592540.70651137549</v>
      </c>
      <c r="HN83" s="25">
        <f t="shared" si="267"/>
        <v>615168.58272184222</v>
      </c>
      <c r="HO83" s="25">
        <f t="shared" si="267"/>
        <v>614117.21033691929</v>
      </c>
      <c r="HP83" s="25">
        <f t="shared" si="267"/>
        <v>37857.65128742141</v>
      </c>
      <c r="HQ83" s="25">
        <f t="shared" si="267"/>
        <v>597521.39805784356</v>
      </c>
      <c r="HR83" s="25">
        <f t="shared" ref="HR83:IA92" si="268">SQRT((VLOOKUP($Y83,$C$3:$N$268,11,FALSE)-VLOOKUP(HR$2,$C$3:$N$268,11,FALSE))^2+(VLOOKUP($Y83,$C$3:$N$268,12,FALSE)-VLOOKUP(HR$2,$C$3:$N$268,12,FALSE))^2)</f>
        <v>601181.61312618339</v>
      </c>
      <c r="HS83" s="25">
        <f t="shared" si="268"/>
        <v>183579.30344321078</v>
      </c>
      <c r="HT83" s="25">
        <f t="shared" si="268"/>
        <v>186118.50668801801</v>
      </c>
      <c r="HU83" s="25">
        <f t="shared" si="268"/>
        <v>193819.35531148876</v>
      </c>
      <c r="HV83" s="25">
        <f t="shared" si="268"/>
        <v>198949.20787086454</v>
      </c>
      <c r="HW83" s="25">
        <f t="shared" si="268"/>
        <v>204084.95305638728</v>
      </c>
      <c r="HX83" s="25">
        <f t="shared" si="268"/>
        <v>206638.90102570507</v>
      </c>
      <c r="HY83" s="25">
        <f t="shared" si="268"/>
        <v>603372.06802187988</v>
      </c>
      <c r="HZ83" s="25">
        <f t="shared" si="268"/>
        <v>146578.34814528373</v>
      </c>
      <c r="IA83" s="25">
        <f t="shared" si="268"/>
        <v>163463.72434580096</v>
      </c>
      <c r="IB83" s="25">
        <f t="shared" ref="IB83:IK92" si="269">SQRT((VLOOKUP($Y83,$C$3:$N$268,11,FALSE)-VLOOKUP(IB$2,$C$3:$N$268,11,FALSE))^2+(VLOOKUP($Y83,$C$3:$N$268,12,FALSE)-VLOOKUP(IB$2,$C$3:$N$268,12,FALSE))^2)</f>
        <v>73142.797335076</v>
      </c>
      <c r="IC83" s="25">
        <f t="shared" si="269"/>
        <v>257356.87745575749</v>
      </c>
      <c r="ID83" s="25">
        <f t="shared" si="269"/>
        <v>277358.42972667055</v>
      </c>
      <c r="IE83" s="25">
        <f t="shared" si="269"/>
        <v>28934.187391388754</v>
      </c>
      <c r="IF83" s="25">
        <f t="shared" si="269"/>
        <v>33595.114317412284</v>
      </c>
      <c r="IG83" s="25">
        <f t="shared" si="269"/>
        <v>497866.11691598373</v>
      </c>
      <c r="IH83" s="25">
        <f t="shared" si="269"/>
        <v>579716.76991096267</v>
      </c>
      <c r="II83" s="25">
        <f t="shared" si="269"/>
        <v>557729.52160881716</v>
      </c>
      <c r="IJ83" s="25">
        <f t="shared" si="269"/>
        <v>595181.78206326172</v>
      </c>
      <c r="IK83" s="25">
        <f t="shared" si="269"/>
        <v>653785.96308654407</v>
      </c>
      <c r="IL83" s="25">
        <f t="shared" ref="IL83:IU92" si="270">SQRT((VLOOKUP($Y83,$C$3:$N$268,11,FALSE)-VLOOKUP(IL$2,$C$3:$N$268,11,FALSE))^2+(VLOOKUP($Y83,$C$3:$N$268,12,FALSE)-VLOOKUP(IL$2,$C$3:$N$268,12,FALSE))^2)</f>
        <v>617838.75935473654</v>
      </c>
      <c r="IM83" s="25">
        <f t="shared" si="270"/>
        <v>664982.89113179443</v>
      </c>
      <c r="IN83" s="25">
        <f t="shared" si="270"/>
        <v>115541.53686012662</v>
      </c>
      <c r="IO83" s="25">
        <f t="shared" si="270"/>
        <v>31823.040033912537</v>
      </c>
      <c r="IP83" s="25">
        <f t="shared" si="270"/>
        <v>484432.1027615738</v>
      </c>
      <c r="IQ83" s="25">
        <f t="shared" si="270"/>
        <v>67480.659303240362</v>
      </c>
      <c r="IR83" s="25">
        <f t="shared" si="270"/>
        <v>580013.16886719177</v>
      </c>
      <c r="IS83" s="25">
        <f t="shared" si="270"/>
        <v>619682.52096375928</v>
      </c>
      <c r="IT83" s="25">
        <f t="shared" si="270"/>
        <v>84347.466595031772</v>
      </c>
      <c r="IU83" s="25">
        <f t="shared" si="270"/>
        <v>74466.073469735202</v>
      </c>
      <c r="IV83" s="25">
        <f t="shared" ref="IV83:JE92" si="271">SQRT((VLOOKUP($Y83,$C$3:$N$268,11,FALSE)-VLOOKUP(IV$2,$C$3:$N$268,11,FALSE))^2+(VLOOKUP($Y83,$C$3:$N$268,12,FALSE)-VLOOKUP(IV$2,$C$3:$N$268,12,FALSE))^2)</f>
        <v>211783.16616221995</v>
      </c>
      <c r="IW83" s="25">
        <f t="shared" si="271"/>
        <v>214341.90509039012</v>
      </c>
      <c r="IX83" s="25">
        <f t="shared" si="271"/>
        <v>216902.31251040439</v>
      </c>
      <c r="IY83" s="25">
        <f t="shared" si="271"/>
        <v>224650.00092909962</v>
      </c>
      <c r="IZ83" s="25">
        <f t="shared" si="271"/>
        <v>87377.421849125298</v>
      </c>
      <c r="JA83" s="25">
        <f t="shared" si="271"/>
        <v>198769.70194171948</v>
      </c>
      <c r="JB83" s="25">
        <f t="shared" si="271"/>
        <v>158075.96685138447</v>
      </c>
      <c r="JC83" s="25">
        <f t="shared" si="271"/>
        <v>237451.3124198041</v>
      </c>
      <c r="JD83" s="25">
        <f t="shared" si="271"/>
        <v>214431.44513003269</v>
      </c>
      <c r="JE83" s="25">
        <f t="shared" si="271"/>
        <v>191742.50626092541</v>
      </c>
      <c r="JF83" s="25">
        <f t="shared" ref="JF83:JO92" si="272">SQRT((VLOOKUP($Y83,$C$3:$N$268,11,FALSE)-VLOOKUP(JF$2,$C$3:$N$268,11,FALSE))^2+(VLOOKUP($Y83,$C$3:$N$268,12,FALSE)-VLOOKUP(JF$2,$C$3:$N$268,12,FALSE))^2)</f>
        <v>169517.42656696931</v>
      </c>
      <c r="JG83" s="25">
        <f t="shared" si="272"/>
        <v>601419.67230296019</v>
      </c>
      <c r="JH83" s="25">
        <f t="shared" si="272"/>
        <v>574819.82869417442</v>
      </c>
      <c r="JI83" s="25">
        <f t="shared" si="272"/>
        <v>596442.33176393504</v>
      </c>
      <c r="JJ83" s="25">
        <f t="shared" si="272"/>
        <v>242440.3778333964</v>
      </c>
      <c r="JK83" s="25">
        <f t="shared" si="272"/>
        <v>134909.12854214129</v>
      </c>
      <c r="JL83" s="25">
        <f t="shared" si="272"/>
        <v>286177.56712397985</v>
      </c>
      <c r="JM83" s="25">
        <f t="shared" si="272"/>
        <v>609636.24206652935</v>
      </c>
      <c r="JN83" s="25" t="e">
        <f t="shared" si="272"/>
        <v>#N/A</v>
      </c>
      <c r="JO83" s="25" t="e">
        <f t="shared" si="272"/>
        <v>#N/A</v>
      </c>
      <c r="JP83" s="25" t="e">
        <f t="shared" ref="JP83:JY92" si="273">SQRT((VLOOKUP($Y83,$C$3:$N$268,11,FALSE)-VLOOKUP(JP$2,$C$3:$N$268,11,FALSE))^2+(VLOOKUP($Y83,$C$3:$N$268,12,FALSE)-VLOOKUP(JP$2,$C$3:$N$268,12,FALSE))^2)</f>
        <v>#N/A</v>
      </c>
      <c r="JQ83" s="25" t="e">
        <f t="shared" si="273"/>
        <v>#N/A</v>
      </c>
      <c r="JR83" s="25" t="e">
        <f t="shared" si="273"/>
        <v>#N/A</v>
      </c>
      <c r="JS83" s="25" t="e">
        <f t="shared" si="273"/>
        <v>#N/A</v>
      </c>
      <c r="JT83" s="25" t="e">
        <f t="shared" si="273"/>
        <v>#N/A</v>
      </c>
      <c r="JU83" s="25" t="e">
        <f t="shared" si="273"/>
        <v>#N/A</v>
      </c>
      <c r="JV83" s="25" t="e">
        <f t="shared" si="273"/>
        <v>#N/A</v>
      </c>
      <c r="JW83" s="25" t="e">
        <f t="shared" si="273"/>
        <v>#N/A</v>
      </c>
      <c r="JX83" s="25" t="e">
        <f t="shared" si="273"/>
        <v>#N/A</v>
      </c>
      <c r="JY83" s="25" t="e">
        <f t="shared" si="273"/>
        <v>#N/A</v>
      </c>
      <c r="JZ83" s="25" t="e">
        <f t="shared" ref="JZ83:KI92" si="274">SQRT((VLOOKUP($Y83,$C$3:$N$268,11,FALSE)-VLOOKUP(JZ$2,$C$3:$N$268,11,FALSE))^2+(VLOOKUP($Y83,$C$3:$N$268,12,FALSE)-VLOOKUP(JZ$2,$C$3:$N$268,12,FALSE))^2)</f>
        <v>#N/A</v>
      </c>
      <c r="KA83" s="25" t="e">
        <f t="shared" si="274"/>
        <v>#N/A</v>
      </c>
      <c r="KB83" s="25" t="e">
        <f t="shared" si="274"/>
        <v>#N/A</v>
      </c>
      <c r="KC83" s="25" t="e">
        <f t="shared" si="274"/>
        <v>#N/A</v>
      </c>
      <c r="KD83" s="25" t="e">
        <f t="shared" si="274"/>
        <v>#N/A</v>
      </c>
      <c r="KE83" s="25" t="e">
        <f t="shared" si="274"/>
        <v>#N/A</v>
      </c>
      <c r="KF83" s="25" t="e">
        <f t="shared" si="274"/>
        <v>#N/A</v>
      </c>
      <c r="KG83" s="25" t="e">
        <f t="shared" si="274"/>
        <v>#N/A</v>
      </c>
      <c r="KH83" s="25" t="e">
        <f t="shared" si="274"/>
        <v>#N/A</v>
      </c>
      <c r="KI83" s="25" t="e">
        <f t="shared" si="274"/>
        <v>#N/A</v>
      </c>
      <c r="KJ83" s="25" t="e">
        <f t="shared" ref="KJ83:KS92" si="275">SQRT((VLOOKUP($Y83,$C$3:$N$268,11,FALSE)-VLOOKUP(KJ$2,$C$3:$N$268,11,FALSE))^2+(VLOOKUP($Y83,$C$3:$N$268,12,FALSE)-VLOOKUP(KJ$2,$C$3:$N$268,12,FALSE))^2)</f>
        <v>#N/A</v>
      </c>
      <c r="KK83" s="25" t="e">
        <f t="shared" si="275"/>
        <v>#N/A</v>
      </c>
      <c r="KL83" s="25" t="e">
        <f t="shared" si="275"/>
        <v>#N/A</v>
      </c>
      <c r="KM83" s="25" t="e">
        <f t="shared" si="275"/>
        <v>#N/A</v>
      </c>
      <c r="KN83" s="25" t="e">
        <f t="shared" si="275"/>
        <v>#N/A</v>
      </c>
      <c r="KO83" s="25" t="e">
        <f t="shared" si="275"/>
        <v>#N/A</v>
      </c>
      <c r="KP83" s="25" t="e">
        <f t="shared" si="275"/>
        <v>#N/A</v>
      </c>
      <c r="KQ83" s="25" t="e">
        <f t="shared" si="275"/>
        <v>#N/A</v>
      </c>
      <c r="KR83" s="25" t="e">
        <f t="shared" si="275"/>
        <v>#N/A</v>
      </c>
      <c r="KS83" s="25" t="e">
        <f t="shared" si="275"/>
        <v>#N/A</v>
      </c>
      <c r="KT83" s="25" t="e">
        <f t="shared" ref="KT83:LC92" si="276">SQRT((VLOOKUP($Y83,$C$3:$N$268,11,FALSE)-VLOOKUP(KT$2,$C$3:$N$268,11,FALSE))^2+(VLOOKUP($Y83,$C$3:$N$268,12,FALSE)-VLOOKUP(KT$2,$C$3:$N$268,12,FALSE))^2)</f>
        <v>#N/A</v>
      </c>
      <c r="KU83" s="25" t="e">
        <f t="shared" si="276"/>
        <v>#N/A</v>
      </c>
      <c r="KV83" s="25" t="e">
        <f t="shared" si="276"/>
        <v>#N/A</v>
      </c>
      <c r="KW83" s="25" t="e">
        <f t="shared" si="276"/>
        <v>#N/A</v>
      </c>
      <c r="KX83" s="25" t="e">
        <f t="shared" si="276"/>
        <v>#N/A</v>
      </c>
      <c r="KY83" s="25" t="e">
        <f t="shared" si="276"/>
        <v>#N/A</v>
      </c>
      <c r="KZ83" s="25" t="e">
        <f t="shared" si="276"/>
        <v>#N/A</v>
      </c>
      <c r="LA83" s="25" t="e">
        <f t="shared" si="276"/>
        <v>#N/A</v>
      </c>
      <c r="LB83" s="25" t="e">
        <f t="shared" si="276"/>
        <v>#N/A</v>
      </c>
      <c r="LC83" s="25" t="e">
        <f t="shared" si="276"/>
        <v>#N/A</v>
      </c>
      <c r="LD83" s="25" t="e">
        <f t="shared" ref="LD83:LM92" si="277">SQRT((VLOOKUP($Y83,$C$3:$N$268,11,FALSE)-VLOOKUP(LD$2,$C$3:$N$268,11,FALSE))^2+(VLOOKUP($Y83,$C$3:$N$268,12,FALSE)-VLOOKUP(LD$2,$C$3:$N$268,12,FALSE))^2)</f>
        <v>#N/A</v>
      </c>
      <c r="LE83" s="25" t="e">
        <f t="shared" si="277"/>
        <v>#N/A</v>
      </c>
      <c r="LF83" s="25" t="e">
        <f t="shared" si="277"/>
        <v>#N/A</v>
      </c>
      <c r="LG83" s="25" t="e">
        <f t="shared" si="277"/>
        <v>#N/A</v>
      </c>
      <c r="LH83" s="25" t="e">
        <f t="shared" si="277"/>
        <v>#N/A</v>
      </c>
      <c r="LI83" s="25" t="e">
        <f t="shared" si="277"/>
        <v>#N/A</v>
      </c>
      <c r="LJ83" s="25" t="e">
        <f t="shared" si="277"/>
        <v>#N/A</v>
      </c>
      <c r="LK83" s="25" t="e">
        <f t="shared" si="277"/>
        <v>#N/A</v>
      </c>
      <c r="LL83" s="25" t="e">
        <f t="shared" si="277"/>
        <v>#N/A</v>
      </c>
      <c r="LM83" s="26" t="e">
        <f t="shared" si="277"/>
        <v>#N/A</v>
      </c>
      <c r="LN83" s="20"/>
      <c r="LO83" s="20"/>
      <c r="LP83" s="20"/>
      <c r="LQ83" s="20"/>
      <c r="LR83" s="20"/>
      <c r="LS83" s="20"/>
      <c r="LT83" s="20"/>
      <c r="LU83" s="20"/>
      <c r="LV83" s="20"/>
      <c r="LW83" s="20"/>
      <c r="LX83" s="20"/>
      <c r="LY83" s="20"/>
      <c r="LZ83" s="20"/>
      <c r="MA83" s="20"/>
      <c r="MB83" s="20"/>
      <c r="MC83" s="20"/>
      <c r="MD83" s="20"/>
      <c r="ME83" s="20"/>
      <c r="MF83" s="20"/>
      <c r="MG83" s="20"/>
      <c r="MH83" s="20"/>
      <c r="MI83" s="20"/>
      <c r="MJ83" s="20"/>
      <c r="MK83" s="20"/>
      <c r="ML83" s="20"/>
      <c r="MM83" s="20"/>
      <c r="MN83" s="20"/>
      <c r="MO83" s="20"/>
      <c r="MP83" s="20"/>
      <c r="MQ83" s="20"/>
      <c r="MR83" s="20"/>
      <c r="MS83" s="20"/>
      <c r="MT83" s="20"/>
      <c r="MU83" s="20"/>
      <c r="MV83" s="20"/>
      <c r="MW83" s="20"/>
      <c r="MX83" s="20"/>
      <c r="MY83" s="20"/>
      <c r="MZ83" s="20"/>
      <c r="NA83" s="20"/>
      <c r="NB83" s="20"/>
      <c r="NC83" s="20"/>
      <c r="ND83" s="20"/>
      <c r="NE83" s="20"/>
      <c r="NF83" s="20"/>
      <c r="NG83" s="20"/>
      <c r="NH83" s="20"/>
      <c r="NI83" s="20"/>
      <c r="NJ83" s="20"/>
      <c r="NK83" s="20"/>
      <c r="NL83" s="20"/>
      <c r="NM83" s="20"/>
      <c r="NN83" s="20"/>
      <c r="NO83" s="20"/>
      <c r="NP83" s="20"/>
      <c r="NQ83" s="20"/>
      <c r="NR83" s="20"/>
      <c r="NS83" s="20"/>
      <c r="NT83" s="20"/>
      <c r="NU83" s="20"/>
      <c r="NV83" s="20"/>
      <c r="NW83" s="20"/>
      <c r="NX83" s="20"/>
      <c r="NY83" s="20"/>
      <c r="NZ83" s="20"/>
      <c r="OA83" s="20"/>
      <c r="OB83" s="20"/>
      <c r="OC83" s="20"/>
      <c r="OD83" s="20"/>
      <c r="OE83" s="20"/>
      <c r="OF83" s="20"/>
      <c r="OG83" s="20"/>
      <c r="OH83" s="20"/>
      <c r="OI83" s="20"/>
      <c r="OJ83" s="20"/>
      <c r="OK83" s="20"/>
      <c r="OL83" s="20"/>
      <c r="OM83" s="20"/>
      <c r="ON83" s="20"/>
      <c r="OO83" s="20"/>
      <c r="OP83" s="20"/>
      <c r="OQ83" s="20"/>
      <c r="OR83" s="20"/>
      <c r="OS83" s="20"/>
      <c r="OT83" s="20"/>
      <c r="OU83" s="20"/>
      <c r="OV83" s="20"/>
      <c r="OW83" s="20"/>
      <c r="OX83" s="20"/>
      <c r="OY83" s="20"/>
      <c r="OZ83" s="20"/>
      <c r="PA83" s="20"/>
    </row>
    <row r="84" spans="1:417" x14ac:dyDescent="0.3">
      <c r="A84" s="31">
        <v>81</v>
      </c>
      <c r="B84" s="202">
        <v>10841</v>
      </c>
      <c r="C84" s="203" t="s">
        <v>214</v>
      </c>
      <c r="D84" s="204">
        <v>45</v>
      </c>
      <c r="E84" s="205">
        <v>550065</v>
      </c>
      <c r="F84" s="205">
        <v>7165389</v>
      </c>
      <c r="G84" s="206">
        <v>12</v>
      </c>
      <c r="H84" s="207">
        <v>44136</v>
      </c>
      <c r="I84" s="208">
        <v>44196</v>
      </c>
      <c r="K84" s="6">
        <v>81</v>
      </c>
      <c r="L84" s="7">
        <f t="shared" si="214"/>
        <v>10841</v>
      </c>
      <c r="M84" s="8">
        <f t="shared" si="215"/>
        <v>250065</v>
      </c>
      <c r="N84" s="8">
        <f t="shared" si="216"/>
        <v>7165389</v>
      </c>
      <c r="O84" s="2"/>
      <c r="X84" s="17">
        <v>82</v>
      </c>
      <c r="Y84" s="2" t="str">
        <f t="shared" si="217"/>
        <v>POÇO-9-RPG-61</v>
      </c>
      <c r="Z84" s="24">
        <f t="shared" si="248"/>
        <v>330663.99164408573</v>
      </c>
      <c r="AA84" s="25">
        <f t="shared" si="248"/>
        <v>583912.55482477858</v>
      </c>
      <c r="AB84" s="25">
        <f t="shared" si="248"/>
        <v>122060.29797194499</v>
      </c>
      <c r="AC84" s="25">
        <f t="shared" si="248"/>
        <v>86435.943247008065</v>
      </c>
      <c r="AD84" s="25">
        <f t="shared" si="248"/>
        <v>623025.51182515791</v>
      </c>
      <c r="AE84" s="25">
        <f t="shared" si="248"/>
        <v>25441.971230844127</v>
      </c>
      <c r="AF84" s="25">
        <f t="shared" si="248"/>
        <v>24306.241349819746</v>
      </c>
      <c r="AG84" s="25">
        <f t="shared" si="248"/>
        <v>530419.1598962089</v>
      </c>
      <c r="AH84" s="25">
        <f t="shared" si="248"/>
        <v>514198.37690331152</v>
      </c>
      <c r="AI84" s="25">
        <f t="shared" si="248"/>
        <v>617989.67053907947</v>
      </c>
      <c r="AJ84" s="25">
        <f t="shared" si="249"/>
        <v>587333.83981514291</v>
      </c>
      <c r="AK84" s="25">
        <f t="shared" si="249"/>
        <v>507802.99704708322</v>
      </c>
      <c r="AL84" s="25">
        <f t="shared" si="249"/>
        <v>184073.14986167863</v>
      </c>
      <c r="AM84" s="25">
        <f t="shared" si="249"/>
        <v>66301.900560994472</v>
      </c>
      <c r="AN84" s="25">
        <f t="shared" si="249"/>
        <v>35301.956036457806</v>
      </c>
      <c r="AO84" s="25">
        <f t="shared" si="249"/>
        <v>42651.940459960315</v>
      </c>
      <c r="AP84" s="25">
        <f t="shared" si="249"/>
        <v>578496.85840806435</v>
      </c>
      <c r="AQ84" s="25">
        <f t="shared" si="249"/>
        <v>558590.09574105416</v>
      </c>
      <c r="AR84" s="25">
        <f t="shared" si="249"/>
        <v>604400.11281600536</v>
      </c>
      <c r="AS84" s="25">
        <f t="shared" si="249"/>
        <v>100967.49544284042</v>
      </c>
      <c r="AT84" s="25">
        <f t="shared" si="250"/>
        <v>603574.21485845465</v>
      </c>
      <c r="AU84" s="25">
        <f t="shared" si="250"/>
        <v>605559.29378137691</v>
      </c>
      <c r="AV84" s="25">
        <f t="shared" si="250"/>
        <v>625212.39826638112</v>
      </c>
      <c r="AW84" s="25">
        <f t="shared" si="250"/>
        <v>591237.28367635945</v>
      </c>
      <c r="AX84" s="25">
        <f t="shared" si="250"/>
        <v>605679.43765988958</v>
      </c>
      <c r="AY84" s="25">
        <f t="shared" si="250"/>
        <v>639408.46374207467</v>
      </c>
      <c r="AZ84" s="25">
        <f t="shared" si="250"/>
        <v>111296.73669968944</v>
      </c>
      <c r="BA84" s="25">
        <f t="shared" si="250"/>
        <v>60763.77881600189</v>
      </c>
      <c r="BB84" s="25">
        <f t="shared" si="250"/>
        <v>50978.462118820338</v>
      </c>
      <c r="BC84" s="25">
        <f t="shared" si="250"/>
        <v>72810.892955656018</v>
      </c>
      <c r="BD84" s="25">
        <f t="shared" si="251"/>
        <v>71059.137631975245</v>
      </c>
      <c r="BE84" s="25">
        <f t="shared" si="251"/>
        <v>151351.91646292424</v>
      </c>
      <c r="BF84" s="25">
        <f t="shared" si="251"/>
        <v>132482.23519316755</v>
      </c>
      <c r="BG84" s="25">
        <f t="shared" si="251"/>
        <v>67644.544687653863</v>
      </c>
      <c r="BH84" s="25">
        <f t="shared" si="251"/>
        <v>710730.69170889189</v>
      </c>
      <c r="BI84" s="25">
        <f t="shared" si="251"/>
        <v>669604.71756103984</v>
      </c>
      <c r="BJ84" s="25">
        <f t="shared" si="251"/>
        <v>603237.02406682563</v>
      </c>
      <c r="BK84" s="25">
        <f t="shared" si="251"/>
        <v>599185.8792595166</v>
      </c>
      <c r="BL84" s="25">
        <f t="shared" si="251"/>
        <v>604958.0861258076</v>
      </c>
      <c r="BM84" s="25">
        <f t="shared" si="251"/>
        <v>627202.67618370382</v>
      </c>
      <c r="BN84" s="25">
        <f t="shared" si="252"/>
        <v>533701.2102384629</v>
      </c>
      <c r="BO84" s="25">
        <f t="shared" si="252"/>
        <v>134668.37474329301</v>
      </c>
      <c r="BP84" s="25">
        <f t="shared" si="252"/>
        <v>62629.882715841006</v>
      </c>
      <c r="BQ84" s="25">
        <f t="shared" si="252"/>
        <v>587768.71742973872</v>
      </c>
      <c r="BR84" s="25">
        <f t="shared" si="252"/>
        <v>662551.23591840046</v>
      </c>
      <c r="BS84" s="25">
        <f t="shared" si="252"/>
        <v>60282.354806361043</v>
      </c>
      <c r="BT84" s="25">
        <f t="shared" si="252"/>
        <v>140263.83283298658</v>
      </c>
      <c r="BU84" s="25">
        <f t="shared" si="252"/>
        <v>81766.199673214607</v>
      </c>
      <c r="BV84" s="25">
        <f t="shared" si="252"/>
        <v>122763.86035393315</v>
      </c>
      <c r="BW84" s="25">
        <f t="shared" si="252"/>
        <v>132555.51821406756</v>
      </c>
      <c r="BX84" s="25">
        <f t="shared" si="253"/>
        <v>115292.21178379744</v>
      </c>
      <c r="BY84" s="25">
        <f t="shared" si="253"/>
        <v>123839.65324967605</v>
      </c>
      <c r="BZ84" s="25">
        <f t="shared" si="253"/>
        <v>626498.88952016504</v>
      </c>
      <c r="CA84" s="25">
        <f t="shared" si="253"/>
        <v>40715.972345014678</v>
      </c>
      <c r="CB84" s="25">
        <f t="shared" si="253"/>
        <v>20769.20797719547</v>
      </c>
      <c r="CC84" s="25">
        <f t="shared" si="253"/>
        <v>124050.49220781028</v>
      </c>
      <c r="CD84" s="25">
        <f t="shared" si="253"/>
        <v>97217.31632276217</v>
      </c>
      <c r="CE84" s="25">
        <f t="shared" si="253"/>
        <v>171544.00396399753</v>
      </c>
      <c r="CF84" s="25">
        <f t="shared" si="253"/>
        <v>161639.55362472392</v>
      </c>
      <c r="CG84" s="25">
        <f t="shared" si="253"/>
        <v>34735.863671427549</v>
      </c>
      <c r="CH84" s="25">
        <f t="shared" si="254"/>
        <v>46768.363676741996</v>
      </c>
      <c r="CI84" s="25">
        <f t="shared" si="254"/>
        <v>136993.23082911797</v>
      </c>
      <c r="CJ84" s="25">
        <f t="shared" si="254"/>
        <v>114536.72724938495</v>
      </c>
      <c r="CK84" s="25">
        <f t="shared" si="254"/>
        <v>81496.186935340724</v>
      </c>
      <c r="CL84" s="25">
        <f t="shared" si="254"/>
        <v>126375.41289744615</v>
      </c>
      <c r="CM84" s="25">
        <f t="shared" si="254"/>
        <v>582564.08583901299</v>
      </c>
      <c r="CN84" s="25">
        <f t="shared" si="254"/>
        <v>597127.86341369129</v>
      </c>
      <c r="CO84" s="25">
        <f t="shared" si="254"/>
        <v>510993.79808858735</v>
      </c>
      <c r="CP84" s="25">
        <f t="shared" si="254"/>
        <v>510218.06701154751</v>
      </c>
      <c r="CQ84" s="25">
        <f t="shared" si="254"/>
        <v>603645.05135551305</v>
      </c>
      <c r="CR84" s="25">
        <f t="shared" si="255"/>
        <v>520647.84913605475</v>
      </c>
      <c r="CS84" s="25">
        <f t="shared" si="255"/>
        <v>567967.96033051016</v>
      </c>
      <c r="CT84" s="25">
        <f t="shared" si="255"/>
        <v>622582.16441687441</v>
      </c>
      <c r="CU84" s="25">
        <f t="shared" si="255"/>
        <v>609555.40927630197</v>
      </c>
      <c r="CV84" s="25">
        <f t="shared" si="255"/>
        <v>572856.88549322682</v>
      </c>
      <c r="CW84" s="25">
        <f t="shared" si="255"/>
        <v>659448.66942014522</v>
      </c>
      <c r="CX84" s="25">
        <f t="shared" si="255"/>
        <v>616317.75950397539</v>
      </c>
      <c r="CY84" s="25">
        <f t="shared" si="255"/>
        <v>711774.14469549258</v>
      </c>
      <c r="CZ84" s="25">
        <f t="shared" si="255"/>
        <v>594801.88634536124</v>
      </c>
      <c r="DA84" s="25">
        <f t="shared" si="255"/>
        <v>642124.07602347387</v>
      </c>
      <c r="DB84" s="25">
        <f t="shared" si="256"/>
        <v>168396.5414015383</v>
      </c>
      <c r="DC84" s="25">
        <f t="shared" si="256"/>
        <v>0</v>
      </c>
      <c r="DD84" s="25">
        <f t="shared" si="256"/>
        <v>176630.78665396923</v>
      </c>
      <c r="DE84" s="25">
        <f t="shared" si="256"/>
        <v>167278.13462015887</v>
      </c>
      <c r="DF84" s="25">
        <f t="shared" si="256"/>
        <v>153137.4084474463</v>
      </c>
      <c r="DG84" s="25">
        <f t="shared" si="256"/>
        <v>597834.88757432019</v>
      </c>
      <c r="DH84" s="25">
        <f t="shared" si="256"/>
        <v>604632.42928658728</v>
      </c>
      <c r="DI84" s="25">
        <f t="shared" si="256"/>
        <v>598629.87153332063</v>
      </c>
      <c r="DJ84" s="25">
        <f t="shared" si="256"/>
        <v>598661.44673011976</v>
      </c>
      <c r="DK84" s="25">
        <f t="shared" si="256"/>
        <v>639561.49660920026</v>
      </c>
      <c r="DL84" s="25">
        <f t="shared" si="257"/>
        <v>636944.45249958802</v>
      </c>
      <c r="DM84" s="25">
        <f t="shared" si="257"/>
        <v>634329.64178335539</v>
      </c>
      <c r="DN84" s="25">
        <f t="shared" si="257"/>
        <v>631717.09219396615</v>
      </c>
      <c r="DO84" s="25">
        <f t="shared" si="257"/>
        <v>629106.83190138696</v>
      </c>
      <c r="DP84" s="25">
        <f t="shared" si="257"/>
        <v>623893.29411767202</v>
      </c>
      <c r="DQ84" s="25">
        <f t="shared" si="257"/>
        <v>621290.07522251632</v>
      </c>
      <c r="DR84" s="25">
        <f t="shared" si="257"/>
        <v>618689.26283312857</v>
      </c>
      <c r="DS84" s="25">
        <f t="shared" si="257"/>
        <v>616090.88742652244</v>
      </c>
      <c r="DT84" s="25">
        <f t="shared" si="257"/>
        <v>618107.43358254479</v>
      </c>
      <c r="DU84" s="25">
        <f t="shared" si="257"/>
        <v>640791.5394213628</v>
      </c>
      <c r="DV84" s="25">
        <f t="shared" si="258"/>
        <v>613018.8258120626</v>
      </c>
      <c r="DW84" s="25">
        <f t="shared" si="258"/>
        <v>619937.55208085279</v>
      </c>
      <c r="DX84" s="25">
        <f t="shared" si="258"/>
        <v>608822.91095605132</v>
      </c>
      <c r="DY84" s="25">
        <f t="shared" si="258"/>
        <v>605693.30801652418</v>
      </c>
      <c r="DZ84" s="25">
        <f t="shared" si="258"/>
        <v>593675.12164903793</v>
      </c>
      <c r="EA84" s="25">
        <f t="shared" si="258"/>
        <v>523892.24625394103</v>
      </c>
      <c r="EB84" s="25">
        <f t="shared" si="258"/>
        <v>183609.127956646</v>
      </c>
      <c r="EC84" s="25">
        <f t="shared" si="258"/>
        <v>601658.80249938997</v>
      </c>
      <c r="ED84" s="25">
        <f t="shared" si="258"/>
        <v>621271.59874888859</v>
      </c>
      <c r="EE84" s="25">
        <f t="shared" si="258"/>
        <v>27401.312468566171</v>
      </c>
      <c r="EF84" s="25">
        <f t="shared" si="259"/>
        <v>589773.63698286819</v>
      </c>
      <c r="EG84" s="25">
        <f t="shared" si="259"/>
        <v>610252.82816304918</v>
      </c>
      <c r="EH84" s="25">
        <f t="shared" si="259"/>
        <v>92081.924936439071</v>
      </c>
      <c r="EI84" s="25">
        <f t="shared" si="259"/>
        <v>70933.496318735051</v>
      </c>
      <c r="EJ84" s="25">
        <f t="shared" si="259"/>
        <v>35494.519295237682</v>
      </c>
      <c r="EK84" s="25">
        <f t="shared" si="259"/>
        <v>52539.432915774043</v>
      </c>
      <c r="EL84" s="25">
        <f t="shared" si="259"/>
        <v>103405.89450316651</v>
      </c>
      <c r="EM84" s="25">
        <f t="shared" si="259"/>
        <v>593227.54245314677</v>
      </c>
      <c r="EN84" s="25">
        <f t="shared" si="259"/>
        <v>584465.89197659772</v>
      </c>
      <c r="EO84" s="25">
        <f t="shared" si="259"/>
        <v>593060.86811051692</v>
      </c>
      <c r="EP84" s="25">
        <f t="shared" si="260"/>
        <v>602559.25821200362</v>
      </c>
      <c r="EQ84" s="25">
        <f t="shared" si="260"/>
        <v>606638.49118976947</v>
      </c>
      <c r="ER84" s="25">
        <f t="shared" si="260"/>
        <v>629292.87840400671</v>
      </c>
      <c r="ES84" s="25">
        <f t="shared" si="260"/>
        <v>626830.96445612831</v>
      </c>
      <c r="ET84" s="25">
        <f t="shared" si="260"/>
        <v>601618.34904198197</v>
      </c>
      <c r="EU84" s="25">
        <f t="shared" si="260"/>
        <v>695885.89329645131</v>
      </c>
      <c r="EV84" s="25">
        <f t="shared" si="260"/>
        <v>669141.27442939882</v>
      </c>
      <c r="EW84" s="25">
        <f t="shared" si="260"/>
        <v>592560.89969217509</v>
      </c>
      <c r="EX84" s="25">
        <f t="shared" si="260"/>
        <v>605911.5783420878</v>
      </c>
      <c r="EY84" s="25">
        <f t="shared" si="260"/>
        <v>612532.3625352378</v>
      </c>
      <c r="EZ84" s="25">
        <f t="shared" si="261"/>
        <v>176821.70057999104</v>
      </c>
      <c r="FA84" s="25">
        <f t="shared" si="261"/>
        <v>156701.68369548555</v>
      </c>
      <c r="FB84" s="25">
        <f t="shared" si="261"/>
        <v>130860.61729947632</v>
      </c>
      <c r="FC84" s="25">
        <f t="shared" si="261"/>
        <v>47842.157110648761</v>
      </c>
      <c r="FD84" s="25">
        <f t="shared" si="261"/>
        <v>116982.92368546787</v>
      </c>
      <c r="FE84" s="25">
        <f t="shared" si="261"/>
        <v>607375.76282561687</v>
      </c>
      <c r="FF84" s="25">
        <f t="shared" si="261"/>
        <v>649971.42240255454</v>
      </c>
      <c r="FG84" s="25">
        <f t="shared" si="261"/>
        <v>628233.0864137928</v>
      </c>
      <c r="FH84" s="25">
        <f t="shared" si="261"/>
        <v>645814.78105723159</v>
      </c>
      <c r="FI84" s="25">
        <f t="shared" si="261"/>
        <v>663525.60111272265</v>
      </c>
      <c r="FJ84" s="25">
        <f t="shared" si="262"/>
        <v>723943.79386040731</v>
      </c>
      <c r="FK84" s="25">
        <f t="shared" si="262"/>
        <v>579906.41978253704</v>
      </c>
      <c r="FL84" s="25">
        <f t="shared" si="262"/>
        <v>575913.42441898328</v>
      </c>
      <c r="FM84" s="25">
        <f t="shared" si="262"/>
        <v>657465.17494465061</v>
      </c>
      <c r="FN84" s="25">
        <f t="shared" si="262"/>
        <v>652435.64191497082</v>
      </c>
      <c r="FO84" s="25">
        <f t="shared" si="262"/>
        <v>644178.41601298621</v>
      </c>
      <c r="FP84" s="25">
        <f t="shared" si="262"/>
        <v>646837.84949939349</v>
      </c>
      <c r="FQ84" s="25">
        <f t="shared" si="262"/>
        <v>626425.06769844389</v>
      </c>
      <c r="FR84" s="25">
        <f t="shared" si="262"/>
        <v>615663.51030493923</v>
      </c>
      <c r="FS84" s="25">
        <f t="shared" si="262"/>
        <v>612062.99834657542</v>
      </c>
      <c r="FT84" s="25">
        <f t="shared" si="263"/>
        <v>605504.54091856326</v>
      </c>
      <c r="FU84" s="25">
        <f t="shared" si="263"/>
        <v>603138.77318656945</v>
      </c>
      <c r="FV84" s="25">
        <f t="shared" si="263"/>
        <v>586265.5616706477</v>
      </c>
      <c r="FW84" s="25">
        <f t="shared" si="263"/>
        <v>585206.43278912967</v>
      </c>
      <c r="FX84" s="25">
        <f t="shared" si="263"/>
        <v>593872.62059131835</v>
      </c>
      <c r="FY84" s="25">
        <f t="shared" si="263"/>
        <v>639191.40487415821</v>
      </c>
      <c r="FZ84" s="25">
        <f t="shared" si="263"/>
        <v>108706.67505263879</v>
      </c>
      <c r="GA84" s="25">
        <f t="shared" si="263"/>
        <v>103651.97995696947</v>
      </c>
      <c r="GB84" s="25">
        <f t="shared" si="263"/>
        <v>99087.826416770287</v>
      </c>
      <c r="GC84" s="25">
        <f t="shared" si="263"/>
        <v>97104.313977861704</v>
      </c>
      <c r="GD84" s="25">
        <f t="shared" si="264"/>
        <v>94873.284641644394</v>
      </c>
      <c r="GE84" s="25">
        <f t="shared" si="264"/>
        <v>88564.080003000156</v>
      </c>
      <c r="GF84" s="25">
        <f t="shared" si="264"/>
        <v>82522.631667689478</v>
      </c>
      <c r="GG84" s="25">
        <f t="shared" si="264"/>
        <v>78627.1414299444</v>
      </c>
      <c r="GH84" s="25">
        <f t="shared" si="264"/>
        <v>74896.634998027876</v>
      </c>
      <c r="GI84" s="25">
        <f t="shared" si="264"/>
        <v>73025.505161629277</v>
      </c>
      <c r="GJ84" s="25">
        <f t="shared" si="264"/>
        <v>69588.765398550357</v>
      </c>
      <c r="GK84" s="25">
        <f t="shared" si="264"/>
        <v>67876.285953032319</v>
      </c>
      <c r="GL84" s="25">
        <f t="shared" si="264"/>
        <v>64804.747984705144</v>
      </c>
      <c r="GM84" s="25">
        <f t="shared" si="264"/>
        <v>63290.005067502396</v>
      </c>
      <c r="GN84" s="25">
        <f t="shared" si="265"/>
        <v>59579.304225778025</v>
      </c>
      <c r="GO84" s="25">
        <f t="shared" si="265"/>
        <v>57508.838069562364</v>
      </c>
      <c r="GP84" s="25">
        <f t="shared" si="265"/>
        <v>56532.361897363517</v>
      </c>
      <c r="GQ84" s="25">
        <f t="shared" si="265"/>
        <v>54658.212390983033</v>
      </c>
      <c r="GR84" s="25">
        <f t="shared" si="265"/>
        <v>53946.278308713241</v>
      </c>
      <c r="GS84" s="25">
        <f t="shared" si="265"/>
        <v>53679.740446880678</v>
      </c>
      <c r="GT84" s="25">
        <f t="shared" si="265"/>
        <v>53541.070329493894</v>
      </c>
      <c r="GU84" s="25">
        <f t="shared" si="265"/>
        <v>54287.186260766401</v>
      </c>
      <c r="GV84" s="25">
        <f t="shared" si="265"/>
        <v>121720.14164056827</v>
      </c>
      <c r="GW84" s="25">
        <f t="shared" si="265"/>
        <v>91373.989832993509</v>
      </c>
      <c r="GX84" s="25">
        <f t="shared" si="266"/>
        <v>517416.47749661008</v>
      </c>
      <c r="GY84" s="25">
        <f t="shared" si="266"/>
        <v>641491.02539708221</v>
      </c>
      <c r="GZ84" s="25">
        <f t="shared" si="266"/>
        <v>574292.41666593507</v>
      </c>
      <c r="HA84" s="25">
        <f t="shared" si="266"/>
        <v>84052.347028503616</v>
      </c>
      <c r="HB84" s="25">
        <f t="shared" si="266"/>
        <v>37662.684609570781</v>
      </c>
      <c r="HC84" s="25">
        <f t="shared" si="266"/>
        <v>595395.43798218679</v>
      </c>
      <c r="HD84" s="25">
        <f t="shared" si="266"/>
        <v>613494.97996723652</v>
      </c>
      <c r="HE84" s="25">
        <f t="shared" si="266"/>
        <v>606142.15791099693</v>
      </c>
      <c r="HF84" s="25">
        <f t="shared" si="266"/>
        <v>608511.14980088908</v>
      </c>
      <c r="HG84" s="25">
        <f t="shared" si="266"/>
        <v>610299.25925073843</v>
      </c>
      <c r="HH84" s="25">
        <f t="shared" si="267"/>
        <v>616433.21335729468</v>
      </c>
      <c r="HI84" s="25">
        <f t="shared" si="267"/>
        <v>615067.69914538681</v>
      </c>
      <c r="HJ84" s="25">
        <f t="shared" si="267"/>
        <v>629353.67356121785</v>
      </c>
      <c r="HK84" s="25">
        <f t="shared" si="267"/>
        <v>536995.35350410617</v>
      </c>
      <c r="HL84" s="25">
        <f t="shared" si="267"/>
        <v>571933.84394088795</v>
      </c>
      <c r="HM84" s="25">
        <f t="shared" si="267"/>
        <v>594576.69536654395</v>
      </c>
      <c r="HN84" s="25">
        <f t="shared" si="267"/>
        <v>629766.35641164577</v>
      </c>
      <c r="HO84" s="25">
        <f t="shared" si="267"/>
        <v>631999.70634486852</v>
      </c>
      <c r="HP84" s="25">
        <f t="shared" si="267"/>
        <v>138602.00873363993</v>
      </c>
      <c r="HQ84" s="25">
        <f t="shared" si="267"/>
        <v>613298.19109548989</v>
      </c>
      <c r="HR84" s="25">
        <f t="shared" si="268"/>
        <v>616253.78305126855</v>
      </c>
      <c r="HS84" s="25">
        <f t="shared" si="268"/>
        <v>54656.609908541504</v>
      </c>
      <c r="HT84" s="25">
        <f t="shared" si="268"/>
        <v>55148.975582306244</v>
      </c>
      <c r="HU84" s="25">
        <f t="shared" si="268"/>
        <v>57690.445754571389</v>
      </c>
      <c r="HV84" s="25">
        <f t="shared" si="268"/>
        <v>59842.816548391813</v>
      </c>
      <c r="HW84" s="25">
        <f t="shared" si="268"/>
        <v>62363.240663293065</v>
      </c>
      <c r="HX84" s="25">
        <f t="shared" si="268"/>
        <v>63666.849781586832</v>
      </c>
      <c r="HY84" s="25">
        <f t="shared" si="268"/>
        <v>623484.18729347095</v>
      </c>
      <c r="HZ84" s="25">
        <f t="shared" si="268"/>
        <v>64360.391274447669</v>
      </c>
      <c r="IA84" s="25">
        <f t="shared" si="268"/>
        <v>49822.587899465841</v>
      </c>
      <c r="IB84" s="25">
        <f t="shared" si="269"/>
        <v>119399.52121344541</v>
      </c>
      <c r="IC84" s="25">
        <f t="shared" si="269"/>
        <v>91391.390063713261</v>
      </c>
      <c r="ID84" s="25">
        <f t="shared" si="269"/>
        <v>111105.82948002528</v>
      </c>
      <c r="IE84" s="25">
        <f t="shared" si="269"/>
        <v>190596.80699319177</v>
      </c>
      <c r="IF84" s="25">
        <f t="shared" si="269"/>
        <v>140057.3018517778</v>
      </c>
      <c r="IG84" s="25">
        <f t="shared" si="269"/>
        <v>497702.20745441748</v>
      </c>
      <c r="IH84" s="25">
        <f t="shared" si="269"/>
        <v>601354.84475640499</v>
      </c>
      <c r="II84" s="25">
        <f t="shared" si="269"/>
        <v>527149.42835025443</v>
      </c>
      <c r="IJ84" s="25">
        <f t="shared" si="269"/>
        <v>551137.87546856189</v>
      </c>
      <c r="IK84" s="25">
        <f t="shared" si="269"/>
        <v>607817.5957184853</v>
      </c>
      <c r="IL84" s="25">
        <f t="shared" si="270"/>
        <v>593881.58100500132</v>
      </c>
      <c r="IM84" s="25">
        <f t="shared" si="270"/>
        <v>613711.78706132085</v>
      </c>
      <c r="IN84" s="25">
        <f t="shared" si="270"/>
        <v>213331.59865336405</v>
      </c>
      <c r="IO84" s="25">
        <f t="shared" si="270"/>
        <v>164816.30412371224</v>
      </c>
      <c r="IP84" s="25">
        <f t="shared" si="270"/>
        <v>509680.65578556148</v>
      </c>
      <c r="IQ84" s="25">
        <f t="shared" si="270"/>
        <v>127087.79982358652</v>
      </c>
      <c r="IR84" s="25">
        <f t="shared" si="270"/>
        <v>583797.50271250855</v>
      </c>
      <c r="IS84" s="25">
        <f t="shared" si="270"/>
        <v>627713.24319310009</v>
      </c>
      <c r="IT84" s="25">
        <f t="shared" si="270"/>
        <v>112578.28798218598</v>
      </c>
      <c r="IU84" s="25">
        <f t="shared" si="270"/>
        <v>111501.57115484965</v>
      </c>
      <c r="IV84" s="25">
        <f t="shared" si="271"/>
        <v>66663.874442568049</v>
      </c>
      <c r="IW84" s="25">
        <f t="shared" si="271"/>
        <v>68189.013673595618</v>
      </c>
      <c r="IX84" s="25">
        <f t="shared" si="271"/>
        <v>69779.861725007329</v>
      </c>
      <c r="IY84" s="25">
        <f t="shared" si="271"/>
        <v>75174.283564557336</v>
      </c>
      <c r="IZ84" s="25">
        <f t="shared" si="271"/>
        <v>82810.475671861714</v>
      </c>
      <c r="JA84" s="25">
        <f t="shared" si="271"/>
        <v>34218.664409938618</v>
      </c>
      <c r="JB84" s="25">
        <f t="shared" si="271"/>
        <v>10627.586932130926</v>
      </c>
      <c r="JC84" s="25">
        <f t="shared" si="271"/>
        <v>73267.841607955575</v>
      </c>
      <c r="JD84" s="25">
        <f t="shared" si="271"/>
        <v>48927.426547441384</v>
      </c>
      <c r="JE84" s="25">
        <f t="shared" si="271"/>
        <v>24621.833384662423</v>
      </c>
      <c r="JF84" s="25">
        <f t="shared" si="272"/>
        <v>2280.6678602729776</v>
      </c>
      <c r="JG84" s="25">
        <f t="shared" si="272"/>
        <v>588034.71745552577</v>
      </c>
      <c r="JH84" s="25">
        <f t="shared" si="272"/>
        <v>599304.75101737678</v>
      </c>
      <c r="JI84" s="25">
        <f t="shared" si="272"/>
        <v>630851.60477881005</v>
      </c>
      <c r="JJ84" s="25">
        <f t="shared" si="272"/>
        <v>110910.64583708816</v>
      </c>
      <c r="JK84" s="25">
        <f t="shared" si="272"/>
        <v>89046.678006537666</v>
      </c>
      <c r="JL84" s="25">
        <f t="shared" si="272"/>
        <v>131423.1842902918</v>
      </c>
      <c r="JM84" s="25">
        <f t="shared" si="272"/>
        <v>593138.56476964976</v>
      </c>
      <c r="JN84" s="25" t="e">
        <f t="shared" si="272"/>
        <v>#N/A</v>
      </c>
      <c r="JO84" s="25" t="e">
        <f t="shared" si="272"/>
        <v>#N/A</v>
      </c>
      <c r="JP84" s="25" t="e">
        <f t="shared" si="273"/>
        <v>#N/A</v>
      </c>
      <c r="JQ84" s="25" t="e">
        <f t="shared" si="273"/>
        <v>#N/A</v>
      </c>
      <c r="JR84" s="25" t="e">
        <f t="shared" si="273"/>
        <v>#N/A</v>
      </c>
      <c r="JS84" s="25" t="e">
        <f t="shared" si="273"/>
        <v>#N/A</v>
      </c>
      <c r="JT84" s="25" t="e">
        <f t="shared" si="273"/>
        <v>#N/A</v>
      </c>
      <c r="JU84" s="25" t="e">
        <f t="shared" si="273"/>
        <v>#N/A</v>
      </c>
      <c r="JV84" s="25" t="e">
        <f t="shared" si="273"/>
        <v>#N/A</v>
      </c>
      <c r="JW84" s="25" t="e">
        <f t="shared" si="273"/>
        <v>#N/A</v>
      </c>
      <c r="JX84" s="25" t="e">
        <f t="shared" si="273"/>
        <v>#N/A</v>
      </c>
      <c r="JY84" s="25" t="e">
        <f t="shared" si="273"/>
        <v>#N/A</v>
      </c>
      <c r="JZ84" s="25" t="e">
        <f t="shared" si="274"/>
        <v>#N/A</v>
      </c>
      <c r="KA84" s="25" t="e">
        <f t="shared" si="274"/>
        <v>#N/A</v>
      </c>
      <c r="KB84" s="25" t="e">
        <f t="shared" si="274"/>
        <v>#N/A</v>
      </c>
      <c r="KC84" s="25" t="e">
        <f t="shared" si="274"/>
        <v>#N/A</v>
      </c>
      <c r="KD84" s="25" t="e">
        <f t="shared" si="274"/>
        <v>#N/A</v>
      </c>
      <c r="KE84" s="25" t="e">
        <f t="shared" si="274"/>
        <v>#N/A</v>
      </c>
      <c r="KF84" s="25" t="e">
        <f t="shared" si="274"/>
        <v>#N/A</v>
      </c>
      <c r="KG84" s="25" t="e">
        <f t="shared" si="274"/>
        <v>#N/A</v>
      </c>
      <c r="KH84" s="25" t="e">
        <f t="shared" si="274"/>
        <v>#N/A</v>
      </c>
      <c r="KI84" s="25" t="e">
        <f t="shared" si="274"/>
        <v>#N/A</v>
      </c>
      <c r="KJ84" s="25" t="e">
        <f t="shared" si="275"/>
        <v>#N/A</v>
      </c>
      <c r="KK84" s="25" t="e">
        <f t="shared" si="275"/>
        <v>#N/A</v>
      </c>
      <c r="KL84" s="25" t="e">
        <f t="shared" si="275"/>
        <v>#N/A</v>
      </c>
      <c r="KM84" s="25" t="e">
        <f t="shared" si="275"/>
        <v>#N/A</v>
      </c>
      <c r="KN84" s="25" t="e">
        <f t="shared" si="275"/>
        <v>#N/A</v>
      </c>
      <c r="KO84" s="25" t="e">
        <f t="shared" si="275"/>
        <v>#N/A</v>
      </c>
      <c r="KP84" s="25" t="e">
        <f t="shared" si="275"/>
        <v>#N/A</v>
      </c>
      <c r="KQ84" s="25" t="e">
        <f t="shared" si="275"/>
        <v>#N/A</v>
      </c>
      <c r="KR84" s="25" t="e">
        <f t="shared" si="275"/>
        <v>#N/A</v>
      </c>
      <c r="KS84" s="25" t="e">
        <f t="shared" si="275"/>
        <v>#N/A</v>
      </c>
      <c r="KT84" s="25" t="e">
        <f t="shared" si="276"/>
        <v>#N/A</v>
      </c>
      <c r="KU84" s="25" t="e">
        <f t="shared" si="276"/>
        <v>#N/A</v>
      </c>
      <c r="KV84" s="25" t="e">
        <f t="shared" si="276"/>
        <v>#N/A</v>
      </c>
      <c r="KW84" s="25" t="e">
        <f t="shared" si="276"/>
        <v>#N/A</v>
      </c>
      <c r="KX84" s="25" t="e">
        <f t="shared" si="276"/>
        <v>#N/A</v>
      </c>
      <c r="KY84" s="25" t="e">
        <f t="shared" si="276"/>
        <v>#N/A</v>
      </c>
      <c r="KZ84" s="25" t="e">
        <f t="shared" si="276"/>
        <v>#N/A</v>
      </c>
      <c r="LA84" s="25" t="e">
        <f t="shared" si="276"/>
        <v>#N/A</v>
      </c>
      <c r="LB84" s="25" t="e">
        <f t="shared" si="276"/>
        <v>#N/A</v>
      </c>
      <c r="LC84" s="25" t="e">
        <f t="shared" si="276"/>
        <v>#N/A</v>
      </c>
      <c r="LD84" s="25" t="e">
        <f t="shared" si="277"/>
        <v>#N/A</v>
      </c>
      <c r="LE84" s="25" t="e">
        <f t="shared" si="277"/>
        <v>#N/A</v>
      </c>
      <c r="LF84" s="25" t="e">
        <f t="shared" si="277"/>
        <v>#N/A</v>
      </c>
      <c r="LG84" s="25" t="e">
        <f t="shared" si="277"/>
        <v>#N/A</v>
      </c>
      <c r="LH84" s="25" t="e">
        <f t="shared" si="277"/>
        <v>#N/A</v>
      </c>
      <c r="LI84" s="25" t="e">
        <f t="shared" si="277"/>
        <v>#N/A</v>
      </c>
      <c r="LJ84" s="25" t="e">
        <f t="shared" si="277"/>
        <v>#N/A</v>
      </c>
      <c r="LK84" s="25" t="e">
        <f t="shared" si="277"/>
        <v>#N/A</v>
      </c>
      <c r="LL84" s="25" t="e">
        <f t="shared" si="277"/>
        <v>#N/A</v>
      </c>
      <c r="LM84" s="26" t="e">
        <f t="shared" si="277"/>
        <v>#N/A</v>
      </c>
      <c r="LN84" s="20"/>
      <c r="LO84" s="20"/>
      <c r="LP84" s="20"/>
      <c r="LQ84" s="20"/>
      <c r="LR84" s="20"/>
      <c r="LS84" s="20"/>
      <c r="LT84" s="20"/>
      <c r="LU84" s="20"/>
      <c r="LV84" s="20"/>
      <c r="LW84" s="20"/>
      <c r="LX84" s="20"/>
      <c r="LY84" s="20"/>
      <c r="LZ84" s="20"/>
      <c r="MA84" s="20"/>
      <c r="MB84" s="20"/>
      <c r="MC84" s="20"/>
      <c r="MD84" s="20"/>
      <c r="ME84" s="20"/>
      <c r="MF84" s="20"/>
      <c r="MG84" s="20"/>
      <c r="MH84" s="20"/>
      <c r="MI84" s="20"/>
      <c r="MJ84" s="20"/>
      <c r="MK84" s="20"/>
      <c r="ML84" s="20"/>
      <c r="MM84" s="20"/>
      <c r="MN84" s="20"/>
      <c r="MO84" s="20"/>
      <c r="MP84" s="20"/>
      <c r="MQ84" s="20"/>
      <c r="MR84" s="20"/>
      <c r="MS84" s="20"/>
      <c r="MT84" s="20"/>
      <c r="MU84" s="20"/>
      <c r="MV84" s="20"/>
      <c r="MW84" s="20"/>
      <c r="MX84" s="20"/>
      <c r="MY84" s="20"/>
      <c r="MZ84" s="20"/>
      <c r="NA84" s="20"/>
      <c r="NB84" s="20"/>
      <c r="NC84" s="20"/>
      <c r="ND84" s="20"/>
      <c r="NE84" s="20"/>
      <c r="NF84" s="20"/>
      <c r="NG84" s="20"/>
      <c r="NH84" s="20"/>
      <c r="NI84" s="20"/>
      <c r="NJ84" s="20"/>
      <c r="NK84" s="20"/>
      <c r="NL84" s="20"/>
      <c r="NM84" s="20"/>
      <c r="NN84" s="20"/>
      <c r="NO84" s="20"/>
      <c r="NP84" s="20"/>
      <c r="NQ84" s="20"/>
      <c r="NR84" s="20"/>
      <c r="NS84" s="20"/>
      <c r="NT84" s="20"/>
      <c r="NU84" s="20"/>
      <c r="NV84" s="20"/>
      <c r="NW84" s="20"/>
      <c r="NX84" s="20"/>
      <c r="NY84" s="20"/>
      <c r="NZ84" s="20"/>
      <c r="OA84" s="20"/>
      <c r="OB84" s="20"/>
      <c r="OC84" s="20"/>
      <c r="OD84" s="20"/>
      <c r="OE84" s="20"/>
      <c r="OF84" s="20"/>
      <c r="OG84" s="20"/>
      <c r="OH84" s="20"/>
      <c r="OI84" s="20"/>
      <c r="OJ84" s="20"/>
      <c r="OK84" s="20"/>
      <c r="OL84" s="20"/>
      <c r="OM84" s="20"/>
      <c r="ON84" s="20"/>
      <c r="OO84" s="20"/>
      <c r="OP84" s="20"/>
      <c r="OQ84" s="20"/>
      <c r="OR84" s="20"/>
      <c r="OS84" s="20"/>
      <c r="OT84" s="20"/>
      <c r="OU84" s="20"/>
      <c r="OV84" s="20"/>
      <c r="OW84" s="20"/>
      <c r="OX84" s="20"/>
      <c r="OY84" s="20"/>
      <c r="OZ84" s="20"/>
      <c r="PA84" s="20"/>
    </row>
    <row r="85" spans="1:417" x14ac:dyDescent="0.3">
      <c r="A85" s="31">
        <v>82</v>
      </c>
      <c r="B85" s="202">
        <v>15476</v>
      </c>
      <c r="C85" s="203" t="s">
        <v>228</v>
      </c>
      <c r="D85" s="204">
        <v>45</v>
      </c>
      <c r="E85" s="205">
        <v>585328</v>
      </c>
      <c r="F85" s="205">
        <v>6992314</v>
      </c>
      <c r="G85" s="206">
        <v>15</v>
      </c>
      <c r="H85" s="207">
        <v>44136</v>
      </c>
      <c r="I85" s="208">
        <v>44196</v>
      </c>
      <c r="K85" s="6">
        <v>82</v>
      </c>
      <c r="L85" s="7">
        <f t="shared" si="214"/>
        <v>15476</v>
      </c>
      <c r="M85" s="8">
        <f t="shared" si="215"/>
        <v>285328</v>
      </c>
      <c r="N85" s="8">
        <f t="shared" si="216"/>
        <v>6992314</v>
      </c>
      <c r="O85" s="2"/>
      <c r="X85" s="17">
        <v>83</v>
      </c>
      <c r="Y85" s="2" t="str">
        <f t="shared" si="217"/>
        <v>PLET-RPG-A05</v>
      </c>
      <c r="Z85" s="24">
        <f t="shared" si="248"/>
        <v>485231.42180613161</v>
      </c>
      <c r="AA85" s="25">
        <f t="shared" si="248"/>
        <v>632775.40909235715</v>
      </c>
      <c r="AB85" s="25">
        <f t="shared" si="248"/>
        <v>69266.784168171114</v>
      </c>
      <c r="AC85" s="25">
        <f t="shared" si="248"/>
        <v>109494.44979997845</v>
      </c>
      <c r="AD85" s="25">
        <f t="shared" si="248"/>
        <v>639994.95314650727</v>
      </c>
      <c r="AE85" s="25">
        <f t="shared" si="248"/>
        <v>198532.96595471934</v>
      </c>
      <c r="AF85" s="25">
        <f t="shared" si="248"/>
        <v>157498.87980730084</v>
      </c>
      <c r="AG85" s="25">
        <f t="shared" si="248"/>
        <v>549438.34131319961</v>
      </c>
      <c r="AH85" s="25">
        <f t="shared" si="248"/>
        <v>529867.4719021729</v>
      </c>
      <c r="AI85" s="25">
        <f t="shared" si="248"/>
        <v>589175.23816688021</v>
      </c>
      <c r="AJ85" s="25">
        <f t="shared" si="249"/>
        <v>536112.12831086002</v>
      </c>
      <c r="AK85" s="25">
        <f t="shared" si="249"/>
        <v>522065.20213475253</v>
      </c>
      <c r="AL85" s="25">
        <f t="shared" si="249"/>
        <v>116694.21069616092</v>
      </c>
      <c r="AM85" s="25">
        <f t="shared" si="249"/>
        <v>230660.27899055355</v>
      </c>
      <c r="AN85" s="25">
        <f t="shared" si="249"/>
        <v>193173.656470027</v>
      </c>
      <c r="AO85" s="25">
        <f t="shared" si="249"/>
        <v>214054.86537100715</v>
      </c>
      <c r="AP85" s="25">
        <f t="shared" si="249"/>
        <v>605831.16505673423</v>
      </c>
      <c r="AQ85" s="25">
        <f t="shared" si="249"/>
        <v>552358.13131156133</v>
      </c>
      <c r="AR85" s="25">
        <f t="shared" si="249"/>
        <v>572794.16131975362</v>
      </c>
      <c r="AS85" s="25">
        <f t="shared" si="249"/>
        <v>76121.320180354203</v>
      </c>
      <c r="AT85" s="25">
        <f t="shared" si="250"/>
        <v>593350.20855477918</v>
      </c>
      <c r="AU85" s="25">
        <f t="shared" si="250"/>
        <v>612687.60551932175</v>
      </c>
      <c r="AV85" s="25">
        <f t="shared" si="250"/>
        <v>591846.16442112729</v>
      </c>
      <c r="AW85" s="25">
        <f t="shared" si="250"/>
        <v>557557.07276744326</v>
      </c>
      <c r="AX85" s="25">
        <f t="shared" si="250"/>
        <v>550678.7488345633</v>
      </c>
      <c r="AY85" s="25">
        <f t="shared" si="250"/>
        <v>585657.46440816415</v>
      </c>
      <c r="AZ85" s="25">
        <f t="shared" si="250"/>
        <v>65682.478287592035</v>
      </c>
      <c r="BA85" s="25">
        <f t="shared" si="250"/>
        <v>115949.7300816177</v>
      </c>
      <c r="BB85" s="25">
        <f t="shared" si="250"/>
        <v>125653.13348261555</v>
      </c>
      <c r="BC85" s="25">
        <f t="shared" si="250"/>
        <v>241314.56576220176</v>
      </c>
      <c r="BD85" s="25">
        <f t="shared" si="251"/>
        <v>233091.91425058056</v>
      </c>
      <c r="BE85" s="25">
        <f t="shared" si="251"/>
        <v>33404.207474508359</v>
      </c>
      <c r="BF85" s="25">
        <f t="shared" si="251"/>
        <v>74502.866350526456</v>
      </c>
      <c r="BG85" s="25">
        <f t="shared" si="251"/>
        <v>236108.78497845013</v>
      </c>
      <c r="BH85" s="25">
        <f t="shared" si="251"/>
        <v>719542.61412163766</v>
      </c>
      <c r="BI85" s="25">
        <f t="shared" si="251"/>
        <v>665142.4349310454</v>
      </c>
      <c r="BJ85" s="25">
        <f t="shared" si="251"/>
        <v>625626.83872816712</v>
      </c>
      <c r="BK85" s="25">
        <f t="shared" si="251"/>
        <v>595743.66681149032</v>
      </c>
      <c r="BL85" s="25">
        <f t="shared" si="251"/>
        <v>629994.63958116341</v>
      </c>
      <c r="BM85" s="25">
        <f t="shared" si="251"/>
        <v>645201.67275201634</v>
      </c>
      <c r="BN85" s="25">
        <f t="shared" si="252"/>
        <v>553363.05919350998</v>
      </c>
      <c r="BO85" s="25">
        <f t="shared" si="252"/>
        <v>303736.06678496383</v>
      </c>
      <c r="BP85" s="25">
        <f t="shared" si="252"/>
        <v>145575.91876749395</v>
      </c>
      <c r="BQ85" s="25">
        <f t="shared" si="252"/>
        <v>585906.51086414803</v>
      </c>
      <c r="BR85" s="25">
        <f t="shared" si="252"/>
        <v>697244.94384470081</v>
      </c>
      <c r="BS85" s="25">
        <f t="shared" si="252"/>
        <v>222788.03035396672</v>
      </c>
      <c r="BT85" s="25">
        <f t="shared" si="252"/>
        <v>42484.403267552203</v>
      </c>
      <c r="BU85" s="25">
        <f t="shared" si="252"/>
        <v>258395.52469228255</v>
      </c>
      <c r="BV85" s="25">
        <f t="shared" si="252"/>
        <v>299389.77133663069</v>
      </c>
      <c r="BW85" s="25">
        <f t="shared" si="252"/>
        <v>309185.59989268583</v>
      </c>
      <c r="BX85" s="25">
        <f t="shared" si="253"/>
        <v>282217.17510456376</v>
      </c>
      <c r="BY85" s="25">
        <f t="shared" si="253"/>
        <v>280178.99206935556</v>
      </c>
      <c r="BZ85" s="25">
        <f t="shared" si="253"/>
        <v>689276.94516790565</v>
      </c>
      <c r="CA85" s="25">
        <f t="shared" si="253"/>
        <v>135919.41195429003</v>
      </c>
      <c r="CB85" s="25">
        <f t="shared" si="253"/>
        <v>155922.57435663382</v>
      </c>
      <c r="CC85" s="25">
        <f t="shared" si="253"/>
        <v>286878.47287135368</v>
      </c>
      <c r="CD85" s="25">
        <f t="shared" si="253"/>
        <v>267969.16838509613</v>
      </c>
      <c r="CE85" s="25">
        <f t="shared" si="253"/>
        <v>12677.579658594144</v>
      </c>
      <c r="CF85" s="25">
        <f t="shared" si="253"/>
        <v>17950.516037150577</v>
      </c>
      <c r="CG85" s="25">
        <f t="shared" si="253"/>
        <v>205938.5550230942</v>
      </c>
      <c r="CH85" s="25">
        <f t="shared" si="254"/>
        <v>153537.66555799916</v>
      </c>
      <c r="CI85" s="25">
        <f t="shared" si="254"/>
        <v>46190.177797882527</v>
      </c>
      <c r="CJ85" s="25">
        <f t="shared" si="254"/>
        <v>72604.725142376235</v>
      </c>
      <c r="CK85" s="25">
        <f t="shared" si="254"/>
        <v>111303.27476314432</v>
      </c>
      <c r="CL85" s="25">
        <f t="shared" si="254"/>
        <v>68316.048019480746</v>
      </c>
      <c r="CM85" s="25">
        <f t="shared" si="254"/>
        <v>570783.49756813352</v>
      </c>
      <c r="CN85" s="25">
        <f t="shared" si="254"/>
        <v>612136.30865437153</v>
      </c>
      <c r="CO85" s="25">
        <f t="shared" si="254"/>
        <v>525964.39128994278</v>
      </c>
      <c r="CP85" s="25">
        <f t="shared" si="254"/>
        <v>473716.07237352629</v>
      </c>
      <c r="CQ85" s="25">
        <f t="shared" si="254"/>
        <v>594221.59747016942</v>
      </c>
      <c r="CR85" s="25">
        <f t="shared" si="255"/>
        <v>537684.96843411948</v>
      </c>
      <c r="CS85" s="25">
        <f t="shared" si="255"/>
        <v>614348.95363465871</v>
      </c>
      <c r="CT85" s="25">
        <f t="shared" si="255"/>
        <v>660284.08536326245</v>
      </c>
      <c r="CU85" s="25">
        <f t="shared" si="255"/>
        <v>637771.53262277239</v>
      </c>
      <c r="CV85" s="25">
        <f t="shared" si="255"/>
        <v>592677.44787953596</v>
      </c>
      <c r="CW85" s="25">
        <f t="shared" si="255"/>
        <v>639172.95431049017</v>
      </c>
      <c r="CX85" s="25">
        <f t="shared" si="255"/>
        <v>592802.34741944133</v>
      </c>
      <c r="CY85" s="25">
        <f t="shared" si="255"/>
        <v>738516.29696642444</v>
      </c>
      <c r="CZ85" s="25">
        <f t="shared" si="255"/>
        <v>604963.49403414421</v>
      </c>
      <c r="DA85" s="25">
        <f t="shared" si="255"/>
        <v>635654.30823129008</v>
      </c>
      <c r="DB85" s="25">
        <f t="shared" si="256"/>
        <v>17401.214497844685</v>
      </c>
      <c r="DC85" s="25">
        <f t="shared" si="256"/>
        <v>176630.78665396923</v>
      </c>
      <c r="DD85" s="25">
        <f t="shared" si="256"/>
        <v>0</v>
      </c>
      <c r="DE85" s="25">
        <f t="shared" si="256"/>
        <v>11241.95801450975</v>
      </c>
      <c r="DF85" s="25">
        <f t="shared" si="256"/>
        <v>27437.812522138131</v>
      </c>
      <c r="DG85" s="25">
        <f t="shared" si="256"/>
        <v>561987.07531490433</v>
      </c>
      <c r="DH85" s="25">
        <f t="shared" si="256"/>
        <v>566664.15032627573</v>
      </c>
      <c r="DI85" s="25">
        <f t="shared" si="256"/>
        <v>556340.60876588908</v>
      </c>
      <c r="DJ85" s="25">
        <f t="shared" si="256"/>
        <v>552065.59240818478</v>
      </c>
      <c r="DK85" s="25">
        <f t="shared" si="256"/>
        <v>700447.67489442066</v>
      </c>
      <c r="DL85" s="25">
        <f t="shared" si="257"/>
        <v>698204.15004495636</v>
      </c>
      <c r="DM85" s="25">
        <f t="shared" si="257"/>
        <v>695965.26943878457</v>
      </c>
      <c r="DN85" s="25">
        <f t="shared" si="257"/>
        <v>693731.07804105186</v>
      </c>
      <c r="DO85" s="25">
        <f t="shared" si="257"/>
        <v>691501.62130323309</v>
      </c>
      <c r="DP85" s="25">
        <f t="shared" si="257"/>
        <v>687057.09607353597</v>
      </c>
      <c r="DQ85" s="25">
        <f t="shared" si="257"/>
        <v>684842.12095927633</v>
      </c>
      <c r="DR85" s="25">
        <f t="shared" si="257"/>
        <v>682632.0672697702</v>
      </c>
      <c r="DS85" s="25">
        <f t="shared" si="257"/>
        <v>680426.98295996466</v>
      </c>
      <c r="DT85" s="25">
        <f t="shared" si="257"/>
        <v>661228.66495638259</v>
      </c>
      <c r="DU85" s="25">
        <f t="shared" si="257"/>
        <v>713201.97479255486</v>
      </c>
      <c r="DV85" s="25">
        <f t="shared" si="258"/>
        <v>635993.99969024863</v>
      </c>
      <c r="DW85" s="25">
        <f t="shared" si="258"/>
        <v>592350.12572801905</v>
      </c>
      <c r="DX85" s="25">
        <f t="shared" si="258"/>
        <v>606385.89711915294</v>
      </c>
      <c r="DY85" s="25">
        <f t="shared" si="258"/>
        <v>601345.28695750167</v>
      </c>
      <c r="DZ85" s="25">
        <f t="shared" si="258"/>
        <v>602653.08418110665</v>
      </c>
      <c r="EA85" s="25">
        <f t="shared" si="258"/>
        <v>541599.22073891503</v>
      </c>
      <c r="EB85" s="25">
        <f t="shared" si="258"/>
        <v>8848.3971994932508</v>
      </c>
      <c r="EC85" s="25">
        <f t="shared" si="258"/>
        <v>607776.85346268327</v>
      </c>
      <c r="ED85" s="25">
        <f t="shared" si="258"/>
        <v>642408.19272640045</v>
      </c>
      <c r="EE85" s="25">
        <f t="shared" si="258"/>
        <v>201015.51343366512</v>
      </c>
      <c r="EF85" s="25">
        <f t="shared" si="259"/>
        <v>560440.66587106255</v>
      </c>
      <c r="EG85" s="25">
        <f t="shared" si="259"/>
        <v>642578.62471840752</v>
      </c>
      <c r="EH85" s="25">
        <f t="shared" si="259"/>
        <v>84562.84334150549</v>
      </c>
      <c r="EI85" s="25">
        <f t="shared" si="259"/>
        <v>105785.45492646898</v>
      </c>
      <c r="EJ85" s="25">
        <f t="shared" si="259"/>
        <v>203727.55698235819</v>
      </c>
      <c r="EK85" s="25">
        <f t="shared" si="259"/>
        <v>223893.43950142391</v>
      </c>
      <c r="EL85" s="25">
        <f t="shared" si="259"/>
        <v>85585.47764661946</v>
      </c>
      <c r="EM85" s="25">
        <f t="shared" si="259"/>
        <v>605073.42970998154</v>
      </c>
      <c r="EN85" s="25">
        <f t="shared" si="259"/>
        <v>593772.30387582071</v>
      </c>
      <c r="EO85" s="25">
        <f t="shared" si="259"/>
        <v>627993.51975159743</v>
      </c>
      <c r="EP85" s="25">
        <f t="shared" si="260"/>
        <v>592084.16654813522</v>
      </c>
      <c r="EQ85" s="25">
        <f t="shared" si="260"/>
        <v>574882.00751545525</v>
      </c>
      <c r="ER85" s="25">
        <f t="shared" si="260"/>
        <v>691660.433522115</v>
      </c>
      <c r="ES85" s="25">
        <f t="shared" si="260"/>
        <v>651462.35809983686</v>
      </c>
      <c r="ET85" s="25">
        <f t="shared" si="260"/>
        <v>586971.92142895563</v>
      </c>
      <c r="EU85" s="25">
        <f t="shared" si="260"/>
        <v>717893.03140022187</v>
      </c>
      <c r="EV85" s="25">
        <f t="shared" si="260"/>
        <v>677482.88270110555</v>
      </c>
      <c r="EW85" s="25">
        <f t="shared" si="260"/>
        <v>553642.75306916097</v>
      </c>
      <c r="EX85" s="25">
        <f t="shared" si="260"/>
        <v>580620.5979165741</v>
      </c>
      <c r="EY85" s="25">
        <f t="shared" si="260"/>
        <v>572345.50309144566</v>
      </c>
      <c r="EZ85" s="25">
        <f t="shared" si="261"/>
        <v>111372.7068271217</v>
      </c>
      <c r="FA85" s="25">
        <f t="shared" si="261"/>
        <v>75885.359490484072</v>
      </c>
      <c r="FB85" s="25">
        <f t="shared" si="261"/>
        <v>107006.20031568264</v>
      </c>
      <c r="FC85" s="25">
        <f t="shared" si="261"/>
        <v>223693.81825388022</v>
      </c>
      <c r="FD85" s="25">
        <f t="shared" si="261"/>
        <v>287462.80673506268</v>
      </c>
      <c r="FE85" s="25">
        <f t="shared" si="261"/>
        <v>647888.27838910627</v>
      </c>
      <c r="FF85" s="25">
        <f t="shared" si="261"/>
        <v>666739.66009680275</v>
      </c>
      <c r="FG85" s="25">
        <f t="shared" si="261"/>
        <v>578461.26499619661</v>
      </c>
      <c r="FH85" s="25">
        <f t="shared" si="261"/>
        <v>607317.89333922975</v>
      </c>
      <c r="FI85" s="25">
        <f t="shared" si="261"/>
        <v>653087.79051671142</v>
      </c>
      <c r="FJ85" s="25">
        <f t="shared" si="262"/>
        <v>753444.47686939745</v>
      </c>
      <c r="FK85" s="25">
        <f t="shared" si="262"/>
        <v>628163.07510470564</v>
      </c>
      <c r="FL85" s="25">
        <f t="shared" si="262"/>
        <v>623554.49817638239</v>
      </c>
      <c r="FM85" s="25">
        <f t="shared" si="262"/>
        <v>690783.2245248867</v>
      </c>
      <c r="FN85" s="25">
        <f t="shared" si="262"/>
        <v>684352.1822724028</v>
      </c>
      <c r="FO85" s="25">
        <f t="shared" si="262"/>
        <v>671116.29999352572</v>
      </c>
      <c r="FP85" s="25">
        <f t="shared" si="262"/>
        <v>671594.44453107263</v>
      </c>
      <c r="FQ85" s="25">
        <f t="shared" si="262"/>
        <v>641117.98023530736</v>
      </c>
      <c r="FR85" s="25">
        <f t="shared" si="262"/>
        <v>621036.38838718622</v>
      </c>
      <c r="FS85" s="25">
        <f t="shared" si="262"/>
        <v>615621.01121144334</v>
      </c>
      <c r="FT85" s="25">
        <f t="shared" si="263"/>
        <v>599081.97100647248</v>
      </c>
      <c r="FU85" s="25">
        <f t="shared" si="263"/>
        <v>605185.75718947651</v>
      </c>
      <c r="FV85" s="25">
        <f t="shared" si="263"/>
        <v>565674.81858838303</v>
      </c>
      <c r="FW85" s="25">
        <f t="shared" si="263"/>
        <v>562467.82189067919</v>
      </c>
      <c r="FX85" s="25">
        <f t="shared" si="263"/>
        <v>549357.77264911798</v>
      </c>
      <c r="FY85" s="25">
        <f t="shared" si="263"/>
        <v>592268.78729593707</v>
      </c>
      <c r="FZ85" s="25">
        <f t="shared" si="263"/>
        <v>84422.408666182935</v>
      </c>
      <c r="GA85" s="25">
        <f t="shared" si="263"/>
        <v>89178.945570128824</v>
      </c>
      <c r="GB85" s="25">
        <f t="shared" si="263"/>
        <v>94181.027017122717</v>
      </c>
      <c r="GC85" s="25">
        <f t="shared" si="263"/>
        <v>96795.134122422663</v>
      </c>
      <c r="GD85" s="25">
        <f t="shared" si="264"/>
        <v>99308.856082230268</v>
      </c>
      <c r="GE85" s="25">
        <f t="shared" si="264"/>
        <v>106961.12324318802</v>
      </c>
      <c r="GF85" s="25">
        <f t="shared" si="264"/>
        <v>114642.25755378246</v>
      </c>
      <c r="GG85" s="25">
        <f t="shared" si="264"/>
        <v>119764.80100643562</v>
      </c>
      <c r="GH85" s="25">
        <f t="shared" si="264"/>
        <v>124897.57337792619</v>
      </c>
      <c r="GI85" s="25">
        <f t="shared" si="264"/>
        <v>127451.48436474873</v>
      </c>
      <c r="GJ85" s="25">
        <f t="shared" si="264"/>
        <v>132598.15399680767</v>
      </c>
      <c r="GK85" s="25">
        <f t="shared" si="264"/>
        <v>135159.6201882961</v>
      </c>
      <c r="GL85" s="25">
        <f t="shared" si="264"/>
        <v>140317.8741537506</v>
      </c>
      <c r="GM85" s="25">
        <f t="shared" si="264"/>
        <v>142885.73668533581</v>
      </c>
      <c r="GN85" s="25">
        <f t="shared" si="265"/>
        <v>150652.51195945742</v>
      </c>
      <c r="GO85" s="25">
        <f t="shared" si="265"/>
        <v>155827.6934141611</v>
      </c>
      <c r="GP85" s="25">
        <f t="shared" si="265"/>
        <v>158405.08224599715</v>
      </c>
      <c r="GQ85" s="25">
        <f t="shared" si="265"/>
        <v>166191.33305453826</v>
      </c>
      <c r="GR85" s="25">
        <f t="shared" si="265"/>
        <v>171378.98837088459</v>
      </c>
      <c r="GS85" s="25">
        <f t="shared" si="265"/>
        <v>173963.58758979168</v>
      </c>
      <c r="GT85" s="25">
        <f t="shared" si="265"/>
        <v>176549.48327790273</v>
      </c>
      <c r="GU85" s="25">
        <f t="shared" si="265"/>
        <v>184352.78486309282</v>
      </c>
      <c r="GV85" s="25">
        <f t="shared" si="265"/>
        <v>55119.25261648601</v>
      </c>
      <c r="GW85" s="25">
        <f t="shared" si="265"/>
        <v>101404.22338344691</v>
      </c>
      <c r="GX85" s="25">
        <f t="shared" si="266"/>
        <v>533774.35860576888</v>
      </c>
      <c r="GY85" s="25">
        <f t="shared" si="266"/>
        <v>630007.55824434361</v>
      </c>
      <c r="GZ85" s="25">
        <f t="shared" si="266"/>
        <v>527238.11571812595</v>
      </c>
      <c r="HA85" s="25">
        <f t="shared" si="266"/>
        <v>254701.90219352505</v>
      </c>
      <c r="HB85" s="25">
        <f t="shared" si="266"/>
        <v>159881.00052851808</v>
      </c>
      <c r="HC85" s="25">
        <f t="shared" si="266"/>
        <v>662971.13296130777</v>
      </c>
      <c r="HD85" s="25">
        <f t="shared" si="266"/>
        <v>678226.91649992776</v>
      </c>
      <c r="HE85" s="25">
        <f t="shared" si="266"/>
        <v>609455.80717308784</v>
      </c>
      <c r="HF85" s="25">
        <f t="shared" si="266"/>
        <v>624434.01320075442</v>
      </c>
      <c r="HG85" s="25">
        <f t="shared" si="266"/>
        <v>629803.8533162527</v>
      </c>
      <c r="HH85" s="25">
        <f t="shared" si="267"/>
        <v>596677.63470068155</v>
      </c>
      <c r="HI85" s="25">
        <f t="shared" si="267"/>
        <v>599111.07931835146</v>
      </c>
      <c r="HJ85" s="25">
        <f t="shared" si="267"/>
        <v>639834.04363709816</v>
      </c>
      <c r="HK85" s="25">
        <f t="shared" si="267"/>
        <v>557291.11863100785</v>
      </c>
      <c r="HL85" s="25">
        <f t="shared" si="267"/>
        <v>618949.76223034447</v>
      </c>
      <c r="HM85" s="25">
        <f t="shared" si="267"/>
        <v>578047.16671306326</v>
      </c>
      <c r="HN85" s="25">
        <f t="shared" si="267"/>
        <v>599930.8902615367</v>
      </c>
      <c r="HO85" s="25">
        <f t="shared" si="267"/>
        <v>598714.15445603093</v>
      </c>
      <c r="HP85" s="25">
        <f t="shared" si="267"/>
        <v>39329.072312984958</v>
      </c>
      <c r="HQ85" s="25">
        <f t="shared" si="267"/>
        <v>582258.52038849553</v>
      </c>
      <c r="HR85" s="25">
        <f t="shared" si="268"/>
        <v>585947.6254145928</v>
      </c>
      <c r="HS85" s="25">
        <f t="shared" si="268"/>
        <v>186942.382199332</v>
      </c>
      <c r="HT85" s="25">
        <f t="shared" si="268"/>
        <v>189533.05074430807</v>
      </c>
      <c r="HU85" s="25">
        <f t="shared" si="268"/>
        <v>197345.71748337429</v>
      </c>
      <c r="HV85" s="25">
        <f t="shared" si="268"/>
        <v>202550.79629838813</v>
      </c>
      <c r="HW85" s="25">
        <f t="shared" si="268"/>
        <v>207757.92135486545</v>
      </c>
      <c r="HX85" s="25">
        <f t="shared" si="268"/>
        <v>210354.24032278926</v>
      </c>
      <c r="HY85" s="25">
        <f t="shared" si="268"/>
        <v>587878.72918230342</v>
      </c>
      <c r="HZ85" s="25">
        <f t="shared" si="268"/>
        <v>148642.04525301716</v>
      </c>
      <c r="IA85" s="25">
        <f t="shared" si="268"/>
        <v>175761.57561025675</v>
      </c>
      <c r="IB85" s="25">
        <f t="shared" si="269"/>
        <v>71521.243417602862</v>
      </c>
      <c r="IC85" s="25">
        <f t="shared" si="269"/>
        <v>263787.60000887915</v>
      </c>
      <c r="ID85" s="25">
        <f t="shared" si="269"/>
        <v>283754.55694157776</v>
      </c>
      <c r="IE85" s="25">
        <f t="shared" si="269"/>
        <v>14224.379986487987</v>
      </c>
      <c r="IF85" s="25">
        <f t="shared" si="269"/>
        <v>36849.709523956903</v>
      </c>
      <c r="IG85" s="25">
        <f t="shared" si="269"/>
        <v>483797.38037012971</v>
      </c>
      <c r="IH85" s="25">
        <f t="shared" si="269"/>
        <v>564195.39122718829</v>
      </c>
      <c r="II85" s="25">
        <f t="shared" si="269"/>
        <v>545517.03711249935</v>
      </c>
      <c r="IJ85" s="25">
        <f t="shared" si="269"/>
        <v>583872.87019179098</v>
      </c>
      <c r="IK85" s="25">
        <f t="shared" si="269"/>
        <v>642446.67201644054</v>
      </c>
      <c r="IL85" s="25">
        <f t="shared" si="270"/>
        <v>604951.63360139797</v>
      </c>
      <c r="IM85" s="25">
        <f t="shared" si="270"/>
        <v>654042.16049120261</v>
      </c>
      <c r="IN85" s="25">
        <f t="shared" si="270"/>
        <v>130726.86754451053</v>
      </c>
      <c r="IO85" s="25">
        <f t="shared" si="270"/>
        <v>20912.515415415717</v>
      </c>
      <c r="IP85" s="25">
        <f t="shared" si="270"/>
        <v>468966.87308593554</v>
      </c>
      <c r="IQ85" s="25">
        <f t="shared" si="270"/>
        <v>64628.092173605124</v>
      </c>
      <c r="IR85" s="25">
        <f t="shared" si="270"/>
        <v>565449.33734953497</v>
      </c>
      <c r="IS85" s="25">
        <f t="shared" si="270"/>
        <v>604786.24010306317</v>
      </c>
      <c r="IT85" s="25">
        <f t="shared" si="270"/>
        <v>82819.327146506082</v>
      </c>
      <c r="IU85" s="25">
        <f t="shared" si="270"/>
        <v>74843.409115298855</v>
      </c>
      <c r="IV85" s="25">
        <f t="shared" si="271"/>
        <v>215564.44170447296</v>
      </c>
      <c r="IW85" s="25">
        <f t="shared" si="271"/>
        <v>218162.68360662521</v>
      </c>
      <c r="IX85" s="25">
        <f t="shared" si="271"/>
        <v>220761.64203961653</v>
      </c>
      <c r="IY85" s="25">
        <f t="shared" si="271"/>
        <v>228590.07691523078</v>
      </c>
      <c r="IZ85" s="25">
        <f t="shared" si="271"/>
        <v>94103.071198553342</v>
      </c>
      <c r="JA85" s="25">
        <f t="shared" si="271"/>
        <v>205573.60221584872</v>
      </c>
      <c r="JB85" s="25">
        <f t="shared" si="271"/>
        <v>166120.82304756378</v>
      </c>
      <c r="JC85" s="25">
        <f t="shared" si="271"/>
        <v>243572.92595419419</v>
      </c>
      <c r="JD85" s="25">
        <f t="shared" si="271"/>
        <v>221172.7023042269</v>
      </c>
      <c r="JE85" s="25">
        <f t="shared" si="271"/>
        <v>199232.48577283017</v>
      </c>
      <c r="JF85" s="25">
        <f t="shared" si="272"/>
        <v>177922.53282225886</v>
      </c>
      <c r="JG85" s="25">
        <f t="shared" si="272"/>
        <v>587860.87793371652</v>
      </c>
      <c r="JH85" s="25">
        <f t="shared" si="272"/>
        <v>559170.50370168849</v>
      </c>
      <c r="JI85" s="25">
        <f t="shared" si="272"/>
        <v>580310.48032066424</v>
      </c>
      <c r="JJ85" s="25">
        <f t="shared" si="272"/>
        <v>243694.08874652663</v>
      </c>
      <c r="JK85" s="25">
        <f t="shared" si="272"/>
        <v>134178.55740020459</v>
      </c>
      <c r="JL85" s="25">
        <f t="shared" si="272"/>
        <v>289825.05480548088</v>
      </c>
      <c r="JM85" s="25">
        <f t="shared" si="272"/>
        <v>596260.90956644143</v>
      </c>
      <c r="JN85" s="25" t="e">
        <f t="shared" si="272"/>
        <v>#N/A</v>
      </c>
      <c r="JO85" s="25" t="e">
        <f t="shared" si="272"/>
        <v>#N/A</v>
      </c>
      <c r="JP85" s="25" t="e">
        <f t="shared" si="273"/>
        <v>#N/A</v>
      </c>
      <c r="JQ85" s="25" t="e">
        <f t="shared" si="273"/>
        <v>#N/A</v>
      </c>
      <c r="JR85" s="25" t="e">
        <f t="shared" si="273"/>
        <v>#N/A</v>
      </c>
      <c r="JS85" s="25" t="e">
        <f t="shared" si="273"/>
        <v>#N/A</v>
      </c>
      <c r="JT85" s="25" t="e">
        <f t="shared" si="273"/>
        <v>#N/A</v>
      </c>
      <c r="JU85" s="25" t="e">
        <f t="shared" si="273"/>
        <v>#N/A</v>
      </c>
      <c r="JV85" s="25" t="e">
        <f t="shared" si="273"/>
        <v>#N/A</v>
      </c>
      <c r="JW85" s="25" t="e">
        <f t="shared" si="273"/>
        <v>#N/A</v>
      </c>
      <c r="JX85" s="25" t="e">
        <f t="shared" si="273"/>
        <v>#N/A</v>
      </c>
      <c r="JY85" s="25" t="e">
        <f t="shared" si="273"/>
        <v>#N/A</v>
      </c>
      <c r="JZ85" s="25" t="e">
        <f t="shared" si="274"/>
        <v>#N/A</v>
      </c>
      <c r="KA85" s="25" t="e">
        <f t="shared" si="274"/>
        <v>#N/A</v>
      </c>
      <c r="KB85" s="25" t="e">
        <f t="shared" si="274"/>
        <v>#N/A</v>
      </c>
      <c r="KC85" s="25" t="e">
        <f t="shared" si="274"/>
        <v>#N/A</v>
      </c>
      <c r="KD85" s="25" t="e">
        <f t="shared" si="274"/>
        <v>#N/A</v>
      </c>
      <c r="KE85" s="25" t="e">
        <f t="shared" si="274"/>
        <v>#N/A</v>
      </c>
      <c r="KF85" s="25" t="e">
        <f t="shared" si="274"/>
        <v>#N/A</v>
      </c>
      <c r="KG85" s="25" t="e">
        <f t="shared" si="274"/>
        <v>#N/A</v>
      </c>
      <c r="KH85" s="25" t="e">
        <f t="shared" si="274"/>
        <v>#N/A</v>
      </c>
      <c r="KI85" s="25" t="e">
        <f t="shared" si="274"/>
        <v>#N/A</v>
      </c>
      <c r="KJ85" s="25" t="e">
        <f t="shared" si="275"/>
        <v>#N/A</v>
      </c>
      <c r="KK85" s="25" t="e">
        <f t="shared" si="275"/>
        <v>#N/A</v>
      </c>
      <c r="KL85" s="25" t="e">
        <f t="shared" si="275"/>
        <v>#N/A</v>
      </c>
      <c r="KM85" s="25" t="e">
        <f t="shared" si="275"/>
        <v>#N/A</v>
      </c>
      <c r="KN85" s="25" t="e">
        <f t="shared" si="275"/>
        <v>#N/A</v>
      </c>
      <c r="KO85" s="25" t="e">
        <f t="shared" si="275"/>
        <v>#N/A</v>
      </c>
      <c r="KP85" s="25" t="e">
        <f t="shared" si="275"/>
        <v>#N/A</v>
      </c>
      <c r="KQ85" s="25" t="e">
        <f t="shared" si="275"/>
        <v>#N/A</v>
      </c>
      <c r="KR85" s="25" t="e">
        <f t="shared" si="275"/>
        <v>#N/A</v>
      </c>
      <c r="KS85" s="25" t="e">
        <f t="shared" si="275"/>
        <v>#N/A</v>
      </c>
      <c r="KT85" s="25" t="e">
        <f t="shared" si="276"/>
        <v>#N/A</v>
      </c>
      <c r="KU85" s="25" t="e">
        <f t="shared" si="276"/>
        <v>#N/A</v>
      </c>
      <c r="KV85" s="25" t="e">
        <f t="shared" si="276"/>
        <v>#N/A</v>
      </c>
      <c r="KW85" s="25" t="e">
        <f t="shared" si="276"/>
        <v>#N/A</v>
      </c>
      <c r="KX85" s="25" t="e">
        <f t="shared" si="276"/>
        <v>#N/A</v>
      </c>
      <c r="KY85" s="25" t="e">
        <f t="shared" si="276"/>
        <v>#N/A</v>
      </c>
      <c r="KZ85" s="25" t="e">
        <f t="shared" si="276"/>
        <v>#N/A</v>
      </c>
      <c r="LA85" s="25" t="e">
        <f t="shared" si="276"/>
        <v>#N/A</v>
      </c>
      <c r="LB85" s="25" t="e">
        <f t="shared" si="276"/>
        <v>#N/A</v>
      </c>
      <c r="LC85" s="25" t="e">
        <f t="shared" si="276"/>
        <v>#N/A</v>
      </c>
      <c r="LD85" s="25" t="e">
        <f t="shared" si="277"/>
        <v>#N/A</v>
      </c>
      <c r="LE85" s="25" t="e">
        <f t="shared" si="277"/>
        <v>#N/A</v>
      </c>
      <c r="LF85" s="25" t="e">
        <f t="shared" si="277"/>
        <v>#N/A</v>
      </c>
      <c r="LG85" s="25" t="e">
        <f t="shared" si="277"/>
        <v>#N/A</v>
      </c>
      <c r="LH85" s="25" t="e">
        <f t="shared" si="277"/>
        <v>#N/A</v>
      </c>
      <c r="LI85" s="25" t="e">
        <f t="shared" si="277"/>
        <v>#N/A</v>
      </c>
      <c r="LJ85" s="25" t="e">
        <f t="shared" si="277"/>
        <v>#N/A</v>
      </c>
      <c r="LK85" s="25" t="e">
        <f t="shared" si="277"/>
        <v>#N/A</v>
      </c>
      <c r="LL85" s="25" t="e">
        <f t="shared" si="277"/>
        <v>#N/A</v>
      </c>
      <c r="LM85" s="26" t="e">
        <f t="shared" si="277"/>
        <v>#N/A</v>
      </c>
      <c r="LN85" s="20"/>
      <c r="LO85" s="20"/>
      <c r="LP85" s="20"/>
      <c r="LQ85" s="20"/>
      <c r="LR85" s="20"/>
      <c r="LS85" s="20"/>
      <c r="LT85" s="20"/>
      <c r="LU85" s="20"/>
      <c r="LV85" s="20"/>
      <c r="LW85" s="20"/>
      <c r="LX85" s="20"/>
      <c r="LY85" s="20"/>
      <c r="LZ85" s="20"/>
      <c r="MA85" s="20"/>
      <c r="MB85" s="20"/>
      <c r="MC85" s="20"/>
      <c r="MD85" s="20"/>
      <c r="ME85" s="20"/>
      <c r="MF85" s="20"/>
      <c r="MG85" s="20"/>
      <c r="MH85" s="20"/>
      <c r="MI85" s="20"/>
      <c r="MJ85" s="20"/>
      <c r="MK85" s="20"/>
      <c r="ML85" s="20"/>
      <c r="MM85" s="20"/>
      <c r="MN85" s="20"/>
      <c r="MO85" s="20"/>
      <c r="MP85" s="20"/>
      <c r="MQ85" s="20"/>
      <c r="MR85" s="20"/>
      <c r="MS85" s="20"/>
      <c r="MT85" s="20"/>
      <c r="MU85" s="20"/>
      <c r="MV85" s="20"/>
      <c r="MW85" s="20"/>
      <c r="MX85" s="20"/>
      <c r="MY85" s="20"/>
      <c r="MZ85" s="20"/>
      <c r="NA85" s="20"/>
      <c r="NB85" s="20"/>
      <c r="NC85" s="20"/>
      <c r="ND85" s="20"/>
      <c r="NE85" s="20"/>
      <c r="NF85" s="20"/>
      <c r="NG85" s="20"/>
      <c r="NH85" s="20"/>
      <c r="NI85" s="20"/>
      <c r="NJ85" s="20"/>
      <c r="NK85" s="20"/>
      <c r="NL85" s="20"/>
      <c r="NM85" s="20"/>
      <c r="NN85" s="20"/>
      <c r="NO85" s="20"/>
      <c r="NP85" s="20"/>
      <c r="NQ85" s="20"/>
      <c r="NR85" s="20"/>
      <c r="NS85" s="20"/>
      <c r="NT85" s="20"/>
      <c r="NU85" s="20"/>
      <c r="NV85" s="20"/>
      <c r="NW85" s="20"/>
      <c r="NX85" s="20"/>
      <c r="NY85" s="20"/>
      <c r="NZ85" s="20"/>
      <c r="OA85" s="20"/>
      <c r="OB85" s="20"/>
      <c r="OC85" s="20"/>
      <c r="OD85" s="20"/>
      <c r="OE85" s="20"/>
      <c r="OF85" s="20"/>
      <c r="OG85" s="20"/>
      <c r="OH85" s="20"/>
      <c r="OI85" s="20"/>
      <c r="OJ85" s="20"/>
      <c r="OK85" s="20"/>
      <c r="OL85" s="20"/>
      <c r="OM85" s="20"/>
      <c r="ON85" s="20"/>
      <c r="OO85" s="20"/>
      <c r="OP85" s="20"/>
      <c r="OQ85" s="20"/>
      <c r="OR85" s="20"/>
      <c r="OS85" s="20"/>
      <c r="OT85" s="20"/>
      <c r="OU85" s="20"/>
      <c r="OV85" s="20"/>
      <c r="OW85" s="20"/>
      <c r="OX85" s="20"/>
      <c r="OY85" s="20"/>
      <c r="OZ85" s="20"/>
      <c r="PA85" s="20"/>
    </row>
    <row r="86" spans="1:417" x14ac:dyDescent="0.3">
      <c r="A86" s="31">
        <v>83</v>
      </c>
      <c r="B86" s="202">
        <v>10400</v>
      </c>
      <c r="C86" s="203" t="s">
        <v>229</v>
      </c>
      <c r="D86" s="204">
        <v>45</v>
      </c>
      <c r="E86" s="205">
        <v>589386</v>
      </c>
      <c r="F86" s="205">
        <v>7002798</v>
      </c>
      <c r="G86" s="206">
        <v>15</v>
      </c>
      <c r="H86" s="207">
        <v>44136</v>
      </c>
      <c r="I86" s="208">
        <v>44196</v>
      </c>
      <c r="K86" s="6">
        <v>83</v>
      </c>
      <c r="L86" s="7">
        <f t="shared" si="214"/>
        <v>10400</v>
      </c>
      <c r="M86" s="8">
        <f t="shared" si="215"/>
        <v>289386</v>
      </c>
      <c r="N86" s="8">
        <f t="shared" si="216"/>
        <v>7002798</v>
      </c>
      <c r="O86" s="2"/>
      <c r="X86" s="17">
        <v>84</v>
      </c>
      <c r="Y86" s="2" t="str">
        <f t="shared" si="217"/>
        <v>PLET-RPG-A06</v>
      </c>
      <c r="Z86" s="24">
        <f t="shared" si="248"/>
        <v>474139.75402195501</v>
      </c>
      <c r="AA86" s="25">
        <f t="shared" si="248"/>
        <v>623420.81703132112</v>
      </c>
      <c r="AB86" s="25">
        <f t="shared" si="248"/>
        <v>58035.090083500341</v>
      </c>
      <c r="AC86" s="25">
        <f t="shared" si="248"/>
        <v>98446.459789065048</v>
      </c>
      <c r="AD86" s="25">
        <f t="shared" si="248"/>
        <v>631937.4831175945</v>
      </c>
      <c r="AE86" s="25">
        <f t="shared" si="248"/>
        <v>189630.81592428769</v>
      </c>
      <c r="AF86" s="25">
        <f t="shared" si="248"/>
        <v>148779.14454840319</v>
      </c>
      <c r="AG86" s="25">
        <f t="shared" si="248"/>
        <v>541118.25985176291</v>
      </c>
      <c r="AH86" s="25">
        <f t="shared" si="248"/>
        <v>521648.54597707832</v>
      </c>
      <c r="AI86" s="25">
        <f t="shared" si="248"/>
        <v>583348.22575628012</v>
      </c>
      <c r="AJ86" s="25">
        <f t="shared" si="249"/>
        <v>531516.35739457724</v>
      </c>
      <c r="AK86" s="25">
        <f t="shared" si="249"/>
        <v>513889.30522049201</v>
      </c>
      <c r="AL86" s="25">
        <f t="shared" si="249"/>
        <v>120515.5044382257</v>
      </c>
      <c r="AM86" s="25">
        <f t="shared" si="249"/>
        <v>220258.10936262936</v>
      </c>
      <c r="AN86" s="25">
        <f t="shared" si="249"/>
        <v>182877.40877976152</v>
      </c>
      <c r="AO86" s="25">
        <f t="shared" si="249"/>
        <v>204068.9773997998</v>
      </c>
      <c r="AP86" s="25">
        <f t="shared" si="249"/>
        <v>597268.72626147105</v>
      </c>
      <c r="AQ86" s="25">
        <f t="shared" si="249"/>
        <v>545227.06035008933</v>
      </c>
      <c r="AR86" s="25">
        <f t="shared" si="249"/>
        <v>567090.36196535733</v>
      </c>
      <c r="AS86" s="25">
        <f t="shared" si="249"/>
        <v>67539.806114616586</v>
      </c>
      <c r="AT86" s="25">
        <f t="shared" si="250"/>
        <v>586516.88145184703</v>
      </c>
      <c r="AU86" s="25">
        <f t="shared" si="250"/>
        <v>605033.83029463736</v>
      </c>
      <c r="AV86" s="25">
        <f t="shared" si="250"/>
        <v>586289.54716931458</v>
      </c>
      <c r="AW86" s="25">
        <f t="shared" si="250"/>
        <v>551937.11812578794</v>
      </c>
      <c r="AX86" s="25">
        <f t="shared" si="250"/>
        <v>546368.20307371474</v>
      </c>
      <c r="AY86" s="25">
        <f t="shared" si="250"/>
        <v>581350.72840841953</v>
      </c>
      <c r="AZ86" s="25">
        <f t="shared" si="250"/>
        <v>57155.248595382734</v>
      </c>
      <c r="BA86" s="25">
        <f t="shared" si="250"/>
        <v>106808.30197133555</v>
      </c>
      <c r="BB86" s="25">
        <f t="shared" si="250"/>
        <v>116361.40443463202</v>
      </c>
      <c r="BC86" s="25">
        <f t="shared" si="250"/>
        <v>231039.42120988789</v>
      </c>
      <c r="BD86" s="25">
        <f t="shared" si="251"/>
        <v>222594.50977281536</v>
      </c>
      <c r="BE86" s="25">
        <f t="shared" si="251"/>
        <v>22213.594238663856</v>
      </c>
      <c r="BF86" s="25">
        <f t="shared" si="251"/>
        <v>72575.617308967732</v>
      </c>
      <c r="BG86" s="25">
        <f t="shared" si="251"/>
        <v>225854.09723093358</v>
      </c>
      <c r="BH86" s="25">
        <f t="shared" si="251"/>
        <v>711981.49725185975</v>
      </c>
      <c r="BI86" s="25">
        <f t="shared" si="251"/>
        <v>658149.87326140236</v>
      </c>
      <c r="BJ86" s="25">
        <f t="shared" si="251"/>
        <v>617307.41043745785</v>
      </c>
      <c r="BK86" s="25">
        <f t="shared" si="251"/>
        <v>588569.80320264481</v>
      </c>
      <c r="BL86" s="25">
        <f t="shared" si="251"/>
        <v>621569.26302464469</v>
      </c>
      <c r="BM86" s="25">
        <f t="shared" si="251"/>
        <v>637106.83014546311</v>
      </c>
      <c r="BN86" s="25">
        <f t="shared" si="252"/>
        <v>545023.77748131321</v>
      </c>
      <c r="BO86" s="25">
        <f t="shared" si="252"/>
        <v>295710.43229821976</v>
      </c>
      <c r="BP86" s="25">
        <f t="shared" si="252"/>
        <v>134652.93931065893</v>
      </c>
      <c r="BQ86" s="25">
        <f t="shared" si="252"/>
        <v>578633.3528107414</v>
      </c>
      <c r="BR86" s="25">
        <f t="shared" si="252"/>
        <v>688516.00615308865</v>
      </c>
      <c r="BS86" s="25">
        <f t="shared" si="252"/>
        <v>212365.16428312814</v>
      </c>
      <c r="BT86" s="25">
        <f t="shared" si="252"/>
        <v>38133.903091606029</v>
      </c>
      <c r="BU86" s="25">
        <f t="shared" si="252"/>
        <v>249021.14660606638</v>
      </c>
      <c r="BV86" s="25">
        <f t="shared" si="252"/>
        <v>290020.41903459141</v>
      </c>
      <c r="BW86" s="25">
        <f t="shared" si="252"/>
        <v>299772.68630914326</v>
      </c>
      <c r="BX86" s="25">
        <f t="shared" si="253"/>
        <v>274323.25136597519</v>
      </c>
      <c r="BY86" s="25">
        <f t="shared" si="253"/>
        <v>273125.59739614301</v>
      </c>
      <c r="BZ86" s="25">
        <f t="shared" si="253"/>
        <v>679511.17692647269</v>
      </c>
      <c r="CA86" s="25">
        <f t="shared" si="253"/>
        <v>126627.99154215469</v>
      </c>
      <c r="CB86" s="25">
        <f t="shared" si="253"/>
        <v>146524.05646172917</v>
      </c>
      <c r="CC86" s="25">
        <f t="shared" si="253"/>
        <v>276218.8502854213</v>
      </c>
      <c r="CD86" s="25">
        <f t="shared" si="253"/>
        <v>257731.31850242804</v>
      </c>
      <c r="CE86" s="25">
        <f t="shared" si="253"/>
        <v>17956.74608608141</v>
      </c>
      <c r="CF86" s="25">
        <f t="shared" si="253"/>
        <v>16560.939888786506</v>
      </c>
      <c r="CG86" s="25">
        <f t="shared" si="253"/>
        <v>195995.13990147816</v>
      </c>
      <c r="CH86" s="25">
        <f t="shared" si="254"/>
        <v>142920.49399928618</v>
      </c>
      <c r="CI86" s="25">
        <f t="shared" si="254"/>
        <v>35026.258507011567</v>
      </c>
      <c r="CJ86" s="25">
        <f t="shared" si="254"/>
        <v>61499.970447147374</v>
      </c>
      <c r="CK86" s="25">
        <f t="shared" si="254"/>
        <v>100365.08271804493</v>
      </c>
      <c r="CL86" s="25">
        <f t="shared" si="254"/>
        <v>57080.729506550633</v>
      </c>
      <c r="CM86" s="25">
        <f t="shared" si="254"/>
        <v>563981.00554668042</v>
      </c>
      <c r="CN86" s="25">
        <f t="shared" si="254"/>
        <v>604118.37849961163</v>
      </c>
      <c r="CO86" s="25">
        <f t="shared" si="254"/>
        <v>517766.78741012351</v>
      </c>
      <c r="CP86" s="25">
        <f t="shared" si="254"/>
        <v>468014.94915547303</v>
      </c>
      <c r="CQ86" s="25">
        <f t="shared" si="254"/>
        <v>587348.6550388959</v>
      </c>
      <c r="CR86" s="25">
        <f t="shared" si="255"/>
        <v>529424.51588493714</v>
      </c>
      <c r="CS86" s="25">
        <f t="shared" si="255"/>
        <v>605058.16091017239</v>
      </c>
      <c r="CT86" s="25">
        <f t="shared" si="255"/>
        <v>651386.64614190545</v>
      </c>
      <c r="CU86" s="25">
        <f t="shared" si="255"/>
        <v>629224.93872064538</v>
      </c>
      <c r="CV86" s="25">
        <f t="shared" si="255"/>
        <v>584410.55650030822</v>
      </c>
      <c r="CW86" s="25">
        <f t="shared" si="255"/>
        <v>632969.75853985315</v>
      </c>
      <c r="CX86" s="25">
        <f t="shared" si="255"/>
        <v>586683.57266417472</v>
      </c>
      <c r="CY86" s="25">
        <f t="shared" si="255"/>
        <v>730169.42231854657</v>
      </c>
      <c r="CZ86" s="25">
        <f t="shared" si="255"/>
        <v>597153.33796437911</v>
      </c>
      <c r="DA86" s="25">
        <f t="shared" si="255"/>
        <v>628711.828125573</v>
      </c>
      <c r="DB86" s="25">
        <f t="shared" si="256"/>
        <v>21030.22039827448</v>
      </c>
      <c r="DC86" s="25">
        <f t="shared" si="256"/>
        <v>167278.13462015887</v>
      </c>
      <c r="DD86" s="25">
        <f t="shared" si="256"/>
        <v>11241.95801450975</v>
      </c>
      <c r="DE86" s="25">
        <f t="shared" si="256"/>
        <v>0</v>
      </c>
      <c r="DF86" s="25">
        <f t="shared" si="256"/>
        <v>16241.134196847213</v>
      </c>
      <c r="DG86" s="25">
        <f t="shared" si="256"/>
        <v>556506.42801768251</v>
      </c>
      <c r="DH86" s="25">
        <f t="shared" si="256"/>
        <v>561321.94480974996</v>
      </c>
      <c r="DI86" s="25">
        <f t="shared" si="256"/>
        <v>551235.47022483964</v>
      </c>
      <c r="DJ86" s="25">
        <f t="shared" si="256"/>
        <v>547217.53097374353</v>
      </c>
      <c r="DK86" s="25">
        <f t="shared" si="256"/>
        <v>690755.39099814487</v>
      </c>
      <c r="DL86" s="25">
        <f t="shared" si="257"/>
        <v>688497.22843886598</v>
      </c>
      <c r="DM86" s="25">
        <f t="shared" si="257"/>
        <v>686243.67989293719</v>
      </c>
      <c r="DN86" s="25">
        <f t="shared" si="257"/>
        <v>683994.79096554534</v>
      </c>
      <c r="DO86" s="25">
        <f t="shared" si="257"/>
        <v>681750.60776870605</v>
      </c>
      <c r="DP86" s="25">
        <f t="shared" si="257"/>
        <v>677276.54558016406</v>
      </c>
      <c r="DQ86" s="25">
        <f t="shared" si="257"/>
        <v>675046.76139360899</v>
      </c>
      <c r="DR86" s="25">
        <f t="shared" si="257"/>
        <v>672821.87255840609</v>
      </c>
      <c r="DS86" s="25">
        <f t="shared" si="257"/>
        <v>670601.92779919738</v>
      </c>
      <c r="DT86" s="25">
        <f t="shared" si="257"/>
        <v>652123.55349887488</v>
      </c>
      <c r="DU86" s="25">
        <f t="shared" si="257"/>
        <v>703155.69998400786</v>
      </c>
      <c r="DV86" s="25">
        <f t="shared" si="258"/>
        <v>627666.46484418772</v>
      </c>
      <c r="DW86" s="25">
        <f t="shared" si="258"/>
        <v>586460.05331139138</v>
      </c>
      <c r="DX86" s="25">
        <f t="shared" si="258"/>
        <v>599183.5754866784</v>
      </c>
      <c r="DY86" s="25">
        <f t="shared" si="258"/>
        <v>594228.39919512428</v>
      </c>
      <c r="DZ86" s="25">
        <f t="shared" si="258"/>
        <v>594893.43491838942</v>
      </c>
      <c r="EA86" s="25">
        <f t="shared" si="258"/>
        <v>533318.5456600961</v>
      </c>
      <c r="EB86" s="25">
        <f t="shared" si="258"/>
        <v>20061.950677837885</v>
      </c>
      <c r="EC86" s="25">
        <f t="shared" si="258"/>
        <v>600161.48888861574</v>
      </c>
      <c r="ED86" s="25">
        <f t="shared" si="258"/>
        <v>634170.66411022202</v>
      </c>
      <c r="EE86" s="25">
        <f t="shared" si="258"/>
        <v>191248.23343759283</v>
      </c>
      <c r="EF86" s="25">
        <f t="shared" si="259"/>
        <v>554575.30551765463</v>
      </c>
      <c r="EG86" s="25">
        <f t="shared" si="259"/>
        <v>633870.47809864127</v>
      </c>
      <c r="EH86" s="25">
        <f t="shared" si="259"/>
        <v>75256.331839918959</v>
      </c>
      <c r="EI86" s="25">
        <f t="shared" si="259"/>
        <v>96689.045305039603</v>
      </c>
      <c r="EJ86" s="25">
        <f t="shared" si="259"/>
        <v>193663.25537385765</v>
      </c>
      <c r="EK86" s="25">
        <f t="shared" si="259"/>
        <v>213851.45917928897</v>
      </c>
      <c r="EL86" s="25">
        <f t="shared" si="259"/>
        <v>74527.383343305439</v>
      </c>
      <c r="EM86" s="25">
        <f t="shared" si="259"/>
        <v>597185.94972504163</v>
      </c>
      <c r="EN86" s="25">
        <f t="shared" si="259"/>
        <v>585979.98645858211</v>
      </c>
      <c r="EO86" s="25">
        <f t="shared" si="259"/>
        <v>619158.63728934608</v>
      </c>
      <c r="EP86" s="25">
        <f t="shared" si="260"/>
        <v>585261.16871786397</v>
      </c>
      <c r="EQ86" s="25">
        <f t="shared" si="260"/>
        <v>569191.9511351157</v>
      </c>
      <c r="ER86" s="25">
        <f t="shared" si="260"/>
        <v>681910.47099161043</v>
      </c>
      <c r="ES86" s="25">
        <f t="shared" si="260"/>
        <v>643088.18364591338</v>
      </c>
      <c r="ET86" s="25">
        <f t="shared" si="260"/>
        <v>580357.07150167471</v>
      </c>
      <c r="EU86" s="25">
        <f t="shared" si="260"/>
        <v>709726.24786251213</v>
      </c>
      <c r="EV86" s="25">
        <f t="shared" si="260"/>
        <v>669882.62287433608</v>
      </c>
      <c r="EW86" s="25">
        <f t="shared" si="260"/>
        <v>548325.07726895006</v>
      </c>
      <c r="EX86" s="25">
        <f t="shared" si="260"/>
        <v>574573.79267157672</v>
      </c>
      <c r="EY86" s="25">
        <f t="shared" si="260"/>
        <v>567151.42566425772</v>
      </c>
      <c r="EZ86" s="25">
        <f t="shared" si="261"/>
        <v>114686.95344283935</v>
      </c>
      <c r="FA86" s="25">
        <f t="shared" si="261"/>
        <v>77699.551974255301</v>
      </c>
      <c r="FB86" s="25">
        <f t="shared" si="261"/>
        <v>105675.79466462506</v>
      </c>
      <c r="FC86" s="25">
        <f t="shared" si="261"/>
        <v>214600.02079450039</v>
      </c>
      <c r="FD86" s="25">
        <f t="shared" si="261"/>
        <v>277161.02578104305</v>
      </c>
      <c r="FE86" s="25">
        <f t="shared" si="261"/>
        <v>638864.60143758159</v>
      </c>
      <c r="FF86" s="25">
        <f t="shared" si="261"/>
        <v>658733.85150149977</v>
      </c>
      <c r="FG86" s="25">
        <f t="shared" si="261"/>
        <v>573880.3149342204</v>
      </c>
      <c r="FH86" s="25">
        <f t="shared" si="261"/>
        <v>602101.08557450713</v>
      </c>
      <c r="FI86" s="25">
        <f t="shared" si="261"/>
        <v>646382.19384045538</v>
      </c>
      <c r="FJ86" s="25">
        <f t="shared" si="262"/>
        <v>744997.40987804788</v>
      </c>
      <c r="FK86" s="25">
        <f t="shared" si="262"/>
        <v>618823.99097400869</v>
      </c>
      <c r="FL86" s="25">
        <f t="shared" si="262"/>
        <v>614231.21151566366</v>
      </c>
      <c r="FM86" s="25">
        <f t="shared" si="262"/>
        <v>682101.89068276307</v>
      </c>
      <c r="FN86" s="25">
        <f t="shared" si="262"/>
        <v>675719.75133556663</v>
      </c>
      <c r="FO86" s="25">
        <f t="shared" si="262"/>
        <v>662673.15606488846</v>
      </c>
      <c r="FP86" s="25">
        <f t="shared" si="262"/>
        <v>663244.89214241225</v>
      </c>
      <c r="FQ86" s="25">
        <f t="shared" si="262"/>
        <v>633164.87560903118</v>
      </c>
      <c r="FR86" s="25">
        <f t="shared" si="262"/>
        <v>613481.53219555027</v>
      </c>
      <c r="FS86" s="25">
        <f t="shared" si="262"/>
        <v>608143.02286962071</v>
      </c>
      <c r="FT86" s="25">
        <f t="shared" si="263"/>
        <v>592065.35456569318</v>
      </c>
      <c r="FU86" s="25">
        <f t="shared" si="263"/>
        <v>597760.62075466302</v>
      </c>
      <c r="FV86" s="25">
        <f t="shared" si="263"/>
        <v>559331.69069971354</v>
      </c>
      <c r="FW86" s="25">
        <f t="shared" si="263"/>
        <v>556235.30608167814</v>
      </c>
      <c r="FX86" s="25">
        <f t="shared" si="263"/>
        <v>544372.35169505072</v>
      </c>
      <c r="FY86" s="25">
        <f t="shared" si="263"/>
        <v>587538.80139527807</v>
      </c>
      <c r="FZ86" s="25">
        <f t="shared" si="263"/>
        <v>73238.096541349296</v>
      </c>
      <c r="GA86" s="25">
        <f t="shared" si="263"/>
        <v>78034.511448461053</v>
      </c>
      <c r="GB86" s="25">
        <f t="shared" si="263"/>
        <v>83065.481940454658</v>
      </c>
      <c r="GC86" s="25">
        <f t="shared" si="263"/>
        <v>85685.336663347029</v>
      </c>
      <c r="GD86" s="25">
        <f t="shared" si="264"/>
        <v>88213.274078760136</v>
      </c>
      <c r="GE86" s="25">
        <f t="shared" si="264"/>
        <v>95899.709878486014</v>
      </c>
      <c r="GF86" s="25">
        <f t="shared" si="264"/>
        <v>103613.02682752359</v>
      </c>
      <c r="GG86" s="25">
        <f t="shared" si="264"/>
        <v>108757.14432369238</v>
      </c>
      <c r="GH86" s="25">
        <f t="shared" si="264"/>
        <v>113910.53281864582</v>
      </c>
      <c r="GI86" s="25">
        <f t="shared" si="264"/>
        <v>116476.3513169567</v>
      </c>
      <c r="GJ86" s="25">
        <f t="shared" si="264"/>
        <v>121642.20798182863</v>
      </c>
      <c r="GK86" s="25">
        <f t="shared" si="264"/>
        <v>124214.86685086366</v>
      </c>
      <c r="GL86" s="25">
        <f t="shared" si="264"/>
        <v>129390.93010857106</v>
      </c>
      <c r="GM86" s="25">
        <f t="shared" si="264"/>
        <v>131969.29428258853</v>
      </c>
      <c r="GN86" s="25">
        <f t="shared" si="265"/>
        <v>139758.64870206703</v>
      </c>
      <c r="GO86" s="25">
        <f t="shared" si="265"/>
        <v>144949.18879424996</v>
      </c>
      <c r="GP86" s="25">
        <f t="shared" si="265"/>
        <v>147535.83048430795</v>
      </c>
      <c r="GQ86" s="25">
        <f t="shared" si="265"/>
        <v>155341.39828061862</v>
      </c>
      <c r="GR86" s="25">
        <f t="shared" si="265"/>
        <v>160542.34725567306</v>
      </c>
      <c r="GS86" s="25">
        <f t="shared" si="265"/>
        <v>163135.13206064614</v>
      </c>
      <c r="GT86" s="25">
        <f t="shared" si="265"/>
        <v>165729.04226184313</v>
      </c>
      <c r="GU86" s="25">
        <f t="shared" si="265"/>
        <v>173548.50714457649</v>
      </c>
      <c r="GV86" s="25">
        <f t="shared" si="265"/>
        <v>46608.348833658543</v>
      </c>
      <c r="GW86" s="25">
        <f t="shared" si="265"/>
        <v>90366.946457208571</v>
      </c>
      <c r="GX86" s="25">
        <f t="shared" si="266"/>
        <v>525534.48616146971</v>
      </c>
      <c r="GY86" s="25">
        <f t="shared" si="266"/>
        <v>623314.15727945731</v>
      </c>
      <c r="GZ86" s="25">
        <f t="shared" si="266"/>
        <v>522351.62221821421</v>
      </c>
      <c r="HA86" s="25">
        <f t="shared" si="266"/>
        <v>244496.04742203912</v>
      </c>
      <c r="HB86" s="25">
        <f t="shared" si="266"/>
        <v>149451.75018714234</v>
      </c>
      <c r="HC86" s="25">
        <f t="shared" si="266"/>
        <v>653026.38351601083</v>
      </c>
      <c r="HD86" s="25">
        <f t="shared" si="266"/>
        <v>668386.97637895367</v>
      </c>
      <c r="HE86" s="25">
        <f t="shared" si="266"/>
        <v>601977.76331771596</v>
      </c>
      <c r="HF86" s="25">
        <f t="shared" si="266"/>
        <v>616396.94131135987</v>
      </c>
      <c r="HG86" s="25">
        <f t="shared" si="266"/>
        <v>621616.9981009207</v>
      </c>
      <c r="HH86" s="25">
        <f t="shared" si="267"/>
        <v>590359.60217142233</v>
      </c>
      <c r="HI86" s="25">
        <f t="shared" si="267"/>
        <v>592592.53680248116</v>
      </c>
      <c r="HJ86" s="25">
        <f t="shared" si="267"/>
        <v>632072.14267439442</v>
      </c>
      <c r="HK86" s="25">
        <f t="shared" si="267"/>
        <v>548932.96143062867</v>
      </c>
      <c r="HL86" s="25">
        <f t="shared" si="267"/>
        <v>609642.57011219289</v>
      </c>
      <c r="HM86" s="25">
        <f t="shared" si="267"/>
        <v>571512.82582020853</v>
      </c>
      <c r="HN86" s="25">
        <f t="shared" si="267"/>
        <v>594186.53280093789</v>
      </c>
      <c r="HO86" s="25">
        <f t="shared" si="267"/>
        <v>593168.08995258668</v>
      </c>
      <c r="HP86" s="25">
        <f t="shared" si="267"/>
        <v>28987.283367021479</v>
      </c>
      <c r="HQ86" s="25">
        <f t="shared" si="267"/>
        <v>576544.1026330943</v>
      </c>
      <c r="HR86" s="25">
        <f t="shared" si="268"/>
        <v>580199.2065291024</v>
      </c>
      <c r="HS86" s="25">
        <f t="shared" si="268"/>
        <v>176145.51713198511</v>
      </c>
      <c r="HT86" s="25">
        <f t="shared" si="268"/>
        <v>178743.44789607753</v>
      </c>
      <c r="HU86" s="25">
        <f t="shared" si="268"/>
        <v>186570.40143699409</v>
      </c>
      <c r="HV86" s="25">
        <f t="shared" si="268"/>
        <v>191785.5686292492</v>
      </c>
      <c r="HW86" s="25">
        <f t="shared" si="268"/>
        <v>197002.36016105945</v>
      </c>
      <c r="HX86" s="25">
        <f t="shared" si="268"/>
        <v>199604.95069790009</v>
      </c>
      <c r="HY86" s="25">
        <f t="shared" si="268"/>
        <v>582445.49805539742</v>
      </c>
      <c r="HZ86" s="25">
        <f t="shared" si="268"/>
        <v>137668.74919530575</v>
      </c>
      <c r="IA86" s="25">
        <f t="shared" si="268"/>
        <v>168588.87842618802</v>
      </c>
      <c r="IB86" s="25">
        <f t="shared" si="269"/>
        <v>60303.979636504919</v>
      </c>
      <c r="IC86" s="25">
        <f t="shared" si="269"/>
        <v>253675.7403848026</v>
      </c>
      <c r="ID86" s="25">
        <f t="shared" si="269"/>
        <v>273617.98355817993</v>
      </c>
      <c r="IE86" s="25">
        <f t="shared" si="269"/>
        <v>23634.945525640629</v>
      </c>
      <c r="IF86" s="25">
        <f t="shared" si="269"/>
        <v>27246.054099630648</v>
      </c>
      <c r="IG86" s="25">
        <f t="shared" si="269"/>
        <v>476869.36125211482</v>
      </c>
      <c r="IH86" s="25">
        <f t="shared" si="269"/>
        <v>558798.53258397162</v>
      </c>
      <c r="II86" s="25">
        <f t="shared" si="269"/>
        <v>537216.48850347102</v>
      </c>
      <c r="IJ86" s="25">
        <f t="shared" si="269"/>
        <v>575052.17058107001</v>
      </c>
      <c r="IK86" s="25">
        <f t="shared" si="269"/>
        <v>633645.62011032633</v>
      </c>
      <c r="IL86" s="25">
        <f t="shared" si="270"/>
        <v>597099.53918002651</v>
      </c>
      <c r="IM86" s="25">
        <f t="shared" si="270"/>
        <v>645033.95411404502</v>
      </c>
      <c r="IN86" s="25">
        <f t="shared" si="270"/>
        <v>136568.93366355321</v>
      </c>
      <c r="IO86" s="25">
        <f t="shared" si="270"/>
        <v>11049.574335692756</v>
      </c>
      <c r="IP86" s="25">
        <f t="shared" si="270"/>
        <v>463502.54692719865</v>
      </c>
      <c r="IQ86" s="25">
        <f t="shared" si="270"/>
        <v>53386.136046730331</v>
      </c>
      <c r="IR86" s="25">
        <f t="shared" si="270"/>
        <v>558983.51794338401</v>
      </c>
      <c r="IS86" s="25">
        <f t="shared" si="270"/>
        <v>598660.66150533059</v>
      </c>
      <c r="IT86" s="25">
        <f t="shared" si="270"/>
        <v>71593.546615599364</v>
      </c>
      <c r="IU86" s="25">
        <f t="shared" si="270"/>
        <v>63795.847168918452</v>
      </c>
      <c r="IV86" s="25">
        <f t="shared" si="271"/>
        <v>204824.20564643832</v>
      </c>
      <c r="IW86" s="25">
        <f t="shared" si="271"/>
        <v>207428.39031284457</v>
      </c>
      <c r="IX86" s="25">
        <f t="shared" si="271"/>
        <v>210033.18091044834</v>
      </c>
      <c r="IY86" s="25">
        <f t="shared" si="271"/>
        <v>217872.43376215463</v>
      </c>
      <c r="IZ86" s="25">
        <f t="shared" si="271"/>
        <v>84514.840004581449</v>
      </c>
      <c r="JA86" s="25">
        <f t="shared" si="271"/>
        <v>195640.89197302287</v>
      </c>
      <c r="JB86" s="25">
        <f t="shared" si="271"/>
        <v>156716.77003435208</v>
      </c>
      <c r="JC86" s="25">
        <f t="shared" si="271"/>
        <v>233384.83640949646</v>
      </c>
      <c r="JD86" s="25">
        <f t="shared" si="271"/>
        <v>211199.50787952665</v>
      </c>
      <c r="JE86" s="25">
        <f t="shared" si="271"/>
        <v>189548.43061133756</v>
      </c>
      <c r="JF86" s="25">
        <f t="shared" si="272"/>
        <v>168637.50508676251</v>
      </c>
      <c r="JG86" s="25">
        <f t="shared" si="272"/>
        <v>580508.71583207091</v>
      </c>
      <c r="JH86" s="25">
        <f t="shared" si="272"/>
        <v>553940.67624069634</v>
      </c>
      <c r="JI86" s="25">
        <f t="shared" si="272"/>
        <v>575783.24542661011</v>
      </c>
      <c r="JJ86" s="25">
        <f t="shared" si="272"/>
        <v>232569.43920042462</v>
      </c>
      <c r="JK86" s="25">
        <f t="shared" si="272"/>
        <v>122955.97050163933</v>
      </c>
      <c r="JL86" s="25">
        <f t="shared" si="272"/>
        <v>279019.30360639922</v>
      </c>
      <c r="JM86" s="25">
        <f t="shared" si="272"/>
        <v>588765.94887357403</v>
      </c>
      <c r="JN86" s="25" t="e">
        <f t="shared" si="272"/>
        <v>#N/A</v>
      </c>
      <c r="JO86" s="25" t="e">
        <f t="shared" si="272"/>
        <v>#N/A</v>
      </c>
      <c r="JP86" s="25" t="e">
        <f t="shared" si="273"/>
        <v>#N/A</v>
      </c>
      <c r="JQ86" s="25" t="e">
        <f t="shared" si="273"/>
        <v>#N/A</v>
      </c>
      <c r="JR86" s="25" t="e">
        <f t="shared" si="273"/>
        <v>#N/A</v>
      </c>
      <c r="JS86" s="25" t="e">
        <f t="shared" si="273"/>
        <v>#N/A</v>
      </c>
      <c r="JT86" s="25" t="e">
        <f t="shared" si="273"/>
        <v>#N/A</v>
      </c>
      <c r="JU86" s="25" t="e">
        <f t="shared" si="273"/>
        <v>#N/A</v>
      </c>
      <c r="JV86" s="25" t="e">
        <f t="shared" si="273"/>
        <v>#N/A</v>
      </c>
      <c r="JW86" s="25" t="e">
        <f t="shared" si="273"/>
        <v>#N/A</v>
      </c>
      <c r="JX86" s="25" t="e">
        <f t="shared" si="273"/>
        <v>#N/A</v>
      </c>
      <c r="JY86" s="25" t="e">
        <f t="shared" si="273"/>
        <v>#N/A</v>
      </c>
      <c r="JZ86" s="25" t="e">
        <f t="shared" si="274"/>
        <v>#N/A</v>
      </c>
      <c r="KA86" s="25" t="e">
        <f t="shared" si="274"/>
        <v>#N/A</v>
      </c>
      <c r="KB86" s="25" t="e">
        <f t="shared" si="274"/>
        <v>#N/A</v>
      </c>
      <c r="KC86" s="25" t="e">
        <f t="shared" si="274"/>
        <v>#N/A</v>
      </c>
      <c r="KD86" s="25" t="e">
        <f t="shared" si="274"/>
        <v>#N/A</v>
      </c>
      <c r="KE86" s="25" t="e">
        <f t="shared" si="274"/>
        <v>#N/A</v>
      </c>
      <c r="KF86" s="25" t="e">
        <f t="shared" si="274"/>
        <v>#N/A</v>
      </c>
      <c r="KG86" s="25" t="e">
        <f t="shared" si="274"/>
        <v>#N/A</v>
      </c>
      <c r="KH86" s="25" t="e">
        <f t="shared" si="274"/>
        <v>#N/A</v>
      </c>
      <c r="KI86" s="25" t="e">
        <f t="shared" si="274"/>
        <v>#N/A</v>
      </c>
      <c r="KJ86" s="25" t="e">
        <f t="shared" si="275"/>
        <v>#N/A</v>
      </c>
      <c r="KK86" s="25" t="e">
        <f t="shared" si="275"/>
        <v>#N/A</v>
      </c>
      <c r="KL86" s="25" t="e">
        <f t="shared" si="275"/>
        <v>#N/A</v>
      </c>
      <c r="KM86" s="25" t="e">
        <f t="shared" si="275"/>
        <v>#N/A</v>
      </c>
      <c r="KN86" s="25" t="e">
        <f t="shared" si="275"/>
        <v>#N/A</v>
      </c>
      <c r="KO86" s="25" t="e">
        <f t="shared" si="275"/>
        <v>#N/A</v>
      </c>
      <c r="KP86" s="25" t="e">
        <f t="shared" si="275"/>
        <v>#N/A</v>
      </c>
      <c r="KQ86" s="25" t="e">
        <f t="shared" si="275"/>
        <v>#N/A</v>
      </c>
      <c r="KR86" s="25" t="e">
        <f t="shared" si="275"/>
        <v>#N/A</v>
      </c>
      <c r="KS86" s="25" t="e">
        <f t="shared" si="275"/>
        <v>#N/A</v>
      </c>
      <c r="KT86" s="25" t="e">
        <f t="shared" si="276"/>
        <v>#N/A</v>
      </c>
      <c r="KU86" s="25" t="e">
        <f t="shared" si="276"/>
        <v>#N/A</v>
      </c>
      <c r="KV86" s="25" t="e">
        <f t="shared" si="276"/>
        <v>#N/A</v>
      </c>
      <c r="KW86" s="25" t="e">
        <f t="shared" si="276"/>
        <v>#N/A</v>
      </c>
      <c r="KX86" s="25" t="e">
        <f t="shared" si="276"/>
        <v>#N/A</v>
      </c>
      <c r="KY86" s="25" t="e">
        <f t="shared" si="276"/>
        <v>#N/A</v>
      </c>
      <c r="KZ86" s="25" t="e">
        <f t="shared" si="276"/>
        <v>#N/A</v>
      </c>
      <c r="LA86" s="25" t="e">
        <f t="shared" si="276"/>
        <v>#N/A</v>
      </c>
      <c r="LB86" s="25" t="e">
        <f t="shared" si="276"/>
        <v>#N/A</v>
      </c>
      <c r="LC86" s="25" t="e">
        <f t="shared" si="276"/>
        <v>#N/A</v>
      </c>
      <c r="LD86" s="25" t="e">
        <f t="shared" si="277"/>
        <v>#N/A</v>
      </c>
      <c r="LE86" s="25" t="e">
        <f t="shared" si="277"/>
        <v>#N/A</v>
      </c>
      <c r="LF86" s="25" t="e">
        <f t="shared" si="277"/>
        <v>#N/A</v>
      </c>
      <c r="LG86" s="25" t="e">
        <f t="shared" si="277"/>
        <v>#N/A</v>
      </c>
      <c r="LH86" s="25" t="e">
        <f t="shared" si="277"/>
        <v>#N/A</v>
      </c>
      <c r="LI86" s="25" t="e">
        <f t="shared" si="277"/>
        <v>#N/A</v>
      </c>
      <c r="LJ86" s="25" t="e">
        <f t="shared" si="277"/>
        <v>#N/A</v>
      </c>
      <c r="LK86" s="25" t="e">
        <f t="shared" si="277"/>
        <v>#N/A</v>
      </c>
      <c r="LL86" s="25" t="e">
        <f t="shared" si="277"/>
        <v>#N/A</v>
      </c>
      <c r="LM86" s="26" t="e">
        <f t="shared" si="277"/>
        <v>#N/A</v>
      </c>
      <c r="LN86" s="20"/>
      <c r="LO86" s="20"/>
      <c r="LP86" s="20"/>
      <c r="LQ86" s="20"/>
      <c r="LR86" s="20"/>
      <c r="LS86" s="20"/>
      <c r="LT86" s="20"/>
      <c r="LU86" s="20"/>
      <c r="LV86" s="20"/>
      <c r="LW86" s="20"/>
      <c r="LX86" s="20"/>
      <c r="LY86" s="20"/>
      <c r="LZ86" s="20"/>
      <c r="MA86" s="20"/>
      <c r="MB86" s="20"/>
      <c r="MC86" s="20"/>
      <c r="MD86" s="20"/>
      <c r="ME86" s="20"/>
      <c r="MF86" s="20"/>
      <c r="MG86" s="20"/>
      <c r="MH86" s="20"/>
      <c r="MI86" s="20"/>
      <c r="MJ86" s="20"/>
      <c r="MK86" s="20"/>
      <c r="ML86" s="20"/>
      <c r="MM86" s="20"/>
      <c r="MN86" s="20"/>
      <c r="MO86" s="20"/>
      <c r="MP86" s="20"/>
      <c r="MQ86" s="20"/>
      <c r="MR86" s="20"/>
      <c r="MS86" s="20"/>
      <c r="MT86" s="20"/>
      <c r="MU86" s="20"/>
      <c r="MV86" s="20"/>
      <c r="MW86" s="20"/>
      <c r="MX86" s="20"/>
      <c r="MY86" s="20"/>
      <c r="MZ86" s="20"/>
      <c r="NA86" s="20"/>
      <c r="NB86" s="20"/>
      <c r="NC86" s="20"/>
      <c r="ND86" s="20"/>
      <c r="NE86" s="20"/>
      <c r="NF86" s="20"/>
      <c r="NG86" s="20"/>
      <c r="NH86" s="20"/>
      <c r="NI86" s="20"/>
      <c r="NJ86" s="20"/>
      <c r="NK86" s="20"/>
      <c r="NL86" s="20"/>
      <c r="NM86" s="20"/>
      <c r="NN86" s="20"/>
      <c r="NO86" s="20"/>
      <c r="NP86" s="20"/>
      <c r="NQ86" s="20"/>
      <c r="NR86" s="20"/>
      <c r="NS86" s="20"/>
      <c r="NT86" s="20"/>
      <c r="NU86" s="20"/>
      <c r="NV86" s="20"/>
      <c r="NW86" s="20"/>
      <c r="NX86" s="20"/>
      <c r="NY86" s="20"/>
      <c r="NZ86" s="20"/>
      <c r="OA86" s="20"/>
      <c r="OB86" s="20"/>
      <c r="OC86" s="20"/>
      <c r="OD86" s="20"/>
      <c r="OE86" s="20"/>
      <c r="OF86" s="20"/>
      <c r="OG86" s="20"/>
      <c r="OH86" s="20"/>
      <c r="OI86" s="20"/>
      <c r="OJ86" s="20"/>
      <c r="OK86" s="20"/>
      <c r="OL86" s="20"/>
      <c r="OM86" s="20"/>
      <c r="ON86" s="20"/>
      <c r="OO86" s="20"/>
      <c r="OP86" s="20"/>
      <c r="OQ86" s="20"/>
      <c r="OR86" s="20"/>
      <c r="OS86" s="20"/>
      <c r="OT86" s="20"/>
      <c r="OU86" s="20"/>
      <c r="OV86" s="20"/>
      <c r="OW86" s="20"/>
      <c r="OX86" s="20"/>
      <c r="OY86" s="20"/>
      <c r="OZ86" s="20"/>
      <c r="PA86" s="20"/>
    </row>
    <row r="87" spans="1:417" x14ac:dyDescent="0.3">
      <c r="A87" s="31">
        <v>84</v>
      </c>
      <c r="B87" s="202">
        <v>13844</v>
      </c>
      <c r="C87" s="203" t="s">
        <v>230</v>
      </c>
      <c r="D87" s="204">
        <v>45</v>
      </c>
      <c r="E87" s="205">
        <v>593444</v>
      </c>
      <c r="F87" s="205">
        <v>7018524</v>
      </c>
      <c r="G87" s="206">
        <v>10.239100000000001</v>
      </c>
      <c r="H87" s="207">
        <v>44136</v>
      </c>
      <c r="I87" s="208">
        <v>44196</v>
      </c>
      <c r="K87" s="6">
        <v>84</v>
      </c>
      <c r="L87" s="7">
        <f t="shared" si="214"/>
        <v>13844</v>
      </c>
      <c r="M87" s="8">
        <f t="shared" si="215"/>
        <v>293444</v>
      </c>
      <c r="N87" s="8">
        <f t="shared" si="216"/>
        <v>7018524</v>
      </c>
      <c r="O87" s="2"/>
      <c r="X87" s="17">
        <v>85</v>
      </c>
      <c r="Y87" s="2" t="str">
        <f t="shared" si="217"/>
        <v>PLET-RPG-A07</v>
      </c>
      <c r="Z87" s="24">
        <f t="shared" si="248"/>
        <v>457918.6788590306</v>
      </c>
      <c r="AA87" s="25">
        <f t="shared" si="248"/>
        <v>611191.97870718164</v>
      </c>
      <c r="AB87" s="25">
        <f t="shared" si="248"/>
        <v>41849.279432267409</v>
      </c>
      <c r="AC87" s="25">
        <f t="shared" si="248"/>
        <v>82266.79491143435</v>
      </c>
      <c r="AD87" s="25">
        <f t="shared" si="248"/>
        <v>621902.90709482937</v>
      </c>
      <c r="AE87" s="25">
        <f t="shared" si="248"/>
        <v>176063.87837783308</v>
      </c>
      <c r="AF87" s="25">
        <f t="shared" si="248"/>
        <v>135583.18841909597</v>
      </c>
      <c r="AG87" s="25">
        <f t="shared" si="248"/>
        <v>530681.27472994558</v>
      </c>
      <c r="AH87" s="25">
        <f t="shared" si="248"/>
        <v>511389.57480965526</v>
      </c>
      <c r="AI87" s="25">
        <f t="shared" si="248"/>
        <v>576917.83264603629</v>
      </c>
      <c r="AJ87" s="25">
        <f t="shared" si="249"/>
        <v>527027.60233786621</v>
      </c>
      <c r="AK87" s="25">
        <f t="shared" si="249"/>
        <v>503705.95462432248</v>
      </c>
      <c r="AL87" s="25">
        <f t="shared" si="249"/>
        <v>125889.11562958888</v>
      </c>
      <c r="AM87" s="25">
        <f t="shared" si="249"/>
        <v>204707.2589333363</v>
      </c>
      <c r="AN87" s="25">
        <f t="shared" si="249"/>
        <v>167475.68105847487</v>
      </c>
      <c r="AO87" s="25">
        <f t="shared" si="249"/>
        <v>189037.03790791897</v>
      </c>
      <c r="AP87" s="25">
        <f t="shared" si="249"/>
        <v>586403.49604176136</v>
      </c>
      <c r="AQ87" s="25">
        <f t="shared" si="249"/>
        <v>536742.58474803355</v>
      </c>
      <c r="AR87" s="25">
        <f t="shared" si="249"/>
        <v>560862.04102791625</v>
      </c>
      <c r="AS87" s="25">
        <f t="shared" si="249"/>
        <v>55342.094738092448</v>
      </c>
      <c r="AT87" s="25">
        <f t="shared" si="250"/>
        <v>578490.70073424687</v>
      </c>
      <c r="AU87" s="25">
        <f t="shared" si="250"/>
        <v>595672.40916883165</v>
      </c>
      <c r="AV87" s="25">
        <f t="shared" si="250"/>
        <v>580280.27468801662</v>
      </c>
      <c r="AW87" s="25">
        <f t="shared" si="250"/>
        <v>545848.97114952956</v>
      </c>
      <c r="AX87" s="25">
        <f t="shared" si="250"/>
        <v>542305.42638811946</v>
      </c>
      <c r="AY87" s="25">
        <f t="shared" si="250"/>
        <v>577271.0633532569</v>
      </c>
      <c r="AZ87" s="25">
        <f t="shared" si="250"/>
        <v>45365.724352202291</v>
      </c>
      <c r="BA87" s="25">
        <f t="shared" si="250"/>
        <v>93200.208422513737</v>
      </c>
      <c r="BB87" s="25">
        <f t="shared" si="250"/>
        <v>102474.36238396412</v>
      </c>
      <c r="BC87" s="25">
        <f t="shared" si="250"/>
        <v>215633.37191863416</v>
      </c>
      <c r="BD87" s="25">
        <f t="shared" si="251"/>
        <v>206933.0884344019</v>
      </c>
      <c r="BE87" s="25">
        <f t="shared" si="251"/>
        <v>7439.7030182662529</v>
      </c>
      <c r="BF87" s="25">
        <f t="shared" si="251"/>
        <v>70938.250451438886</v>
      </c>
      <c r="BG87" s="25">
        <f t="shared" si="251"/>
        <v>210475.14742600848</v>
      </c>
      <c r="BH87" s="25">
        <f t="shared" si="251"/>
        <v>702735.02838623326</v>
      </c>
      <c r="BI87" s="25">
        <f t="shared" si="251"/>
        <v>649838.39994417073</v>
      </c>
      <c r="BJ87" s="25">
        <f t="shared" si="251"/>
        <v>606842.82540456881</v>
      </c>
      <c r="BK87" s="25">
        <f t="shared" si="251"/>
        <v>579994.98442141723</v>
      </c>
      <c r="BL87" s="25">
        <f t="shared" si="251"/>
        <v>610926.2832691028</v>
      </c>
      <c r="BM87" s="25">
        <f t="shared" si="251"/>
        <v>627008.76818908995</v>
      </c>
      <c r="BN87" s="25">
        <f t="shared" si="252"/>
        <v>534552.9653121382</v>
      </c>
      <c r="BO87" s="25">
        <f t="shared" si="252"/>
        <v>283183.09033203236</v>
      </c>
      <c r="BP87" s="25">
        <f t="shared" si="252"/>
        <v>118571.62097652204</v>
      </c>
      <c r="BQ87" s="25">
        <f t="shared" si="252"/>
        <v>569902.46488763322</v>
      </c>
      <c r="BR87" s="25">
        <f t="shared" si="252"/>
        <v>677344.41778241587</v>
      </c>
      <c r="BS87" s="25">
        <f t="shared" si="252"/>
        <v>196793.83097292457</v>
      </c>
      <c r="BT87" s="25">
        <f t="shared" si="252"/>
        <v>35451.045471184625</v>
      </c>
      <c r="BU87" s="25">
        <f t="shared" si="252"/>
        <v>234737.40168324264</v>
      </c>
      <c r="BV87" s="25">
        <f t="shared" si="252"/>
        <v>275711.66777813376</v>
      </c>
      <c r="BW87" s="25">
        <f t="shared" si="252"/>
        <v>285401.86360463733</v>
      </c>
      <c r="BX87" s="25">
        <f t="shared" si="253"/>
        <v>262001.92434407806</v>
      </c>
      <c r="BY87" s="25">
        <f t="shared" si="253"/>
        <v>261969.20410804014</v>
      </c>
      <c r="BZ87" s="25">
        <f t="shared" si="253"/>
        <v>666545.91987649282</v>
      </c>
      <c r="CA87" s="25">
        <f t="shared" si="253"/>
        <v>112694.81777792623</v>
      </c>
      <c r="CB87" s="25">
        <f t="shared" si="253"/>
        <v>132370.62010128985</v>
      </c>
      <c r="CC87" s="25">
        <f t="shared" si="253"/>
        <v>260367.0474560865</v>
      </c>
      <c r="CD87" s="25">
        <f t="shared" si="253"/>
        <v>242357.75476142703</v>
      </c>
      <c r="CE87" s="25">
        <f t="shared" si="253"/>
        <v>30854.504533374053</v>
      </c>
      <c r="CF87" s="25">
        <f t="shared" si="253"/>
        <v>24275.511323142095</v>
      </c>
      <c r="CG87" s="25">
        <f t="shared" si="253"/>
        <v>181024.85351188658</v>
      </c>
      <c r="CH87" s="25">
        <f t="shared" si="254"/>
        <v>127164.65396091793</v>
      </c>
      <c r="CI87" s="25">
        <f t="shared" si="254"/>
        <v>18790.417052316854</v>
      </c>
      <c r="CJ87" s="25">
        <f t="shared" si="254"/>
        <v>45290.128118608809</v>
      </c>
      <c r="CK87" s="25">
        <f t="shared" si="254"/>
        <v>84284.34797161333</v>
      </c>
      <c r="CL87" s="25">
        <f t="shared" si="254"/>
        <v>41108.657543150199</v>
      </c>
      <c r="CM87" s="25">
        <f t="shared" si="254"/>
        <v>556015.43398252723</v>
      </c>
      <c r="CN87" s="25">
        <f t="shared" si="254"/>
        <v>594158.87835914735</v>
      </c>
      <c r="CO87" s="25">
        <f t="shared" si="254"/>
        <v>507545.29585939419</v>
      </c>
      <c r="CP87" s="25">
        <f t="shared" si="254"/>
        <v>461860.5802501443</v>
      </c>
      <c r="CQ87" s="25">
        <f t="shared" si="254"/>
        <v>579258.59488832788</v>
      </c>
      <c r="CR87" s="25">
        <f t="shared" si="255"/>
        <v>519092.50690411625</v>
      </c>
      <c r="CS87" s="25">
        <f t="shared" si="255"/>
        <v>592944.97852330282</v>
      </c>
      <c r="CT87" s="25">
        <f t="shared" si="255"/>
        <v>639938.45894429565</v>
      </c>
      <c r="CU87" s="25">
        <f t="shared" si="255"/>
        <v>618376.29872109427</v>
      </c>
      <c r="CV87" s="25">
        <f t="shared" si="255"/>
        <v>574045.11403286061</v>
      </c>
      <c r="CW87" s="25">
        <f t="shared" si="255"/>
        <v>625923.60796665912</v>
      </c>
      <c r="CX87" s="25">
        <f t="shared" si="255"/>
        <v>579792.71961796831</v>
      </c>
      <c r="CY87" s="25">
        <f t="shared" si="255"/>
        <v>719627.89893458132</v>
      </c>
      <c r="CZ87" s="25">
        <f t="shared" si="255"/>
        <v>587538.7813804294</v>
      </c>
      <c r="DA87" s="25">
        <f t="shared" si="255"/>
        <v>620492.09539284219</v>
      </c>
      <c r="DB87" s="25">
        <f t="shared" si="256"/>
        <v>31963.770897689777</v>
      </c>
      <c r="DC87" s="25">
        <f t="shared" si="256"/>
        <v>153137.4084474463</v>
      </c>
      <c r="DD87" s="25">
        <f t="shared" si="256"/>
        <v>27437.812522138131</v>
      </c>
      <c r="DE87" s="25">
        <f t="shared" si="256"/>
        <v>16241.134196847213</v>
      </c>
      <c r="DF87" s="25">
        <f t="shared" si="256"/>
        <v>0</v>
      </c>
      <c r="DG87" s="25">
        <f t="shared" si="256"/>
        <v>550632.87308786786</v>
      </c>
      <c r="DH87" s="25">
        <f t="shared" si="256"/>
        <v>555660.88400120451</v>
      </c>
      <c r="DI87" s="25">
        <f t="shared" si="256"/>
        <v>545948.38765766122</v>
      </c>
      <c r="DJ87" s="25">
        <f t="shared" si="256"/>
        <v>542330.03201463958</v>
      </c>
      <c r="DK87" s="25">
        <f t="shared" si="256"/>
        <v>677919.14446267113</v>
      </c>
      <c r="DL87" s="25">
        <f t="shared" si="257"/>
        <v>675635.34787931282</v>
      </c>
      <c r="DM87" s="25">
        <f t="shared" si="257"/>
        <v>673356.08070990199</v>
      </c>
      <c r="DN87" s="25">
        <f t="shared" si="257"/>
        <v>671081.38910567318</v>
      </c>
      <c r="DO87" s="25">
        <f t="shared" si="257"/>
        <v>668811.31975243962</v>
      </c>
      <c r="DP87" s="25">
        <f t="shared" si="257"/>
        <v>664285.23725053528</v>
      </c>
      <c r="DQ87" s="25">
        <f t="shared" si="257"/>
        <v>662029.32019964186</v>
      </c>
      <c r="DR87" s="25">
        <f t="shared" si="257"/>
        <v>659778.2176072502</v>
      </c>
      <c r="DS87" s="25">
        <f t="shared" si="257"/>
        <v>657531.97892117768</v>
      </c>
      <c r="DT87" s="25">
        <f t="shared" si="257"/>
        <v>640319.88131245773</v>
      </c>
      <c r="DU87" s="25">
        <f t="shared" si="257"/>
        <v>689680.43737661571</v>
      </c>
      <c r="DV87" s="25">
        <f t="shared" si="258"/>
        <v>617185.00915851805</v>
      </c>
      <c r="DW87" s="25">
        <f t="shared" si="258"/>
        <v>579929.0801417015</v>
      </c>
      <c r="DX87" s="25">
        <f t="shared" si="258"/>
        <v>590558.09882601723</v>
      </c>
      <c r="DY87" s="25">
        <f t="shared" si="258"/>
        <v>585742.97917260602</v>
      </c>
      <c r="DZ87" s="25">
        <f t="shared" si="258"/>
        <v>585362.67676800163</v>
      </c>
      <c r="EA87" s="25">
        <f t="shared" si="258"/>
        <v>522950.94832020334</v>
      </c>
      <c r="EB87" s="25">
        <f t="shared" si="258"/>
        <v>36182.531766033178</v>
      </c>
      <c r="EC87" s="25">
        <f t="shared" si="258"/>
        <v>590864.76749675977</v>
      </c>
      <c r="ED87" s="25">
        <f t="shared" si="258"/>
        <v>623836.97811687947</v>
      </c>
      <c r="EE87" s="25">
        <f t="shared" si="258"/>
        <v>176511.29254809732</v>
      </c>
      <c r="EF87" s="25">
        <f t="shared" si="259"/>
        <v>548101.10484289296</v>
      </c>
      <c r="EG87" s="25">
        <f t="shared" si="259"/>
        <v>622748.16044449306</v>
      </c>
      <c r="EH87" s="25">
        <f t="shared" si="259"/>
        <v>61686.858454617381</v>
      </c>
      <c r="EI87" s="25">
        <f t="shared" si="259"/>
        <v>83225.071378761815</v>
      </c>
      <c r="EJ87" s="25">
        <f t="shared" si="259"/>
        <v>178541.38877582419</v>
      </c>
      <c r="EK87" s="25">
        <f t="shared" si="259"/>
        <v>198740.96948149474</v>
      </c>
      <c r="EL87" s="25">
        <f t="shared" si="259"/>
        <v>58348.470588353899</v>
      </c>
      <c r="EM87" s="25">
        <f t="shared" si="259"/>
        <v>587444.22572445124</v>
      </c>
      <c r="EN87" s="25">
        <f t="shared" si="259"/>
        <v>576399.2125480395</v>
      </c>
      <c r="EO87" s="25">
        <f t="shared" si="259"/>
        <v>607825.57319184917</v>
      </c>
      <c r="EP87" s="25">
        <f t="shared" si="260"/>
        <v>577252.13269506418</v>
      </c>
      <c r="EQ87" s="25">
        <f t="shared" si="260"/>
        <v>562983.91457749484</v>
      </c>
      <c r="ER87" s="25">
        <f t="shared" si="260"/>
        <v>668973.03152219823</v>
      </c>
      <c r="ES87" s="25">
        <f t="shared" si="260"/>
        <v>632524.16311552876</v>
      </c>
      <c r="ET87" s="25">
        <f t="shared" si="260"/>
        <v>572683.01874073409</v>
      </c>
      <c r="EU87" s="25">
        <f t="shared" si="260"/>
        <v>699488.23747436958</v>
      </c>
      <c r="EV87" s="25">
        <f t="shared" si="260"/>
        <v>660585.3542374369</v>
      </c>
      <c r="EW87" s="25">
        <f t="shared" si="260"/>
        <v>542710.26774329599</v>
      </c>
      <c r="EX87" s="25">
        <f t="shared" si="260"/>
        <v>567802.80730285228</v>
      </c>
      <c r="EY87" s="25">
        <f t="shared" si="260"/>
        <v>561716.67655945558</v>
      </c>
      <c r="EZ87" s="25">
        <f t="shared" si="261"/>
        <v>119436.14298025535</v>
      </c>
      <c r="FA87" s="25">
        <f t="shared" si="261"/>
        <v>81216.34547921989</v>
      </c>
      <c r="FB87" s="25">
        <f t="shared" si="261"/>
        <v>103958.84148065522</v>
      </c>
      <c r="FC87" s="25">
        <f t="shared" si="261"/>
        <v>200728.39785391602</v>
      </c>
      <c r="FD87" s="25">
        <f t="shared" si="261"/>
        <v>261705.41668830626</v>
      </c>
      <c r="FE87" s="25">
        <f t="shared" si="261"/>
        <v>627203.93730428698</v>
      </c>
      <c r="FF87" s="25">
        <f t="shared" si="261"/>
        <v>648775.92412326764</v>
      </c>
      <c r="FG87" s="25">
        <f t="shared" si="261"/>
        <v>569386.10655424325</v>
      </c>
      <c r="FH87" s="25">
        <f t="shared" si="261"/>
        <v>596611.24207477015</v>
      </c>
      <c r="FI87" s="25">
        <f t="shared" si="261"/>
        <v>638533.97684539855</v>
      </c>
      <c r="FJ87" s="25">
        <f t="shared" si="262"/>
        <v>734285.77929917723</v>
      </c>
      <c r="FK87" s="25">
        <f t="shared" si="262"/>
        <v>606623.28835035674</v>
      </c>
      <c r="FL87" s="25">
        <f t="shared" si="262"/>
        <v>602059.15473481512</v>
      </c>
      <c r="FM87" s="25">
        <f t="shared" si="262"/>
        <v>671012.1509697123</v>
      </c>
      <c r="FN87" s="25">
        <f t="shared" si="262"/>
        <v>664713.95932761941</v>
      </c>
      <c r="FO87" s="25">
        <f t="shared" si="262"/>
        <v>651988.2902483755</v>
      </c>
      <c r="FP87" s="25">
        <f t="shared" si="262"/>
        <v>652716.07311985199</v>
      </c>
      <c r="FQ87" s="25">
        <f t="shared" si="262"/>
        <v>623302.05881659011</v>
      </c>
      <c r="FR87" s="25">
        <f t="shared" si="262"/>
        <v>604278.23998965905</v>
      </c>
      <c r="FS87" s="25">
        <f t="shared" si="262"/>
        <v>599066.98319052765</v>
      </c>
      <c r="FT87" s="25">
        <f t="shared" si="263"/>
        <v>583742.38502356503</v>
      </c>
      <c r="FU87" s="25">
        <f t="shared" si="263"/>
        <v>588774.7675784009</v>
      </c>
      <c r="FV87" s="25">
        <f t="shared" si="263"/>
        <v>552100.8046154253</v>
      </c>
      <c r="FW87" s="25">
        <f t="shared" si="263"/>
        <v>549181.39091661829</v>
      </c>
      <c r="FX87" s="25">
        <f t="shared" si="263"/>
        <v>539274.86573917011</v>
      </c>
      <c r="FY87" s="25">
        <f t="shared" si="263"/>
        <v>582807.80312981398</v>
      </c>
      <c r="FZ87" s="25">
        <f t="shared" si="263"/>
        <v>56997.625538262553</v>
      </c>
      <c r="GA87" s="25">
        <f t="shared" si="263"/>
        <v>61799.379648990005</v>
      </c>
      <c r="GB87" s="25">
        <f t="shared" si="263"/>
        <v>66843.124597822331</v>
      </c>
      <c r="GC87" s="25">
        <f t="shared" si="263"/>
        <v>69465.803532705599</v>
      </c>
      <c r="GD87" s="25">
        <f t="shared" si="264"/>
        <v>72001.930522922688</v>
      </c>
      <c r="GE87" s="25">
        <f t="shared" si="264"/>
        <v>79710.442102092988</v>
      </c>
      <c r="GF87" s="25">
        <f t="shared" si="264"/>
        <v>87446.918205814727</v>
      </c>
      <c r="GG87" s="25">
        <f t="shared" si="264"/>
        <v>92607.560483892375</v>
      </c>
      <c r="GH87" s="25">
        <f t="shared" si="264"/>
        <v>97777.261908692846</v>
      </c>
      <c r="GI87" s="25">
        <f t="shared" si="264"/>
        <v>100352.87344886769</v>
      </c>
      <c r="GJ87" s="25">
        <f t="shared" si="264"/>
        <v>105534.47397901685</v>
      </c>
      <c r="GK87" s="25">
        <f t="shared" si="264"/>
        <v>108116.63570473842</v>
      </c>
      <c r="GL87" s="25">
        <f t="shared" si="264"/>
        <v>113307.66172547403</v>
      </c>
      <c r="GM87" s="25">
        <f t="shared" si="264"/>
        <v>115895.1395822007</v>
      </c>
      <c r="GN87" s="25">
        <f t="shared" si="265"/>
        <v>123703.56737928424</v>
      </c>
      <c r="GO87" s="25">
        <f t="shared" si="265"/>
        <v>128907.32977392888</v>
      </c>
      <c r="GP87" s="25">
        <f t="shared" si="265"/>
        <v>131502.2013048747</v>
      </c>
      <c r="GQ87" s="25">
        <f t="shared" si="265"/>
        <v>139324.30384219086</v>
      </c>
      <c r="GR87" s="25">
        <f t="shared" si="265"/>
        <v>144536.83449451372</v>
      </c>
      <c r="GS87" s="25">
        <f t="shared" si="265"/>
        <v>147137.00387658362</v>
      </c>
      <c r="GT87" s="25">
        <f t="shared" si="265"/>
        <v>149738.16273869903</v>
      </c>
      <c r="GU87" s="25">
        <f t="shared" si="265"/>
        <v>157571.53998563462</v>
      </c>
      <c r="GV87" s="25">
        <f t="shared" si="265"/>
        <v>35357.833205670278</v>
      </c>
      <c r="GW87" s="25">
        <f t="shared" si="265"/>
        <v>74198.64141613376</v>
      </c>
      <c r="GX87" s="25">
        <f t="shared" si="266"/>
        <v>515238.68095184781</v>
      </c>
      <c r="GY87" s="25">
        <f t="shared" si="266"/>
        <v>615494.92776870227</v>
      </c>
      <c r="GZ87" s="25">
        <f t="shared" si="266"/>
        <v>517422.21896822326</v>
      </c>
      <c r="HA87" s="25">
        <f t="shared" si="266"/>
        <v>229166.42429684152</v>
      </c>
      <c r="HB87" s="25">
        <f t="shared" si="266"/>
        <v>133916.37259872296</v>
      </c>
      <c r="HC87" s="25">
        <f t="shared" si="266"/>
        <v>639743.2948488011</v>
      </c>
      <c r="HD87" s="25">
        <f t="shared" si="266"/>
        <v>655290.65415966371</v>
      </c>
      <c r="HE87" s="25">
        <f t="shared" si="266"/>
        <v>592904.13759814494</v>
      </c>
      <c r="HF87" s="25">
        <f t="shared" si="266"/>
        <v>606401.39207129134</v>
      </c>
      <c r="HG87" s="25">
        <f t="shared" si="266"/>
        <v>611371.57671583002</v>
      </c>
      <c r="HH87" s="25">
        <f t="shared" si="267"/>
        <v>583152.0549050651</v>
      </c>
      <c r="HI87" s="25">
        <f t="shared" si="267"/>
        <v>585065.765795607</v>
      </c>
      <c r="HJ87" s="25">
        <f t="shared" si="267"/>
        <v>622523.7242426991</v>
      </c>
      <c r="HK87" s="25">
        <f t="shared" si="267"/>
        <v>538428.88235030626</v>
      </c>
      <c r="HL87" s="25">
        <f t="shared" si="267"/>
        <v>597499.68228359753</v>
      </c>
      <c r="HM87" s="25">
        <f t="shared" si="267"/>
        <v>563971.55048193701</v>
      </c>
      <c r="HN87" s="25">
        <f t="shared" si="267"/>
        <v>587879.80004249164</v>
      </c>
      <c r="HO87" s="25">
        <f t="shared" si="267"/>
        <v>587171.53279259033</v>
      </c>
      <c r="HP87" s="25">
        <f t="shared" si="267"/>
        <v>14887.616363944901</v>
      </c>
      <c r="HQ87" s="25">
        <f t="shared" si="267"/>
        <v>570293.78183266206</v>
      </c>
      <c r="HR87" s="25">
        <f t="shared" si="268"/>
        <v>573893.64678570884</v>
      </c>
      <c r="HS87" s="25">
        <f t="shared" si="268"/>
        <v>160175.29279207758</v>
      </c>
      <c r="HT87" s="25">
        <f t="shared" si="268"/>
        <v>162779.84124304558</v>
      </c>
      <c r="HU87" s="25">
        <f t="shared" si="268"/>
        <v>170619.09386611584</v>
      </c>
      <c r="HV87" s="25">
        <f t="shared" si="268"/>
        <v>175843.12461901314</v>
      </c>
      <c r="HW87" s="25">
        <f t="shared" si="268"/>
        <v>181068.41163593697</v>
      </c>
      <c r="HX87" s="25">
        <f t="shared" si="268"/>
        <v>183676.75808453406</v>
      </c>
      <c r="HY87" s="25">
        <f t="shared" si="268"/>
        <v>576630.5274341621</v>
      </c>
      <c r="HZ87" s="25">
        <f t="shared" si="268"/>
        <v>121540.86606981209</v>
      </c>
      <c r="IA87" s="25">
        <f t="shared" si="268"/>
        <v>157549.66682605204</v>
      </c>
      <c r="IB87" s="25">
        <f t="shared" si="269"/>
        <v>44084.910252829141</v>
      </c>
      <c r="IC87" s="25">
        <f t="shared" si="269"/>
        <v>238455.14592289907</v>
      </c>
      <c r="ID87" s="25">
        <f t="shared" si="269"/>
        <v>258358.79176791673</v>
      </c>
      <c r="IE87" s="25">
        <f t="shared" si="269"/>
        <v>39399.891497312528</v>
      </c>
      <c r="IF87" s="25">
        <f t="shared" si="269"/>
        <v>15561.627678363211</v>
      </c>
      <c r="IG87" s="25">
        <f t="shared" si="269"/>
        <v>468755.05073865602</v>
      </c>
      <c r="IH87" s="25">
        <f t="shared" si="269"/>
        <v>553054.03593681508</v>
      </c>
      <c r="II87" s="25">
        <f t="shared" si="269"/>
        <v>526813.90378766577</v>
      </c>
      <c r="IJ87" s="25">
        <f t="shared" si="269"/>
        <v>563756.85827313887</v>
      </c>
      <c r="IK87" s="25">
        <f t="shared" si="269"/>
        <v>622365.9781262147</v>
      </c>
      <c r="IL87" s="25">
        <f t="shared" si="270"/>
        <v>587416.0747383408</v>
      </c>
      <c r="IM87" s="25">
        <f t="shared" si="270"/>
        <v>633398.24070485076</v>
      </c>
      <c r="IN87" s="25">
        <f t="shared" si="270"/>
        <v>144585.8003055625</v>
      </c>
      <c r="IO87" s="25">
        <f t="shared" si="270"/>
        <v>11918.549282525957</v>
      </c>
      <c r="IP87" s="25">
        <f t="shared" si="270"/>
        <v>457723.23355495074</v>
      </c>
      <c r="IQ87" s="25">
        <f t="shared" si="270"/>
        <v>37301.904643060785</v>
      </c>
      <c r="IR87" s="25">
        <f t="shared" si="270"/>
        <v>551557.98519076372</v>
      </c>
      <c r="IS87" s="25">
        <f t="shared" si="270"/>
        <v>591752.98736719531</v>
      </c>
      <c r="IT87" s="25">
        <f t="shared" si="270"/>
        <v>55389.026720100439</v>
      </c>
      <c r="IU87" s="25">
        <f t="shared" si="270"/>
        <v>47633.547715869325</v>
      </c>
      <c r="IV87" s="25">
        <f t="shared" si="271"/>
        <v>188903.97025480377</v>
      </c>
      <c r="IW87" s="25">
        <f t="shared" si="271"/>
        <v>191513.62145056709</v>
      </c>
      <c r="IX87" s="25">
        <f t="shared" si="271"/>
        <v>194123.78141457695</v>
      </c>
      <c r="IY87" s="25">
        <f t="shared" si="271"/>
        <v>201972.29208675577</v>
      </c>
      <c r="IZ87" s="25">
        <f t="shared" si="271"/>
        <v>70387.501511276845</v>
      </c>
      <c r="JA87" s="25">
        <f t="shared" si="271"/>
        <v>180684.68009214284</v>
      </c>
      <c r="JB87" s="25">
        <f t="shared" si="271"/>
        <v>142529.14153253011</v>
      </c>
      <c r="JC87" s="25">
        <f t="shared" si="271"/>
        <v>218082.17387769424</v>
      </c>
      <c r="JD87" s="25">
        <f t="shared" si="271"/>
        <v>196177.56863078833</v>
      </c>
      <c r="JE87" s="25">
        <f t="shared" si="271"/>
        <v>174923.03296179857</v>
      </c>
      <c r="JF87" s="25">
        <f t="shared" si="272"/>
        <v>154586.93878598307</v>
      </c>
      <c r="JG87" s="25">
        <f t="shared" si="272"/>
        <v>571648.87834491546</v>
      </c>
      <c r="JH87" s="25">
        <f t="shared" si="272"/>
        <v>548458.67677519703</v>
      </c>
      <c r="JI87" s="25">
        <f t="shared" si="272"/>
        <v>571370.1289794558</v>
      </c>
      <c r="JJ87" s="25">
        <f t="shared" si="272"/>
        <v>216336.83494495339</v>
      </c>
      <c r="JK87" s="25">
        <f t="shared" si="272"/>
        <v>106743.57776465992</v>
      </c>
      <c r="JL87" s="25">
        <f t="shared" si="272"/>
        <v>263021.46620570723</v>
      </c>
      <c r="JM87" s="25">
        <f t="shared" si="272"/>
        <v>579670.32470275718</v>
      </c>
      <c r="JN87" s="25" t="e">
        <f t="shared" si="272"/>
        <v>#N/A</v>
      </c>
      <c r="JO87" s="25" t="e">
        <f t="shared" si="272"/>
        <v>#N/A</v>
      </c>
      <c r="JP87" s="25" t="e">
        <f t="shared" si="273"/>
        <v>#N/A</v>
      </c>
      <c r="JQ87" s="25" t="e">
        <f t="shared" si="273"/>
        <v>#N/A</v>
      </c>
      <c r="JR87" s="25" t="e">
        <f t="shared" si="273"/>
        <v>#N/A</v>
      </c>
      <c r="JS87" s="25" t="e">
        <f t="shared" si="273"/>
        <v>#N/A</v>
      </c>
      <c r="JT87" s="25" t="e">
        <f t="shared" si="273"/>
        <v>#N/A</v>
      </c>
      <c r="JU87" s="25" t="e">
        <f t="shared" si="273"/>
        <v>#N/A</v>
      </c>
      <c r="JV87" s="25" t="e">
        <f t="shared" si="273"/>
        <v>#N/A</v>
      </c>
      <c r="JW87" s="25" t="e">
        <f t="shared" si="273"/>
        <v>#N/A</v>
      </c>
      <c r="JX87" s="25" t="e">
        <f t="shared" si="273"/>
        <v>#N/A</v>
      </c>
      <c r="JY87" s="25" t="e">
        <f t="shared" si="273"/>
        <v>#N/A</v>
      </c>
      <c r="JZ87" s="25" t="e">
        <f t="shared" si="274"/>
        <v>#N/A</v>
      </c>
      <c r="KA87" s="25" t="e">
        <f t="shared" si="274"/>
        <v>#N/A</v>
      </c>
      <c r="KB87" s="25" t="e">
        <f t="shared" si="274"/>
        <v>#N/A</v>
      </c>
      <c r="KC87" s="25" t="e">
        <f t="shared" si="274"/>
        <v>#N/A</v>
      </c>
      <c r="KD87" s="25" t="e">
        <f t="shared" si="274"/>
        <v>#N/A</v>
      </c>
      <c r="KE87" s="25" t="e">
        <f t="shared" si="274"/>
        <v>#N/A</v>
      </c>
      <c r="KF87" s="25" t="e">
        <f t="shared" si="274"/>
        <v>#N/A</v>
      </c>
      <c r="KG87" s="25" t="e">
        <f t="shared" si="274"/>
        <v>#N/A</v>
      </c>
      <c r="KH87" s="25" t="e">
        <f t="shared" si="274"/>
        <v>#N/A</v>
      </c>
      <c r="KI87" s="25" t="e">
        <f t="shared" si="274"/>
        <v>#N/A</v>
      </c>
      <c r="KJ87" s="25" t="e">
        <f t="shared" si="275"/>
        <v>#N/A</v>
      </c>
      <c r="KK87" s="25" t="e">
        <f t="shared" si="275"/>
        <v>#N/A</v>
      </c>
      <c r="KL87" s="25" t="e">
        <f t="shared" si="275"/>
        <v>#N/A</v>
      </c>
      <c r="KM87" s="25" t="e">
        <f t="shared" si="275"/>
        <v>#N/A</v>
      </c>
      <c r="KN87" s="25" t="e">
        <f t="shared" si="275"/>
        <v>#N/A</v>
      </c>
      <c r="KO87" s="25" t="e">
        <f t="shared" si="275"/>
        <v>#N/A</v>
      </c>
      <c r="KP87" s="25" t="e">
        <f t="shared" si="275"/>
        <v>#N/A</v>
      </c>
      <c r="KQ87" s="25" t="e">
        <f t="shared" si="275"/>
        <v>#N/A</v>
      </c>
      <c r="KR87" s="25" t="e">
        <f t="shared" si="275"/>
        <v>#N/A</v>
      </c>
      <c r="KS87" s="25" t="e">
        <f t="shared" si="275"/>
        <v>#N/A</v>
      </c>
      <c r="KT87" s="25" t="e">
        <f t="shared" si="276"/>
        <v>#N/A</v>
      </c>
      <c r="KU87" s="25" t="e">
        <f t="shared" si="276"/>
        <v>#N/A</v>
      </c>
      <c r="KV87" s="25" t="e">
        <f t="shared" si="276"/>
        <v>#N/A</v>
      </c>
      <c r="KW87" s="25" t="e">
        <f t="shared" si="276"/>
        <v>#N/A</v>
      </c>
      <c r="KX87" s="25" t="e">
        <f t="shared" si="276"/>
        <v>#N/A</v>
      </c>
      <c r="KY87" s="25" t="e">
        <f t="shared" si="276"/>
        <v>#N/A</v>
      </c>
      <c r="KZ87" s="25" t="e">
        <f t="shared" si="276"/>
        <v>#N/A</v>
      </c>
      <c r="LA87" s="25" t="e">
        <f t="shared" si="276"/>
        <v>#N/A</v>
      </c>
      <c r="LB87" s="25" t="e">
        <f t="shared" si="276"/>
        <v>#N/A</v>
      </c>
      <c r="LC87" s="25" t="e">
        <f t="shared" si="276"/>
        <v>#N/A</v>
      </c>
      <c r="LD87" s="25" t="e">
        <f t="shared" si="277"/>
        <v>#N/A</v>
      </c>
      <c r="LE87" s="25" t="e">
        <f t="shared" si="277"/>
        <v>#N/A</v>
      </c>
      <c r="LF87" s="25" t="e">
        <f t="shared" si="277"/>
        <v>#N/A</v>
      </c>
      <c r="LG87" s="25" t="e">
        <f t="shared" si="277"/>
        <v>#N/A</v>
      </c>
      <c r="LH87" s="25" t="e">
        <f t="shared" si="277"/>
        <v>#N/A</v>
      </c>
      <c r="LI87" s="25" t="e">
        <f t="shared" si="277"/>
        <v>#N/A</v>
      </c>
      <c r="LJ87" s="25" t="e">
        <f t="shared" si="277"/>
        <v>#N/A</v>
      </c>
      <c r="LK87" s="25" t="e">
        <f t="shared" si="277"/>
        <v>#N/A</v>
      </c>
      <c r="LL87" s="25" t="e">
        <f t="shared" si="277"/>
        <v>#N/A</v>
      </c>
      <c r="LM87" s="26" t="e">
        <f t="shared" si="277"/>
        <v>#N/A</v>
      </c>
      <c r="LN87" s="20"/>
      <c r="LO87" s="20"/>
      <c r="LP87" s="20"/>
      <c r="LQ87" s="20"/>
      <c r="LR87" s="20"/>
      <c r="LS87" s="20"/>
      <c r="LT87" s="20"/>
      <c r="LU87" s="20"/>
      <c r="LV87" s="20"/>
      <c r="LW87" s="20"/>
      <c r="LX87" s="20"/>
      <c r="LY87" s="20"/>
      <c r="LZ87" s="20"/>
      <c r="MA87" s="20"/>
      <c r="MB87" s="20"/>
      <c r="MC87" s="20"/>
      <c r="MD87" s="20"/>
      <c r="ME87" s="20"/>
      <c r="MF87" s="20"/>
      <c r="MG87" s="20"/>
      <c r="MH87" s="20"/>
      <c r="MI87" s="20"/>
      <c r="MJ87" s="20"/>
      <c r="MK87" s="20"/>
      <c r="ML87" s="20"/>
      <c r="MM87" s="20"/>
      <c r="MN87" s="20"/>
      <c r="MO87" s="20"/>
      <c r="MP87" s="20"/>
      <c r="MQ87" s="20"/>
      <c r="MR87" s="20"/>
      <c r="MS87" s="20"/>
      <c r="MT87" s="20"/>
      <c r="MU87" s="20"/>
      <c r="MV87" s="20"/>
      <c r="MW87" s="20"/>
      <c r="MX87" s="20"/>
      <c r="MY87" s="20"/>
      <c r="MZ87" s="20"/>
      <c r="NA87" s="20"/>
      <c r="NB87" s="20"/>
      <c r="NC87" s="20"/>
      <c r="ND87" s="20"/>
      <c r="NE87" s="20"/>
      <c r="NF87" s="20"/>
      <c r="NG87" s="20"/>
      <c r="NH87" s="20"/>
      <c r="NI87" s="20"/>
      <c r="NJ87" s="20"/>
      <c r="NK87" s="20"/>
      <c r="NL87" s="20"/>
      <c r="NM87" s="20"/>
      <c r="NN87" s="20"/>
      <c r="NO87" s="20"/>
      <c r="NP87" s="20"/>
      <c r="NQ87" s="20"/>
      <c r="NR87" s="20"/>
      <c r="NS87" s="20"/>
      <c r="NT87" s="20"/>
      <c r="NU87" s="20"/>
      <c r="NV87" s="20"/>
      <c r="NW87" s="20"/>
      <c r="NX87" s="20"/>
      <c r="NY87" s="20"/>
      <c r="NZ87" s="20"/>
      <c r="OA87" s="20"/>
      <c r="OB87" s="20"/>
      <c r="OC87" s="20"/>
      <c r="OD87" s="20"/>
      <c r="OE87" s="20"/>
      <c r="OF87" s="20"/>
      <c r="OG87" s="20"/>
      <c r="OH87" s="20"/>
      <c r="OI87" s="20"/>
      <c r="OJ87" s="20"/>
      <c r="OK87" s="20"/>
      <c r="OL87" s="20"/>
      <c r="OM87" s="20"/>
      <c r="ON87" s="20"/>
      <c r="OO87" s="20"/>
      <c r="OP87" s="20"/>
      <c r="OQ87" s="20"/>
      <c r="OR87" s="20"/>
      <c r="OS87" s="20"/>
      <c r="OT87" s="20"/>
      <c r="OU87" s="20"/>
      <c r="OV87" s="20"/>
      <c r="OW87" s="20"/>
      <c r="OX87" s="20"/>
      <c r="OY87" s="20"/>
      <c r="OZ87" s="20"/>
      <c r="PA87" s="20"/>
    </row>
    <row r="88" spans="1:417" x14ac:dyDescent="0.3">
      <c r="A88" s="31">
        <v>85</v>
      </c>
      <c r="B88" s="202">
        <v>12401</v>
      </c>
      <c r="C88" s="203" t="s">
        <v>7</v>
      </c>
      <c r="D88" s="204">
        <v>39</v>
      </c>
      <c r="E88" s="205">
        <v>541114</v>
      </c>
      <c r="F88" s="205">
        <v>7075569</v>
      </c>
      <c r="G88" s="206">
        <v>12.683333334</v>
      </c>
      <c r="H88" s="207">
        <v>44166</v>
      </c>
      <c r="I88" s="208">
        <v>44196</v>
      </c>
      <c r="K88" s="6">
        <v>85</v>
      </c>
      <c r="L88" s="7">
        <f t="shared" si="214"/>
        <v>12401</v>
      </c>
      <c r="M88" s="8">
        <f t="shared" si="215"/>
        <v>841114</v>
      </c>
      <c r="N88" s="8">
        <f t="shared" si="216"/>
        <v>7075569</v>
      </c>
      <c r="O88" s="2"/>
      <c r="X88" s="17">
        <v>86</v>
      </c>
      <c r="Y88" s="2" t="str">
        <f t="shared" si="217"/>
        <v>PLAT-004</v>
      </c>
      <c r="Z88" s="24">
        <f t="shared" si="248"/>
        <v>600911.61131484224</v>
      </c>
      <c r="AA88" s="25">
        <f t="shared" si="248"/>
        <v>286502.40037563385</v>
      </c>
      <c r="AB88" s="25">
        <f t="shared" si="248"/>
        <v>533622.62741004524</v>
      </c>
      <c r="AC88" s="25">
        <f t="shared" si="248"/>
        <v>535329.54146021127</v>
      </c>
      <c r="AD88" s="25">
        <f t="shared" si="248"/>
        <v>188571.01571556536</v>
      </c>
      <c r="AE88" s="25">
        <f t="shared" si="248"/>
        <v>618286.76212399814</v>
      </c>
      <c r="AF88" s="25">
        <f t="shared" si="248"/>
        <v>604753.37386427319</v>
      </c>
      <c r="AG88" s="25">
        <f t="shared" si="248"/>
        <v>178660.43869306939</v>
      </c>
      <c r="AH88" s="25">
        <f t="shared" si="248"/>
        <v>171093.82434500667</v>
      </c>
      <c r="AI88" s="25">
        <f t="shared" si="248"/>
        <v>33859.94108087018</v>
      </c>
      <c r="AJ88" s="25">
        <f t="shared" si="249"/>
        <v>54427.819734029399</v>
      </c>
      <c r="AK88" s="25">
        <f t="shared" si="249"/>
        <v>168689.75436878199</v>
      </c>
      <c r="AL88" s="25">
        <f t="shared" si="249"/>
        <v>676429.56757448148</v>
      </c>
      <c r="AM88" s="25">
        <f t="shared" si="249"/>
        <v>577298.86541114911</v>
      </c>
      <c r="AN88" s="25">
        <f t="shared" si="249"/>
        <v>572589.16343308485</v>
      </c>
      <c r="AO88" s="25">
        <f t="shared" si="249"/>
        <v>590686.36342478741</v>
      </c>
      <c r="AP88" s="25">
        <f t="shared" si="249"/>
        <v>210045.65519191299</v>
      </c>
      <c r="AQ88" s="25">
        <f t="shared" si="249"/>
        <v>98974.076691828755</v>
      </c>
      <c r="AR88" s="25">
        <f t="shared" si="249"/>
        <v>16771.704773218495</v>
      </c>
      <c r="AS88" s="25">
        <f t="shared" si="249"/>
        <v>577194.77945057675</v>
      </c>
      <c r="AT88" s="25">
        <f t="shared" si="250"/>
        <v>88204.087892795535</v>
      </c>
      <c r="AU88" s="25">
        <f t="shared" si="250"/>
        <v>148060.81297899183</v>
      </c>
      <c r="AV88" s="25">
        <f t="shared" si="250"/>
        <v>30152.663845836243</v>
      </c>
      <c r="AW88" s="25">
        <f t="shared" si="250"/>
        <v>9123.6977152906602</v>
      </c>
      <c r="AX88" s="25">
        <f t="shared" si="250"/>
        <v>64954.442072886748</v>
      </c>
      <c r="AY88" s="25">
        <f t="shared" si="250"/>
        <v>70583.089901193758</v>
      </c>
      <c r="AZ88" s="25">
        <f t="shared" si="250"/>
        <v>574463.55522435019</v>
      </c>
      <c r="BA88" s="25">
        <f t="shared" si="250"/>
        <v>582209.17239854613</v>
      </c>
      <c r="BB88" s="25">
        <f t="shared" si="250"/>
        <v>582471.7180095528</v>
      </c>
      <c r="BC88" s="25">
        <f t="shared" si="250"/>
        <v>586807.81042007275</v>
      </c>
      <c r="BD88" s="25">
        <f t="shared" si="251"/>
        <v>572914.21773595386</v>
      </c>
      <c r="BE88" s="25">
        <f t="shared" si="251"/>
        <v>543941.5686413385</v>
      </c>
      <c r="BF88" s="25">
        <f t="shared" si="251"/>
        <v>617882.14161395223</v>
      </c>
      <c r="BG88" s="25">
        <f t="shared" si="251"/>
        <v>586169.41401697171</v>
      </c>
      <c r="BH88" s="25">
        <f t="shared" si="251"/>
        <v>212831.07488334499</v>
      </c>
      <c r="BI88" s="25">
        <f t="shared" si="251"/>
        <v>142065.36417086326</v>
      </c>
      <c r="BJ88" s="25">
        <f t="shared" si="251"/>
        <v>200024.38261372037</v>
      </c>
      <c r="BK88" s="25">
        <f t="shared" si="251"/>
        <v>110096.86284813024</v>
      </c>
      <c r="BL88" s="25">
        <f t="shared" si="251"/>
        <v>209828.49411841092</v>
      </c>
      <c r="BM88" s="25">
        <f t="shared" si="251"/>
        <v>193936.67605948081</v>
      </c>
      <c r="BN88" s="25">
        <f t="shared" si="252"/>
        <v>180422.93986353287</v>
      </c>
      <c r="BO88" s="25">
        <f t="shared" si="252"/>
        <v>700565.77466002433</v>
      </c>
      <c r="BP88" s="25">
        <f t="shared" si="252"/>
        <v>538947.8416470373</v>
      </c>
      <c r="BQ88" s="25">
        <f t="shared" si="252"/>
        <v>113098.82178873483</v>
      </c>
      <c r="BR88" s="25">
        <f t="shared" si="252"/>
        <v>270331.28419774136</v>
      </c>
      <c r="BS88" s="25">
        <f t="shared" si="252"/>
        <v>574159.99129510927</v>
      </c>
      <c r="BT88" s="25">
        <f t="shared" si="252"/>
        <v>584607.59052547382</v>
      </c>
      <c r="BU88" s="25">
        <f t="shared" si="252"/>
        <v>631224.57707538607</v>
      </c>
      <c r="BV88" s="25">
        <f t="shared" si="252"/>
        <v>651654.97213172552</v>
      </c>
      <c r="BW88" s="25">
        <f t="shared" si="252"/>
        <v>654943.20570870873</v>
      </c>
      <c r="BX88" s="25">
        <f t="shared" si="253"/>
        <v>690681.02355935622</v>
      </c>
      <c r="BY88" s="25">
        <f t="shared" si="253"/>
        <v>710580.8475015352</v>
      </c>
      <c r="BZ88" s="25">
        <f t="shared" si="253"/>
        <v>354803.26837417943</v>
      </c>
      <c r="CA88" s="25">
        <f t="shared" si="253"/>
        <v>585570.17872241407</v>
      </c>
      <c r="CB88" s="25">
        <f t="shared" si="253"/>
        <v>589597.62889703002</v>
      </c>
      <c r="CC88" s="25">
        <f t="shared" si="253"/>
        <v>577712.08710394835</v>
      </c>
      <c r="CD88" s="25">
        <f t="shared" si="253"/>
        <v>597748.41942743771</v>
      </c>
      <c r="CE88" s="25">
        <f t="shared" si="253"/>
        <v>573715.43436184456</v>
      </c>
      <c r="CF88" s="25">
        <f t="shared" si="253"/>
        <v>572403.5286622541</v>
      </c>
      <c r="CG88" s="25">
        <f t="shared" si="253"/>
        <v>589671.63891779631</v>
      </c>
      <c r="CH88" s="25">
        <f t="shared" si="254"/>
        <v>553096.30211383628</v>
      </c>
      <c r="CI88" s="25">
        <f t="shared" si="254"/>
        <v>544987.65283995192</v>
      </c>
      <c r="CJ88" s="25">
        <f t="shared" si="254"/>
        <v>539698.49829326</v>
      </c>
      <c r="CK88" s="25">
        <f t="shared" si="254"/>
        <v>540009.77729852265</v>
      </c>
      <c r="CL88" s="25">
        <f t="shared" si="254"/>
        <v>529528.21262894012</v>
      </c>
      <c r="CM88" s="25">
        <f t="shared" si="254"/>
        <v>79576.266280286771</v>
      </c>
      <c r="CN88" s="25">
        <f t="shared" si="254"/>
        <v>172608.28197974744</v>
      </c>
      <c r="CO88" s="25">
        <f t="shared" si="254"/>
        <v>169845.22175792878</v>
      </c>
      <c r="CP88" s="25">
        <f t="shared" si="254"/>
        <v>89143.235492100022</v>
      </c>
      <c r="CQ88" s="25">
        <f t="shared" si="254"/>
        <v>90945.500037110134</v>
      </c>
      <c r="CR88" s="25">
        <f t="shared" si="255"/>
        <v>173862.25935780312</v>
      </c>
      <c r="CS88" s="25">
        <f t="shared" si="255"/>
        <v>272939.85898179107</v>
      </c>
      <c r="CT88" s="25">
        <f t="shared" si="255"/>
        <v>261460.76210590376</v>
      </c>
      <c r="CU88" s="25">
        <f t="shared" si="255"/>
        <v>222610.71134381651</v>
      </c>
      <c r="CV88" s="25">
        <f t="shared" si="255"/>
        <v>183430.89734284134</v>
      </c>
      <c r="CW88" s="25">
        <f t="shared" si="255"/>
        <v>88974.631805925441</v>
      </c>
      <c r="CX88" s="25">
        <f t="shared" si="255"/>
        <v>48771.902536193928</v>
      </c>
      <c r="CY88" s="25">
        <f t="shared" si="255"/>
        <v>272613.27568553959</v>
      </c>
      <c r="CZ88" s="25">
        <f t="shared" si="255"/>
        <v>155360.05522977907</v>
      </c>
      <c r="DA88" s="25">
        <f t="shared" si="255"/>
        <v>118102.44366650506</v>
      </c>
      <c r="DB88" s="25">
        <f t="shared" si="256"/>
        <v>577442.08075355925</v>
      </c>
      <c r="DC88" s="25">
        <f t="shared" si="256"/>
        <v>597834.88757432019</v>
      </c>
      <c r="DD88" s="25">
        <f t="shared" si="256"/>
        <v>561987.07531490433</v>
      </c>
      <c r="DE88" s="25">
        <f t="shared" si="256"/>
        <v>556506.42801768251</v>
      </c>
      <c r="DF88" s="25">
        <f t="shared" si="256"/>
        <v>550632.87308786786</v>
      </c>
      <c r="DG88" s="25">
        <f t="shared" si="256"/>
        <v>0</v>
      </c>
      <c r="DH88" s="25">
        <f t="shared" si="256"/>
        <v>9208.0054300592165</v>
      </c>
      <c r="DI88" s="25">
        <f t="shared" si="256"/>
        <v>21766.703953515793</v>
      </c>
      <c r="DJ88" s="25">
        <f t="shared" si="256"/>
        <v>36416.810678586342</v>
      </c>
      <c r="DK88" s="25">
        <f t="shared" si="256"/>
        <v>354162.03900757065</v>
      </c>
      <c r="DL88" s="25">
        <f t="shared" si="257"/>
        <v>354243.71448058187</v>
      </c>
      <c r="DM88" s="25">
        <f t="shared" si="257"/>
        <v>354348.69814068743</v>
      </c>
      <c r="DN88" s="25">
        <f t="shared" si="257"/>
        <v>354476.96927868249</v>
      </c>
      <c r="DO88" s="25">
        <f t="shared" si="257"/>
        <v>354628.50262493</v>
      </c>
      <c r="DP88" s="25">
        <f t="shared" si="257"/>
        <v>355001.23221476289</v>
      </c>
      <c r="DQ88" s="25">
        <f t="shared" si="257"/>
        <v>355222.35536210274</v>
      </c>
      <c r="DR88" s="25">
        <f t="shared" si="257"/>
        <v>355466.59459645429</v>
      </c>
      <c r="DS88" s="25">
        <f t="shared" si="257"/>
        <v>355733.9023047986</v>
      </c>
      <c r="DT88" s="25">
        <f t="shared" si="257"/>
        <v>278969.0232785712</v>
      </c>
      <c r="DU88" s="25">
        <f t="shared" si="257"/>
        <v>398508.77431369061</v>
      </c>
      <c r="DV88" s="25">
        <f t="shared" si="258"/>
        <v>205550.70310023267</v>
      </c>
      <c r="DW88" s="25">
        <f t="shared" si="258"/>
        <v>38692.550303643722</v>
      </c>
      <c r="DX88" s="25">
        <f t="shared" si="258"/>
        <v>116357.75730049114</v>
      </c>
      <c r="DY88" s="25">
        <f t="shared" si="258"/>
        <v>108833.51976757895</v>
      </c>
      <c r="DZ88" s="25">
        <f t="shared" si="258"/>
        <v>151032.9582177347</v>
      </c>
      <c r="EA88" s="25">
        <f t="shared" si="258"/>
        <v>175377.81032388334</v>
      </c>
      <c r="EB88" s="25">
        <f t="shared" si="258"/>
        <v>567210.53786050202</v>
      </c>
      <c r="EC88" s="25">
        <f t="shared" si="258"/>
        <v>143404.92956659474</v>
      </c>
      <c r="ED88" s="25">
        <f t="shared" si="258"/>
        <v>202379.121949375</v>
      </c>
      <c r="EE88" s="25">
        <f t="shared" si="258"/>
        <v>594192.1860156022</v>
      </c>
      <c r="EF88" s="25">
        <f t="shared" si="259"/>
        <v>22202.476100651478</v>
      </c>
      <c r="EG88" s="25">
        <f t="shared" si="259"/>
        <v>237338.57699918907</v>
      </c>
      <c r="EH88" s="25">
        <f t="shared" si="259"/>
        <v>571579.02834253816</v>
      </c>
      <c r="EI88" s="25">
        <f t="shared" si="259"/>
        <v>579917.79558916797</v>
      </c>
      <c r="EJ88" s="25">
        <f t="shared" si="259"/>
        <v>584492.270813738</v>
      </c>
      <c r="EK88" s="25">
        <f t="shared" si="259"/>
        <v>591670.36719678412</v>
      </c>
      <c r="EL88" s="25">
        <f t="shared" si="259"/>
        <v>538746.35331016395</v>
      </c>
      <c r="EM88" s="25">
        <f t="shared" si="259"/>
        <v>160712.34439830689</v>
      </c>
      <c r="EN88" s="25">
        <f t="shared" si="259"/>
        <v>150131.81088963125</v>
      </c>
      <c r="EO88" s="25">
        <f t="shared" si="259"/>
        <v>240441.09432665622</v>
      </c>
      <c r="EP88" s="25">
        <f t="shared" si="260"/>
        <v>87066.815814063171</v>
      </c>
      <c r="EQ88" s="25">
        <f t="shared" si="260"/>
        <v>17634.83081858173</v>
      </c>
      <c r="ER88" s="25">
        <f t="shared" si="260"/>
        <v>354616.9280350277</v>
      </c>
      <c r="ES88" s="25">
        <f t="shared" si="260"/>
        <v>216982.43615555615</v>
      </c>
      <c r="ET88" s="25">
        <f t="shared" si="260"/>
        <v>72654.237378146092</v>
      </c>
      <c r="EU88" s="25">
        <f t="shared" si="260"/>
        <v>245919.05481275744</v>
      </c>
      <c r="EV88" s="25">
        <f t="shared" si="260"/>
        <v>182989.18150535566</v>
      </c>
      <c r="EW88" s="25">
        <f t="shared" si="260"/>
        <v>12347.087470330807</v>
      </c>
      <c r="EX88" s="25">
        <f t="shared" si="260"/>
        <v>38058.808389123275</v>
      </c>
      <c r="EY88" s="25">
        <f t="shared" si="260"/>
        <v>19431.926306982539</v>
      </c>
      <c r="EZ88" s="25">
        <f t="shared" si="261"/>
        <v>670067.15389205585</v>
      </c>
      <c r="FA88" s="25">
        <f t="shared" si="261"/>
        <v>631794.85314301192</v>
      </c>
      <c r="FB88" s="25">
        <f t="shared" si="261"/>
        <v>648165.35498050181</v>
      </c>
      <c r="FC88" s="25">
        <f t="shared" si="261"/>
        <v>624387.2565083307</v>
      </c>
      <c r="FD88" s="25">
        <f t="shared" si="261"/>
        <v>601419.6594134582</v>
      </c>
      <c r="FE88" s="25">
        <f t="shared" si="261"/>
        <v>265258.56605395424</v>
      </c>
      <c r="FF88" s="25">
        <f t="shared" si="261"/>
        <v>200640.38720307534</v>
      </c>
      <c r="FG88" s="25">
        <f t="shared" si="261"/>
        <v>53556.051404113059</v>
      </c>
      <c r="FH88" s="25">
        <f t="shared" si="261"/>
        <v>48039.49213928057</v>
      </c>
      <c r="FI88" s="25">
        <f t="shared" si="261"/>
        <v>119615.28874270212</v>
      </c>
      <c r="FJ88" s="25">
        <f t="shared" si="262"/>
        <v>290377.10885329789</v>
      </c>
      <c r="FK88" s="25">
        <f t="shared" si="262"/>
        <v>283047.54313365801</v>
      </c>
      <c r="FL88" s="25">
        <f t="shared" si="262"/>
        <v>279634.45893702016</v>
      </c>
      <c r="FM88" s="25">
        <f t="shared" si="262"/>
        <v>262674.53958082804</v>
      </c>
      <c r="FN88" s="25">
        <f t="shared" si="262"/>
        <v>255033.95617054604</v>
      </c>
      <c r="FO88" s="25">
        <f t="shared" si="262"/>
        <v>233204.9234814737</v>
      </c>
      <c r="FP88" s="25">
        <f t="shared" si="262"/>
        <v>226862.42065181266</v>
      </c>
      <c r="FQ88" s="25">
        <f t="shared" si="262"/>
        <v>182104.62487262645</v>
      </c>
      <c r="FR88" s="25">
        <f t="shared" si="262"/>
        <v>145549.17794340165</v>
      </c>
      <c r="FS88" s="25">
        <f t="shared" si="262"/>
        <v>137993.05889790255</v>
      </c>
      <c r="FT88" s="25">
        <f t="shared" si="263"/>
        <v>101706.5657074311</v>
      </c>
      <c r="FU88" s="25">
        <f t="shared" si="263"/>
        <v>129904.55624034132</v>
      </c>
      <c r="FV88" s="25">
        <f t="shared" si="263"/>
        <v>50713.896833116662</v>
      </c>
      <c r="FW88" s="25">
        <f t="shared" si="263"/>
        <v>43834.719999612629</v>
      </c>
      <c r="FX88" s="25">
        <f t="shared" si="263"/>
        <v>30184.144728648516</v>
      </c>
      <c r="FY88" s="25">
        <f t="shared" si="263"/>
        <v>52855.059776713904</v>
      </c>
      <c r="FZ88" s="25">
        <f t="shared" si="263"/>
        <v>532867.768317807</v>
      </c>
      <c r="GA88" s="25">
        <f t="shared" si="263"/>
        <v>534073.81581575412</v>
      </c>
      <c r="GB88" s="25">
        <f t="shared" si="263"/>
        <v>534528.26952463423</v>
      </c>
      <c r="GC88" s="25">
        <f t="shared" si="263"/>
        <v>534308.66507925687</v>
      </c>
      <c r="GD88" s="25">
        <f t="shared" si="264"/>
        <v>534567.97960349324</v>
      </c>
      <c r="GE88" s="25">
        <f t="shared" si="264"/>
        <v>535025.92153880175</v>
      </c>
      <c r="GF88" s="25">
        <f t="shared" si="264"/>
        <v>535598.9926820508</v>
      </c>
      <c r="GG88" s="25">
        <f t="shared" si="264"/>
        <v>536110.84947714943</v>
      </c>
      <c r="GH88" s="25">
        <f t="shared" si="264"/>
        <v>536673.49554891756</v>
      </c>
      <c r="GI88" s="25">
        <f t="shared" si="264"/>
        <v>537072.75316085201</v>
      </c>
      <c r="GJ88" s="25">
        <f t="shared" si="264"/>
        <v>537711.19886641821</v>
      </c>
      <c r="GK88" s="25">
        <f t="shared" si="264"/>
        <v>538148.13035487186</v>
      </c>
      <c r="GL88" s="25">
        <f t="shared" si="264"/>
        <v>538861.94401166192</v>
      </c>
      <c r="GM88" s="25">
        <f t="shared" si="264"/>
        <v>539336.30229858507</v>
      </c>
      <c r="GN88" s="25">
        <f t="shared" si="265"/>
        <v>540439.51696808229</v>
      </c>
      <c r="GO88" s="25">
        <f t="shared" si="265"/>
        <v>541302.83926631813</v>
      </c>
      <c r="GP88" s="25">
        <f t="shared" si="265"/>
        <v>541851.35247257689</v>
      </c>
      <c r="GQ88" s="25">
        <f t="shared" si="265"/>
        <v>543177.37083704444</v>
      </c>
      <c r="GR88" s="25">
        <f t="shared" si="265"/>
        <v>544188.07069250196</v>
      </c>
      <c r="GS88" s="25">
        <f t="shared" si="265"/>
        <v>544809.55642142578</v>
      </c>
      <c r="GT88" s="25">
        <f t="shared" si="265"/>
        <v>545443.00099890737</v>
      </c>
      <c r="GU88" s="25">
        <f t="shared" si="265"/>
        <v>547024.3829042518</v>
      </c>
      <c r="GV88" s="25">
        <f t="shared" si="265"/>
        <v>571455.49727340974</v>
      </c>
      <c r="GW88" s="25">
        <f t="shared" si="265"/>
        <v>536980.75707887334</v>
      </c>
      <c r="GX88" s="25">
        <f t="shared" si="266"/>
        <v>172433.53894761889</v>
      </c>
      <c r="GY88" s="25">
        <f t="shared" si="266"/>
        <v>101611.2437872896</v>
      </c>
      <c r="GZ88" s="25">
        <f t="shared" si="266"/>
        <v>47206.049792373014</v>
      </c>
      <c r="HA88" s="25">
        <f t="shared" si="266"/>
        <v>594683.2456442673</v>
      </c>
      <c r="HB88" s="25">
        <f t="shared" si="266"/>
        <v>561030.45497102919</v>
      </c>
      <c r="HC88" s="25">
        <f t="shared" si="266"/>
        <v>358695.70564616466</v>
      </c>
      <c r="HD88" s="25">
        <f t="shared" si="266"/>
        <v>356024.22652679129</v>
      </c>
      <c r="HE88" s="25">
        <f t="shared" si="266"/>
        <v>135159.38423209835</v>
      </c>
      <c r="HF88" s="25">
        <f t="shared" si="266"/>
        <v>179376.56853948344</v>
      </c>
      <c r="HG88" s="25">
        <f t="shared" si="266"/>
        <v>192443.70319914341</v>
      </c>
      <c r="HH88" s="25">
        <f t="shared" si="267"/>
        <v>60974.852070341258</v>
      </c>
      <c r="HI88" s="25">
        <f t="shared" si="267"/>
        <v>72911.353855212423</v>
      </c>
      <c r="HJ88" s="25">
        <f t="shared" si="267"/>
        <v>168823.51897765903</v>
      </c>
      <c r="HK88" s="25">
        <f t="shared" si="267"/>
        <v>182263.14315845649</v>
      </c>
      <c r="HL88" s="25">
        <f t="shared" si="267"/>
        <v>276264.69603262737</v>
      </c>
      <c r="HM88" s="25">
        <f t="shared" si="267"/>
        <v>64797.391830227243</v>
      </c>
      <c r="HN88" s="25">
        <f t="shared" si="267"/>
        <v>40921.733015599428</v>
      </c>
      <c r="HO88" s="25">
        <f t="shared" si="267"/>
        <v>36897.594731906305</v>
      </c>
      <c r="HP88" s="25">
        <f t="shared" si="267"/>
        <v>556471.50363338459</v>
      </c>
      <c r="HQ88" s="25">
        <f t="shared" si="267"/>
        <v>24342.158326656245</v>
      </c>
      <c r="HR88" s="25">
        <f t="shared" si="268"/>
        <v>28534.875258181874</v>
      </c>
      <c r="HS88" s="25">
        <f t="shared" si="268"/>
        <v>547705.58222402737</v>
      </c>
      <c r="HT88" s="25">
        <f t="shared" si="268"/>
        <v>548398.5340912611</v>
      </c>
      <c r="HU88" s="25">
        <f t="shared" si="268"/>
        <v>550158.96429125592</v>
      </c>
      <c r="HV88" s="25">
        <f t="shared" si="268"/>
        <v>551456.41757450858</v>
      </c>
      <c r="HW88" s="25">
        <f t="shared" si="268"/>
        <v>552800.60682916595</v>
      </c>
      <c r="HX88" s="25">
        <f t="shared" si="268"/>
        <v>553586.7481965021</v>
      </c>
      <c r="HY88" s="25">
        <f t="shared" si="268"/>
        <v>26062.839906656372</v>
      </c>
      <c r="HZ88" s="25">
        <f t="shared" si="268"/>
        <v>536083.63124609576</v>
      </c>
      <c r="IA88" s="25">
        <f t="shared" si="268"/>
        <v>641757.56066601968</v>
      </c>
      <c r="IB88" s="25">
        <f t="shared" si="269"/>
        <v>534287.67471934063</v>
      </c>
      <c r="IC88" s="25">
        <f t="shared" si="269"/>
        <v>602616.74560656224</v>
      </c>
      <c r="ID88" s="25">
        <f t="shared" si="269"/>
        <v>609120.17348969064</v>
      </c>
      <c r="IE88" s="25">
        <f t="shared" si="269"/>
        <v>558628.51218408102</v>
      </c>
      <c r="IF88" s="25">
        <f t="shared" si="269"/>
        <v>561105.17340423795</v>
      </c>
      <c r="IG88" s="25">
        <f t="shared" si="269"/>
        <v>112460.68832263121</v>
      </c>
      <c r="IH88" s="25">
        <f t="shared" si="269"/>
        <v>5276.116090458966</v>
      </c>
      <c r="II88" s="25">
        <f t="shared" si="269"/>
        <v>176977.96113923338</v>
      </c>
      <c r="IJ88" s="25">
        <f t="shared" si="269"/>
        <v>223110.36064019977</v>
      </c>
      <c r="IK88" s="25">
        <f t="shared" si="269"/>
        <v>244549.59677742264</v>
      </c>
      <c r="IL88" s="25">
        <f t="shared" si="270"/>
        <v>158227.96395075051</v>
      </c>
      <c r="IM88" s="25">
        <f t="shared" si="270"/>
        <v>267129.95611312485</v>
      </c>
      <c r="IN88" s="25">
        <f t="shared" si="270"/>
        <v>692710.64981347008</v>
      </c>
      <c r="IO88" s="25">
        <f t="shared" si="270"/>
        <v>546191.58712122252</v>
      </c>
      <c r="IP88" s="25">
        <f t="shared" si="270"/>
        <v>93020.213507602748</v>
      </c>
      <c r="IQ88" s="25">
        <f t="shared" si="270"/>
        <v>532984.28485744307</v>
      </c>
      <c r="IR88" s="25">
        <f t="shared" si="270"/>
        <v>58109.634364946513</v>
      </c>
      <c r="IS88" s="25">
        <f t="shared" si="270"/>
        <v>57574.133714716023</v>
      </c>
      <c r="IT88" s="25">
        <f t="shared" si="270"/>
        <v>529799.18786838476</v>
      </c>
      <c r="IU88" s="25">
        <f t="shared" si="270"/>
        <v>541187.95560599829</v>
      </c>
      <c r="IV88" s="25">
        <f t="shared" si="271"/>
        <v>555000.19054623821</v>
      </c>
      <c r="IW88" s="25">
        <f t="shared" si="271"/>
        <v>555820.44207589561</v>
      </c>
      <c r="IX88" s="25">
        <f t="shared" si="271"/>
        <v>556651.89682514104</v>
      </c>
      <c r="IY88" s="25">
        <f t="shared" si="271"/>
        <v>558829.5212487533</v>
      </c>
      <c r="IZ88" s="25">
        <f t="shared" si="271"/>
        <v>569742.63432184886</v>
      </c>
      <c r="JA88" s="25">
        <f t="shared" si="271"/>
        <v>589944.49568158528</v>
      </c>
      <c r="JB88" s="25">
        <f t="shared" si="271"/>
        <v>592848.97722860251</v>
      </c>
      <c r="JC88" s="25">
        <f t="shared" si="271"/>
        <v>591750.6273605075</v>
      </c>
      <c r="JD88" s="25">
        <f t="shared" si="271"/>
        <v>593530.39248400845</v>
      </c>
      <c r="JE88" s="25">
        <f t="shared" si="271"/>
        <v>596300.65720145556</v>
      </c>
      <c r="JF88" s="25">
        <f t="shared" si="272"/>
        <v>600047.7030299796</v>
      </c>
      <c r="JG88" s="25">
        <f t="shared" si="272"/>
        <v>118821.46564489095</v>
      </c>
      <c r="JH88" s="25">
        <f t="shared" si="272"/>
        <v>14410.467896636806</v>
      </c>
      <c r="JI88" s="25">
        <f t="shared" si="272"/>
        <v>57049.325543778345</v>
      </c>
      <c r="JJ88" s="25">
        <f t="shared" si="272"/>
        <v>523871.08109629416</v>
      </c>
      <c r="JK88" s="25">
        <f t="shared" si="272"/>
        <v>516369.40735194605</v>
      </c>
      <c r="JL88" s="25">
        <f t="shared" si="272"/>
        <v>566706.54883281526</v>
      </c>
      <c r="JM88" s="25">
        <f t="shared" si="272"/>
        <v>130977.66288951716</v>
      </c>
      <c r="JN88" s="25" t="e">
        <f t="shared" si="272"/>
        <v>#N/A</v>
      </c>
      <c r="JO88" s="25" t="e">
        <f t="shared" si="272"/>
        <v>#N/A</v>
      </c>
      <c r="JP88" s="25" t="e">
        <f t="shared" si="273"/>
        <v>#N/A</v>
      </c>
      <c r="JQ88" s="25" t="e">
        <f t="shared" si="273"/>
        <v>#N/A</v>
      </c>
      <c r="JR88" s="25" t="e">
        <f t="shared" si="273"/>
        <v>#N/A</v>
      </c>
      <c r="JS88" s="25" t="e">
        <f t="shared" si="273"/>
        <v>#N/A</v>
      </c>
      <c r="JT88" s="25" t="e">
        <f t="shared" si="273"/>
        <v>#N/A</v>
      </c>
      <c r="JU88" s="25" t="e">
        <f t="shared" si="273"/>
        <v>#N/A</v>
      </c>
      <c r="JV88" s="25" t="e">
        <f t="shared" si="273"/>
        <v>#N/A</v>
      </c>
      <c r="JW88" s="25" t="e">
        <f t="shared" si="273"/>
        <v>#N/A</v>
      </c>
      <c r="JX88" s="25" t="e">
        <f t="shared" si="273"/>
        <v>#N/A</v>
      </c>
      <c r="JY88" s="25" t="e">
        <f t="shared" si="273"/>
        <v>#N/A</v>
      </c>
      <c r="JZ88" s="25" t="e">
        <f t="shared" si="274"/>
        <v>#N/A</v>
      </c>
      <c r="KA88" s="25" t="e">
        <f t="shared" si="274"/>
        <v>#N/A</v>
      </c>
      <c r="KB88" s="25" t="e">
        <f t="shared" si="274"/>
        <v>#N/A</v>
      </c>
      <c r="KC88" s="25" t="e">
        <f t="shared" si="274"/>
        <v>#N/A</v>
      </c>
      <c r="KD88" s="25" t="e">
        <f t="shared" si="274"/>
        <v>#N/A</v>
      </c>
      <c r="KE88" s="25" t="e">
        <f t="shared" si="274"/>
        <v>#N/A</v>
      </c>
      <c r="KF88" s="25" t="e">
        <f t="shared" si="274"/>
        <v>#N/A</v>
      </c>
      <c r="KG88" s="25" t="e">
        <f t="shared" si="274"/>
        <v>#N/A</v>
      </c>
      <c r="KH88" s="25" t="e">
        <f t="shared" si="274"/>
        <v>#N/A</v>
      </c>
      <c r="KI88" s="25" t="e">
        <f t="shared" si="274"/>
        <v>#N/A</v>
      </c>
      <c r="KJ88" s="25" t="e">
        <f t="shared" si="275"/>
        <v>#N/A</v>
      </c>
      <c r="KK88" s="25" t="e">
        <f t="shared" si="275"/>
        <v>#N/A</v>
      </c>
      <c r="KL88" s="25" t="e">
        <f t="shared" si="275"/>
        <v>#N/A</v>
      </c>
      <c r="KM88" s="25" t="e">
        <f t="shared" si="275"/>
        <v>#N/A</v>
      </c>
      <c r="KN88" s="25" t="e">
        <f t="shared" si="275"/>
        <v>#N/A</v>
      </c>
      <c r="KO88" s="25" t="e">
        <f t="shared" si="275"/>
        <v>#N/A</v>
      </c>
      <c r="KP88" s="25" t="e">
        <f t="shared" si="275"/>
        <v>#N/A</v>
      </c>
      <c r="KQ88" s="25" t="e">
        <f t="shared" si="275"/>
        <v>#N/A</v>
      </c>
      <c r="KR88" s="25" t="e">
        <f t="shared" si="275"/>
        <v>#N/A</v>
      </c>
      <c r="KS88" s="25" t="e">
        <f t="shared" si="275"/>
        <v>#N/A</v>
      </c>
      <c r="KT88" s="25" t="e">
        <f t="shared" si="276"/>
        <v>#N/A</v>
      </c>
      <c r="KU88" s="25" t="e">
        <f t="shared" si="276"/>
        <v>#N/A</v>
      </c>
      <c r="KV88" s="25" t="e">
        <f t="shared" si="276"/>
        <v>#N/A</v>
      </c>
      <c r="KW88" s="25" t="e">
        <f t="shared" si="276"/>
        <v>#N/A</v>
      </c>
      <c r="KX88" s="25" t="e">
        <f t="shared" si="276"/>
        <v>#N/A</v>
      </c>
      <c r="KY88" s="25" t="e">
        <f t="shared" si="276"/>
        <v>#N/A</v>
      </c>
      <c r="KZ88" s="25" t="e">
        <f t="shared" si="276"/>
        <v>#N/A</v>
      </c>
      <c r="LA88" s="25" t="e">
        <f t="shared" si="276"/>
        <v>#N/A</v>
      </c>
      <c r="LB88" s="25" t="e">
        <f t="shared" si="276"/>
        <v>#N/A</v>
      </c>
      <c r="LC88" s="25" t="e">
        <f t="shared" si="276"/>
        <v>#N/A</v>
      </c>
      <c r="LD88" s="25" t="e">
        <f t="shared" si="277"/>
        <v>#N/A</v>
      </c>
      <c r="LE88" s="25" t="e">
        <f t="shared" si="277"/>
        <v>#N/A</v>
      </c>
      <c r="LF88" s="25" t="e">
        <f t="shared" si="277"/>
        <v>#N/A</v>
      </c>
      <c r="LG88" s="25" t="e">
        <f t="shared" si="277"/>
        <v>#N/A</v>
      </c>
      <c r="LH88" s="25" t="e">
        <f t="shared" si="277"/>
        <v>#N/A</v>
      </c>
      <c r="LI88" s="25" t="e">
        <f t="shared" si="277"/>
        <v>#N/A</v>
      </c>
      <c r="LJ88" s="25" t="e">
        <f t="shared" si="277"/>
        <v>#N/A</v>
      </c>
      <c r="LK88" s="25" t="e">
        <f t="shared" si="277"/>
        <v>#N/A</v>
      </c>
      <c r="LL88" s="25" t="e">
        <f t="shared" si="277"/>
        <v>#N/A</v>
      </c>
      <c r="LM88" s="26" t="e">
        <f t="shared" si="277"/>
        <v>#N/A</v>
      </c>
      <c r="LN88" s="20"/>
      <c r="LO88" s="20"/>
      <c r="LP88" s="20"/>
      <c r="LQ88" s="20"/>
      <c r="LR88" s="20"/>
      <c r="LS88" s="20"/>
      <c r="LT88" s="20"/>
      <c r="LU88" s="20"/>
      <c r="LV88" s="20"/>
      <c r="LW88" s="20"/>
      <c r="LX88" s="20"/>
      <c r="LY88" s="20"/>
      <c r="LZ88" s="20"/>
      <c r="MA88" s="20"/>
      <c r="MB88" s="20"/>
      <c r="MC88" s="20"/>
      <c r="MD88" s="20"/>
      <c r="ME88" s="20"/>
      <c r="MF88" s="20"/>
      <c r="MG88" s="20"/>
      <c r="MH88" s="20"/>
      <c r="MI88" s="20"/>
      <c r="MJ88" s="20"/>
      <c r="MK88" s="20"/>
      <c r="ML88" s="20"/>
      <c r="MM88" s="20"/>
      <c r="MN88" s="20"/>
      <c r="MO88" s="20"/>
      <c r="MP88" s="20"/>
      <c r="MQ88" s="20"/>
      <c r="MR88" s="20"/>
      <c r="MS88" s="20"/>
      <c r="MT88" s="20"/>
      <c r="MU88" s="20"/>
      <c r="MV88" s="20"/>
      <c r="MW88" s="20"/>
      <c r="MX88" s="20"/>
      <c r="MY88" s="20"/>
      <c r="MZ88" s="20"/>
      <c r="NA88" s="20"/>
      <c r="NB88" s="20"/>
      <c r="NC88" s="20"/>
      <c r="ND88" s="20"/>
      <c r="NE88" s="20"/>
      <c r="NF88" s="20"/>
      <c r="NG88" s="20"/>
      <c r="NH88" s="20"/>
      <c r="NI88" s="20"/>
      <c r="NJ88" s="20"/>
      <c r="NK88" s="20"/>
      <c r="NL88" s="20"/>
      <c r="NM88" s="20"/>
      <c r="NN88" s="20"/>
      <c r="NO88" s="20"/>
      <c r="NP88" s="20"/>
      <c r="NQ88" s="20"/>
      <c r="NR88" s="20"/>
      <c r="NS88" s="20"/>
      <c r="NT88" s="20"/>
      <c r="NU88" s="20"/>
      <c r="NV88" s="20"/>
      <c r="NW88" s="20"/>
      <c r="NX88" s="20"/>
      <c r="NY88" s="20"/>
      <c r="NZ88" s="20"/>
      <c r="OA88" s="20"/>
      <c r="OB88" s="20"/>
      <c r="OC88" s="20"/>
      <c r="OD88" s="20"/>
      <c r="OE88" s="20"/>
      <c r="OF88" s="20"/>
      <c r="OG88" s="20"/>
      <c r="OH88" s="20"/>
      <c r="OI88" s="20"/>
      <c r="OJ88" s="20"/>
      <c r="OK88" s="20"/>
      <c r="OL88" s="20"/>
      <c r="OM88" s="20"/>
      <c r="ON88" s="20"/>
      <c r="OO88" s="20"/>
      <c r="OP88" s="20"/>
      <c r="OQ88" s="20"/>
      <c r="OR88" s="20"/>
      <c r="OS88" s="20"/>
      <c r="OT88" s="20"/>
      <c r="OU88" s="20"/>
      <c r="OV88" s="20"/>
      <c r="OW88" s="20"/>
      <c r="OX88" s="20"/>
      <c r="OY88" s="20"/>
      <c r="OZ88" s="20"/>
      <c r="PA88" s="20"/>
    </row>
    <row r="89" spans="1:417" x14ac:dyDescent="0.3">
      <c r="A89" s="31">
        <v>86</v>
      </c>
      <c r="B89" s="202">
        <v>10576</v>
      </c>
      <c r="C89" s="203" t="s">
        <v>8</v>
      </c>
      <c r="D89" s="204">
        <v>39</v>
      </c>
      <c r="E89" s="205">
        <v>546864</v>
      </c>
      <c r="F89" s="205">
        <v>7068377</v>
      </c>
      <c r="G89" s="206">
        <v>1.166666666</v>
      </c>
      <c r="H89" s="207">
        <v>44166</v>
      </c>
      <c r="I89" s="208">
        <v>44196</v>
      </c>
      <c r="K89" s="6">
        <v>86</v>
      </c>
      <c r="L89" s="7">
        <f t="shared" si="214"/>
        <v>10576</v>
      </c>
      <c r="M89" s="8">
        <f t="shared" si="215"/>
        <v>846864</v>
      </c>
      <c r="N89" s="8">
        <f t="shared" si="216"/>
        <v>7068377</v>
      </c>
      <c r="O89" s="2"/>
      <c r="X89" s="17">
        <v>87</v>
      </c>
      <c r="Y89" s="2" t="str">
        <f t="shared" si="217"/>
        <v>PLAT-005</v>
      </c>
      <c r="Z89" s="24">
        <f t="shared" si="248"/>
        <v>609962.09612155415</v>
      </c>
      <c r="AA89" s="25">
        <f t="shared" si="248"/>
        <v>294468.10966384801</v>
      </c>
      <c r="AB89" s="25">
        <f t="shared" si="248"/>
        <v>539180.98958327528</v>
      </c>
      <c r="AC89" s="25">
        <f t="shared" si="248"/>
        <v>541443.14330130734</v>
      </c>
      <c r="AD89" s="25">
        <f t="shared" si="248"/>
        <v>195072.96137599388</v>
      </c>
      <c r="AE89" s="25">
        <f t="shared" si="248"/>
        <v>625234.93653754727</v>
      </c>
      <c r="AF89" s="25">
        <f t="shared" si="248"/>
        <v>611306.15208438842</v>
      </c>
      <c r="AG89" s="25">
        <f t="shared" si="248"/>
        <v>187489.02061187476</v>
      </c>
      <c r="AH89" s="25">
        <f t="shared" si="248"/>
        <v>180153.35057944385</v>
      </c>
      <c r="AI89" s="25">
        <f t="shared" si="248"/>
        <v>36227.886524057678</v>
      </c>
      <c r="AJ89" s="25">
        <f t="shared" si="249"/>
        <v>50605.378459211228</v>
      </c>
      <c r="AK89" s="25">
        <f t="shared" si="249"/>
        <v>177815.03655484258</v>
      </c>
      <c r="AL89" s="25">
        <f t="shared" si="249"/>
        <v>681386.66058633698</v>
      </c>
      <c r="AM89" s="25">
        <f t="shared" si="249"/>
        <v>584720.25557611731</v>
      </c>
      <c r="AN89" s="25">
        <f t="shared" si="249"/>
        <v>579642.40426749317</v>
      </c>
      <c r="AO89" s="25">
        <f t="shared" si="249"/>
        <v>597904.09279415372</v>
      </c>
      <c r="AP89" s="25">
        <f t="shared" si="249"/>
        <v>217922.05772018581</v>
      </c>
      <c r="AQ89" s="25">
        <f t="shared" si="249"/>
        <v>107698.27382553539</v>
      </c>
      <c r="AR89" s="25">
        <f t="shared" si="249"/>
        <v>21766.703953515793</v>
      </c>
      <c r="AS89" s="25">
        <f t="shared" si="249"/>
        <v>582862.65892489627</v>
      </c>
      <c r="AT89" s="25">
        <f t="shared" si="250"/>
        <v>94745.184093968594</v>
      </c>
      <c r="AU89" s="25">
        <f t="shared" si="250"/>
        <v>154902.1684806252</v>
      </c>
      <c r="AV89" s="25">
        <f t="shared" si="250"/>
        <v>28049.313806223494</v>
      </c>
      <c r="AW89" s="25">
        <f t="shared" si="250"/>
        <v>18331.392527574113</v>
      </c>
      <c r="AX89" s="25">
        <f t="shared" si="250"/>
        <v>58610.04911275881</v>
      </c>
      <c r="AY89" s="25">
        <f t="shared" si="250"/>
        <v>61683.758640342276</v>
      </c>
      <c r="AZ89" s="25">
        <f t="shared" si="250"/>
        <v>580004.43793560751</v>
      </c>
      <c r="BA89" s="25">
        <f t="shared" si="250"/>
        <v>588360.31151752581</v>
      </c>
      <c r="BB89" s="25">
        <f t="shared" si="250"/>
        <v>588739.00331556087</v>
      </c>
      <c r="BC89" s="25">
        <f t="shared" si="250"/>
        <v>594305.10935209028</v>
      </c>
      <c r="BD89" s="25">
        <f t="shared" si="251"/>
        <v>580370.3525577439</v>
      </c>
      <c r="BE89" s="25">
        <f t="shared" si="251"/>
        <v>549015.77321239142</v>
      </c>
      <c r="BF89" s="25">
        <f t="shared" si="251"/>
        <v>623198.0295241453</v>
      </c>
      <c r="BG89" s="25">
        <f t="shared" si="251"/>
        <v>593618.79445735202</v>
      </c>
      <c r="BH89" s="25">
        <f t="shared" si="251"/>
        <v>216001.47336534536</v>
      </c>
      <c r="BI89" s="25">
        <f t="shared" si="251"/>
        <v>145188.70691964991</v>
      </c>
      <c r="BJ89" s="25">
        <f t="shared" si="251"/>
        <v>207239.24671741112</v>
      </c>
      <c r="BK89" s="25">
        <f t="shared" si="251"/>
        <v>117030.0087712549</v>
      </c>
      <c r="BL89" s="25">
        <f t="shared" si="251"/>
        <v>217046.3618400456</v>
      </c>
      <c r="BM89" s="25">
        <f t="shared" si="251"/>
        <v>200343.45911209579</v>
      </c>
      <c r="BN89" s="25">
        <f t="shared" si="252"/>
        <v>189195.94928274761</v>
      </c>
      <c r="BO89" s="25">
        <f t="shared" si="252"/>
        <v>708128.05339782999</v>
      </c>
      <c r="BP89" s="25">
        <f t="shared" si="252"/>
        <v>545512.37655987241</v>
      </c>
      <c r="BQ89" s="25">
        <f t="shared" si="252"/>
        <v>120602.87543006593</v>
      </c>
      <c r="BR89" s="25">
        <f t="shared" si="252"/>
        <v>276484.72022157029</v>
      </c>
      <c r="BS89" s="25">
        <f t="shared" si="252"/>
        <v>581512.15334505262</v>
      </c>
      <c r="BT89" s="25">
        <f t="shared" si="252"/>
        <v>589768.77515175391</v>
      </c>
      <c r="BU89" s="25">
        <f t="shared" si="252"/>
        <v>638720.12098257872</v>
      </c>
      <c r="BV89" s="25">
        <f t="shared" si="252"/>
        <v>659433.08147832565</v>
      </c>
      <c r="BW89" s="25">
        <f t="shared" si="252"/>
        <v>662791.24085039028</v>
      </c>
      <c r="BX89" s="25">
        <f t="shared" si="253"/>
        <v>698093.12663927581</v>
      </c>
      <c r="BY89" s="25">
        <f t="shared" si="253"/>
        <v>717838.42813268222</v>
      </c>
      <c r="BZ89" s="25">
        <f t="shared" si="253"/>
        <v>362391.22851001791</v>
      </c>
      <c r="CA89" s="25">
        <f t="shared" si="253"/>
        <v>591948.87697587535</v>
      </c>
      <c r="CB89" s="25">
        <f t="shared" si="253"/>
        <v>596193.84913381992</v>
      </c>
      <c r="CC89" s="25">
        <f t="shared" si="253"/>
        <v>585643.53078814084</v>
      </c>
      <c r="CD89" s="25">
        <f t="shared" si="253"/>
        <v>605457.92006051086</v>
      </c>
      <c r="CE89" s="25">
        <f t="shared" si="253"/>
        <v>578458.17080321372</v>
      </c>
      <c r="CF89" s="25">
        <f t="shared" si="253"/>
        <v>577281.64302097808</v>
      </c>
      <c r="CG89" s="25">
        <f t="shared" si="253"/>
        <v>596809.72755141987</v>
      </c>
      <c r="CH89" s="25">
        <f t="shared" si="254"/>
        <v>559748.28835825843</v>
      </c>
      <c r="CI89" s="25">
        <f t="shared" si="254"/>
        <v>550264.69546937139</v>
      </c>
      <c r="CJ89" s="25">
        <f t="shared" si="254"/>
        <v>545329.7168062639</v>
      </c>
      <c r="CK89" s="25">
        <f t="shared" si="254"/>
        <v>546153.52329725015</v>
      </c>
      <c r="CL89" s="25">
        <f t="shared" si="254"/>
        <v>535048.8408080145</v>
      </c>
      <c r="CM89" s="25">
        <f t="shared" si="254"/>
        <v>87486.140962122881</v>
      </c>
      <c r="CN89" s="25">
        <f t="shared" si="254"/>
        <v>179882.21658629848</v>
      </c>
      <c r="CO89" s="25">
        <f t="shared" si="254"/>
        <v>178939.77436556693</v>
      </c>
      <c r="CP89" s="25">
        <f t="shared" si="254"/>
        <v>95027.927189852984</v>
      </c>
      <c r="CQ89" s="25">
        <f t="shared" si="254"/>
        <v>97501.640175947803</v>
      </c>
      <c r="CR89" s="25">
        <f t="shared" si="255"/>
        <v>182839.81301948434</v>
      </c>
      <c r="CS89" s="25">
        <f t="shared" si="255"/>
        <v>281124.23012077773</v>
      </c>
      <c r="CT89" s="25">
        <f t="shared" si="255"/>
        <v>268552.29249626596</v>
      </c>
      <c r="CU89" s="25">
        <f t="shared" si="255"/>
        <v>229776.65838156841</v>
      </c>
      <c r="CV89" s="25">
        <f t="shared" si="255"/>
        <v>191412.4099634086</v>
      </c>
      <c r="CW89" s="25">
        <f t="shared" si="255"/>
        <v>89751.592659963426</v>
      </c>
      <c r="CX89" s="25">
        <f t="shared" si="255"/>
        <v>52995.904341750786</v>
      </c>
      <c r="CY89" s="25">
        <f t="shared" si="255"/>
        <v>277254.09556578239</v>
      </c>
      <c r="CZ89" s="25">
        <f t="shared" si="255"/>
        <v>162649.08811610349</v>
      </c>
      <c r="DA89" s="25">
        <f t="shared" si="255"/>
        <v>122398.32471075738</v>
      </c>
      <c r="DB89" s="25">
        <f t="shared" si="256"/>
        <v>582228.10719596839</v>
      </c>
      <c r="DC89" s="25">
        <f t="shared" si="256"/>
        <v>604632.42928658728</v>
      </c>
      <c r="DD89" s="25">
        <f t="shared" si="256"/>
        <v>566664.15032627573</v>
      </c>
      <c r="DE89" s="25">
        <f t="shared" si="256"/>
        <v>561321.94480974996</v>
      </c>
      <c r="DF89" s="25">
        <f t="shared" si="256"/>
        <v>555660.88400120451</v>
      </c>
      <c r="DG89" s="25">
        <f t="shared" si="256"/>
        <v>9208.0054300592165</v>
      </c>
      <c r="DH89" s="25">
        <f t="shared" si="256"/>
        <v>0</v>
      </c>
      <c r="DI89" s="25">
        <f t="shared" si="256"/>
        <v>16771.704773218495</v>
      </c>
      <c r="DJ89" s="25">
        <f t="shared" si="256"/>
        <v>30981.410942692717</v>
      </c>
      <c r="DK89" s="25">
        <f t="shared" si="256"/>
        <v>361534.89544717531</v>
      </c>
      <c r="DL89" s="25">
        <f t="shared" si="257"/>
        <v>361660.61784634501</v>
      </c>
      <c r="DM89" s="25">
        <f t="shared" si="257"/>
        <v>361809.14254064945</v>
      </c>
      <c r="DN89" s="25">
        <f t="shared" si="257"/>
        <v>361980.44146196626</v>
      </c>
      <c r="DO89" s="25">
        <f t="shared" si="257"/>
        <v>362174.48229548143</v>
      </c>
      <c r="DP89" s="25">
        <f t="shared" si="257"/>
        <v>362630.63939220581</v>
      </c>
      <c r="DQ89" s="25">
        <f t="shared" si="257"/>
        <v>362892.67008442042</v>
      </c>
      <c r="DR89" s="25">
        <f t="shared" si="257"/>
        <v>363177.27162640559</v>
      </c>
      <c r="DS89" s="25">
        <f t="shared" si="257"/>
        <v>363484.39100049401</v>
      </c>
      <c r="DT89" s="25">
        <f t="shared" si="257"/>
        <v>286270.51158126642</v>
      </c>
      <c r="DU89" s="25">
        <f t="shared" si="257"/>
        <v>406132.72837460414</v>
      </c>
      <c r="DV89" s="25">
        <f t="shared" si="258"/>
        <v>212512.93304879116</v>
      </c>
      <c r="DW89" s="25">
        <f t="shared" si="258"/>
        <v>41208.46059973607</v>
      </c>
      <c r="DX89" s="25">
        <f t="shared" si="258"/>
        <v>122803.64691653094</v>
      </c>
      <c r="DY89" s="25">
        <f t="shared" si="258"/>
        <v>115394.78241671067</v>
      </c>
      <c r="DZ89" s="25">
        <f t="shared" si="258"/>
        <v>158348.89680701916</v>
      </c>
      <c r="EA89" s="25">
        <f t="shared" si="258"/>
        <v>184308.91961595346</v>
      </c>
      <c r="EB89" s="25">
        <f t="shared" si="258"/>
        <v>571786.80144963122</v>
      </c>
      <c r="EC89" s="25">
        <f t="shared" si="258"/>
        <v>150380.61610460305</v>
      </c>
      <c r="ED89" s="25">
        <f t="shared" si="258"/>
        <v>209062.79259830047</v>
      </c>
      <c r="EE89" s="25">
        <f t="shared" si="258"/>
        <v>601264.2539932006</v>
      </c>
      <c r="EF89" s="25">
        <f t="shared" si="259"/>
        <v>30794.674750677266</v>
      </c>
      <c r="EG89" s="25">
        <f t="shared" si="259"/>
        <v>244572.09472873228</v>
      </c>
      <c r="EH89" s="25">
        <f t="shared" si="259"/>
        <v>577371.5808601944</v>
      </c>
      <c r="EI89" s="25">
        <f t="shared" si="259"/>
        <v>585951.94887038309</v>
      </c>
      <c r="EJ89" s="25">
        <f t="shared" si="259"/>
        <v>591623.53011437936</v>
      </c>
      <c r="EK89" s="25">
        <f t="shared" si="259"/>
        <v>598983.53357676766</v>
      </c>
      <c r="EL89" s="25">
        <f t="shared" si="259"/>
        <v>544551.9943008197</v>
      </c>
      <c r="EM89" s="25">
        <f t="shared" si="259"/>
        <v>168073.06721185285</v>
      </c>
      <c r="EN89" s="25">
        <f t="shared" si="259"/>
        <v>157767.47251889409</v>
      </c>
      <c r="EO89" s="25">
        <f t="shared" si="259"/>
        <v>248082.43505939713</v>
      </c>
      <c r="EP89" s="25">
        <f t="shared" si="260"/>
        <v>93672.645505504974</v>
      </c>
      <c r="EQ89" s="25">
        <f t="shared" si="260"/>
        <v>21715.859504058317</v>
      </c>
      <c r="ER89" s="25">
        <f t="shared" si="260"/>
        <v>362159.89410894189</v>
      </c>
      <c r="ES89" s="25">
        <f t="shared" si="260"/>
        <v>223618.32841697033</v>
      </c>
      <c r="ET89" s="25">
        <f t="shared" si="260"/>
        <v>79242.907272512413</v>
      </c>
      <c r="EU89" s="25">
        <f t="shared" si="260"/>
        <v>250604.89119727892</v>
      </c>
      <c r="EV89" s="25">
        <f t="shared" si="260"/>
        <v>187440.4782324245</v>
      </c>
      <c r="EW89" s="25">
        <f t="shared" si="260"/>
        <v>13082.78689729371</v>
      </c>
      <c r="EX89" s="25">
        <f t="shared" si="260"/>
        <v>43671.190732564188</v>
      </c>
      <c r="EY89" s="25">
        <f t="shared" si="260"/>
        <v>10228.1206484867</v>
      </c>
      <c r="EZ89" s="25">
        <f t="shared" si="261"/>
        <v>675077.15706354636</v>
      </c>
      <c r="FA89" s="25">
        <f t="shared" si="261"/>
        <v>636854.64049027697</v>
      </c>
      <c r="FB89" s="25">
        <f t="shared" si="261"/>
        <v>653639.13674519211</v>
      </c>
      <c r="FC89" s="25">
        <f t="shared" si="261"/>
        <v>631571.41541554907</v>
      </c>
      <c r="FD89" s="25">
        <f t="shared" si="261"/>
        <v>609287.60165704996</v>
      </c>
      <c r="FE89" s="25">
        <f t="shared" si="261"/>
        <v>272707.34592416097</v>
      </c>
      <c r="FF89" s="25">
        <f t="shared" si="261"/>
        <v>206285.89747483953</v>
      </c>
      <c r="FG89" s="25">
        <f t="shared" si="261"/>
        <v>44714.838722732748</v>
      </c>
      <c r="FH89" s="25">
        <f t="shared" si="261"/>
        <v>41381.021314124184</v>
      </c>
      <c r="FI89" s="25">
        <f t="shared" si="261"/>
        <v>122181.64748029878</v>
      </c>
      <c r="FJ89" s="25">
        <f t="shared" si="262"/>
        <v>294950.22741133801</v>
      </c>
      <c r="FK89" s="25">
        <f t="shared" si="262"/>
        <v>291067.79253294237</v>
      </c>
      <c r="FL89" s="25">
        <f t="shared" si="262"/>
        <v>287709.375566734</v>
      </c>
      <c r="FM89" s="25">
        <f t="shared" si="262"/>
        <v>268881.83522878593</v>
      </c>
      <c r="FN89" s="25">
        <f t="shared" si="262"/>
        <v>261297.86957417009</v>
      </c>
      <c r="FO89" s="25">
        <f t="shared" si="262"/>
        <v>239471.55362589521</v>
      </c>
      <c r="FP89" s="25">
        <f t="shared" si="262"/>
        <v>232972.05161993144</v>
      </c>
      <c r="FQ89" s="25">
        <f t="shared" si="262"/>
        <v>188417.10369284419</v>
      </c>
      <c r="FR89" s="25">
        <f t="shared" si="262"/>
        <v>151929.53999798722</v>
      </c>
      <c r="FS89" s="25">
        <f t="shared" si="262"/>
        <v>144469.32719439099</v>
      </c>
      <c r="FT89" s="25">
        <f t="shared" si="263"/>
        <v>108222.88142532521</v>
      </c>
      <c r="FU89" s="25">
        <f t="shared" si="263"/>
        <v>136740.76641587174</v>
      </c>
      <c r="FV89" s="25">
        <f t="shared" si="263"/>
        <v>58746.453441888727</v>
      </c>
      <c r="FW89" s="25">
        <f t="shared" si="263"/>
        <v>52111.335069999594</v>
      </c>
      <c r="FX89" s="25">
        <f t="shared" si="263"/>
        <v>26213.480215339587</v>
      </c>
      <c r="FY89" s="25">
        <f t="shared" si="263"/>
        <v>43658.988765201604</v>
      </c>
      <c r="FZ89" s="25">
        <f t="shared" si="263"/>
        <v>538638.98516538891</v>
      </c>
      <c r="GA89" s="25">
        <f t="shared" si="263"/>
        <v>539914.75206369383</v>
      </c>
      <c r="GB89" s="25">
        <f t="shared" si="263"/>
        <v>540438.28149475122</v>
      </c>
      <c r="GC89" s="25">
        <f t="shared" si="263"/>
        <v>540253.12313776661</v>
      </c>
      <c r="GD89" s="25">
        <f t="shared" si="264"/>
        <v>540546.57108587236</v>
      </c>
      <c r="GE89" s="25">
        <f t="shared" si="264"/>
        <v>541106.08161041536</v>
      </c>
      <c r="GF89" s="25">
        <f t="shared" si="264"/>
        <v>541779.21697067784</v>
      </c>
      <c r="GG89" s="25">
        <f t="shared" si="264"/>
        <v>542356.86183954938</v>
      </c>
      <c r="GH89" s="25">
        <f t="shared" si="264"/>
        <v>542984.57359305106</v>
      </c>
      <c r="GI89" s="25">
        <f t="shared" si="264"/>
        <v>543415.98406479612</v>
      </c>
      <c r="GJ89" s="25">
        <f t="shared" si="264"/>
        <v>544118.37555231864</v>
      </c>
      <c r="GK89" s="25">
        <f t="shared" si="264"/>
        <v>544586.87704146665</v>
      </c>
      <c r="GL89" s="25">
        <f t="shared" si="264"/>
        <v>545363.48871496774</v>
      </c>
      <c r="GM89" s="25">
        <f t="shared" si="264"/>
        <v>545868.82152257429</v>
      </c>
      <c r="GN89" s="25">
        <f t="shared" si="265"/>
        <v>547064.32800542517</v>
      </c>
      <c r="GO89" s="25">
        <f t="shared" si="265"/>
        <v>547988.09745386872</v>
      </c>
      <c r="GP89" s="25">
        <f t="shared" si="265"/>
        <v>548566.37022669741</v>
      </c>
      <c r="GQ89" s="25">
        <f t="shared" si="265"/>
        <v>549981.10394701513</v>
      </c>
      <c r="GR89" s="25">
        <f t="shared" si="265"/>
        <v>551049.81487281236</v>
      </c>
      <c r="GS89" s="25">
        <f t="shared" si="265"/>
        <v>551699.80802012619</v>
      </c>
      <c r="GT89" s="25">
        <f t="shared" si="265"/>
        <v>552361.54460102262</v>
      </c>
      <c r="GU89" s="25">
        <f t="shared" si="265"/>
        <v>554027.31724086567</v>
      </c>
      <c r="GV89" s="25">
        <f t="shared" si="265"/>
        <v>576866.21551968181</v>
      </c>
      <c r="GW89" s="25">
        <f t="shared" si="265"/>
        <v>542992.2803769866</v>
      </c>
      <c r="GX89" s="25">
        <f t="shared" si="266"/>
        <v>181453.98273391521</v>
      </c>
      <c r="GY89" s="25">
        <f t="shared" si="266"/>
        <v>105348.73563550727</v>
      </c>
      <c r="GZ89" s="25">
        <f t="shared" si="266"/>
        <v>46367.980514574927</v>
      </c>
      <c r="HA89" s="25">
        <f t="shared" si="266"/>
        <v>602281.87778979365</v>
      </c>
      <c r="HB89" s="25">
        <f t="shared" si="266"/>
        <v>567744.25285774586</v>
      </c>
      <c r="HC89" s="25">
        <f t="shared" si="266"/>
        <v>366744.32851920149</v>
      </c>
      <c r="HD89" s="25">
        <f t="shared" si="266"/>
        <v>363813.97118032729</v>
      </c>
      <c r="HE89" s="25">
        <f t="shared" si="266"/>
        <v>141889.81212898972</v>
      </c>
      <c r="HF89" s="25">
        <f t="shared" si="266"/>
        <v>186308.77829291887</v>
      </c>
      <c r="HG89" s="25">
        <f t="shared" si="266"/>
        <v>199402.23481445739</v>
      </c>
      <c r="HH89" s="25">
        <f t="shared" si="267"/>
        <v>65765.065232234047</v>
      </c>
      <c r="HI89" s="25">
        <f t="shared" si="267"/>
        <v>78234.797635067735</v>
      </c>
      <c r="HJ89" s="25">
        <f t="shared" si="267"/>
        <v>174863.97475752403</v>
      </c>
      <c r="HK89" s="25">
        <f t="shared" si="267"/>
        <v>190978.0428478625</v>
      </c>
      <c r="HL89" s="25">
        <f t="shared" si="267"/>
        <v>284394.34316807357</v>
      </c>
      <c r="HM89" s="25">
        <f t="shared" si="267"/>
        <v>71972.633021169924</v>
      </c>
      <c r="HN89" s="25">
        <f t="shared" si="267"/>
        <v>40777.657227947755</v>
      </c>
      <c r="HO89" s="25">
        <f t="shared" si="267"/>
        <v>34134.115852032846</v>
      </c>
      <c r="HP89" s="25">
        <f t="shared" si="267"/>
        <v>561687.39505173161</v>
      </c>
      <c r="HQ89" s="25">
        <f t="shared" si="267"/>
        <v>26644.941959028547</v>
      </c>
      <c r="HR89" s="25">
        <f t="shared" si="268"/>
        <v>30521.702606506078</v>
      </c>
      <c r="HS89" s="25">
        <f t="shared" si="268"/>
        <v>554735.95590216981</v>
      </c>
      <c r="HT89" s="25">
        <f t="shared" si="268"/>
        <v>555456.12912162335</v>
      </c>
      <c r="HU89" s="25">
        <f t="shared" si="268"/>
        <v>557297.79231337423</v>
      </c>
      <c r="HV89" s="25">
        <f t="shared" si="268"/>
        <v>558648.19653288426</v>
      </c>
      <c r="HW89" s="25">
        <f t="shared" si="268"/>
        <v>560044.48179946165</v>
      </c>
      <c r="HX89" s="25">
        <f t="shared" si="268"/>
        <v>560856.11494937877</v>
      </c>
      <c r="HY89" s="25">
        <f t="shared" si="268"/>
        <v>21823.15513393973</v>
      </c>
      <c r="HZ89" s="25">
        <f t="shared" si="268"/>
        <v>542683.76023057848</v>
      </c>
      <c r="IA89" s="25">
        <f t="shared" si="268"/>
        <v>648313.40678101056</v>
      </c>
      <c r="IB89" s="25">
        <f t="shared" si="269"/>
        <v>539882.05180854083</v>
      </c>
      <c r="IC89" s="25">
        <f t="shared" si="269"/>
        <v>610272.5843119428</v>
      </c>
      <c r="ID89" s="25">
        <f t="shared" si="269"/>
        <v>616930.81121746881</v>
      </c>
      <c r="IE89" s="25">
        <f t="shared" si="269"/>
        <v>563109.66272032657</v>
      </c>
      <c r="IF89" s="25">
        <f t="shared" si="269"/>
        <v>566290.14167739137</v>
      </c>
      <c r="IG89" s="25">
        <f t="shared" si="269"/>
        <v>121241.95822404057</v>
      </c>
      <c r="IH89" s="25">
        <f t="shared" si="269"/>
        <v>3990.9208210637303</v>
      </c>
      <c r="II89" s="25">
        <f t="shared" si="269"/>
        <v>185859.32778582838</v>
      </c>
      <c r="IJ89" s="25">
        <f t="shared" si="269"/>
        <v>231522.68737426144</v>
      </c>
      <c r="IK89" s="25">
        <f t="shared" si="269"/>
        <v>251880.84166923058</v>
      </c>
      <c r="IL89" s="25">
        <f t="shared" si="270"/>
        <v>165558.59976455467</v>
      </c>
      <c r="IM89" s="25">
        <f t="shared" si="270"/>
        <v>274454.98885063105</v>
      </c>
      <c r="IN89" s="25">
        <f t="shared" si="270"/>
        <v>697388.99264399067</v>
      </c>
      <c r="IO89" s="25">
        <f t="shared" si="270"/>
        <v>551064.1628431303</v>
      </c>
      <c r="IP89" s="25">
        <f t="shared" si="270"/>
        <v>97969.003817534045</v>
      </c>
      <c r="IQ89" s="25">
        <f t="shared" si="270"/>
        <v>538470.26800093614</v>
      </c>
      <c r="IR89" s="25">
        <f t="shared" si="270"/>
        <v>66202.570776074106</v>
      </c>
      <c r="IS89" s="25">
        <f t="shared" si="270"/>
        <v>60433.504159530581</v>
      </c>
      <c r="IT89" s="25">
        <f t="shared" si="270"/>
        <v>535535.15228227549</v>
      </c>
      <c r="IU89" s="25">
        <f t="shared" si="270"/>
        <v>546854.54256959411</v>
      </c>
      <c r="IV89" s="25">
        <f t="shared" si="271"/>
        <v>562320.36161043833</v>
      </c>
      <c r="IW89" s="25">
        <f t="shared" si="271"/>
        <v>563165.45048393856</v>
      </c>
      <c r="IX89" s="25">
        <f t="shared" si="271"/>
        <v>564021.52285383642</v>
      </c>
      <c r="IY89" s="25">
        <f t="shared" si="271"/>
        <v>566272.69222914509</v>
      </c>
      <c r="IZ89" s="25">
        <f t="shared" si="271"/>
        <v>575659.42588304763</v>
      </c>
      <c r="JA89" s="25">
        <f t="shared" si="271"/>
        <v>597077.94936758466</v>
      </c>
      <c r="JB89" s="25">
        <f t="shared" si="271"/>
        <v>599548.59231341712</v>
      </c>
      <c r="JC89" s="25">
        <f t="shared" si="271"/>
        <v>599254.35291331355</v>
      </c>
      <c r="JD89" s="25">
        <f t="shared" si="271"/>
        <v>600810.45245087147</v>
      </c>
      <c r="JE89" s="25">
        <f t="shared" si="271"/>
        <v>603346.70399272733</v>
      </c>
      <c r="JF89" s="25">
        <f t="shared" si="272"/>
        <v>606850.81842208514</v>
      </c>
      <c r="JG89" s="25">
        <f t="shared" si="272"/>
        <v>126311.02704831435</v>
      </c>
      <c r="JH89" s="25">
        <f t="shared" si="272"/>
        <v>9776.9623605698725</v>
      </c>
      <c r="JI89" s="25">
        <f t="shared" si="272"/>
        <v>48171.986392508246</v>
      </c>
      <c r="JJ89" s="25">
        <f t="shared" si="272"/>
        <v>531507.80956162815</v>
      </c>
      <c r="JK89" s="25">
        <f t="shared" si="272"/>
        <v>522759.08152130654</v>
      </c>
      <c r="JL89" s="25">
        <f t="shared" si="272"/>
        <v>574689.6119141184</v>
      </c>
      <c r="JM89" s="25">
        <f t="shared" si="272"/>
        <v>138261.72400198111</v>
      </c>
      <c r="JN89" s="25" t="e">
        <f t="shared" si="272"/>
        <v>#N/A</v>
      </c>
      <c r="JO89" s="25" t="e">
        <f t="shared" si="272"/>
        <v>#N/A</v>
      </c>
      <c r="JP89" s="25" t="e">
        <f t="shared" si="273"/>
        <v>#N/A</v>
      </c>
      <c r="JQ89" s="25" t="e">
        <f t="shared" si="273"/>
        <v>#N/A</v>
      </c>
      <c r="JR89" s="25" t="e">
        <f t="shared" si="273"/>
        <v>#N/A</v>
      </c>
      <c r="JS89" s="25" t="e">
        <f t="shared" si="273"/>
        <v>#N/A</v>
      </c>
      <c r="JT89" s="25" t="e">
        <f t="shared" si="273"/>
        <v>#N/A</v>
      </c>
      <c r="JU89" s="25" t="e">
        <f t="shared" si="273"/>
        <v>#N/A</v>
      </c>
      <c r="JV89" s="25" t="e">
        <f t="shared" si="273"/>
        <v>#N/A</v>
      </c>
      <c r="JW89" s="25" t="e">
        <f t="shared" si="273"/>
        <v>#N/A</v>
      </c>
      <c r="JX89" s="25" t="e">
        <f t="shared" si="273"/>
        <v>#N/A</v>
      </c>
      <c r="JY89" s="25" t="e">
        <f t="shared" si="273"/>
        <v>#N/A</v>
      </c>
      <c r="JZ89" s="25" t="e">
        <f t="shared" si="274"/>
        <v>#N/A</v>
      </c>
      <c r="KA89" s="25" t="e">
        <f t="shared" si="274"/>
        <v>#N/A</v>
      </c>
      <c r="KB89" s="25" t="e">
        <f t="shared" si="274"/>
        <v>#N/A</v>
      </c>
      <c r="KC89" s="25" t="e">
        <f t="shared" si="274"/>
        <v>#N/A</v>
      </c>
      <c r="KD89" s="25" t="e">
        <f t="shared" si="274"/>
        <v>#N/A</v>
      </c>
      <c r="KE89" s="25" t="e">
        <f t="shared" si="274"/>
        <v>#N/A</v>
      </c>
      <c r="KF89" s="25" t="e">
        <f t="shared" si="274"/>
        <v>#N/A</v>
      </c>
      <c r="KG89" s="25" t="e">
        <f t="shared" si="274"/>
        <v>#N/A</v>
      </c>
      <c r="KH89" s="25" t="e">
        <f t="shared" si="274"/>
        <v>#N/A</v>
      </c>
      <c r="KI89" s="25" t="e">
        <f t="shared" si="274"/>
        <v>#N/A</v>
      </c>
      <c r="KJ89" s="25" t="e">
        <f t="shared" si="275"/>
        <v>#N/A</v>
      </c>
      <c r="KK89" s="25" t="e">
        <f t="shared" si="275"/>
        <v>#N/A</v>
      </c>
      <c r="KL89" s="25" t="e">
        <f t="shared" si="275"/>
        <v>#N/A</v>
      </c>
      <c r="KM89" s="25" t="e">
        <f t="shared" si="275"/>
        <v>#N/A</v>
      </c>
      <c r="KN89" s="25" t="e">
        <f t="shared" si="275"/>
        <v>#N/A</v>
      </c>
      <c r="KO89" s="25" t="e">
        <f t="shared" si="275"/>
        <v>#N/A</v>
      </c>
      <c r="KP89" s="25" t="e">
        <f t="shared" si="275"/>
        <v>#N/A</v>
      </c>
      <c r="KQ89" s="25" t="e">
        <f t="shared" si="275"/>
        <v>#N/A</v>
      </c>
      <c r="KR89" s="25" t="e">
        <f t="shared" si="275"/>
        <v>#N/A</v>
      </c>
      <c r="KS89" s="25" t="e">
        <f t="shared" si="275"/>
        <v>#N/A</v>
      </c>
      <c r="KT89" s="25" t="e">
        <f t="shared" si="276"/>
        <v>#N/A</v>
      </c>
      <c r="KU89" s="25" t="e">
        <f t="shared" si="276"/>
        <v>#N/A</v>
      </c>
      <c r="KV89" s="25" t="e">
        <f t="shared" si="276"/>
        <v>#N/A</v>
      </c>
      <c r="KW89" s="25" t="e">
        <f t="shared" si="276"/>
        <v>#N/A</v>
      </c>
      <c r="KX89" s="25" t="e">
        <f t="shared" si="276"/>
        <v>#N/A</v>
      </c>
      <c r="KY89" s="25" t="e">
        <f t="shared" si="276"/>
        <v>#N/A</v>
      </c>
      <c r="KZ89" s="25" t="e">
        <f t="shared" si="276"/>
        <v>#N/A</v>
      </c>
      <c r="LA89" s="25" t="e">
        <f t="shared" si="276"/>
        <v>#N/A</v>
      </c>
      <c r="LB89" s="25" t="e">
        <f t="shared" si="276"/>
        <v>#N/A</v>
      </c>
      <c r="LC89" s="25" t="e">
        <f t="shared" si="276"/>
        <v>#N/A</v>
      </c>
      <c r="LD89" s="25" t="e">
        <f t="shared" si="277"/>
        <v>#N/A</v>
      </c>
      <c r="LE89" s="25" t="e">
        <f t="shared" si="277"/>
        <v>#N/A</v>
      </c>
      <c r="LF89" s="25" t="e">
        <f t="shared" si="277"/>
        <v>#N/A</v>
      </c>
      <c r="LG89" s="25" t="e">
        <f t="shared" si="277"/>
        <v>#N/A</v>
      </c>
      <c r="LH89" s="25" t="e">
        <f t="shared" si="277"/>
        <v>#N/A</v>
      </c>
      <c r="LI89" s="25" t="e">
        <f t="shared" si="277"/>
        <v>#N/A</v>
      </c>
      <c r="LJ89" s="25" t="e">
        <f t="shared" si="277"/>
        <v>#N/A</v>
      </c>
      <c r="LK89" s="25" t="e">
        <f t="shared" si="277"/>
        <v>#N/A</v>
      </c>
      <c r="LL89" s="25" t="e">
        <f t="shared" si="277"/>
        <v>#N/A</v>
      </c>
      <c r="LM89" s="26" t="e">
        <f t="shared" si="277"/>
        <v>#N/A</v>
      </c>
      <c r="LN89" s="20"/>
      <c r="LO89" s="20"/>
      <c r="LP89" s="20"/>
      <c r="LQ89" s="20"/>
      <c r="LR89" s="20"/>
      <c r="LS89" s="20"/>
      <c r="LT89" s="20"/>
      <c r="LU89" s="20"/>
      <c r="LV89" s="20"/>
      <c r="LW89" s="20"/>
      <c r="LX89" s="20"/>
      <c r="LY89" s="20"/>
      <c r="LZ89" s="20"/>
      <c r="MA89" s="20"/>
      <c r="MB89" s="20"/>
      <c r="MC89" s="20"/>
      <c r="MD89" s="20"/>
      <c r="ME89" s="20"/>
      <c r="MF89" s="20"/>
      <c r="MG89" s="20"/>
      <c r="MH89" s="20"/>
      <c r="MI89" s="20"/>
      <c r="MJ89" s="20"/>
      <c r="MK89" s="20"/>
      <c r="ML89" s="20"/>
      <c r="MM89" s="20"/>
      <c r="MN89" s="20"/>
      <c r="MO89" s="20"/>
      <c r="MP89" s="20"/>
      <c r="MQ89" s="20"/>
      <c r="MR89" s="20"/>
      <c r="MS89" s="20"/>
      <c r="MT89" s="20"/>
      <c r="MU89" s="20"/>
      <c r="MV89" s="20"/>
      <c r="MW89" s="20"/>
      <c r="MX89" s="20"/>
      <c r="MY89" s="20"/>
      <c r="MZ89" s="20"/>
      <c r="NA89" s="20"/>
      <c r="NB89" s="20"/>
      <c r="NC89" s="20"/>
      <c r="ND89" s="20"/>
      <c r="NE89" s="20"/>
      <c r="NF89" s="20"/>
      <c r="NG89" s="20"/>
      <c r="NH89" s="20"/>
      <c r="NI89" s="20"/>
      <c r="NJ89" s="20"/>
      <c r="NK89" s="20"/>
      <c r="NL89" s="20"/>
      <c r="NM89" s="20"/>
      <c r="NN89" s="20"/>
      <c r="NO89" s="20"/>
      <c r="NP89" s="20"/>
      <c r="NQ89" s="20"/>
      <c r="NR89" s="20"/>
      <c r="NS89" s="20"/>
      <c r="NT89" s="20"/>
      <c r="NU89" s="20"/>
      <c r="NV89" s="20"/>
      <c r="NW89" s="20"/>
      <c r="NX89" s="20"/>
      <c r="NY89" s="20"/>
      <c r="NZ89" s="20"/>
      <c r="OA89" s="20"/>
      <c r="OB89" s="20"/>
      <c r="OC89" s="20"/>
      <c r="OD89" s="20"/>
      <c r="OE89" s="20"/>
      <c r="OF89" s="20"/>
      <c r="OG89" s="20"/>
      <c r="OH89" s="20"/>
      <c r="OI89" s="20"/>
      <c r="OJ89" s="20"/>
      <c r="OK89" s="20"/>
      <c r="OL89" s="20"/>
      <c r="OM89" s="20"/>
      <c r="ON89" s="20"/>
      <c r="OO89" s="20"/>
      <c r="OP89" s="20"/>
      <c r="OQ89" s="20"/>
      <c r="OR89" s="20"/>
      <c r="OS89" s="20"/>
      <c r="OT89" s="20"/>
      <c r="OU89" s="20"/>
      <c r="OV89" s="20"/>
      <c r="OW89" s="20"/>
      <c r="OX89" s="20"/>
      <c r="OY89" s="20"/>
      <c r="OZ89" s="20"/>
      <c r="PA89" s="20"/>
    </row>
    <row r="90" spans="1:417" x14ac:dyDescent="0.3">
      <c r="A90" s="31">
        <v>87</v>
      </c>
      <c r="B90" s="202">
        <v>14356</v>
      </c>
      <c r="C90" s="203" t="s">
        <v>9</v>
      </c>
      <c r="D90" s="204">
        <v>39</v>
      </c>
      <c r="E90" s="205">
        <v>538239</v>
      </c>
      <c r="F90" s="205">
        <v>7053993</v>
      </c>
      <c r="G90" s="206">
        <v>0.3</v>
      </c>
      <c r="H90" s="207">
        <v>44166</v>
      </c>
      <c r="I90" s="208">
        <v>44196</v>
      </c>
      <c r="K90" s="6">
        <v>87</v>
      </c>
      <c r="L90" s="7">
        <f t="shared" si="214"/>
        <v>14356</v>
      </c>
      <c r="M90" s="8">
        <f t="shared" si="215"/>
        <v>838239</v>
      </c>
      <c r="N90" s="8">
        <f t="shared" si="216"/>
        <v>7053993</v>
      </c>
      <c r="O90" s="2"/>
      <c r="X90" s="17">
        <v>88</v>
      </c>
      <c r="Y90" s="2" t="str">
        <f t="shared" si="217"/>
        <v>PLAT-006</v>
      </c>
      <c r="Z90" s="24">
        <f t="shared" si="248"/>
        <v>613061.5790424319</v>
      </c>
      <c r="AA90" s="25">
        <f t="shared" si="248"/>
        <v>307516.69352085586</v>
      </c>
      <c r="AB90" s="25">
        <f t="shared" si="248"/>
        <v>530466.94234890828</v>
      </c>
      <c r="AC90" s="25">
        <f t="shared" si="248"/>
        <v>533873.62565779558</v>
      </c>
      <c r="AD90" s="25">
        <f t="shared" si="248"/>
        <v>210337.63370590628</v>
      </c>
      <c r="AE90" s="25">
        <f t="shared" si="248"/>
        <v>619609.2956921407</v>
      </c>
      <c r="AF90" s="25">
        <f t="shared" si="248"/>
        <v>604700.85349745839</v>
      </c>
      <c r="AG90" s="25">
        <f t="shared" si="248"/>
        <v>197927.23385375747</v>
      </c>
      <c r="AH90" s="25">
        <f t="shared" si="248"/>
        <v>189205.70294259104</v>
      </c>
      <c r="AI90" s="25">
        <f t="shared" si="248"/>
        <v>52994.741484415223</v>
      </c>
      <c r="AJ90" s="25">
        <f t="shared" si="249"/>
        <v>33834.803442609213</v>
      </c>
      <c r="AK90" s="25">
        <f t="shared" si="249"/>
        <v>186252.40945018671</v>
      </c>
      <c r="AL90" s="25">
        <f t="shared" si="249"/>
        <v>671499.9608756504</v>
      </c>
      <c r="AM90" s="25">
        <f t="shared" si="249"/>
        <v>580429.68363273772</v>
      </c>
      <c r="AN90" s="25">
        <f t="shared" si="249"/>
        <v>574316.83579014114</v>
      </c>
      <c r="AO90" s="25">
        <f t="shared" si="249"/>
        <v>593020.03252588352</v>
      </c>
      <c r="AP90" s="25">
        <f t="shared" si="249"/>
        <v>231192.74372696044</v>
      </c>
      <c r="AQ90" s="25">
        <f t="shared" si="249"/>
        <v>118817.03749883684</v>
      </c>
      <c r="AR90" s="25">
        <f t="shared" si="249"/>
        <v>37754.093817757035</v>
      </c>
      <c r="AS90" s="25">
        <f t="shared" si="249"/>
        <v>574343.06970311748</v>
      </c>
      <c r="AT90" s="25">
        <f t="shared" si="250"/>
        <v>109969.92677091315</v>
      </c>
      <c r="AU90" s="25">
        <f t="shared" si="250"/>
        <v>169800.82752742991</v>
      </c>
      <c r="AV90" s="25">
        <f t="shared" si="250"/>
        <v>43859.001926628473</v>
      </c>
      <c r="AW90" s="25">
        <f t="shared" si="250"/>
        <v>28898.095871527592</v>
      </c>
      <c r="AX90" s="25">
        <f t="shared" si="250"/>
        <v>43226.924942678954</v>
      </c>
      <c r="AY90" s="25">
        <f t="shared" si="250"/>
        <v>53477.564351791487</v>
      </c>
      <c r="AZ90" s="25">
        <f t="shared" si="250"/>
        <v>571235.70579227631</v>
      </c>
      <c r="BA90" s="25">
        <f t="shared" si="250"/>
        <v>580848.33968601481</v>
      </c>
      <c r="BB90" s="25">
        <f t="shared" si="250"/>
        <v>581484.33132114576</v>
      </c>
      <c r="BC90" s="25">
        <f t="shared" si="250"/>
        <v>590237.3851468577</v>
      </c>
      <c r="BD90" s="25">
        <f t="shared" si="251"/>
        <v>576185.64666694019</v>
      </c>
      <c r="BE90" s="25">
        <f t="shared" si="251"/>
        <v>539389.08945676684</v>
      </c>
      <c r="BF90" s="25">
        <f t="shared" si="251"/>
        <v>613981.25423320325</v>
      </c>
      <c r="BG90" s="25">
        <f t="shared" si="251"/>
        <v>589407.05446236394</v>
      </c>
      <c r="BH90" s="25">
        <f t="shared" si="251"/>
        <v>232771.33935474101</v>
      </c>
      <c r="BI90" s="25">
        <f t="shared" si="251"/>
        <v>161957.45125186429</v>
      </c>
      <c r="BJ90" s="25">
        <f t="shared" si="251"/>
        <v>221644.45778994792</v>
      </c>
      <c r="BK90" s="25">
        <f t="shared" si="251"/>
        <v>131829.16407229472</v>
      </c>
      <c r="BL90" s="25">
        <f t="shared" si="251"/>
        <v>231445.01503596918</v>
      </c>
      <c r="BM90" s="25">
        <f t="shared" si="251"/>
        <v>215702.13198760926</v>
      </c>
      <c r="BN90" s="25">
        <f t="shared" si="252"/>
        <v>199885.12207265451</v>
      </c>
      <c r="BO90" s="25">
        <f t="shared" si="252"/>
        <v>704211.60480071616</v>
      </c>
      <c r="BP90" s="25">
        <f t="shared" si="252"/>
        <v>538968.84902283549</v>
      </c>
      <c r="BQ90" s="25">
        <f t="shared" si="252"/>
        <v>134615.77271999</v>
      </c>
      <c r="BR90" s="25">
        <f t="shared" si="252"/>
        <v>292077.94751572737</v>
      </c>
      <c r="BS90" s="25">
        <f t="shared" si="252"/>
        <v>577019.95854996215</v>
      </c>
      <c r="BT90" s="25">
        <f t="shared" si="252"/>
        <v>580280.42310679413</v>
      </c>
      <c r="BU90" s="25">
        <f t="shared" si="252"/>
        <v>634626.35049688886</v>
      </c>
      <c r="BV90" s="25">
        <f t="shared" si="252"/>
        <v>656227.60589981277</v>
      </c>
      <c r="BW90" s="25">
        <f t="shared" si="252"/>
        <v>659820.11999104731</v>
      </c>
      <c r="BX90" s="25">
        <f t="shared" si="253"/>
        <v>693725.9445069069</v>
      </c>
      <c r="BY90" s="25">
        <f t="shared" si="253"/>
        <v>713017.37871457241</v>
      </c>
      <c r="BZ90" s="25">
        <f t="shared" si="253"/>
        <v>376171.72450092522</v>
      </c>
      <c r="CA90" s="25">
        <f t="shared" si="253"/>
        <v>584945.49831586878</v>
      </c>
      <c r="CB90" s="25">
        <f t="shared" si="253"/>
        <v>589699.66448354034</v>
      </c>
      <c r="CC90" s="25">
        <f t="shared" si="253"/>
        <v>582996.87421889324</v>
      </c>
      <c r="CD90" s="25">
        <f t="shared" si="253"/>
        <v>602050.77223187743</v>
      </c>
      <c r="CE90" s="25">
        <f t="shared" si="253"/>
        <v>568240.06627128995</v>
      </c>
      <c r="CF90" s="25">
        <f t="shared" si="253"/>
        <v>567295.94826333807</v>
      </c>
      <c r="CG90" s="25">
        <f t="shared" si="253"/>
        <v>591705.54038389737</v>
      </c>
      <c r="CH90" s="25">
        <f t="shared" si="254"/>
        <v>553407.90466436243</v>
      </c>
      <c r="CI90" s="25">
        <f t="shared" si="254"/>
        <v>541008.00923184119</v>
      </c>
      <c r="CJ90" s="25">
        <f t="shared" si="254"/>
        <v>536755.94154606247</v>
      </c>
      <c r="CK90" s="25">
        <f t="shared" si="254"/>
        <v>538647.1622806529</v>
      </c>
      <c r="CL90" s="25">
        <f t="shared" si="254"/>
        <v>526263.42573752929</v>
      </c>
      <c r="CM90" s="25">
        <f t="shared" si="254"/>
        <v>100849.68226744416</v>
      </c>
      <c r="CN90" s="25">
        <f t="shared" si="254"/>
        <v>194210.15118937526</v>
      </c>
      <c r="CO90" s="25">
        <f t="shared" si="254"/>
        <v>187688.87394035907</v>
      </c>
      <c r="CP90" s="25">
        <f t="shared" si="254"/>
        <v>88487.479504164876</v>
      </c>
      <c r="CQ90" s="25">
        <f t="shared" si="254"/>
        <v>112711.83551872447</v>
      </c>
      <c r="CR90" s="25">
        <f t="shared" si="255"/>
        <v>192472.7539835184</v>
      </c>
      <c r="CS90" s="25">
        <f t="shared" si="255"/>
        <v>293660.78194066021</v>
      </c>
      <c r="CT90" s="25">
        <f t="shared" si="255"/>
        <v>283118.82219661766</v>
      </c>
      <c r="CU90" s="25">
        <f t="shared" si="255"/>
        <v>244246.26181376859</v>
      </c>
      <c r="CV90" s="25">
        <f t="shared" si="255"/>
        <v>204478.48706648825</v>
      </c>
      <c r="CW90" s="25">
        <f t="shared" si="255"/>
        <v>106180.63855524697</v>
      </c>
      <c r="CX90" s="25">
        <f t="shared" si="255"/>
        <v>69515.143932815103</v>
      </c>
      <c r="CY90" s="25">
        <f t="shared" si="255"/>
        <v>293751.69731084106</v>
      </c>
      <c r="CZ90" s="25">
        <f t="shared" si="255"/>
        <v>176961.53291605494</v>
      </c>
      <c r="DA90" s="25">
        <f t="shared" si="255"/>
        <v>138975.02144270387</v>
      </c>
      <c r="DB90" s="25">
        <f t="shared" si="256"/>
        <v>572081.95805845864</v>
      </c>
      <c r="DC90" s="25">
        <f t="shared" si="256"/>
        <v>598629.87153332063</v>
      </c>
      <c r="DD90" s="25">
        <f t="shared" si="256"/>
        <v>556340.60876588908</v>
      </c>
      <c r="DE90" s="25">
        <f t="shared" si="256"/>
        <v>551235.47022483964</v>
      </c>
      <c r="DF90" s="25">
        <f t="shared" si="256"/>
        <v>545948.38765766122</v>
      </c>
      <c r="DG90" s="25">
        <f t="shared" si="256"/>
        <v>21766.703953515793</v>
      </c>
      <c r="DH90" s="25">
        <f t="shared" si="256"/>
        <v>16771.704773218495</v>
      </c>
      <c r="DI90" s="25">
        <f t="shared" si="256"/>
        <v>0</v>
      </c>
      <c r="DJ90" s="25">
        <f t="shared" si="256"/>
        <v>14668.506433853448</v>
      </c>
      <c r="DK90" s="25">
        <f t="shared" si="256"/>
        <v>375677.00646832248</v>
      </c>
      <c r="DL90" s="25">
        <f t="shared" si="257"/>
        <v>375732.0073057391</v>
      </c>
      <c r="DM90" s="25">
        <f t="shared" si="257"/>
        <v>375808.99495488394</v>
      </c>
      <c r="DN90" s="25">
        <f t="shared" si="257"/>
        <v>375907.95590676181</v>
      </c>
      <c r="DO90" s="25">
        <f t="shared" si="257"/>
        <v>376028.87281297962</v>
      </c>
      <c r="DP90" s="25">
        <f t="shared" si="257"/>
        <v>376336.48599225667</v>
      </c>
      <c r="DQ90" s="25">
        <f t="shared" si="257"/>
        <v>376523.12852466316</v>
      </c>
      <c r="DR90" s="25">
        <f t="shared" si="257"/>
        <v>376731.61957685475</v>
      </c>
      <c r="DS90" s="25">
        <f t="shared" si="257"/>
        <v>376961.92289672972</v>
      </c>
      <c r="DT90" s="25">
        <f t="shared" si="257"/>
        <v>300533.13513487991</v>
      </c>
      <c r="DU90" s="25">
        <f t="shared" si="257"/>
        <v>419842.50210049003</v>
      </c>
      <c r="DV90" s="25">
        <f t="shared" si="258"/>
        <v>227256.14426897242</v>
      </c>
      <c r="DW90" s="25">
        <f t="shared" si="258"/>
        <v>57974.829331357243</v>
      </c>
      <c r="DX90" s="25">
        <f t="shared" si="258"/>
        <v>138122.01681484381</v>
      </c>
      <c r="DY90" s="25">
        <f t="shared" si="258"/>
        <v>130600.22372109475</v>
      </c>
      <c r="DZ90" s="25">
        <f t="shared" si="258"/>
        <v>172623.82000465636</v>
      </c>
      <c r="EA90" s="25">
        <f t="shared" si="258"/>
        <v>194219.05004659045</v>
      </c>
      <c r="EB90" s="25">
        <f t="shared" si="258"/>
        <v>561293.64571942203</v>
      </c>
      <c r="EC90" s="25">
        <f t="shared" si="258"/>
        <v>165118.52942961914</v>
      </c>
      <c r="ED90" s="25">
        <f t="shared" si="258"/>
        <v>224135.21433277725</v>
      </c>
      <c r="EE90" s="25">
        <f t="shared" si="258"/>
        <v>595978.43593958998</v>
      </c>
      <c r="EF90" s="25">
        <f t="shared" si="259"/>
        <v>43216.595747467196</v>
      </c>
      <c r="EG90" s="25">
        <f t="shared" si="259"/>
        <v>258942.60388163241</v>
      </c>
      <c r="EH90" s="25">
        <f t="shared" si="259"/>
        <v>569106.34193619736</v>
      </c>
      <c r="EI90" s="25">
        <f t="shared" si="259"/>
        <v>578187.80031405017</v>
      </c>
      <c r="EJ90" s="25">
        <f t="shared" si="259"/>
        <v>586503.21604574344</v>
      </c>
      <c r="EK90" s="25">
        <f t="shared" si="259"/>
        <v>594369.73303080536</v>
      </c>
      <c r="EL90" s="25">
        <f t="shared" si="259"/>
        <v>536330.3626404159</v>
      </c>
      <c r="EM90" s="25">
        <f t="shared" si="259"/>
        <v>182276.77318023817</v>
      </c>
      <c r="EN90" s="25">
        <f t="shared" si="259"/>
        <v>171530.68073088265</v>
      </c>
      <c r="EO90" s="25">
        <f t="shared" si="259"/>
        <v>261792.11911744019</v>
      </c>
      <c r="EP90" s="25">
        <f t="shared" si="260"/>
        <v>108833.51976757895</v>
      </c>
      <c r="EQ90" s="25">
        <f t="shared" si="260"/>
        <v>38050.153810464421</v>
      </c>
      <c r="ER90" s="25">
        <f t="shared" si="260"/>
        <v>376019.5243787216</v>
      </c>
      <c r="ES90" s="25">
        <f t="shared" si="260"/>
        <v>238742.31405639008</v>
      </c>
      <c r="ET90" s="25">
        <f t="shared" si="260"/>
        <v>94420.133975757519</v>
      </c>
      <c r="EU90" s="25">
        <f t="shared" si="260"/>
        <v>267082.86681290506</v>
      </c>
      <c r="EV90" s="25">
        <f t="shared" si="260"/>
        <v>203990.23347454652</v>
      </c>
      <c r="EW90" s="25">
        <f t="shared" si="260"/>
        <v>12115.170655009362</v>
      </c>
      <c r="EX90" s="25">
        <f t="shared" si="260"/>
        <v>59545.581003127343</v>
      </c>
      <c r="EY90" s="25">
        <f t="shared" si="260"/>
        <v>16725.643335907891</v>
      </c>
      <c r="EZ90" s="25">
        <f t="shared" si="261"/>
        <v>665285.61804385937</v>
      </c>
      <c r="FA90" s="25">
        <f t="shared" si="261"/>
        <v>627164.72675446281</v>
      </c>
      <c r="FB90" s="25">
        <f t="shared" si="261"/>
        <v>644710.17365945142</v>
      </c>
      <c r="FC90" s="25">
        <f t="shared" si="261"/>
        <v>626578.08985712228</v>
      </c>
      <c r="FD90" s="25">
        <f t="shared" si="261"/>
        <v>606408.14675431268</v>
      </c>
      <c r="FE90" s="25">
        <f t="shared" si="261"/>
        <v>286740.7982690988</v>
      </c>
      <c r="FF90" s="25">
        <f t="shared" si="261"/>
        <v>222261.31938778731</v>
      </c>
      <c r="FG90" s="25">
        <f t="shared" si="261"/>
        <v>36782.484704000082</v>
      </c>
      <c r="FH90" s="25">
        <f t="shared" si="261"/>
        <v>51332.764624555341</v>
      </c>
      <c r="FI90" s="25">
        <f t="shared" si="261"/>
        <v>138943.05092375076</v>
      </c>
      <c r="FJ90" s="25">
        <f t="shared" si="262"/>
        <v>311473.57643466321</v>
      </c>
      <c r="FK90" s="25">
        <f t="shared" si="262"/>
        <v>303995.39842076559</v>
      </c>
      <c r="FL90" s="25">
        <f t="shared" si="262"/>
        <v>300511.43143980397</v>
      </c>
      <c r="FM90" s="25">
        <f t="shared" si="262"/>
        <v>284427.49299074447</v>
      </c>
      <c r="FN90" s="25">
        <f t="shared" si="262"/>
        <v>276792.27706169838</v>
      </c>
      <c r="FO90" s="25">
        <f t="shared" si="262"/>
        <v>254962.82988898599</v>
      </c>
      <c r="FP90" s="25">
        <f t="shared" si="262"/>
        <v>248600.73815055337</v>
      </c>
      <c r="FQ90" s="25">
        <f t="shared" si="262"/>
        <v>203864.35049071233</v>
      </c>
      <c r="FR90" s="25">
        <f t="shared" si="262"/>
        <v>167311.73384135377</v>
      </c>
      <c r="FS90" s="25">
        <f t="shared" si="262"/>
        <v>159759.26640104479</v>
      </c>
      <c r="FT90" s="25">
        <f t="shared" si="263"/>
        <v>123472.51509951516</v>
      </c>
      <c r="FU90" s="25">
        <f t="shared" si="263"/>
        <v>151648.5672368849</v>
      </c>
      <c r="FV90" s="25">
        <f t="shared" si="263"/>
        <v>71992.899101230811</v>
      </c>
      <c r="FW90" s="25">
        <f t="shared" si="263"/>
        <v>64908.056247108303</v>
      </c>
      <c r="FX90" s="25">
        <f t="shared" si="263"/>
        <v>9536.11598083832</v>
      </c>
      <c r="FY90" s="25">
        <f t="shared" si="263"/>
        <v>41885.015470929458</v>
      </c>
      <c r="FZ90" s="25">
        <f t="shared" si="263"/>
        <v>530350.26473548589</v>
      </c>
      <c r="GA90" s="25">
        <f t="shared" si="263"/>
        <v>531768.26561670634</v>
      </c>
      <c r="GB90" s="25">
        <f t="shared" si="263"/>
        <v>532435.00874003395</v>
      </c>
      <c r="GC90" s="25">
        <f t="shared" si="263"/>
        <v>532322.23104536103</v>
      </c>
      <c r="GD90" s="25">
        <f t="shared" si="264"/>
        <v>532687.61288460053</v>
      </c>
      <c r="GE90" s="25">
        <f t="shared" si="264"/>
        <v>533464.21400388004</v>
      </c>
      <c r="GF90" s="25">
        <f t="shared" si="264"/>
        <v>534355.4759402778</v>
      </c>
      <c r="GG90" s="25">
        <f t="shared" si="264"/>
        <v>535078.87086059013</v>
      </c>
      <c r="GH90" s="25">
        <f t="shared" si="264"/>
        <v>535852.64518151584</v>
      </c>
      <c r="GI90" s="25">
        <f t="shared" si="264"/>
        <v>536356.89491989452</v>
      </c>
      <c r="GJ90" s="25">
        <f t="shared" si="264"/>
        <v>537205.70672294067</v>
      </c>
      <c r="GK90" s="25">
        <f t="shared" si="264"/>
        <v>537747.16007690586</v>
      </c>
      <c r="GL90" s="25">
        <f t="shared" si="264"/>
        <v>538670.45034915442</v>
      </c>
      <c r="GM90" s="25">
        <f t="shared" si="264"/>
        <v>539248.79820862284</v>
      </c>
      <c r="GN90" s="25">
        <f t="shared" si="265"/>
        <v>540665.01060640812</v>
      </c>
      <c r="GO90" s="25">
        <f t="shared" si="265"/>
        <v>541735.73576062964</v>
      </c>
      <c r="GP90" s="25">
        <f t="shared" si="265"/>
        <v>542387.03136754117</v>
      </c>
      <c r="GQ90" s="25">
        <f t="shared" si="265"/>
        <v>544022.63060444233</v>
      </c>
      <c r="GR90" s="25">
        <f t="shared" si="265"/>
        <v>545238.19025574578</v>
      </c>
      <c r="GS90" s="25">
        <f t="shared" si="265"/>
        <v>545961.02481261804</v>
      </c>
      <c r="GT90" s="25">
        <f t="shared" si="265"/>
        <v>546695.54159699113</v>
      </c>
      <c r="GU90" s="25">
        <f t="shared" si="265"/>
        <v>548581.61303137999</v>
      </c>
      <c r="GV90" s="25">
        <f t="shared" si="265"/>
        <v>567848.1873749356</v>
      </c>
      <c r="GW90" s="25">
        <f t="shared" si="265"/>
        <v>535201.96842874191</v>
      </c>
      <c r="GX90" s="25">
        <f t="shared" si="266"/>
        <v>190800.97982190762</v>
      </c>
      <c r="GY90" s="25">
        <f t="shared" si="266"/>
        <v>122045.13870285862</v>
      </c>
      <c r="GZ90" s="25">
        <f t="shared" si="266"/>
        <v>31267.613212395987</v>
      </c>
      <c r="HA90" s="25">
        <f t="shared" si="266"/>
        <v>598522.59497950447</v>
      </c>
      <c r="HB90" s="25">
        <f t="shared" si="266"/>
        <v>561551.27210968011</v>
      </c>
      <c r="HC90" s="25">
        <f t="shared" si="266"/>
        <v>379584.0372223258</v>
      </c>
      <c r="HD90" s="25">
        <f t="shared" si="266"/>
        <v>377213.99853266316</v>
      </c>
      <c r="HE90" s="25">
        <f t="shared" si="266"/>
        <v>156915.98588098027</v>
      </c>
      <c r="HF90" s="25">
        <f t="shared" si="266"/>
        <v>201093.32282301169</v>
      </c>
      <c r="HG90" s="25">
        <f t="shared" si="266"/>
        <v>214151.99217845255</v>
      </c>
      <c r="HH90" s="25">
        <f t="shared" si="267"/>
        <v>82114.100823183835</v>
      </c>
      <c r="HI90" s="25">
        <f t="shared" si="267"/>
        <v>94349.685744044749</v>
      </c>
      <c r="HJ90" s="25">
        <f t="shared" si="267"/>
        <v>190544.61995291288</v>
      </c>
      <c r="HK90" s="25">
        <f t="shared" si="267"/>
        <v>201909.54757266928</v>
      </c>
      <c r="HL90" s="25">
        <f t="shared" si="267"/>
        <v>297066.10592425382</v>
      </c>
      <c r="HM90" s="25">
        <f t="shared" si="267"/>
        <v>86503.598451162718</v>
      </c>
      <c r="HN90" s="25">
        <f t="shared" si="267"/>
        <v>57152.131018886779</v>
      </c>
      <c r="HO90" s="25">
        <f t="shared" si="267"/>
        <v>49312.048831903143</v>
      </c>
      <c r="HP90" s="25">
        <f t="shared" si="267"/>
        <v>552311.96291317104</v>
      </c>
      <c r="HQ90" s="25">
        <f t="shared" si="267"/>
        <v>43392.496597914251</v>
      </c>
      <c r="HR90" s="25">
        <f t="shared" si="268"/>
        <v>47292.677414162121</v>
      </c>
      <c r="HS90" s="25">
        <f t="shared" si="268"/>
        <v>549362.79040420463</v>
      </c>
      <c r="HT90" s="25">
        <f t="shared" si="268"/>
        <v>550155.41703393008</v>
      </c>
      <c r="HU90" s="25">
        <f t="shared" si="268"/>
        <v>552216.51504582947</v>
      </c>
      <c r="HV90" s="25">
        <f t="shared" si="268"/>
        <v>553712.41217119573</v>
      </c>
      <c r="HW90" s="25">
        <f t="shared" si="268"/>
        <v>555253.84035414597</v>
      </c>
      <c r="HX90" s="25">
        <f t="shared" si="268"/>
        <v>556137.18102021446</v>
      </c>
      <c r="HY90" s="25">
        <f t="shared" si="268"/>
        <v>36580.689728325247</v>
      </c>
      <c r="HZ90" s="25">
        <f t="shared" si="268"/>
        <v>536227.32309441303</v>
      </c>
      <c r="IA90" s="25">
        <f t="shared" si="268"/>
        <v>641699.50537693268</v>
      </c>
      <c r="IB90" s="25">
        <f t="shared" si="269"/>
        <v>531238.36428669188</v>
      </c>
      <c r="IC90" s="25">
        <f t="shared" si="269"/>
        <v>606690.31697380613</v>
      </c>
      <c r="ID90" s="25">
        <f t="shared" si="269"/>
        <v>613852.7403835908</v>
      </c>
      <c r="IE90" s="25">
        <f t="shared" si="269"/>
        <v>552464.94101979001</v>
      </c>
      <c r="IF90" s="25">
        <f t="shared" si="269"/>
        <v>556855.79574069264</v>
      </c>
      <c r="IG90" s="25">
        <f t="shared" si="269"/>
        <v>123425.2548103507</v>
      </c>
      <c r="IH90" s="25">
        <f t="shared" si="269"/>
        <v>18090.152127607995</v>
      </c>
      <c r="II90" s="25">
        <f t="shared" si="269"/>
        <v>196037.8765085972</v>
      </c>
      <c r="IJ90" s="25">
        <f t="shared" si="269"/>
        <v>243459.58456384501</v>
      </c>
      <c r="IK90" s="25">
        <f t="shared" si="269"/>
        <v>266104.26422926784</v>
      </c>
      <c r="IL90" s="25">
        <f t="shared" si="270"/>
        <v>179808.56493782491</v>
      </c>
      <c r="IM90" s="25">
        <f t="shared" si="270"/>
        <v>288683.68090004672</v>
      </c>
      <c r="IN90" s="25">
        <f t="shared" si="270"/>
        <v>687020.73841478757</v>
      </c>
      <c r="IO90" s="25">
        <f t="shared" si="270"/>
        <v>541080.88312654325</v>
      </c>
      <c r="IP90" s="25">
        <f t="shared" si="270"/>
        <v>89468.900708570232</v>
      </c>
      <c r="IQ90" s="25">
        <f t="shared" si="270"/>
        <v>529615.83984242764</v>
      </c>
      <c r="IR90" s="25">
        <f t="shared" si="270"/>
        <v>79287.32362339586</v>
      </c>
      <c r="IS90" s="25">
        <f t="shared" si="270"/>
        <v>77198.106116665847</v>
      </c>
      <c r="IT90" s="25">
        <f t="shared" si="270"/>
        <v>527176.59433722962</v>
      </c>
      <c r="IU90" s="25">
        <f t="shared" si="270"/>
        <v>538350.34913149267</v>
      </c>
      <c r="IV90" s="25">
        <f t="shared" si="271"/>
        <v>557745.95404152782</v>
      </c>
      <c r="IW90" s="25">
        <f t="shared" si="271"/>
        <v>558662.38605241489</v>
      </c>
      <c r="IX90" s="25">
        <f t="shared" si="271"/>
        <v>559589.66396490985</v>
      </c>
      <c r="IY90" s="25">
        <f t="shared" si="271"/>
        <v>562056.80709110189</v>
      </c>
      <c r="IZ90" s="25">
        <f t="shared" si="271"/>
        <v>567651.89853025239</v>
      </c>
      <c r="JA90" s="25">
        <f t="shared" si="271"/>
        <v>591960.93046923296</v>
      </c>
      <c r="JB90" s="25">
        <f t="shared" si="271"/>
        <v>593304.51590393274</v>
      </c>
      <c r="JC90" s="25">
        <f t="shared" si="271"/>
        <v>595203.68730871228</v>
      </c>
      <c r="JD90" s="25">
        <f t="shared" si="271"/>
        <v>596101.01061863184</v>
      </c>
      <c r="JE90" s="25">
        <f t="shared" si="271"/>
        <v>597989.98778509756</v>
      </c>
      <c r="JF90" s="25">
        <f t="shared" si="272"/>
        <v>600861.26624861406</v>
      </c>
      <c r="JG90" s="25">
        <f t="shared" si="272"/>
        <v>140341.58622803149</v>
      </c>
      <c r="JH90" s="25">
        <f t="shared" si="272"/>
        <v>7465.44492980827</v>
      </c>
      <c r="JI90" s="25">
        <f t="shared" si="272"/>
        <v>40308.761925913823</v>
      </c>
      <c r="JJ90" s="25">
        <f t="shared" si="272"/>
        <v>527907.84396142478</v>
      </c>
      <c r="JK90" s="25">
        <f t="shared" si="272"/>
        <v>515818.74268002319</v>
      </c>
      <c r="JL90" s="25">
        <f t="shared" si="272"/>
        <v>572232.50100374408</v>
      </c>
      <c r="JM90" s="25">
        <f t="shared" si="272"/>
        <v>152592.95176711146</v>
      </c>
      <c r="JN90" s="25" t="e">
        <f t="shared" si="272"/>
        <v>#N/A</v>
      </c>
      <c r="JO90" s="25" t="e">
        <f t="shared" si="272"/>
        <v>#N/A</v>
      </c>
      <c r="JP90" s="25" t="e">
        <f t="shared" si="273"/>
        <v>#N/A</v>
      </c>
      <c r="JQ90" s="25" t="e">
        <f t="shared" si="273"/>
        <v>#N/A</v>
      </c>
      <c r="JR90" s="25" t="e">
        <f t="shared" si="273"/>
        <v>#N/A</v>
      </c>
      <c r="JS90" s="25" t="e">
        <f t="shared" si="273"/>
        <v>#N/A</v>
      </c>
      <c r="JT90" s="25" t="e">
        <f t="shared" si="273"/>
        <v>#N/A</v>
      </c>
      <c r="JU90" s="25" t="e">
        <f t="shared" si="273"/>
        <v>#N/A</v>
      </c>
      <c r="JV90" s="25" t="e">
        <f t="shared" si="273"/>
        <v>#N/A</v>
      </c>
      <c r="JW90" s="25" t="e">
        <f t="shared" si="273"/>
        <v>#N/A</v>
      </c>
      <c r="JX90" s="25" t="e">
        <f t="shared" si="273"/>
        <v>#N/A</v>
      </c>
      <c r="JY90" s="25" t="e">
        <f t="shared" si="273"/>
        <v>#N/A</v>
      </c>
      <c r="JZ90" s="25" t="e">
        <f t="shared" si="274"/>
        <v>#N/A</v>
      </c>
      <c r="KA90" s="25" t="e">
        <f t="shared" si="274"/>
        <v>#N/A</v>
      </c>
      <c r="KB90" s="25" t="e">
        <f t="shared" si="274"/>
        <v>#N/A</v>
      </c>
      <c r="KC90" s="25" t="e">
        <f t="shared" si="274"/>
        <v>#N/A</v>
      </c>
      <c r="KD90" s="25" t="e">
        <f t="shared" si="274"/>
        <v>#N/A</v>
      </c>
      <c r="KE90" s="25" t="e">
        <f t="shared" si="274"/>
        <v>#N/A</v>
      </c>
      <c r="KF90" s="25" t="e">
        <f t="shared" si="274"/>
        <v>#N/A</v>
      </c>
      <c r="KG90" s="25" t="e">
        <f t="shared" si="274"/>
        <v>#N/A</v>
      </c>
      <c r="KH90" s="25" t="e">
        <f t="shared" si="274"/>
        <v>#N/A</v>
      </c>
      <c r="KI90" s="25" t="e">
        <f t="shared" si="274"/>
        <v>#N/A</v>
      </c>
      <c r="KJ90" s="25" t="e">
        <f t="shared" si="275"/>
        <v>#N/A</v>
      </c>
      <c r="KK90" s="25" t="e">
        <f t="shared" si="275"/>
        <v>#N/A</v>
      </c>
      <c r="KL90" s="25" t="e">
        <f t="shared" si="275"/>
        <v>#N/A</v>
      </c>
      <c r="KM90" s="25" t="e">
        <f t="shared" si="275"/>
        <v>#N/A</v>
      </c>
      <c r="KN90" s="25" t="e">
        <f t="shared" si="275"/>
        <v>#N/A</v>
      </c>
      <c r="KO90" s="25" t="e">
        <f t="shared" si="275"/>
        <v>#N/A</v>
      </c>
      <c r="KP90" s="25" t="e">
        <f t="shared" si="275"/>
        <v>#N/A</v>
      </c>
      <c r="KQ90" s="25" t="e">
        <f t="shared" si="275"/>
        <v>#N/A</v>
      </c>
      <c r="KR90" s="25" t="e">
        <f t="shared" si="275"/>
        <v>#N/A</v>
      </c>
      <c r="KS90" s="25" t="e">
        <f t="shared" si="275"/>
        <v>#N/A</v>
      </c>
      <c r="KT90" s="25" t="e">
        <f t="shared" si="276"/>
        <v>#N/A</v>
      </c>
      <c r="KU90" s="25" t="e">
        <f t="shared" si="276"/>
        <v>#N/A</v>
      </c>
      <c r="KV90" s="25" t="e">
        <f t="shared" si="276"/>
        <v>#N/A</v>
      </c>
      <c r="KW90" s="25" t="e">
        <f t="shared" si="276"/>
        <v>#N/A</v>
      </c>
      <c r="KX90" s="25" t="e">
        <f t="shared" si="276"/>
        <v>#N/A</v>
      </c>
      <c r="KY90" s="25" t="e">
        <f t="shared" si="276"/>
        <v>#N/A</v>
      </c>
      <c r="KZ90" s="25" t="e">
        <f t="shared" si="276"/>
        <v>#N/A</v>
      </c>
      <c r="LA90" s="25" t="e">
        <f t="shared" si="276"/>
        <v>#N/A</v>
      </c>
      <c r="LB90" s="25" t="e">
        <f t="shared" si="276"/>
        <v>#N/A</v>
      </c>
      <c r="LC90" s="25" t="e">
        <f t="shared" si="276"/>
        <v>#N/A</v>
      </c>
      <c r="LD90" s="25" t="e">
        <f t="shared" si="277"/>
        <v>#N/A</v>
      </c>
      <c r="LE90" s="25" t="e">
        <f t="shared" si="277"/>
        <v>#N/A</v>
      </c>
      <c r="LF90" s="25" t="e">
        <f t="shared" si="277"/>
        <v>#N/A</v>
      </c>
      <c r="LG90" s="25" t="e">
        <f t="shared" si="277"/>
        <v>#N/A</v>
      </c>
      <c r="LH90" s="25" t="e">
        <f t="shared" si="277"/>
        <v>#N/A</v>
      </c>
      <c r="LI90" s="25" t="e">
        <f t="shared" si="277"/>
        <v>#N/A</v>
      </c>
      <c r="LJ90" s="25" t="e">
        <f t="shared" si="277"/>
        <v>#N/A</v>
      </c>
      <c r="LK90" s="25" t="e">
        <f t="shared" si="277"/>
        <v>#N/A</v>
      </c>
      <c r="LL90" s="25" t="e">
        <f t="shared" si="277"/>
        <v>#N/A</v>
      </c>
      <c r="LM90" s="26" t="e">
        <f t="shared" si="277"/>
        <v>#N/A</v>
      </c>
      <c r="LN90" s="20"/>
      <c r="LO90" s="20"/>
      <c r="LP90" s="20"/>
      <c r="LQ90" s="20"/>
      <c r="LR90" s="20"/>
      <c r="LS90" s="20"/>
      <c r="LT90" s="20"/>
      <c r="LU90" s="20"/>
      <c r="LV90" s="20"/>
      <c r="LW90" s="20"/>
      <c r="LX90" s="20"/>
      <c r="LY90" s="20"/>
      <c r="LZ90" s="20"/>
      <c r="MA90" s="20"/>
      <c r="MB90" s="20"/>
      <c r="MC90" s="20"/>
      <c r="MD90" s="20"/>
      <c r="ME90" s="20"/>
      <c r="MF90" s="20"/>
      <c r="MG90" s="20"/>
      <c r="MH90" s="20"/>
      <c r="MI90" s="20"/>
      <c r="MJ90" s="20"/>
      <c r="MK90" s="20"/>
      <c r="ML90" s="20"/>
      <c r="MM90" s="20"/>
      <c r="MN90" s="20"/>
      <c r="MO90" s="20"/>
      <c r="MP90" s="20"/>
      <c r="MQ90" s="20"/>
      <c r="MR90" s="20"/>
      <c r="MS90" s="20"/>
      <c r="MT90" s="20"/>
      <c r="MU90" s="20"/>
      <c r="MV90" s="20"/>
      <c r="MW90" s="20"/>
      <c r="MX90" s="20"/>
      <c r="MY90" s="20"/>
      <c r="MZ90" s="20"/>
      <c r="NA90" s="20"/>
      <c r="NB90" s="20"/>
      <c r="NC90" s="20"/>
      <c r="ND90" s="20"/>
      <c r="NE90" s="20"/>
      <c r="NF90" s="20"/>
      <c r="NG90" s="20"/>
      <c r="NH90" s="20"/>
      <c r="NI90" s="20"/>
      <c r="NJ90" s="20"/>
      <c r="NK90" s="20"/>
      <c r="NL90" s="20"/>
      <c r="NM90" s="20"/>
      <c r="NN90" s="20"/>
      <c r="NO90" s="20"/>
      <c r="NP90" s="20"/>
      <c r="NQ90" s="20"/>
      <c r="NR90" s="20"/>
      <c r="NS90" s="20"/>
      <c r="NT90" s="20"/>
      <c r="NU90" s="20"/>
      <c r="NV90" s="20"/>
      <c r="NW90" s="20"/>
      <c r="NX90" s="20"/>
      <c r="NY90" s="20"/>
      <c r="NZ90" s="20"/>
      <c r="OA90" s="20"/>
      <c r="OB90" s="20"/>
      <c r="OC90" s="20"/>
      <c r="OD90" s="20"/>
      <c r="OE90" s="20"/>
      <c r="OF90" s="20"/>
      <c r="OG90" s="20"/>
      <c r="OH90" s="20"/>
      <c r="OI90" s="20"/>
      <c r="OJ90" s="20"/>
      <c r="OK90" s="20"/>
      <c r="OL90" s="20"/>
      <c r="OM90" s="20"/>
      <c r="ON90" s="20"/>
      <c r="OO90" s="20"/>
      <c r="OP90" s="20"/>
      <c r="OQ90" s="20"/>
      <c r="OR90" s="20"/>
      <c r="OS90" s="20"/>
      <c r="OT90" s="20"/>
      <c r="OU90" s="20"/>
      <c r="OV90" s="20"/>
      <c r="OW90" s="20"/>
      <c r="OX90" s="20"/>
      <c r="OY90" s="20"/>
      <c r="OZ90" s="20"/>
      <c r="PA90" s="20"/>
    </row>
    <row r="91" spans="1:417" x14ac:dyDescent="0.3">
      <c r="A91" s="31">
        <v>88</v>
      </c>
      <c r="B91" s="202">
        <v>10196</v>
      </c>
      <c r="C91" s="203" t="s">
        <v>10</v>
      </c>
      <c r="D91" s="204">
        <v>39</v>
      </c>
      <c r="E91" s="205">
        <v>535364</v>
      </c>
      <c r="F91" s="205">
        <v>7039609</v>
      </c>
      <c r="G91" s="206">
        <v>0.3</v>
      </c>
      <c r="H91" s="207">
        <v>44166</v>
      </c>
      <c r="I91" s="208">
        <v>44196</v>
      </c>
      <c r="K91" s="6">
        <v>88</v>
      </c>
      <c r="L91" s="7">
        <f t="shared" si="214"/>
        <v>10196</v>
      </c>
      <c r="M91" s="8">
        <f t="shared" si="215"/>
        <v>835364</v>
      </c>
      <c r="N91" s="8">
        <f t="shared" si="216"/>
        <v>7039609</v>
      </c>
      <c r="O91" s="2"/>
      <c r="X91" s="17">
        <v>89</v>
      </c>
      <c r="Y91" s="2" t="str">
        <f t="shared" si="217"/>
        <v>PLAT-007</v>
      </c>
      <c r="Z91" s="24">
        <f t="shared" si="248"/>
        <v>620758.03688152123</v>
      </c>
      <c r="AA91" s="25">
        <f t="shared" si="248"/>
        <v>321477.57875316904</v>
      </c>
      <c r="AB91" s="25">
        <f t="shared" si="248"/>
        <v>527892.86695692339</v>
      </c>
      <c r="AC91" s="25">
        <f t="shared" si="248"/>
        <v>532442.30164403724</v>
      </c>
      <c r="AD91" s="25">
        <f t="shared" si="248"/>
        <v>224974.94240025932</v>
      </c>
      <c r="AE91" s="25">
        <f t="shared" si="248"/>
        <v>619981.33015796856</v>
      </c>
      <c r="AF91" s="25">
        <f t="shared" si="248"/>
        <v>604156.82513749786</v>
      </c>
      <c r="AG91" s="25">
        <f t="shared" si="248"/>
        <v>210765.45521977742</v>
      </c>
      <c r="AH91" s="25">
        <f t="shared" si="248"/>
        <v>201324.38746709251</v>
      </c>
      <c r="AI91" s="25">
        <f t="shared" si="248"/>
        <v>67066.568795488565</v>
      </c>
      <c r="AJ91" s="25">
        <f t="shared" si="249"/>
        <v>20735.324472985707</v>
      </c>
      <c r="AK91" s="25">
        <f t="shared" si="249"/>
        <v>198032.82679646826</v>
      </c>
      <c r="AL91" s="25">
        <f t="shared" si="249"/>
        <v>667630.49574521382</v>
      </c>
      <c r="AM91" s="25">
        <f t="shared" si="249"/>
        <v>582049.61959011713</v>
      </c>
      <c r="AN91" s="25">
        <f t="shared" si="249"/>
        <v>574995.87831653189</v>
      </c>
      <c r="AO91" s="25">
        <f t="shared" si="249"/>
        <v>594092.9324912054</v>
      </c>
      <c r="AP91" s="25">
        <f t="shared" si="249"/>
        <v>245274.44918906657</v>
      </c>
      <c r="AQ91" s="25">
        <f t="shared" si="249"/>
        <v>132184.97560993835</v>
      </c>
      <c r="AR91" s="25">
        <f t="shared" si="249"/>
        <v>52356.0785487225</v>
      </c>
      <c r="AS91" s="25">
        <f t="shared" si="249"/>
        <v>571936.31151116814</v>
      </c>
      <c r="AT91" s="25">
        <f t="shared" si="250"/>
        <v>124617.54427447205</v>
      </c>
      <c r="AU91" s="25">
        <f t="shared" si="250"/>
        <v>184386.14622579431</v>
      </c>
      <c r="AV91" s="25">
        <f t="shared" si="250"/>
        <v>56495.829554047617</v>
      </c>
      <c r="AW91" s="25">
        <f t="shared" si="250"/>
        <v>43152.214311666554</v>
      </c>
      <c r="AX91" s="25">
        <f t="shared" si="250"/>
        <v>28769.904153472602</v>
      </c>
      <c r="AY91" s="25">
        <f t="shared" si="250"/>
        <v>45147.418087859689</v>
      </c>
      <c r="AZ91" s="25">
        <f t="shared" si="250"/>
        <v>568578.0168815885</v>
      </c>
      <c r="BA91" s="25">
        <f t="shared" si="250"/>
        <v>579440.88691168488</v>
      </c>
      <c r="BB91" s="25">
        <f t="shared" si="250"/>
        <v>580327.99973894074</v>
      </c>
      <c r="BC91" s="25">
        <f t="shared" si="250"/>
        <v>592051.21215144894</v>
      </c>
      <c r="BD91" s="25">
        <f t="shared" si="251"/>
        <v>577903.70511357684</v>
      </c>
      <c r="BE91" s="25">
        <f t="shared" si="251"/>
        <v>535865.34043171699</v>
      </c>
      <c r="BF91" s="25">
        <f t="shared" si="251"/>
        <v>610838.91050923627</v>
      </c>
      <c r="BG91" s="25">
        <f t="shared" si="251"/>
        <v>591092.10215413978</v>
      </c>
      <c r="BH91" s="25">
        <f t="shared" si="251"/>
        <v>246700.41348972238</v>
      </c>
      <c r="BI91" s="25">
        <f t="shared" si="251"/>
        <v>175920.09713787679</v>
      </c>
      <c r="BJ91" s="25">
        <f t="shared" si="251"/>
        <v>236102.48118137175</v>
      </c>
      <c r="BK91" s="25">
        <f t="shared" si="251"/>
        <v>146408.64799935828</v>
      </c>
      <c r="BL91" s="25">
        <f t="shared" si="251"/>
        <v>245898.65279012817</v>
      </c>
      <c r="BM91" s="25">
        <f t="shared" si="251"/>
        <v>230350.13141085897</v>
      </c>
      <c r="BN91" s="25">
        <f t="shared" si="252"/>
        <v>212846.85689246154</v>
      </c>
      <c r="BO91" s="25">
        <f t="shared" si="252"/>
        <v>706099.4928655593</v>
      </c>
      <c r="BP91" s="25">
        <f t="shared" si="252"/>
        <v>538528.25749072817</v>
      </c>
      <c r="BQ91" s="25">
        <f t="shared" si="252"/>
        <v>149010.57053108682</v>
      </c>
      <c r="BR91" s="25">
        <f t="shared" si="252"/>
        <v>306742.59077604464</v>
      </c>
      <c r="BS91" s="25">
        <f t="shared" si="252"/>
        <v>578460.00320160424</v>
      </c>
      <c r="BT91" s="25">
        <f t="shared" si="252"/>
        <v>576875.28842896363</v>
      </c>
      <c r="BU91" s="25">
        <f t="shared" si="252"/>
        <v>636390.33399636112</v>
      </c>
      <c r="BV91" s="25">
        <f t="shared" si="252"/>
        <v>658768.31527024729</v>
      </c>
      <c r="BW91" s="25">
        <f t="shared" si="252"/>
        <v>662564.18044141203</v>
      </c>
      <c r="BX91" s="25">
        <f t="shared" si="253"/>
        <v>695213.81269721617</v>
      </c>
      <c r="BY91" s="25">
        <f t="shared" si="253"/>
        <v>714084.37068458518</v>
      </c>
      <c r="BZ91" s="25">
        <f t="shared" si="253"/>
        <v>390398.28737969638</v>
      </c>
      <c r="CA91" s="25">
        <f t="shared" si="253"/>
        <v>584030.84867924568</v>
      </c>
      <c r="CB91" s="25">
        <f t="shared" si="253"/>
        <v>589271.02338482591</v>
      </c>
      <c r="CC91" s="25">
        <f t="shared" si="253"/>
        <v>586067.21944329899</v>
      </c>
      <c r="CD91" s="25">
        <f t="shared" si="253"/>
        <v>604444.51555787981</v>
      </c>
      <c r="CE91" s="25">
        <f t="shared" si="253"/>
        <v>564070.97126602789</v>
      </c>
      <c r="CF91" s="25">
        <f t="shared" si="253"/>
        <v>563375.23962719552</v>
      </c>
      <c r="CG91" s="25">
        <f t="shared" si="253"/>
        <v>592577.36609155091</v>
      </c>
      <c r="CH91" s="25">
        <f t="shared" si="254"/>
        <v>553150.21036966075</v>
      </c>
      <c r="CI91" s="25">
        <f t="shared" si="254"/>
        <v>537868.96888368635</v>
      </c>
      <c r="CJ91" s="25">
        <f t="shared" si="254"/>
        <v>534319.79675097193</v>
      </c>
      <c r="CK91" s="25">
        <f t="shared" si="254"/>
        <v>537274.32194178051</v>
      </c>
      <c r="CL91" s="25">
        <f t="shared" si="254"/>
        <v>523619.70231266128</v>
      </c>
      <c r="CM91" s="25">
        <f t="shared" si="254"/>
        <v>115106.87625757974</v>
      </c>
      <c r="CN91" s="25">
        <f t="shared" si="254"/>
        <v>208656.07699753199</v>
      </c>
      <c r="CO91" s="25">
        <f t="shared" si="254"/>
        <v>199642.152648182</v>
      </c>
      <c r="CP91" s="25">
        <f t="shared" si="254"/>
        <v>90100.451019958826</v>
      </c>
      <c r="CQ91" s="25">
        <f t="shared" si="254"/>
        <v>127357.31057540435</v>
      </c>
      <c r="CR91" s="25">
        <f t="shared" si="255"/>
        <v>204900.32330135547</v>
      </c>
      <c r="CS91" s="25">
        <f t="shared" si="255"/>
        <v>307410.14069317881</v>
      </c>
      <c r="CT91" s="25">
        <f t="shared" si="255"/>
        <v>297607.25767527916</v>
      </c>
      <c r="CU91" s="25">
        <f t="shared" si="255"/>
        <v>258716.06394849162</v>
      </c>
      <c r="CV91" s="25">
        <f t="shared" si="255"/>
        <v>218499.34169237217</v>
      </c>
      <c r="CW91" s="25">
        <f t="shared" si="255"/>
        <v>119075.75649560241</v>
      </c>
      <c r="CX91" s="25">
        <f t="shared" si="255"/>
        <v>83962.156695740021</v>
      </c>
      <c r="CY91" s="25">
        <f t="shared" si="255"/>
        <v>308225.68111693743</v>
      </c>
      <c r="CZ91" s="25">
        <f t="shared" si="255"/>
        <v>191410.36691099047</v>
      </c>
      <c r="DA91" s="25">
        <f t="shared" si="255"/>
        <v>153379.63339374625</v>
      </c>
      <c r="DB91" s="25">
        <f t="shared" si="256"/>
        <v>567987.52611743158</v>
      </c>
      <c r="DC91" s="25">
        <f t="shared" si="256"/>
        <v>598661.44673011976</v>
      </c>
      <c r="DD91" s="25">
        <f t="shared" si="256"/>
        <v>552065.59240818478</v>
      </c>
      <c r="DE91" s="25">
        <f t="shared" si="256"/>
        <v>547217.53097374353</v>
      </c>
      <c r="DF91" s="25">
        <f t="shared" si="256"/>
        <v>542330.03201463958</v>
      </c>
      <c r="DG91" s="25">
        <f t="shared" si="256"/>
        <v>36416.810678586342</v>
      </c>
      <c r="DH91" s="25">
        <f t="shared" si="256"/>
        <v>30981.410942692717</v>
      </c>
      <c r="DI91" s="25">
        <f t="shared" si="256"/>
        <v>14668.506433853448</v>
      </c>
      <c r="DJ91" s="25">
        <f t="shared" si="256"/>
        <v>0</v>
      </c>
      <c r="DK91" s="25">
        <f t="shared" si="256"/>
        <v>390027.59634928399</v>
      </c>
      <c r="DL91" s="25">
        <f t="shared" si="257"/>
        <v>390059.38366997405</v>
      </c>
      <c r="DM91" s="25">
        <f t="shared" si="257"/>
        <v>390112.35678199172</v>
      </c>
      <c r="DN91" s="25">
        <f t="shared" si="257"/>
        <v>390186.50705656136</v>
      </c>
      <c r="DO91" s="25">
        <f t="shared" si="257"/>
        <v>390281.82242323301</v>
      </c>
      <c r="DP91" s="25">
        <f t="shared" si="257"/>
        <v>390535.88300436619</v>
      </c>
      <c r="DQ91" s="25">
        <f t="shared" si="257"/>
        <v>390694.58697171632</v>
      </c>
      <c r="DR91" s="25">
        <f t="shared" si="257"/>
        <v>390874.37357033271</v>
      </c>
      <c r="DS91" s="25">
        <f t="shared" si="257"/>
        <v>391075.21372365189</v>
      </c>
      <c r="DT91" s="25">
        <f t="shared" si="257"/>
        <v>314932.85393715277</v>
      </c>
      <c r="DU91" s="25">
        <f t="shared" si="257"/>
        <v>434036.62719291332</v>
      </c>
      <c r="DV91" s="25">
        <f t="shared" si="258"/>
        <v>241797.06711414017</v>
      </c>
      <c r="DW91" s="25">
        <f t="shared" si="258"/>
        <v>72040.645534309311</v>
      </c>
      <c r="DX91" s="25">
        <f t="shared" si="258"/>
        <v>152773.24708207257</v>
      </c>
      <c r="DY91" s="25">
        <f t="shared" si="258"/>
        <v>145241.04524892403</v>
      </c>
      <c r="DZ91" s="25">
        <f t="shared" si="258"/>
        <v>187064.6225452584</v>
      </c>
      <c r="EA91" s="25">
        <f t="shared" si="258"/>
        <v>206790.36755613159</v>
      </c>
      <c r="EB91" s="25">
        <f t="shared" si="258"/>
        <v>556832.61919539166</v>
      </c>
      <c r="EC91" s="25">
        <f t="shared" si="258"/>
        <v>179673.48297397699</v>
      </c>
      <c r="ED91" s="25">
        <f t="shared" si="258"/>
        <v>238742.31405639008</v>
      </c>
      <c r="EE91" s="25">
        <f t="shared" si="258"/>
        <v>596680.10545182414</v>
      </c>
      <c r="EF91" s="25">
        <f t="shared" si="259"/>
        <v>57538.286948778725</v>
      </c>
      <c r="EG91" s="25">
        <f t="shared" si="259"/>
        <v>273381.98249336035</v>
      </c>
      <c r="EH91" s="25">
        <f t="shared" si="259"/>
        <v>566959.13930458867</v>
      </c>
      <c r="EI91" s="25">
        <f t="shared" si="259"/>
        <v>576533.71943104942</v>
      </c>
      <c r="EJ91" s="25">
        <f t="shared" si="259"/>
        <v>587363.55406255845</v>
      </c>
      <c r="EK91" s="25">
        <f t="shared" si="259"/>
        <v>595688.14835066523</v>
      </c>
      <c r="EL91" s="25">
        <f t="shared" si="259"/>
        <v>534249.57926515955</v>
      </c>
      <c r="EM91" s="25">
        <f t="shared" si="259"/>
        <v>196693.4094523759</v>
      </c>
      <c r="EN91" s="25">
        <f t="shared" si="259"/>
        <v>185821.37293917511</v>
      </c>
      <c r="EO91" s="25">
        <f t="shared" si="259"/>
        <v>276020.54604865919</v>
      </c>
      <c r="EP91" s="25">
        <f t="shared" si="260"/>
        <v>123474.88892888303</v>
      </c>
      <c r="EQ91" s="25">
        <f t="shared" si="260"/>
        <v>52564.037306888822</v>
      </c>
      <c r="ER91" s="25">
        <f t="shared" si="260"/>
        <v>390274.32555703685</v>
      </c>
      <c r="ES91" s="25">
        <f t="shared" si="260"/>
        <v>253356.50948811241</v>
      </c>
      <c r="ET91" s="25">
        <f t="shared" si="260"/>
        <v>109067.83764703506</v>
      </c>
      <c r="EU91" s="25">
        <f t="shared" si="260"/>
        <v>281570.63529423659</v>
      </c>
      <c r="EV91" s="25">
        <f t="shared" si="260"/>
        <v>218420.5289985353</v>
      </c>
      <c r="EW91" s="25">
        <f t="shared" si="260"/>
        <v>25809.660381337839</v>
      </c>
      <c r="EX91" s="25">
        <f t="shared" si="260"/>
        <v>74190.539801244202</v>
      </c>
      <c r="EY91" s="25">
        <f t="shared" si="260"/>
        <v>27837.681297119558</v>
      </c>
      <c r="EZ91" s="25">
        <f t="shared" si="261"/>
        <v>661519.12997660169</v>
      </c>
      <c r="FA91" s="25">
        <f t="shared" si="261"/>
        <v>623523.05010961706</v>
      </c>
      <c r="FB91" s="25">
        <f t="shared" si="261"/>
        <v>641847.74216086476</v>
      </c>
      <c r="FC91" s="25">
        <f t="shared" si="261"/>
        <v>627530.71619642654</v>
      </c>
      <c r="FD91" s="25">
        <f t="shared" si="261"/>
        <v>609261.71718646493</v>
      </c>
      <c r="FE91" s="25">
        <f t="shared" si="261"/>
        <v>301071.49221571942</v>
      </c>
      <c r="FF91" s="25">
        <f t="shared" si="261"/>
        <v>236915.77798238766</v>
      </c>
      <c r="FG91" s="25">
        <f t="shared" si="261"/>
        <v>30344.681939344824</v>
      </c>
      <c r="FH91" s="25">
        <f t="shared" si="261"/>
        <v>58991.132257314741</v>
      </c>
      <c r="FI91" s="25">
        <f t="shared" si="261"/>
        <v>152683.16207427721</v>
      </c>
      <c r="FJ91" s="25">
        <f t="shared" si="262"/>
        <v>325927.46147877752</v>
      </c>
      <c r="FK91" s="25">
        <f t="shared" si="262"/>
        <v>317907.65142412035</v>
      </c>
      <c r="FL91" s="25">
        <f t="shared" si="262"/>
        <v>314372.30909385131</v>
      </c>
      <c r="FM91" s="25">
        <f t="shared" si="262"/>
        <v>299089.44963672658</v>
      </c>
      <c r="FN91" s="25">
        <f t="shared" si="262"/>
        <v>291450.63956011488</v>
      </c>
      <c r="FO91" s="25">
        <f t="shared" si="262"/>
        <v>269621.5253202162</v>
      </c>
      <c r="FP91" s="25">
        <f t="shared" si="262"/>
        <v>263267.46825994283</v>
      </c>
      <c r="FQ91" s="25">
        <f t="shared" si="262"/>
        <v>218521.42801107629</v>
      </c>
      <c r="FR91" s="25">
        <f t="shared" si="262"/>
        <v>181965.60141960898</v>
      </c>
      <c r="FS91" s="25">
        <f t="shared" si="262"/>
        <v>174404.76646009419</v>
      </c>
      <c r="FT91" s="25">
        <f t="shared" si="263"/>
        <v>138119.54086225454</v>
      </c>
      <c r="FU91" s="25">
        <f t="shared" si="263"/>
        <v>166240.46544689412</v>
      </c>
      <c r="FV91" s="25">
        <f t="shared" si="263"/>
        <v>86304.767608748007</v>
      </c>
      <c r="FW91" s="25">
        <f t="shared" si="263"/>
        <v>79136.185049009728</v>
      </c>
      <c r="FX91" s="25">
        <f t="shared" si="263"/>
        <v>7949.6309977256178</v>
      </c>
      <c r="FY91" s="25">
        <f t="shared" si="263"/>
        <v>40802.872496921096</v>
      </c>
      <c r="FZ91" s="25">
        <f t="shared" si="263"/>
        <v>528206.5684294356</v>
      </c>
      <c r="GA91" s="25">
        <f t="shared" si="263"/>
        <v>529766.14255726081</v>
      </c>
      <c r="GB91" s="25">
        <f t="shared" si="263"/>
        <v>530575.38118631172</v>
      </c>
      <c r="GC91" s="25">
        <f t="shared" si="263"/>
        <v>530534.72484413697</v>
      </c>
      <c r="GD91" s="25">
        <f t="shared" si="264"/>
        <v>530971.26953727682</v>
      </c>
      <c r="GE91" s="25">
        <f t="shared" si="264"/>
        <v>531961.95840032655</v>
      </c>
      <c r="GF91" s="25">
        <f t="shared" si="264"/>
        <v>533066.8753905968</v>
      </c>
      <c r="GG91" s="25">
        <f t="shared" si="264"/>
        <v>533932.1843584422</v>
      </c>
      <c r="GH91" s="25">
        <f t="shared" si="264"/>
        <v>534847.54583092255</v>
      </c>
      <c r="GI91" s="25">
        <f t="shared" si="264"/>
        <v>535422.09350608988</v>
      </c>
      <c r="GJ91" s="25">
        <f t="shared" si="264"/>
        <v>536411.90451277967</v>
      </c>
      <c r="GK91" s="25">
        <f t="shared" si="264"/>
        <v>537023.30274496542</v>
      </c>
      <c r="GL91" s="25">
        <f t="shared" si="264"/>
        <v>538086.92056274146</v>
      </c>
      <c r="GM91" s="25">
        <f t="shared" si="264"/>
        <v>538734.81966898846</v>
      </c>
      <c r="GN91" s="25">
        <f t="shared" si="265"/>
        <v>540360.67090172356</v>
      </c>
      <c r="GO91" s="25">
        <f t="shared" si="265"/>
        <v>541570.18828997971</v>
      </c>
      <c r="GP91" s="25">
        <f t="shared" si="265"/>
        <v>542290.15553763043</v>
      </c>
      <c r="GQ91" s="25">
        <f t="shared" si="265"/>
        <v>544132.89279008924</v>
      </c>
      <c r="GR91" s="25">
        <f t="shared" si="265"/>
        <v>545485.4049382935</v>
      </c>
      <c r="GS91" s="25">
        <f t="shared" si="265"/>
        <v>546275.88547800411</v>
      </c>
      <c r="GT91" s="25">
        <f t="shared" si="265"/>
        <v>547077.85295637837</v>
      </c>
      <c r="GU91" s="25">
        <f t="shared" si="265"/>
        <v>549167.56054818467</v>
      </c>
      <c r="GV91" s="25">
        <f t="shared" si="265"/>
        <v>564937.56899678742</v>
      </c>
      <c r="GW91" s="25">
        <f t="shared" si="265"/>
        <v>533551.76706014201</v>
      </c>
      <c r="GX91" s="25">
        <f t="shared" si="266"/>
        <v>203077.71939333965</v>
      </c>
      <c r="GY91" s="25">
        <f t="shared" si="266"/>
        <v>136290.16224218093</v>
      </c>
      <c r="GZ91" s="25">
        <f t="shared" si="266"/>
        <v>24931.141510167559</v>
      </c>
      <c r="HA91" s="25">
        <f t="shared" si="266"/>
        <v>600606.60440091731</v>
      </c>
      <c r="HB91" s="25">
        <f t="shared" si="266"/>
        <v>561427.56249136897</v>
      </c>
      <c r="HC91" s="25">
        <f t="shared" si="266"/>
        <v>393435.28411798552</v>
      </c>
      <c r="HD91" s="25">
        <f t="shared" si="266"/>
        <v>391297.07501334586</v>
      </c>
      <c r="HE91" s="25">
        <f t="shared" si="266"/>
        <v>171526.41087016309</v>
      </c>
      <c r="HF91" s="25">
        <f t="shared" si="266"/>
        <v>215648.56424516256</v>
      </c>
      <c r="HG91" s="25">
        <f t="shared" si="266"/>
        <v>228696.91279289278</v>
      </c>
      <c r="HH91" s="25">
        <f t="shared" si="267"/>
        <v>96657.374084960538</v>
      </c>
      <c r="HI91" s="25">
        <f t="shared" si="267"/>
        <v>108969.20666408469</v>
      </c>
      <c r="HJ91" s="25">
        <f t="shared" si="267"/>
        <v>205213.02439172813</v>
      </c>
      <c r="HK91" s="25">
        <f t="shared" si="267"/>
        <v>214988.42553495758</v>
      </c>
      <c r="HL91" s="25">
        <f t="shared" si="267"/>
        <v>310872.7316990025</v>
      </c>
      <c r="HM91" s="25">
        <f t="shared" si="267"/>
        <v>101067.30850279926</v>
      </c>
      <c r="HN91" s="25">
        <f t="shared" si="267"/>
        <v>70221.919604921088</v>
      </c>
      <c r="HO91" s="25">
        <f t="shared" si="267"/>
        <v>61239.428614251454</v>
      </c>
      <c r="HP91" s="25">
        <f t="shared" si="267"/>
        <v>549041.99534826109</v>
      </c>
      <c r="HQ91" s="25">
        <f t="shared" si="267"/>
        <v>57566.59840567271</v>
      </c>
      <c r="HR91" s="25">
        <f t="shared" si="268"/>
        <v>61334.260458572418</v>
      </c>
      <c r="HS91" s="25">
        <f t="shared" si="268"/>
        <v>550015.4165439615</v>
      </c>
      <c r="HT91" s="25">
        <f t="shared" si="268"/>
        <v>550874.50966632203</v>
      </c>
      <c r="HU91" s="25">
        <f t="shared" si="268"/>
        <v>553136.40578675899</v>
      </c>
      <c r="HV91" s="25">
        <f t="shared" si="268"/>
        <v>554764.72471740434</v>
      </c>
      <c r="HW91" s="25">
        <f t="shared" si="268"/>
        <v>556437.73425906408</v>
      </c>
      <c r="HX91" s="25">
        <f t="shared" si="268"/>
        <v>557385.81659873982</v>
      </c>
      <c r="HY91" s="25">
        <f t="shared" si="268"/>
        <v>48619.556600199474</v>
      </c>
      <c r="HZ91" s="25">
        <f t="shared" si="268"/>
        <v>535871.94702652609</v>
      </c>
      <c r="IA91" s="25">
        <f t="shared" si="268"/>
        <v>641126.27746178058</v>
      </c>
      <c r="IB91" s="25">
        <f t="shared" si="269"/>
        <v>528735.29594401014</v>
      </c>
      <c r="IC91" s="25">
        <f t="shared" si="269"/>
        <v>608926.44363018987</v>
      </c>
      <c r="ID91" s="25">
        <f t="shared" si="269"/>
        <v>616528.49278746021</v>
      </c>
      <c r="IE91" s="25">
        <f t="shared" si="269"/>
        <v>547844.73623920127</v>
      </c>
      <c r="IF91" s="25">
        <f t="shared" si="269"/>
        <v>553521.52406297624</v>
      </c>
      <c r="IG91" s="25">
        <f t="shared" si="269"/>
        <v>131583.15537332278</v>
      </c>
      <c r="IH91" s="25">
        <f t="shared" si="269"/>
        <v>32694.187877969991</v>
      </c>
      <c r="II91" s="25">
        <f t="shared" si="269"/>
        <v>208746.02029499869</v>
      </c>
      <c r="IJ91" s="25">
        <f t="shared" si="269"/>
        <v>256970.74546531556</v>
      </c>
      <c r="IK91" s="25">
        <f t="shared" si="269"/>
        <v>280499.14107533375</v>
      </c>
      <c r="IL91" s="25">
        <f t="shared" si="270"/>
        <v>194239.18954732074</v>
      </c>
      <c r="IM91" s="25">
        <f t="shared" si="270"/>
        <v>303075.33715728176</v>
      </c>
      <c r="IN91" s="25">
        <f t="shared" si="270"/>
        <v>682632.40043598867</v>
      </c>
      <c r="IO91" s="25">
        <f t="shared" si="270"/>
        <v>537179.42697203136</v>
      </c>
      <c r="IP91" s="25">
        <f t="shared" si="270"/>
        <v>89066.465861175835</v>
      </c>
      <c r="IQ91" s="25">
        <f t="shared" si="270"/>
        <v>526899.10064926092</v>
      </c>
      <c r="IR91" s="25">
        <f t="shared" si="270"/>
        <v>93526.665944501859</v>
      </c>
      <c r="IS91" s="25">
        <f t="shared" si="270"/>
        <v>91249.92555065456</v>
      </c>
      <c r="IT91" s="25">
        <f t="shared" si="270"/>
        <v>524965.02270722762</v>
      </c>
      <c r="IU91" s="25">
        <f t="shared" si="270"/>
        <v>535983.51257571345</v>
      </c>
      <c r="IV91" s="25">
        <f t="shared" si="271"/>
        <v>559124.84666935296</v>
      </c>
      <c r="IW91" s="25">
        <f t="shared" si="271"/>
        <v>560105.31693254865</v>
      </c>
      <c r="IX91" s="25">
        <f t="shared" si="271"/>
        <v>561096.38747339486</v>
      </c>
      <c r="IY91" s="25">
        <f t="shared" si="271"/>
        <v>563756.57852106472</v>
      </c>
      <c r="IZ91" s="25">
        <f t="shared" si="271"/>
        <v>565763.23746245657</v>
      </c>
      <c r="JA91" s="25">
        <f t="shared" si="271"/>
        <v>592820.78864105302</v>
      </c>
      <c r="JB91" s="25">
        <f t="shared" si="271"/>
        <v>593111.34013859485</v>
      </c>
      <c r="JC91" s="25">
        <f t="shared" si="271"/>
        <v>597029.64229722635</v>
      </c>
      <c r="JD91" s="25">
        <f t="shared" si="271"/>
        <v>597331.33597880229</v>
      </c>
      <c r="JE91" s="25">
        <f t="shared" si="271"/>
        <v>598624.8251274646</v>
      </c>
      <c r="JF91" s="25">
        <f t="shared" si="272"/>
        <v>600903.70504062832</v>
      </c>
      <c r="JG91" s="25">
        <f t="shared" si="272"/>
        <v>154736.22477623008</v>
      </c>
      <c r="JH91" s="25">
        <f t="shared" si="272"/>
        <v>22120.32786827537</v>
      </c>
      <c r="JI91" s="25">
        <f t="shared" si="272"/>
        <v>33468.783440692911</v>
      </c>
      <c r="JJ91" s="25">
        <f t="shared" si="272"/>
        <v>530183.08344288019</v>
      </c>
      <c r="JK91" s="25">
        <f t="shared" si="272"/>
        <v>515015.08856440312</v>
      </c>
      <c r="JL91" s="25">
        <f t="shared" si="272"/>
        <v>575473.67144813843</v>
      </c>
      <c r="JM91" s="25">
        <f t="shared" si="272"/>
        <v>167059.02009768883</v>
      </c>
      <c r="JN91" s="25" t="e">
        <f t="shared" si="272"/>
        <v>#N/A</v>
      </c>
      <c r="JO91" s="25" t="e">
        <f t="shared" si="272"/>
        <v>#N/A</v>
      </c>
      <c r="JP91" s="25" t="e">
        <f t="shared" si="273"/>
        <v>#N/A</v>
      </c>
      <c r="JQ91" s="25" t="e">
        <f t="shared" si="273"/>
        <v>#N/A</v>
      </c>
      <c r="JR91" s="25" t="e">
        <f t="shared" si="273"/>
        <v>#N/A</v>
      </c>
      <c r="JS91" s="25" t="e">
        <f t="shared" si="273"/>
        <v>#N/A</v>
      </c>
      <c r="JT91" s="25" t="e">
        <f t="shared" si="273"/>
        <v>#N/A</v>
      </c>
      <c r="JU91" s="25" t="e">
        <f t="shared" si="273"/>
        <v>#N/A</v>
      </c>
      <c r="JV91" s="25" t="e">
        <f t="shared" si="273"/>
        <v>#N/A</v>
      </c>
      <c r="JW91" s="25" t="e">
        <f t="shared" si="273"/>
        <v>#N/A</v>
      </c>
      <c r="JX91" s="25" t="e">
        <f t="shared" si="273"/>
        <v>#N/A</v>
      </c>
      <c r="JY91" s="25" t="e">
        <f t="shared" si="273"/>
        <v>#N/A</v>
      </c>
      <c r="JZ91" s="25" t="e">
        <f t="shared" si="274"/>
        <v>#N/A</v>
      </c>
      <c r="KA91" s="25" t="e">
        <f t="shared" si="274"/>
        <v>#N/A</v>
      </c>
      <c r="KB91" s="25" t="e">
        <f t="shared" si="274"/>
        <v>#N/A</v>
      </c>
      <c r="KC91" s="25" t="e">
        <f t="shared" si="274"/>
        <v>#N/A</v>
      </c>
      <c r="KD91" s="25" t="e">
        <f t="shared" si="274"/>
        <v>#N/A</v>
      </c>
      <c r="KE91" s="25" t="e">
        <f t="shared" si="274"/>
        <v>#N/A</v>
      </c>
      <c r="KF91" s="25" t="e">
        <f t="shared" si="274"/>
        <v>#N/A</v>
      </c>
      <c r="KG91" s="25" t="e">
        <f t="shared" si="274"/>
        <v>#N/A</v>
      </c>
      <c r="KH91" s="25" t="e">
        <f t="shared" si="274"/>
        <v>#N/A</v>
      </c>
      <c r="KI91" s="25" t="e">
        <f t="shared" si="274"/>
        <v>#N/A</v>
      </c>
      <c r="KJ91" s="25" t="e">
        <f t="shared" si="275"/>
        <v>#N/A</v>
      </c>
      <c r="KK91" s="25" t="e">
        <f t="shared" si="275"/>
        <v>#N/A</v>
      </c>
      <c r="KL91" s="25" t="e">
        <f t="shared" si="275"/>
        <v>#N/A</v>
      </c>
      <c r="KM91" s="25" t="e">
        <f t="shared" si="275"/>
        <v>#N/A</v>
      </c>
      <c r="KN91" s="25" t="e">
        <f t="shared" si="275"/>
        <v>#N/A</v>
      </c>
      <c r="KO91" s="25" t="e">
        <f t="shared" si="275"/>
        <v>#N/A</v>
      </c>
      <c r="KP91" s="25" t="e">
        <f t="shared" si="275"/>
        <v>#N/A</v>
      </c>
      <c r="KQ91" s="25" t="e">
        <f t="shared" si="275"/>
        <v>#N/A</v>
      </c>
      <c r="KR91" s="25" t="e">
        <f t="shared" si="275"/>
        <v>#N/A</v>
      </c>
      <c r="KS91" s="25" t="e">
        <f t="shared" si="275"/>
        <v>#N/A</v>
      </c>
      <c r="KT91" s="25" t="e">
        <f t="shared" si="276"/>
        <v>#N/A</v>
      </c>
      <c r="KU91" s="25" t="e">
        <f t="shared" si="276"/>
        <v>#N/A</v>
      </c>
      <c r="KV91" s="25" t="e">
        <f t="shared" si="276"/>
        <v>#N/A</v>
      </c>
      <c r="KW91" s="25" t="e">
        <f t="shared" si="276"/>
        <v>#N/A</v>
      </c>
      <c r="KX91" s="25" t="e">
        <f t="shared" si="276"/>
        <v>#N/A</v>
      </c>
      <c r="KY91" s="25" t="e">
        <f t="shared" si="276"/>
        <v>#N/A</v>
      </c>
      <c r="KZ91" s="25" t="e">
        <f t="shared" si="276"/>
        <v>#N/A</v>
      </c>
      <c r="LA91" s="25" t="e">
        <f t="shared" si="276"/>
        <v>#N/A</v>
      </c>
      <c r="LB91" s="25" t="e">
        <f t="shared" si="276"/>
        <v>#N/A</v>
      </c>
      <c r="LC91" s="25" t="e">
        <f t="shared" si="276"/>
        <v>#N/A</v>
      </c>
      <c r="LD91" s="25" t="e">
        <f t="shared" si="277"/>
        <v>#N/A</v>
      </c>
      <c r="LE91" s="25" t="e">
        <f t="shared" si="277"/>
        <v>#N/A</v>
      </c>
      <c r="LF91" s="25" t="e">
        <f t="shared" si="277"/>
        <v>#N/A</v>
      </c>
      <c r="LG91" s="25" t="e">
        <f t="shared" si="277"/>
        <v>#N/A</v>
      </c>
      <c r="LH91" s="25" t="e">
        <f t="shared" si="277"/>
        <v>#N/A</v>
      </c>
      <c r="LI91" s="25" t="e">
        <f t="shared" si="277"/>
        <v>#N/A</v>
      </c>
      <c r="LJ91" s="25" t="e">
        <f t="shared" si="277"/>
        <v>#N/A</v>
      </c>
      <c r="LK91" s="25" t="e">
        <f t="shared" si="277"/>
        <v>#N/A</v>
      </c>
      <c r="LL91" s="25" t="e">
        <f t="shared" si="277"/>
        <v>#N/A</v>
      </c>
      <c r="LM91" s="26" t="e">
        <f t="shared" si="277"/>
        <v>#N/A</v>
      </c>
      <c r="LN91" s="20"/>
      <c r="LO91" s="20"/>
      <c r="LP91" s="20"/>
      <c r="LQ91" s="20"/>
      <c r="LR91" s="20"/>
      <c r="LS91" s="20"/>
      <c r="LT91" s="20"/>
      <c r="LU91" s="20"/>
      <c r="LV91" s="20"/>
      <c r="LW91" s="20"/>
      <c r="LX91" s="20"/>
      <c r="LY91" s="20"/>
      <c r="LZ91" s="20"/>
      <c r="MA91" s="20"/>
      <c r="MB91" s="20"/>
      <c r="MC91" s="20"/>
      <c r="MD91" s="20"/>
      <c r="ME91" s="20"/>
      <c r="MF91" s="20"/>
      <c r="MG91" s="20"/>
      <c r="MH91" s="20"/>
      <c r="MI91" s="20"/>
      <c r="MJ91" s="20"/>
      <c r="MK91" s="20"/>
      <c r="ML91" s="20"/>
      <c r="MM91" s="20"/>
      <c r="MN91" s="20"/>
      <c r="MO91" s="20"/>
      <c r="MP91" s="20"/>
      <c r="MQ91" s="20"/>
      <c r="MR91" s="20"/>
      <c r="MS91" s="20"/>
      <c r="MT91" s="20"/>
      <c r="MU91" s="20"/>
      <c r="MV91" s="20"/>
      <c r="MW91" s="20"/>
      <c r="MX91" s="20"/>
      <c r="MY91" s="20"/>
      <c r="MZ91" s="20"/>
      <c r="NA91" s="20"/>
      <c r="NB91" s="20"/>
      <c r="NC91" s="20"/>
      <c r="ND91" s="20"/>
      <c r="NE91" s="20"/>
      <c r="NF91" s="20"/>
      <c r="NG91" s="20"/>
      <c r="NH91" s="20"/>
      <c r="NI91" s="20"/>
      <c r="NJ91" s="20"/>
      <c r="NK91" s="20"/>
      <c r="NL91" s="20"/>
      <c r="NM91" s="20"/>
      <c r="NN91" s="20"/>
      <c r="NO91" s="20"/>
      <c r="NP91" s="20"/>
      <c r="NQ91" s="20"/>
      <c r="NR91" s="20"/>
      <c r="NS91" s="20"/>
      <c r="NT91" s="20"/>
      <c r="NU91" s="20"/>
      <c r="NV91" s="20"/>
      <c r="NW91" s="20"/>
      <c r="NX91" s="20"/>
      <c r="NY91" s="20"/>
      <c r="NZ91" s="20"/>
      <c r="OA91" s="20"/>
      <c r="OB91" s="20"/>
      <c r="OC91" s="20"/>
      <c r="OD91" s="20"/>
      <c r="OE91" s="20"/>
      <c r="OF91" s="20"/>
      <c r="OG91" s="20"/>
      <c r="OH91" s="20"/>
      <c r="OI91" s="20"/>
      <c r="OJ91" s="20"/>
      <c r="OK91" s="20"/>
      <c r="OL91" s="20"/>
      <c r="OM91" s="20"/>
      <c r="ON91" s="20"/>
      <c r="OO91" s="20"/>
      <c r="OP91" s="20"/>
      <c r="OQ91" s="20"/>
      <c r="OR91" s="20"/>
      <c r="OS91" s="20"/>
      <c r="OT91" s="20"/>
      <c r="OU91" s="20"/>
      <c r="OV91" s="20"/>
      <c r="OW91" s="20"/>
      <c r="OX91" s="20"/>
      <c r="OY91" s="20"/>
      <c r="OZ91" s="20"/>
      <c r="PA91" s="20"/>
    </row>
    <row r="92" spans="1:417" x14ac:dyDescent="0.3">
      <c r="A92" s="31">
        <v>89</v>
      </c>
      <c r="B92" s="202">
        <v>10900</v>
      </c>
      <c r="C92" s="203" t="s">
        <v>11</v>
      </c>
      <c r="D92" s="204">
        <v>39</v>
      </c>
      <c r="E92" s="205">
        <v>532489</v>
      </c>
      <c r="F92" s="205">
        <v>7429626</v>
      </c>
      <c r="G92" s="206">
        <v>3.733333333</v>
      </c>
      <c r="H92" s="207">
        <v>44166</v>
      </c>
      <c r="I92" s="208">
        <v>44196</v>
      </c>
      <c r="K92" s="6">
        <v>89</v>
      </c>
      <c r="L92" s="7">
        <f t="shared" si="214"/>
        <v>10900</v>
      </c>
      <c r="M92" s="8">
        <f t="shared" si="215"/>
        <v>832489</v>
      </c>
      <c r="N92" s="8">
        <f t="shared" si="216"/>
        <v>7429626</v>
      </c>
      <c r="O92" s="2"/>
      <c r="X92" s="17">
        <v>90</v>
      </c>
      <c r="Y92" s="2" t="str">
        <f t="shared" si="217"/>
        <v>PLAT-008</v>
      </c>
      <c r="Z92" s="24">
        <f t="shared" si="248"/>
        <v>448763.38904705673</v>
      </c>
      <c r="AA92" s="25">
        <f t="shared" si="248"/>
        <v>77173.424447798097</v>
      </c>
      <c r="AB92" s="25">
        <f t="shared" si="248"/>
        <v>643069.8341377863</v>
      </c>
      <c r="AC92" s="25">
        <f t="shared" si="248"/>
        <v>621001.50631862401</v>
      </c>
      <c r="AD92" s="25">
        <f t="shared" si="248"/>
        <v>170288.56906439728</v>
      </c>
      <c r="AE92" s="25">
        <f t="shared" si="248"/>
        <v>648595.78220936446</v>
      </c>
      <c r="AF92" s="25">
        <f t="shared" si="248"/>
        <v>657954.1579184857</v>
      </c>
      <c r="AG92" s="25">
        <f t="shared" si="248"/>
        <v>196676.99676372934</v>
      </c>
      <c r="AH92" s="25">
        <f t="shared" si="248"/>
        <v>215427.77602017805</v>
      </c>
      <c r="AI92" s="25">
        <f t="shared" si="248"/>
        <v>331208.61603527167</v>
      </c>
      <c r="AJ92" s="25">
        <f t="shared" si="249"/>
        <v>404580.78600076895</v>
      </c>
      <c r="AK92" s="25">
        <f t="shared" si="249"/>
        <v>223028.60731529488</v>
      </c>
      <c r="AL92" s="25">
        <f t="shared" si="249"/>
        <v>790429.08075361198</v>
      </c>
      <c r="AM92" s="25">
        <f t="shared" si="249"/>
        <v>587116.10400073335</v>
      </c>
      <c r="AN92" s="25">
        <f t="shared" si="249"/>
        <v>604839.0097579686</v>
      </c>
      <c r="AO92" s="25">
        <f t="shared" si="249"/>
        <v>610306.12099994544</v>
      </c>
      <c r="AP92" s="25">
        <f t="shared" si="249"/>
        <v>146393.24313983895</v>
      </c>
      <c r="AQ92" s="25">
        <f t="shared" si="249"/>
        <v>261649.89286640269</v>
      </c>
      <c r="AR92" s="25">
        <f t="shared" si="249"/>
        <v>340110.73112884868</v>
      </c>
      <c r="AS92" s="25">
        <f t="shared" si="249"/>
        <v>675157.83530149458</v>
      </c>
      <c r="AT92" s="25">
        <f t="shared" si="250"/>
        <v>267582.77138298721</v>
      </c>
      <c r="AU92" s="25">
        <f t="shared" si="250"/>
        <v>207465.73090031039</v>
      </c>
      <c r="AV92" s="25">
        <f t="shared" si="250"/>
        <v>347405.96767614689</v>
      </c>
      <c r="AW92" s="25">
        <f t="shared" si="250"/>
        <v>346878.06841309526</v>
      </c>
      <c r="AX92" s="25">
        <f t="shared" si="250"/>
        <v>418797.27155391069</v>
      </c>
      <c r="AY92" s="25">
        <f t="shared" si="250"/>
        <v>419892.69212264218</v>
      </c>
      <c r="AZ92" s="25">
        <f t="shared" si="250"/>
        <v>678104.33299382473</v>
      </c>
      <c r="BA92" s="25">
        <f t="shared" si="250"/>
        <v>658219.10073242325</v>
      </c>
      <c r="BB92" s="25">
        <f t="shared" si="250"/>
        <v>653056.5231471163</v>
      </c>
      <c r="BC92" s="25">
        <f t="shared" si="250"/>
        <v>590110.19523136527</v>
      </c>
      <c r="BD92" s="25">
        <f t="shared" si="251"/>
        <v>581406.00339005783</v>
      </c>
      <c r="BE92" s="25">
        <f t="shared" si="251"/>
        <v>670515.77943699434</v>
      </c>
      <c r="BF92" s="25">
        <f t="shared" si="251"/>
        <v>724586.22956101235</v>
      </c>
      <c r="BG92" s="25">
        <f t="shared" si="251"/>
        <v>592604.20890591049</v>
      </c>
      <c r="BH92" s="25">
        <f t="shared" si="251"/>
        <v>213106.91212159215</v>
      </c>
      <c r="BI92" s="25">
        <f t="shared" si="251"/>
        <v>250689.00942203269</v>
      </c>
      <c r="BJ92" s="25">
        <f t="shared" si="251"/>
        <v>154411.61037305451</v>
      </c>
      <c r="BK92" s="25">
        <f t="shared" si="251"/>
        <v>244788.87097456044</v>
      </c>
      <c r="BL92" s="25">
        <f t="shared" si="251"/>
        <v>144619.62293547858</v>
      </c>
      <c r="BM92" s="25">
        <f t="shared" si="251"/>
        <v>166159.28123640883</v>
      </c>
      <c r="BN92" s="25">
        <f t="shared" si="252"/>
        <v>192976.62470102435</v>
      </c>
      <c r="BO92" s="25">
        <f t="shared" si="252"/>
        <v>681858.28133784514</v>
      </c>
      <c r="BP92" s="25">
        <f t="shared" si="252"/>
        <v>602937.87183257949</v>
      </c>
      <c r="BQ92" s="25">
        <f t="shared" si="252"/>
        <v>241069.51984023198</v>
      </c>
      <c r="BR92" s="25">
        <f t="shared" si="252"/>
        <v>104399.37851347584</v>
      </c>
      <c r="BS92" s="25">
        <f t="shared" si="252"/>
        <v>588795.33460957382</v>
      </c>
      <c r="BT92" s="25">
        <f t="shared" si="252"/>
        <v>701913.58641502308</v>
      </c>
      <c r="BU92" s="25">
        <f t="shared" si="252"/>
        <v>627005.68187058717</v>
      </c>
      <c r="BV92" s="25">
        <f t="shared" si="252"/>
        <v>625192.81113749219</v>
      </c>
      <c r="BW92" s="25">
        <f t="shared" si="252"/>
        <v>622961.72522716038</v>
      </c>
      <c r="BX92" s="25">
        <f t="shared" si="253"/>
        <v>683025.58509692736</v>
      </c>
      <c r="BY92" s="25">
        <f t="shared" si="253"/>
        <v>709918.38236941013</v>
      </c>
      <c r="BZ92" s="25">
        <f t="shared" si="253"/>
        <v>14375</v>
      </c>
      <c r="CA92" s="25">
        <f t="shared" si="253"/>
        <v>650369.49794174696</v>
      </c>
      <c r="CB92" s="25">
        <f t="shared" si="253"/>
        <v>643052.56328312692</v>
      </c>
      <c r="CC92" s="25">
        <f t="shared" si="253"/>
        <v>553120.91614402004</v>
      </c>
      <c r="CD92" s="25">
        <f t="shared" si="253"/>
        <v>585101.55040813214</v>
      </c>
      <c r="CE92" s="25">
        <f t="shared" si="253"/>
        <v>708207.07689841674</v>
      </c>
      <c r="CF92" s="25">
        <f t="shared" si="253"/>
        <v>702120.02091451571</v>
      </c>
      <c r="CG92" s="25">
        <f t="shared" si="253"/>
        <v>614078.15185528295</v>
      </c>
      <c r="CH92" s="25">
        <f t="shared" si="254"/>
        <v>610108.36050819699</v>
      </c>
      <c r="CI92" s="25">
        <f t="shared" si="254"/>
        <v>663677.3163171995</v>
      </c>
      <c r="CJ92" s="25">
        <f t="shared" si="254"/>
        <v>645167.29618448578</v>
      </c>
      <c r="CK92" s="25">
        <f t="shared" si="254"/>
        <v>623491.03315444721</v>
      </c>
      <c r="CL92" s="25">
        <f t="shared" si="254"/>
        <v>641181.79372780072</v>
      </c>
      <c r="CM92" s="25">
        <f t="shared" si="254"/>
        <v>274945.00315719709</v>
      </c>
      <c r="CN92" s="25">
        <f t="shared" si="254"/>
        <v>181668.95598863336</v>
      </c>
      <c r="CO92" s="25">
        <f t="shared" si="254"/>
        <v>219221.75429459551</v>
      </c>
      <c r="CP92" s="25">
        <f t="shared" si="254"/>
        <v>364851.46237887</v>
      </c>
      <c r="CQ92" s="25">
        <f t="shared" si="254"/>
        <v>264839.56461412634</v>
      </c>
      <c r="CR92" s="25">
        <f t="shared" si="255"/>
        <v>207881.26101455127</v>
      </c>
      <c r="CS92" s="25">
        <f t="shared" si="255"/>
        <v>96267.680189147592</v>
      </c>
      <c r="CT92" s="25">
        <f t="shared" si="255"/>
        <v>94083.029952271419</v>
      </c>
      <c r="CU92" s="25">
        <f t="shared" si="255"/>
        <v>132072.76555369014</v>
      </c>
      <c r="CV92" s="25">
        <f t="shared" si="255"/>
        <v>173254.39091116854</v>
      </c>
      <c r="CW92" s="25">
        <f t="shared" si="255"/>
        <v>305888.45645594411</v>
      </c>
      <c r="CX92" s="25">
        <f t="shared" si="255"/>
        <v>312953.00389195821</v>
      </c>
      <c r="CY92" s="25">
        <f t="shared" si="255"/>
        <v>149751.33324949065</v>
      </c>
      <c r="CZ92" s="25">
        <f t="shared" si="255"/>
        <v>198889.83218103432</v>
      </c>
      <c r="DA92" s="25">
        <f t="shared" si="255"/>
        <v>254513.09511693107</v>
      </c>
      <c r="DB92" s="25">
        <f t="shared" si="256"/>
        <v>709853.78426053352</v>
      </c>
      <c r="DC92" s="25">
        <f t="shared" si="256"/>
        <v>639561.49660920026</v>
      </c>
      <c r="DD92" s="25">
        <f t="shared" si="256"/>
        <v>700447.67489442066</v>
      </c>
      <c r="DE92" s="25">
        <f t="shared" si="256"/>
        <v>690755.39099814487</v>
      </c>
      <c r="DF92" s="25">
        <f t="shared" si="256"/>
        <v>677919.14446267113</v>
      </c>
      <c r="DG92" s="25">
        <f t="shared" si="256"/>
        <v>354162.03900757065</v>
      </c>
      <c r="DH92" s="25">
        <f t="shared" si="256"/>
        <v>361534.89544717531</v>
      </c>
      <c r="DI92" s="25">
        <f t="shared" si="256"/>
        <v>375677.00646832248</v>
      </c>
      <c r="DJ92" s="25">
        <f t="shared" si="256"/>
        <v>390027.59634928399</v>
      </c>
      <c r="DK92" s="25">
        <f t="shared" si="256"/>
        <v>0</v>
      </c>
      <c r="DL92" s="25">
        <f t="shared" si="257"/>
        <v>2875</v>
      </c>
      <c r="DM92" s="25">
        <f t="shared" si="257"/>
        <v>5750</v>
      </c>
      <c r="DN92" s="25">
        <f t="shared" si="257"/>
        <v>8625</v>
      </c>
      <c r="DO92" s="25">
        <f t="shared" si="257"/>
        <v>11500</v>
      </c>
      <c r="DP92" s="25">
        <f t="shared" si="257"/>
        <v>17250</v>
      </c>
      <c r="DQ92" s="25">
        <f t="shared" si="257"/>
        <v>20125</v>
      </c>
      <c r="DR92" s="25">
        <f t="shared" si="257"/>
        <v>23000</v>
      </c>
      <c r="DS92" s="25">
        <f t="shared" si="257"/>
        <v>25875</v>
      </c>
      <c r="DT92" s="25">
        <f t="shared" si="257"/>
        <v>75342.09464170743</v>
      </c>
      <c r="DU92" s="25">
        <f t="shared" si="257"/>
        <v>47916.755743685317</v>
      </c>
      <c r="DV92" s="25">
        <f t="shared" si="258"/>
        <v>150089.95964087671</v>
      </c>
      <c r="DW92" s="25">
        <f t="shared" si="258"/>
        <v>327113.41079356562</v>
      </c>
      <c r="DX92" s="25">
        <f t="shared" si="258"/>
        <v>240381.66704222682</v>
      </c>
      <c r="DY92" s="25">
        <f t="shared" si="258"/>
        <v>247249.09570916533</v>
      </c>
      <c r="DZ92" s="25">
        <f t="shared" si="258"/>
        <v>203185.99901075862</v>
      </c>
      <c r="EA92" s="25">
        <f t="shared" si="258"/>
        <v>204130.25634628494</v>
      </c>
      <c r="EB92" s="25">
        <f t="shared" si="258"/>
        <v>708535.93175364088</v>
      </c>
      <c r="EC92" s="25">
        <f t="shared" si="258"/>
        <v>211562.28053696151</v>
      </c>
      <c r="ED92" s="25">
        <f t="shared" si="258"/>
        <v>155364.25026691306</v>
      </c>
      <c r="EE92" s="25">
        <f t="shared" si="258"/>
        <v>621564.84679556964</v>
      </c>
      <c r="EF92" s="25">
        <f t="shared" si="259"/>
        <v>332498.26150673331</v>
      </c>
      <c r="EG92" s="25">
        <f t="shared" si="259"/>
        <v>117125.93308913274</v>
      </c>
      <c r="EH92" s="25">
        <f t="shared" si="259"/>
        <v>665132.36147777387</v>
      </c>
      <c r="EI92" s="25">
        <f t="shared" si="259"/>
        <v>661591.14435200836</v>
      </c>
      <c r="EJ92" s="25">
        <f t="shared" si="259"/>
        <v>610202.73867379525</v>
      </c>
      <c r="EK92" s="25">
        <f t="shared" si="259"/>
        <v>605457.5427416669</v>
      </c>
      <c r="EL92" s="25">
        <f t="shared" si="259"/>
        <v>637140.57180578285</v>
      </c>
      <c r="EM92" s="25">
        <f t="shared" si="259"/>
        <v>193469.04424222498</v>
      </c>
      <c r="EN92" s="25">
        <f t="shared" si="259"/>
        <v>204239.6785274595</v>
      </c>
      <c r="EO92" s="25">
        <f t="shared" si="259"/>
        <v>114563.71801316505</v>
      </c>
      <c r="EP92" s="25">
        <f t="shared" si="260"/>
        <v>268508.25803688052</v>
      </c>
      <c r="EQ92" s="25">
        <f t="shared" si="260"/>
        <v>340689.53999205789</v>
      </c>
      <c r="ER92" s="25">
        <f t="shared" si="260"/>
        <v>11295</v>
      </c>
      <c r="ES92" s="25">
        <f t="shared" si="260"/>
        <v>141866.84191170253</v>
      </c>
      <c r="ET92" s="25">
        <f t="shared" si="260"/>
        <v>282771.20778643643</v>
      </c>
      <c r="EU92" s="25">
        <f t="shared" si="260"/>
        <v>160193.62042853018</v>
      </c>
      <c r="EV92" s="25">
        <f t="shared" si="260"/>
        <v>203810.74062472762</v>
      </c>
      <c r="EW92" s="25">
        <f t="shared" si="260"/>
        <v>364240.68308331515</v>
      </c>
      <c r="EX92" s="25">
        <f t="shared" si="260"/>
        <v>318795.30631739233</v>
      </c>
      <c r="EY92" s="25">
        <f t="shared" si="260"/>
        <v>369567.20247608551</v>
      </c>
      <c r="EZ92" s="25">
        <f t="shared" si="261"/>
        <v>782687.54714061983</v>
      </c>
      <c r="FA92" s="25">
        <f t="shared" si="261"/>
        <v>746897.86102250952</v>
      </c>
      <c r="FB92" s="25">
        <f t="shared" si="261"/>
        <v>744551.91284221411</v>
      </c>
      <c r="FC92" s="25">
        <f t="shared" si="261"/>
        <v>640331.76489066973</v>
      </c>
      <c r="FD92" s="25">
        <f t="shared" si="261"/>
        <v>576972.35168853623</v>
      </c>
      <c r="FE92" s="25">
        <f t="shared" si="261"/>
        <v>88973.411517149318</v>
      </c>
      <c r="FF92" s="25">
        <f t="shared" si="261"/>
        <v>170451.87333966148</v>
      </c>
      <c r="FG92" s="25">
        <f t="shared" si="261"/>
        <v>404174.15812988341</v>
      </c>
      <c r="FH92" s="25">
        <f t="shared" si="261"/>
        <v>367960.46778560331</v>
      </c>
      <c r="FI92" s="25">
        <f t="shared" si="261"/>
        <v>271282.8304353226</v>
      </c>
      <c r="FJ92" s="25">
        <f t="shared" si="262"/>
        <v>146636.13974733514</v>
      </c>
      <c r="FK92" s="25">
        <f t="shared" si="262"/>
        <v>81931.804544999497</v>
      </c>
      <c r="FL92" s="25">
        <f t="shared" si="262"/>
        <v>86701.421262860502</v>
      </c>
      <c r="FM92" s="25">
        <f t="shared" si="262"/>
        <v>108874.36176621198</v>
      </c>
      <c r="FN92" s="25">
        <f t="shared" si="262"/>
        <v>113725.62417502927</v>
      </c>
      <c r="FO92" s="25">
        <f t="shared" si="262"/>
        <v>132275.21609885959</v>
      </c>
      <c r="FP92" s="25">
        <f t="shared" si="262"/>
        <v>140518.11360105858</v>
      </c>
      <c r="FQ92" s="25">
        <f t="shared" si="262"/>
        <v>178247.37606483861</v>
      </c>
      <c r="FR92" s="25">
        <f t="shared" si="262"/>
        <v>212470.78696611448</v>
      </c>
      <c r="FS92" s="25">
        <f t="shared" si="262"/>
        <v>219184.89296938328</v>
      </c>
      <c r="FT92" s="25">
        <f t="shared" si="263"/>
        <v>254409.25386078237</v>
      </c>
      <c r="FU92" s="25">
        <f t="shared" si="263"/>
        <v>225438.23127854778</v>
      </c>
      <c r="FV92" s="25">
        <f t="shared" si="263"/>
        <v>303723.37988702813</v>
      </c>
      <c r="FW92" s="25">
        <f t="shared" si="263"/>
        <v>310906.35724192654</v>
      </c>
      <c r="FX92" s="25">
        <f t="shared" si="263"/>
        <v>382825.34238083038</v>
      </c>
      <c r="FY92" s="25">
        <f t="shared" si="263"/>
        <v>396165.0039894993</v>
      </c>
      <c r="FZ92" s="25">
        <f t="shared" si="263"/>
        <v>633723.88691132667</v>
      </c>
      <c r="GA92" s="25">
        <f t="shared" si="263"/>
        <v>631791.19452711591</v>
      </c>
      <c r="GB92" s="25">
        <f t="shared" si="263"/>
        <v>629227.27358642046</v>
      </c>
      <c r="GC92" s="25">
        <f t="shared" si="263"/>
        <v>627567.43935514812</v>
      </c>
      <c r="GD92" s="25">
        <f t="shared" si="264"/>
        <v>626305.57658251841</v>
      </c>
      <c r="GE92" s="25">
        <f t="shared" si="264"/>
        <v>622235.61666979827</v>
      </c>
      <c r="GF92" s="25">
        <f t="shared" si="264"/>
        <v>618238.93632561469</v>
      </c>
      <c r="GG92" s="25">
        <f t="shared" si="264"/>
        <v>615672.46701562905</v>
      </c>
      <c r="GH92" s="25">
        <f t="shared" si="264"/>
        <v>613140.13636826456</v>
      </c>
      <c r="GI92" s="25">
        <f t="shared" si="264"/>
        <v>611972.33374538878</v>
      </c>
      <c r="GJ92" s="25">
        <f t="shared" si="264"/>
        <v>609492.38777474558</v>
      </c>
      <c r="GK92" s="25">
        <f t="shared" si="264"/>
        <v>608351.58967035182</v>
      </c>
      <c r="GL92" s="25">
        <f t="shared" si="264"/>
        <v>605924.9816941265</v>
      </c>
      <c r="GM92" s="25">
        <f t="shared" si="264"/>
        <v>604811.66059783497</v>
      </c>
      <c r="GN92" s="25">
        <f t="shared" si="265"/>
        <v>601179.71091154939</v>
      </c>
      <c r="GO92" s="25">
        <f t="shared" si="265"/>
        <v>598861.90344333765</v>
      </c>
      <c r="GP92" s="25">
        <f t="shared" si="265"/>
        <v>597804.57747943082</v>
      </c>
      <c r="GQ92" s="25">
        <f t="shared" si="265"/>
        <v>594338.08254346624</v>
      </c>
      <c r="GR92" s="25">
        <f t="shared" si="265"/>
        <v>592132.92320477124</v>
      </c>
      <c r="GS92" s="25">
        <f t="shared" si="265"/>
        <v>591133.49110679794</v>
      </c>
      <c r="GT92" s="25">
        <f t="shared" si="265"/>
        <v>590144.0739003435</v>
      </c>
      <c r="GU92" s="25">
        <f t="shared" si="265"/>
        <v>586878.44704485231</v>
      </c>
      <c r="GV92" s="25">
        <f t="shared" si="265"/>
        <v>680822.41829863389</v>
      </c>
      <c r="GW92" s="25">
        <f t="shared" si="265"/>
        <v>626855.44525432657</v>
      </c>
      <c r="GX92" s="25">
        <f t="shared" si="266"/>
        <v>211647.3648690198</v>
      </c>
      <c r="GY92" s="25">
        <f t="shared" si="266"/>
        <v>272331.35152971279</v>
      </c>
      <c r="GZ92" s="25">
        <f t="shared" si="266"/>
        <v>390556.28483612958</v>
      </c>
      <c r="HA92" s="25">
        <f t="shared" si="266"/>
        <v>590011.5750762861</v>
      </c>
      <c r="HB92" s="25">
        <f t="shared" si="266"/>
        <v>613464.66374600586</v>
      </c>
      <c r="HC92" s="25">
        <f t="shared" si="266"/>
        <v>48875</v>
      </c>
      <c r="HD92" s="25">
        <f t="shared" si="266"/>
        <v>28750</v>
      </c>
      <c r="HE92" s="25">
        <f t="shared" si="266"/>
        <v>220674.40160562348</v>
      </c>
      <c r="HF92" s="25">
        <f t="shared" si="266"/>
        <v>176095.11697091433</v>
      </c>
      <c r="HG92" s="25">
        <f t="shared" si="266"/>
        <v>163044.58918038342</v>
      </c>
      <c r="HH92" s="25">
        <f t="shared" si="267"/>
        <v>300026.44972235366</v>
      </c>
      <c r="HI92" s="25">
        <f t="shared" si="267"/>
        <v>286915.776403111</v>
      </c>
      <c r="HJ92" s="25">
        <f t="shared" si="267"/>
        <v>193341.40273102396</v>
      </c>
      <c r="HK92" s="25">
        <f t="shared" si="267"/>
        <v>189295.12818876244</v>
      </c>
      <c r="HL92" s="25">
        <f t="shared" si="267"/>
        <v>91480.517051446528</v>
      </c>
      <c r="HM92" s="25">
        <f t="shared" si="267"/>
        <v>289562.3669781693</v>
      </c>
      <c r="HN92" s="25">
        <f t="shared" si="267"/>
        <v>335652.52283425489</v>
      </c>
      <c r="HO92" s="25">
        <f t="shared" si="267"/>
        <v>347845.53646266612</v>
      </c>
      <c r="HP92" s="25">
        <f t="shared" si="267"/>
        <v>675748.95626260492</v>
      </c>
      <c r="HQ92" s="25">
        <f t="shared" si="267"/>
        <v>338550.2452074138</v>
      </c>
      <c r="HR92" s="25">
        <f t="shared" si="268"/>
        <v>336212.23419144045</v>
      </c>
      <c r="HS92" s="25">
        <f t="shared" si="268"/>
        <v>585928.87793175096</v>
      </c>
      <c r="HT92" s="25">
        <f t="shared" si="268"/>
        <v>584989.57808617759</v>
      </c>
      <c r="HU92" s="25">
        <f t="shared" si="268"/>
        <v>581872.33630670863</v>
      </c>
      <c r="HV92" s="25">
        <f t="shared" si="268"/>
        <v>579904.60641394358</v>
      </c>
      <c r="HW92" s="25">
        <f t="shared" si="268"/>
        <v>577977.78958511376</v>
      </c>
      <c r="HX92" s="25">
        <f t="shared" si="268"/>
        <v>577121.0542016098</v>
      </c>
      <c r="HY92" s="25">
        <f t="shared" si="268"/>
        <v>354936.82078082574</v>
      </c>
      <c r="HZ92" s="25">
        <f t="shared" si="268"/>
        <v>598877.28661220742</v>
      </c>
      <c r="IA92" s="25">
        <f t="shared" si="268"/>
        <v>689284.01653454872</v>
      </c>
      <c r="IB92" s="25">
        <f t="shared" si="269"/>
        <v>642168.34798750398</v>
      </c>
      <c r="IC92" s="25">
        <f t="shared" si="269"/>
        <v>592725.13210546761</v>
      </c>
      <c r="ID92" s="25">
        <f t="shared" si="269"/>
        <v>587398.44517679035</v>
      </c>
      <c r="IE92" s="25">
        <f t="shared" si="269"/>
        <v>704441.99959187559</v>
      </c>
      <c r="IF92" s="25">
        <f t="shared" si="269"/>
        <v>680877.80030560552</v>
      </c>
      <c r="IG92" s="25">
        <f t="shared" si="269"/>
        <v>304799.74032141169</v>
      </c>
      <c r="IH92" s="25">
        <f t="shared" si="269"/>
        <v>358665.41143662011</v>
      </c>
      <c r="II92" s="25">
        <f t="shared" si="269"/>
        <v>200395.19874737519</v>
      </c>
      <c r="IJ92" s="25">
        <f t="shared" si="269"/>
        <v>145215.29247637797</v>
      </c>
      <c r="IK92" s="25">
        <f t="shared" si="269"/>
        <v>109660.80642599707</v>
      </c>
      <c r="IL92" s="25">
        <f t="shared" si="270"/>
        <v>195976.75605540571</v>
      </c>
      <c r="IM92" s="25">
        <f t="shared" si="270"/>
        <v>87100.790059562612</v>
      </c>
      <c r="IN92" s="25">
        <f t="shared" si="270"/>
        <v>815723.33858790633</v>
      </c>
      <c r="IO92" s="25">
        <f t="shared" si="270"/>
        <v>679871.10011530865</v>
      </c>
      <c r="IP92" s="25">
        <f t="shared" si="270"/>
        <v>377127.68161592167</v>
      </c>
      <c r="IQ92" s="25">
        <f t="shared" si="270"/>
        <v>645433.46468633006</v>
      </c>
      <c r="IR92" s="25">
        <f t="shared" si="270"/>
        <v>296521.3887749546</v>
      </c>
      <c r="IS92" s="25">
        <f t="shared" si="270"/>
        <v>311509.98129915516</v>
      </c>
      <c r="IT92" s="25">
        <f t="shared" si="270"/>
        <v>632656.51726667606</v>
      </c>
      <c r="IU92" s="25">
        <f t="shared" si="270"/>
        <v>644955.94694909197</v>
      </c>
      <c r="IV92" s="25">
        <f t="shared" si="271"/>
        <v>575256.70549534739</v>
      </c>
      <c r="IW92" s="25">
        <f t="shared" si="271"/>
        <v>574431.92688206676</v>
      </c>
      <c r="IX92" s="25">
        <f t="shared" si="271"/>
        <v>573618.00713717786</v>
      </c>
      <c r="IY92" s="25">
        <f t="shared" si="271"/>
        <v>570872.48417235073</v>
      </c>
      <c r="IZ92" s="25">
        <f t="shared" si="271"/>
        <v>658222.71250542544</v>
      </c>
      <c r="JA92" s="25">
        <f t="shared" si="271"/>
        <v>614568.42580545903</v>
      </c>
      <c r="JB92" s="25">
        <f t="shared" si="271"/>
        <v>640504.07527587202</v>
      </c>
      <c r="JC92" s="25">
        <f t="shared" si="271"/>
        <v>593743.43062938924</v>
      </c>
      <c r="JD92" s="25">
        <f t="shared" si="271"/>
        <v>608969.97200865601</v>
      </c>
      <c r="JE92" s="25">
        <f t="shared" si="271"/>
        <v>624775.33350548497</v>
      </c>
      <c r="JF92" s="25">
        <f t="shared" si="272"/>
        <v>641116.70783216751</v>
      </c>
      <c r="JG92" s="25">
        <f t="shared" si="272"/>
        <v>235344.97411247174</v>
      </c>
      <c r="JH92" s="25">
        <f t="shared" si="272"/>
        <v>368522.54203101335</v>
      </c>
      <c r="JI92" s="25">
        <f t="shared" si="272"/>
        <v>407244.09476995491</v>
      </c>
      <c r="JJ92" s="25">
        <f t="shared" si="272"/>
        <v>531125.83126882464</v>
      </c>
      <c r="JK92" s="25">
        <f t="shared" si="272"/>
        <v>593088.07935499761</v>
      </c>
      <c r="JL92" s="25">
        <f t="shared" si="272"/>
        <v>540490.29298961512</v>
      </c>
      <c r="JM92" s="25">
        <f t="shared" si="272"/>
        <v>223274.14491158622</v>
      </c>
      <c r="JN92" s="25" t="e">
        <f t="shared" si="272"/>
        <v>#N/A</v>
      </c>
      <c r="JO92" s="25" t="e">
        <f t="shared" si="272"/>
        <v>#N/A</v>
      </c>
      <c r="JP92" s="25" t="e">
        <f t="shared" si="273"/>
        <v>#N/A</v>
      </c>
      <c r="JQ92" s="25" t="e">
        <f t="shared" si="273"/>
        <v>#N/A</v>
      </c>
      <c r="JR92" s="25" t="e">
        <f t="shared" si="273"/>
        <v>#N/A</v>
      </c>
      <c r="JS92" s="25" t="e">
        <f t="shared" si="273"/>
        <v>#N/A</v>
      </c>
      <c r="JT92" s="25" t="e">
        <f t="shared" si="273"/>
        <v>#N/A</v>
      </c>
      <c r="JU92" s="25" t="e">
        <f t="shared" si="273"/>
        <v>#N/A</v>
      </c>
      <c r="JV92" s="25" t="e">
        <f t="shared" si="273"/>
        <v>#N/A</v>
      </c>
      <c r="JW92" s="25" t="e">
        <f t="shared" si="273"/>
        <v>#N/A</v>
      </c>
      <c r="JX92" s="25" t="e">
        <f t="shared" si="273"/>
        <v>#N/A</v>
      </c>
      <c r="JY92" s="25" t="e">
        <f t="shared" si="273"/>
        <v>#N/A</v>
      </c>
      <c r="JZ92" s="25" t="e">
        <f t="shared" si="274"/>
        <v>#N/A</v>
      </c>
      <c r="KA92" s="25" t="e">
        <f t="shared" si="274"/>
        <v>#N/A</v>
      </c>
      <c r="KB92" s="25" t="e">
        <f t="shared" si="274"/>
        <v>#N/A</v>
      </c>
      <c r="KC92" s="25" t="e">
        <f t="shared" si="274"/>
        <v>#N/A</v>
      </c>
      <c r="KD92" s="25" t="e">
        <f t="shared" si="274"/>
        <v>#N/A</v>
      </c>
      <c r="KE92" s="25" t="e">
        <f t="shared" si="274"/>
        <v>#N/A</v>
      </c>
      <c r="KF92" s="25" t="e">
        <f t="shared" si="274"/>
        <v>#N/A</v>
      </c>
      <c r="KG92" s="25" t="e">
        <f t="shared" si="274"/>
        <v>#N/A</v>
      </c>
      <c r="KH92" s="25" t="e">
        <f t="shared" si="274"/>
        <v>#N/A</v>
      </c>
      <c r="KI92" s="25" t="e">
        <f t="shared" si="274"/>
        <v>#N/A</v>
      </c>
      <c r="KJ92" s="25" t="e">
        <f t="shared" si="275"/>
        <v>#N/A</v>
      </c>
      <c r="KK92" s="25" t="e">
        <f t="shared" si="275"/>
        <v>#N/A</v>
      </c>
      <c r="KL92" s="25" t="e">
        <f t="shared" si="275"/>
        <v>#N/A</v>
      </c>
      <c r="KM92" s="25" t="e">
        <f t="shared" si="275"/>
        <v>#N/A</v>
      </c>
      <c r="KN92" s="25" t="e">
        <f t="shared" si="275"/>
        <v>#N/A</v>
      </c>
      <c r="KO92" s="25" t="e">
        <f t="shared" si="275"/>
        <v>#N/A</v>
      </c>
      <c r="KP92" s="25" t="e">
        <f t="shared" si="275"/>
        <v>#N/A</v>
      </c>
      <c r="KQ92" s="25" t="e">
        <f t="shared" si="275"/>
        <v>#N/A</v>
      </c>
      <c r="KR92" s="25" t="e">
        <f t="shared" si="275"/>
        <v>#N/A</v>
      </c>
      <c r="KS92" s="25" t="e">
        <f t="shared" si="275"/>
        <v>#N/A</v>
      </c>
      <c r="KT92" s="25" t="e">
        <f t="shared" si="276"/>
        <v>#N/A</v>
      </c>
      <c r="KU92" s="25" t="e">
        <f t="shared" si="276"/>
        <v>#N/A</v>
      </c>
      <c r="KV92" s="25" t="e">
        <f t="shared" si="276"/>
        <v>#N/A</v>
      </c>
      <c r="KW92" s="25" t="e">
        <f t="shared" si="276"/>
        <v>#N/A</v>
      </c>
      <c r="KX92" s="25" t="e">
        <f t="shared" si="276"/>
        <v>#N/A</v>
      </c>
      <c r="KY92" s="25" t="e">
        <f t="shared" si="276"/>
        <v>#N/A</v>
      </c>
      <c r="KZ92" s="25" t="e">
        <f t="shared" si="276"/>
        <v>#N/A</v>
      </c>
      <c r="LA92" s="25" t="e">
        <f t="shared" si="276"/>
        <v>#N/A</v>
      </c>
      <c r="LB92" s="25" t="e">
        <f t="shared" si="276"/>
        <v>#N/A</v>
      </c>
      <c r="LC92" s="25" t="e">
        <f t="shared" si="276"/>
        <v>#N/A</v>
      </c>
      <c r="LD92" s="25" t="e">
        <f t="shared" si="277"/>
        <v>#N/A</v>
      </c>
      <c r="LE92" s="25" t="e">
        <f t="shared" si="277"/>
        <v>#N/A</v>
      </c>
      <c r="LF92" s="25" t="e">
        <f t="shared" si="277"/>
        <v>#N/A</v>
      </c>
      <c r="LG92" s="25" t="e">
        <f t="shared" si="277"/>
        <v>#N/A</v>
      </c>
      <c r="LH92" s="25" t="e">
        <f t="shared" si="277"/>
        <v>#N/A</v>
      </c>
      <c r="LI92" s="25" t="e">
        <f t="shared" si="277"/>
        <v>#N/A</v>
      </c>
      <c r="LJ92" s="25" t="e">
        <f t="shared" si="277"/>
        <v>#N/A</v>
      </c>
      <c r="LK92" s="25" t="e">
        <f t="shared" si="277"/>
        <v>#N/A</v>
      </c>
      <c r="LL92" s="25" t="e">
        <f t="shared" si="277"/>
        <v>#N/A</v>
      </c>
      <c r="LM92" s="26" t="e">
        <f t="shared" si="277"/>
        <v>#N/A</v>
      </c>
      <c r="LN92" s="20"/>
      <c r="LO92" s="20"/>
      <c r="LP92" s="20"/>
      <c r="LQ92" s="20"/>
      <c r="LR92" s="20"/>
      <c r="LS92" s="20"/>
      <c r="LT92" s="20"/>
      <c r="LU92" s="20"/>
      <c r="LV92" s="20"/>
      <c r="LW92" s="20"/>
      <c r="LX92" s="20"/>
      <c r="LY92" s="20"/>
      <c r="LZ92" s="20"/>
      <c r="MA92" s="20"/>
      <c r="MB92" s="20"/>
      <c r="MC92" s="20"/>
      <c r="MD92" s="20"/>
      <c r="ME92" s="20"/>
      <c r="MF92" s="20"/>
      <c r="MG92" s="20"/>
      <c r="MH92" s="20"/>
      <c r="MI92" s="20"/>
      <c r="MJ92" s="20"/>
      <c r="MK92" s="20"/>
      <c r="ML92" s="20"/>
      <c r="MM92" s="20"/>
      <c r="MN92" s="20"/>
      <c r="MO92" s="20"/>
      <c r="MP92" s="20"/>
      <c r="MQ92" s="20"/>
      <c r="MR92" s="20"/>
      <c r="MS92" s="20"/>
      <c r="MT92" s="20"/>
      <c r="MU92" s="20"/>
      <c r="MV92" s="20"/>
      <c r="MW92" s="20"/>
      <c r="MX92" s="20"/>
      <c r="MY92" s="20"/>
      <c r="MZ92" s="20"/>
      <c r="NA92" s="20"/>
      <c r="NB92" s="20"/>
      <c r="NC92" s="20"/>
      <c r="ND92" s="20"/>
      <c r="NE92" s="20"/>
      <c r="NF92" s="20"/>
      <c r="NG92" s="20"/>
      <c r="NH92" s="20"/>
      <c r="NI92" s="20"/>
      <c r="NJ92" s="20"/>
      <c r="NK92" s="20"/>
      <c r="NL92" s="20"/>
      <c r="NM92" s="20"/>
      <c r="NN92" s="20"/>
      <c r="NO92" s="20"/>
      <c r="NP92" s="20"/>
      <c r="NQ92" s="20"/>
      <c r="NR92" s="20"/>
      <c r="NS92" s="20"/>
      <c r="NT92" s="20"/>
      <c r="NU92" s="20"/>
      <c r="NV92" s="20"/>
      <c r="NW92" s="20"/>
      <c r="NX92" s="20"/>
      <c r="NY92" s="20"/>
      <c r="NZ92" s="20"/>
      <c r="OA92" s="20"/>
      <c r="OB92" s="20"/>
      <c r="OC92" s="20"/>
      <c r="OD92" s="20"/>
      <c r="OE92" s="20"/>
      <c r="OF92" s="20"/>
      <c r="OG92" s="20"/>
      <c r="OH92" s="20"/>
      <c r="OI92" s="20"/>
      <c r="OJ92" s="20"/>
      <c r="OK92" s="20"/>
      <c r="OL92" s="20"/>
      <c r="OM92" s="20"/>
      <c r="ON92" s="20"/>
      <c r="OO92" s="20"/>
      <c r="OP92" s="20"/>
      <c r="OQ92" s="20"/>
      <c r="OR92" s="20"/>
      <c r="OS92" s="20"/>
      <c r="OT92" s="20"/>
      <c r="OU92" s="20"/>
      <c r="OV92" s="20"/>
      <c r="OW92" s="20"/>
      <c r="OX92" s="20"/>
      <c r="OY92" s="20"/>
      <c r="OZ92" s="20"/>
      <c r="PA92" s="20"/>
    </row>
    <row r="93" spans="1:417" x14ac:dyDescent="0.3">
      <c r="A93" s="31">
        <v>90</v>
      </c>
      <c r="B93" s="202">
        <v>15776</v>
      </c>
      <c r="C93" s="203" t="s">
        <v>12</v>
      </c>
      <c r="D93" s="204">
        <v>39</v>
      </c>
      <c r="E93" s="205">
        <v>529614</v>
      </c>
      <c r="F93" s="205">
        <v>7429626</v>
      </c>
      <c r="G93" s="206">
        <v>5.733333333</v>
      </c>
      <c r="H93" s="207">
        <v>44166</v>
      </c>
      <c r="I93" s="208">
        <v>44196</v>
      </c>
      <c r="K93" s="6">
        <v>90</v>
      </c>
      <c r="L93" s="7">
        <f t="shared" si="214"/>
        <v>15776</v>
      </c>
      <c r="M93" s="8">
        <f t="shared" si="215"/>
        <v>829614</v>
      </c>
      <c r="N93" s="8">
        <f t="shared" si="216"/>
        <v>7429626</v>
      </c>
      <c r="O93" s="2"/>
      <c r="X93" s="17">
        <v>91</v>
      </c>
      <c r="Y93" s="2" t="str">
        <f t="shared" si="217"/>
        <v>PLAT-009</v>
      </c>
      <c r="Z93" s="24">
        <f t="shared" ref="Z93:AI102" si="278">SQRT((VLOOKUP($Y93,$C$3:$N$268,11,FALSE)-VLOOKUP(Z$2,$C$3:$N$268,11,FALSE))^2+(VLOOKUP($Y93,$C$3:$N$268,12,FALSE)-VLOOKUP(Z$2,$C$3:$N$268,12,FALSE))^2)</f>
        <v>445898.51448956411</v>
      </c>
      <c r="AA93" s="25">
        <f t="shared" si="278"/>
        <v>76040.511018798396</v>
      </c>
      <c r="AB93" s="25">
        <f t="shared" si="278"/>
        <v>640726.17782715883</v>
      </c>
      <c r="AC93" s="25">
        <f t="shared" si="278"/>
        <v>618567.48518249812</v>
      </c>
      <c r="AD93" s="25">
        <f t="shared" si="278"/>
        <v>170868.60486642946</v>
      </c>
      <c r="AE93" s="25">
        <f t="shared" si="278"/>
        <v>645936.47977808991</v>
      </c>
      <c r="AF93" s="25">
        <f t="shared" si="278"/>
        <v>655367.08139832364</v>
      </c>
      <c r="AG93" s="25">
        <f t="shared" si="278"/>
        <v>195855.76754591629</v>
      </c>
      <c r="AH93" s="25">
        <f t="shared" si="278"/>
        <v>214485.68962986785</v>
      </c>
      <c r="AI93" s="25">
        <f t="shared" si="278"/>
        <v>331499.55273122166</v>
      </c>
      <c r="AJ93" s="25">
        <f t="shared" ref="AJ93:AS102" si="279">SQRT((VLOOKUP($Y93,$C$3:$N$268,11,FALSE)-VLOOKUP(AJ$2,$C$3:$N$268,11,FALSE))^2+(VLOOKUP($Y93,$C$3:$N$268,12,FALSE)-VLOOKUP(AJ$2,$C$3:$N$268,12,FALSE))^2)</f>
        <v>404505.29418785113</v>
      </c>
      <c r="AK93" s="25">
        <f t="shared" si="279"/>
        <v>222044.32340413478</v>
      </c>
      <c r="AL93" s="25">
        <f t="shared" si="279"/>
        <v>788016.97622957337</v>
      </c>
      <c r="AM93" s="25">
        <f t="shared" si="279"/>
        <v>584425.97859095898</v>
      </c>
      <c r="AN93" s="25">
        <f t="shared" si="279"/>
        <v>602209.94914564467</v>
      </c>
      <c r="AO93" s="25">
        <f t="shared" si="279"/>
        <v>607633.12755724567</v>
      </c>
      <c r="AP93" s="25">
        <f t="shared" si="279"/>
        <v>146102.13127124464</v>
      </c>
      <c r="AQ93" s="25">
        <f t="shared" si="279"/>
        <v>261403.55307837727</v>
      </c>
      <c r="AR93" s="25">
        <f t="shared" si="279"/>
        <v>340268.66231552971</v>
      </c>
      <c r="AS93" s="25">
        <f t="shared" si="279"/>
        <v>672738.88559678185</v>
      </c>
      <c r="AT93" s="25">
        <f t="shared" ref="AT93:BC102" si="280">SQRT((VLOOKUP($Y93,$C$3:$N$268,11,FALSE)-VLOOKUP(AT$2,$C$3:$N$268,11,FALSE))^2+(VLOOKUP($Y93,$C$3:$N$268,12,FALSE)-VLOOKUP(AT$2,$C$3:$N$268,12,FALSE))^2)</f>
        <v>267825.29551183176</v>
      </c>
      <c r="AU93" s="25">
        <f t="shared" si="280"/>
        <v>207767.75465167832</v>
      </c>
      <c r="AV93" s="25">
        <f t="shared" si="280"/>
        <v>347728.05862052605</v>
      </c>
      <c r="AW93" s="25">
        <f t="shared" si="280"/>
        <v>346914.93657811853</v>
      </c>
      <c r="AX93" s="25">
        <f t="shared" si="280"/>
        <v>418829.14748856722</v>
      </c>
      <c r="AY93" s="25">
        <f t="shared" si="280"/>
        <v>420163.88561250718</v>
      </c>
      <c r="AZ93" s="25">
        <f t="shared" si="280"/>
        <v>675708.67912880913</v>
      </c>
      <c r="BA93" s="25">
        <f t="shared" si="280"/>
        <v>655718.6402673024</v>
      </c>
      <c r="BB93" s="25">
        <f t="shared" si="280"/>
        <v>650537.70455677668</v>
      </c>
      <c r="BC93" s="25">
        <f t="shared" si="280"/>
        <v>587399.49662984896</v>
      </c>
      <c r="BD93" s="25">
        <f t="shared" ref="BD93:BM102" si="281">SQRT((VLOOKUP($Y93,$C$3:$N$268,11,FALSE)-VLOOKUP(BD$2,$C$3:$N$268,11,FALSE))^2+(VLOOKUP($Y93,$C$3:$N$268,12,FALSE)-VLOOKUP(BD$2,$C$3:$N$268,12,FALSE))^2)</f>
        <v>578715.10836766649</v>
      </c>
      <c r="BE93" s="25">
        <f t="shared" si="281"/>
        <v>668233.91477012006</v>
      </c>
      <c r="BF93" s="25">
        <f t="shared" si="281"/>
        <v>722175.71340206219</v>
      </c>
      <c r="BG93" s="25">
        <f t="shared" si="281"/>
        <v>589901.18391812034</v>
      </c>
      <c r="BH93" s="25">
        <f t="shared" si="281"/>
        <v>214773.70153023856</v>
      </c>
      <c r="BI93" s="25">
        <f t="shared" si="281"/>
        <v>251696.10757816659</v>
      </c>
      <c r="BJ93" s="25">
        <f t="shared" si="281"/>
        <v>154636.74625715584</v>
      </c>
      <c r="BK93" s="25">
        <f t="shared" si="281"/>
        <v>244998.60811441357</v>
      </c>
      <c r="BL93" s="25">
        <f t="shared" si="281"/>
        <v>144857.00091124349</v>
      </c>
      <c r="BM93" s="25">
        <f t="shared" si="281"/>
        <v>166812.85881490071</v>
      </c>
      <c r="BN93" s="25">
        <f t="shared" ref="BN93:BW102" si="282">SQRT((VLOOKUP($Y93,$C$3:$N$268,11,FALSE)-VLOOKUP(BN$2,$C$3:$N$268,11,FALSE))^2+(VLOOKUP($Y93,$C$3:$N$268,12,FALSE)-VLOOKUP(BN$2,$C$3:$N$268,12,FALSE))^2)</f>
        <v>192182.59431072316</v>
      </c>
      <c r="BO93" s="25">
        <f t="shared" si="282"/>
        <v>679060.62980708876</v>
      </c>
      <c r="BP93" s="25">
        <f t="shared" si="282"/>
        <v>600427.2101304204</v>
      </c>
      <c r="BQ93" s="25">
        <f t="shared" si="282"/>
        <v>241144.92223764531</v>
      </c>
      <c r="BR93" s="25">
        <f t="shared" si="282"/>
        <v>105975.96241129401</v>
      </c>
      <c r="BS93" s="25">
        <f t="shared" si="282"/>
        <v>586118.89103918162</v>
      </c>
      <c r="BT93" s="25">
        <f t="shared" si="282"/>
        <v>699565.18972072937</v>
      </c>
      <c r="BU93" s="25">
        <f t="shared" si="282"/>
        <v>624258.16812677751</v>
      </c>
      <c r="BV93" s="25">
        <f t="shared" si="282"/>
        <v>622395.72337300004</v>
      </c>
      <c r="BW93" s="25">
        <f t="shared" si="282"/>
        <v>620154.57466102752</v>
      </c>
      <c r="BX93" s="25">
        <f t="shared" ref="BX93:CG102" si="283">SQRT((VLOOKUP($Y93,$C$3:$N$268,11,FALSE)-VLOOKUP(BX$2,$C$3:$N$268,11,FALSE))^2+(VLOOKUP($Y93,$C$3:$N$268,12,FALSE)-VLOOKUP(BX$2,$C$3:$N$268,12,FALSE))^2)</f>
        <v>680250.73485590587</v>
      </c>
      <c r="BY93" s="25">
        <f t="shared" si="283"/>
        <v>707151.46821667568</v>
      </c>
      <c r="BZ93" s="25">
        <f t="shared" si="283"/>
        <v>11500</v>
      </c>
      <c r="CA93" s="25">
        <f t="shared" si="283"/>
        <v>647829.85650400526</v>
      </c>
      <c r="CB93" s="25">
        <f t="shared" si="283"/>
        <v>640474.92282680352</v>
      </c>
      <c r="CC93" s="25">
        <f t="shared" si="283"/>
        <v>550355.42470389081</v>
      </c>
      <c r="CD93" s="25">
        <f t="shared" si="283"/>
        <v>582350.65009408211</v>
      </c>
      <c r="CE93" s="25">
        <f t="shared" si="283"/>
        <v>705938.12362982635</v>
      </c>
      <c r="CF93" s="25">
        <f t="shared" si="283"/>
        <v>699831.3328181298</v>
      </c>
      <c r="CG93" s="25">
        <f t="shared" si="283"/>
        <v>611418.0942374866</v>
      </c>
      <c r="CH93" s="25">
        <f t="shared" ref="CH93:CQ102" si="284">SQRT((VLOOKUP($Y93,$C$3:$N$268,11,FALSE)-VLOOKUP(CH$2,$C$3:$N$268,11,FALSE))^2+(VLOOKUP($Y93,$C$3:$N$268,12,FALSE)-VLOOKUP(CH$2,$C$3:$N$268,12,FALSE))^2)</f>
        <v>607565.16147405945</v>
      </c>
      <c r="CI93" s="25">
        <f t="shared" si="284"/>
        <v>661361.98149651755</v>
      </c>
      <c r="CJ93" s="25">
        <f t="shared" si="284"/>
        <v>642803.44113966904</v>
      </c>
      <c r="CK93" s="25">
        <f t="shared" si="284"/>
        <v>621045.65496346564</v>
      </c>
      <c r="CL93" s="25">
        <f t="shared" si="284"/>
        <v>638850.07179540955</v>
      </c>
      <c r="CM93" s="25">
        <f t="shared" si="284"/>
        <v>274960.46983056393</v>
      </c>
      <c r="CN93" s="25">
        <f t="shared" si="284"/>
        <v>181833.06339882195</v>
      </c>
      <c r="CO93" s="25">
        <f t="shared" si="284"/>
        <v>218258.17437383646</v>
      </c>
      <c r="CP93" s="25">
        <f t="shared" si="284"/>
        <v>364227.92345590418</v>
      </c>
      <c r="CQ93" s="25">
        <f t="shared" si="284"/>
        <v>265085.42276028683</v>
      </c>
      <c r="CR93" s="25">
        <f t="shared" ref="CR93:DA102" si="285">SQRT((VLOOKUP($Y93,$C$3:$N$268,11,FALSE)-VLOOKUP(CR$2,$C$3:$N$268,11,FALSE))^2+(VLOOKUP($Y93,$C$3:$N$268,12,FALSE)-VLOOKUP(CR$2,$C$3:$N$268,12,FALSE))^2)</f>
        <v>206984.69884510787</v>
      </c>
      <c r="CS93" s="25">
        <f t="shared" si="285"/>
        <v>95014.541644950325</v>
      </c>
      <c r="CT93" s="25">
        <f t="shared" si="285"/>
        <v>94616.240149352801</v>
      </c>
      <c r="CU93" s="25">
        <f t="shared" si="285"/>
        <v>132375.79188053985</v>
      </c>
      <c r="CV93" s="25">
        <f t="shared" si="285"/>
        <v>172996.40124869649</v>
      </c>
      <c r="CW93" s="25">
        <f t="shared" si="285"/>
        <v>306617.74152517656</v>
      </c>
      <c r="CX93" s="25">
        <f t="shared" si="285"/>
        <v>313260.89569239249</v>
      </c>
      <c r="CY93" s="25">
        <f t="shared" si="285"/>
        <v>151883.59090105817</v>
      </c>
      <c r="CZ93" s="25">
        <f t="shared" si="285"/>
        <v>199037.12711451601</v>
      </c>
      <c r="DA93" s="25">
        <f t="shared" si="285"/>
        <v>255200.30752528494</v>
      </c>
      <c r="DB93" s="25">
        <f t="shared" ref="DB93:DK102" si="286">SQRT((VLOOKUP($Y93,$C$3:$N$268,11,FALSE)-VLOOKUP(DB$2,$C$3:$N$268,11,FALSE))^2+(VLOOKUP($Y93,$C$3:$N$268,12,FALSE)-VLOOKUP(DB$2,$C$3:$N$268,12,FALSE))^2)</f>
        <v>707573.33058418753</v>
      </c>
      <c r="DC93" s="25">
        <f t="shared" si="286"/>
        <v>636944.45249958802</v>
      </c>
      <c r="DD93" s="25">
        <f t="shared" si="286"/>
        <v>698204.15004495636</v>
      </c>
      <c r="DE93" s="25">
        <f t="shared" si="286"/>
        <v>688497.22843886598</v>
      </c>
      <c r="DF93" s="25">
        <f t="shared" si="286"/>
        <v>675635.34787931282</v>
      </c>
      <c r="DG93" s="25">
        <f t="shared" si="286"/>
        <v>354243.71448058187</v>
      </c>
      <c r="DH93" s="25">
        <f t="shared" si="286"/>
        <v>361660.61784634501</v>
      </c>
      <c r="DI93" s="25">
        <f t="shared" si="286"/>
        <v>375732.0073057391</v>
      </c>
      <c r="DJ93" s="25">
        <f t="shared" si="286"/>
        <v>390059.38366997405</v>
      </c>
      <c r="DK93" s="25">
        <f t="shared" si="286"/>
        <v>2875</v>
      </c>
      <c r="DL93" s="25">
        <f t="shared" ref="DL93:DU102" si="287">SQRT((VLOOKUP($Y93,$C$3:$N$268,11,FALSE)-VLOOKUP(DL$2,$C$3:$N$268,11,FALSE))^2+(VLOOKUP($Y93,$C$3:$N$268,12,FALSE)-VLOOKUP(DL$2,$C$3:$N$268,12,FALSE))^2)</f>
        <v>0</v>
      </c>
      <c r="DM93" s="25">
        <f t="shared" si="287"/>
        <v>2875</v>
      </c>
      <c r="DN93" s="25">
        <f t="shared" si="287"/>
        <v>5750</v>
      </c>
      <c r="DO93" s="25">
        <f t="shared" si="287"/>
        <v>8625</v>
      </c>
      <c r="DP93" s="25">
        <f t="shared" si="287"/>
        <v>14375</v>
      </c>
      <c r="DQ93" s="25">
        <f t="shared" si="287"/>
        <v>17250</v>
      </c>
      <c r="DR93" s="25">
        <f t="shared" si="287"/>
        <v>20125</v>
      </c>
      <c r="DS93" s="25">
        <f t="shared" si="287"/>
        <v>23000</v>
      </c>
      <c r="DT93" s="25">
        <f t="shared" si="287"/>
        <v>75626.702294890521</v>
      </c>
      <c r="DU93" s="25">
        <f t="shared" si="287"/>
        <v>46770.763902249877</v>
      </c>
      <c r="DV93" s="25">
        <f t="shared" ref="DV93:EE102" si="288">SQRT((VLOOKUP($Y93,$C$3:$N$268,11,FALSE)-VLOOKUP(DV$2,$C$3:$N$268,11,FALSE))^2+(VLOOKUP($Y93,$C$3:$N$268,12,FALSE)-VLOOKUP(DV$2,$C$3:$N$268,12,FALSE))^2)</f>
        <v>150492.93209317175</v>
      </c>
      <c r="DW93" s="25">
        <f t="shared" si="288"/>
        <v>327429.11316191783</v>
      </c>
      <c r="DX93" s="25">
        <f t="shared" si="288"/>
        <v>240708.10689505245</v>
      </c>
      <c r="DY93" s="25">
        <f t="shared" si="288"/>
        <v>247533.0906242638</v>
      </c>
      <c r="DZ93" s="25">
        <f t="shared" si="288"/>
        <v>203320.722182959</v>
      </c>
      <c r="EA93" s="25">
        <f t="shared" si="288"/>
        <v>203257.81579314484</v>
      </c>
      <c r="EB93" s="25">
        <f t="shared" si="288"/>
        <v>706301.58074366499</v>
      </c>
      <c r="EC93" s="25">
        <f t="shared" si="288"/>
        <v>211810.85411517511</v>
      </c>
      <c r="ED93" s="25">
        <f t="shared" si="288"/>
        <v>155921.86628564962</v>
      </c>
      <c r="EE93" s="25">
        <f t="shared" si="288"/>
        <v>618910.15898674668</v>
      </c>
      <c r="EF93" s="25">
        <f t="shared" ref="EF93:EO102" si="289">SQRT((VLOOKUP($Y93,$C$3:$N$268,11,FALSE)-VLOOKUP(EF$2,$C$3:$N$268,11,FALSE))^2+(VLOOKUP($Y93,$C$3:$N$268,12,FALSE)-VLOOKUP(EF$2,$C$3:$N$268,12,FALSE))^2)</f>
        <v>332539.98335538543</v>
      </c>
      <c r="EG93" s="25">
        <f t="shared" si="289"/>
        <v>117399.75756789278</v>
      </c>
      <c r="EH93" s="25">
        <f t="shared" si="289"/>
        <v>662700.79101356142</v>
      </c>
      <c r="EI93" s="25">
        <f t="shared" si="289"/>
        <v>659111.61604845047</v>
      </c>
      <c r="EJ93" s="25">
        <f t="shared" si="289"/>
        <v>607549.00000740681</v>
      </c>
      <c r="EK93" s="25">
        <f t="shared" si="289"/>
        <v>602769.39995417057</v>
      </c>
      <c r="EL93" s="25">
        <f t="shared" si="289"/>
        <v>634750.48492773913</v>
      </c>
      <c r="EM93" s="25">
        <f t="shared" si="289"/>
        <v>193587.76357249441</v>
      </c>
      <c r="EN93" s="25">
        <f t="shared" si="289"/>
        <v>204245.18944151414</v>
      </c>
      <c r="EO93" s="25">
        <f t="shared" si="289"/>
        <v>114382.67617956839</v>
      </c>
      <c r="EP93" s="25">
        <f t="shared" ref="EP93:EY102" si="290">SQRT((VLOOKUP($Y93,$C$3:$N$268,11,FALSE)-VLOOKUP(EP$2,$C$3:$N$268,11,FALSE))^2+(VLOOKUP($Y93,$C$3:$N$268,12,FALSE)-VLOOKUP(EP$2,$C$3:$N$268,12,FALSE))^2)</f>
        <v>268739.03514190117</v>
      </c>
      <c r="EQ93" s="25">
        <f t="shared" si="290"/>
        <v>340865.74231653142</v>
      </c>
      <c r="ER93" s="25">
        <f t="shared" si="290"/>
        <v>8420</v>
      </c>
      <c r="ES93" s="25">
        <f t="shared" si="290"/>
        <v>142535.29460803734</v>
      </c>
      <c r="ET93" s="25">
        <f t="shared" si="290"/>
        <v>282978.19276050228</v>
      </c>
      <c r="EU93" s="25">
        <f t="shared" si="290"/>
        <v>161995.03819870533</v>
      </c>
      <c r="EV93" s="25">
        <f t="shared" si="290"/>
        <v>204986.97243727467</v>
      </c>
      <c r="EW93" s="25">
        <f t="shared" si="290"/>
        <v>364264.95760366519</v>
      </c>
      <c r="EX93" s="25">
        <f t="shared" si="290"/>
        <v>318998.39295049745</v>
      </c>
      <c r="EY93" s="25">
        <f t="shared" si="290"/>
        <v>369742.40292533394</v>
      </c>
      <c r="EZ93" s="25">
        <f t="shared" ref="EZ93:FI102" si="291">SQRT((VLOOKUP($Y93,$C$3:$N$268,11,FALSE)-VLOOKUP(EZ$2,$C$3:$N$268,11,FALSE))^2+(VLOOKUP($Y93,$C$3:$N$268,12,FALSE)-VLOOKUP(EZ$2,$C$3:$N$268,12,FALSE))^2)</f>
        <v>780272.99201881897</v>
      </c>
      <c r="FA93" s="25">
        <f t="shared" si="291"/>
        <v>744512.69393140636</v>
      </c>
      <c r="FB93" s="25">
        <f t="shared" si="291"/>
        <v>742086.24299470743</v>
      </c>
      <c r="FC93" s="25">
        <f t="shared" si="291"/>
        <v>637632.96750795434</v>
      </c>
      <c r="FD93" s="25">
        <f t="shared" si="291"/>
        <v>574196.72585970047</v>
      </c>
      <c r="FE93" s="25">
        <f t="shared" si="291"/>
        <v>88991.230365693904</v>
      </c>
      <c r="FF93" s="25">
        <f t="shared" si="291"/>
        <v>171470.14973458208</v>
      </c>
      <c r="FG93" s="25">
        <f t="shared" si="291"/>
        <v>404399.73877958924</v>
      </c>
      <c r="FH93" s="25">
        <f t="shared" si="291"/>
        <v>368406.49149818195</v>
      </c>
      <c r="FI93" s="25">
        <f t="shared" si="291"/>
        <v>272155.92904436233</v>
      </c>
      <c r="FJ93" s="25">
        <f t="shared" ref="FJ93:FS102" si="292">SQRT((VLOOKUP($Y93,$C$3:$N$268,11,FALSE)-VLOOKUP(FJ$2,$C$3:$N$268,11,FALSE))^2+(VLOOKUP($Y93,$C$3:$N$268,12,FALSE)-VLOOKUP(FJ$2,$C$3:$N$268,12,FALSE))^2)</f>
        <v>148980.96725756617</v>
      </c>
      <c r="FK93" s="25">
        <f t="shared" si="292"/>
        <v>80763.303678093798</v>
      </c>
      <c r="FL93" s="25">
        <f t="shared" si="292"/>
        <v>85501.437555166282</v>
      </c>
      <c r="FM93" s="25">
        <f t="shared" si="292"/>
        <v>110300.54861604271</v>
      </c>
      <c r="FN93" s="25">
        <f t="shared" si="292"/>
        <v>115008.74735862485</v>
      </c>
      <c r="FO93" s="25">
        <f t="shared" si="292"/>
        <v>133308.4287245184</v>
      </c>
      <c r="FP93" s="25">
        <f t="shared" si="292"/>
        <v>141578.08666951253</v>
      </c>
      <c r="FQ93" s="25">
        <f t="shared" si="292"/>
        <v>178874.38734765802</v>
      </c>
      <c r="FR93" s="25">
        <f t="shared" si="292"/>
        <v>212907.43220705097</v>
      </c>
      <c r="FS93" s="25">
        <f t="shared" si="292"/>
        <v>219568.6491305168</v>
      </c>
      <c r="FT93" s="25">
        <f t="shared" ref="FT93:GC102" si="293">SQRT((VLOOKUP($Y93,$C$3:$N$268,11,FALSE)-VLOOKUP(FT$2,$C$3:$N$268,11,FALSE))^2+(VLOOKUP($Y93,$C$3:$N$268,12,FALSE)-VLOOKUP(FT$2,$C$3:$N$268,12,FALSE))^2)</f>
        <v>254685.07283506036</v>
      </c>
      <c r="FU93" s="25">
        <f t="shared" si="293"/>
        <v>225703.95432291389</v>
      </c>
      <c r="FV93" s="25">
        <f t="shared" si="293"/>
        <v>303760.75349689269</v>
      </c>
      <c r="FW93" s="25">
        <f t="shared" si="293"/>
        <v>310928.14432241058</v>
      </c>
      <c r="FX93" s="25">
        <f t="shared" si="293"/>
        <v>382832.29277844366</v>
      </c>
      <c r="FY93" s="25">
        <f t="shared" si="293"/>
        <v>396491.02103452483</v>
      </c>
      <c r="FZ93" s="25">
        <f t="shared" si="293"/>
        <v>631347.65083668439</v>
      </c>
      <c r="GA93" s="25">
        <f t="shared" si="293"/>
        <v>629402.18053085892</v>
      </c>
      <c r="GB93" s="25">
        <f t="shared" si="293"/>
        <v>626826.6669901656</v>
      </c>
      <c r="GC93" s="25">
        <f t="shared" si="293"/>
        <v>625161.69000276306</v>
      </c>
      <c r="GD93" s="25">
        <f t="shared" ref="GD93:GM102" si="294">SQRT((VLOOKUP($Y93,$C$3:$N$268,11,FALSE)-VLOOKUP(GD$2,$C$3:$N$268,11,FALSE))^2+(VLOOKUP($Y93,$C$3:$N$268,12,FALSE)-VLOOKUP(GD$2,$C$3:$N$268,12,FALSE))^2)</f>
        <v>623894.04676731292</v>
      </c>
      <c r="GE93" s="25">
        <f t="shared" si="294"/>
        <v>619807.33103987842</v>
      </c>
      <c r="GF93" s="25">
        <f t="shared" si="294"/>
        <v>615793.96389730938</v>
      </c>
      <c r="GG93" s="25">
        <f t="shared" si="294"/>
        <v>613216.33119923028</v>
      </c>
      <c r="GH93" s="25">
        <f t="shared" si="294"/>
        <v>610672.8810574672</v>
      </c>
      <c r="GI93" s="25">
        <f t="shared" si="294"/>
        <v>609499.41487101594</v>
      </c>
      <c r="GJ93" s="25">
        <f t="shared" si="294"/>
        <v>607008.42567356024</v>
      </c>
      <c r="GK93" s="25">
        <f t="shared" si="294"/>
        <v>605862.00851578196</v>
      </c>
      <c r="GL93" s="25">
        <f t="shared" si="294"/>
        <v>603424.4433020266</v>
      </c>
      <c r="GM93" s="25">
        <f t="shared" si="294"/>
        <v>602305.5526503505</v>
      </c>
      <c r="GN93" s="25">
        <f t="shared" ref="GN93:GW102" si="295">SQRT((VLOOKUP($Y93,$C$3:$N$268,11,FALSE)-VLOOKUP(GN$2,$C$3:$N$268,11,FALSE))^2+(VLOOKUP($Y93,$C$3:$N$268,12,FALSE)-VLOOKUP(GN$2,$C$3:$N$268,12,FALSE))^2)</f>
        <v>598657.44578600826</v>
      </c>
      <c r="GO93" s="25">
        <f t="shared" si="295"/>
        <v>596328.87788879615</v>
      </c>
      <c r="GP93" s="25">
        <f t="shared" si="295"/>
        <v>595266.09401904803</v>
      </c>
      <c r="GQ93" s="25">
        <f t="shared" si="295"/>
        <v>591783.76525533164</v>
      </c>
      <c r="GR93" s="25">
        <f t="shared" si="295"/>
        <v>589568.08413139253</v>
      </c>
      <c r="GS93" s="25">
        <f t="shared" si="295"/>
        <v>588563.32710800471</v>
      </c>
      <c r="GT93" s="25">
        <f t="shared" si="295"/>
        <v>587568.61071114708</v>
      </c>
      <c r="GU93" s="25">
        <f t="shared" si="295"/>
        <v>584287.61287923157</v>
      </c>
      <c r="GV93" s="25">
        <f t="shared" si="295"/>
        <v>678450.98653697898</v>
      </c>
      <c r="GW93" s="25">
        <f t="shared" si="295"/>
        <v>624435.26455510186</v>
      </c>
      <c r="GX93" s="25">
        <f t="shared" ref="GX93:HG102" si="296">SQRT((VLOOKUP($Y93,$C$3:$N$268,11,FALSE)-VLOOKUP(GX$2,$C$3:$N$268,11,FALSE))^2+(VLOOKUP($Y93,$C$3:$N$268,12,FALSE)-VLOOKUP(GX$2,$C$3:$N$268,12,FALSE))^2)</f>
        <v>210727.60303529294</v>
      </c>
      <c r="GY93" s="25">
        <f t="shared" si="296"/>
        <v>272969.32868181361</v>
      </c>
      <c r="GZ93" s="25">
        <f t="shared" si="296"/>
        <v>390404.47647279868</v>
      </c>
      <c r="HA93" s="25">
        <f t="shared" si="296"/>
        <v>587279.00894634402</v>
      </c>
      <c r="HB93" s="25">
        <f t="shared" si="296"/>
        <v>610901.84014291526</v>
      </c>
      <c r="HC93" s="25">
        <f t="shared" si="296"/>
        <v>46000</v>
      </c>
      <c r="HD93" s="25">
        <f t="shared" si="296"/>
        <v>25875</v>
      </c>
      <c r="HE93" s="25">
        <f t="shared" si="296"/>
        <v>220980.450829932</v>
      </c>
      <c r="HF93" s="25">
        <f t="shared" si="296"/>
        <v>176436.78286003743</v>
      </c>
      <c r="HG93" s="25">
        <f t="shared" si="296"/>
        <v>163408.70520262988</v>
      </c>
      <c r="HH93" s="25">
        <f t="shared" ref="HH93:HQ102" si="297">SQRT((VLOOKUP($Y93,$C$3:$N$268,11,FALSE)-VLOOKUP(HH$2,$C$3:$N$268,11,FALSE))^2+(VLOOKUP($Y93,$C$3:$N$268,12,FALSE)-VLOOKUP(HH$2,$C$3:$N$268,12,FALSE))^2)</f>
        <v>300356.96414100338</v>
      </c>
      <c r="HI93" s="25">
        <f t="shared" si="297"/>
        <v>287253.5393585256</v>
      </c>
      <c r="HJ93" s="25">
        <f t="shared" si="297"/>
        <v>193991.77401374522</v>
      </c>
      <c r="HK93" s="25">
        <f t="shared" si="297"/>
        <v>188529.43717361489</v>
      </c>
      <c r="HL93" s="25">
        <f t="shared" si="297"/>
        <v>90252.496502866896</v>
      </c>
      <c r="HM93" s="25">
        <f t="shared" si="297"/>
        <v>289692.01273939188</v>
      </c>
      <c r="HN93" s="25">
        <f t="shared" si="297"/>
        <v>336038.04875341128</v>
      </c>
      <c r="HO93" s="25">
        <f t="shared" si="297"/>
        <v>348224.13523763686</v>
      </c>
      <c r="HP93" s="25">
        <f t="shared" si="297"/>
        <v>673427.64330327278</v>
      </c>
      <c r="HQ93" s="25">
        <f t="shared" si="297"/>
        <v>338787.24873436429</v>
      </c>
      <c r="HR93" s="25">
        <f t="shared" ref="HR93:IA102" si="298">SQRT((VLOOKUP($Y93,$C$3:$N$268,11,FALSE)-VLOOKUP(HR$2,$C$3:$N$268,11,FALSE))^2+(VLOOKUP($Y93,$C$3:$N$268,12,FALSE)-VLOOKUP(HR$2,$C$3:$N$268,12,FALSE))^2)</f>
        <v>336478.95408925653</v>
      </c>
      <c r="HS93" s="25">
        <f t="shared" si="298"/>
        <v>583332.84801877395</v>
      </c>
      <c r="HT93" s="25">
        <f t="shared" si="298"/>
        <v>582388.3813039005</v>
      </c>
      <c r="HU93" s="25">
        <f t="shared" si="298"/>
        <v>579256.15628352261</v>
      </c>
      <c r="HV93" s="25">
        <f t="shared" si="298"/>
        <v>577278.52029886236</v>
      </c>
      <c r="HW93" s="25">
        <f t="shared" si="298"/>
        <v>575341.91689553391</v>
      </c>
      <c r="HX93" s="25">
        <f t="shared" si="298"/>
        <v>574480.25719872292</v>
      </c>
      <c r="HY93" s="25">
        <f t="shared" si="298"/>
        <v>355229.21279224771</v>
      </c>
      <c r="HZ93" s="25">
        <f t="shared" si="298"/>
        <v>596364.90385082189</v>
      </c>
      <c r="IA93" s="25">
        <f t="shared" si="298"/>
        <v>686661.25405836024</v>
      </c>
      <c r="IB93" s="25">
        <f t="shared" ref="IB93:IK102" si="299">SQRT((VLOOKUP($Y93,$C$3:$N$268,11,FALSE)-VLOOKUP(IB$2,$C$3:$N$268,11,FALSE))^2+(VLOOKUP($Y93,$C$3:$N$268,12,FALSE)-VLOOKUP(IB$2,$C$3:$N$268,12,FALSE))^2)</f>
        <v>639818.03743877052</v>
      </c>
      <c r="IC93" s="25">
        <f t="shared" si="299"/>
        <v>589977.76075694361</v>
      </c>
      <c r="ID93" s="25">
        <f t="shared" si="299"/>
        <v>584624.81289665087</v>
      </c>
      <c r="IE93" s="25">
        <f t="shared" si="299"/>
        <v>702233.88120625447</v>
      </c>
      <c r="IF93" s="25">
        <f t="shared" si="299"/>
        <v>678555.23785761173</v>
      </c>
      <c r="IG93" s="25">
        <f t="shared" si="299"/>
        <v>304005.52844479657</v>
      </c>
      <c r="IH93" s="25">
        <f t="shared" si="299"/>
        <v>358769.10121413745</v>
      </c>
      <c r="II93" s="25">
        <f t="shared" si="299"/>
        <v>199547.85154443534</v>
      </c>
      <c r="IJ93" s="25">
        <f t="shared" si="299"/>
        <v>144330.33913214505</v>
      </c>
      <c r="IK93" s="25">
        <f t="shared" si="299"/>
        <v>109839.26593436429</v>
      </c>
      <c r="IL93" s="25">
        <f t="shared" ref="IL93:IU102" si="300">SQRT((VLOOKUP($Y93,$C$3:$N$268,11,FALSE)-VLOOKUP(IL$2,$C$3:$N$268,11,FALSE))^2+(VLOOKUP($Y93,$C$3:$N$268,12,FALSE)-VLOOKUP(IL$2,$C$3:$N$268,12,FALSE))^2)</f>
        <v>196107.89960886328</v>
      </c>
      <c r="IM93" s="25">
        <f t="shared" si="300"/>
        <v>87317.068801008209</v>
      </c>
      <c r="IN93" s="25">
        <f t="shared" si="300"/>
        <v>813340.28256443806</v>
      </c>
      <c r="IO93" s="25">
        <f t="shared" si="300"/>
        <v>677617.93541567365</v>
      </c>
      <c r="IP93" s="25">
        <f t="shared" si="300"/>
        <v>376502.52006593527</v>
      </c>
      <c r="IQ93" s="25">
        <f t="shared" si="300"/>
        <v>643102.17303473642</v>
      </c>
      <c r="IR93" s="25">
        <f t="shared" si="300"/>
        <v>296539.98142638558</v>
      </c>
      <c r="IS93" s="25">
        <f t="shared" si="300"/>
        <v>311926.58282679273</v>
      </c>
      <c r="IT93" s="25">
        <f t="shared" si="300"/>
        <v>630290.32910635718</v>
      </c>
      <c r="IU93" s="25">
        <f t="shared" si="300"/>
        <v>642584.40642455686</v>
      </c>
      <c r="IV93" s="25">
        <f t="shared" ref="IV93:JE102" si="301">SQRT((VLOOKUP($Y93,$C$3:$N$268,11,FALSE)-VLOOKUP(IV$2,$C$3:$N$268,11,FALSE))^2+(VLOOKUP($Y93,$C$3:$N$268,12,FALSE)-VLOOKUP(IV$2,$C$3:$N$268,12,FALSE))^2)</f>
        <v>572606.31375378149</v>
      </c>
      <c r="IW93" s="25">
        <f t="shared" si="301"/>
        <v>571776.71391879674</v>
      </c>
      <c r="IX93" s="25">
        <f t="shared" si="301"/>
        <v>570958.00957282376</v>
      </c>
      <c r="IY93" s="25">
        <f t="shared" si="301"/>
        <v>568198.62934843835</v>
      </c>
      <c r="IZ93" s="25">
        <f t="shared" si="301"/>
        <v>655773.94362158061</v>
      </c>
      <c r="JA93" s="25">
        <f t="shared" si="301"/>
        <v>611908.78925866063</v>
      </c>
      <c r="JB93" s="25">
        <f t="shared" si="301"/>
        <v>637907.11437481246</v>
      </c>
      <c r="JC93" s="25">
        <f t="shared" si="301"/>
        <v>591027.20738887286</v>
      </c>
      <c r="JD93" s="25">
        <f t="shared" si="301"/>
        <v>606284.94539824792</v>
      </c>
      <c r="JE93" s="25">
        <f t="shared" si="301"/>
        <v>622122.44398930296</v>
      </c>
      <c r="JF93" s="25">
        <f t="shared" ref="JF93:JO102" si="302">SQRT((VLOOKUP($Y93,$C$3:$N$268,11,FALSE)-VLOOKUP(JF$2,$C$3:$N$268,11,FALSE))^2+(VLOOKUP($Y93,$C$3:$N$268,12,FALSE)-VLOOKUP(JF$2,$C$3:$N$268,12,FALSE))^2)</f>
        <v>638496.56284892419</v>
      </c>
      <c r="JG93" s="25">
        <f t="shared" si="302"/>
        <v>235422.35655306827</v>
      </c>
      <c r="JH93" s="25">
        <f t="shared" si="302"/>
        <v>368594.22622987465</v>
      </c>
      <c r="JI93" s="25">
        <f t="shared" si="302"/>
        <v>407482.21415173449</v>
      </c>
      <c r="JJ93" s="25">
        <f t="shared" si="302"/>
        <v>528463.40390418714</v>
      </c>
      <c r="JK93" s="25">
        <f t="shared" si="302"/>
        <v>590637.96144338709</v>
      </c>
      <c r="JL93" s="25">
        <f t="shared" si="302"/>
        <v>537726.97481249715</v>
      </c>
      <c r="JM93" s="25">
        <f t="shared" si="302"/>
        <v>223412.17102252957</v>
      </c>
      <c r="JN93" s="25" t="e">
        <f t="shared" si="302"/>
        <v>#N/A</v>
      </c>
      <c r="JO93" s="25" t="e">
        <f t="shared" si="302"/>
        <v>#N/A</v>
      </c>
      <c r="JP93" s="25" t="e">
        <f t="shared" ref="JP93:JY102" si="303">SQRT((VLOOKUP($Y93,$C$3:$N$268,11,FALSE)-VLOOKUP(JP$2,$C$3:$N$268,11,FALSE))^2+(VLOOKUP($Y93,$C$3:$N$268,12,FALSE)-VLOOKUP(JP$2,$C$3:$N$268,12,FALSE))^2)</f>
        <v>#N/A</v>
      </c>
      <c r="JQ93" s="25" t="e">
        <f t="shared" si="303"/>
        <v>#N/A</v>
      </c>
      <c r="JR93" s="25" t="e">
        <f t="shared" si="303"/>
        <v>#N/A</v>
      </c>
      <c r="JS93" s="25" t="e">
        <f t="shared" si="303"/>
        <v>#N/A</v>
      </c>
      <c r="JT93" s="25" t="e">
        <f t="shared" si="303"/>
        <v>#N/A</v>
      </c>
      <c r="JU93" s="25" t="e">
        <f t="shared" si="303"/>
        <v>#N/A</v>
      </c>
      <c r="JV93" s="25" t="e">
        <f t="shared" si="303"/>
        <v>#N/A</v>
      </c>
      <c r="JW93" s="25" t="e">
        <f t="shared" si="303"/>
        <v>#N/A</v>
      </c>
      <c r="JX93" s="25" t="e">
        <f t="shared" si="303"/>
        <v>#N/A</v>
      </c>
      <c r="JY93" s="25" t="e">
        <f t="shared" si="303"/>
        <v>#N/A</v>
      </c>
      <c r="JZ93" s="25" t="e">
        <f t="shared" ref="JZ93:KI102" si="304">SQRT((VLOOKUP($Y93,$C$3:$N$268,11,FALSE)-VLOOKUP(JZ$2,$C$3:$N$268,11,FALSE))^2+(VLOOKUP($Y93,$C$3:$N$268,12,FALSE)-VLOOKUP(JZ$2,$C$3:$N$268,12,FALSE))^2)</f>
        <v>#N/A</v>
      </c>
      <c r="KA93" s="25" t="e">
        <f t="shared" si="304"/>
        <v>#N/A</v>
      </c>
      <c r="KB93" s="25" t="e">
        <f t="shared" si="304"/>
        <v>#N/A</v>
      </c>
      <c r="KC93" s="25" t="e">
        <f t="shared" si="304"/>
        <v>#N/A</v>
      </c>
      <c r="KD93" s="25" t="e">
        <f t="shared" si="304"/>
        <v>#N/A</v>
      </c>
      <c r="KE93" s="25" t="e">
        <f t="shared" si="304"/>
        <v>#N/A</v>
      </c>
      <c r="KF93" s="25" t="e">
        <f t="shared" si="304"/>
        <v>#N/A</v>
      </c>
      <c r="KG93" s="25" t="e">
        <f t="shared" si="304"/>
        <v>#N/A</v>
      </c>
      <c r="KH93" s="25" t="e">
        <f t="shared" si="304"/>
        <v>#N/A</v>
      </c>
      <c r="KI93" s="25" t="e">
        <f t="shared" si="304"/>
        <v>#N/A</v>
      </c>
      <c r="KJ93" s="25" t="e">
        <f t="shared" ref="KJ93:KS102" si="305">SQRT((VLOOKUP($Y93,$C$3:$N$268,11,FALSE)-VLOOKUP(KJ$2,$C$3:$N$268,11,FALSE))^2+(VLOOKUP($Y93,$C$3:$N$268,12,FALSE)-VLOOKUP(KJ$2,$C$3:$N$268,12,FALSE))^2)</f>
        <v>#N/A</v>
      </c>
      <c r="KK93" s="25" t="e">
        <f t="shared" si="305"/>
        <v>#N/A</v>
      </c>
      <c r="KL93" s="25" t="e">
        <f t="shared" si="305"/>
        <v>#N/A</v>
      </c>
      <c r="KM93" s="25" t="e">
        <f t="shared" si="305"/>
        <v>#N/A</v>
      </c>
      <c r="KN93" s="25" t="e">
        <f t="shared" si="305"/>
        <v>#N/A</v>
      </c>
      <c r="KO93" s="25" t="e">
        <f t="shared" si="305"/>
        <v>#N/A</v>
      </c>
      <c r="KP93" s="25" t="e">
        <f t="shared" si="305"/>
        <v>#N/A</v>
      </c>
      <c r="KQ93" s="25" t="e">
        <f t="shared" si="305"/>
        <v>#N/A</v>
      </c>
      <c r="KR93" s="25" t="e">
        <f t="shared" si="305"/>
        <v>#N/A</v>
      </c>
      <c r="KS93" s="25" t="e">
        <f t="shared" si="305"/>
        <v>#N/A</v>
      </c>
      <c r="KT93" s="25" t="e">
        <f t="shared" ref="KT93:LC102" si="306">SQRT((VLOOKUP($Y93,$C$3:$N$268,11,FALSE)-VLOOKUP(KT$2,$C$3:$N$268,11,FALSE))^2+(VLOOKUP($Y93,$C$3:$N$268,12,FALSE)-VLOOKUP(KT$2,$C$3:$N$268,12,FALSE))^2)</f>
        <v>#N/A</v>
      </c>
      <c r="KU93" s="25" t="e">
        <f t="shared" si="306"/>
        <v>#N/A</v>
      </c>
      <c r="KV93" s="25" t="e">
        <f t="shared" si="306"/>
        <v>#N/A</v>
      </c>
      <c r="KW93" s="25" t="e">
        <f t="shared" si="306"/>
        <v>#N/A</v>
      </c>
      <c r="KX93" s="25" t="e">
        <f t="shared" si="306"/>
        <v>#N/A</v>
      </c>
      <c r="KY93" s="25" t="e">
        <f t="shared" si="306"/>
        <v>#N/A</v>
      </c>
      <c r="KZ93" s="25" t="e">
        <f t="shared" si="306"/>
        <v>#N/A</v>
      </c>
      <c r="LA93" s="25" t="e">
        <f t="shared" si="306"/>
        <v>#N/A</v>
      </c>
      <c r="LB93" s="25" t="e">
        <f t="shared" si="306"/>
        <v>#N/A</v>
      </c>
      <c r="LC93" s="25" t="e">
        <f t="shared" si="306"/>
        <v>#N/A</v>
      </c>
      <c r="LD93" s="25" t="e">
        <f t="shared" ref="LD93:LM102" si="307">SQRT((VLOOKUP($Y93,$C$3:$N$268,11,FALSE)-VLOOKUP(LD$2,$C$3:$N$268,11,FALSE))^2+(VLOOKUP($Y93,$C$3:$N$268,12,FALSE)-VLOOKUP(LD$2,$C$3:$N$268,12,FALSE))^2)</f>
        <v>#N/A</v>
      </c>
      <c r="LE93" s="25" t="e">
        <f t="shared" si="307"/>
        <v>#N/A</v>
      </c>
      <c r="LF93" s="25" t="e">
        <f t="shared" si="307"/>
        <v>#N/A</v>
      </c>
      <c r="LG93" s="25" t="e">
        <f t="shared" si="307"/>
        <v>#N/A</v>
      </c>
      <c r="LH93" s="25" t="e">
        <f t="shared" si="307"/>
        <v>#N/A</v>
      </c>
      <c r="LI93" s="25" t="e">
        <f t="shared" si="307"/>
        <v>#N/A</v>
      </c>
      <c r="LJ93" s="25" t="e">
        <f t="shared" si="307"/>
        <v>#N/A</v>
      </c>
      <c r="LK93" s="25" t="e">
        <f t="shared" si="307"/>
        <v>#N/A</v>
      </c>
      <c r="LL93" s="25" t="e">
        <f t="shared" si="307"/>
        <v>#N/A</v>
      </c>
      <c r="LM93" s="26" t="e">
        <f t="shared" si="307"/>
        <v>#N/A</v>
      </c>
      <c r="LN93" s="20"/>
      <c r="LO93" s="20"/>
      <c r="LP93" s="20"/>
      <c r="LQ93" s="20"/>
      <c r="LR93" s="20"/>
      <c r="LS93" s="20"/>
      <c r="LT93" s="20"/>
      <c r="LU93" s="20"/>
      <c r="LV93" s="20"/>
      <c r="LW93" s="20"/>
      <c r="LX93" s="20"/>
      <c r="LY93" s="20"/>
      <c r="LZ93" s="20"/>
      <c r="MA93" s="20"/>
      <c r="MB93" s="20"/>
      <c r="MC93" s="20"/>
      <c r="MD93" s="20"/>
      <c r="ME93" s="20"/>
      <c r="MF93" s="20"/>
      <c r="MG93" s="20"/>
      <c r="MH93" s="20"/>
      <c r="MI93" s="20"/>
      <c r="MJ93" s="20"/>
      <c r="MK93" s="20"/>
      <c r="ML93" s="20"/>
      <c r="MM93" s="20"/>
      <c r="MN93" s="20"/>
      <c r="MO93" s="20"/>
      <c r="MP93" s="20"/>
      <c r="MQ93" s="20"/>
      <c r="MR93" s="20"/>
      <c r="MS93" s="20"/>
      <c r="MT93" s="20"/>
      <c r="MU93" s="20"/>
      <c r="MV93" s="20"/>
      <c r="MW93" s="20"/>
      <c r="MX93" s="20"/>
      <c r="MY93" s="20"/>
      <c r="MZ93" s="20"/>
      <c r="NA93" s="20"/>
      <c r="NB93" s="20"/>
      <c r="NC93" s="20"/>
      <c r="ND93" s="20"/>
      <c r="NE93" s="20"/>
      <c r="NF93" s="20"/>
      <c r="NG93" s="20"/>
      <c r="NH93" s="20"/>
      <c r="NI93" s="20"/>
      <c r="NJ93" s="20"/>
      <c r="NK93" s="20"/>
      <c r="NL93" s="20"/>
      <c r="NM93" s="20"/>
      <c r="NN93" s="20"/>
      <c r="NO93" s="20"/>
      <c r="NP93" s="20"/>
      <c r="NQ93" s="20"/>
      <c r="NR93" s="20"/>
      <c r="NS93" s="20"/>
      <c r="NT93" s="20"/>
      <c r="NU93" s="20"/>
      <c r="NV93" s="20"/>
      <c r="NW93" s="20"/>
      <c r="NX93" s="20"/>
      <c r="NY93" s="20"/>
      <c r="NZ93" s="20"/>
      <c r="OA93" s="20"/>
      <c r="OB93" s="20"/>
      <c r="OC93" s="20"/>
      <c r="OD93" s="20"/>
      <c r="OE93" s="20"/>
      <c r="OF93" s="20"/>
      <c r="OG93" s="20"/>
      <c r="OH93" s="20"/>
      <c r="OI93" s="20"/>
      <c r="OJ93" s="20"/>
      <c r="OK93" s="20"/>
      <c r="OL93" s="20"/>
      <c r="OM93" s="20"/>
      <c r="ON93" s="20"/>
      <c r="OO93" s="20"/>
      <c r="OP93" s="20"/>
      <c r="OQ93" s="20"/>
      <c r="OR93" s="20"/>
      <c r="OS93" s="20"/>
      <c r="OT93" s="20"/>
      <c r="OU93" s="20"/>
      <c r="OV93" s="20"/>
      <c r="OW93" s="20"/>
      <c r="OX93" s="20"/>
      <c r="OY93" s="20"/>
      <c r="OZ93" s="20"/>
      <c r="PA93" s="20"/>
    </row>
    <row r="94" spans="1:417" x14ac:dyDescent="0.3">
      <c r="A94" s="31">
        <v>91</v>
      </c>
      <c r="B94" s="202">
        <v>10100</v>
      </c>
      <c r="C94" s="203" t="s">
        <v>13</v>
      </c>
      <c r="D94" s="204">
        <v>39</v>
      </c>
      <c r="E94" s="205">
        <v>526739</v>
      </c>
      <c r="F94" s="205">
        <v>7429626</v>
      </c>
      <c r="G94" s="206">
        <v>0.16666666699999999</v>
      </c>
      <c r="H94" s="207">
        <v>44166</v>
      </c>
      <c r="I94" s="208">
        <v>44196</v>
      </c>
      <c r="K94" s="6">
        <v>91</v>
      </c>
      <c r="L94" s="7">
        <f t="shared" si="214"/>
        <v>10100</v>
      </c>
      <c r="M94" s="8">
        <f t="shared" si="215"/>
        <v>826739</v>
      </c>
      <c r="N94" s="8">
        <f t="shared" si="216"/>
        <v>7429626</v>
      </c>
      <c r="O94" s="2"/>
      <c r="X94" s="17">
        <v>92</v>
      </c>
      <c r="Y94" s="2" t="str">
        <f t="shared" si="217"/>
        <v>PLAT-010</v>
      </c>
      <c r="Z94" s="24">
        <f t="shared" si="278"/>
        <v>443033.77111570176</v>
      </c>
      <c r="AA94" s="25">
        <f t="shared" si="278"/>
        <v>75000.749602920638</v>
      </c>
      <c r="AB94" s="25">
        <f t="shared" si="278"/>
        <v>638386.86513586727</v>
      </c>
      <c r="AC94" s="25">
        <f t="shared" si="278"/>
        <v>616137.26380572049</v>
      </c>
      <c r="AD94" s="25">
        <f t="shared" si="278"/>
        <v>171494.88258837347</v>
      </c>
      <c r="AE94" s="25">
        <f t="shared" si="278"/>
        <v>643279.03305365401</v>
      </c>
      <c r="AF94" s="25">
        <f t="shared" si="278"/>
        <v>652782.41404689383</v>
      </c>
      <c r="AG94" s="25">
        <f t="shared" si="278"/>
        <v>195073.45682075765</v>
      </c>
      <c r="AH94" s="25">
        <f t="shared" si="278"/>
        <v>213578.15122572816</v>
      </c>
      <c r="AI94" s="25">
        <f t="shared" si="278"/>
        <v>331815.14557958319</v>
      </c>
      <c r="AJ94" s="25">
        <f t="shared" si="279"/>
        <v>404450.22549258149</v>
      </c>
      <c r="AK94" s="25">
        <f t="shared" si="279"/>
        <v>221093.0453021985</v>
      </c>
      <c r="AL94" s="25">
        <f t="shared" si="279"/>
        <v>785607.986976329</v>
      </c>
      <c r="AM94" s="25">
        <f t="shared" si="279"/>
        <v>581737.62176517339</v>
      </c>
      <c r="AN94" s="25">
        <f t="shared" si="279"/>
        <v>599583.14621493488</v>
      </c>
      <c r="AO94" s="25">
        <f t="shared" si="279"/>
        <v>604961.98668180802</v>
      </c>
      <c r="AP94" s="25">
        <f t="shared" si="279"/>
        <v>145867.11465234376</v>
      </c>
      <c r="AQ94" s="25">
        <f t="shared" si="279"/>
        <v>261188.62903464999</v>
      </c>
      <c r="AR94" s="25">
        <f t="shared" si="279"/>
        <v>340450.79957168555</v>
      </c>
      <c r="AS94" s="25">
        <f t="shared" si="279"/>
        <v>670323.53760628158</v>
      </c>
      <c r="AT94" s="25">
        <f t="shared" si="280"/>
        <v>268098.43255975965</v>
      </c>
      <c r="AU94" s="25">
        <f t="shared" si="280"/>
        <v>208109.06154706478</v>
      </c>
      <c r="AV94" s="25">
        <f t="shared" si="280"/>
        <v>348073.59908071166</v>
      </c>
      <c r="AW94" s="25">
        <f t="shared" si="280"/>
        <v>346975.62356165599</v>
      </c>
      <c r="AX94" s="25">
        <f t="shared" si="280"/>
        <v>418880.75410670281</v>
      </c>
      <c r="AY94" s="25">
        <f t="shared" si="280"/>
        <v>420454.56341678585</v>
      </c>
      <c r="AZ94" s="25">
        <f t="shared" si="280"/>
        <v>673316.77754605224</v>
      </c>
      <c r="BA94" s="25">
        <f t="shared" si="280"/>
        <v>653221.26195417123</v>
      </c>
      <c r="BB94" s="25">
        <f t="shared" si="280"/>
        <v>648021.85065397294</v>
      </c>
      <c r="BC94" s="25">
        <f t="shared" si="280"/>
        <v>584690.36764427717</v>
      </c>
      <c r="BD94" s="25">
        <f t="shared" si="281"/>
        <v>576025.9922763902</v>
      </c>
      <c r="BE94" s="25">
        <f t="shared" si="281"/>
        <v>665956.64308872237</v>
      </c>
      <c r="BF94" s="25">
        <f t="shared" si="281"/>
        <v>719768.60812077008</v>
      </c>
      <c r="BG94" s="25">
        <f t="shared" si="281"/>
        <v>587199.79258596478</v>
      </c>
      <c r="BH94" s="25">
        <f t="shared" si="281"/>
        <v>216465.84255720346</v>
      </c>
      <c r="BI94" s="25">
        <f t="shared" si="281"/>
        <v>252731.89934197068</v>
      </c>
      <c r="BJ94" s="25">
        <f t="shared" si="281"/>
        <v>154914.91993349124</v>
      </c>
      <c r="BK94" s="25">
        <f t="shared" si="281"/>
        <v>245241.87214462378</v>
      </c>
      <c r="BL94" s="25">
        <f t="shared" si="281"/>
        <v>145150.94673476988</v>
      </c>
      <c r="BM94" s="25">
        <f t="shared" si="281"/>
        <v>167513.23601733687</v>
      </c>
      <c r="BN94" s="25">
        <f t="shared" si="282"/>
        <v>191428.4531646223</v>
      </c>
      <c r="BO94" s="25">
        <f t="shared" si="282"/>
        <v>676263.62709301466</v>
      </c>
      <c r="BP94" s="25">
        <f t="shared" si="282"/>
        <v>597919.83015283919</v>
      </c>
      <c r="BQ94" s="25">
        <f t="shared" si="282"/>
        <v>241254.56450811453</v>
      </c>
      <c r="BR94" s="25">
        <f t="shared" si="282"/>
        <v>107606.27413863933</v>
      </c>
      <c r="BS94" s="25">
        <f t="shared" si="282"/>
        <v>583444.3367263067</v>
      </c>
      <c r="BT94" s="25">
        <f t="shared" si="282"/>
        <v>697220.73821279872</v>
      </c>
      <c r="BU94" s="25">
        <f t="shared" si="282"/>
        <v>621511.80768992635</v>
      </c>
      <c r="BV94" s="25">
        <f t="shared" si="282"/>
        <v>619599.34885214327</v>
      </c>
      <c r="BW94" s="25">
        <f t="shared" si="282"/>
        <v>617348.04859009641</v>
      </c>
      <c r="BX94" s="25">
        <f t="shared" si="283"/>
        <v>677476.71981921268</v>
      </c>
      <c r="BY94" s="25">
        <f t="shared" si="283"/>
        <v>704385.41979941633</v>
      </c>
      <c r="BZ94" s="25">
        <f t="shared" si="283"/>
        <v>8625</v>
      </c>
      <c r="CA94" s="25">
        <f t="shared" si="283"/>
        <v>645293.02905966679</v>
      </c>
      <c r="CB94" s="25">
        <f t="shared" si="283"/>
        <v>637899.82414560986</v>
      </c>
      <c r="CC94" s="25">
        <f t="shared" si="283"/>
        <v>547591.06126378651</v>
      </c>
      <c r="CD94" s="25">
        <f t="shared" si="283"/>
        <v>579600.954355667</v>
      </c>
      <c r="CE94" s="25">
        <f t="shared" si="283"/>
        <v>703673.6006622673</v>
      </c>
      <c r="CF94" s="25">
        <f t="shared" si="283"/>
        <v>697546.98499025858</v>
      </c>
      <c r="CG94" s="25">
        <f t="shared" si="283"/>
        <v>608759.99095374194</v>
      </c>
      <c r="CH94" s="25">
        <f t="shared" si="284"/>
        <v>605024.93383496185</v>
      </c>
      <c r="CI94" s="25">
        <f t="shared" si="284"/>
        <v>659051.05431521765</v>
      </c>
      <c r="CJ94" s="25">
        <f t="shared" si="284"/>
        <v>640443.7672942098</v>
      </c>
      <c r="CK94" s="25">
        <f t="shared" si="284"/>
        <v>618603.97179778921</v>
      </c>
      <c r="CL94" s="25">
        <f t="shared" si="284"/>
        <v>636522.79386366042</v>
      </c>
      <c r="CM94" s="25">
        <f t="shared" si="284"/>
        <v>275005.99343973905</v>
      </c>
      <c r="CN94" s="25">
        <f t="shared" si="284"/>
        <v>182042.43343242805</v>
      </c>
      <c r="CO94" s="25">
        <f t="shared" si="284"/>
        <v>217328.3576894649</v>
      </c>
      <c r="CP94" s="25">
        <f t="shared" si="284"/>
        <v>363626.04705933813</v>
      </c>
      <c r="CQ94" s="25">
        <f t="shared" si="284"/>
        <v>265362.20338435541</v>
      </c>
      <c r="CR94" s="25">
        <f t="shared" si="285"/>
        <v>206124.34034096991</v>
      </c>
      <c r="CS94" s="25">
        <f t="shared" si="285"/>
        <v>93832.783444806759</v>
      </c>
      <c r="CT94" s="25">
        <f t="shared" si="285"/>
        <v>95233.295254338431</v>
      </c>
      <c r="CU94" s="25">
        <f t="shared" si="285"/>
        <v>132740.40982684965</v>
      </c>
      <c r="CV94" s="25">
        <f t="shared" si="285"/>
        <v>172785.87028458086</v>
      </c>
      <c r="CW94" s="25">
        <f t="shared" si="285"/>
        <v>307372.18854834605</v>
      </c>
      <c r="CX94" s="25">
        <f t="shared" si="285"/>
        <v>313594.84393879946</v>
      </c>
      <c r="CY94" s="25">
        <f t="shared" si="285"/>
        <v>154039.99418982072</v>
      </c>
      <c r="CZ94" s="25">
        <f t="shared" si="285"/>
        <v>199225.80617229285</v>
      </c>
      <c r="DA94" s="25">
        <f t="shared" si="285"/>
        <v>255917.97433162056</v>
      </c>
      <c r="DB94" s="25">
        <f t="shared" si="286"/>
        <v>705297.22282807832</v>
      </c>
      <c r="DC94" s="25">
        <f t="shared" si="286"/>
        <v>634329.64178335539</v>
      </c>
      <c r="DD94" s="25">
        <f t="shared" si="286"/>
        <v>695965.26943878457</v>
      </c>
      <c r="DE94" s="25">
        <f t="shared" si="286"/>
        <v>686243.67989293719</v>
      </c>
      <c r="DF94" s="25">
        <f t="shared" si="286"/>
        <v>673356.08070990199</v>
      </c>
      <c r="DG94" s="25">
        <f t="shared" si="286"/>
        <v>354348.69814068743</v>
      </c>
      <c r="DH94" s="25">
        <f t="shared" si="286"/>
        <v>361809.14254064945</v>
      </c>
      <c r="DI94" s="25">
        <f t="shared" si="286"/>
        <v>375808.99495488394</v>
      </c>
      <c r="DJ94" s="25">
        <f t="shared" si="286"/>
        <v>390112.35678199172</v>
      </c>
      <c r="DK94" s="25">
        <f t="shared" si="286"/>
        <v>5750</v>
      </c>
      <c r="DL94" s="25">
        <f t="shared" si="287"/>
        <v>2875</v>
      </c>
      <c r="DM94" s="25">
        <f t="shared" si="287"/>
        <v>0</v>
      </c>
      <c r="DN94" s="25">
        <f t="shared" si="287"/>
        <v>2875</v>
      </c>
      <c r="DO94" s="25">
        <f t="shared" si="287"/>
        <v>5750</v>
      </c>
      <c r="DP94" s="25">
        <f t="shared" si="287"/>
        <v>11500</v>
      </c>
      <c r="DQ94" s="25">
        <f t="shared" si="287"/>
        <v>14375</v>
      </c>
      <c r="DR94" s="25">
        <f t="shared" si="287"/>
        <v>17250</v>
      </c>
      <c r="DS94" s="25">
        <f t="shared" si="287"/>
        <v>20125</v>
      </c>
      <c r="DT94" s="25">
        <f t="shared" si="287"/>
        <v>76019.051723893528</v>
      </c>
      <c r="DU94" s="25">
        <f t="shared" si="287"/>
        <v>45776.898988463603</v>
      </c>
      <c r="DV94" s="25">
        <f t="shared" si="288"/>
        <v>150949.59584245333</v>
      </c>
      <c r="DW94" s="25">
        <f t="shared" si="288"/>
        <v>327769.73017806269</v>
      </c>
      <c r="DX94" s="25">
        <f t="shared" si="288"/>
        <v>241068.3945481033</v>
      </c>
      <c r="DY94" s="25">
        <f t="shared" si="288"/>
        <v>247850.11161788894</v>
      </c>
      <c r="DZ94" s="25">
        <f t="shared" si="288"/>
        <v>203495.97832389711</v>
      </c>
      <c r="EA94" s="25">
        <f t="shared" si="288"/>
        <v>202422.45195629855</v>
      </c>
      <c r="EB94" s="25">
        <f t="shared" si="288"/>
        <v>704071.87884902779</v>
      </c>
      <c r="EC94" s="25">
        <f t="shared" si="288"/>
        <v>212098.11066108063</v>
      </c>
      <c r="ED94" s="25">
        <f t="shared" si="288"/>
        <v>156530.30940044805</v>
      </c>
      <c r="EE94" s="25">
        <f t="shared" si="288"/>
        <v>616257.44804586342</v>
      </c>
      <c r="EF94" s="25">
        <f t="shared" si="289"/>
        <v>332606.55195741408</v>
      </c>
      <c r="EG94" s="25">
        <f t="shared" si="289"/>
        <v>117743.16626454378</v>
      </c>
      <c r="EH94" s="25">
        <f t="shared" si="289"/>
        <v>660272.784374004</v>
      </c>
      <c r="EI94" s="25">
        <f t="shared" si="289"/>
        <v>656635.31262413843</v>
      </c>
      <c r="EJ94" s="25">
        <f t="shared" si="289"/>
        <v>604897.28366475576</v>
      </c>
      <c r="EK94" s="25">
        <f t="shared" si="289"/>
        <v>600082.98945182911</v>
      </c>
      <c r="EL94" s="25">
        <f t="shared" si="289"/>
        <v>632364.43546502513</v>
      </c>
      <c r="EM94" s="25">
        <f t="shared" si="289"/>
        <v>193749.07633328217</v>
      </c>
      <c r="EN94" s="25">
        <f t="shared" si="289"/>
        <v>204291.16423624396</v>
      </c>
      <c r="EO94" s="25">
        <f t="shared" si="289"/>
        <v>114273.70207094894</v>
      </c>
      <c r="EP94" s="25">
        <f t="shared" si="290"/>
        <v>269000.34318565467</v>
      </c>
      <c r="EQ94" s="25">
        <f t="shared" si="290"/>
        <v>341066.08913816104</v>
      </c>
      <c r="ER94" s="25">
        <f t="shared" si="290"/>
        <v>5545</v>
      </c>
      <c r="ES94" s="25">
        <f t="shared" si="290"/>
        <v>143258.33600178384</v>
      </c>
      <c r="ET94" s="25">
        <f t="shared" si="290"/>
        <v>283214.21301375394</v>
      </c>
      <c r="EU94" s="25">
        <f t="shared" si="290"/>
        <v>163827.10406401011</v>
      </c>
      <c r="EV94" s="25">
        <f t="shared" si="290"/>
        <v>206196.58337130613</v>
      </c>
      <c r="EW94" s="25">
        <f t="shared" si="290"/>
        <v>364311.91953187587</v>
      </c>
      <c r="EX94" s="25">
        <f t="shared" si="290"/>
        <v>319227.24402845069</v>
      </c>
      <c r="EY94" s="25">
        <f t="shared" si="290"/>
        <v>369939.86422930955</v>
      </c>
      <c r="EZ94" s="25">
        <f t="shared" si="291"/>
        <v>777861.56798558962</v>
      </c>
      <c r="FA94" s="25">
        <f t="shared" si="291"/>
        <v>742130.99874617823</v>
      </c>
      <c r="FB94" s="25">
        <f t="shared" si="291"/>
        <v>739623.52884220763</v>
      </c>
      <c r="FC94" s="25">
        <f t="shared" si="291"/>
        <v>634935.71692573733</v>
      </c>
      <c r="FD94" s="25">
        <f t="shared" si="291"/>
        <v>571422.08271382027</v>
      </c>
      <c r="FE94" s="25">
        <f t="shared" si="291"/>
        <v>89101.860008644042</v>
      </c>
      <c r="FF94" s="25">
        <f t="shared" si="291"/>
        <v>172530.32958004804</v>
      </c>
      <c r="FG94" s="25">
        <f t="shared" si="291"/>
        <v>404645.62100682617</v>
      </c>
      <c r="FH94" s="25">
        <f t="shared" si="291"/>
        <v>368874.3842461821</v>
      </c>
      <c r="FI94" s="25">
        <f t="shared" si="291"/>
        <v>273056.5080509893</v>
      </c>
      <c r="FJ94" s="25">
        <f t="shared" si="292"/>
        <v>151344.08141714692</v>
      </c>
      <c r="FK94" s="25">
        <f t="shared" si="292"/>
        <v>79681.447627411995</v>
      </c>
      <c r="FL94" s="25">
        <f t="shared" si="292"/>
        <v>84382.382337784235</v>
      </c>
      <c r="FM94" s="25">
        <f t="shared" si="292"/>
        <v>111782.49706461205</v>
      </c>
      <c r="FN94" s="25">
        <f t="shared" si="292"/>
        <v>116348.77564461088</v>
      </c>
      <c r="FO94" s="25">
        <f t="shared" si="292"/>
        <v>134395.21120188769</v>
      </c>
      <c r="FP94" s="25">
        <f t="shared" si="292"/>
        <v>142688.12231576952</v>
      </c>
      <c r="FQ94" s="25">
        <f t="shared" si="292"/>
        <v>179545.25076982682</v>
      </c>
      <c r="FR94" s="25">
        <f t="shared" si="292"/>
        <v>213381.92358773036</v>
      </c>
      <c r="FS94" s="25">
        <f t="shared" si="292"/>
        <v>219989.31179945992</v>
      </c>
      <c r="FT94" s="25">
        <f t="shared" si="293"/>
        <v>254993.01059048658</v>
      </c>
      <c r="FU94" s="25">
        <f t="shared" si="293"/>
        <v>226005.94045732514</v>
      </c>
      <c r="FV94" s="25">
        <f t="shared" si="293"/>
        <v>303825.32891449326</v>
      </c>
      <c r="FW94" s="25">
        <f t="shared" si="293"/>
        <v>310976.5105922168</v>
      </c>
      <c r="FX94" s="25">
        <f t="shared" si="293"/>
        <v>382860.83276955871</v>
      </c>
      <c r="FY94" s="25">
        <f t="shared" si="293"/>
        <v>396837.59951143741</v>
      </c>
      <c r="FZ94" s="25">
        <f t="shared" si="293"/>
        <v>628975.57889158151</v>
      </c>
      <c r="GA94" s="25">
        <f t="shared" si="293"/>
        <v>627017.24655865727</v>
      </c>
      <c r="GB94" s="25">
        <f t="shared" si="293"/>
        <v>624430.06840237917</v>
      </c>
      <c r="GC94" s="25">
        <f t="shared" si="293"/>
        <v>622759.91971661441</v>
      </c>
      <c r="GD94" s="25">
        <f t="shared" si="294"/>
        <v>621486.45936579141</v>
      </c>
      <c r="GE94" s="25">
        <f t="shared" si="294"/>
        <v>617382.88267420465</v>
      </c>
      <c r="GF94" s="25">
        <f t="shared" si="294"/>
        <v>613352.72136487183</v>
      </c>
      <c r="GG94" s="25">
        <f t="shared" si="294"/>
        <v>610763.85150709224</v>
      </c>
      <c r="GH94" s="25">
        <f t="shared" si="294"/>
        <v>608209.20721603744</v>
      </c>
      <c r="GI94" s="25">
        <f t="shared" si="294"/>
        <v>607030.03833125427</v>
      </c>
      <c r="GJ94" s="25">
        <f t="shared" si="294"/>
        <v>604527.9300181485</v>
      </c>
      <c r="GK94" s="25">
        <f t="shared" si="294"/>
        <v>603375.85410845769</v>
      </c>
      <c r="GL94" s="25">
        <f t="shared" si="294"/>
        <v>600927.25463045365</v>
      </c>
      <c r="GM94" s="25">
        <f t="shared" si="294"/>
        <v>599802.75421323092</v>
      </c>
      <c r="GN94" s="25">
        <f t="shared" si="295"/>
        <v>596138.37422897108</v>
      </c>
      <c r="GO94" s="25">
        <f t="shared" si="295"/>
        <v>593798.96687552775</v>
      </c>
      <c r="GP94" s="25">
        <f t="shared" si="295"/>
        <v>592730.68401427264</v>
      </c>
      <c r="GQ94" s="25">
        <f t="shared" si="295"/>
        <v>589232.40281582507</v>
      </c>
      <c r="GR94" s="25">
        <f t="shared" si="295"/>
        <v>587006.11935455503</v>
      </c>
      <c r="GS94" s="25">
        <f t="shared" si="295"/>
        <v>585995.99569858622</v>
      </c>
      <c r="GT94" s="25">
        <f t="shared" si="295"/>
        <v>584995.9383417638</v>
      </c>
      <c r="GU94" s="25">
        <f t="shared" si="295"/>
        <v>581699.4488328523</v>
      </c>
      <c r="GV94" s="25">
        <f t="shared" si="295"/>
        <v>676083.46249409183</v>
      </c>
      <c r="GW94" s="25">
        <f t="shared" si="295"/>
        <v>622018.95569588558</v>
      </c>
      <c r="GX94" s="25">
        <f t="shared" si="296"/>
        <v>209843.20231067768</v>
      </c>
      <c r="GY94" s="25">
        <f t="shared" si="296"/>
        <v>273636.02654986788</v>
      </c>
      <c r="GZ94" s="25">
        <f t="shared" si="296"/>
        <v>390273.78867277264</v>
      </c>
      <c r="HA94" s="25">
        <f t="shared" si="296"/>
        <v>584547.80918586976</v>
      </c>
      <c r="HB94" s="25">
        <f t="shared" si="296"/>
        <v>608341.80701723928</v>
      </c>
      <c r="HC94" s="25">
        <f t="shared" si="296"/>
        <v>43125</v>
      </c>
      <c r="HD94" s="25">
        <f t="shared" si="296"/>
        <v>23000</v>
      </c>
      <c r="HE94" s="25">
        <f t="shared" si="296"/>
        <v>221323.42628831681</v>
      </c>
      <c r="HF94" s="25">
        <f t="shared" si="296"/>
        <v>176824.53936317776</v>
      </c>
      <c r="HG94" s="25">
        <f t="shared" si="296"/>
        <v>163822.47422438717</v>
      </c>
      <c r="HH94" s="25">
        <f t="shared" si="297"/>
        <v>300714.60312562145</v>
      </c>
      <c r="HI94" s="25">
        <f t="shared" si="297"/>
        <v>287619.64510269463</v>
      </c>
      <c r="HJ94" s="25">
        <f t="shared" si="297"/>
        <v>194682.43374788595</v>
      </c>
      <c r="HK94" s="25">
        <f t="shared" si="297"/>
        <v>187804.64066683763</v>
      </c>
      <c r="HL94" s="25">
        <f t="shared" si="297"/>
        <v>89100.350728827107</v>
      </c>
      <c r="HM94" s="25">
        <f t="shared" si="297"/>
        <v>289850.11880280467</v>
      </c>
      <c r="HN94" s="25">
        <f t="shared" si="297"/>
        <v>336447.70111415535</v>
      </c>
      <c r="HO94" s="25">
        <f t="shared" si="297"/>
        <v>348626.03278728342</v>
      </c>
      <c r="HP94" s="25">
        <f t="shared" si="297"/>
        <v>671110.61747673166</v>
      </c>
      <c r="HQ94" s="25">
        <f t="shared" si="297"/>
        <v>339048.46634367778</v>
      </c>
      <c r="HR94" s="25">
        <f t="shared" si="298"/>
        <v>336770.00745315786</v>
      </c>
      <c r="HS94" s="25">
        <f t="shared" si="298"/>
        <v>580739.44623301376</v>
      </c>
      <c r="HT94" s="25">
        <f t="shared" si="298"/>
        <v>579789.77063769486</v>
      </c>
      <c r="HU94" s="25">
        <f t="shared" si="298"/>
        <v>576642.44092478498</v>
      </c>
      <c r="HV94" s="25">
        <f t="shared" si="298"/>
        <v>574654.81700476282</v>
      </c>
      <c r="HW94" s="25">
        <f t="shared" si="298"/>
        <v>572708.34520754172</v>
      </c>
      <c r="HX94" s="25">
        <f t="shared" si="298"/>
        <v>571841.71924532065</v>
      </c>
      <c r="HY94" s="25">
        <f t="shared" si="298"/>
        <v>355544.6128772028</v>
      </c>
      <c r="HZ94" s="25">
        <f t="shared" si="298"/>
        <v>593855.81071502529</v>
      </c>
      <c r="IA94" s="25">
        <f t="shared" si="298"/>
        <v>684040.51886565902</v>
      </c>
      <c r="IB94" s="25">
        <f t="shared" si="299"/>
        <v>637472.02774474735</v>
      </c>
      <c r="IC94" s="25">
        <f t="shared" si="299"/>
        <v>587231.61137332418</v>
      </c>
      <c r="ID94" s="25">
        <f t="shared" si="299"/>
        <v>581852.16469716548</v>
      </c>
      <c r="IE94" s="25">
        <f t="shared" si="299"/>
        <v>700030.60525165615</v>
      </c>
      <c r="IF94" s="25">
        <f t="shared" si="299"/>
        <v>676236.92146244133</v>
      </c>
      <c r="IG94" s="25">
        <f t="shared" si="299"/>
        <v>303236.49549485301</v>
      </c>
      <c r="IH94" s="25">
        <f t="shared" si="299"/>
        <v>358895.79248160601</v>
      </c>
      <c r="II94" s="25">
        <f t="shared" si="299"/>
        <v>198738.48565640225</v>
      </c>
      <c r="IJ94" s="25">
        <f t="shared" si="299"/>
        <v>143497.53889527166</v>
      </c>
      <c r="IK94" s="25">
        <f t="shared" si="299"/>
        <v>110092.54046482896</v>
      </c>
      <c r="IL94" s="25">
        <f t="shared" si="300"/>
        <v>196281.07120657357</v>
      </c>
      <c r="IM94" s="25">
        <f t="shared" si="300"/>
        <v>87627.191150920728</v>
      </c>
      <c r="IN94" s="25">
        <f t="shared" si="300"/>
        <v>810960.41618379869</v>
      </c>
      <c r="IO94" s="25">
        <f t="shared" si="300"/>
        <v>675369.49240545358</v>
      </c>
      <c r="IP94" s="25">
        <f t="shared" si="300"/>
        <v>375898.30837741209</v>
      </c>
      <c r="IQ94" s="25">
        <f t="shared" si="300"/>
        <v>640775.29902220797</v>
      </c>
      <c r="IR94" s="25">
        <f t="shared" si="300"/>
        <v>296586.44341522834</v>
      </c>
      <c r="IS94" s="25">
        <f t="shared" si="300"/>
        <v>312369.09089889162</v>
      </c>
      <c r="IT94" s="25">
        <f t="shared" si="300"/>
        <v>627928.38790741097</v>
      </c>
      <c r="IU94" s="25">
        <f t="shared" si="300"/>
        <v>640216.99173405266</v>
      </c>
      <c r="IV94" s="25">
        <f t="shared" si="301"/>
        <v>569958.09945471212</v>
      </c>
      <c r="IW94" s="25">
        <f t="shared" si="301"/>
        <v>569123.63664507098</v>
      </c>
      <c r="IX94" s="25">
        <f t="shared" si="301"/>
        <v>568300.10604318394</v>
      </c>
      <c r="IY94" s="25">
        <f t="shared" si="301"/>
        <v>565526.74813113606</v>
      </c>
      <c r="IZ94" s="25">
        <f t="shared" si="301"/>
        <v>653328.64796976419</v>
      </c>
      <c r="JA94" s="25">
        <f t="shared" si="301"/>
        <v>609251.10914712329</v>
      </c>
      <c r="JB94" s="25">
        <f t="shared" si="301"/>
        <v>635312.54823511874</v>
      </c>
      <c r="JC94" s="25">
        <f t="shared" si="301"/>
        <v>588312.49313797767</v>
      </c>
      <c r="JD94" s="25">
        <f t="shared" si="301"/>
        <v>603601.66871446755</v>
      </c>
      <c r="JE94" s="25">
        <f t="shared" si="301"/>
        <v>619471.53649183654</v>
      </c>
      <c r="JF94" s="25">
        <f t="shared" si="302"/>
        <v>635878.62027923495</v>
      </c>
      <c r="JG94" s="25">
        <f t="shared" si="302"/>
        <v>235534.80918963972</v>
      </c>
      <c r="JH94" s="25">
        <f t="shared" si="302"/>
        <v>368688.31617641478</v>
      </c>
      <c r="JI94" s="25">
        <f t="shared" si="302"/>
        <v>407740.46674937726</v>
      </c>
      <c r="JJ94" s="25">
        <f t="shared" si="302"/>
        <v>525803.21522504976</v>
      </c>
      <c r="JK94" s="25">
        <f t="shared" si="302"/>
        <v>588191.69015976414</v>
      </c>
      <c r="JL94" s="25">
        <f t="shared" si="302"/>
        <v>534964.83371900255</v>
      </c>
      <c r="JM94" s="25">
        <f t="shared" si="302"/>
        <v>223587.08322709522</v>
      </c>
      <c r="JN94" s="25" t="e">
        <f t="shared" si="302"/>
        <v>#N/A</v>
      </c>
      <c r="JO94" s="25" t="e">
        <f t="shared" si="302"/>
        <v>#N/A</v>
      </c>
      <c r="JP94" s="25" t="e">
        <f t="shared" si="303"/>
        <v>#N/A</v>
      </c>
      <c r="JQ94" s="25" t="e">
        <f t="shared" si="303"/>
        <v>#N/A</v>
      </c>
      <c r="JR94" s="25" t="e">
        <f t="shared" si="303"/>
        <v>#N/A</v>
      </c>
      <c r="JS94" s="25" t="e">
        <f t="shared" si="303"/>
        <v>#N/A</v>
      </c>
      <c r="JT94" s="25" t="e">
        <f t="shared" si="303"/>
        <v>#N/A</v>
      </c>
      <c r="JU94" s="25" t="e">
        <f t="shared" si="303"/>
        <v>#N/A</v>
      </c>
      <c r="JV94" s="25" t="e">
        <f t="shared" si="303"/>
        <v>#N/A</v>
      </c>
      <c r="JW94" s="25" t="e">
        <f t="shared" si="303"/>
        <v>#N/A</v>
      </c>
      <c r="JX94" s="25" t="e">
        <f t="shared" si="303"/>
        <v>#N/A</v>
      </c>
      <c r="JY94" s="25" t="e">
        <f t="shared" si="303"/>
        <v>#N/A</v>
      </c>
      <c r="JZ94" s="25" t="e">
        <f t="shared" si="304"/>
        <v>#N/A</v>
      </c>
      <c r="KA94" s="25" t="e">
        <f t="shared" si="304"/>
        <v>#N/A</v>
      </c>
      <c r="KB94" s="25" t="e">
        <f t="shared" si="304"/>
        <v>#N/A</v>
      </c>
      <c r="KC94" s="25" t="e">
        <f t="shared" si="304"/>
        <v>#N/A</v>
      </c>
      <c r="KD94" s="25" t="e">
        <f t="shared" si="304"/>
        <v>#N/A</v>
      </c>
      <c r="KE94" s="25" t="e">
        <f t="shared" si="304"/>
        <v>#N/A</v>
      </c>
      <c r="KF94" s="25" t="e">
        <f t="shared" si="304"/>
        <v>#N/A</v>
      </c>
      <c r="KG94" s="25" t="e">
        <f t="shared" si="304"/>
        <v>#N/A</v>
      </c>
      <c r="KH94" s="25" t="e">
        <f t="shared" si="304"/>
        <v>#N/A</v>
      </c>
      <c r="KI94" s="25" t="e">
        <f t="shared" si="304"/>
        <v>#N/A</v>
      </c>
      <c r="KJ94" s="25" t="e">
        <f t="shared" si="305"/>
        <v>#N/A</v>
      </c>
      <c r="KK94" s="25" t="e">
        <f t="shared" si="305"/>
        <v>#N/A</v>
      </c>
      <c r="KL94" s="25" t="e">
        <f t="shared" si="305"/>
        <v>#N/A</v>
      </c>
      <c r="KM94" s="25" t="e">
        <f t="shared" si="305"/>
        <v>#N/A</v>
      </c>
      <c r="KN94" s="25" t="e">
        <f t="shared" si="305"/>
        <v>#N/A</v>
      </c>
      <c r="KO94" s="25" t="e">
        <f t="shared" si="305"/>
        <v>#N/A</v>
      </c>
      <c r="KP94" s="25" t="e">
        <f t="shared" si="305"/>
        <v>#N/A</v>
      </c>
      <c r="KQ94" s="25" t="e">
        <f t="shared" si="305"/>
        <v>#N/A</v>
      </c>
      <c r="KR94" s="25" t="e">
        <f t="shared" si="305"/>
        <v>#N/A</v>
      </c>
      <c r="KS94" s="25" t="e">
        <f t="shared" si="305"/>
        <v>#N/A</v>
      </c>
      <c r="KT94" s="25" t="e">
        <f t="shared" si="306"/>
        <v>#N/A</v>
      </c>
      <c r="KU94" s="25" t="e">
        <f t="shared" si="306"/>
        <v>#N/A</v>
      </c>
      <c r="KV94" s="25" t="e">
        <f t="shared" si="306"/>
        <v>#N/A</v>
      </c>
      <c r="KW94" s="25" t="e">
        <f t="shared" si="306"/>
        <v>#N/A</v>
      </c>
      <c r="KX94" s="25" t="e">
        <f t="shared" si="306"/>
        <v>#N/A</v>
      </c>
      <c r="KY94" s="25" t="e">
        <f t="shared" si="306"/>
        <v>#N/A</v>
      </c>
      <c r="KZ94" s="25" t="e">
        <f t="shared" si="306"/>
        <v>#N/A</v>
      </c>
      <c r="LA94" s="25" t="e">
        <f t="shared" si="306"/>
        <v>#N/A</v>
      </c>
      <c r="LB94" s="25" t="e">
        <f t="shared" si="306"/>
        <v>#N/A</v>
      </c>
      <c r="LC94" s="25" t="e">
        <f t="shared" si="306"/>
        <v>#N/A</v>
      </c>
      <c r="LD94" s="25" t="e">
        <f t="shared" si="307"/>
        <v>#N/A</v>
      </c>
      <c r="LE94" s="25" t="e">
        <f t="shared" si="307"/>
        <v>#N/A</v>
      </c>
      <c r="LF94" s="25" t="e">
        <f t="shared" si="307"/>
        <v>#N/A</v>
      </c>
      <c r="LG94" s="25" t="e">
        <f t="shared" si="307"/>
        <v>#N/A</v>
      </c>
      <c r="LH94" s="25" t="e">
        <f t="shared" si="307"/>
        <v>#N/A</v>
      </c>
      <c r="LI94" s="25" t="e">
        <f t="shared" si="307"/>
        <v>#N/A</v>
      </c>
      <c r="LJ94" s="25" t="e">
        <f t="shared" si="307"/>
        <v>#N/A</v>
      </c>
      <c r="LK94" s="25" t="e">
        <f t="shared" si="307"/>
        <v>#N/A</v>
      </c>
      <c r="LL94" s="25" t="e">
        <f t="shared" si="307"/>
        <v>#N/A</v>
      </c>
      <c r="LM94" s="26" t="e">
        <f t="shared" si="307"/>
        <v>#N/A</v>
      </c>
      <c r="LN94" s="20"/>
      <c r="LO94" s="20"/>
      <c r="LP94" s="20"/>
      <c r="LQ94" s="20"/>
      <c r="LR94" s="20"/>
      <c r="LS94" s="20"/>
      <c r="LT94" s="20"/>
      <c r="LU94" s="20"/>
      <c r="LV94" s="20"/>
      <c r="LW94" s="20"/>
      <c r="LX94" s="20"/>
      <c r="LY94" s="20"/>
      <c r="LZ94" s="20"/>
      <c r="MA94" s="20"/>
      <c r="MB94" s="20"/>
      <c r="MC94" s="20"/>
      <c r="MD94" s="20"/>
      <c r="ME94" s="20"/>
      <c r="MF94" s="20"/>
      <c r="MG94" s="20"/>
      <c r="MH94" s="20"/>
      <c r="MI94" s="20"/>
      <c r="MJ94" s="20"/>
      <c r="MK94" s="20"/>
      <c r="ML94" s="20"/>
      <c r="MM94" s="20"/>
      <c r="MN94" s="20"/>
      <c r="MO94" s="20"/>
      <c r="MP94" s="20"/>
      <c r="MQ94" s="20"/>
      <c r="MR94" s="20"/>
      <c r="MS94" s="20"/>
      <c r="MT94" s="20"/>
      <c r="MU94" s="20"/>
      <c r="MV94" s="20"/>
      <c r="MW94" s="20"/>
      <c r="MX94" s="20"/>
      <c r="MY94" s="20"/>
      <c r="MZ94" s="20"/>
      <c r="NA94" s="20"/>
      <c r="NB94" s="20"/>
      <c r="NC94" s="20"/>
      <c r="ND94" s="20"/>
      <c r="NE94" s="20"/>
      <c r="NF94" s="20"/>
      <c r="NG94" s="20"/>
      <c r="NH94" s="20"/>
      <c r="NI94" s="20"/>
      <c r="NJ94" s="20"/>
      <c r="NK94" s="20"/>
      <c r="NL94" s="20"/>
      <c r="NM94" s="20"/>
      <c r="NN94" s="20"/>
      <c r="NO94" s="20"/>
      <c r="NP94" s="20"/>
      <c r="NQ94" s="20"/>
      <c r="NR94" s="20"/>
      <c r="NS94" s="20"/>
      <c r="NT94" s="20"/>
      <c r="NU94" s="20"/>
      <c r="NV94" s="20"/>
      <c r="NW94" s="20"/>
      <c r="NX94" s="20"/>
      <c r="NY94" s="20"/>
      <c r="NZ94" s="20"/>
      <c r="OA94" s="20"/>
      <c r="OB94" s="20"/>
      <c r="OC94" s="20"/>
      <c r="OD94" s="20"/>
      <c r="OE94" s="20"/>
      <c r="OF94" s="20"/>
      <c r="OG94" s="20"/>
      <c r="OH94" s="20"/>
      <c r="OI94" s="20"/>
      <c r="OJ94" s="20"/>
      <c r="OK94" s="20"/>
      <c r="OL94" s="20"/>
      <c r="OM94" s="20"/>
      <c r="ON94" s="20"/>
      <c r="OO94" s="20"/>
      <c r="OP94" s="20"/>
      <c r="OQ94" s="20"/>
      <c r="OR94" s="20"/>
      <c r="OS94" s="20"/>
      <c r="OT94" s="20"/>
      <c r="OU94" s="20"/>
      <c r="OV94" s="20"/>
      <c r="OW94" s="20"/>
      <c r="OX94" s="20"/>
      <c r="OY94" s="20"/>
      <c r="OZ94" s="20"/>
      <c r="PA94" s="20"/>
    </row>
    <row r="95" spans="1:417" x14ac:dyDescent="0.3">
      <c r="A95" s="31">
        <v>92</v>
      </c>
      <c r="B95" s="202">
        <v>10196</v>
      </c>
      <c r="C95" s="203" t="s">
        <v>14</v>
      </c>
      <c r="D95" s="204">
        <v>39</v>
      </c>
      <c r="E95" s="205">
        <v>523864</v>
      </c>
      <c r="F95" s="205">
        <v>7429626</v>
      </c>
      <c r="G95" s="206">
        <v>14.166666668</v>
      </c>
      <c r="H95" s="207">
        <v>44166</v>
      </c>
      <c r="I95" s="208">
        <v>44196</v>
      </c>
      <c r="K95" s="6">
        <v>92</v>
      </c>
      <c r="L95" s="7">
        <f t="shared" si="214"/>
        <v>10196</v>
      </c>
      <c r="M95" s="8">
        <f t="shared" si="215"/>
        <v>823864</v>
      </c>
      <c r="N95" s="8">
        <f t="shared" si="216"/>
        <v>7429626</v>
      </c>
      <c r="O95" s="2"/>
      <c r="X95" s="17">
        <v>93</v>
      </c>
      <c r="Y95" s="2" t="str">
        <f t="shared" si="217"/>
        <v>PLAT-011</v>
      </c>
      <c r="Z95" s="24">
        <f t="shared" si="278"/>
        <v>440169.16148680839</v>
      </c>
      <c r="AA95" s="25">
        <f t="shared" si="278"/>
        <v>74058.063814820329</v>
      </c>
      <c r="AB95" s="25">
        <f t="shared" si="278"/>
        <v>636051.94398963987</v>
      </c>
      <c r="AC95" s="25">
        <f t="shared" si="278"/>
        <v>613710.8873280643</v>
      </c>
      <c r="AD95" s="25">
        <f t="shared" si="278"/>
        <v>172166.89759939336</v>
      </c>
      <c r="AE95" s="25">
        <f t="shared" si="278"/>
        <v>640623.4651296949</v>
      </c>
      <c r="AF95" s="25">
        <f t="shared" si="278"/>
        <v>650200.1845948858</v>
      </c>
      <c r="AG95" s="25">
        <f t="shared" si="278"/>
        <v>194330.53460792001</v>
      </c>
      <c r="AH95" s="25">
        <f t="shared" si="278"/>
        <v>212705.60301976063</v>
      </c>
      <c r="AI95" s="25">
        <f t="shared" si="278"/>
        <v>332155.32430024358</v>
      </c>
      <c r="AJ95" s="25">
        <f t="shared" si="279"/>
        <v>404415.58825792064</v>
      </c>
      <c r="AK95" s="25">
        <f t="shared" si="279"/>
        <v>220175.20081971085</v>
      </c>
      <c r="AL95" s="25">
        <f t="shared" si="279"/>
        <v>783202.14173992141</v>
      </c>
      <c r="AM95" s="25">
        <f t="shared" si="279"/>
        <v>579051.05815635982</v>
      </c>
      <c r="AN95" s="25">
        <f t="shared" si="279"/>
        <v>596958.63076933566</v>
      </c>
      <c r="AO95" s="25">
        <f t="shared" si="279"/>
        <v>602292.72302178782</v>
      </c>
      <c r="AP95" s="25">
        <f t="shared" si="279"/>
        <v>145688.46475270443</v>
      </c>
      <c r="AQ95" s="25">
        <f t="shared" si="279"/>
        <v>261005.19834286827</v>
      </c>
      <c r="AR95" s="25">
        <f t="shared" si="279"/>
        <v>340657.1040709411</v>
      </c>
      <c r="AS95" s="25">
        <f t="shared" si="279"/>
        <v>667911.83040428325</v>
      </c>
      <c r="AT95" s="25">
        <f t="shared" si="280"/>
        <v>268402.08906787593</v>
      </c>
      <c r="AU95" s="25">
        <f t="shared" si="280"/>
        <v>208489.45866158316</v>
      </c>
      <c r="AV95" s="25">
        <f t="shared" si="280"/>
        <v>348442.51929407235</v>
      </c>
      <c r="AW95" s="25">
        <f t="shared" si="280"/>
        <v>347060.11686882144</v>
      </c>
      <c r="AX95" s="25">
        <f t="shared" si="280"/>
        <v>418952.08411702642</v>
      </c>
      <c r="AY95" s="25">
        <f t="shared" si="280"/>
        <v>420764.68515430333</v>
      </c>
      <c r="AZ95" s="25">
        <f t="shared" si="280"/>
        <v>670928.66837689979</v>
      </c>
      <c r="BA95" s="25">
        <f t="shared" si="280"/>
        <v>650727.00127933838</v>
      </c>
      <c r="BB95" s="25">
        <f t="shared" si="280"/>
        <v>645508.99610307522</v>
      </c>
      <c r="BC95" s="25">
        <f t="shared" si="280"/>
        <v>581982.83019432798</v>
      </c>
      <c r="BD95" s="25">
        <f t="shared" si="281"/>
        <v>573338.68014725822</v>
      </c>
      <c r="BE95" s="25">
        <f t="shared" si="281"/>
        <v>663684.01167197025</v>
      </c>
      <c r="BF95" s="25">
        <f t="shared" si="281"/>
        <v>717364.94805255439</v>
      </c>
      <c r="BG95" s="25">
        <f t="shared" si="281"/>
        <v>584500.05756030511</v>
      </c>
      <c r="BH95" s="25">
        <f t="shared" si="281"/>
        <v>218182.74535123075</v>
      </c>
      <c r="BI95" s="25">
        <f t="shared" si="281"/>
        <v>253796.03340083943</v>
      </c>
      <c r="BJ95" s="25">
        <f t="shared" si="281"/>
        <v>155245.84629870133</v>
      </c>
      <c r="BK95" s="25">
        <f t="shared" si="281"/>
        <v>245518.56340814638</v>
      </c>
      <c r="BL95" s="25">
        <f t="shared" si="281"/>
        <v>145501.1175661548</v>
      </c>
      <c r="BM95" s="25">
        <f t="shared" si="281"/>
        <v>168259.828438044</v>
      </c>
      <c r="BN95" s="25">
        <f t="shared" si="282"/>
        <v>190714.67446423729</v>
      </c>
      <c r="BO95" s="25">
        <f t="shared" si="282"/>
        <v>673467.28127949918</v>
      </c>
      <c r="BP95" s="25">
        <f t="shared" si="282"/>
        <v>595415.77335925528</v>
      </c>
      <c r="BQ95" s="25">
        <f t="shared" si="282"/>
        <v>241398.39999676883</v>
      </c>
      <c r="BR95" s="25">
        <f t="shared" si="282"/>
        <v>109287.90925349428</v>
      </c>
      <c r="BS95" s="25">
        <f t="shared" si="282"/>
        <v>580771.69777202467</v>
      </c>
      <c r="BT95" s="25">
        <f t="shared" si="282"/>
        <v>694880.27182313928</v>
      </c>
      <c r="BU95" s="25">
        <f t="shared" si="282"/>
        <v>618766.61591669603</v>
      </c>
      <c r="BV95" s="25">
        <f t="shared" si="282"/>
        <v>616803.69727572158</v>
      </c>
      <c r="BW95" s="25">
        <f t="shared" si="282"/>
        <v>614542.15557030751</v>
      </c>
      <c r="BX95" s="25">
        <f t="shared" si="283"/>
        <v>674703.5502885693</v>
      </c>
      <c r="BY95" s="25">
        <f t="shared" si="283"/>
        <v>701620.24735678767</v>
      </c>
      <c r="BZ95" s="25">
        <f t="shared" si="283"/>
        <v>5750</v>
      </c>
      <c r="CA95" s="25">
        <f t="shared" si="283"/>
        <v>642759.04892735661</v>
      </c>
      <c r="CB95" s="25">
        <f t="shared" si="283"/>
        <v>635327.29814639629</v>
      </c>
      <c r="CC95" s="25">
        <f t="shared" si="283"/>
        <v>544827.84299354604</v>
      </c>
      <c r="CD95" s="25">
        <f t="shared" si="283"/>
        <v>576852.48041852086</v>
      </c>
      <c r="CE95" s="25">
        <f t="shared" si="283"/>
        <v>701413.55090559809</v>
      </c>
      <c r="CF95" s="25">
        <f t="shared" si="283"/>
        <v>695267.02021165937</v>
      </c>
      <c r="CG95" s="25">
        <f t="shared" si="283"/>
        <v>606103.86771658203</v>
      </c>
      <c r="CH95" s="25">
        <f t="shared" si="284"/>
        <v>602487.71517517266</v>
      </c>
      <c r="CI95" s="25">
        <f t="shared" si="284"/>
        <v>656744.58130158938</v>
      </c>
      <c r="CJ95" s="25">
        <f t="shared" si="284"/>
        <v>638088.32103479223</v>
      </c>
      <c r="CK95" s="25">
        <f t="shared" si="284"/>
        <v>616166.02758428676</v>
      </c>
      <c r="CL95" s="25">
        <f t="shared" si="284"/>
        <v>634200.00885603903</v>
      </c>
      <c r="CM95" s="25">
        <f t="shared" si="284"/>
        <v>275081.55906223721</v>
      </c>
      <c r="CN95" s="25">
        <f t="shared" si="284"/>
        <v>182296.91013563558</v>
      </c>
      <c r="CO95" s="25">
        <f t="shared" si="284"/>
        <v>216432.73939263439</v>
      </c>
      <c r="CP95" s="25">
        <f t="shared" si="284"/>
        <v>363045.94092896837</v>
      </c>
      <c r="CQ95" s="25">
        <f t="shared" si="284"/>
        <v>265669.80983920622</v>
      </c>
      <c r="CR95" s="25">
        <f t="shared" si="285"/>
        <v>205300.64066144556</v>
      </c>
      <c r="CS95" s="25">
        <f t="shared" si="285"/>
        <v>92725.134801735388</v>
      </c>
      <c r="CT95" s="25">
        <f t="shared" si="285"/>
        <v>95932.577365564401</v>
      </c>
      <c r="CU95" s="25">
        <f t="shared" si="285"/>
        <v>133166.11346735325</v>
      </c>
      <c r="CV95" s="25">
        <f t="shared" si="285"/>
        <v>172622.97166078447</v>
      </c>
      <c r="CW95" s="25">
        <f t="shared" si="285"/>
        <v>308151.61271361215</v>
      </c>
      <c r="CX95" s="25">
        <f t="shared" si="285"/>
        <v>313954.76548381936</v>
      </c>
      <c r="CY95" s="25">
        <f t="shared" si="285"/>
        <v>156219.54322363128</v>
      </c>
      <c r="CZ95" s="25">
        <f t="shared" si="285"/>
        <v>199455.75191004144</v>
      </c>
      <c r="DA95" s="25">
        <f t="shared" si="285"/>
        <v>256665.84007421011</v>
      </c>
      <c r="DB95" s="25">
        <f t="shared" si="286"/>
        <v>703025.50320311997</v>
      </c>
      <c r="DC95" s="25">
        <f t="shared" si="286"/>
        <v>631717.09219396615</v>
      </c>
      <c r="DD95" s="25">
        <f t="shared" si="286"/>
        <v>693731.07804105186</v>
      </c>
      <c r="DE95" s="25">
        <f t="shared" si="286"/>
        <v>683994.79096554534</v>
      </c>
      <c r="DF95" s="25">
        <f t="shared" si="286"/>
        <v>671081.38910567318</v>
      </c>
      <c r="DG95" s="25">
        <f t="shared" si="286"/>
        <v>354476.96927868249</v>
      </c>
      <c r="DH95" s="25">
        <f t="shared" si="286"/>
        <v>361980.44146196626</v>
      </c>
      <c r="DI95" s="25">
        <f t="shared" si="286"/>
        <v>375907.95590676181</v>
      </c>
      <c r="DJ95" s="25">
        <f t="shared" si="286"/>
        <v>390186.50705656136</v>
      </c>
      <c r="DK95" s="25">
        <f t="shared" si="286"/>
        <v>8625</v>
      </c>
      <c r="DL95" s="25">
        <f t="shared" si="287"/>
        <v>5750</v>
      </c>
      <c r="DM95" s="25">
        <f t="shared" si="287"/>
        <v>2875</v>
      </c>
      <c r="DN95" s="25">
        <f t="shared" si="287"/>
        <v>0</v>
      </c>
      <c r="DO95" s="25">
        <f t="shared" si="287"/>
        <v>2875</v>
      </c>
      <c r="DP95" s="25">
        <f t="shared" si="287"/>
        <v>8625</v>
      </c>
      <c r="DQ95" s="25">
        <f t="shared" si="287"/>
        <v>11500</v>
      </c>
      <c r="DR95" s="25">
        <f t="shared" si="287"/>
        <v>14375</v>
      </c>
      <c r="DS95" s="25">
        <f t="shared" si="287"/>
        <v>17250</v>
      </c>
      <c r="DT95" s="25">
        <f t="shared" si="287"/>
        <v>76517.485583361922</v>
      </c>
      <c r="DU95" s="25">
        <f t="shared" si="287"/>
        <v>44945.253987490156</v>
      </c>
      <c r="DV95" s="25">
        <f t="shared" si="288"/>
        <v>151459.46523740271</v>
      </c>
      <c r="DW95" s="25">
        <f t="shared" si="288"/>
        <v>328135.18425490434</v>
      </c>
      <c r="DX95" s="25">
        <f t="shared" si="288"/>
        <v>241462.37848782985</v>
      </c>
      <c r="DY95" s="25">
        <f t="shared" si="288"/>
        <v>248200.03213940162</v>
      </c>
      <c r="DZ95" s="25">
        <f t="shared" si="288"/>
        <v>203711.66282027154</v>
      </c>
      <c r="EA95" s="25">
        <f t="shared" si="288"/>
        <v>201624.62568099165</v>
      </c>
      <c r="EB95" s="25">
        <f t="shared" si="288"/>
        <v>701846.87037914479</v>
      </c>
      <c r="EC95" s="25">
        <f t="shared" si="288"/>
        <v>212423.89324414521</v>
      </c>
      <c r="ED95" s="25">
        <f t="shared" si="288"/>
        <v>157188.98939175098</v>
      </c>
      <c r="EE95" s="25">
        <f t="shared" si="288"/>
        <v>613606.73961178097</v>
      </c>
      <c r="EF95" s="25">
        <f t="shared" si="289"/>
        <v>332697.95239826769</v>
      </c>
      <c r="EG95" s="25">
        <f t="shared" si="289"/>
        <v>118155.55245945914</v>
      </c>
      <c r="EH95" s="25">
        <f t="shared" si="289"/>
        <v>657848.38101951731</v>
      </c>
      <c r="EI95" s="25">
        <f t="shared" si="289"/>
        <v>654162.27070200245</v>
      </c>
      <c r="EJ95" s="25">
        <f t="shared" si="289"/>
        <v>602247.6163589193</v>
      </c>
      <c r="EK95" s="25">
        <f t="shared" si="289"/>
        <v>597398.33460412105</v>
      </c>
      <c r="EL95" s="25">
        <f t="shared" si="289"/>
        <v>629982.46929259866</v>
      </c>
      <c r="EM95" s="25">
        <f t="shared" si="289"/>
        <v>193952.87624832997</v>
      </c>
      <c r="EN95" s="25">
        <f t="shared" si="289"/>
        <v>204377.57560456579</v>
      </c>
      <c r="EO95" s="25">
        <f t="shared" si="289"/>
        <v>114237.00193019773</v>
      </c>
      <c r="EP95" s="25">
        <f t="shared" si="290"/>
        <v>269292.09329090966</v>
      </c>
      <c r="EQ95" s="25">
        <f t="shared" si="290"/>
        <v>341290.53793652117</v>
      </c>
      <c r="ER95" s="25">
        <f t="shared" si="290"/>
        <v>2670</v>
      </c>
      <c r="ES95" s="25">
        <f t="shared" si="290"/>
        <v>144035.14400659307</v>
      </c>
      <c r="ET95" s="25">
        <f t="shared" si="290"/>
        <v>283479.19602327084</v>
      </c>
      <c r="EU95" s="25">
        <f t="shared" si="290"/>
        <v>165688.8013747459</v>
      </c>
      <c r="EV95" s="25">
        <f t="shared" si="290"/>
        <v>207438.98951016899</v>
      </c>
      <c r="EW95" s="25">
        <f t="shared" si="290"/>
        <v>364381.56009600707</v>
      </c>
      <c r="EX95" s="25">
        <f t="shared" si="290"/>
        <v>319481.80418452626</v>
      </c>
      <c r="EY95" s="25">
        <f t="shared" si="290"/>
        <v>370159.55076291086</v>
      </c>
      <c r="EZ95" s="25">
        <f t="shared" si="291"/>
        <v>775453.30425113288</v>
      </c>
      <c r="FA95" s="25">
        <f t="shared" si="291"/>
        <v>739752.80900108791</v>
      </c>
      <c r="FB95" s="25">
        <f t="shared" si="291"/>
        <v>737163.80000784085</v>
      </c>
      <c r="FC95" s="25">
        <f t="shared" si="291"/>
        <v>632240.03294081276</v>
      </c>
      <c r="FD95" s="25">
        <f t="shared" si="291"/>
        <v>568648.43663550157</v>
      </c>
      <c r="FE95" s="25">
        <f t="shared" si="291"/>
        <v>89304.955528794701</v>
      </c>
      <c r="FF95" s="25">
        <f t="shared" si="291"/>
        <v>173631.64530119504</v>
      </c>
      <c r="FG95" s="25">
        <f t="shared" si="291"/>
        <v>404911.7678272638</v>
      </c>
      <c r="FH95" s="25">
        <f t="shared" si="291"/>
        <v>369364.06292166538</v>
      </c>
      <c r="FI95" s="25">
        <f t="shared" si="291"/>
        <v>273984.29647335631</v>
      </c>
      <c r="FJ95" s="25">
        <f t="shared" si="292"/>
        <v>153724.63890021015</v>
      </c>
      <c r="FK95" s="25">
        <f t="shared" si="292"/>
        <v>78689.810147184879</v>
      </c>
      <c r="FL95" s="25">
        <f t="shared" si="292"/>
        <v>83347.515403879923</v>
      </c>
      <c r="FM95" s="25">
        <f t="shared" si="292"/>
        <v>113318.01941880205</v>
      </c>
      <c r="FN95" s="25">
        <f t="shared" si="292"/>
        <v>117743.76615770365</v>
      </c>
      <c r="FO95" s="25">
        <f t="shared" si="292"/>
        <v>135534.27488646552</v>
      </c>
      <c r="FP95" s="25">
        <f t="shared" si="292"/>
        <v>143847.06157930373</v>
      </c>
      <c r="FQ95" s="25">
        <f t="shared" si="292"/>
        <v>180259.4767245262</v>
      </c>
      <c r="FR95" s="25">
        <f t="shared" si="292"/>
        <v>213894.0092405582</v>
      </c>
      <c r="FS95" s="25">
        <f t="shared" si="292"/>
        <v>220446.66969813811</v>
      </c>
      <c r="FT95" s="25">
        <f t="shared" si="293"/>
        <v>255332.95091899126</v>
      </c>
      <c r="FU95" s="25">
        <f t="shared" si="293"/>
        <v>226344.0445361883</v>
      </c>
      <c r="FV95" s="25">
        <f t="shared" si="293"/>
        <v>303917.0888005477</v>
      </c>
      <c r="FW95" s="25">
        <f t="shared" si="293"/>
        <v>311051.44365272514</v>
      </c>
      <c r="FX95" s="25">
        <f t="shared" si="293"/>
        <v>382910.95752668136</v>
      </c>
      <c r="FY95" s="25">
        <f t="shared" si="293"/>
        <v>397204.68559799239</v>
      </c>
      <c r="FZ95" s="25">
        <f t="shared" si="293"/>
        <v>626607.71836692211</v>
      </c>
      <c r="GA95" s="25">
        <f t="shared" si="293"/>
        <v>624636.43934451987</v>
      </c>
      <c r="GB95" s="25">
        <f t="shared" si="293"/>
        <v>622037.52414946805</v>
      </c>
      <c r="GC95" s="25">
        <f t="shared" si="293"/>
        <v>620362.17471230263</v>
      </c>
      <c r="GD95" s="25">
        <f t="shared" si="294"/>
        <v>619082.86037360202</v>
      </c>
      <c r="GE95" s="25">
        <f t="shared" si="294"/>
        <v>614962.31695726211</v>
      </c>
      <c r="GF95" s="25">
        <f t="shared" si="294"/>
        <v>610915.2534427566</v>
      </c>
      <c r="GG95" s="25">
        <f t="shared" si="294"/>
        <v>608315.07215924771</v>
      </c>
      <c r="GH95" s="25">
        <f t="shared" si="294"/>
        <v>605749.15854311688</v>
      </c>
      <c r="GI95" s="25">
        <f t="shared" si="294"/>
        <v>604564.24753269809</v>
      </c>
      <c r="GJ95" s="25">
        <f t="shared" si="294"/>
        <v>602050.94365457213</v>
      </c>
      <c r="GK95" s="25">
        <f t="shared" si="294"/>
        <v>600893.16898217786</v>
      </c>
      <c r="GL95" s="25">
        <f t="shared" si="294"/>
        <v>598433.4576133152</v>
      </c>
      <c r="GM95" s="25">
        <f t="shared" si="294"/>
        <v>597303.30688864493</v>
      </c>
      <c r="GN95" s="25">
        <f t="shared" si="295"/>
        <v>593622.53689671692</v>
      </c>
      <c r="GO95" s="25">
        <f t="shared" si="295"/>
        <v>591272.21038264385</v>
      </c>
      <c r="GP95" s="25">
        <f t="shared" si="295"/>
        <v>590198.3870745165</v>
      </c>
      <c r="GQ95" s="25">
        <f t="shared" si="295"/>
        <v>586684.03377494775</v>
      </c>
      <c r="GR95" s="25">
        <f t="shared" si="295"/>
        <v>584447.06667330232</v>
      </c>
      <c r="GS95" s="25">
        <f t="shared" si="295"/>
        <v>583431.53427211219</v>
      </c>
      <c r="GT95" s="25">
        <f t="shared" si="295"/>
        <v>582426.09377473302</v>
      </c>
      <c r="GU95" s="25">
        <f t="shared" si="295"/>
        <v>579113.99070543738</v>
      </c>
      <c r="GV95" s="25">
        <f t="shared" si="295"/>
        <v>673719.88736640394</v>
      </c>
      <c r="GW95" s="25">
        <f t="shared" si="295"/>
        <v>619606.56397426908</v>
      </c>
      <c r="GX95" s="25">
        <f t="shared" si="296"/>
        <v>208994.61160757233</v>
      </c>
      <c r="GY95" s="25">
        <f t="shared" si="296"/>
        <v>274331.23573701922</v>
      </c>
      <c r="GZ95" s="25">
        <f t="shared" si="296"/>
        <v>390164.24265942158</v>
      </c>
      <c r="HA95" s="25">
        <f t="shared" si="296"/>
        <v>581817.99503710784</v>
      </c>
      <c r="HB95" s="25">
        <f t="shared" si="296"/>
        <v>605784.59974647756</v>
      </c>
      <c r="HC95" s="25">
        <f t="shared" si="296"/>
        <v>40250</v>
      </c>
      <c r="HD95" s="25">
        <f t="shared" si="296"/>
        <v>20125</v>
      </c>
      <c r="HE95" s="25">
        <f t="shared" si="296"/>
        <v>221703.1566058544</v>
      </c>
      <c r="HF95" s="25">
        <f t="shared" si="296"/>
        <v>177258.084007472</v>
      </c>
      <c r="HG95" s="25">
        <f t="shared" si="296"/>
        <v>164285.52107839572</v>
      </c>
      <c r="HH95" s="25">
        <f t="shared" si="297"/>
        <v>301099.27002236323</v>
      </c>
      <c r="HI95" s="25">
        <f t="shared" si="297"/>
        <v>288013.98555278528</v>
      </c>
      <c r="HJ95" s="25">
        <f t="shared" si="297"/>
        <v>195412.95475223745</v>
      </c>
      <c r="HK95" s="25">
        <f t="shared" si="297"/>
        <v>187121.21387218501</v>
      </c>
      <c r="HL95" s="25">
        <f t="shared" si="297"/>
        <v>88027.05905004438</v>
      </c>
      <c r="HM95" s="25">
        <f t="shared" si="297"/>
        <v>290036.63862519164</v>
      </c>
      <c r="HN95" s="25">
        <f t="shared" si="297"/>
        <v>336881.3919022539</v>
      </c>
      <c r="HO95" s="25">
        <f t="shared" si="297"/>
        <v>349051.14863297611</v>
      </c>
      <c r="HP95" s="25">
        <f t="shared" si="297"/>
        <v>668797.92334082501</v>
      </c>
      <c r="HQ95" s="25">
        <f t="shared" si="297"/>
        <v>339333.84211569588</v>
      </c>
      <c r="HR95" s="25">
        <f t="shared" si="298"/>
        <v>337085.33125159866</v>
      </c>
      <c r="HS95" s="25">
        <f t="shared" si="298"/>
        <v>578148.70794144366</v>
      </c>
      <c r="HT95" s="25">
        <f t="shared" si="298"/>
        <v>577193.78101677785</v>
      </c>
      <c r="HU95" s="25">
        <f t="shared" si="298"/>
        <v>574031.22389729589</v>
      </c>
      <c r="HV95" s="25">
        <f t="shared" si="298"/>
        <v>572033.52931896469</v>
      </c>
      <c r="HW95" s="25">
        <f t="shared" si="298"/>
        <v>570077.10641078558</v>
      </c>
      <c r="HX95" s="25">
        <f t="shared" si="298"/>
        <v>569205.47175670881</v>
      </c>
      <c r="HY95" s="25">
        <f t="shared" si="298"/>
        <v>355882.9598632112</v>
      </c>
      <c r="HZ95" s="25">
        <f t="shared" si="298"/>
        <v>591350.0490783779</v>
      </c>
      <c r="IA95" s="25">
        <f t="shared" si="298"/>
        <v>681421.83434712456</v>
      </c>
      <c r="IB95" s="25">
        <f t="shared" si="299"/>
        <v>635130.36656421958</v>
      </c>
      <c r="IC95" s="25">
        <f t="shared" si="299"/>
        <v>584486.7011784307</v>
      </c>
      <c r="ID95" s="25">
        <f t="shared" si="299"/>
        <v>579080.51471372333</v>
      </c>
      <c r="IE95" s="25">
        <f t="shared" si="299"/>
        <v>697832.21759531857</v>
      </c>
      <c r="IF95" s="25">
        <f t="shared" si="299"/>
        <v>673922.89493976976</v>
      </c>
      <c r="IG95" s="25">
        <f t="shared" si="299"/>
        <v>302492.83351015113</v>
      </c>
      <c r="IH95" s="25">
        <f t="shared" si="299"/>
        <v>359045.46089040034</v>
      </c>
      <c r="II95" s="25">
        <f t="shared" si="299"/>
        <v>197967.56692953521</v>
      </c>
      <c r="IJ95" s="25">
        <f t="shared" si="299"/>
        <v>142717.80475469766</v>
      </c>
      <c r="IK95" s="25">
        <f t="shared" si="299"/>
        <v>110420.11520099043</v>
      </c>
      <c r="IL95" s="25">
        <f t="shared" si="300"/>
        <v>196496.15973092197</v>
      </c>
      <c r="IM95" s="25">
        <f t="shared" si="300"/>
        <v>88030.165307126401</v>
      </c>
      <c r="IN95" s="25">
        <f t="shared" si="300"/>
        <v>808583.76760976354</v>
      </c>
      <c r="IO95" s="25">
        <f t="shared" si="300"/>
        <v>673125.81840024528</v>
      </c>
      <c r="IP95" s="25">
        <f t="shared" si="300"/>
        <v>375315.14773054392</v>
      </c>
      <c r="IQ95" s="25">
        <f t="shared" si="300"/>
        <v>638452.89094967686</v>
      </c>
      <c r="IR95" s="25">
        <f t="shared" si="300"/>
        <v>296660.76164708368</v>
      </c>
      <c r="IS95" s="25">
        <f t="shared" si="300"/>
        <v>312837.39558115491</v>
      </c>
      <c r="IT95" s="25">
        <f t="shared" si="300"/>
        <v>625570.741775061</v>
      </c>
      <c r="IU95" s="25">
        <f t="shared" si="300"/>
        <v>637853.74881707795</v>
      </c>
      <c r="IV95" s="25">
        <f t="shared" si="301"/>
        <v>567312.09309106111</v>
      </c>
      <c r="IW95" s="25">
        <f t="shared" si="301"/>
        <v>566472.72506842203</v>
      </c>
      <c r="IX95" s="25">
        <f t="shared" si="301"/>
        <v>565644.32606720936</v>
      </c>
      <c r="IY95" s="25">
        <f t="shared" si="301"/>
        <v>562856.86862657254</v>
      </c>
      <c r="IZ95" s="25">
        <f t="shared" si="301"/>
        <v>650886.86469539395</v>
      </c>
      <c r="JA95" s="25">
        <f t="shared" si="301"/>
        <v>606595.41118607216</v>
      </c>
      <c r="JB95" s="25">
        <f t="shared" si="301"/>
        <v>632720.40631703986</v>
      </c>
      <c r="JC95" s="25">
        <f t="shared" si="301"/>
        <v>585599.30886277219</v>
      </c>
      <c r="JD95" s="25">
        <f t="shared" si="301"/>
        <v>600920.16539905139</v>
      </c>
      <c r="JE95" s="25">
        <f t="shared" si="301"/>
        <v>616822.63656734419</v>
      </c>
      <c r="JF95" s="25">
        <f t="shared" si="302"/>
        <v>633262.90743778518</v>
      </c>
      <c r="JG95" s="25">
        <f t="shared" si="302"/>
        <v>235682.28182237205</v>
      </c>
      <c r="JH95" s="25">
        <f t="shared" si="302"/>
        <v>368804.79472208599</v>
      </c>
      <c r="JI95" s="25">
        <f t="shared" si="302"/>
        <v>408018.8143333589</v>
      </c>
      <c r="JJ95" s="25">
        <f t="shared" si="302"/>
        <v>523145.2993824947</v>
      </c>
      <c r="JK95" s="25">
        <f t="shared" si="302"/>
        <v>585749.3136982749</v>
      </c>
      <c r="JL95" s="25">
        <f t="shared" si="302"/>
        <v>532203.88803634269</v>
      </c>
      <c r="JM95" s="25">
        <f t="shared" si="302"/>
        <v>223798.79503920479</v>
      </c>
      <c r="JN95" s="25" t="e">
        <f t="shared" si="302"/>
        <v>#N/A</v>
      </c>
      <c r="JO95" s="25" t="e">
        <f t="shared" si="302"/>
        <v>#N/A</v>
      </c>
      <c r="JP95" s="25" t="e">
        <f t="shared" si="303"/>
        <v>#N/A</v>
      </c>
      <c r="JQ95" s="25" t="e">
        <f t="shared" si="303"/>
        <v>#N/A</v>
      </c>
      <c r="JR95" s="25" t="e">
        <f t="shared" si="303"/>
        <v>#N/A</v>
      </c>
      <c r="JS95" s="25" t="e">
        <f t="shared" si="303"/>
        <v>#N/A</v>
      </c>
      <c r="JT95" s="25" t="e">
        <f t="shared" si="303"/>
        <v>#N/A</v>
      </c>
      <c r="JU95" s="25" t="e">
        <f t="shared" si="303"/>
        <v>#N/A</v>
      </c>
      <c r="JV95" s="25" t="e">
        <f t="shared" si="303"/>
        <v>#N/A</v>
      </c>
      <c r="JW95" s="25" t="e">
        <f t="shared" si="303"/>
        <v>#N/A</v>
      </c>
      <c r="JX95" s="25" t="e">
        <f t="shared" si="303"/>
        <v>#N/A</v>
      </c>
      <c r="JY95" s="25" t="e">
        <f t="shared" si="303"/>
        <v>#N/A</v>
      </c>
      <c r="JZ95" s="25" t="e">
        <f t="shared" si="304"/>
        <v>#N/A</v>
      </c>
      <c r="KA95" s="25" t="e">
        <f t="shared" si="304"/>
        <v>#N/A</v>
      </c>
      <c r="KB95" s="25" t="e">
        <f t="shared" si="304"/>
        <v>#N/A</v>
      </c>
      <c r="KC95" s="25" t="e">
        <f t="shared" si="304"/>
        <v>#N/A</v>
      </c>
      <c r="KD95" s="25" t="e">
        <f t="shared" si="304"/>
        <v>#N/A</v>
      </c>
      <c r="KE95" s="25" t="e">
        <f t="shared" si="304"/>
        <v>#N/A</v>
      </c>
      <c r="KF95" s="25" t="e">
        <f t="shared" si="304"/>
        <v>#N/A</v>
      </c>
      <c r="KG95" s="25" t="e">
        <f t="shared" si="304"/>
        <v>#N/A</v>
      </c>
      <c r="KH95" s="25" t="e">
        <f t="shared" si="304"/>
        <v>#N/A</v>
      </c>
      <c r="KI95" s="25" t="e">
        <f t="shared" si="304"/>
        <v>#N/A</v>
      </c>
      <c r="KJ95" s="25" t="e">
        <f t="shared" si="305"/>
        <v>#N/A</v>
      </c>
      <c r="KK95" s="25" t="e">
        <f t="shared" si="305"/>
        <v>#N/A</v>
      </c>
      <c r="KL95" s="25" t="e">
        <f t="shared" si="305"/>
        <v>#N/A</v>
      </c>
      <c r="KM95" s="25" t="e">
        <f t="shared" si="305"/>
        <v>#N/A</v>
      </c>
      <c r="KN95" s="25" t="e">
        <f t="shared" si="305"/>
        <v>#N/A</v>
      </c>
      <c r="KO95" s="25" t="e">
        <f t="shared" si="305"/>
        <v>#N/A</v>
      </c>
      <c r="KP95" s="25" t="e">
        <f t="shared" si="305"/>
        <v>#N/A</v>
      </c>
      <c r="KQ95" s="25" t="e">
        <f t="shared" si="305"/>
        <v>#N/A</v>
      </c>
      <c r="KR95" s="25" t="e">
        <f t="shared" si="305"/>
        <v>#N/A</v>
      </c>
      <c r="KS95" s="25" t="e">
        <f t="shared" si="305"/>
        <v>#N/A</v>
      </c>
      <c r="KT95" s="25" t="e">
        <f t="shared" si="306"/>
        <v>#N/A</v>
      </c>
      <c r="KU95" s="25" t="e">
        <f t="shared" si="306"/>
        <v>#N/A</v>
      </c>
      <c r="KV95" s="25" t="e">
        <f t="shared" si="306"/>
        <v>#N/A</v>
      </c>
      <c r="KW95" s="25" t="e">
        <f t="shared" si="306"/>
        <v>#N/A</v>
      </c>
      <c r="KX95" s="25" t="e">
        <f t="shared" si="306"/>
        <v>#N/A</v>
      </c>
      <c r="KY95" s="25" t="e">
        <f t="shared" si="306"/>
        <v>#N/A</v>
      </c>
      <c r="KZ95" s="25" t="e">
        <f t="shared" si="306"/>
        <v>#N/A</v>
      </c>
      <c r="LA95" s="25" t="e">
        <f t="shared" si="306"/>
        <v>#N/A</v>
      </c>
      <c r="LB95" s="25" t="e">
        <f t="shared" si="306"/>
        <v>#N/A</v>
      </c>
      <c r="LC95" s="25" t="e">
        <f t="shared" si="306"/>
        <v>#N/A</v>
      </c>
      <c r="LD95" s="25" t="e">
        <f t="shared" si="307"/>
        <v>#N/A</v>
      </c>
      <c r="LE95" s="25" t="e">
        <f t="shared" si="307"/>
        <v>#N/A</v>
      </c>
      <c r="LF95" s="25" t="e">
        <f t="shared" si="307"/>
        <v>#N/A</v>
      </c>
      <c r="LG95" s="25" t="e">
        <f t="shared" si="307"/>
        <v>#N/A</v>
      </c>
      <c r="LH95" s="25" t="e">
        <f t="shared" si="307"/>
        <v>#N/A</v>
      </c>
      <c r="LI95" s="25" t="e">
        <f t="shared" si="307"/>
        <v>#N/A</v>
      </c>
      <c r="LJ95" s="25" t="e">
        <f t="shared" si="307"/>
        <v>#N/A</v>
      </c>
      <c r="LK95" s="25" t="e">
        <f t="shared" si="307"/>
        <v>#N/A</v>
      </c>
      <c r="LL95" s="25" t="e">
        <f t="shared" si="307"/>
        <v>#N/A</v>
      </c>
      <c r="LM95" s="26" t="e">
        <f t="shared" si="307"/>
        <v>#N/A</v>
      </c>
      <c r="LN95" s="20"/>
      <c r="LO95" s="20"/>
      <c r="LP95" s="20"/>
      <c r="LQ95" s="20"/>
      <c r="LR95" s="20"/>
      <c r="LS95" s="20"/>
      <c r="LT95" s="20"/>
      <c r="LU95" s="20"/>
      <c r="LV95" s="20"/>
      <c r="LW95" s="20"/>
      <c r="LX95" s="20"/>
      <c r="LY95" s="20"/>
      <c r="LZ95" s="20"/>
      <c r="MA95" s="20"/>
      <c r="MB95" s="20"/>
      <c r="MC95" s="20"/>
      <c r="MD95" s="20"/>
      <c r="ME95" s="20"/>
      <c r="MF95" s="20"/>
      <c r="MG95" s="20"/>
      <c r="MH95" s="20"/>
      <c r="MI95" s="20"/>
      <c r="MJ95" s="20"/>
      <c r="MK95" s="20"/>
      <c r="ML95" s="20"/>
      <c r="MM95" s="20"/>
      <c r="MN95" s="20"/>
      <c r="MO95" s="20"/>
      <c r="MP95" s="20"/>
      <c r="MQ95" s="20"/>
      <c r="MR95" s="20"/>
      <c r="MS95" s="20"/>
      <c r="MT95" s="20"/>
      <c r="MU95" s="20"/>
      <c r="MV95" s="20"/>
      <c r="MW95" s="20"/>
      <c r="MX95" s="20"/>
      <c r="MY95" s="20"/>
      <c r="MZ95" s="20"/>
      <c r="NA95" s="20"/>
      <c r="NB95" s="20"/>
      <c r="NC95" s="20"/>
      <c r="ND95" s="20"/>
      <c r="NE95" s="20"/>
      <c r="NF95" s="20"/>
      <c r="NG95" s="20"/>
      <c r="NH95" s="20"/>
      <c r="NI95" s="20"/>
      <c r="NJ95" s="20"/>
      <c r="NK95" s="20"/>
      <c r="NL95" s="20"/>
      <c r="NM95" s="20"/>
      <c r="NN95" s="20"/>
      <c r="NO95" s="20"/>
      <c r="NP95" s="20"/>
      <c r="NQ95" s="20"/>
      <c r="NR95" s="20"/>
      <c r="NS95" s="20"/>
      <c r="NT95" s="20"/>
      <c r="NU95" s="20"/>
      <c r="NV95" s="20"/>
      <c r="NW95" s="20"/>
      <c r="NX95" s="20"/>
      <c r="NY95" s="20"/>
      <c r="NZ95" s="20"/>
      <c r="OA95" s="20"/>
      <c r="OB95" s="20"/>
      <c r="OC95" s="20"/>
      <c r="OD95" s="20"/>
      <c r="OE95" s="20"/>
      <c r="OF95" s="20"/>
      <c r="OG95" s="20"/>
      <c r="OH95" s="20"/>
      <c r="OI95" s="20"/>
      <c r="OJ95" s="20"/>
      <c r="OK95" s="20"/>
      <c r="OL95" s="20"/>
      <c r="OM95" s="20"/>
      <c r="ON95" s="20"/>
      <c r="OO95" s="20"/>
      <c r="OP95" s="20"/>
      <c r="OQ95" s="20"/>
      <c r="OR95" s="20"/>
      <c r="OS95" s="20"/>
      <c r="OT95" s="20"/>
      <c r="OU95" s="20"/>
      <c r="OV95" s="20"/>
      <c r="OW95" s="20"/>
      <c r="OX95" s="20"/>
      <c r="OY95" s="20"/>
      <c r="OZ95" s="20"/>
      <c r="PA95" s="20"/>
    </row>
    <row r="96" spans="1:417" x14ac:dyDescent="0.3">
      <c r="A96" s="31">
        <v>93</v>
      </c>
      <c r="B96" s="202">
        <v>10676</v>
      </c>
      <c r="C96" s="203" t="s">
        <v>15</v>
      </c>
      <c r="D96" s="204">
        <v>39</v>
      </c>
      <c r="E96" s="205">
        <v>520989</v>
      </c>
      <c r="F96" s="205">
        <v>7429626</v>
      </c>
      <c r="G96" s="206">
        <v>2.4500000000000002</v>
      </c>
      <c r="H96" s="207">
        <v>44166</v>
      </c>
      <c r="I96" s="208">
        <v>44196</v>
      </c>
      <c r="K96" s="6">
        <v>93</v>
      </c>
      <c r="L96" s="7">
        <f t="shared" si="214"/>
        <v>10676</v>
      </c>
      <c r="M96" s="8">
        <f t="shared" si="215"/>
        <v>820989</v>
      </c>
      <c r="N96" s="8">
        <f t="shared" si="216"/>
        <v>7429626</v>
      </c>
      <c r="O96" s="2"/>
      <c r="X96" s="17">
        <v>94</v>
      </c>
      <c r="Y96" s="2" t="str">
        <f t="shared" si="217"/>
        <v>PLAT-012</v>
      </c>
      <c r="Z96" s="24">
        <f t="shared" si="278"/>
        <v>437304.68823121482</v>
      </c>
      <c r="AA96" s="25">
        <f t="shared" si="278"/>
        <v>73216.203404710905</v>
      </c>
      <c r="AB96" s="25">
        <f t="shared" si="278"/>
        <v>633721.46292989003</v>
      </c>
      <c r="AC96" s="25">
        <f t="shared" si="278"/>
        <v>611288.40153400588</v>
      </c>
      <c r="AD96" s="25">
        <f t="shared" si="278"/>
        <v>172884.11654631549</v>
      </c>
      <c r="AE96" s="25">
        <f t="shared" si="278"/>
        <v>637969.79946789856</v>
      </c>
      <c r="AF96" s="25">
        <f t="shared" si="278"/>
        <v>647620.42220389948</v>
      </c>
      <c r="AG96" s="25">
        <f t="shared" si="278"/>
        <v>193627.45429303151</v>
      </c>
      <c r="AH96" s="25">
        <f t="shared" si="278"/>
        <v>211868.47731788701</v>
      </c>
      <c r="AI96" s="25">
        <f t="shared" si="278"/>
        <v>332520.01343678549</v>
      </c>
      <c r="AJ96" s="25">
        <f t="shared" si="279"/>
        <v>404401.38773377123</v>
      </c>
      <c r="AK96" s="25">
        <f t="shared" si="279"/>
        <v>219291.20976683038</v>
      </c>
      <c r="AL96" s="25">
        <f t="shared" si="279"/>
        <v>780799.46958293975</v>
      </c>
      <c r="AM96" s="25">
        <f t="shared" si="279"/>
        <v>576366.31284019363</v>
      </c>
      <c r="AN96" s="25">
        <f t="shared" si="279"/>
        <v>594336.43311259325</v>
      </c>
      <c r="AO96" s="25">
        <f t="shared" si="279"/>
        <v>599625.36164675362</v>
      </c>
      <c r="AP96" s="25">
        <f t="shared" si="279"/>
        <v>145566.38910476552</v>
      </c>
      <c r="AQ96" s="25">
        <f t="shared" si="279"/>
        <v>260853.32744092034</v>
      </c>
      <c r="AR96" s="25">
        <f t="shared" si="279"/>
        <v>340887.53193538776</v>
      </c>
      <c r="AS96" s="25">
        <f t="shared" si="279"/>
        <v>665503.80357215088</v>
      </c>
      <c r="AT96" s="25">
        <f t="shared" si="280"/>
        <v>268736.16158046166</v>
      </c>
      <c r="AU96" s="25">
        <f t="shared" si="280"/>
        <v>208908.73245989502</v>
      </c>
      <c r="AV96" s="25">
        <f t="shared" si="280"/>
        <v>348834.74508282571</v>
      </c>
      <c r="AW96" s="25">
        <f t="shared" si="280"/>
        <v>347168.39911777683</v>
      </c>
      <c r="AX96" s="25">
        <f t="shared" si="280"/>
        <v>419043.12744752178</v>
      </c>
      <c r="AY96" s="25">
        <f t="shared" si="280"/>
        <v>421094.20786565088</v>
      </c>
      <c r="AZ96" s="25">
        <f t="shared" si="280"/>
        <v>668544.39226202469</v>
      </c>
      <c r="BA96" s="25">
        <f t="shared" si="280"/>
        <v>648235.89423064189</v>
      </c>
      <c r="BB96" s="25">
        <f t="shared" si="280"/>
        <v>642999.17606867896</v>
      </c>
      <c r="BC96" s="25">
        <f t="shared" si="280"/>
        <v>579276.90659649123</v>
      </c>
      <c r="BD96" s="25">
        <f t="shared" si="281"/>
        <v>570653.19746585144</v>
      </c>
      <c r="BE96" s="25">
        <f t="shared" si="281"/>
        <v>661416.06835183559</v>
      </c>
      <c r="BF96" s="25">
        <f t="shared" si="281"/>
        <v>714964.76794509066</v>
      </c>
      <c r="BG96" s="25">
        <f t="shared" si="281"/>
        <v>581802.00189841213</v>
      </c>
      <c r="BH96" s="25">
        <f t="shared" si="281"/>
        <v>219923.82998210995</v>
      </c>
      <c r="BI96" s="25">
        <f t="shared" si="281"/>
        <v>254888.15477577611</v>
      </c>
      <c r="BJ96" s="25">
        <f t="shared" si="281"/>
        <v>155629.18883679886</v>
      </c>
      <c r="BK96" s="25">
        <f t="shared" si="281"/>
        <v>245828.56903338147</v>
      </c>
      <c r="BL96" s="25">
        <f t="shared" si="281"/>
        <v>145907.10859310452</v>
      </c>
      <c r="BM96" s="25">
        <f t="shared" si="281"/>
        <v>169052.02377079075</v>
      </c>
      <c r="BN96" s="25">
        <f t="shared" si="282"/>
        <v>190041.71300269844</v>
      </c>
      <c r="BO96" s="25">
        <f t="shared" si="282"/>
        <v>670671.60058332572</v>
      </c>
      <c r="BP96" s="25">
        <f t="shared" si="282"/>
        <v>592915.08185405436</v>
      </c>
      <c r="BQ96" s="25">
        <f t="shared" si="282"/>
        <v>241576.36762729919</v>
      </c>
      <c r="BR96" s="25">
        <f t="shared" si="282"/>
        <v>111018.53554249398</v>
      </c>
      <c r="BS96" s="25">
        <f t="shared" si="282"/>
        <v>578101.00074121996</v>
      </c>
      <c r="BT96" s="25">
        <f t="shared" si="282"/>
        <v>692543.83095512446</v>
      </c>
      <c r="BU96" s="25">
        <f t="shared" si="282"/>
        <v>616022.60843089188</v>
      </c>
      <c r="BV96" s="25">
        <f t="shared" si="282"/>
        <v>614008.77851867885</v>
      </c>
      <c r="BW96" s="25">
        <f t="shared" si="282"/>
        <v>611736.90431263018</v>
      </c>
      <c r="BX96" s="25">
        <f t="shared" si="283"/>
        <v>671931.23673259898</v>
      </c>
      <c r="BY96" s="25">
        <f t="shared" si="283"/>
        <v>698855.96128673037</v>
      </c>
      <c r="BZ96" s="25">
        <f t="shared" si="283"/>
        <v>2875</v>
      </c>
      <c r="CA96" s="25">
        <f t="shared" si="283"/>
        <v>640227.94991549687</v>
      </c>
      <c r="CB96" s="25">
        <f t="shared" si="283"/>
        <v>632757.37620750023</v>
      </c>
      <c r="CC96" s="25">
        <f t="shared" si="283"/>
        <v>542065.78740591998</v>
      </c>
      <c r="CD96" s="25">
        <f t="shared" si="283"/>
        <v>574105.24583041389</v>
      </c>
      <c r="CE96" s="25">
        <f t="shared" si="283"/>
        <v>699158.01773919468</v>
      </c>
      <c r="CF96" s="25">
        <f t="shared" si="283"/>
        <v>692991.48174346273</v>
      </c>
      <c r="CG96" s="25">
        <f t="shared" si="283"/>
        <v>603449.75067191804</v>
      </c>
      <c r="CH96" s="25">
        <f t="shared" si="284"/>
        <v>599953.54366984114</v>
      </c>
      <c r="CI96" s="25">
        <f t="shared" si="284"/>
        <v>654442.60954953113</v>
      </c>
      <c r="CJ96" s="25">
        <f t="shared" si="284"/>
        <v>635737.14935183711</v>
      </c>
      <c r="CK96" s="25">
        <f t="shared" si="284"/>
        <v>613731.86687999184</v>
      </c>
      <c r="CL96" s="25">
        <f t="shared" si="284"/>
        <v>631881.76632025081</v>
      </c>
      <c r="CM96" s="25">
        <f t="shared" si="284"/>
        <v>275187.14194970019</v>
      </c>
      <c r="CN96" s="25">
        <f t="shared" si="284"/>
        <v>182596.30491880167</v>
      </c>
      <c r="CO96" s="25">
        <f t="shared" si="284"/>
        <v>215571.74572749555</v>
      </c>
      <c r="CP96" s="25">
        <f t="shared" si="284"/>
        <v>362487.70958475268</v>
      </c>
      <c r="CQ96" s="25">
        <f t="shared" si="284"/>
        <v>266008.13518574956</v>
      </c>
      <c r="CR96" s="25">
        <f t="shared" si="285"/>
        <v>204514.0427476803</v>
      </c>
      <c r="CS96" s="25">
        <f t="shared" si="285"/>
        <v>91694.281441101877</v>
      </c>
      <c r="CT96" s="25">
        <f t="shared" si="285"/>
        <v>96712.30286266582</v>
      </c>
      <c r="CU96" s="25">
        <f t="shared" si="285"/>
        <v>133652.31910071743</v>
      </c>
      <c r="CV96" s="25">
        <f t="shared" si="285"/>
        <v>172507.84031457818</v>
      </c>
      <c r="CW96" s="25">
        <f t="shared" si="285"/>
        <v>308955.82498635625</v>
      </c>
      <c r="CX96" s="25">
        <f t="shared" si="285"/>
        <v>314340.57110878959</v>
      </c>
      <c r="CY96" s="25">
        <f t="shared" si="285"/>
        <v>158421.28269269885</v>
      </c>
      <c r="CZ96" s="25">
        <f t="shared" si="285"/>
        <v>199726.82179667306</v>
      </c>
      <c r="DA96" s="25">
        <f t="shared" si="285"/>
        <v>257443.64157228667</v>
      </c>
      <c r="DB96" s="25">
        <f t="shared" si="286"/>
        <v>700758.21438567527</v>
      </c>
      <c r="DC96" s="25">
        <f t="shared" si="286"/>
        <v>629106.83190138696</v>
      </c>
      <c r="DD96" s="25">
        <f t="shared" si="286"/>
        <v>691501.62130323309</v>
      </c>
      <c r="DE96" s="25">
        <f t="shared" si="286"/>
        <v>681750.60776870605</v>
      </c>
      <c r="DF96" s="25">
        <f t="shared" si="286"/>
        <v>668811.31975243962</v>
      </c>
      <c r="DG96" s="25">
        <f t="shared" si="286"/>
        <v>354628.50262493</v>
      </c>
      <c r="DH96" s="25">
        <f t="shared" si="286"/>
        <v>362174.48229548143</v>
      </c>
      <c r="DI96" s="25">
        <f t="shared" si="286"/>
        <v>376028.87281297962</v>
      </c>
      <c r="DJ96" s="25">
        <f t="shared" si="286"/>
        <v>390281.82242323301</v>
      </c>
      <c r="DK96" s="25">
        <f t="shared" si="286"/>
        <v>11500</v>
      </c>
      <c r="DL96" s="25">
        <f t="shared" si="287"/>
        <v>8625</v>
      </c>
      <c r="DM96" s="25">
        <f t="shared" si="287"/>
        <v>5750</v>
      </c>
      <c r="DN96" s="25">
        <f t="shared" si="287"/>
        <v>2875</v>
      </c>
      <c r="DO96" s="25">
        <f t="shared" si="287"/>
        <v>0</v>
      </c>
      <c r="DP96" s="25">
        <f t="shared" si="287"/>
        <v>5750</v>
      </c>
      <c r="DQ96" s="25">
        <f t="shared" si="287"/>
        <v>8625</v>
      </c>
      <c r="DR96" s="25">
        <f t="shared" si="287"/>
        <v>11500</v>
      </c>
      <c r="DS96" s="25">
        <f t="shared" si="287"/>
        <v>14375</v>
      </c>
      <c r="DT96" s="25">
        <f t="shared" si="287"/>
        <v>77119.94699816643</v>
      </c>
      <c r="DU96" s="25">
        <f t="shared" si="287"/>
        <v>44284.969018844306</v>
      </c>
      <c r="DV96" s="25">
        <f t="shared" si="288"/>
        <v>152022.00493678538</v>
      </c>
      <c r="DW96" s="25">
        <f t="shared" si="288"/>
        <v>328525.3925056631</v>
      </c>
      <c r="DX96" s="25">
        <f t="shared" si="288"/>
        <v>241889.89406339405</v>
      </c>
      <c r="DY96" s="25">
        <f t="shared" si="288"/>
        <v>248582.7132545624</v>
      </c>
      <c r="DZ96" s="25">
        <f t="shared" si="288"/>
        <v>203967.64741987883</v>
      </c>
      <c r="EA96" s="25">
        <f t="shared" si="288"/>
        <v>200864.78426045718</v>
      </c>
      <c r="EB96" s="25">
        <f t="shared" si="288"/>
        <v>699626.60011323181</v>
      </c>
      <c r="EC96" s="25">
        <f t="shared" si="288"/>
        <v>212788.02491211766</v>
      </c>
      <c r="ED96" s="25">
        <f t="shared" si="288"/>
        <v>157897.27756044434</v>
      </c>
      <c r="EE96" s="25">
        <f t="shared" si="288"/>
        <v>610958.0597487851</v>
      </c>
      <c r="EF96" s="25">
        <f t="shared" si="289"/>
        <v>332814.16421931324</v>
      </c>
      <c r="EG96" s="25">
        <f t="shared" si="289"/>
        <v>118636.19684565077</v>
      </c>
      <c r="EH96" s="25">
        <f t="shared" si="289"/>
        <v>655427.62093537068</v>
      </c>
      <c r="EI96" s="25">
        <f t="shared" si="289"/>
        <v>651692.5274122759</v>
      </c>
      <c r="EJ96" s="25">
        <f t="shared" si="289"/>
        <v>599600.02525433572</v>
      </c>
      <c r="EK96" s="25">
        <f t="shared" si="289"/>
        <v>594715.45918708958</v>
      </c>
      <c r="EL96" s="25">
        <f t="shared" si="289"/>
        <v>627604.63290275354</v>
      </c>
      <c r="EM96" s="25">
        <f t="shared" si="289"/>
        <v>194199.02955473284</v>
      </c>
      <c r="EN96" s="25">
        <f t="shared" si="289"/>
        <v>204504.37228822272</v>
      </c>
      <c r="EO96" s="25">
        <f t="shared" si="289"/>
        <v>114272.64539249978</v>
      </c>
      <c r="EP96" s="25">
        <f t="shared" si="290"/>
        <v>269614.18663341884</v>
      </c>
      <c r="EQ96" s="25">
        <f t="shared" si="290"/>
        <v>341539.04119441455</v>
      </c>
      <c r="ER96" s="25">
        <f t="shared" si="290"/>
        <v>205</v>
      </c>
      <c r="ES96" s="25">
        <f t="shared" si="290"/>
        <v>144864.85368784243</v>
      </c>
      <c r="ET96" s="25">
        <f t="shared" si="290"/>
        <v>283773.06065410789</v>
      </c>
      <c r="EU96" s="25">
        <f t="shared" si="290"/>
        <v>167579.14257448629</v>
      </c>
      <c r="EV96" s="25">
        <f t="shared" si="290"/>
        <v>208713.6051962114</v>
      </c>
      <c r="EW96" s="25">
        <f t="shared" si="290"/>
        <v>364473.86629633681</v>
      </c>
      <c r="EX96" s="25">
        <f t="shared" si="290"/>
        <v>319762.0120183134</v>
      </c>
      <c r="EY96" s="25">
        <f t="shared" si="290"/>
        <v>370401.42298052798</v>
      </c>
      <c r="EZ96" s="25">
        <f t="shared" si="291"/>
        <v>773048.23035112105</v>
      </c>
      <c r="FA96" s="25">
        <f t="shared" si="291"/>
        <v>737378.15861334</v>
      </c>
      <c r="FB96" s="25">
        <f t="shared" si="291"/>
        <v>734707.08647528372</v>
      </c>
      <c r="FC96" s="25">
        <f t="shared" si="291"/>
        <v>629545.93567745318</v>
      </c>
      <c r="FD96" s="25">
        <f t="shared" si="291"/>
        <v>565875.80228615541</v>
      </c>
      <c r="FE96" s="25">
        <f t="shared" si="291"/>
        <v>89599.888152831976</v>
      </c>
      <c r="FF96" s="25">
        <f t="shared" si="291"/>
        <v>174773.3192595483</v>
      </c>
      <c r="FG96" s="25">
        <f t="shared" si="291"/>
        <v>405198.13930964685</v>
      </c>
      <c r="FH96" s="25">
        <f t="shared" si="291"/>
        <v>369875.44099737145</v>
      </c>
      <c r="FI96" s="25">
        <f t="shared" si="291"/>
        <v>274939.01885509084</v>
      </c>
      <c r="FJ96" s="25">
        <f t="shared" si="292"/>
        <v>156121.84177750401</v>
      </c>
      <c r="FK96" s="25">
        <f t="shared" si="292"/>
        <v>77791.841448830615</v>
      </c>
      <c r="FL96" s="25">
        <f t="shared" si="292"/>
        <v>82400.008792475259</v>
      </c>
      <c r="FM96" s="25">
        <f t="shared" si="292"/>
        <v>114904.96790826757</v>
      </c>
      <c r="FN96" s="25">
        <f t="shared" si="292"/>
        <v>119191.78912156659</v>
      </c>
      <c r="FO96" s="25">
        <f t="shared" si="292"/>
        <v>136724.31310487539</v>
      </c>
      <c r="FP96" s="25">
        <f t="shared" si="292"/>
        <v>145053.73228566026</v>
      </c>
      <c r="FQ96" s="25">
        <f t="shared" si="292"/>
        <v>181016.55193379417</v>
      </c>
      <c r="FR96" s="25">
        <f t="shared" si="292"/>
        <v>214443.41984309055</v>
      </c>
      <c r="FS96" s="25">
        <f t="shared" si="292"/>
        <v>220940.49494377439</v>
      </c>
      <c r="FT96" s="25">
        <f t="shared" si="293"/>
        <v>255704.76618553672</v>
      </c>
      <c r="FU96" s="25">
        <f t="shared" si="293"/>
        <v>226718.10497179092</v>
      </c>
      <c r="FV96" s="25">
        <f t="shared" si="293"/>
        <v>304036.00854175154</v>
      </c>
      <c r="FW96" s="25">
        <f t="shared" si="293"/>
        <v>311152.92431018187</v>
      </c>
      <c r="FX96" s="25">
        <f t="shared" si="293"/>
        <v>382982.65857477149</v>
      </c>
      <c r="FY96" s="25">
        <f t="shared" si="293"/>
        <v>397592.22249183897</v>
      </c>
      <c r="FZ96" s="25">
        <f t="shared" si="293"/>
        <v>624244.11718653783</v>
      </c>
      <c r="GA96" s="25">
        <f t="shared" si="293"/>
        <v>622259.80625619716</v>
      </c>
      <c r="GB96" s="25">
        <f t="shared" si="293"/>
        <v>619649.08119434828</v>
      </c>
      <c r="GC96" s="25">
        <f t="shared" si="293"/>
        <v>617968.50184464152</v>
      </c>
      <c r="GD96" s="25">
        <f t="shared" si="294"/>
        <v>616683.29642669426</v>
      </c>
      <c r="GE96" s="25">
        <f t="shared" si="294"/>
        <v>612545.67991765111</v>
      </c>
      <c r="GF96" s="25">
        <f t="shared" si="294"/>
        <v>608481.60549219628</v>
      </c>
      <c r="GG96" s="25">
        <f t="shared" si="294"/>
        <v>605870.03802337358</v>
      </c>
      <c r="GH96" s="25">
        <f t="shared" si="294"/>
        <v>603292.77938578662</v>
      </c>
      <c r="GI96" s="25">
        <f t="shared" si="294"/>
        <v>602102.08652944455</v>
      </c>
      <c r="GJ96" s="25">
        <f t="shared" si="294"/>
        <v>599577.51007579837</v>
      </c>
      <c r="GK96" s="25">
        <f t="shared" si="294"/>
        <v>598413.99631674518</v>
      </c>
      <c r="GL96" s="25">
        <f t="shared" si="294"/>
        <v>595943.09482899518</v>
      </c>
      <c r="GM96" s="25">
        <f t="shared" si="294"/>
        <v>594807.25292185543</v>
      </c>
      <c r="GN96" s="25">
        <f t="shared" si="295"/>
        <v>591109.97508503229</v>
      </c>
      <c r="GO96" s="25">
        <f t="shared" si="295"/>
        <v>588748.64902529563</v>
      </c>
      <c r="GP96" s="25">
        <f t="shared" si="295"/>
        <v>587669.24344285205</v>
      </c>
      <c r="GQ96" s="25">
        <f t="shared" si="295"/>
        <v>584138.69730978913</v>
      </c>
      <c r="GR96" s="25">
        <f t="shared" si="295"/>
        <v>581890.96450826665</v>
      </c>
      <c r="GS96" s="25">
        <f t="shared" si="295"/>
        <v>580869.98084032896</v>
      </c>
      <c r="GT96" s="25">
        <f t="shared" si="295"/>
        <v>579859.11460718408</v>
      </c>
      <c r="GU96" s="25">
        <f t="shared" si="295"/>
        <v>576531.27490111999</v>
      </c>
      <c r="GV96" s="25">
        <f t="shared" si="295"/>
        <v>671360.30286128772</v>
      </c>
      <c r="GW96" s="25">
        <f t="shared" si="295"/>
        <v>617198.13532203739</v>
      </c>
      <c r="GX96" s="25">
        <f t="shared" si="296"/>
        <v>208182.26883190605</v>
      </c>
      <c r="GY96" s="25">
        <f t="shared" si="296"/>
        <v>275054.74005368457</v>
      </c>
      <c r="GZ96" s="25">
        <f t="shared" si="296"/>
        <v>390075.85624465405</v>
      </c>
      <c r="HA96" s="25">
        <f t="shared" si="296"/>
        <v>579089.58609527769</v>
      </c>
      <c r="HB96" s="25">
        <f t="shared" si="296"/>
        <v>603230.25426863332</v>
      </c>
      <c r="HC96" s="25">
        <f t="shared" si="296"/>
        <v>37375</v>
      </c>
      <c r="HD96" s="25">
        <f t="shared" si="296"/>
        <v>17250</v>
      </c>
      <c r="HE96" s="25">
        <f t="shared" si="296"/>
        <v>222119.4532768348</v>
      </c>
      <c r="HF96" s="25">
        <f t="shared" si="296"/>
        <v>177737.08172747746</v>
      </c>
      <c r="HG96" s="25">
        <f t="shared" si="296"/>
        <v>164797.43038348627</v>
      </c>
      <c r="HH96" s="25">
        <f t="shared" si="297"/>
        <v>301510.86138479324</v>
      </c>
      <c r="HI96" s="25">
        <f t="shared" si="297"/>
        <v>288436.44490424579</v>
      </c>
      <c r="HJ96" s="25">
        <f t="shared" si="297"/>
        <v>196182.89173625715</v>
      </c>
      <c r="HK96" s="25">
        <f t="shared" si="297"/>
        <v>186479.61163623224</v>
      </c>
      <c r="HL96" s="25">
        <f t="shared" si="297"/>
        <v>87035.538718387907</v>
      </c>
      <c r="HM96" s="25">
        <f t="shared" si="297"/>
        <v>290251.51742928062</v>
      </c>
      <c r="HN96" s="25">
        <f t="shared" si="297"/>
        <v>337339.02840466</v>
      </c>
      <c r="HO96" s="25">
        <f t="shared" si="297"/>
        <v>349499.39804955316</v>
      </c>
      <c r="HP96" s="25">
        <f t="shared" si="297"/>
        <v>666489.60598797037</v>
      </c>
      <c r="HQ96" s="25">
        <f t="shared" si="297"/>
        <v>339643.31515576749</v>
      </c>
      <c r="HR96" s="25">
        <f t="shared" si="298"/>
        <v>337424.8574423645</v>
      </c>
      <c r="HS96" s="25">
        <f t="shared" si="298"/>
        <v>575560.66911116685</v>
      </c>
      <c r="HT96" s="25">
        <f t="shared" si="298"/>
        <v>574600.44796604314</v>
      </c>
      <c r="HU96" s="25">
        <f t="shared" si="298"/>
        <v>571422.53945076477</v>
      </c>
      <c r="HV96" s="25">
        <f t="shared" si="298"/>
        <v>569414.69060206378</v>
      </c>
      <c r="HW96" s="25">
        <f t="shared" si="298"/>
        <v>567448.23295788618</v>
      </c>
      <c r="HX96" s="25">
        <f t="shared" si="298"/>
        <v>566571.546705366</v>
      </c>
      <c r="HY96" s="25">
        <f t="shared" si="298"/>
        <v>356244.18836803501</v>
      </c>
      <c r="HZ96" s="25">
        <f t="shared" si="298"/>
        <v>588847.66147111426</v>
      </c>
      <c r="IA96" s="25">
        <f t="shared" si="298"/>
        <v>678805.22423593642</v>
      </c>
      <c r="IB96" s="25">
        <f t="shared" si="299"/>
        <v>632793.10217242409</v>
      </c>
      <c r="IC96" s="25">
        <f t="shared" si="299"/>
        <v>581743.04771331593</v>
      </c>
      <c r="ID96" s="25">
        <f t="shared" si="299"/>
        <v>576309.87734850089</v>
      </c>
      <c r="IE96" s="25">
        <f t="shared" si="299"/>
        <v>695638.76458187692</v>
      </c>
      <c r="IF96" s="25">
        <f t="shared" si="299"/>
        <v>671613.20263154444</v>
      </c>
      <c r="IG96" s="25">
        <f t="shared" si="299"/>
        <v>301774.73005538422</v>
      </c>
      <c r="IH96" s="25">
        <f t="shared" si="299"/>
        <v>359218.07772020606</v>
      </c>
      <c r="II96" s="25">
        <f t="shared" si="299"/>
        <v>197235.54619033559</v>
      </c>
      <c r="IJ96" s="25">
        <f t="shared" si="299"/>
        <v>141992.01093371416</v>
      </c>
      <c r="IK96" s="25">
        <f t="shared" si="299"/>
        <v>110821.33127697032</v>
      </c>
      <c r="IL96" s="25">
        <f t="shared" si="300"/>
        <v>196753.02771240904</v>
      </c>
      <c r="IM96" s="25">
        <f t="shared" si="300"/>
        <v>88524.723264181972</v>
      </c>
      <c r="IN96" s="25">
        <f t="shared" si="300"/>
        <v>806210.36529990111</v>
      </c>
      <c r="IO96" s="25">
        <f t="shared" si="300"/>
        <v>670886.96124757116</v>
      </c>
      <c r="IP96" s="25">
        <f t="shared" si="300"/>
        <v>374753.13639915013</v>
      </c>
      <c r="IQ96" s="25">
        <f t="shared" si="300"/>
        <v>636134.99773004162</v>
      </c>
      <c r="IR96" s="25">
        <f t="shared" si="300"/>
        <v>296762.91519386502</v>
      </c>
      <c r="IS96" s="25">
        <f t="shared" si="300"/>
        <v>313331.38120686222</v>
      </c>
      <c r="IT96" s="25">
        <f t="shared" si="300"/>
        <v>623217.43945432082</v>
      </c>
      <c r="IU96" s="25">
        <f t="shared" si="300"/>
        <v>635494.72421492217</v>
      </c>
      <c r="IV96" s="25">
        <f t="shared" si="301"/>
        <v>564668.32570164057</v>
      </c>
      <c r="IW96" s="25">
        <f t="shared" si="301"/>
        <v>563824.00973599683</v>
      </c>
      <c r="IX96" s="25">
        <f t="shared" si="301"/>
        <v>562990.69969703828</v>
      </c>
      <c r="IY96" s="25">
        <f t="shared" si="301"/>
        <v>560189.01945543708</v>
      </c>
      <c r="IZ96" s="25">
        <f t="shared" si="301"/>
        <v>648448.63347685453</v>
      </c>
      <c r="JA96" s="25">
        <f t="shared" si="301"/>
        <v>603941.72152369143</v>
      </c>
      <c r="JB96" s="25">
        <f t="shared" si="301"/>
        <v>630130.71853782842</v>
      </c>
      <c r="JC96" s="25">
        <f t="shared" si="301"/>
        <v>582887.67592812411</v>
      </c>
      <c r="JD96" s="25">
        <f t="shared" si="301"/>
        <v>598240.4592983966</v>
      </c>
      <c r="JE96" s="25">
        <f t="shared" si="301"/>
        <v>614175.77019141952</v>
      </c>
      <c r="JF96" s="25">
        <f t="shared" si="302"/>
        <v>630649.45206896844</v>
      </c>
      <c r="JG96" s="25">
        <f t="shared" si="302"/>
        <v>235864.70876330778</v>
      </c>
      <c r="JH96" s="25">
        <f t="shared" si="302"/>
        <v>368943.64066209353</v>
      </c>
      <c r="JI96" s="25">
        <f t="shared" si="302"/>
        <v>408317.21580775897</v>
      </c>
      <c r="JJ96" s="25">
        <f t="shared" si="302"/>
        <v>520489.69119570468</v>
      </c>
      <c r="JK96" s="25">
        <f t="shared" si="302"/>
        <v>583310.88098285976</v>
      </c>
      <c r="JL96" s="25">
        <f t="shared" si="302"/>
        <v>529444.15646600537</v>
      </c>
      <c r="JM96" s="25">
        <f t="shared" si="302"/>
        <v>224047.20213829941</v>
      </c>
      <c r="JN96" s="25" t="e">
        <f t="shared" si="302"/>
        <v>#N/A</v>
      </c>
      <c r="JO96" s="25" t="e">
        <f t="shared" si="302"/>
        <v>#N/A</v>
      </c>
      <c r="JP96" s="25" t="e">
        <f t="shared" si="303"/>
        <v>#N/A</v>
      </c>
      <c r="JQ96" s="25" t="e">
        <f t="shared" si="303"/>
        <v>#N/A</v>
      </c>
      <c r="JR96" s="25" t="e">
        <f t="shared" si="303"/>
        <v>#N/A</v>
      </c>
      <c r="JS96" s="25" t="e">
        <f t="shared" si="303"/>
        <v>#N/A</v>
      </c>
      <c r="JT96" s="25" t="e">
        <f t="shared" si="303"/>
        <v>#N/A</v>
      </c>
      <c r="JU96" s="25" t="e">
        <f t="shared" si="303"/>
        <v>#N/A</v>
      </c>
      <c r="JV96" s="25" t="e">
        <f t="shared" si="303"/>
        <v>#N/A</v>
      </c>
      <c r="JW96" s="25" t="e">
        <f t="shared" si="303"/>
        <v>#N/A</v>
      </c>
      <c r="JX96" s="25" t="e">
        <f t="shared" si="303"/>
        <v>#N/A</v>
      </c>
      <c r="JY96" s="25" t="e">
        <f t="shared" si="303"/>
        <v>#N/A</v>
      </c>
      <c r="JZ96" s="25" t="e">
        <f t="shared" si="304"/>
        <v>#N/A</v>
      </c>
      <c r="KA96" s="25" t="e">
        <f t="shared" si="304"/>
        <v>#N/A</v>
      </c>
      <c r="KB96" s="25" t="e">
        <f t="shared" si="304"/>
        <v>#N/A</v>
      </c>
      <c r="KC96" s="25" t="e">
        <f t="shared" si="304"/>
        <v>#N/A</v>
      </c>
      <c r="KD96" s="25" t="e">
        <f t="shared" si="304"/>
        <v>#N/A</v>
      </c>
      <c r="KE96" s="25" t="e">
        <f t="shared" si="304"/>
        <v>#N/A</v>
      </c>
      <c r="KF96" s="25" t="e">
        <f t="shared" si="304"/>
        <v>#N/A</v>
      </c>
      <c r="KG96" s="25" t="e">
        <f t="shared" si="304"/>
        <v>#N/A</v>
      </c>
      <c r="KH96" s="25" t="e">
        <f t="shared" si="304"/>
        <v>#N/A</v>
      </c>
      <c r="KI96" s="25" t="e">
        <f t="shared" si="304"/>
        <v>#N/A</v>
      </c>
      <c r="KJ96" s="25" t="e">
        <f t="shared" si="305"/>
        <v>#N/A</v>
      </c>
      <c r="KK96" s="25" t="e">
        <f t="shared" si="305"/>
        <v>#N/A</v>
      </c>
      <c r="KL96" s="25" t="e">
        <f t="shared" si="305"/>
        <v>#N/A</v>
      </c>
      <c r="KM96" s="25" t="e">
        <f t="shared" si="305"/>
        <v>#N/A</v>
      </c>
      <c r="KN96" s="25" t="e">
        <f t="shared" si="305"/>
        <v>#N/A</v>
      </c>
      <c r="KO96" s="25" t="e">
        <f t="shared" si="305"/>
        <v>#N/A</v>
      </c>
      <c r="KP96" s="25" t="e">
        <f t="shared" si="305"/>
        <v>#N/A</v>
      </c>
      <c r="KQ96" s="25" t="e">
        <f t="shared" si="305"/>
        <v>#N/A</v>
      </c>
      <c r="KR96" s="25" t="e">
        <f t="shared" si="305"/>
        <v>#N/A</v>
      </c>
      <c r="KS96" s="25" t="e">
        <f t="shared" si="305"/>
        <v>#N/A</v>
      </c>
      <c r="KT96" s="25" t="e">
        <f t="shared" si="306"/>
        <v>#N/A</v>
      </c>
      <c r="KU96" s="25" t="e">
        <f t="shared" si="306"/>
        <v>#N/A</v>
      </c>
      <c r="KV96" s="25" t="e">
        <f t="shared" si="306"/>
        <v>#N/A</v>
      </c>
      <c r="KW96" s="25" t="e">
        <f t="shared" si="306"/>
        <v>#N/A</v>
      </c>
      <c r="KX96" s="25" t="e">
        <f t="shared" si="306"/>
        <v>#N/A</v>
      </c>
      <c r="KY96" s="25" t="e">
        <f t="shared" si="306"/>
        <v>#N/A</v>
      </c>
      <c r="KZ96" s="25" t="e">
        <f t="shared" si="306"/>
        <v>#N/A</v>
      </c>
      <c r="LA96" s="25" t="e">
        <f t="shared" si="306"/>
        <v>#N/A</v>
      </c>
      <c r="LB96" s="25" t="e">
        <f t="shared" si="306"/>
        <v>#N/A</v>
      </c>
      <c r="LC96" s="25" t="e">
        <f t="shared" si="306"/>
        <v>#N/A</v>
      </c>
      <c r="LD96" s="25" t="e">
        <f t="shared" si="307"/>
        <v>#N/A</v>
      </c>
      <c r="LE96" s="25" t="e">
        <f t="shared" si="307"/>
        <v>#N/A</v>
      </c>
      <c r="LF96" s="25" t="e">
        <f t="shared" si="307"/>
        <v>#N/A</v>
      </c>
      <c r="LG96" s="25" t="e">
        <f t="shared" si="307"/>
        <v>#N/A</v>
      </c>
      <c r="LH96" s="25" t="e">
        <f t="shared" si="307"/>
        <v>#N/A</v>
      </c>
      <c r="LI96" s="25" t="e">
        <f t="shared" si="307"/>
        <v>#N/A</v>
      </c>
      <c r="LJ96" s="25" t="e">
        <f t="shared" si="307"/>
        <v>#N/A</v>
      </c>
      <c r="LK96" s="25" t="e">
        <f t="shared" si="307"/>
        <v>#N/A</v>
      </c>
      <c r="LL96" s="25" t="e">
        <f t="shared" si="307"/>
        <v>#N/A</v>
      </c>
      <c r="LM96" s="26" t="e">
        <f t="shared" si="307"/>
        <v>#N/A</v>
      </c>
      <c r="LN96" s="20"/>
      <c r="LO96" s="20"/>
      <c r="LP96" s="20"/>
      <c r="LQ96" s="20"/>
      <c r="LR96" s="20"/>
      <c r="LS96" s="20"/>
      <c r="LT96" s="20"/>
      <c r="LU96" s="20"/>
      <c r="LV96" s="20"/>
      <c r="LW96" s="20"/>
      <c r="LX96" s="20"/>
      <c r="LY96" s="20"/>
      <c r="LZ96" s="20"/>
      <c r="MA96" s="20"/>
      <c r="MB96" s="20"/>
      <c r="MC96" s="20"/>
      <c r="MD96" s="20"/>
      <c r="ME96" s="20"/>
      <c r="MF96" s="20"/>
      <c r="MG96" s="20"/>
      <c r="MH96" s="20"/>
      <c r="MI96" s="20"/>
      <c r="MJ96" s="20"/>
      <c r="MK96" s="20"/>
      <c r="ML96" s="20"/>
      <c r="MM96" s="20"/>
      <c r="MN96" s="20"/>
      <c r="MO96" s="20"/>
      <c r="MP96" s="20"/>
      <c r="MQ96" s="20"/>
      <c r="MR96" s="20"/>
      <c r="MS96" s="20"/>
      <c r="MT96" s="20"/>
      <c r="MU96" s="20"/>
      <c r="MV96" s="20"/>
      <c r="MW96" s="20"/>
      <c r="MX96" s="20"/>
      <c r="MY96" s="20"/>
      <c r="MZ96" s="20"/>
      <c r="NA96" s="20"/>
      <c r="NB96" s="20"/>
      <c r="NC96" s="20"/>
      <c r="ND96" s="20"/>
      <c r="NE96" s="20"/>
      <c r="NF96" s="20"/>
      <c r="NG96" s="20"/>
      <c r="NH96" s="20"/>
      <c r="NI96" s="20"/>
      <c r="NJ96" s="20"/>
      <c r="NK96" s="20"/>
      <c r="NL96" s="20"/>
      <c r="NM96" s="20"/>
      <c r="NN96" s="20"/>
      <c r="NO96" s="20"/>
      <c r="NP96" s="20"/>
      <c r="NQ96" s="20"/>
      <c r="NR96" s="20"/>
      <c r="NS96" s="20"/>
      <c r="NT96" s="20"/>
      <c r="NU96" s="20"/>
      <c r="NV96" s="20"/>
      <c r="NW96" s="20"/>
      <c r="NX96" s="20"/>
      <c r="NY96" s="20"/>
      <c r="NZ96" s="20"/>
      <c r="OA96" s="20"/>
      <c r="OB96" s="20"/>
      <c r="OC96" s="20"/>
      <c r="OD96" s="20"/>
      <c r="OE96" s="20"/>
      <c r="OF96" s="20"/>
      <c r="OG96" s="20"/>
      <c r="OH96" s="20"/>
      <c r="OI96" s="20"/>
      <c r="OJ96" s="20"/>
      <c r="OK96" s="20"/>
      <c r="OL96" s="20"/>
      <c r="OM96" s="20"/>
      <c r="ON96" s="20"/>
      <c r="OO96" s="20"/>
      <c r="OP96" s="20"/>
      <c r="OQ96" s="20"/>
      <c r="OR96" s="20"/>
      <c r="OS96" s="20"/>
      <c r="OT96" s="20"/>
      <c r="OU96" s="20"/>
      <c r="OV96" s="20"/>
      <c r="OW96" s="20"/>
      <c r="OX96" s="20"/>
      <c r="OY96" s="20"/>
      <c r="OZ96" s="20"/>
      <c r="PA96" s="20"/>
    </row>
    <row r="97" spans="1:417" x14ac:dyDescent="0.3">
      <c r="A97" s="31">
        <v>94</v>
      </c>
      <c r="B97" s="202">
        <v>10004</v>
      </c>
      <c r="C97" s="203" t="s">
        <v>16</v>
      </c>
      <c r="D97" s="204">
        <v>39</v>
      </c>
      <c r="E97" s="205">
        <v>515239</v>
      </c>
      <c r="F97" s="205">
        <v>7429626</v>
      </c>
      <c r="G97" s="206">
        <v>15</v>
      </c>
      <c r="H97" s="207">
        <v>44166</v>
      </c>
      <c r="I97" s="208">
        <v>44196</v>
      </c>
      <c r="K97" s="6">
        <v>94</v>
      </c>
      <c r="L97" s="7">
        <f t="shared" si="214"/>
        <v>10004</v>
      </c>
      <c r="M97" s="8">
        <f t="shared" si="215"/>
        <v>815239</v>
      </c>
      <c r="N97" s="8">
        <f t="shared" si="216"/>
        <v>7429626</v>
      </c>
      <c r="O97" s="2"/>
      <c r="X97" s="17">
        <v>95</v>
      </c>
      <c r="Y97" s="2" t="str">
        <f t="shared" si="217"/>
        <v>PLAT-013</v>
      </c>
      <c r="Z97" s="24">
        <f t="shared" si="278"/>
        <v>431576.16170150082</v>
      </c>
      <c r="AA97" s="25">
        <f t="shared" si="278"/>
        <v>71848.712173566484</v>
      </c>
      <c r="AB97" s="25">
        <f t="shared" si="278"/>
        <v>629074.01836190943</v>
      </c>
      <c r="AC97" s="25">
        <f t="shared" si="278"/>
        <v>606455.28841786843</v>
      </c>
      <c r="AD97" s="25">
        <f t="shared" si="278"/>
        <v>174451.90097559843</v>
      </c>
      <c r="AE97" s="25">
        <f t="shared" si="278"/>
        <v>632668.27065989119</v>
      </c>
      <c r="AF97" s="25">
        <f t="shared" si="278"/>
        <v>642468.41745117994</v>
      </c>
      <c r="AG97" s="25">
        <f t="shared" si="278"/>
        <v>192342.54224169962</v>
      </c>
      <c r="AH97" s="25">
        <f t="shared" si="278"/>
        <v>210302.16756134492</v>
      </c>
      <c r="AI97" s="25">
        <f t="shared" si="278"/>
        <v>333322.59574772307</v>
      </c>
      <c r="AJ97" s="25">
        <f t="shared" si="279"/>
        <v>404434.30232980981</v>
      </c>
      <c r="AK97" s="25">
        <f t="shared" si="279"/>
        <v>217626.42229517995</v>
      </c>
      <c r="AL97" s="25">
        <f t="shared" si="279"/>
        <v>776003.76236265758</v>
      </c>
      <c r="AM97" s="25">
        <f t="shared" si="279"/>
        <v>571002.37965966482</v>
      </c>
      <c r="AN97" s="25">
        <f t="shared" si="279"/>
        <v>589099.11494162004</v>
      </c>
      <c r="AO97" s="25">
        <f t="shared" si="279"/>
        <v>594296.44818894891</v>
      </c>
      <c r="AP97" s="25">
        <f t="shared" si="279"/>
        <v>145492.46419316708</v>
      </c>
      <c r="AQ97" s="25">
        <f t="shared" si="279"/>
        <v>260644.47421152054</v>
      </c>
      <c r="AR97" s="25">
        <f t="shared" si="279"/>
        <v>341420.5572735772</v>
      </c>
      <c r="AS97" s="25">
        <f t="shared" si="279"/>
        <v>660698.95192061563</v>
      </c>
      <c r="AT97" s="25">
        <f t="shared" si="280"/>
        <v>269495.09186810808</v>
      </c>
      <c r="AU97" s="25">
        <f t="shared" si="280"/>
        <v>209862.95646921589</v>
      </c>
      <c r="AV97" s="25">
        <f t="shared" si="280"/>
        <v>349688.79504067614</v>
      </c>
      <c r="AW97" s="25">
        <f t="shared" si="280"/>
        <v>347456.23659102741</v>
      </c>
      <c r="AX97" s="25">
        <f t="shared" si="280"/>
        <v>419284.29992190265</v>
      </c>
      <c r="AY97" s="25">
        <f t="shared" si="280"/>
        <v>421811.27165830927</v>
      </c>
      <c r="AZ97" s="25">
        <f t="shared" si="280"/>
        <v>663787.5043453289</v>
      </c>
      <c r="BA97" s="25">
        <f t="shared" si="280"/>
        <v>643263.28751841572</v>
      </c>
      <c r="BB97" s="25">
        <f t="shared" si="280"/>
        <v>637988.78275797295</v>
      </c>
      <c r="BC97" s="25">
        <f t="shared" si="280"/>
        <v>573869.99225957098</v>
      </c>
      <c r="BD97" s="25">
        <f t="shared" si="281"/>
        <v>565287.82472117688</v>
      </c>
      <c r="BE97" s="25">
        <f t="shared" si="281"/>
        <v>656894.44013022364</v>
      </c>
      <c r="BF97" s="25">
        <f t="shared" si="281"/>
        <v>710174.98869605653</v>
      </c>
      <c r="BG97" s="25">
        <f t="shared" si="281"/>
        <v>576411.02298013004</v>
      </c>
      <c r="BH97" s="25">
        <f t="shared" si="281"/>
        <v>223476.2761323895</v>
      </c>
      <c r="BI97" s="25">
        <f t="shared" si="281"/>
        <v>257154.92401468809</v>
      </c>
      <c r="BJ97" s="25">
        <f t="shared" si="281"/>
        <v>156551.52959329399</v>
      </c>
      <c r="BK97" s="25">
        <f t="shared" si="281"/>
        <v>246548.00719738135</v>
      </c>
      <c r="BL97" s="25">
        <f t="shared" si="281"/>
        <v>146884.63615368356</v>
      </c>
      <c r="BM97" s="25">
        <f t="shared" si="281"/>
        <v>170770.64806634659</v>
      </c>
      <c r="BN97" s="25">
        <f t="shared" si="282"/>
        <v>188819.96102372228</v>
      </c>
      <c r="BO97" s="25">
        <f t="shared" si="282"/>
        <v>665082.26809094823</v>
      </c>
      <c r="BP97" s="25">
        <f t="shared" si="282"/>
        <v>587923.966419128</v>
      </c>
      <c r="BQ97" s="25">
        <f t="shared" si="282"/>
        <v>242034.38370611725</v>
      </c>
      <c r="BR97" s="25">
        <f t="shared" si="282"/>
        <v>114617.82249720155</v>
      </c>
      <c r="BS97" s="25">
        <f t="shared" si="282"/>
        <v>572765.54108814895</v>
      </c>
      <c r="BT97" s="25">
        <f t="shared" si="282"/>
        <v>687883.1897887896</v>
      </c>
      <c r="BU97" s="25">
        <f t="shared" si="282"/>
        <v>610538.2101867171</v>
      </c>
      <c r="BV97" s="25">
        <f t="shared" si="282"/>
        <v>608421.17985652015</v>
      </c>
      <c r="BW97" s="25">
        <f t="shared" si="282"/>
        <v>606128.36272360664</v>
      </c>
      <c r="BX97" s="25">
        <f t="shared" si="283"/>
        <v>666389.22027370764</v>
      </c>
      <c r="BY97" s="25">
        <f t="shared" si="283"/>
        <v>693330.09066821844</v>
      </c>
      <c r="BZ97" s="25">
        <f t="shared" si="283"/>
        <v>2875</v>
      </c>
      <c r="CA97" s="25">
        <f t="shared" si="283"/>
        <v>635174.53298522602</v>
      </c>
      <c r="CB97" s="25">
        <f t="shared" si="283"/>
        <v>627625.47243160871</v>
      </c>
      <c r="CC97" s="25">
        <f t="shared" si="283"/>
        <v>536545.23609477701</v>
      </c>
      <c r="CD97" s="25">
        <f t="shared" si="283"/>
        <v>568614.56654749881</v>
      </c>
      <c r="CE97" s="25">
        <f t="shared" si="283"/>
        <v>694660.67707118706</v>
      </c>
      <c r="CF97" s="25">
        <f t="shared" si="283"/>
        <v>688453.85921570659</v>
      </c>
      <c r="CG97" s="25">
        <f t="shared" si="283"/>
        <v>598147.64196308586</v>
      </c>
      <c r="CH97" s="25">
        <f t="shared" si="284"/>
        <v>594894.49784142396</v>
      </c>
      <c r="CI97" s="25">
        <f t="shared" si="284"/>
        <v>649852.36107442132</v>
      </c>
      <c r="CJ97" s="25">
        <f t="shared" si="284"/>
        <v>631047.82074419688</v>
      </c>
      <c r="CK97" s="25">
        <f t="shared" si="284"/>
        <v>608875.0774370716</v>
      </c>
      <c r="CL97" s="25">
        <f t="shared" si="284"/>
        <v>627259.11002391984</v>
      </c>
      <c r="CM97" s="25">
        <f t="shared" si="284"/>
        <v>275488.21165543748</v>
      </c>
      <c r="CN97" s="25">
        <f t="shared" si="284"/>
        <v>183328.93544118997</v>
      </c>
      <c r="CO97" s="25">
        <f t="shared" si="284"/>
        <v>213955.28751587326</v>
      </c>
      <c r="CP97" s="25">
        <f t="shared" si="284"/>
        <v>361437.27270440717</v>
      </c>
      <c r="CQ97" s="25">
        <f t="shared" si="284"/>
        <v>266776.46445104561</v>
      </c>
      <c r="CR97" s="25">
        <f t="shared" si="285"/>
        <v>203053.85660213401</v>
      </c>
      <c r="CS97" s="25">
        <f t="shared" si="285"/>
        <v>89873.334471354741</v>
      </c>
      <c r="CT97" s="25">
        <f t="shared" si="285"/>
        <v>98505.246180089307</v>
      </c>
      <c r="CU97" s="25">
        <f t="shared" si="285"/>
        <v>134803.5363074723</v>
      </c>
      <c r="CV97" s="25">
        <f t="shared" si="285"/>
        <v>172421.22250465574</v>
      </c>
      <c r="CW97" s="25">
        <f t="shared" si="285"/>
        <v>310637.83783209667</v>
      </c>
      <c r="CX97" s="25">
        <f t="shared" si="285"/>
        <v>315189.44802293112</v>
      </c>
      <c r="CY97" s="25">
        <f t="shared" si="285"/>
        <v>162887.72455283423</v>
      </c>
      <c r="CZ97" s="25">
        <f t="shared" si="285"/>
        <v>200391.64115551327</v>
      </c>
      <c r="DA97" s="25">
        <f t="shared" si="285"/>
        <v>259087.96302800329</v>
      </c>
      <c r="DB97" s="25">
        <f t="shared" si="286"/>
        <v>696237.10223529453</v>
      </c>
      <c r="DC97" s="25">
        <f t="shared" si="286"/>
        <v>623893.29411767202</v>
      </c>
      <c r="DD97" s="25">
        <f t="shared" si="286"/>
        <v>687057.09607353597</v>
      </c>
      <c r="DE97" s="25">
        <f t="shared" si="286"/>
        <v>677276.54558016406</v>
      </c>
      <c r="DF97" s="25">
        <f t="shared" si="286"/>
        <v>664285.23725053528</v>
      </c>
      <c r="DG97" s="25">
        <f t="shared" si="286"/>
        <v>355001.23221476289</v>
      </c>
      <c r="DH97" s="25">
        <f t="shared" si="286"/>
        <v>362630.63939220581</v>
      </c>
      <c r="DI97" s="25">
        <f t="shared" si="286"/>
        <v>376336.48599225667</v>
      </c>
      <c r="DJ97" s="25">
        <f t="shared" si="286"/>
        <v>390535.88300436619</v>
      </c>
      <c r="DK97" s="25">
        <f t="shared" si="286"/>
        <v>17250</v>
      </c>
      <c r="DL97" s="25">
        <f t="shared" si="287"/>
        <v>14375</v>
      </c>
      <c r="DM97" s="25">
        <f t="shared" si="287"/>
        <v>11500</v>
      </c>
      <c r="DN97" s="25">
        <f t="shared" si="287"/>
        <v>8625</v>
      </c>
      <c r="DO97" s="25">
        <f t="shared" si="287"/>
        <v>5750</v>
      </c>
      <c r="DP97" s="25">
        <f t="shared" si="287"/>
        <v>0</v>
      </c>
      <c r="DQ97" s="25">
        <f t="shared" si="287"/>
        <v>2875</v>
      </c>
      <c r="DR97" s="25">
        <f t="shared" si="287"/>
        <v>5750</v>
      </c>
      <c r="DS97" s="25">
        <f t="shared" si="287"/>
        <v>8625</v>
      </c>
      <c r="DT97" s="25">
        <f t="shared" si="287"/>
        <v>78626.97517391853</v>
      </c>
      <c r="DU97" s="25">
        <f t="shared" si="287"/>
        <v>43507.671518940195</v>
      </c>
      <c r="DV97" s="25">
        <f t="shared" si="288"/>
        <v>153302.72171426049</v>
      </c>
      <c r="DW97" s="25">
        <f t="shared" si="288"/>
        <v>329379.71403989044</v>
      </c>
      <c r="DX97" s="25">
        <f t="shared" si="288"/>
        <v>242844.79786480911</v>
      </c>
      <c r="DY97" s="25">
        <f t="shared" si="288"/>
        <v>249445.74125248159</v>
      </c>
      <c r="DZ97" s="25">
        <f t="shared" si="288"/>
        <v>204599.88805959793</v>
      </c>
      <c r="EA97" s="25">
        <f t="shared" si="288"/>
        <v>199460.77071945751</v>
      </c>
      <c r="EB97" s="25">
        <f t="shared" si="288"/>
        <v>695200.45568598411</v>
      </c>
      <c r="EC97" s="25">
        <f t="shared" si="288"/>
        <v>213630.53046322757</v>
      </c>
      <c r="ED97" s="25">
        <f t="shared" si="288"/>
        <v>159459.98796249798</v>
      </c>
      <c r="EE97" s="25">
        <f t="shared" si="288"/>
        <v>605666.89217093587</v>
      </c>
      <c r="EF97" s="25">
        <f t="shared" si="289"/>
        <v>333120.91259030858</v>
      </c>
      <c r="EG97" s="25">
        <f t="shared" si="289"/>
        <v>119798.85726500065</v>
      </c>
      <c r="EH97" s="25">
        <f t="shared" si="289"/>
        <v>650597.19318868872</v>
      </c>
      <c r="EI97" s="25">
        <f t="shared" si="289"/>
        <v>646763.08783433214</v>
      </c>
      <c r="EJ97" s="25">
        <f t="shared" si="289"/>
        <v>594311.18261816341</v>
      </c>
      <c r="EK97" s="25">
        <f t="shared" si="289"/>
        <v>589355.14383330662</v>
      </c>
      <c r="EL97" s="25">
        <f t="shared" si="289"/>
        <v>622861.53857900074</v>
      </c>
      <c r="EM97" s="25">
        <f t="shared" si="289"/>
        <v>194817.72655484921</v>
      </c>
      <c r="EN97" s="25">
        <f t="shared" si="289"/>
        <v>204878.7977927438</v>
      </c>
      <c r="EO97" s="25">
        <f t="shared" si="289"/>
        <v>114560.55597368581</v>
      </c>
      <c r="EP97" s="25">
        <f t="shared" si="290"/>
        <v>270348.95900298934</v>
      </c>
      <c r="EQ97" s="25">
        <f t="shared" si="290"/>
        <v>342107.99634033698</v>
      </c>
      <c r="ER97" s="25">
        <f t="shared" si="290"/>
        <v>5955</v>
      </c>
      <c r="ES97" s="25">
        <f t="shared" si="290"/>
        <v>146679.32994801961</v>
      </c>
      <c r="ET97" s="25">
        <f t="shared" si="290"/>
        <v>284447.06792828784</v>
      </c>
      <c r="EU97" s="25">
        <f t="shared" si="290"/>
        <v>171441.95235122586</v>
      </c>
      <c r="EV97" s="25">
        <f t="shared" si="290"/>
        <v>211357.11957253769</v>
      </c>
      <c r="EW97" s="25">
        <f t="shared" si="290"/>
        <v>364726.40254442784</v>
      </c>
      <c r="EX97" s="25">
        <f t="shared" si="290"/>
        <v>320399.09539510251</v>
      </c>
      <c r="EY97" s="25">
        <f t="shared" si="290"/>
        <v>370951.54689797427</v>
      </c>
      <c r="EZ97" s="25">
        <f t="shared" si="291"/>
        <v>768247.77184772887</v>
      </c>
      <c r="FA97" s="25">
        <f t="shared" si="291"/>
        <v>732639.61352086335</v>
      </c>
      <c r="FB97" s="25">
        <f t="shared" si="291"/>
        <v>729802.82708208251</v>
      </c>
      <c r="FC97" s="25">
        <f t="shared" si="291"/>
        <v>624162.58348927007</v>
      </c>
      <c r="FD97" s="25">
        <f t="shared" si="291"/>
        <v>560333.62884356675</v>
      </c>
      <c r="FE97" s="25">
        <f t="shared" si="291"/>
        <v>90461.392079715428</v>
      </c>
      <c r="FF97" s="25">
        <f t="shared" si="291"/>
        <v>177174.59362165898</v>
      </c>
      <c r="FG97" s="25">
        <f t="shared" si="291"/>
        <v>405831.38198025053</v>
      </c>
      <c r="FH97" s="25">
        <f t="shared" si="291"/>
        <v>370962.93258626258</v>
      </c>
      <c r="FI97" s="25">
        <f t="shared" si="291"/>
        <v>276928.14336755301</v>
      </c>
      <c r="FJ97" s="25">
        <f t="shared" si="292"/>
        <v>160963.20380757833</v>
      </c>
      <c r="FK97" s="25">
        <f t="shared" si="292"/>
        <v>76289.796801407196</v>
      </c>
      <c r="FL97" s="25">
        <f t="shared" si="292"/>
        <v>80779.090419489134</v>
      </c>
      <c r="FM97" s="25">
        <f t="shared" si="292"/>
        <v>118224.79287357623</v>
      </c>
      <c r="FN97" s="25">
        <f t="shared" si="292"/>
        <v>122239.3250717624</v>
      </c>
      <c r="FO97" s="25">
        <f t="shared" si="292"/>
        <v>139252.02976617613</v>
      </c>
      <c r="FP97" s="25">
        <f t="shared" si="292"/>
        <v>147605.5393608248</v>
      </c>
      <c r="FQ97" s="25">
        <f t="shared" si="292"/>
        <v>182657.08875923758</v>
      </c>
      <c r="FR97" s="25">
        <f t="shared" si="292"/>
        <v>215653.05542467977</v>
      </c>
      <c r="FS97" s="25">
        <f t="shared" si="292"/>
        <v>222036.55623793125</v>
      </c>
      <c r="FT97" s="25">
        <f t="shared" si="293"/>
        <v>256543.45528584431</v>
      </c>
      <c r="FU97" s="25">
        <f t="shared" si="293"/>
        <v>227573.36865723107</v>
      </c>
      <c r="FV97" s="25">
        <f t="shared" si="293"/>
        <v>304355.19297360443</v>
      </c>
      <c r="FW97" s="25">
        <f t="shared" si="293"/>
        <v>311435.41782116634</v>
      </c>
      <c r="FX97" s="25">
        <f t="shared" si="293"/>
        <v>383190.73745199008</v>
      </c>
      <c r="FY97" s="25">
        <f t="shared" si="293"/>
        <v>398428.40685121837</v>
      </c>
      <c r="FZ97" s="25">
        <f t="shared" si="293"/>
        <v>619529.88777136488</v>
      </c>
      <c r="GA97" s="25">
        <f t="shared" si="293"/>
        <v>617519.25515080092</v>
      </c>
      <c r="GB97" s="25">
        <f t="shared" si="293"/>
        <v>614884.6902672078</v>
      </c>
      <c r="GC97" s="25">
        <f t="shared" si="293"/>
        <v>613193.56319092051</v>
      </c>
      <c r="GD97" s="25">
        <f t="shared" si="294"/>
        <v>611896.46347103594</v>
      </c>
      <c r="GE97" s="25">
        <f t="shared" si="294"/>
        <v>607724.37926451827</v>
      </c>
      <c r="GF97" s="25">
        <f t="shared" si="294"/>
        <v>603625.95424569631</v>
      </c>
      <c r="GG97" s="25">
        <f t="shared" si="294"/>
        <v>600991.38815885771</v>
      </c>
      <c r="GH97" s="25">
        <f t="shared" si="294"/>
        <v>598391.21030952153</v>
      </c>
      <c r="GI97" s="25">
        <f t="shared" si="294"/>
        <v>597188.83342689648</v>
      </c>
      <c r="GJ97" s="25">
        <f t="shared" si="294"/>
        <v>594641.47854430811</v>
      </c>
      <c r="GK97" s="25">
        <f t="shared" si="294"/>
        <v>593466.3643833946</v>
      </c>
      <c r="GL97" s="25">
        <f t="shared" si="294"/>
        <v>590972.84556147538</v>
      </c>
      <c r="GM97" s="25">
        <f t="shared" si="294"/>
        <v>589825.49732536217</v>
      </c>
      <c r="GN97" s="25">
        <f t="shared" si="295"/>
        <v>586094.84647256031</v>
      </c>
      <c r="GO97" s="25">
        <f t="shared" si="295"/>
        <v>583711.27742727182</v>
      </c>
      <c r="GP97" s="25">
        <f t="shared" si="295"/>
        <v>582620.5803139474</v>
      </c>
      <c r="GQ97" s="25">
        <f t="shared" si="295"/>
        <v>579057.28202091029</v>
      </c>
      <c r="GR97" s="25">
        <f t="shared" si="295"/>
        <v>576787.76858826284</v>
      </c>
      <c r="GS97" s="25">
        <f t="shared" si="295"/>
        <v>575755.75316978886</v>
      </c>
      <c r="GT97" s="25">
        <f t="shared" si="295"/>
        <v>574733.90600319905</v>
      </c>
      <c r="GU97" s="25">
        <f t="shared" si="295"/>
        <v>571374.21897192509</v>
      </c>
      <c r="GV97" s="25">
        <f t="shared" si="295"/>
        <v>666653.27514233359</v>
      </c>
      <c r="GW97" s="25">
        <f t="shared" si="295"/>
        <v>612393.35418095451</v>
      </c>
      <c r="GX97" s="25">
        <f t="shared" si="296"/>
        <v>206668.01773859447</v>
      </c>
      <c r="GY97" s="25">
        <f t="shared" si="296"/>
        <v>276585.73720638599</v>
      </c>
      <c r="GZ97" s="25">
        <f t="shared" si="296"/>
        <v>389962.61631725676</v>
      </c>
      <c r="HA97" s="25">
        <f t="shared" si="296"/>
        <v>573637.06402567821</v>
      </c>
      <c r="HB97" s="25">
        <f t="shared" si="296"/>
        <v>598130.29530780332</v>
      </c>
      <c r="HC97" s="25">
        <f t="shared" si="296"/>
        <v>31625</v>
      </c>
      <c r="HD97" s="25">
        <f t="shared" si="296"/>
        <v>11500</v>
      </c>
      <c r="HE97" s="25">
        <f t="shared" si="296"/>
        <v>223060.90877605605</v>
      </c>
      <c r="HF97" s="25">
        <f t="shared" si="296"/>
        <v>178829.94078453418</v>
      </c>
      <c r="HG97" s="25">
        <f t="shared" si="296"/>
        <v>165965.98465046988</v>
      </c>
      <c r="HH97" s="25">
        <f t="shared" si="297"/>
        <v>302414.37057950802</v>
      </c>
      <c r="HI97" s="25">
        <f t="shared" si="297"/>
        <v>289365.21948741522</v>
      </c>
      <c r="HJ97" s="25">
        <f t="shared" si="297"/>
        <v>197839.14933601994</v>
      </c>
      <c r="HK97" s="25">
        <f t="shared" si="297"/>
        <v>185323.59012279037</v>
      </c>
      <c r="HL97" s="25">
        <f t="shared" si="297"/>
        <v>85308.982528219145</v>
      </c>
      <c r="HM97" s="25">
        <f t="shared" si="297"/>
        <v>290766.09219439601</v>
      </c>
      <c r="HN97" s="25">
        <f t="shared" si="297"/>
        <v>338325.74478599761</v>
      </c>
      <c r="HO97" s="25">
        <f t="shared" si="297"/>
        <v>350464.93795670918</v>
      </c>
      <c r="HP97" s="25">
        <f t="shared" si="297"/>
        <v>661886.28471210971</v>
      </c>
      <c r="HQ97" s="25">
        <f t="shared" si="297"/>
        <v>340334.28497581609</v>
      </c>
      <c r="HR97" s="25">
        <f t="shared" si="298"/>
        <v>338176.22021662019</v>
      </c>
      <c r="HS97" s="25">
        <f t="shared" si="298"/>
        <v>570392.83677511301</v>
      </c>
      <c r="HT97" s="25">
        <f t="shared" si="298"/>
        <v>569421.89672460267</v>
      </c>
      <c r="HU97" s="25">
        <f t="shared" si="298"/>
        <v>566212.90828541468</v>
      </c>
      <c r="HV97" s="25">
        <f t="shared" si="298"/>
        <v>564184.49645493692</v>
      </c>
      <c r="HW97" s="25">
        <f t="shared" si="298"/>
        <v>562197.71477985755</v>
      </c>
      <c r="HX97" s="25">
        <f t="shared" si="298"/>
        <v>561310.79466083448</v>
      </c>
      <c r="HY97" s="25">
        <f t="shared" si="298"/>
        <v>357035.00773173489</v>
      </c>
      <c r="HZ97" s="25">
        <f t="shared" si="298"/>
        <v>583853.18181885418</v>
      </c>
      <c r="IA97" s="25">
        <f t="shared" si="298"/>
        <v>673578.32391638018</v>
      </c>
      <c r="IB97" s="25">
        <f t="shared" si="299"/>
        <v>628131.95998691232</v>
      </c>
      <c r="IC97" s="25">
        <f t="shared" si="299"/>
        <v>576259.58276582614</v>
      </c>
      <c r="ID97" s="25">
        <f t="shared" si="299"/>
        <v>570771.69945268903</v>
      </c>
      <c r="IE97" s="25">
        <f t="shared" si="299"/>
        <v>691266.85027491371</v>
      </c>
      <c r="IF97" s="25">
        <f t="shared" si="299"/>
        <v>667007.00067465554</v>
      </c>
      <c r="IG97" s="25">
        <f t="shared" si="299"/>
        <v>300415.92534351436</v>
      </c>
      <c r="IH97" s="25">
        <f t="shared" si="299"/>
        <v>359632.02007190627</v>
      </c>
      <c r="II97" s="25">
        <f t="shared" si="299"/>
        <v>195889.9198044657</v>
      </c>
      <c r="IJ97" s="25">
        <f t="shared" si="299"/>
        <v>140705.52110347341</v>
      </c>
      <c r="IK97" s="25">
        <f t="shared" si="299"/>
        <v>111841.3718889392</v>
      </c>
      <c r="IL97" s="25">
        <f t="shared" si="300"/>
        <v>197391.42310141036</v>
      </c>
      <c r="IM97" s="25">
        <f t="shared" si="300"/>
        <v>89782.256760453514</v>
      </c>
      <c r="IN97" s="25">
        <f t="shared" si="300"/>
        <v>801473.41479115828</v>
      </c>
      <c r="IO97" s="25">
        <f t="shared" si="300"/>
        <v>666423.8915825272</v>
      </c>
      <c r="IP97" s="25">
        <f t="shared" si="300"/>
        <v>373692.93977943977</v>
      </c>
      <c r="IQ97" s="25">
        <f t="shared" si="300"/>
        <v>631512.95460742526</v>
      </c>
      <c r="IR97" s="25">
        <f t="shared" si="300"/>
        <v>297050.60553890106</v>
      </c>
      <c r="IS97" s="25">
        <f t="shared" si="300"/>
        <v>314395.90479044092</v>
      </c>
      <c r="IT97" s="25">
        <f t="shared" si="300"/>
        <v>618524.06447930541</v>
      </c>
      <c r="IU97" s="25">
        <f t="shared" si="300"/>
        <v>630789.51917814871</v>
      </c>
      <c r="IV97" s="25">
        <f t="shared" si="301"/>
        <v>559387.63480019895</v>
      </c>
      <c r="IW97" s="25">
        <f t="shared" si="301"/>
        <v>558533.29276010406</v>
      </c>
      <c r="IX97" s="25">
        <f t="shared" si="301"/>
        <v>557690.03071780608</v>
      </c>
      <c r="IY97" s="25">
        <f t="shared" si="301"/>
        <v>554859.52923700493</v>
      </c>
      <c r="IZ97" s="25">
        <f t="shared" si="301"/>
        <v>643582.9886331677</v>
      </c>
      <c r="JA97" s="25">
        <f t="shared" si="301"/>
        <v>598640.4739048304</v>
      </c>
      <c r="JB97" s="25">
        <f t="shared" si="301"/>
        <v>624958.82739985362</v>
      </c>
      <c r="JC97" s="25">
        <f t="shared" si="301"/>
        <v>577469.15148391819</v>
      </c>
      <c r="JD97" s="25">
        <f t="shared" si="301"/>
        <v>592886.53620083432</v>
      </c>
      <c r="JE97" s="25">
        <f t="shared" si="301"/>
        <v>608888.24414410396</v>
      </c>
      <c r="JF97" s="25">
        <f t="shared" si="302"/>
        <v>625429.42692325951</v>
      </c>
      <c r="JG97" s="25">
        <f t="shared" si="302"/>
        <v>236334.08628464918</v>
      </c>
      <c r="JH97" s="25">
        <f t="shared" si="302"/>
        <v>369288.32974384661</v>
      </c>
      <c r="JI97" s="25">
        <f t="shared" si="302"/>
        <v>408974.00189376343</v>
      </c>
      <c r="JJ97" s="25">
        <f t="shared" si="302"/>
        <v>515185.54050070158</v>
      </c>
      <c r="JK97" s="25">
        <f t="shared" si="302"/>
        <v>578446.04620742286</v>
      </c>
      <c r="JL97" s="25">
        <f t="shared" si="302"/>
        <v>523928.4123961975</v>
      </c>
      <c r="JM97" s="25">
        <f t="shared" si="302"/>
        <v>224653.59731373098</v>
      </c>
      <c r="JN97" s="25" t="e">
        <f t="shared" si="302"/>
        <v>#N/A</v>
      </c>
      <c r="JO97" s="25" t="e">
        <f t="shared" si="302"/>
        <v>#N/A</v>
      </c>
      <c r="JP97" s="25" t="e">
        <f t="shared" si="303"/>
        <v>#N/A</v>
      </c>
      <c r="JQ97" s="25" t="e">
        <f t="shared" si="303"/>
        <v>#N/A</v>
      </c>
      <c r="JR97" s="25" t="e">
        <f t="shared" si="303"/>
        <v>#N/A</v>
      </c>
      <c r="JS97" s="25" t="e">
        <f t="shared" si="303"/>
        <v>#N/A</v>
      </c>
      <c r="JT97" s="25" t="e">
        <f t="shared" si="303"/>
        <v>#N/A</v>
      </c>
      <c r="JU97" s="25" t="e">
        <f t="shared" si="303"/>
        <v>#N/A</v>
      </c>
      <c r="JV97" s="25" t="e">
        <f t="shared" si="303"/>
        <v>#N/A</v>
      </c>
      <c r="JW97" s="25" t="e">
        <f t="shared" si="303"/>
        <v>#N/A</v>
      </c>
      <c r="JX97" s="25" t="e">
        <f t="shared" si="303"/>
        <v>#N/A</v>
      </c>
      <c r="JY97" s="25" t="e">
        <f t="shared" si="303"/>
        <v>#N/A</v>
      </c>
      <c r="JZ97" s="25" t="e">
        <f t="shared" si="304"/>
        <v>#N/A</v>
      </c>
      <c r="KA97" s="25" t="e">
        <f t="shared" si="304"/>
        <v>#N/A</v>
      </c>
      <c r="KB97" s="25" t="e">
        <f t="shared" si="304"/>
        <v>#N/A</v>
      </c>
      <c r="KC97" s="25" t="e">
        <f t="shared" si="304"/>
        <v>#N/A</v>
      </c>
      <c r="KD97" s="25" t="e">
        <f t="shared" si="304"/>
        <v>#N/A</v>
      </c>
      <c r="KE97" s="25" t="e">
        <f t="shared" si="304"/>
        <v>#N/A</v>
      </c>
      <c r="KF97" s="25" t="e">
        <f t="shared" si="304"/>
        <v>#N/A</v>
      </c>
      <c r="KG97" s="25" t="e">
        <f t="shared" si="304"/>
        <v>#N/A</v>
      </c>
      <c r="KH97" s="25" t="e">
        <f t="shared" si="304"/>
        <v>#N/A</v>
      </c>
      <c r="KI97" s="25" t="e">
        <f t="shared" si="304"/>
        <v>#N/A</v>
      </c>
      <c r="KJ97" s="25" t="e">
        <f t="shared" si="305"/>
        <v>#N/A</v>
      </c>
      <c r="KK97" s="25" t="e">
        <f t="shared" si="305"/>
        <v>#N/A</v>
      </c>
      <c r="KL97" s="25" t="e">
        <f t="shared" si="305"/>
        <v>#N/A</v>
      </c>
      <c r="KM97" s="25" t="e">
        <f t="shared" si="305"/>
        <v>#N/A</v>
      </c>
      <c r="KN97" s="25" t="e">
        <f t="shared" si="305"/>
        <v>#N/A</v>
      </c>
      <c r="KO97" s="25" t="e">
        <f t="shared" si="305"/>
        <v>#N/A</v>
      </c>
      <c r="KP97" s="25" t="e">
        <f t="shared" si="305"/>
        <v>#N/A</v>
      </c>
      <c r="KQ97" s="25" t="e">
        <f t="shared" si="305"/>
        <v>#N/A</v>
      </c>
      <c r="KR97" s="25" t="e">
        <f t="shared" si="305"/>
        <v>#N/A</v>
      </c>
      <c r="KS97" s="25" t="e">
        <f t="shared" si="305"/>
        <v>#N/A</v>
      </c>
      <c r="KT97" s="25" t="e">
        <f t="shared" si="306"/>
        <v>#N/A</v>
      </c>
      <c r="KU97" s="25" t="e">
        <f t="shared" si="306"/>
        <v>#N/A</v>
      </c>
      <c r="KV97" s="25" t="e">
        <f t="shared" si="306"/>
        <v>#N/A</v>
      </c>
      <c r="KW97" s="25" t="e">
        <f t="shared" si="306"/>
        <v>#N/A</v>
      </c>
      <c r="KX97" s="25" t="e">
        <f t="shared" si="306"/>
        <v>#N/A</v>
      </c>
      <c r="KY97" s="25" t="e">
        <f t="shared" si="306"/>
        <v>#N/A</v>
      </c>
      <c r="KZ97" s="25" t="e">
        <f t="shared" si="306"/>
        <v>#N/A</v>
      </c>
      <c r="LA97" s="25" t="e">
        <f t="shared" si="306"/>
        <v>#N/A</v>
      </c>
      <c r="LB97" s="25" t="e">
        <f t="shared" si="306"/>
        <v>#N/A</v>
      </c>
      <c r="LC97" s="25" t="e">
        <f t="shared" si="306"/>
        <v>#N/A</v>
      </c>
      <c r="LD97" s="25" t="e">
        <f t="shared" si="307"/>
        <v>#N/A</v>
      </c>
      <c r="LE97" s="25" t="e">
        <f t="shared" si="307"/>
        <v>#N/A</v>
      </c>
      <c r="LF97" s="25" t="e">
        <f t="shared" si="307"/>
        <v>#N/A</v>
      </c>
      <c r="LG97" s="25" t="e">
        <f t="shared" si="307"/>
        <v>#N/A</v>
      </c>
      <c r="LH97" s="25" t="e">
        <f t="shared" si="307"/>
        <v>#N/A</v>
      </c>
      <c r="LI97" s="25" t="e">
        <f t="shared" si="307"/>
        <v>#N/A</v>
      </c>
      <c r="LJ97" s="25" t="e">
        <f t="shared" si="307"/>
        <v>#N/A</v>
      </c>
      <c r="LK97" s="25" t="e">
        <f t="shared" si="307"/>
        <v>#N/A</v>
      </c>
      <c r="LL97" s="25" t="e">
        <f t="shared" si="307"/>
        <v>#N/A</v>
      </c>
      <c r="LM97" s="26" t="e">
        <f t="shared" si="307"/>
        <v>#N/A</v>
      </c>
      <c r="LN97" s="20"/>
      <c r="LO97" s="20"/>
      <c r="LP97" s="20"/>
      <c r="LQ97" s="20"/>
      <c r="LR97" s="20"/>
      <c r="LS97" s="20"/>
      <c r="LT97" s="20"/>
      <c r="LU97" s="20"/>
      <c r="LV97" s="20"/>
      <c r="LW97" s="20"/>
      <c r="LX97" s="20"/>
      <c r="LY97" s="20"/>
      <c r="LZ97" s="20"/>
      <c r="MA97" s="20"/>
      <c r="MB97" s="20"/>
      <c r="MC97" s="20"/>
      <c r="MD97" s="20"/>
      <c r="ME97" s="20"/>
      <c r="MF97" s="20"/>
      <c r="MG97" s="20"/>
      <c r="MH97" s="20"/>
      <c r="MI97" s="20"/>
      <c r="MJ97" s="20"/>
      <c r="MK97" s="20"/>
      <c r="ML97" s="20"/>
      <c r="MM97" s="20"/>
      <c r="MN97" s="20"/>
      <c r="MO97" s="20"/>
      <c r="MP97" s="20"/>
      <c r="MQ97" s="20"/>
      <c r="MR97" s="20"/>
      <c r="MS97" s="20"/>
      <c r="MT97" s="20"/>
      <c r="MU97" s="20"/>
      <c r="MV97" s="20"/>
      <c r="MW97" s="20"/>
      <c r="MX97" s="20"/>
      <c r="MY97" s="20"/>
      <c r="MZ97" s="20"/>
      <c r="NA97" s="20"/>
      <c r="NB97" s="20"/>
      <c r="NC97" s="20"/>
      <c r="ND97" s="20"/>
      <c r="NE97" s="20"/>
      <c r="NF97" s="20"/>
      <c r="NG97" s="20"/>
      <c r="NH97" s="20"/>
      <c r="NI97" s="20"/>
      <c r="NJ97" s="20"/>
      <c r="NK97" s="20"/>
      <c r="NL97" s="20"/>
      <c r="NM97" s="20"/>
      <c r="NN97" s="20"/>
      <c r="NO97" s="20"/>
      <c r="NP97" s="20"/>
      <c r="NQ97" s="20"/>
      <c r="NR97" s="20"/>
      <c r="NS97" s="20"/>
      <c r="NT97" s="20"/>
      <c r="NU97" s="20"/>
      <c r="NV97" s="20"/>
      <c r="NW97" s="20"/>
      <c r="NX97" s="20"/>
      <c r="NY97" s="20"/>
      <c r="NZ97" s="20"/>
      <c r="OA97" s="20"/>
      <c r="OB97" s="20"/>
      <c r="OC97" s="20"/>
      <c r="OD97" s="20"/>
      <c r="OE97" s="20"/>
      <c r="OF97" s="20"/>
      <c r="OG97" s="20"/>
      <c r="OH97" s="20"/>
      <c r="OI97" s="20"/>
      <c r="OJ97" s="20"/>
      <c r="OK97" s="20"/>
      <c r="OL97" s="20"/>
      <c r="OM97" s="20"/>
      <c r="ON97" s="20"/>
      <c r="OO97" s="20"/>
      <c r="OP97" s="20"/>
      <c r="OQ97" s="20"/>
      <c r="OR97" s="20"/>
      <c r="OS97" s="20"/>
      <c r="OT97" s="20"/>
      <c r="OU97" s="20"/>
      <c r="OV97" s="20"/>
      <c r="OW97" s="20"/>
      <c r="OX97" s="20"/>
      <c r="OY97" s="20"/>
      <c r="OZ97" s="20"/>
      <c r="PA97" s="20"/>
    </row>
    <row r="98" spans="1:417" x14ac:dyDescent="0.3">
      <c r="A98" s="31">
        <v>95</v>
      </c>
      <c r="B98" s="202">
        <v>19801</v>
      </c>
      <c r="C98" s="203" t="s">
        <v>17</v>
      </c>
      <c r="D98" s="204">
        <v>39</v>
      </c>
      <c r="E98" s="205">
        <v>512364</v>
      </c>
      <c r="F98" s="205">
        <v>7429626</v>
      </c>
      <c r="G98" s="206">
        <v>6.6666666999999999E-2</v>
      </c>
      <c r="H98" s="207">
        <v>44166</v>
      </c>
      <c r="I98" s="208">
        <v>44196</v>
      </c>
      <c r="K98" s="6">
        <v>95</v>
      </c>
      <c r="L98" s="7">
        <f t="shared" si="214"/>
        <v>19801</v>
      </c>
      <c r="M98" s="8">
        <f t="shared" si="215"/>
        <v>812364</v>
      </c>
      <c r="N98" s="8">
        <f t="shared" si="216"/>
        <v>7429626</v>
      </c>
      <c r="O98" s="2"/>
      <c r="X98" s="17">
        <v>96</v>
      </c>
      <c r="Y98" s="2" t="str">
        <f t="shared" si="217"/>
        <v>PLAT-014</v>
      </c>
      <c r="Z98" s="24">
        <f t="shared" si="278"/>
        <v>428712.11403924663</v>
      </c>
      <c r="AA98" s="25">
        <f t="shared" si="278"/>
        <v>71329.1442259053</v>
      </c>
      <c r="AB98" s="25">
        <f t="shared" si="278"/>
        <v>626757.15508719964</v>
      </c>
      <c r="AC98" s="25">
        <f t="shared" si="278"/>
        <v>604044.75597839605</v>
      </c>
      <c r="AD98" s="25">
        <f t="shared" si="278"/>
        <v>175301.27389440159</v>
      </c>
      <c r="AE98" s="25">
        <f t="shared" si="278"/>
        <v>630020.45634099119</v>
      </c>
      <c r="AF98" s="25">
        <f t="shared" si="278"/>
        <v>639896.23563555756</v>
      </c>
      <c r="AG98" s="25">
        <f t="shared" si="278"/>
        <v>191761.52294190825</v>
      </c>
      <c r="AH98" s="25">
        <f t="shared" si="278"/>
        <v>209573.79024105088</v>
      </c>
      <c r="AI98" s="25">
        <f t="shared" si="278"/>
        <v>333760.31289085286</v>
      </c>
      <c r="AJ98" s="25">
        <f t="shared" si="279"/>
        <v>404481.41246044915</v>
      </c>
      <c r="AK98" s="25">
        <f t="shared" si="279"/>
        <v>216846.41813043627</v>
      </c>
      <c r="AL98" s="25">
        <f t="shared" si="279"/>
        <v>773610.78704087366</v>
      </c>
      <c r="AM98" s="25">
        <f t="shared" si="279"/>
        <v>568323.24424749683</v>
      </c>
      <c r="AN98" s="25">
        <f t="shared" si="279"/>
        <v>586484.05762646266</v>
      </c>
      <c r="AO98" s="25">
        <f t="shared" si="279"/>
        <v>591634.94843104051</v>
      </c>
      <c r="AP98" s="25">
        <f t="shared" si="279"/>
        <v>145540.70139311545</v>
      </c>
      <c r="AQ98" s="25">
        <f t="shared" si="279"/>
        <v>260587.56793446612</v>
      </c>
      <c r="AR98" s="25">
        <f t="shared" si="279"/>
        <v>341723.04217597033</v>
      </c>
      <c r="AS98" s="25">
        <f t="shared" si="279"/>
        <v>658302.20886307221</v>
      </c>
      <c r="AT98" s="25">
        <f t="shared" si="280"/>
        <v>269919.69438334805</v>
      </c>
      <c r="AU98" s="25">
        <f t="shared" si="280"/>
        <v>210397.38204882684</v>
      </c>
      <c r="AV98" s="25">
        <f t="shared" si="280"/>
        <v>350150.44945280306</v>
      </c>
      <c r="AW98" s="25">
        <f t="shared" si="280"/>
        <v>347635.73280231131</v>
      </c>
      <c r="AX98" s="25">
        <f t="shared" si="280"/>
        <v>419434.39509177115</v>
      </c>
      <c r="AY98" s="25">
        <f t="shared" si="280"/>
        <v>422198.71420102642</v>
      </c>
      <c r="AZ98" s="25">
        <f t="shared" si="280"/>
        <v>661414.97643310134</v>
      </c>
      <c r="BA98" s="25">
        <f t="shared" si="280"/>
        <v>640781.86241029017</v>
      </c>
      <c r="BB98" s="25">
        <f t="shared" si="280"/>
        <v>635488.28238607198</v>
      </c>
      <c r="BC98" s="25">
        <f t="shared" si="280"/>
        <v>571169.04821690044</v>
      </c>
      <c r="BD98" s="25">
        <f t="shared" si="281"/>
        <v>562607.98799252755</v>
      </c>
      <c r="BE98" s="25">
        <f t="shared" si="281"/>
        <v>654640.85371217097</v>
      </c>
      <c r="BF98" s="25">
        <f t="shared" si="281"/>
        <v>707785.46115880157</v>
      </c>
      <c r="BG98" s="25">
        <f t="shared" si="281"/>
        <v>573718.14795071632</v>
      </c>
      <c r="BH98" s="25">
        <f t="shared" si="281"/>
        <v>225286.52948856042</v>
      </c>
      <c r="BI98" s="25">
        <f t="shared" si="281"/>
        <v>258328.84773094932</v>
      </c>
      <c r="BJ98" s="25">
        <f t="shared" si="281"/>
        <v>157089.61389283507</v>
      </c>
      <c r="BK98" s="25">
        <f t="shared" si="281"/>
        <v>246957.15008478699</v>
      </c>
      <c r="BL98" s="25">
        <f t="shared" si="281"/>
        <v>147455.07523649363</v>
      </c>
      <c r="BM98" s="25">
        <f t="shared" si="281"/>
        <v>171695.73339486337</v>
      </c>
      <c r="BN98" s="25">
        <f t="shared" si="282"/>
        <v>188271.97628962202</v>
      </c>
      <c r="BO98" s="25">
        <f t="shared" si="282"/>
        <v>662288.63341748517</v>
      </c>
      <c r="BP98" s="25">
        <f t="shared" si="282"/>
        <v>585433.63002564176</v>
      </c>
      <c r="BQ98" s="25">
        <f t="shared" si="282"/>
        <v>242314.23920397248</v>
      </c>
      <c r="BR98" s="25">
        <f t="shared" si="282"/>
        <v>116482.21799485105</v>
      </c>
      <c r="BS98" s="25">
        <f t="shared" si="282"/>
        <v>570100.83400482766</v>
      </c>
      <c r="BT98" s="25">
        <f t="shared" si="282"/>
        <v>685559.07270562765</v>
      </c>
      <c r="BU98" s="25">
        <f t="shared" si="282"/>
        <v>607797.85206349648</v>
      </c>
      <c r="BV98" s="25">
        <f t="shared" si="282"/>
        <v>605628.52060731093</v>
      </c>
      <c r="BW98" s="25">
        <f t="shared" si="282"/>
        <v>603325.09062113438</v>
      </c>
      <c r="BX98" s="25">
        <f t="shared" si="283"/>
        <v>663619.53917286068</v>
      </c>
      <c r="BY98" s="25">
        <f t="shared" si="283"/>
        <v>690568.52773711027</v>
      </c>
      <c r="BZ98" s="25">
        <f t="shared" si="283"/>
        <v>5750</v>
      </c>
      <c r="CA98" s="25">
        <f t="shared" si="283"/>
        <v>632652.28520728508</v>
      </c>
      <c r="CB98" s="25">
        <f t="shared" si="283"/>
        <v>625063.55578452977</v>
      </c>
      <c r="CC98" s="25">
        <f t="shared" si="283"/>
        <v>533786.77718823275</v>
      </c>
      <c r="CD98" s="25">
        <f t="shared" si="283"/>
        <v>565871.15862623707</v>
      </c>
      <c r="CE98" s="25">
        <f t="shared" si="283"/>
        <v>692418.95871935796</v>
      </c>
      <c r="CF98" s="25">
        <f t="shared" si="283"/>
        <v>686191.86412693642</v>
      </c>
      <c r="CG98" s="25">
        <f t="shared" si="283"/>
        <v>595499.70483703853</v>
      </c>
      <c r="CH98" s="25">
        <f t="shared" si="284"/>
        <v>592369.70291955338</v>
      </c>
      <c r="CI98" s="25">
        <f t="shared" si="284"/>
        <v>647564.18142837391</v>
      </c>
      <c r="CJ98" s="25">
        <f t="shared" si="284"/>
        <v>628709.76089209877</v>
      </c>
      <c r="CK98" s="25">
        <f t="shared" si="284"/>
        <v>606452.54105247185</v>
      </c>
      <c r="CL98" s="25">
        <f t="shared" si="284"/>
        <v>624954.79855186329</v>
      </c>
      <c r="CM98" s="25">
        <f t="shared" si="284"/>
        <v>275683.6002910664</v>
      </c>
      <c r="CN98" s="25">
        <f t="shared" si="284"/>
        <v>183761.63757705252</v>
      </c>
      <c r="CO98" s="25">
        <f t="shared" si="284"/>
        <v>213200.62307835781</v>
      </c>
      <c r="CP98" s="25">
        <f t="shared" si="284"/>
        <v>360945.25931919372</v>
      </c>
      <c r="CQ98" s="25">
        <f t="shared" si="284"/>
        <v>267206.20475580276</v>
      </c>
      <c r="CR98" s="25">
        <f t="shared" si="285"/>
        <v>202381.0837405512</v>
      </c>
      <c r="CS98" s="25">
        <f t="shared" si="285"/>
        <v>89088.16208677784</v>
      </c>
      <c r="CT98" s="25">
        <f t="shared" si="285"/>
        <v>99514.257270001268</v>
      </c>
      <c r="CU98" s="25">
        <f t="shared" si="285"/>
        <v>135467.02837222052</v>
      </c>
      <c r="CV98" s="25">
        <f t="shared" si="285"/>
        <v>172449.80819067327</v>
      </c>
      <c r="CW98" s="25">
        <f t="shared" si="285"/>
        <v>311515.2410685551</v>
      </c>
      <c r="CX98" s="25">
        <f t="shared" si="285"/>
        <v>315652.31152329617</v>
      </c>
      <c r="CY98" s="25">
        <f t="shared" si="285"/>
        <v>165150.72414312934</v>
      </c>
      <c r="CZ98" s="25">
        <f t="shared" si="285"/>
        <v>200784.98442363663</v>
      </c>
      <c r="DA98" s="25">
        <f t="shared" si="285"/>
        <v>259953.92180346115</v>
      </c>
      <c r="DB98" s="25">
        <f t="shared" si="286"/>
        <v>693983.36662631913</v>
      </c>
      <c r="DC98" s="25">
        <f t="shared" si="286"/>
        <v>621290.07522251632</v>
      </c>
      <c r="DD98" s="25">
        <f t="shared" si="286"/>
        <v>684842.12095927633</v>
      </c>
      <c r="DE98" s="25">
        <f t="shared" si="286"/>
        <v>675046.76139360899</v>
      </c>
      <c r="DF98" s="25">
        <f t="shared" si="286"/>
        <v>662029.32019964186</v>
      </c>
      <c r="DG98" s="25">
        <f t="shared" si="286"/>
        <v>355222.35536210274</v>
      </c>
      <c r="DH98" s="25">
        <f t="shared" si="286"/>
        <v>362892.67008442042</v>
      </c>
      <c r="DI98" s="25">
        <f t="shared" si="286"/>
        <v>376523.12852466316</v>
      </c>
      <c r="DJ98" s="25">
        <f t="shared" si="286"/>
        <v>390694.58697171632</v>
      </c>
      <c r="DK98" s="25">
        <f t="shared" si="286"/>
        <v>20125</v>
      </c>
      <c r="DL98" s="25">
        <f t="shared" si="287"/>
        <v>17250</v>
      </c>
      <c r="DM98" s="25">
        <f t="shared" si="287"/>
        <v>14375</v>
      </c>
      <c r="DN98" s="25">
        <f t="shared" si="287"/>
        <v>11500</v>
      </c>
      <c r="DO98" s="25">
        <f t="shared" si="287"/>
        <v>8625</v>
      </c>
      <c r="DP98" s="25">
        <f t="shared" si="287"/>
        <v>2875</v>
      </c>
      <c r="DQ98" s="25">
        <f t="shared" si="287"/>
        <v>0</v>
      </c>
      <c r="DR98" s="25">
        <f t="shared" si="287"/>
        <v>2875</v>
      </c>
      <c r="DS98" s="25">
        <f t="shared" si="287"/>
        <v>5750</v>
      </c>
      <c r="DT98" s="25">
        <f t="shared" si="287"/>
        <v>79525.817191651673</v>
      </c>
      <c r="DU98" s="25">
        <f t="shared" si="287"/>
        <v>43400.390044330248</v>
      </c>
      <c r="DV98" s="25">
        <f t="shared" si="288"/>
        <v>154019.60462876147</v>
      </c>
      <c r="DW98" s="25">
        <f t="shared" si="288"/>
        <v>329843.63590343832</v>
      </c>
      <c r="DX98" s="25">
        <f t="shared" si="288"/>
        <v>243371.79422644689</v>
      </c>
      <c r="DY98" s="25">
        <f t="shared" si="288"/>
        <v>249925.75088213698</v>
      </c>
      <c r="DZ98" s="25">
        <f t="shared" si="288"/>
        <v>204975.77312697226</v>
      </c>
      <c r="EA98" s="25">
        <f t="shared" si="288"/>
        <v>198817.41543687767</v>
      </c>
      <c r="EB98" s="25">
        <f t="shared" si="288"/>
        <v>692994.67347231461</v>
      </c>
      <c r="EC98" s="25">
        <f t="shared" si="288"/>
        <v>214108.45480970619</v>
      </c>
      <c r="ED98" s="25">
        <f t="shared" si="288"/>
        <v>160312.98570608682</v>
      </c>
      <c r="EE98" s="25">
        <f t="shared" si="288"/>
        <v>603024.45878836454</v>
      </c>
      <c r="EF98" s="25">
        <f t="shared" si="289"/>
        <v>333311.38073879207</v>
      </c>
      <c r="EG98" s="25">
        <f t="shared" si="289"/>
        <v>120478.93001267897</v>
      </c>
      <c r="EH98" s="25">
        <f t="shared" si="289"/>
        <v>648187.60818917234</v>
      </c>
      <c r="EI98" s="25">
        <f t="shared" si="289"/>
        <v>644303.46841375926</v>
      </c>
      <c r="EJ98" s="25">
        <f t="shared" si="289"/>
        <v>591669.98775499838</v>
      </c>
      <c r="EK98" s="25">
        <f t="shared" si="289"/>
        <v>586677.75355906482</v>
      </c>
      <c r="EL98" s="25">
        <f t="shared" si="289"/>
        <v>620496.37679522356</v>
      </c>
      <c r="EM98" s="25">
        <f t="shared" si="289"/>
        <v>195189.86962698653</v>
      </c>
      <c r="EN98" s="25">
        <f t="shared" si="289"/>
        <v>205126.20605373659</v>
      </c>
      <c r="EO98" s="25">
        <f t="shared" si="289"/>
        <v>114812.27987458484</v>
      </c>
      <c r="EP98" s="25">
        <f t="shared" si="290"/>
        <v>270761.39220538811</v>
      </c>
      <c r="EQ98" s="25">
        <f t="shared" si="290"/>
        <v>342428.32868353633</v>
      </c>
      <c r="ER98" s="25">
        <f t="shared" si="290"/>
        <v>8830</v>
      </c>
      <c r="ES98" s="25">
        <f t="shared" si="290"/>
        <v>147662.19119666348</v>
      </c>
      <c r="ET98" s="25">
        <f t="shared" si="290"/>
        <v>284827.00640564266</v>
      </c>
      <c r="EU98" s="25">
        <f t="shared" si="290"/>
        <v>173412.59152956569</v>
      </c>
      <c r="EV98" s="25">
        <f t="shared" si="290"/>
        <v>212724.84661881885</v>
      </c>
      <c r="EW98" s="25">
        <f t="shared" si="290"/>
        <v>364886.58558242448</v>
      </c>
      <c r="EX98" s="25">
        <f t="shared" si="290"/>
        <v>320755.8186611741</v>
      </c>
      <c r="EY98" s="25">
        <f t="shared" si="290"/>
        <v>371259.70023825642</v>
      </c>
      <c r="EZ98" s="25">
        <f t="shared" si="291"/>
        <v>765852.44797806838</v>
      </c>
      <c r="FA98" s="25">
        <f t="shared" si="291"/>
        <v>730275.78860660584</v>
      </c>
      <c r="FB98" s="25">
        <f t="shared" si="291"/>
        <v>727355.34303530073</v>
      </c>
      <c r="FC98" s="25">
        <f t="shared" si="291"/>
        <v>621473.37050995196</v>
      </c>
      <c r="FD98" s="25">
        <f t="shared" si="291"/>
        <v>557564.12051709357</v>
      </c>
      <c r="FE98" s="25">
        <f t="shared" si="291"/>
        <v>91025.392512199585</v>
      </c>
      <c r="FF98" s="25">
        <f t="shared" si="291"/>
        <v>178432.60702573395</v>
      </c>
      <c r="FG98" s="25">
        <f t="shared" si="291"/>
        <v>406178.15884781396</v>
      </c>
      <c r="FH98" s="25">
        <f t="shared" si="291"/>
        <v>371538.85661933129</v>
      </c>
      <c r="FI98" s="25">
        <f t="shared" si="291"/>
        <v>277961.97530237836</v>
      </c>
      <c r="FJ98" s="25">
        <f t="shared" si="292"/>
        <v>163405.9717544007</v>
      </c>
      <c r="FK98" s="25">
        <f t="shared" si="292"/>
        <v>75691.553168104569</v>
      </c>
      <c r="FL98" s="25">
        <f t="shared" si="292"/>
        <v>80111.224706653942</v>
      </c>
      <c r="FM98" s="25">
        <f t="shared" si="292"/>
        <v>119953.63072871117</v>
      </c>
      <c r="FN98" s="25">
        <f t="shared" si="292"/>
        <v>123835.11000116244</v>
      </c>
      <c r="FO98" s="25">
        <f t="shared" si="292"/>
        <v>140587.0537033905</v>
      </c>
      <c r="FP98" s="25">
        <f t="shared" si="292"/>
        <v>148948.30353179589</v>
      </c>
      <c r="FQ98" s="25">
        <f t="shared" si="292"/>
        <v>183539.42069484692</v>
      </c>
      <c r="FR98" s="25">
        <f t="shared" si="292"/>
        <v>216312.66072285274</v>
      </c>
      <c r="FS98" s="25">
        <f t="shared" si="292"/>
        <v>222638.25857430702</v>
      </c>
      <c r="FT98" s="25">
        <f t="shared" si="293"/>
        <v>257010.01891949659</v>
      </c>
      <c r="FU98" s="25">
        <f t="shared" si="293"/>
        <v>228054.17009342319</v>
      </c>
      <c r="FV98" s="25">
        <f t="shared" si="293"/>
        <v>304555.37241198029</v>
      </c>
      <c r="FW98" s="25">
        <f t="shared" si="293"/>
        <v>311616.35857537674</v>
      </c>
      <c r="FX98" s="25">
        <f t="shared" si="293"/>
        <v>383327.08017305535</v>
      </c>
      <c r="FY98" s="25">
        <f t="shared" si="293"/>
        <v>398876.92620782164</v>
      </c>
      <c r="FZ98" s="25">
        <f t="shared" si="293"/>
        <v>617179.35862842982</v>
      </c>
      <c r="GA98" s="25">
        <f t="shared" si="293"/>
        <v>615155.43511945009</v>
      </c>
      <c r="GB98" s="25">
        <f t="shared" si="293"/>
        <v>612508.83948723553</v>
      </c>
      <c r="GC98" s="25">
        <f t="shared" si="293"/>
        <v>610812.39439545665</v>
      </c>
      <c r="GD98" s="25">
        <f t="shared" si="294"/>
        <v>609509.29102163331</v>
      </c>
      <c r="GE98" s="25">
        <f t="shared" si="294"/>
        <v>605319.81101792585</v>
      </c>
      <c r="GF98" s="25">
        <f t="shared" si="294"/>
        <v>601204.04499833565</v>
      </c>
      <c r="GG98" s="25">
        <f t="shared" si="294"/>
        <v>598557.86549793498</v>
      </c>
      <c r="GH98" s="25">
        <f t="shared" si="294"/>
        <v>595946.11242043308</v>
      </c>
      <c r="GI98" s="25">
        <f t="shared" si="294"/>
        <v>594737.83277012978</v>
      </c>
      <c r="GJ98" s="25">
        <f t="shared" si="294"/>
        <v>592178.9709105636</v>
      </c>
      <c r="GK98" s="25">
        <f t="shared" si="294"/>
        <v>590997.99480436265</v>
      </c>
      <c r="GL98" s="25">
        <f t="shared" si="294"/>
        <v>588493.04755821952</v>
      </c>
      <c r="GM98" s="25">
        <f t="shared" si="294"/>
        <v>587339.8835031077</v>
      </c>
      <c r="GN98" s="25">
        <f t="shared" si="295"/>
        <v>583592.36556437868</v>
      </c>
      <c r="GO98" s="25">
        <f t="shared" si="295"/>
        <v>581197.55170175212</v>
      </c>
      <c r="GP98" s="25">
        <f t="shared" si="295"/>
        <v>580101.14457626618</v>
      </c>
      <c r="GQ98" s="25">
        <f t="shared" si="295"/>
        <v>576521.28479335213</v>
      </c>
      <c r="GR98" s="25">
        <f t="shared" si="295"/>
        <v>574240.75488975947</v>
      </c>
      <c r="GS98" s="25">
        <f t="shared" si="295"/>
        <v>573203.15815288748</v>
      </c>
      <c r="GT98" s="25">
        <f t="shared" si="295"/>
        <v>572175.75494163285</v>
      </c>
      <c r="GU98" s="25">
        <f t="shared" si="295"/>
        <v>568799.95478560904</v>
      </c>
      <c r="GV98" s="25">
        <f t="shared" si="295"/>
        <v>664305.91795723152</v>
      </c>
      <c r="GW98" s="25">
        <f t="shared" si="295"/>
        <v>609997.09681276348</v>
      </c>
      <c r="GX98" s="25">
        <f t="shared" si="296"/>
        <v>205966.92132718788</v>
      </c>
      <c r="GY98" s="25">
        <f t="shared" si="296"/>
        <v>277392.76649004384</v>
      </c>
      <c r="GZ98" s="25">
        <f t="shared" si="296"/>
        <v>389937.78125490737</v>
      </c>
      <c r="HA98" s="25">
        <f t="shared" si="296"/>
        <v>570912.99192521442</v>
      </c>
      <c r="HB98" s="25">
        <f t="shared" si="296"/>
        <v>595584.75659640587</v>
      </c>
      <c r="HC98" s="25">
        <f t="shared" si="296"/>
        <v>28750</v>
      </c>
      <c r="HD98" s="25">
        <f t="shared" si="296"/>
        <v>8625</v>
      </c>
      <c r="HE98" s="25">
        <f t="shared" si="296"/>
        <v>223585.60921714079</v>
      </c>
      <c r="HF98" s="25">
        <f t="shared" si="296"/>
        <v>179442.9807654788</v>
      </c>
      <c r="HG98" s="25">
        <f t="shared" si="296"/>
        <v>166621.61455225429</v>
      </c>
      <c r="HH98" s="25">
        <f t="shared" si="297"/>
        <v>302906.04881381948</v>
      </c>
      <c r="HI98" s="25">
        <f t="shared" si="297"/>
        <v>289871.26603718416</v>
      </c>
      <c r="HJ98" s="25">
        <f t="shared" si="297"/>
        <v>198724.4999616303</v>
      </c>
      <c r="HK98" s="25">
        <f t="shared" si="297"/>
        <v>184809.96640062463</v>
      </c>
      <c r="HL98" s="25">
        <f t="shared" si="297"/>
        <v>84579.182574673774</v>
      </c>
      <c r="HM98" s="25">
        <f t="shared" si="297"/>
        <v>291065.63820726075</v>
      </c>
      <c r="HN98" s="25">
        <f t="shared" si="297"/>
        <v>338854.61662783939</v>
      </c>
      <c r="HO98" s="25">
        <f t="shared" si="297"/>
        <v>350982.03851764265</v>
      </c>
      <c r="HP98" s="25">
        <f t="shared" si="297"/>
        <v>659591.3737042048</v>
      </c>
      <c r="HQ98" s="25">
        <f t="shared" si="297"/>
        <v>340715.63569199463</v>
      </c>
      <c r="HR98" s="25">
        <f t="shared" si="298"/>
        <v>338587.89633564872</v>
      </c>
      <c r="HS98" s="25">
        <f t="shared" si="298"/>
        <v>567813.11831243744</v>
      </c>
      <c r="HT98" s="25">
        <f t="shared" si="298"/>
        <v>566836.75267027051</v>
      </c>
      <c r="HU98" s="25">
        <f t="shared" si="298"/>
        <v>563612.0330886849</v>
      </c>
      <c r="HV98" s="25">
        <f t="shared" si="298"/>
        <v>561573.21072006645</v>
      </c>
      <c r="HW98" s="25">
        <f t="shared" si="298"/>
        <v>559576.13788208261</v>
      </c>
      <c r="HX98" s="25">
        <f t="shared" si="298"/>
        <v>558684.03450529242</v>
      </c>
      <c r="HY98" s="25">
        <f t="shared" si="298"/>
        <v>357464.44735246047</v>
      </c>
      <c r="HZ98" s="25">
        <f t="shared" si="298"/>
        <v>581361.17822314205</v>
      </c>
      <c r="IA98" s="25">
        <f t="shared" si="298"/>
        <v>670968.08294061199</v>
      </c>
      <c r="IB98" s="25">
        <f t="shared" si="299"/>
        <v>625808.18189921428</v>
      </c>
      <c r="IC98" s="25">
        <f t="shared" si="299"/>
        <v>573519.80801693106</v>
      </c>
      <c r="ID98" s="25">
        <f t="shared" si="299"/>
        <v>568004.18911698542</v>
      </c>
      <c r="IE98" s="25">
        <f t="shared" si="299"/>
        <v>689088.48409620079</v>
      </c>
      <c r="IF98" s="25">
        <f t="shared" si="299"/>
        <v>664710.58237702213</v>
      </c>
      <c r="IG98" s="25">
        <f t="shared" si="299"/>
        <v>299775.5749306471</v>
      </c>
      <c r="IH98" s="25">
        <f t="shared" si="299"/>
        <v>359873.26656199404</v>
      </c>
      <c r="II98" s="25">
        <f t="shared" si="299"/>
        <v>195277.13014073102</v>
      </c>
      <c r="IJ98" s="25">
        <f t="shared" si="299"/>
        <v>140146.3406372068</v>
      </c>
      <c r="IK98" s="25">
        <f t="shared" si="299"/>
        <v>112458.2226473458</v>
      </c>
      <c r="IL98" s="25">
        <f t="shared" si="300"/>
        <v>197772.548117781</v>
      </c>
      <c r="IM98" s="25">
        <f t="shared" si="300"/>
        <v>90541.50431708101</v>
      </c>
      <c r="IN98" s="25">
        <f t="shared" si="300"/>
        <v>799109.92500531487</v>
      </c>
      <c r="IO98" s="25">
        <f t="shared" si="300"/>
        <v>664199.77747436799</v>
      </c>
      <c r="IP98" s="25">
        <f t="shared" si="300"/>
        <v>373194.93581237138</v>
      </c>
      <c r="IQ98" s="25">
        <f t="shared" si="300"/>
        <v>629208.90566011542</v>
      </c>
      <c r="IR98" s="25">
        <f t="shared" si="300"/>
        <v>297236.06163176289</v>
      </c>
      <c r="IS98" s="25">
        <f t="shared" si="300"/>
        <v>314966.18401663378</v>
      </c>
      <c r="IT98" s="25">
        <f t="shared" si="300"/>
        <v>616184.09259327687</v>
      </c>
      <c r="IU98" s="25">
        <f t="shared" si="300"/>
        <v>628443.43490882299</v>
      </c>
      <c r="IV98" s="25">
        <f t="shared" si="301"/>
        <v>556750.7762012498</v>
      </c>
      <c r="IW98" s="25">
        <f t="shared" si="301"/>
        <v>555891.35501442861</v>
      </c>
      <c r="IX98" s="25">
        <f t="shared" si="301"/>
        <v>555043.05098375992</v>
      </c>
      <c r="IY98" s="25">
        <f t="shared" si="301"/>
        <v>552197.94810687599</v>
      </c>
      <c r="IZ98" s="25">
        <f t="shared" si="301"/>
        <v>641155.6571013002</v>
      </c>
      <c r="JA98" s="25">
        <f t="shared" si="301"/>
        <v>595992.97048874665</v>
      </c>
      <c r="JB98" s="25">
        <f t="shared" si="301"/>
        <v>622376.6862359161</v>
      </c>
      <c r="JC98" s="25">
        <f t="shared" si="301"/>
        <v>574762.30467375799</v>
      </c>
      <c r="JD98" s="25">
        <f t="shared" si="301"/>
        <v>590212.36899658118</v>
      </c>
      <c r="JE98" s="25">
        <f t="shared" si="301"/>
        <v>606247.63860589464</v>
      </c>
      <c r="JF98" s="25">
        <f t="shared" si="302"/>
        <v>622822.91485613317</v>
      </c>
      <c r="JG98" s="25">
        <f t="shared" si="302"/>
        <v>236620.82952479058</v>
      </c>
      <c r="JH98" s="25">
        <f t="shared" si="302"/>
        <v>369494.11038607912</v>
      </c>
      <c r="JI98" s="25">
        <f t="shared" si="302"/>
        <v>409332.29026061454</v>
      </c>
      <c r="JJ98" s="25">
        <f t="shared" si="302"/>
        <v>512537.07111388538</v>
      </c>
      <c r="JK98" s="25">
        <f t="shared" si="302"/>
        <v>576019.74575356359</v>
      </c>
      <c r="JL98" s="25">
        <f t="shared" si="302"/>
        <v>521172.43925691233</v>
      </c>
      <c r="JM98" s="25">
        <f t="shared" si="302"/>
        <v>225011.29007452048</v>
      </c>
      <c r="JN98" s="25" t="e">
        <f t="shared" si="302"/>
        <v>#N/A</v>
      </c>
      <c r="JO98" s="25" t="e">
        <f t="shared" si="302"/>
        <v>#N/A</v>
      </c>
      <c r="JP98" s="25" t="e">
        <f t="shared" si="303"/>
        <v>#N/A</v>
      </c>
      <c r="JQ98" s="25" t="e">
        <f t="shared" si="303"/>
        <v>#N/A</v>
      </c>
      <c r="JR98" s="25" t="e">
        <f t="shared" si="303"/>
        <v>#N/A</v>
      </c>
      <c r="JS98" s="25" t="e">
        <f t="shared" si="303"/>
        <v>#N/A</v>
      </c>
      <c r="JT98" s="25" t="e">
        <f t="shared" si="303"/>
        <v>#N/A</v>
      </c>
      <c r="JU98" s="25" t="e">
        <f t="shared" si="303"/>
        <v>#N/A</v>
      </c>
      <c r="JV98" s="25" t="e">
        <f t="shared" si="303"/>
        <v>#N/A</v>
      </c>
      <c r="JW98" s="25" t="e">
        <f t="shared" si="303"/>
        <v>#N/A</v>
      </c>
      <c r="JX98" s="25" t="e">
        <f t="shared" si="303"/>
        <v>#N/A</v>
      </c>
      <c r="JY98" s="25" t="e">
        <f t="shared" si="303"/>
        <v>#N/A</v>
      </c>
      <c r="JZ98" s="25" t="e">
        <f t="shared" si="304"/>
        <v>#N/A</v>
      </c>
      <c r="KA98" s="25" t="e">
        <f t="shared" si="304"/>
        <v>#N/A</v>
      </c>
      <c r="KB98" s="25" t="e">
        <f t="shared" si="304"/>
        <v>#N/A</v>
      </c>
      <c r="KC98" s="25" t="e">
        <f t="shared" si="304"/>
        <v>#N/A</v>
      </c>
      <c r="KD98" s="25" t="e">
        <f t="shared" si="304"/>
        <v>#N/A</v>
      </c>
      <c r="KE98" s="25" t="e">
        <f t="shared" si="304"/>
        <v>#N/A</v>
      </c>
      <c r="KF98" s="25" t="e">
        <f t="shared" si="304"/>
        <v>#N/A</v>
      </c>
      <c r="KG98" s="25" t="e">
        <f t="shared" si="304"/>
        <v>#N/A</v>
      </c>
      <c r="KH98" s="25" t="e">
        <f t="shared" si="304"/>
        <v>#N/A</v>
      </c>
      <c r="KI98" s="25" t="e">
        <f t="shared" si="304"/>
        <v>#N/A</v>
      </c>
      <c r="KJ98" s="25" t="e">
        <f t="shared" si="305"/>
        <v>#N/A</v>
      </c>
      <c r="KK98" s="25" t="e">
        <f t="shared" si="305"/>
        <v>#N/A</v>
      </c>
      <c r="KL98" s="25" t="e">
        <f t="shared" si="305"/>
        <v>#N/A</v>
      </c>
      <c r="KM98" s="25" t="e">
        <f t="shared" si="305"/>
        <v>#N/A</v>
      </c>
      <c r="KN98" s="25" t="e">
        <f t="shared" si="305"/>
        <v>#N/A</v>
      </c>
      <c r="KO98" s="25" t="e">
        <f t="shared" si="305"/>
        <v>#N/A</v>
      </c>
      <c r="KP98" s="25" t="e">
        <f t="shared" si="305"/>
        <v>#N/A</v>
      </c>
      <c r="KQ98" s="25" t="e">
        <f t="shared" si="305"/>
        <v>#N/A</v>
      </c>
      <c r="KR98" s="25" t="e">
        <f t="shared" si="305"/>
        <v>#N/A</v>
      </c>
      <c r="KS98" s="25" t="e">
        <f t="shared" si="305"/>
        <v>#N/A</v>
      </c>
      <c r="KT98" s="25" t="e">
        <f t="shared" si="306"/>
        <v>#N/A</v>
      </c>
      <c r="KU98" s="25" t="e">
        <f t="shared" si="306"/>
        <v>#N/A</v>
      </c>
      <c r="KV98" s="25" t="e">
        <f t="shared" si="306"/>
        <v>#N/A</v>
      </c>
      <c r="KW98" s="25" t="e">
        <f t="shared" si="306"/>
        <v>#N/A</v>
      </c>
      <c r="KX98" s="25" t="e">
        <f t="shared" si="306"/>
        <v>#N/A</v>
      </c>
      <c r="KY98" s="25" t="e">
        <f t="shared" si="306"/>
        <v>#N/A</v>
      </c>
      <c r="KZ98" s="25" t="e">
        <f t="shared" si="306"/>
        <v>#N/A</v>
      </c>
      <c r="LA98" s="25" t="e">
        <f t="shared" si="306"/>
        <v>#N/A</v>
      </c>
      <c r="LB98" s="25" t="e">
        <f t="shared" si="306"/>
        <v>#N/A</v>
      </c>
      <c r="LC98" s="25" t="e">
        <f t="shared" si="306"/>
        <v>#N/A</v>
      </c>
      <c r="LD98" s="25" t="e">
        <f t="shared" si="307"/>
        <v>#N/A</v>
      </c>
      <c r="LE98" s="25" t="e">
        <f t="shared" si="307"/>
        <v>#N/A</v>
      </c>
      <c r="LF98" s="25" t="e">
        <f t="shared" si="307"/>
        <v>#N/A</v>
      </c>
      <c r="LG98" s="25" t="e">
        <f t="shared" si="307"/>
        <v>#N/A</v>
      </c>
      <c r="LH98" s="25" t="e">
        <f t="shared" si="307"/>
        <v>#N/A</v>
      </c>
      <c r="LI98" s="25" t="e">
        <f t="shared" si="307"/>
        <v>#N/A</v>
      </c>
      <c r="LJ98" s="25" t="e">
        <f t="shared" si="307"/>
        <v>#N/A</v>
      </c>
      <c r="LK98" s="25" t="e">
        <f t="shared" si="307"/>
        <v>#N/A</v>
      </c>
      <c r="LL98" s="25" t="e">
        <f t="shared" si="307"/>
        <v>#N/A</v>
      </c>
      <c r="LM98" s="26" t="e">
        <f t="shared" si="307"/>
        <v>#N/A</v>
      </c>
      <c r="LN98" s="20"/>
      <c r="LO98" s="20"/>
      <c r="LP98" s="20"/>
      <c r="LQ98" s="20"/>
      <c r="LR98" s="20"/>
      <c r="LS98" s="20"/>
      <c r="LT98" s="20"/>
      <c r="LU98" s="20"/>
      <c r="LV98" s="20"/>
      <c r="LW98" s="20"/>
      <c r="LX98" s="20"/>
      <c r="LY98" s="20"/>
      <c r="LZ98" s="20"/>
      <c r="MA98" s="20"/>
      <c r="MB98" s="20"/>
      <c r="MC98" s="20"/>
      <c r="MD98" s="20"/>
      <c r="ME98" s="20"/>
      <c r="MF98" s="20"/>
      <c r="MG98" s="20"/>
      <c r="MH98" s="20"/>
      <c r="MI98" s="20"/>
      <c r="MJ98" s="20"/>
      <c r="MK98" s="20"/>
      <c r="ML98" s="20"/>
      <c r="MM98" s="20"/>
      <c r="MN98" s="20"/>
      <c r="MO98" s="20"/>
      <c r="MP98" s="20"/>
      <c r="MQ98" s="20"/>
      <c r="MR98" s="20"/>
      <c r="MS98" s="20"/>
      <c r="MT98" s="20"/>
      <c r="MU98" s="20"/>
      <c r="MV98" s="20"/>
      <c r="MW98" s="20"/>
      <c r="MX98" s="20"/>
      <c r="MY98" s="20"/>
      <c r="MZ98" s="20"/>
      <c r="NA98" s="20"/>
      <c r="NB98" s="20"/>
      <c r="NC98" s="20"/>
      <c r="ND98" s="20"/>
      <c r="NE98" s="20"/>
      <c r="NF98" s="20"/>
      <c r="NG98" s="20"/>
      <c r="NH98" s="20"/>
      <c r="NI98" s="20"/>
      <c r="NJ98" s="20"/>
      <c r="NK98" s="20"/>
      <c r="NL98" s="20"/>
      <c r="NM98" s="20"/>
      <c r="NN98" s="20"/>
      <c r="NO98" s="20"/>
      <c r="NP98" s="20"/>
      <c r="NQ98" s="20"/>
      <c r="NR98" s="20"/>
      <c r="NS98" s="20"/>
      <c r="NT98" s="20"/>
      <c r="NU98" s="20"/>
      <c r="NV98" s="20"/>
      <c r="NW98" s="20"/>
      <c r="NX98" s="20"/>
      <c r="NY98" s="20"/>
      <c r="NZ98" s="20"/>
      <c r="OA98" s="20"/>
      <c r="OB98" s="20"/>
      <c r="OC98" s="20"/>
      <c r="OD98" s="20"/>
      <c r="OE98" s="20"/>
      <c r="OF98" s="20"/>
      <c r="OG98" s="20"/>
      <c r="OH98" s="20"/>
      <c r="OI98" s="20"/>
      <c r="OJ98" s="20"/>
      <c r="OK98" s="20"/>
      <c r="OL98" s="20"/>
      <c r="OM98" s="20"/>
      <c r="ON98" s="20"/>
      <c r="OO98" s="20"/>
      <c r="OP98" s="20"/>
      <c r="OQ98" s="20"/>
      <c r="OR98" s="20"/>
      <c r="OS98" s="20"/>
      <c r="OT98" s="20"/>
      <c r="OU98" s="20"/>
      <c r="OV98" s="20"/>
      <c r="OW98" s="20"/>
      <c r="OX98" s="20"/>
      <c r="OY98" s="20"/>
      <c r="OZ98" s="20"/>
      <c r="PA98" s="20"/>
    </row>
    <row r="99" spans="1:417" x14ac:dyDescent="0.3">
      <c r="A99" s="31">
        <v>96</v>
      </c>
      <c r="B99" s="202">
        <v>14900</v>
      </c>
      <c r="C99" s="203" t="s">
        <v>18</v>
      </c>
      <c r="D99" s="204">
        <v>39</v>
      </c>
      <c r="E99" s="205">
        <v>509489</v>
      </c>
      <c r="F99" s="205">
        <v>7429626</v>
      </c>
      <c r="G99" s="206">
        <v>10.216666666</v>
      </c>
      <c r="H99" s="207">
        <v>44166</v>
      </c>
      <c r="I99" s="208">
        <v>44196</v>
      </c>
      <c r="K99" s="6">
        <v>96</v>
      </c>
      <c r="L99" s="7">
        <f t="shared" si="214"/>
        <v>14900</v>
      </c>
      <c r="M99" s="8">
        <f t="shared" si="215"/>
        <v>809489</v>
      </c>
      <c r="N99" s="8">
        <f t="shared" si="216"/>
        <v>7429626</v>
      </c>
      <c r="O99" s="2"/>
      <c r="X99" s="17">
        <v>97</v>
      </c>
      <c r="Y99" s="2" t="str">
        <f t="shared" si="217"/>
        <v>PLAT-015</v>
      </c>
      <c r="Z99" s="24">
        <f t="shared" si="278"/>
        <v>425848.2139788777</v>
      </c>
      <c r="AA99" s="25">
        <f t="shared" si="278"/>
        <v>70922.40436561637</v>
      </c>
      <c r="AB99" s="25">
        <f t="shared" si="278"/>
        <v>624444.93238235184</v>
      </c>
      <c r="AC99" s="25">
        <f t="shared" si="278"/>
        <v>601638.30400831357</v>
      </c>
      <c r="AD99" s="25">
        <f t="shared" si="278"/>
        <v>176193.46966899766</v>
      </c>
      <c r="AE99" s="25">
        <f t="shared" si="278"/>
        <v>627374.64195362898</v>
      </c>
      <c r="AF99" s="25">
        <f t="shared" si="278"/>
        <v>637326.64198893355</v>
      </c>
      <c r="AG99" s="25">
        <f t="shared" si="278"/>
        <v>191221.96802668882</v>
      </c>
      <c r="AH99" s="25">
        <f t="shared" si="278"/>
        <v>208882.44703899848</v>
      </c>
      <c r="AI99" s="25">
        <f t="shared" si="278"/>
        <v>334222.18857520516</v>
      </c>
      <c r="AJ99" s="25">
        <f t="shared" si="279"/>
        <v>404548.94932628365</v>
      </c>
      <c r="AK99" s="25">
        <f t="shared" si="279"/>
        <v>216101.85024890464</v>
      </c>
      <c r="AL99" s="25">
        <f t="shared" si="279"/>
        <v>771221.10428916558</v>
      </c>
      <c r="AM99" s="25">
        <f t="shared" si="279"/>
        <v>565646.03205273172</v>
      </c>
      <c r="AN99" s="25">
        <f t="shared" si="279"/>
        <v>583871.4445192538</v>
      </c>
      <c r="AO99" s="25">
        <f t="shared" si="279"/>
        <v>588975.4556261237</v>
      </c>
      <c r="AP99" s="25">
        <f t="shared" si="279"/>
        <v>145645.68526736382</v>
      </c>
      <c r="AQ99" s="25">
        <f t="shared" si="279"/>
        <v>260562.37340989968</v>
      </c>
      <c r="AR99" s="25">
        <f t="shared" si="279"/>
        <v>342049.4254183158</v>
      </c>
      <c r="AS99" s="25">
        <f t="shared" si="279"/>
        <v>655909.30971362197</v>
      </c>
      <c r="AT99" s="25">
        <f t="shared" si="280"/>
        <v>270374.20280233835</v>
      </c>
      <c r="AU99" s="25">
        <f t="shared" si="280"/>
        <v>210969.63643614689</v>
      </c>
      <c r="AV99" s="25">
        <f t="shared" si="280"/>
        <v>350635.07008997258</v>
      </c>
      <c r="AW99" s="25">
        <f t="shared" si="280"/>
        <v>347838.89998963603</v>
      </c>
      <c r="AX99" s="25">
        <f t="shared" si="280"/>
        <v>419604.13565764576</v>
      </c>
      <c r="AY99" s="25">
        <f t="shared" si="280"/>
        <v>422605.36070665263</v>
      </c>
      <c r="AZ99" s="25">
        <f t="shared" si="280"/>
        <v>659046.44936832786</v>
      </c>
      <c r="BA99" s="25">
        <f t="shared" si="280"/>
        <v>638303.74005562591</v>
      </c>
      <c r="BB99" s="25">
        <f t="shared" si="280"/>
        <v>632990.96235649369</v>
      </c>
      <c r="BC99" s="25">
        <f t="shared" si="280"/>
        <v>568469.81143768749</v>
      </c>
      <c r="BD99" s="25">
        <f t="shared" si="281"/>
        <v>559930.08740198985</v>
      </c>
      <c r="BE99" s="25">
        <f t="shared" si="281"/>
        <v>652392.15237002971</v>
      </c>
      <c r="BF99" s="25">
        <f t="shared" si="281"/>
        <v>705399.55680175382</v>
      </c>
      <c r="BG99" s="25">
        <f t="shared" si="281"/>
        <v>571027.04875776242</v>
      </c>
      <c r="BH99" s="25">
        <f t="shared" si="281"/>
        <v>227118.74866245632</v>
      </c>
      <c r="BI99" s="25">
        <f t="shared" si="281"/>
        <v>259529.3113407424</v>
      </c>
      <c r="BJ99" s="25">
        <f t="shared" si="281"/>
        <v>157678.2908900271</v>
      </c>
      <c r="BK99" s="25">
        <f t="shared" si="281"/>
        <v>247399.02860156909</v>
      </c>
      <c r="BL99" s="25">
        <f t="shared" si="281"/>
        <v>148079.14552022511</v>
      </c>
      <c r="BM99" s="25">
        <f t="shared" si="281"/>
        <v>172663.73892916832</v>
      </c>
      <c r="BN99" s="25">
        <f t="shared" si="282"/>
        <v>187766.417873378</v>
      </c>
      <c r="BO99" s="25">
        <f t="shared" si="282"/>
        <v>659495.69811258058</v>
      </c>
      <c r="BP99" s="25">
        <f t="shared" si="282"/>
        <v>582946.83401661937</v>
      </c>
      <c r="BQ99" s="25">
        <f t="shared" si="282"/>
        <v>242627.84134554715</v>
      </c>
      <c r="BR99" s="25">
        <f t="shared" si="282"/>
        <v>118387.07798573289</v>
      </c>
      <c r="BS99" s="25">
        <f t="shared" si="282"/>
        <v>567438.17994385958</v>
      </c>
      <c r="BT99" s="25">
        <f t="shared" si="282"/>
        <v>683239.1475859679</v>
      </c>
      <c r="BU99" s="25">
        <f t="shared" si="282"/>
        <v>605058.74351008271</v>
      </c>
      <c r="BV99" s="25">
        <f t="shared" si="282"/>
        <v>602836.63549754501</v>
      </c>
      <c r="BW99" s="25">
        <f t="shared" si="282"/>
        <v>600522.49674595869</v>
      </c>
      <c r="BX99" s="25">
        <f t="shared" si="283"/>
        <v>660850.7576578845</v>
      </c>
      <c r="BY99" s="25">
        <f t="shared" si="283"/>
        <v>687807.89441965555</v>
      </c>
      <c r="BZ99" s="25">
        <f t="shared" si="283"/>
        <v>8625</v>
      </c>
      <c r="CA99" s="25">
        <f t="shared" si="283"/>
        <v>630133.05884789128</v>
      </c>
      <c r="CB99" s="25">
        <f t="shared" si="283"/>
        <v>622504.37359507766</v>
      </c>
      <c r="CC99" s="25">
        <f t="shared" si="283"/>
        <v>531029.55461631319</v>
      </c>
      <c r="CD99" s="25">
        <f t="shared" si="283"/>
        <v>563129.06361685856</v>
      </c>
      <c r="CE99" s="25">
        <f t="shared" si="283"/>
        <v>690181.93526707147</v>
      </c>
      <c r="CF99" s="25">
        <f t="shared" si="283"/>
        <v>683934.47330062254</v>
      </c>
      <c r="CG99" s="25">
        <f t="shared" si="283"/>
        <v>592853.88299816335</v>
      </c>
      <c r="CH99" s="25">
        <f t="shared" si="284"/>
        <v>589848.11397681013</v>
      </c>
      <c r="CI99" s="25">
        <f t="shared" si="284"/>
        <v>645280.69721168629</v>
      </c>
      <c r="CJ99" s="25">
        <f t="shared" si="284"/>
        <v>626376.16977819323</v>
      </c>
      <c r="CK99" s="25">
        <f t="shared" si="284"/>
        <v>604033.97290549811</v>
      </c>
      <c r="CL99" s="25">
        <f t="shared" si="284"/>
        <v>622655.23414486763</v>
      </c>
      <c r="CM99" s="25">
        <f t="shared" si="284"/>
        <v>275908.80998579547</v>
      </c>
      <c r="CN99" s="25">
        <f t="shared" si="284"/>
        <v>184238.19248462029</v>
      </c>
      <c r="CO99" s="25">
        <f t="shared" si="284"/>
        <v>212482.18173766948</v>
      </c>
      <c r="CP99" s="25">
        <f t="shared" si="284"/>
        <v>360475.50485435204</v>
      </c>
      <c r="CQ99" s="25">
        <f t="shared" si="284"/>
        <v>267666.13716531271</v>
      </c>
      <c r="CR99" s="25">
        <f t="shared" si="285"/>
        <v>201747.04131907361</v>
      </c>
      <c r="CS99" s="25">
        <f t="shared" si="285"/>
        <v>88389.570928928035</v>
      </c>
      <c r="CT99" s="25">
        <f t="shared" si="285"/>
        <v>100595.34047360245</v>
      </c>
      <c r="CU99" s="25">
        <f t="shared" si="285"/>
        <v>136187.99286647851</v>
      </c>
      <c r="CV99" s="25">
        <f t="shared" si="285"/>
        <v>172526.30515373591</v>
      </c>
      <c r="CW99" s="25">
        <f t="shared" si="285"/>
        <v>312416.63815008319</v>
      </c>
      <c r="CX99" s="25">
        <f t="shared" si="285"/>
        <v>316140.6437726728</v>
      </c>
      <c r="CY99" s="25">
        <f t="shared" si="285"/>
        <v>167432.50523718505</v>
      </c>
      <c r="CZ99" s="25">
        <f t="shared" si="285"/>
        <v>201218.64064991593</v>
      </c>
      <c r="DA99" s="25">
        <f t="shared" si="285"/>
        <v>260848.69481367929</v>
      </c>
      <c r="DB99" s="25">
        <f t="shared" si="286"/>
        <v>691734.23728264309</v>
      </c>
      <c r="DC99" s="25">
        <f t="shared" si="286"/>
        <v>618689.26283312857</v>
      </c>
      <c r="DD99" s="25">
        <f t="shared" si="286"/>
        <v>682632.0672697702</v>
      </c>
      <c r="DE99" s="25">
        <f t="shared" si="286"/>
        <v>672821.87255840609</v>
      </c>
      <c r="DF99" s="25">
        <f t="shared" si="286"/>
        <v>659778.2176072502</v>
      </c>
      <c r="DG99" s="25">
        <f t="shared" si="286"/>
        <v>355466.59459645429</v>
      </c>
      <c r="DH99" s="25">
        <f t="shared" si="286"/>
        <v>363177.27162640559</v>
      </c>
      <c r="DI99" s="25">
        <f t="shared" si="286"/>
        <v>376731.61957685475</v>
      </c>
      <c r="DJ99" s="25">
        <f t="shared" si="286"/>
        <v>390874.37357033271</v>
      </c>
      <c r="DK99" s="25">
        <f t="shared" si="286"/>
        <v>23000</v>
      </c>
      <c r="DL99" s="25">
        <f t="shared" si="287"/>
        <v>20125</v>
      </c>
      <c r="DM99" s="25">
        <f t="shared" si="287"/>
        <v>17250</v>
      </c>
      <c r="DN99" s="25">
        <f t="shared" si="287"/>
        <v>14375</v>
      </c>
      <c r="DO99" s="25">
        <f t="shared" si="287"/>
        <v>11500</v>
      </c>
      <c r="DP99" s="25">
        <f t="shared" si="287"/>
        <v>5750</v>
      </c>
      <c r="DQ99" s="25">
        <f t="shared" si="287"/>
        <v>2875</v>
      </c>
      <c r="DR99" s="25">
        <f t="shared" si="287"/>
        <v>0</v>
      </c>
      <c r="DS99" s="25">
        <f t="shared" si="287"/>
        <v>2875</v>
      </c>
      <c r="DT99" s="25">
        <f t="shared" si="287"/>
        <v>80517.334934782833</v>
      </c>
      <c r="DU99" s="25">
        <f t="shared" si="287"/>
        <v>43483.347168772554</v>
      </c>
      <c r="DV99" s="25">
        <f t="shared" si="288"/>
        <v>154786.57559685205</v>
      </c>
      <c r="DW99" s="25">
        <f t="shared" si="288"/>
        <v>330331.92930899066</v>
      </c>
      <c r="DX99" s="25">
        <f t="shared" si="288"/>
        <v>243931.53926870547</v>
      </c>
      <c r="DY99" s="25">
        <f t="shared" si="288"/>
        <v>250437.84723759306</v>
      </c>
      <c r="DZ99" s="25">
        <f t="shared" si="288"/>
        <v>205391.21742177781</v>
      </c>
      <c r="EA99" s="25">
        <f t="shared" si="288"/>
        <v>198213.67651098146</v>
      </c>
      <c r="EB99" s="25">
        <f t="shared" si="288"/>
        <v>690793.81336691196</v>
      </c>
      <c r="EC99" s="25">
        <f t="shared" si="288"/>
        <v>214623.83033111677</v>
      </c>
      <c r="ED99" s="25">
        <f t="shared" si="288"/>
        <v>161212.74844440809</v>
      </c>
      <c r="EE99" s="25">
        <f t="shared" si="288"/>
        <v>600384.16265920934</v>
      </c>
      <c r="EF99" s="25">
        <f t="shared" si="289"/>
        <v>333526.52354048245</v>
      </c>
      <c r="EG99" s="25">
        <f t="shared" si="289"/>
        <v>121223.38966552618</v>
      </c>
      <c r="EH99" s="25">
        <f t="shared" si="289"/>
        <v>645781.83180157677</v>
      </c>
      <c r="EI99" s="25">
        <f t="shared" si="289"/>
        <v>641847.30137704872</v>
      </c>
      <c r="EJ99" s="25">
        <f t="shared" si="289"/>
        <v>589030.98244914075</v>
      </c>
      <c r="EK99" s="25">
        <f t="shared" si="289"/>
        <v>584002.24205857643</v>
      </c>
      <c r="EL99" s="25">
        <f t="shared" si="289"/>
        <v>618135.53711220971</v>
      </c>
      <c r="EM99" s="25">
        <f t="shared" si="289"/>
        <v>195603.56612291097</v>
      </c>
      <c r="EN99" s="25">
        <f t="shared" si="289"/>
        <v>205413.55915567014</v>
      </c>
      <c r="EO99" s="25">
        <f t="shared" si="289"/>
        <v>115135.26603521616</v>
      </c>
      <c r="EP99" s="25">
        <f t="shared" si="290"/>
        <v>271203.67739763414</v>
      </c>
      <c r="EQ99" s="25">
        <f t="shared" si="290"/>
        <v>342772.4765205048</v>
      </c>
      <c r="ER99" s="25">
        <f t="shared" si="290"/>
        <v>11705</v>
      </c>
      <c r="ES99" s="25">
        <f t="shared" si="290"/>
        <v>148694.15198318998</v>
      </c>
      <c r="ET99" s="25">
        <f t="shared" si="290"/>
        <v>285235.41847568651</v>
      </c>
      <c r="EU99" s="25">
        <f t="shared" si="290"/>
        <v>175408.21538913166</v>
      </c>
      <c r="EV99" s="25">
        <f t="shared" si="290"/>
        <v>214122.44159358914</v>
      </c>
      <c r="EW99" s="25">
        <f t="shared" si="290"/>
        <v>365069.3402807198</v>
      </c>
      <c r="EX99" s="25">
        <f t="shared" si="290"/>
        <v>321137.88523000519</v>
      </c>
      <c r="EY99" s="25">
        <f t="shared" si="290"/>
        <v>371589.84263028501</v>
      </c>
      <c r="EZ99" s="25">
        <f t="shared" si="291"/>
        <v>763460.43541823432</v>
      </c>
      <c r="FA99" s="25">
        <f t="shared" si="291"/>
        <v>727915.64263999718</v>
      </c>
      <c r="FB99" s="25">
        <f t="shared" si="291"/>
        <v>724910.99792802148</v>
      </c>
      <c r="FC99" s="25">
        <f t="shared" si="291"/>
        <v>618785.82815704495</v>
      </c>
      <c r="FD99" s="25">
        <f t="shared" si="291"/>
        <v>554795.68546718173</v>
      </c>
      <c r="FE99" s="25">
        <f t="shared" si="291"/>
        <v>91676.125338061713</v>
      </c>
      <c r="FF99" s="25">
        <f t="shared" si="291"/>
        <v>179727.80843542269</v>
      </c>
      <c r="FG99" s="25">
        <f t="shared" si="291"/>
        <v>406544.97180508822</v>
      </c>
      <c r="FH99" s="25">
        <f t="shared" si="291"/>
        <v>372136.10124926071</v>
      </c>
      <c r="FI99" s="25">
        <f t="shared" si="291"/>
        <v>279021.60147379269</v>
      </c>
      <c r="FJ99" s="25">
        <f t="shared" si="292"/>
        <v>165862.59819501202</v>
      </c>
      <c r="FK99" s="25">
        <f t="shared" si="292"/>
        <v>75198.541182658591</v>
      </c>
      <c r="FL99" s="25">
        <f t="shared" si="292"/>
        <v>79541.727721995077</v>
      </c>
      <c r="FM99" s="25">
        <f t="shared" si="292"/>
        <v>121725.8257314363</v>
      </c>
      <c r="FN99" s="25">
        <f t="shared" si="292"/>
        <v>125476.48223471998</v>
      </c>
      <c r="FO99" s="25">
        <f t="shared" si="292"/>
        <v>141967.75265531254</v>
      </c>
      <c r="FP99" s="25">
        <f t="shared" si="292"/>
        <v>150334.06217487773</v>
      </c>
      <c r="FQ99" s="25">
        <f t="shared" si="292"/>
        <v>184462.3459516874</v>
      </c>
      <c r="FR99" s="25">
        <f t="shared" si="292"/>
        <v>217008.3530972944</v>
      </c>
      <c r="FS99" s="25">
        <f t="shared" si="292"/>
        <v>223275.36206666421</v>
      </c>
      <c r="FT99" s="25">
        <f t="shared" si="293"/>
        <v>257507.83764771122</v>
      </c>
      <c r="FU99" s="25">
        <f t="shared" si="293"/>
        <v>228570.12517387306</v>
      </c>
      <c r="FV99" s="25">
        <f t="shared" si="293"/>
        <v>304782.54131429509</v>
      </c>
      <c r="FW99" s="25">
        <f t="shared" si="293"/>
        <v>311823.70281957579</v>
      </c>
      <c r="FX99" s="25">
        <f t="shared" si="293"/>
        <v>383484.92899852007</v>
      </c>
      <c r="FY99" s="25">
        <f t="shared" si="293"/>
        <v>399345.64024914557</v>
      </c>
      <c r="FZ99" s="25">
        <f t="shared" si="293"/>
        <v>614833.28703153343</v>
      </c>
      <c r="GA99" s="25">
        <f t="shared" si="293"/>
        <v>612795.98520388501</v>
      </c>
      <c r="GB99" s="25">
        <f t="shared" si="293"/>
        <v>610137.28440818959</v>
      </c>
      <c r="GC99" s="25">
        <f t="shared" si="293"/>
        <v>608435.49173716363</v>
      </c>
      <c r="GD99" s="25">
        <f t="shared" si="294"/>
        <v>607126.34675578645</v>
      </c>
      <c r="GE99" s="25">
        <f t="shared" si="294"/>
        <v>602919.36220286612</v>
      </c>
      <c r="GF99" s="25">
        <f t="shared" si="294"/>
        <v>598786.1438407657</v>
      </c>
      <c r="GG99" s="25">
        <f t="shared" si="294"/>
        <v>596128.27420596103</v>
      </c>
      <c r="GH99" s="25">
        <f t="shared" si="294"/>
        <v>593504.86812861171</v>
      </c>
      <c r="GI99" s="25">
        <f t="shared" si="294"/>
        <v>592290.64481590805</v>
      </c>
      <c r="GJ99" s="25">
        <f t="shared" si="294"/>
        <v>589720.1967221637</v>
      </c>
      <c r="GK99" s="25">
        <f t="shared" si="294"/>
        <v>588533.3170867312</v>
      </c>
      <c r="GL99" s="25">
        <f t="shared" si="294"/>
        <v>586016.86077082634</v>
      </c>
      <c r="GM99" s="25">
        <f t="shared" si="294"/>
        <v>584857.83867686812</v>
      </c>
      <c r="GN99" s="25">
        <f t="shared" si="295"/>
        <v>581093.33198580146</v>
      </c>
      <c r="GO99" s="25">
        <f t="shared" si="295"/>
        <v>578687.19016619341</v>
      </c>
      <c r="GP99" s="25">
        <f t="shared" si="295"/>
        <v>577585.02969002537</v>
      </c>
      <c r="GQ99" s="25">
        <f t="shared" si="295"/>
        <v>573988.48335843009</v>
      </c>
      <c r="GR99" s="25">
        <f t="shared" si="295"/>
        <v>571696.85184518388</v>
      </c>
      <c r="GS99" s="25">
        <f t="shared" si="295"/>
        <v>570653.62959923199</v>
      </c>
      <c r="GT99" s="25">
        <f t="shared" si="295"/>
        <v>569620.62605418428</v>
      </c>
      <c r="GU99" s="25">
        <f t="shared" si="295"/>
        <v>566228.58482457779</v>
      </c>
      <c r="GV99" s="25">
        <f t="shared" si="295"/>
        <v>661962.72346560424</v>
      </c>
      <c r="GW99" s="25">
        <f t="shared" si="295"/>
        <v>607604.99277491134</v>
      </c>
      <c r="GX99" s="25">
        <f t="shared" si="296"/>
        <v>205303.69469641798</v>
      </c>
      <c r="GY99" s="25">
        <f t="shared" si="296"/>
        <v>278227.16442863736</v>
      </c>
      <c r="GZ99" s="25">
        <f t="shared" si="296"/>
        <v>389934.14267668332</v>
      </c>
      <c r="HA99" s="25">
        <f t="shared" si="296"/>
        <v>568190.40710311185</v>
      </c>
      <c r="HB99" s="25">
        <f t="shared" si="296"/>
        <v>593042.22924257256</v>
      </c>
      <c r="HC99" s="25">
        <f t="shared" si="296"/>
        <v>25875</v>
      </c>
      <c r="HD99" s="25">
        <f t="shared" si="296"/>
        <v>5750</v>
      </c>
      <c r="HE99" s="25">
        <f t="shared" si="296"/>
        <v>224145.96031157911</v>
      </c>
      <c r="HF99" s="25">
        <f t="shared" si="296"/>
        <v>180099.83403934608</v>
      </c>
      <c r="HG99" s="25">
        <f t="shared" si="296"/>
        <v>167324.08093576969</v>
      </c>
      <c r="HH99" s="25">
        <f t="shared" si="297"/>
        <v>303424.17262472678</v>
      </c>
      <c r="HI99" s="25">
        <f t="shared" si="297"/>
        <v>290404.89449904248</v>
      </c>
      <c r="HJ99" s="25">
        <f t="shared" si="297"/>
        <v>199647.32908306087</v>
      </c>
      <c r="HK99" s="25">
        <f t="shared" si="297"/>
        <v>184339.7557663566</v>
      </c>
      <c r="HL99" s="25">
        <f t="shared" si="297"/>
        <v>83941.557050128627</v>
      </c>
      <c r="HM99" s="25">
        <f t="shared" si="297"/>
        <v>291393.24352153396</v>
      </c>
      <c r="HN99" s="25">
        <f t="shared" si="297"/>
        <v>339407.01832018734</v>
      </c>
      <c r="HO99" s="25">
        <f t="shared" si="297"/>
        <v>351521.89296969824</v>
      </c>
      <c r="HP99" s="25">
        <f t="shared" si="297"/>
        <v>657301.02532249258</v>
      </c>
      <c r="HQ99" s="25">
        <f t="shared" si="297"/>
        <v>341120.79169994901</v>
      </c>
      <c r="HR99" s="25">
        <f t="shared" si="298"/>
        <v>339023.45408540691</v>
      </c>
      <c r="HS99" s="25">
        <f t="shared" si="298"/>
        <v>565236.24942233448</v>
      </c>
      <c r="HT99" s="25">
        <f t="shared" si="298"/>
        <v>564254.41348394507</v>
      </c>
      <c r="HU99" s="25">
        <f t="shared" si="298"/>
        <v>561013.83354218106</v>
      </c>
      <c r="HV99" s="25">
        <f t="shared" si="298"/>
        <v>558964.51336983591</v>
      </c>
      <c r="HW99" s="25">
        <f t="shared" si="298"/>
        <v>556957.06200780044</v>
      </c>
      <c r="HX99" s="25">
        <f t="shared" si="298"/>
        <v>556059.730487152</v>
      </c>
      <c r="HY99" s="25">
        <f t="shared" si="298"/>
        <v>357916.46615656005</v>
      </c>
      <c r="HZ99" s="25">
        <f t="shared" si="298"/>
        <v>578872.72557963897</v>
      </c>
      <c r="IA99" s="25">
        <f t="shared" si="298"/>
        <v>668360.01484978141</v>
      </c>
      <c r="IB99" s="25">
        <f t="shared" si="299"/>
        <v>623489.00002886984</v>
      </c>
      <c r="IC99" s="25">
        <f t="shared" si="299"/>
        <v>570781.36348002008</v>
      </c>
      <c r="ID99" s="25">
        <f t="shared" si="299"/>
        <v>565237.75180252909</v>
      </c>
      <c r="IE99" s="25">
        <f t="shared" si="299"/>
        <v>686915.24279855657</v>
      </c>
      <c r="IF99" s="25">
        <f t="shared" si="299"/>
        <v>662418.6810084692</v>
      </c>
      <c r="IG99" s="25">
        <f t="shared" si="299"/>
        <v>299161.48431908811</v>
      </c>
      <c r="IH99" s="25">
        <f t="shared" si="299"/>
        <v>360137.30348437943</v>
      </c>
      <c r="II99" s="25">
        <f t="shared" si="299"/>
        <v>194704.8681492068</v>
      </c>
      <c r="IJ99" s="25">
        <f t="shared" si="299"/>
        <v>139644.12328845062</v>
      </c>
      <c r="IK99" s="25">
        <f t="shared" si="299"/>
        <v>113144.78541232026</v>
      </c>
      <c r="IL99" s="25">
        <f t="shared" si="300"/>
        <v>198194.64905491268</v>
      </c>
      <c r="IM99" s="25">
        <f t="shared" si="300"/>
        <v>91384.931082755647</v>
      </c>
      <c r="IN99" s="25">
        <f t="shared" si="300"/>
        <v>796749.7983162594</v>
      </c>
      <c r="IO99" s="25">
        <f t="shared" si="300"/>
        <v>661980.67703823501</v>
      </c>
      <c r="IP99" s="25">
        <f t="shared" si="300"/>
        <v>372718.44365552935</v>
      </c>
      <c r="IQ99" s="25">
        <f t="shared" si="300"/>
        <v>626909.57349286031</v>
      </c>
      <c r="IR99" s="25">
        <f t="shared" si="300"/>
        <v>297449.19174153835</v>
      </c>
      <c r="IS99" s="25">
        <f t="shared" si="300"/>
        <v>315561.6270223615</v>
      </c>
      <c r="IT99" s="25">
        <f t="shared" si="300"/>
        <v>613848.66607332462</v>
      </c>
      <c r="IU99" s="25">
        <f t="shared" si="300"/>
        <v>626101.76130162738</v>
      </c>
      <c r="IV99" s="25">
        <f t="shared" si="301"/>
        <v>554116.2864273414</v>
      </c>
      <c r="IW99" s="25">
        <f t="shared" si="301"/>
        <v>553251.74133310316</v>
      </c>
      <c r="IX99" s="25">
        <f t="shared" si="301"/>
        <v>552398.35062995448</v>
      </c>
      <c r="IY99" s="25">
        <f t="shared" si="301"/>
        <v>549538.51716852153</v>
      </c>
      <c r="IZ99" s="25">
        <f t="shared" si="301"/>
        <v>638732.04182818322</v>
      </c>
      <c r="JA99" s="25">
        <f t="shared" si="301"/>
        <v>593347.58447051921</v>
      </c>
      <c r="JB99" s="25">
        <f t="shared" si="301"/>
        <v>619797.12361788191</v>
      </c>
      <c r="JC99" s="25">
        <f t="shared" si="301"/>
        <v>572057.09862060368</v>
      </c>
      <c r="JD99" s="25">
        <f t="shared" si="301"/>
        <v>587540.09861020546</v>
      </c>
      <c r="JE99" s="25">
        <f t="shared" si="301"/>
        <v>603609.17490008113</v>
      </c>
      <c r="JF99" s="25">
        <f t="shared" si="302"/>
        <v>620218.77569791733</v>
      </c>
      <c r="JG99" s="25">
        <f t="shared" si="302"/>
        <v>236942.11284615489</v>
      </c>
      <c r="JH99" s="25">
        <f t="shared" si="302"/>
        <v>369722.133479996</v>
      </c>
      <c r="JI99" s="25">
        <f t="shared" si="302"/>
        <v>409710.44009763777</v>
      </c>
      <c r="JJ99" s="25">
        <f t="shared" si="302"/>
        <v>509891.05565895152</v>
      </c>
      <c r="JK99" s="25">
        <f t="shared" si="302"/>
        <v>573597.59228312667</v>
      </c>
      <c r="JL99" s="25">
        <f t="shared" si="302"/>
        <v>518417.75897050439</v>
      </c>
      <c r="JM99" s="25">
        <f t="shared" si="302"/>
        <v>225405.08819900229</v>
      </c>
      <c r="JN99" s="25" t="e">
        <f t="shared" si="302"/>
        <v>#N/A</v>
      </c>
      <c r="JO99" s="25" t="e">
        <f t="shared" si="302"/>
        <v>#N/A</v>
      </c>
      <c r="JP99" s="25" t="e">
        <f t="shared" si="303"/>
        <v>#N/A</v>
      </c>
      <c r="JQ99" s="25" t="e">
        <f t="shared" si="303"/>
        <v>#N/A</v>
      </c>
      <c r="JR99" s="25" t="e">
        <f t="shared" si="303"/>
        <v>#N/A</v>
      </c>
      <c r="JS99" s="25" t="e">
        <f t="shared" si="303"/>
        <v>#N/A</v>
      </c>
      <c r="JT99" s="25" t="e">
        <f t="shared" si="303"/>
        <v>#N/A</v>
      </c>
      <c r="JU99" s="25" t="e">
        <f t="shared" si="303"/>
        <v>#N/A</v>
      </c>
      <c r="JV99" s="25" t="e">
        <f t="shared" si="303"/>
        <v>#N/A</v>
      </c>
      <c r="JW99" s="25" t="e">
        <f t="shared" si="303"/>
        <v>#N/A</v>
      </c>
      <c r="JX99" s="25" t="e">
        <f t="shared" si="303"/>
        <v>#N/A</v>
      </c>
      <c r="JY99" s="25" t="e">
        <f t="shared" si="303"/>
        <v>#N/A</v>
      </c>
      <c r="JZ99" s="25" t="e">
        <f t="shared" si="304"/>
        <v>#N/A</v>
      </c>
      <c r="KA99" s="25" t="e">
        <f t="shared" si="304"/>
        <v>#N/A</v>
      </c>
      <c r="KB99" s="25" t="e">
        <f t="shared" si="304"/>
        <v>#N/A</v>
      </c>
      <c r="KC99" s="25" t="e">
        <f t="shared" si="304"/>
        <v>#N/A</v>
      </c>
      <c r="KD99" s="25" t="e">
        <f t="shared" si="304"/>
        <v>#N/A</v>
      </c>
      <c r="KE99" s="25" t="e">
        <f t="shared" si="304"/>
        <v>#N/A</v>
      </c>
      <c r="KF99" s="25" t="e">
        <f t="shared" si="304"/>
        <v>#N/A</v>
      </c>
      <c r="KG99" s="25" t="e">
        <f t="shared" si="304"/>
        <v>#N/A</v>
      </c>
      <c r="KH99" s="25" t="e">
        <f t="shared" si="304"/>
        <v>#N/A</v>
      </c>
      <c r="KI99" s="25" t="e">
        <f t="shared" si="304"/>
        <v>#N/A</v>
      </c>
      <c r="KJ99" s="25" t="e">
        <f t="shared" si="305"/>
        <v>#N/A</v>
      </c>
      <c r="KK99" s="25" t="e">
        <f t="shared" si="305"/>
        <v>#N/A</v>
      </c>
      <c r="KL99" s="25" t="e">
        <f t="shared" si="305"/>
        <v>#N/A</v>
      </c>
      <c r="KM99" s="25" t="e">
        <f t="shared" si="305"/>
        <v>#N/A</v>
      </c>
      <c r="KN99" s="25" t="e">
        <f t="shared" si="305"/>
        <v>#N/A</v>
      </c>
      <c r="KO99" s="25" t="e">
        <f t="shared" si="305"/>
        <v>#N/A</v>
      </c>
      <c r="KP99" s="25" t="e">
        <f t="shared" si="305"/>
        <v>#N/A</v>
      </c>
      <c r="KQ99" s="25" t="e">
        <f t="shared" si="305"/>
        <v>#N/A</v>
      </c>
      <c r="KR99" s="25" t="e">
        <f t="shared" si="305"/>
        <v>#N/A</v>
      </c>
      <c r="KS99" s="25" t="e">
        <f t="shared" si="305"/>
        <v>#N/A</v>
      </c>
      <c r="KT99" s="25" t="e">
        <f t="shared" si="306"/>
        <v>#N/A</v>
      </c>
      <c r="KU99" s="25" t="e">
        <f t="shared" si="306"/>
        <v>#N/A</v>
      </c>
      <c r="KV99" s="25" t="e">
        <f t="shared" si="306"/>
        <v>#N/A</v>
      </c>
      <c r="KW99" s="25" t="e">
        <f t="shared" si="306"/>
        <v>#N/A</v>
      </c>
      <c r="KX99" s="25" t="e">
        <f t="shared" si="306"/>
        <v>#N/A</v>
      </c>
      <c r="KY99" s="25" t="e">
        <f t="shared" si="306"/>
        <v>#N/A</v>
      </c>
      <c r="KZ99" s="25" t="e">
        <f t="shared" si="306"/>
        <v>#N/A</v>
      </c>
      <c r="LA99" s="25" t="e">
        <f t="shared" si="306"/>
        <v>#N/A</v>
      </c>
      <c r="LB99" s="25" t="e">
        <f t="shared" si="306"/>
        <v>#N/A</v>
      </c>
      <c r="LC99" s="25" t="e">
        <f t="shared" si="306"/>
        <v>#N/A</v>
      </c>
      <c r="LD99" s="25" t="e">
        <f t="shared" si="307"/>
        <v>#N/A</v>
      </c>
      <c r="LE99" s="25" t="e">
        <f t="shared" si="307"/>
        <v>#N/A</v>
      </c>
      <c r="LF99" s="25" t="e">
        <f t="shared" si="307"/>
        <v>#N/A</v>
      </c>
      <c r="LG99" s="25" t="e">
        <f t="shared" si="307"/>
        <v>#N/A</v>
      </c>
      <c r="LH99" s="25" t="e">
        <f t="shared" si="307"/>
        <v>#N/A</v>
      </c>
      <c r="LI99" s="25" t="e">
        <f t="shared" si="307"/>
        <v>#N/A</v>
      </c>
      <c r="LJ99" s="25" t="e">
        <f t="shared" si="307"/>
        <v>#N/A</v>
      </c>
      <c r="LK99" s="25" t="e">
        <f t="shared" si="307"/>
        <v>#N/A</v>
      </c>
      <c r="LL99" s="25" t="e">
        <f t="shared" si="307"/>
        <v>#N/A</v>
      </c>
      <c r="LM99" s="26" t="e">
        <f t="shared" si="307"/>
        <v>#N/A</v>
      </c>
      <c r="LN99" s="20"/>
      <c r="LO99" s="20"/>
      <c r="LP99" s="20"/>
      <c r="LQ99" s="20"/>
      <c r="LR99" s="20"/>
      <c r="LS99" s="20"/>
      <c r="LT99" s="20"/>
      <c r="LU99" s="20"/>
      <c r="LV99" s="20"/>
      <c r="LW99" s="20"/>
      <c r="LX99" s="20"/>
      <c r="LY99" s="20"/>
      <c r="LZ99" s="20"/>
      <c r="MA99" s="20"/>
      <c r="MB99" s="20"/>
      <c r="MC99" s="20"/>
      <c r="MD99" s="20"/>
      <c r="ME99" s="20"/>
      <c r="MF99" s="20"/>
      <c r="MG99" s="20"/>
      <c r="MH99" s="20"/>
      <c r="MI99" s="20"/>
      <c r="MJ99" s="20"/>
      <c r="MK99" s="20"/>
      <c r="ML99" s="20"/>
      <c r="MM99" s="20"/>
      <c r="MN99" s="20"/>
      <c r="MO99" s="20"/>
      <c r="MP99" s="20"/>
      <c r="MQ99" s="20"/>
      <c r="MR99" s="20"/>
      <c r="MS99" s="20"/>
      <c r="MT99" s="20"/>
      <c r="MU99" s="20"/>
      <c r="MV99" s="20"/>
      <c r="MW99" s="20"/>
      <c r="MX99" s="20"/>
      <c r="MY99" s="20"/>
      <c r="MZ99" s="20"/>
      <c r="NA99" s="20"/>
      <c r="NB99" s="20"/>
      <c r="NC99" s="20"/>
      <c r="ND99" s="20"/>
      <c r="NE99" s="20"/>
      <c r="NF99" s="20"/>
      <c r="NG99" s="20"/>
      <c r="NH99" s="20"/>
      <c r="NI99" s="20"/>
      <c r="NJ99" s="20"/>
      <c r="NK99" s="20"/>
      <c r="NL99" s="20"/>
      <c r="NM99" s="20"/>
      <c r="NN99" s="20"/>
      <c r="NO99" s="20"/>
      <c r="NP99" s="20"/>
      <c r="NQ99" s="20"/>
      <c r="NR99" s="20"/>
      <c r="NS99" s="20"/>
      <c r="NT99" s="20"/>
      <c r="NU99" s="20"/>
      <c r="NV99" s="20"/>
      <c r="NW99" s="20"/>
      <c r="NX99" s="20"/>
      <c r="NY99" s="20"/>
      <c r="NZ99" s="20"/>
      <c r="OA99" s="20"/>
      <c r="OB99" s="20"/>
      <c r="OC99" s="20"/>
      <c r="OD99" s="20"/>
      <c r="OE99" s="20"/>
      <c r="OF99" s="20"/>
      <c r="OG99" s="20"/>
      <c r="OH99" s="20"/>
      <c r="OI99" s="20"/>
      <c r="OJ99" s="20"/>
      <c r="OK99" s="20"/>
      <c r="OL99" s="20"/>
      <c r="OM99" s="20"/>
      <c r="ON99" s="20"/>
      <c r="OO99" s="20"/>
      <c r="OP99" s="20"/>
      <c r="OQ99" s="20"/>
      <c r="OR99" s="20"/>
      <c r="OS99" s="20"/>
      <c r="OT99" s="20"/>
      <c r="OU99" s="20"/>
      <c r="OV99" s="20"/>
      <c r="OW99" s="20"/>
      <c r="OX99" s="20"/>
      <c r="OY99" s="20"/>
      <c r="OZ99" s="20"/>
      <c r="PA99" s="20"/>
    </row>
    <row r="100" spans="1:417" x14ac:dyDescent="0.3">
      <c r="A100" s="31">
        <v>97</v>
      </c>
      <c r="B100" s="202">
        <v>11024</v>
      </c>
      <c r="C100" s="203" t="s">
        <v>19</v>
      </c>
      <c r="D100" s="204">
        <v>39</v>
      </c>
      <c r="E100" s="205">
        <v>506614</v>
      </c>
      <c r="F100" s="205">
        <v>7429626</v>
      </c>
      <c r="G100" s="206">
        <v>24.283333333000002</v>
      </c>
      <c r="H100" s="207">
        <v>44166</v>
      </c>
      <c r="I100" s="208">
        <v>44196</v>
      </c>
      <c r="K100" s="6">
        <v>97</v>
      </c>
      <c r="L100" s="7">
        <f t="shared" si="214"/>
        <v>11024</v>
      </c>
      <c r="M100" s="8">
        <f t="shared" si="215"/>
        <v>806614</v>
      </c>
      <c r="N100" s="8">
        <f t="shared" si="216"/>
        <v>7429626</v>
      </c>
      <c r="O100" s="2"/>
      <c r="X100" s="17">
        <v>98</v>
      </c>
      <c r="Y100" s="2" t="str">
        <f t="shared" si="217"/>
        <v>PLAT-016</v>
      </c>
      <c r="Z100" s="24">
        <f t="shared" si="278"/>
        <v>422984.46451849741</v>
      </c>
      <c r="AA100" s="25">
        <f t="shared" si="278"/>
        <v>70630.441850522213</v>
      </c>
      <c r="AB100" s="25">
        <f t="shared" si="278"/>
        <v>622137.40198849968</v>
      </c>
      <c r="AC100" s="25">
        <f t="shared" si="278"/>
        <v>599235.98166748963</v>
      </c>
      <c r="AD100" s="25">
        <f t="shared" si="278"/>
        <v>177127.84120233613</v>
      </c>
      <c r="AE100" s="25">
        <f t="shared" si="278"/>
        <v>624730.85290769604</v>
      </c>
      <c r="AF100" s="25">
        <f t="shared" si="278"/>
        <v>634759.66794309136</v>
      </c>
      <c r="AG100" s="25">
        <f t="shared" si="278"/>
        <v>190724.22940203481</v>
      </c>
      <c r="AH100" s="25">
        <f t="shared" si="278"/>
        <v>208228.50682843596</v>
      </c>
      <c r="AI100" s="25">
        <f t="shared" si="278"/>
        <v>334708.12278909516</v>
      </c>
      <c r="AJ100" s="25">
        <f t="shared" si="279"/>
        <v>404636.9026991977</v>
      </c>
      <c r="AK100" s="25">
        <f t="shared" si="279"/>
        <v>215393.08613787955</v>
      </c>
      <c r="AL100" s="25">
        <f t="shared" si="279"/>
        <v>768834.74480931205</v>
      </c>
      <c r="AM100" s="25">
        <f t="shared" si="279"/>
        <v>562970.77051299915</v>
      </c>
      <c r="AN100" s="25">
        <f t="shared" si="279"/>
        <v>581261.30857816432</v>
      </c>
      <c r="AO100" s="25">
        <f t="shared" si="279"/>
        <v>586317.99708434672</v>
      </c>
      <c r="AP100" s="25">
        <f t="shared" si="279"/>
        <v>145807.29324008452</v>
      </c>
      <c r="AQ100" s="25">
        <f t="shared" si="279"/>
        <v>260568.89983649238</v>
      </c>
      <c r="AR100" s="25">
        <f t="shared" si="279"/>
        <v>342399.63865927194</v>
      </c>
      <c r="AS100" s="25">
        <f t="shared" si="279"/>
        <v>653520.29669628467</v>
      </c>
      <c r="AT100" s="25">
        <f t="shared" si="280"/>
        <v>270858.46657618071</v>
      </c>
      <c r="AU100" s="25">
        <f t="shared" si="280"/>
        <v>211579.41268705705</v>
      </c>
      <c r="AV100" s="25">
        <f t="shared" si="280"/>
        <v>351142.5618634118</v>
      </c>
      <c r="AW100" s="25">
        <f t="shared" si="280"/>
        <v>348065.69670250471</v>
      </c>
      <c r="AX100" s="25">
        <f t="shared" si="280"/>
        <v>419793.49778909155</v>
      </c>
      <c r="AY100" s="25">
        <f t="shared" si="280"/>
        <v>423031.15579470032</v>
      </c>
      <c r="AZ100" s="25">
        <f t="shared" si="280"/>
        <v>656681.96644189954</v>
      </c>
      <c r="BA100" s="25">
        <f t="shared" si="280"/>
        <v>635828.95907154155</v>
      </c>
      <c r="BB100" s="25">
        <f t="shared" si="280"/>
        <v>630496.860460066</v>
      </c>
      <c r="BC100" s="25">
        <f t="shared" si="280"/>
        <v>565772.30635742506</v>
      </c>
      <c r="BD100" s="25">
        <f t="shared" si="281"/>
        <v>557254.15086206398</v>
      </c>
      <c r="BE100" s="25">
        <f t="shared" si="281"/>
        <v>650148.38679258444</v>
      </c>
      <c r="BF100" s="25">
        <f t="shared" si="281"/>
        <v>703017.3125140263</v>
      </c>
      <c r="BG100" s="25">
        <f t="shared" si="281"/>
        <v>568337.75062721292</v>
      </c>
      <c r="BH100" s="25">
        <f t="shared" si="281"/>
        <v>228972.40634845063</v>
      </c>
      <c r="BI100" s="25">
        <f t="shared" si="281"/>
        <v>260755.94829265162</v>
      </c>
      <c r="BJ100" s="25">
        <f t="shared" si="281"/>
        <v>158316.99622276821</v>
      </c>
      <c r="BK100" s="25">
        <f t="shared" si="281"/>
        <v>247873.46767655469</v>
      </c>
      <c r="BL100" s="25">
        <f t="shared" si="281"/>
        <v>148756.17201649147</v>
      </c>
      <c r="BM100" s="25">
        <f t="shared" si="281"/>
        <v>173673.94699839121</v>
      </c>
      <c r="BN100" s="25">
        <f t="shared" si="282"/>
        <v>187303.62931881487</v>
      </c>
      <c r="BO100" s="25">
        <f t="shared" si="282"/>
        <v>656703.47109939961</v>
      </c>
      <c r="BP100" s="25">
        <f t="shared" si="282"/>
        <v>580463.62389472779</v>
      </c>
      <c r="BQ100" s="25">
        <f t="shared" si="282"/>
        <v>242975.05946290042</v>
      </c>
      <c r="BR100" s="25">
        <f t="shared" si="282"/>
        <v>120330.48079767653</v>
      </c>
      <c r="BS100" s="25">
        <f t="shared" si="282"/>
        <v>564777.60794227663</v>
      </c>
      <c r="BT100" s="25">
        <f t="shared" si="282"/>
        <v>680923.45727621985</v>
      </c>
      <c r="BU100" s="25">
        <f t="shared" si="282"/>
        <v>602320.90157406952</v>
      </c>
      <c r="BV100" s="25">
        <f t="shared" si="282"/>
        <v>600045.53533294459</v>
      </c>
      <c r="BW100" s="25">
        <f t="shared" si="282"/>
        <v>597720.59063830145</v>
      </c>
      <c r="BX100" s="25">
        <f t="shared" si="283"/>
        <v>658082.88708338258</v>
      </c>
      <c r="BY100" s="25">
        <f t="shared" si="283"/>
        <v>685048.20195443183</v>
      </c>
      <c r="BZ100" s="25">
        <f t="shared" si="283"/>
        <v>11500</v>
      </c>
      <c r="CA100" s="25">
        <f t="shared" si="283"/>
        <v>627616.89029056567</v>
      </c>
      <c r="CB100" s="25">
        <f t="shared" si="283"/>
        <v>619947.9597272661</v>
      </c>
      <c r="CC100" s="25">
        <f t="shared" si="283"/>
        <v>528273.58773745259</v>
      </c>
      <c r="CD100" s="25">
        <f t="shared" si="283"/>
        <v>560388.30079240596</v>
      </c>
      <c r="CE100" s="25">
        <f t="shared" si="283"/>
        <v>687949.6525139031</v>
      </c>
      <c r="CF100" s="25">
        <f t="shared" si="283"/>
        <v>681681.73247784772</v>
      </c>
      <c r="CG100" s="25">
        <f t="shared" si="283"/>
        <v>590210.20489398518</v>
      </c>
      <c r="CH100" s="25">
        <f t="shared" si="284"/>
        <v>587329.77230598486</v>
      </c>
      <c r="CI100" s="25">
        <f t="shared" si="284"/>
        <v>643001.95844880596</v>
      </c>
      <c r="CJ100" s="25">
        <f t="shared" si="284"/>
        <v>624047.09753431275</v>
      </c>
      <c r="CK100" s="25">
        <f t="shared" si="284"/>
        <v>601619.42085424741</v>
      </c>
      <c r="CL100" s="25">
        <f t="shared" si="284"/>
        <v>620360.46959247813</v>
      </c>
      <c r="CM100" s="25">
        <f t="shared" si="284"/>
        <v>276163.76778301515</v>
      </c>
      <c r="CN100" s="25">
        <f t="shared" si="284"/>
        <v>184758.2608301994</v>
      </c>
      <c r="CO100" s="25">
        <f t="shared" si="284"/>
        <v>211800.33210786048</v>
      </c>
      <c r="CP100" s="25">
        <f t="shared" si="284"/>
        <v>360028.09643831966</v>
      </c>
      <c r="CQ100" s="25">
        <f t="shared" si="284"/>
        <v>268156.10632614727</v>
      </c>
      <c r="CR100" s="25">
        <f t="shared" si="285"/>
        <v>201152.0955794396</v>
      </c>
      <c r="CS100" s="25">
        <f t="shared" si="285"/>
        <v>87779.628183309134</v>
      </c>
      <c r="CT100" s="25">
        <f t="shared" si="285"/>
        <v>101746.19845478257</v>
      </c>
      <c r="CU100" s="25">
        <f t="shared" si="285"/>
        <v>136965.52221635924</v>
      </c>
      <c r="CV100" s="25">
        <f t="shared" si="285"/>
        <v>172650.64970917426</v>
      </c>
      <c r="CW100" s="25">
        <f t="shared" si="285"/>
        <v>313341.82200593653</v>
      </c>
      <c r="CX100" s="25">
        <f t="shared" si="285"/>
        <v>316654.32694027724</v>
      </c>
      <c r="CY100" s="25">
        <f t="shared" si="285"/>
        <v>169732.31037430675</v>
      </c>
      <c r="CZ100" s="25">
        <f t="shared" si="285"/>
        <v>201692.3498053409</v>
      </c>
      <c r="DA100" s="25">
        <f t="shared" si="285"/>
        <v>261771.98658565435</v>
      </c>
      <c r="DB100" s="25">
        <f t="shared" si="286"/>
        <v>689489.75928145589</v>
      </c>
      <c r="DC100" s="25">
        <f t="shared" si="286"/>
        <v>616090.88742652244</v>
      </c>
      <c r="DD100" s="25">
        <f t="shared" si="286"/>
        <v>680426.98295996466</v>
      </c>
      <c r="DE100" s="25">
        <f t="shared" si="286"/>
        <v>670601.92779919738</v>
      </c>
      <c r="DF100" s="25">
        <f t="shared" si="286"/>
        <v>657531.97892117768</v>
      </c>
      <c r="DG100" s="25">
        <f t="shared" si="286"/>
        <v>355733.9023047986</v>
      </c>
      <c r="DH100" s="25">
        <f t="shared" si="286"/>
        <v>363484.39100049401</v>
      </c>
      <c r="DI100" s="25">
        <f t="shared" si="286"/>
        <v>376961.92289672972</v>
      </c>
      <c r="DJ100" s="25">
        <f t="shared" si="286"/>
        <v>391075.21372365189</v>
      </c>
      <c r="DK100" s="25">
        <f t="shared" si="286"/>
        <v>25875</v>
      </c>
      <c r="DL100" s="25">
        <f t="shared" si="287"/>
        <v>23000</v>
      </c>
      <c r="DM100" s="25">
        <f t="shared" si="287"/>
        <v>20125</v>
      </c>
      <c r="DN100" s="25">
        <f t="shared" si="287"/>
        <v>17250</v>
      </c>
      <c r="DO100" s="25">
        <f t="shared" si="287"/>
        <v>14375</v>
      </c>
      <c r="DP100" s="25">
        <f t="shared" si="287"/>
        <v>8625</v>
      </c>
      <c r="DQ100" s="25">
        <f t="shared" si="287"/>
        <v>5750</v>
      </c>
      <c r="DR100" s="25">
        <f t="shared" si="287"/>
        <v>2875</v>
      </c>
      <c r="DS100" s="25">
        <f t="shared" si="287"/>
        <v>0</v>
      </c>
      <c r="DT100" s="25">
        <f t="shared" si="287"/>
        <v>81598.150101580119</v>
      </c>
      <c r="DU100" s="25">
        <f t="shared" si="287"/>
        <v>43755.460870615912</v>
      </c>
      <c r="DV100" s="25">
        <f t="shared" si="288"/>
        <v>155602.89396409053</v>
      </c>
      <c r="DW100" s="25">
        <f t="shared" si="288"/>
        <v>330844.48634668224</v>
      </c>
      <c r="DX100" s="25">
        <f t="shared" si="288"/>
        <v>244523.80809442667</v>
      </c>
      <c r="DY100" s="25">
        <f t="shared" si="288"/>
        <v>250981.83391233717</v>
      </c>
      <c r="DZ100" s="25">
        <f t="shared" si="288"/>
        <v>205845.98142543371</v>
      </c>
      <c r="EA100" s="25">
        <f t="shared" si="288"/>
        <v>197649.91697696206</v>
      </c>
      <c r="EB100" s="25">
        <f t="shared" si="288"/>
        <v>688597.92256512074</v>
      </c>
      <c r="EC100" s="25">
        <f t="shared" si="288"/>
        <v>215176.38792627782</v>
      </c>
      <c r="ED100" s="25">
        <f t="shared" si="288"/>
        <v>162158.49772984456</v>
      </c>
      <c r="EE100" s="25">
        <f t="shared" si="288"/>
        <v>597746.03210477275</v>
      </c>
      <c r="EF100" s="25">
        <f t="shared" si="289"/>
        <v>333766.29328019329</v>
      </c>
      <c r="EG100" s="25">
        <f t="shared" si="289"/>
        <v>122031.05783774883</v>
      </c>
      <c r="EH100" s="25">
        <f t="shared" si="289"/>
        <v>643379.90675028076</v>
      </c>
      <c r="EI100" s="25">
        <f t="shared" si="289"/>
        <v>639394.62651010766</v>
      </c>
      <c r="EJ100" s="25">
        <f t="shared" si="289"/>
        <v>586394.19626220723</v>
      </c>
      <c r="EK100" s="25">
        <f t="shared" si="289"/>
        <v>581328.63527249149</v>
      </c>
      <c r="EL100" s="25">
        <f t="shared" si="289"/>
        <v>615779.06924155843</v>
      </c>
      <c r="EM100" s="25">
        <f t="shared" si="289"/>
        <v>196058.55300139292</v>
      </c>
      <c r="EN100" s="25">
        <f t="shared" si="289"/>
        <v>205740.68972859986</v>
      </c>
      <c r="EO100" s="25">
        <f t="shared" si="289"/>
        <v>115528.91676978538</v>
      </c>
      <c r="EP100" s="25">
        <f t="shared" si="290"/>
        <v>271675.66878356994</v>
      </c>
      <c r="EQ100" s="25">
        <f t="shared" si="290"/>
        <v>343140.36819499976</v>
      </c>
      <c r="ER100" s="25">
        <f t="shared" si="290"/>
        <v>14580</v>
      </c>
      <c r="ES100" s="25">
        <f t="shared" si="290"/>
        <v>149774.19740729709</v>
      </c>
      <c r="ET100" s="25">
        <f t="shared" si="290"/>
        <v>285672.18201638042</v>
      </c>
      <c r="EU100" s="25">
        <f t="shared" si="290"/>
        <v>177427.98088520311</v>
      </c>
      <c r="EV100" s="25">
        <f t="shared" si="290"/>
        <v>215549.32351784359</v>
      </c>
      <c r="EW100" s="25">
        <f t="shared" si="290"/>
        <v>365274.6327600645</v>
      </c>
      <c r="EX100" s="25">
        <f t="shared" si="290"/>
        <v>321545.20476132125</v>
      </c>
      <c r="EY100" s="25">
        <f t="shared" si="290"/>
        <v>371941.915520421</v>
      </c>
      <c r="EZ100" s="25">
        <f t="shared" si="291"/>
        <v>761071.76539009775</v>
      </c>
      <c r="FA100" s="25">
        <f t="shared" si="291"/>
        <v>725559.21152239537</v>
      </c>
      <c r="FB100" s="25">
        <f t="shared" si="291"/>
        <v>722469.82362033636</v>
      </c>
      <c r="FC100" s="25">
        <f t="shared" si="291"/>
        <v>616099.97829329618</v>
      </c>
      <c r="FD100" s="25">
        <f t="shared" si="291"/>
        <v>552028.33984135266</v>
      </c>
      <c r="FE100" s="25">
        <f t="shared" si="291"/>
        <v>92411.75835357749</v>
      </c>
      <c r="FF100" s="25">
        <f t="shared" si="291"/>
        <v>181059.39978360693</v>
      </c>
      <c r="FG100" s="25">
        <f t="shared" si="291"/>
        <v>406931.76666979439</v>
      </c>
      <c r="FH100" s="25">
        <f t="shared" si="291"/>
        <v>372754.56399352109</v>
      </c>
      <c r="FI100" s="25">
        <f t="shared" si="291"/>
        <v>280106.72914801602</v>
      </c>
      <c r="FJ100" s="25">
        <f t="shared" si="292"/>
        <v>168332.47638230716</v>
      </c>
      <c r="FK100" s="25">
        <f t="shared" si="292"/>
        <v>74812.841284100417</v>
      </c>
      <c r="FL100" s="25">
        <f t="shared" si="292"/>
        <v>79072.724905620897</v>
      </c>
      <c r="FM100" s="25">
        <f t="shared" si="292"/>
        <v>123539.51199919806</v>
      </c>
      <c r="FN100" s="25">
        <f t="shared" si="292"/>
        <v>127161.67649492515</v>
      </c>
      <c r="FO100" s="25">
        <f t="shared" si="292"/>
        <v>143392.80724290182</v>
      </c>
      <c r="FP100" s="25">
        <f t="shared" si="292"/>
        <v>151761.63752740677</v>
      </c>
      <c r="FQ100" s="25">
        <f t="shared" si="292"/>
        <v>185425.25839000469</v>
      </c>
      <c r="FR100" s="25">
        <f t="shared" si="292"/>
        <v>217739.78664681382</v>
      </c>
      <c r="FS100" s="25">
        <f t="shared" si="292"/>
        <v>223947.56457930058</v>
      </c>
      <c r="FT100" s="25">
        <f t="shared" si="293"/>
        <v>258036.73057338173</v>
      </c>
      <c r="FU100" s="25">
        <f t="shared" si="293"/>
        <v>229120.99641237597</v>
      </c>
      <c r="FV100" s="25">
        <f t="shared" si="293"/>
        <v>305036.6393812389</v>
      </c>
      <c r="FW100" s="25">
        <f t="shared" si="293"/>
        <v>312057.39792295336</v>
      </c>
      <c r="FX100" s="25">
        <f t="shared" si="293"/>
        <v>383664.25738397887</v>
      </c>
      <c r="FY100" s="25">
        <f t="shared" si="293"/>
        <v>399834.47795431549</v>
      </c>
      <c r="FZ100" s="25">
        <f t="shared" si="293"/>
        <v>612491.72420286632</v>
      </c>
      <c r="GA100" s="25">
        <f t="shared" si="293"/>
        <v>610440.9560776538</v>
      </c>
      <c r="GB100" s="25">
        <f t="shared" si="293"/>
        <v>607770.07531631563</v>
      </c>
      <c r="GC100" s="25">
        <f t="shared" si="293"/>
        <v>606062.90540980769</v>
      </c>
      <c r="GD100" s="25">
        <f t="shared" si="294"/>
        <v>604747.68065562751</v>
      </c>
      <c r="GE100" s="25">
        <f t="shared" si="294"/>
        <v>600523.08221869718</v>
      </c>
      <c r="GF100" s="25">
        <f t="shared" si="294"/>
        <v>596372.29952356732</v>
      </c>
      <c r="GG100" s="25">
        <f t="shared" si="294"/>
        <v>593702.66254760127</v>
      </c>
      <c r="GH100" s="25">
        <f t="shared" si="294"/>
        <v>591067.52518277813</v>
      </c>
      <c r="GI100" s="25">
        <f t="shared" si="294"/>
        <v>589847.3170192244</v>
      </c>
      <c r="GJ100" s="25">
        <f t="shared" si="294"/>
        <v>587265.20287291065</v>
      </c>
      <c r="GK100" s="25">
        <f t="shared" si="294"/>
        <v>586072.37780793256</v>
      </c>
      <c r="GL100" s="25">
        <f t="shared" si="294"/>
        <v>583544.33117032971</v>
      </c>
      <c r="GM100" s="25">
        <f t="shared" si="294"/>
        <v>582379.40847879474</v>
      </c>
      <c r="GN100" s="25">
        <f t="shared" si="295"/>
        <v>578597.79040512594</v>
      </c>
      <c r="GO100" s="25">
        <f t="shared" si="295"/>
        <v>576180.23679294786</v>
      </c>
      <c r="GP100" s="25">
        <f t="shared" si="295"/>
        <v>575072.27924441011</v>
      </c>
      <c r="GQ100" s="25">
        <f t="shared" si="295"/>
        <v>571458.92020900687</v>
      </c>
      <c r="GR100" s="25">
        <f t="shared" si="295"/>
        <v>569156.10116472223</v>
      </c>
      <c r="GS100" s="25">
        <f t="shared" si="295"/>
        <v>568107.20879347308</v>
      </c>
      <c r="GT100" s="25">
        <f t="shared" si="295"/>
        <v>567068.5601932928</v>
      </c>
      <c r="GU100" s="25">
        <f t="shared" si="295"/>
        <v>563660.1486984666</v>
      </c>
      <c r="GV100" s="25">
        <f t="shared" si="295"/>
        <v>659623.73602910922</v>
      </c>
      <c r="GW100" s="25">
        <f t="shared" si="295"/>
        <v>605217.09131517424</v>
      </c>
      <c r="GX100" s="25">
        <f t="shared" si="296"/>
        <v>204678.70597841876</v>
      </c>
      <c r="GY100" s="25">
        <f t="shared" si="296"/>
        <v>279088.68554816046</v>
      </c>
      <c r="GZ100" s="25">
        <f t="shared" si="296"/>
        <v>389951.70117592771</v>
      </c>
      <c r="HA100" s="25">
        <f t="shared" si="296"/>
        <v>565469.33104192314</v>
      </c>
      <c r="HB100" s="25">
        <f t="shared" si="296"/>
        <v>590502.75214430632</v>
      </c>
      <c r="HC100" s="25">
        <f t="shared" si="296"/>
        <v>23000</v>
      </c>
      <c r="HD100" s="25">
        <f t="shared" si="296"/>
        <v>2875</v>
      </c>
      <c r="HE100" s="25">
        <f t="shared" si="296"/>
        <v>224741.69539495782</v>
      </c>
      <c r="HF100" s="25">
        <f t="shared" si="296"/>
        <v>180800.02308075075</v>
      </c>
      <c r="HG100" s="25">
        <f t="shared" si="296"/>
        <v>168072.79653769077</v>
      </c>
      <c r="HH100" s="25">
        <f t="shared" si="297"/>
        <v>303968.60678037134</v>
      </c>
      <c r="HI100" s="25">
        <f t="shared" si="297"/>
        <v>290965.95311822998</v>
      </c>
      <c r="HJ100" s="25">
        <f t="shared" si="297"/>
        <v>200607.11947735056</v>
      </c>
      <c r="HK100" s="25">
        <f t="shared" si="297"/>
        <v>183913.29120267517</v>
      </c>
      <c r="HL100" s="25">
        <f t="shared" si="297"/>
        <v>83398.220154869006</v>
      </c>
      <c r="HM100" s="25">
        <f t="shared" si="297"/>
        <v>291748.81361369748</v>
      </c>
      <c r="HN100" s="25">
        <f t="shared" si="297"/>
        <v>339982.83516965969</v>
      </c>
      <c r="HO100" s="25">
        <f t="shared" si="297"/>
        <v>352084.39664659952</v>
      </c>
      <c r="HP100" s="25">
        <f t="shared" si="297"/>
        <v>655015.28742846916</v>
      </c>
      <c r="HQ100" s="25">
        <f t="shared" si="297"/>
        <v>341549.6682841311</v>
      </c>
      <c r="HR100" s="25">
        <f t="shared" si="298"/>
        <v>339482.80154523294</v>
      </c>
      <c r="HS100" s="25">
        <f t="shared" si="298"/>
        <v>562662.26925604395</v>
      </c>
      <c r="HT100" s="25">
        <f t="shared" si="298"/>
        <v>561674.91785234993</v>
      </c>
      <c r="HU100" s="25">
        <f t="shared" si="298"/>
        <v>558418.34699356672</v>
      </c>
      <c r="HV100" s="25">
        <f t="shared" si="298"/>
        <v>556358.44081411301</v>
      </c>
      <c r="HW100" s="25">
        <f t="shared" si="298"/>
        <v>554340.52260654198</v>
      </c>
      <c r="HX100" s="25">
        <f t="shared" si="298"/>
        <v>553437.91754611232</v>
      </c>
      <c r="HY100" s="25">
        <f t="shared" si="298"/>
        <v>358390.97871040227</v>
      </c>
      <c r="HZ100" s="25">
        <f t="shared" si="298"/>
        <v>576387.86988017021</v>
      </c>
      <c r="IA100" s="25">
        <f t="shared" si="298"/>
        <v>665754.14518048626</v>
      </c>
      <c r="IB100" s="25">
        <f t="shared" si="299"/>
        <v>621174.46585641301</v>
      </c>
      <c r="IC100" s="25">
        <f t="shared" si="299"/>
        <v>568044.26839326893</v>
      </c>
      <c r="ID100" s="25">
        <f t="shared" si="299"/>
        <v>562472.40334180905</v>
      </c>
      <c r="IE100" s="25">
        <f t="shared" si="299"/>
        <v>684747.175177817</v>
      </c>
      <c r="IF100" s="25">
        <f t="shared" si="299"/>
        <v>660131.34361579898</v>
      </c>
      <c r="IG100" s="25">
        <f t="shared" si="299"/>
        <v>298573.81553813454</v>
      </c>
      <c r="IH100" s="25">
        <f t="shared" si="299"/>
        <v>360424.0807521051</v>
      </c>
      <c r="II100" s="25">
        <f t="shared" si="299"/>
        <v>194173.49215585529</v>
      </c>
      <c r="IJ100" s="25">
        <f t="shared" si="299"/>
        <v>139199.48560968175</v>
      </c>
      <c r="IK100" s="25">
        <f t="shared" si="299"/>
        <v>113899.79956523189</v>
      </c>
      <c r="IL100" s="25">
        <f t="shared" si="300"/>
        <v>198657.46472005526</v>
      </c>
      <c r="IM100" s="25">
        <f t="shared" si="300"/>
        <v>92310.229682305522</v>
      </c>
      <c r="IN100" s="25">
        <f t="shared" si="300"/>
        <v>794393.06469908205</v>
      </c>
      <c r="IO100" s="25">
        <f t="shared" si="300"/>
        <v>659766.64086402545</v>
      </c>
      <c r="IP100" s="25">
        <f t="shared" si="300"/>
        <v>372263.54591337574</v>
      </c>
      <c r="IQ100" s="25">
        <f t="shared" si="300"/>
        <v>624615.01019588055</v>
      </c>
      <c r="IR100" s="25">
        <f t="shared" si="300"/>
        <v>297689.93642887525</v>
      </c>
      <c r="IS100" s="25">
        <f t="shared" si="300"/>
        <v>316182.09164024453</v>
      </c>
      <c r="IT100" s="25">
        <f t="shared" si="300"/>
        <v>611517.8369965998</v>
      </c>
      <c r="IU100" s="25">
        <f t="shared" si="300"/>
        <v>623764.54803074535</v>
      </c>
      <c r="IV100" s="25">
        <f t="shared" si="301"/>
        <v>551484.19942674774</v>
      </c>
      <c r="IW100" s="25">
        <f t="shared" si="301"/>
        <v>550614.48514041479</v>
      </c>
      <c r="IX100" s="25">
        <f t="shared" si="301"/>
        <v>549755.96255250159</v>
      </c>
      <c r="IY100" s="25">
        <f t="shared" si="301"/>
        <v>546881.26779046911</v>
      </c>
      <c r="IZ100" s="25">
        <f t="shared" si="301"/>
        <v>636312.18527779274</v>
      </c>
      <c r="JA100" s="25">
        <f t="shared" si="301"/>
        <v>590704.34429755132</v>
      </c>
      <c r="JB100" s="25">
        <f t="shared" si="301"/>
        <v>617220.17187548243</v>
      </c>
      <c r="JC100" s="25">
        <f t="shared" si="301"/>
        <v>569353.55671195767</v>
      </c>
      <c r="JD100" s="25">
        <f t="shared" si="301"/>
        <v>584869.75104139489</v>
      </c>
      <c r="JE100" s="25">
        <f t="shared" si="301"/>
        <v>600972.88123665785</v>
      </c>
      <c r="JF100" s="25">
        <f t="shared" si="302"/>
        <v>617617.03946422727</v>
      </c>
      <c r="JG100" s="25">
        <f t="shared" si="302"/>
        <v>237297.79595478758</v>
      </c>
      <c r="JH100" s="25">
        <f t="shared" si="302"/>
        <v>369972.35789988417</v>
      </c>
      <c r="JI100" s="25">
        <f t="shared" si="302"/>
        <v>410108.39646366664</v>
      </c>
      <c r="JJ100" s="25">
        <f t="shared" si="302"/>
        <v>507247.53253810905</v>
      </c>
      <c r="JK100" s="25">
        <f t="shared" si="302"/>
        <v>571179.63855340646</v>
      </c>
      <c r="JL100" s="25">
        <f t="shared" si="302"/>
        <v>515664.39225624257</v>
      </c>
      <c r="JM100" s="25">
        <f t="shared" si="302"/>
        <v>225834.80281170129</v>
      </c>
      <c r="JN100" s="25" t="e">
        <f t="shared" si="302"/>
        <v>#N/A</v>
      </c>
      <c r="JO100" s="25" t="e">
        <f t="shared" si="302"/>
        <v>#N/A</v>
      </c>
      <c r="JP100" s="25" t="e">
        <f t="shared" si="303"/>
        <v>#N/A</v>
      </c>
      <c r="JQ100" s="25" t="e">
        <f t="shared" si="303"/>
        <v>#N/A</v>
      </c>
      <c r="JR100" s="25" t="e">
        <f t="shared" si="303"/>
        <v>#N/A</v>
      </c>
      <c r="JS100" s="25" t="e">
        <f t="shared" si="303"/>
        <v>#N/A</v>
      </c>
      <c r="JT100" s="25" t="e">
        <f t="shared" si="303"/>
        <v>#N/A</v>
      </c>
      <c r="JU100" s="25" t="e">
        <f t="shared" si="303"/>
        <v>#N/A</v>
      </c>
      <c r="JV100" s="25" t="e">
        <f t="shared" si="303"/>
        <v>#N/A</v>
      </c>
      <c r="JW100" s="25" t="e">
        <f t="shared" si="303"/>
        <v>#N/A</v>
      </c>
      <c r="JX100" s="25" t="e">
        <f t="shared" si="303"/>
        <v>#N/A</v>
      </c>
      <c r="JY100" s="25" t="e">
        <f t="shared" si="303"/>
        <v>#N/A</v>
      </c>
      <c r="JZ100" s="25" t="e">
        <f t="shared" si="304"/>
        <v>#N/A</v>
      </c>
      <c r="KA100" s="25" t="e">
        <f t="shared" si="304"/>
        <v>#N/A</v>
      </c>
      <c r="KB100" s="25" t="e">
        <f t="shared" si="304"/>
        <v>#N/A</v>
      </c>
      <c r="KC100" s="25" t="e">
        <f t="shared" si="304"/>
        <v>#N/A</v>
      </c>
      <c r="KD100" s="25" t="e">
        <f t="shared" si="304"/>
        <v>#N/A</v>
      </c>
      <c r="KE100" s="25" t="e">
        <f t="shared" si="304"/>
        <v>#N/A</v>
      </c>
      <c r="KF100" s="25" t="e">
        <f t="shared" si="304"/>
        <v>#N/A</v>
      </c>
      <c r="KG100" s="25" t="e">
        <f t="shared" si="304"/>
        <v>#N/A</v>
      </c>
      <c r="KH100" s="25" t="e">
        <f t="shared" si="304"/>
        <v>#N/A</v>
      </c>
      <c r="KI100" s="25" t="e">
        <f t="shared" si="304"/>
        <v>#N/A</v>
      </c>
      <c r="KJ100" s="25" t="e">
        <f t="shared" si="305"/>
        <v>#N/A</v>
      </c>
      <c r="KK100" s="25" t="e">
        <f t="shared" si="305"/>
        <v>#N/A</v>
      </c>
      <c r="KL100" s="25" t="e">
        <f t="shared" si="305"/>
        <v>#N/A</v>
      </c>
      <c r="KM100" s="25" t="e">
        <f t="shared" si="305"/>
        <v>#N/A</v>
      </c>
      <c r="KN100" s="25" t="e">
        <f t="shared" si="305"/>
        <v>#N/A</v>
      </c>
      <c r="KO100" s="25" t="e">
        <f t="shared" si="305"/>
        <v>#N/A</v>
      </c>
      <c r="KP100" s="25" t="e">
        <f t="shared" si="305"/>
        <v>#N/A</v>
      </c>
      <c r="KQ100" s="25" t="e">
        <f t="shared" si="305"/>
        <v>#N/A</v>
      </c>
      <c r="KR100" s="25" t="e">
        <f t="shared" si="305"/>
        <v>#N/A</v>
      </c>
      <c r="KS100" s="25" t="e">
        <f t="shared" si="305"/>
        <v>#N/A</v>
      </c>
      <c r="KT100" s="25" t="e">
        <f t="shared" si="306"/>
        <v>#N/A</v>
      </c>
      <c r="KU100" s="25" t="e">
        <f t="shared" si="306"/>
        <v>#N/A</v>
      </c>
      <c r="KV100" s="25" t="e">
        <f t="shared" si="306"/>
        <v>#N/A</v>
      </c>
      <c r="KW100" s="25" t="e">
        <f t="shared" si="306"/>
        <v>#N/A</v>
      </c>
      <c r="KX100" s="25" t="e">
        <f t="shared" si="306"/>
        <v>#N/A</v>
      </c>
      <c r="KY100" s="25" t="e">
        <f t="shared" si="306"/>
        <v>#N/A</v>
      </c>
      <c r="KZ100" s="25" t="e">
        <f t="shared" si="306"/>
        <v>#N/A</v>
      </c>
      <c r="LA100" s="25" t="e">
        <f t="shared" si="306"/>
        <v>#N/A</v>
      </c>
      <c r="LB100" s="25" t="e">
        <f t="shared" si="306"/>
        <v>#N/A</v>
      </c>
      <c r="LC100" s="25" t="e">
        <f t="shared" si="306"/>
        <v>#N/A</v>
      </c>
      <c r="LD100" s="25" t="e">
        <f t="shared" si="307"/>
        <v>#N/A</v>
      </c>
      <c r="LE100" s="25" t="e">
        <f t="shared" si="307"/>
        <v>#N/A</v>
      </c>
      <c r="LF100" s="25" t="e">
        <f t="shared" si="307"/>
        <v>#N/A</v>
      </c>
      <c r="LG100" s="25" t="e">
        <f t="shared" si="307"/>
        <v>#N/A</v>
      </c>
      <c r="LH100" s="25" t="e">
        <f t="shared" si="307"/>
        <v>#N/A</v>
      </c>
      <c r="LI100" s="25" t="e">
        <f t="shared" si="307"/>
        <v>#N/A</v>
      </c>
      <c r="LJ100" s="25" t="e">
        <f t="shared" si="307"/>
        <v>#N/A</v>
      </c>
      <c r="LK100" s="25" t="e">
        <f t="shared" si="307"/>
        <v>#N/A</v>
      </c>
      <c r="LL100" s="25" t="e">
        <f t="shared" si="307"/>
        <v>#N/A</v>
      </c>
      <c r="LM100" s="26" t="e">
        <f t="shared" si="307"/>
        <v>#N/A</v>
      </c>
      <c r="LN100" s="20"/>
      <c r="LO100" s="20"/>
      <c r="LP100" s="20"/>
      <c r="LQ100" s="20"/>
      <c r="LR100" s="20"/>
      <c r="LS100" s="20"/>
      <c r="LT100" s="20"/>
      <c r="LU100" s="20"/>
      <c r="LV100" s="20"/>
      <c r="LW100" s="20"/>
      <c r="LX100" s="20"/>
      <c r="LY100" s="20"/>
      <c r="LZ100" s="20"/>
      <c r="MA100" s="20"/>
      <c r="MB100" s="20"/>
      <c r="MC100" s="20"/>
      <c r="MD100" s="20"/>
      <c r="ME100" s="20"/>
      <c r="MF100" s="20"/>
      <c r="MG100" s="20"/>
      <c r="MH100" s="20"/>
      <c r="MI100" s="20"/>
      <c r="MJ100" s="20"/>
      <c r="MK100" s="20"/>
      <c r="ML100" s="20"/>
      <c r="MM100" s="20"/>
      <c r="MN100" s="20"/>
      <c r="MO100" s="20"/>
      <c r="MP100" s="20"/>
      <c r="MQ100" s="20"/>
      <c r="MR100" s="20"/>
      <c r="MS100" s="20"/>
      <c r="MT100" s="20"/>
      <c r="MU100" s="20"/>
      <c r="MV100" s="20"/>
      <c r="MW100" s="20"/>
      <c r="MX100" s="20"/>
      <c r="MY100" s="20"/>
      <c r="MZ100" s="20"/>
      <c r="NA100" s="20"/>
      <c r="NB100" s="20"/>
      <c r="NC100" s="20"/>
      <c r="ND100" s="20"/>
      <c r="NE100" s="20"/>
      <c r="NF100" s="20"/>
      <c r="NG100" s="20"/>
      <c r="NH100" s="20"/>
      <c r="NI100" s="20"/>
      <c r="NJ100" s="20"/>
      <c r="NK100" s="20"/>
      <c r="NL100" s="20"/>
      <c r="NM100" s="20"/>
      <c r="NN100" s="20"/>
      <c r="NO100" s="20"/>
      <c r="NP100" s="20"/>
      <c r="NQ100" s="20"/>
      <c r="NR100" s="20"/>
      <c r="NS100" s="20"/>
      <c r="NT100" s="20"/>
      <c r="NU100" s="20"/>
      <c r="NV100" s="20"/>
      <c r="NW100" s="20"/>
      <c r="NX100" s="20"/>
      <c r="NY100" s="20"/>
      <c r="NZ100" s="20"/>
      <c r="OA100" s="20"/>
      <c r="OB100" s="20"/>
      <c r="OC100" s="20"/>
      <c r="OD100" s="20"/>
      <c r="OE100" s="20"/>
      <c r="OF100" s="20"/>
      <c r="OG100" s="20"/>
      <c r="OH100" s="20"/>
      <c r="OI100" s="20"/>
      <c r="OJ100" s="20"/>
      <c r="OK100" s="20"/>
      <c r="OL100" s="20"/>
      <c r="OM100" s="20"/>
      <c r="ON100" s="20"/>
      <c r="OO100" s="20"/>
      <c r="OP100" s="20"/>
      <c r="OQ100" s="20"/>
      <c r="OR100" s="20"/>
      <c r="OS100" s="20"/>
      <c r="OT100" s="20"/>
      <c r="OU100" s="20"/>
      <c r="OV100" s="20"/>
      <c r="OW100" s="20"/>
      <c r="OX100" s="20"/>
      <c r="OY100" s="20"/>
      <c r="OZ100" s="20"/>
      <c r="PA100" s="20"/>
    </row>
    <row r="101" spans="1:417" x14ac:dyDescent="0.3">
      <c r="A101" s="31">
        <v>98</v>
      </c>
      <c r="B101" s="202">
        <v>10196</v>
      </c>
      <c r="C101" s="203" t="s">
        <v>22</v>
      </c>
      <c r="D101" s="204">
        <v>39</v>
      </c>
      <c r="E101" s="205">
        <v>538524</v>
      </c>
      <c r="F101" s="205">
        <v>7354526</v>
      </c>
      <c r="G101" s="206">
        <v>6.8166666669999998</v>
      </c>
      <c r="H101" s="207">
        <v>44166</v>
      </c>
      <c r="I101" s="208">
        <v>44196</v>
      </c>
      <c r="K101" s="6">
        <v>98</v>
      </c>
      <c r="L101" s="7">
        <f t="shared" si="214"/>
        <v>10196</v>
      </c>
      <c r="M101" s="8">
        <f t="shared" si="215"/>
        <v>838524</v>
      </c>
      <c r="N101" s="8">
        <f t="shared" si="216"/>
        <v>7354526</v>
      </c>
      <c r="O101" s="2"/>
      <c r="X101" s="17">
        <v>99</v>
      </c>
      <c r="Y101" s="2" t="str">
        <f t="shared" si="217"/>
        <v>PLAT-019</v>
      </c>
      <c r="Z101" s="24">
        <f t="shared" si="278"/>
        <v>467008.17132465681</v>
      </c>
      <c r="AA101" s="25">
        <f t="shared" si="278"/>
        <v>37952.644387446839</v>
      </c>
      <c r="AB101" s="25">
        <f t="shared" si="278"/>
        <v>608034.53899675794</v>
      </c>
      <c r="AC101" s="25">
        <f t="shared" si="278"/>
        <v>590022.36980050174</v>
      </c>
      <c r="AD101" s="25">
        <f t="shared" si="278"/>
        <v>95830.2279502663</v>
      </c>
      <c r="AE101" s="25">
        <f t="shared" si="278"/>
        <v>629802.02610670496</v>
      </c>
      <c r="AF101" s="25">
        <f t="shared" si="278"/>
        <v>634592.55155353283</v>
      </c>
      <c r="AG101" s="25">
        <f t="shared" si="278"/>
        <v>129622.83934939861</v>
      </c>
      <c r="AH101" s="25">
        <f t="shared" si="278"/>
        <v>149832.81468356657</v>
      </c>
      <c r="AI101" s="25">
        <f t="shared" si="278"/>
        <v>255880.38998915098</v>
      </c>
      <c r="AJ101" s="25">
        <f t="shared" si="279"/>
        <v>329797.78293069225</v>
      </c>
      <c r="AK101" s="25">
        <f t="shared" si="279"/>
        <v>157957.93065243668</v>
      </c>
      <c r="AL101" s="25">
        <f t="shared" si="279"/>
        <v>757602.04225305514</v>
      </c>
      <c r="AM101" s="25">
        <f t="shared" si="279"/>
        <v>570941.13345598069</v>
      </c>
      <c r="AN101" s="25">
        <f t="shared" si="279"/>
        <v>584380.87146141252</v>
      </c>
      <c r="AO101" s="25">
        <f t="shared" si="279"/>
        <v>592723.17019414715</v>
      </c>
      <c r="AP101" s="25">
        <f t="shared" si="279"/>
        <v>73831.255454583734</v>
      </c>
      <c r="AQ101" s="25">
        <f t="shared" si="279"/>
        <v>187852.75266016199</v>
      </c>
      <c r="AR101" s="25">
        <f t="shared" si="279"/>
        <v>264810.58995818126</v>
      </c>
      <c r="AS101" s="25">
        <f t="shared" si="279"/>
        <v>643170.03194645199</v>
      </c>
      <c r="AT101" s="25">
        <f t="shared" si="280"/>
        <v>192240.7381800226</v>
      </c>
      <c r="AU101" s="25">
        <f t="shared" si="280"/>
        <v>132143.16483647574</v>
      </c>
      <c r="AV101" s="25">
        <f t="shared" si="280"/>
        <v>272101.49821711751</v>
      </c>
      <c r="AW101" s="25">
        <f t="shared" si="280"/>
        <v>271781.82389740489</v>
      </c>
      <c r="AX101" s="25">
        <f t="shared" si="280"/>
        <v>343696.64308223902</v>
      </c>
      <c r="AY101" s="25">
        <f t="shared" si="280"/>
        <v>344556.02550673817</v>
      </c>
      <c r="AZ101" s="25">
        <f t="shared" si="280"/>
        <v>645071.2457783249</v>
      </c>
      <c r="BA101" s="25">
        <f t="shared" si="280"/>
        <v>630192.31651457003</v>
      </c>
      <c r="BB101" s="25">
        <f t="shared" si="280"/>
        <v>625995.79721432633</v>
      </c>
      <c r="BC101" s="25">
        <f t="shared" si="280"/>
        <v>575463.07263020799</v>
      </c>
      <c r="BD101" s="25">
        <f t="shared" si="281"/>
        <v>565334.69318006653</v>
      </c>
      <c r="BE101" s="25">
        <f t="shared" si="281"/>
        <v>632880.18072064791</v>
      </c>
      <c r="BF101" s="25">
        <f t="shared" si="281"/>
        <v>691971.95488529548</v>
      </c>
      <c r="BG101" s="25">
        <f t="shared" si="281"/>
        <v>577346.93542791065</v>
      </c>
      <c r="BH101" s="25">
        <f t="shared" si="281"/>
        <v>153066.82517449692</v>
      </c>
      <c r="BI101" s="25">
        <f t="shared" si="281"/>
        <v>179272.69532753725</v>
      </c>
      <c r="BJ101" s="25">
        <f t="shared" si="281"/>
        <v>79078.540913448829</v>
      </c>
      <c r="BK101" s="25">
        <f t="shared" si="281"/>
        <v>169456.00968392947</v>
      </c>
      <c r="BL101" s="25">
        <f t="shared" si="281"/>
        <v>69281.868140228442</v>
      </c>
      <c r="BM101" s="25">
        <f t="shared" si="281"/>
        <v>92169.924953858994</v>
      </c>
      <c r="BN101" s="25">
        <f t="shared" si="282"/>
        <v>125603.00894484973</v>
      </c>
      <c r="BO101" s="25">
        <f t="shared" si="282"/>
        <v>674587.85414058564</v>
      </c>
      <c r="BP101" s="25">
        <f t="shared" si="282"/>
        <v>575793.07054270804</v>
      </c>
      <c r="BQ101" s="25">
        <f t="shared" si="282"/>
        <v>165923.97837865388</v>
      </c>
      <c r="BR101" s="25">
        <f t="shared" si="282"/>
        <v>51828.98522062727</v>
      </c>
      <c r="BS101" s="25">
        <f t="shared" si="282"/>
        <v>571622.84812015691</v>
      </c>
      <c r="BT101" s="25">
        <f t="shared" si="282"/>
        <v>666759.91508863214</v>
      </c>
      <c r="BU101" s="25">
        <f t="shared" si="282"/>
        <v>615121.15539379721</v>
      </c>
      <c r="BV101" s="25">
        <f t="shared" si="282"/>
        <v>618239.91444503155</v>
      </c>
      <c r="BW101" s="25">
        <f t="shared" si="282"/>
        <v>617201.62978802959</v>
      </c>
      <c r="BX101" s="25">
        <f t="shared" si="283"/>
        <v>673328.47666796332</v>
      </c>
      <c r="BY101" s="25">
        <f t="shared" si="283"/>
        <v>699286.96119761874</v>
      </c>
      <c r="BZ101" s="25">
        <f t="shared" si="283"/>
        <v>77824.020070926694</v>
      </c>
      <c r="CA101" s="25">
        <f t="shared" si="283"/>
        <v>624418.62497686595</v>
      </c>
      <c r="CB101" s="25">
        <f t="shared" si="283"/>
        <v>619243.81195939297</v>
      </c>
      <c r="CC101" s="25">
        <f t="shared" si="283"/>
        <v>543496.35242658248</v>
      </c>
      <c r="CD101" s="25">
        <f t="shared" si="283"/>
        <v>573844.73283720226</v>
      </c>
      <c r="CE101" s="25">
        <f t="shared" si="283"/>
        <v>669898.48469301674</v>
      </c>
      <c r="CF101" s="25">
        <f t="shared" si="283"/>
        <v>664591.03198433248</v>
      </c>
      <c r="CG101" s="25">
        <f t="shared" si="283"/>
        <v>595576.90541272669</v>
      </c>
      <c r="CH101" s="25">
        <f t="shared" si="284"/>
        <v>584618.34834103519</v>
      </c>
      <c r="CI101" s="25">
        <f t="shared" si="284"/>
        <v>627383.05962864507</v>
      </c>
      <c r="CJ101" s="25">
        <f t="shared" si="284"/>
        <v>610958.6936291192</v>
      </c>
      <c r="CK101" s="25">
        <f t="shared" si="284"/>
        <v>593020.50547093223</v>
      </c>
      <c r="CL101" s="25">
        <f t="shared" si="284"/>
        <v>605670.72083187243</v>
      </c>
      <c r="CM101" s="25">
        <f t="shared" si="284"/>
        <v>199934.84956216224</v>
      </c>
      <c r="CN101" s="25">
        <f t="shared" si="284"/>
        <v>106388.58681738375</v>
      </c>
      <c r="CO101" s="25">
        <f t="shared" si="284"/>
        <v>153892.89938460448</v>
      </c>
      <c r="CP101" s="25">
        <f t="shared" si="284"/>
        <v>293793.26715396321</v>
      </c>
      <c r="CQ101" s="25">
        <f t="shared" si="284"/>
        <v>189497.47000949644</v>
      </c>
      <c r="CR101" s="25">
        <f t="shared" si="285"/>
        <v>141729.18491263542</v>
      </c>
      <c r="CS101" s="25">
        <f t="shared" si="285"/>
        <v>50368.667085798486</v>
      </c>
      <c r="CT101" s="25">
        <f t="shared" si="285"/>
        <v>20257.124178915426</v>
      </c>
      <c r="CU101" s="25">
        <f t="shared" si="285"/>
        <v>56749.340930093626</v>
      </c>
      <c r="CV101" s="25">
        <f t="shared" si="285"/>
        <v>100003.7254556049</v>
      </c>
      <c r="CW101" s="25">
        <f t="shared" si="285"/>
        <v>232012.21747571829</v>
      </c>
      <c r="CX101" s="25">
        <f t="shared" si="285"/>
        <v>237636.12665165201</v>
      </c>
      <c r="CY101" s="25">
        <f t="shared" si="285"/>
        <v>107586.14058046696</v>
      </c>
      <c r="CZ101" s="25">
        <f t="shared" si="285"/>
        <v>123626.94791185294</v>
      </c>
      <c r="DA101" s="25">
        <f t="shared" si="285"/>
        <v>180460.9878644135</v>
      </c>
      <c r="DB101" s="25">
        <f t="shared" si="286"/>
        <v>671973.57995236688</v>
      </c>
      <c r="DC101" s="25">
        <f t="shared" si="286"/>
        <v>618107.43358254479</v>
      </c>
      <c r="DD101" s="25">
        <f t="shared" si="286"/>
        <v>661228.66495638259</v>
      </c>
      <c r="DE101" s="25">
        <f t="shared" si="286"/>
        <v>652123.55349887488</v>
      </c>
      <c r="DF101" s="25">
        <f t="shared" si="286"/>
        <v>640319.88131245773</v>
      </c>
      <c r="DG101" s="25">
        <f t="shared" si="286"/>
        <v>278969.0232785712</v>
      </c>
      <c r="DH101" s="25">
        <f t="shared" si="286"/>
        <v>286270.51158126642</v>
      </c>
      <c r="DI101" s="25">
        <f t="shared" si="286"/>
        <v>300533.13513487991</v>
      </c>
      <c r="DJ101" s="25">
        <f t="shared" si="286"/>
        <v>314932.85393715277</v>
      </c>
      <c r="DK101" s="25">
        <f t="shared" si="286"/>
        <v>75342.09464170743</v>
      </c>
      <c r="DL101" s="25">
        <f t="shared" si="287"/>
        <v>75626.702294890521</v>
      </c>
      <c r="DM101" s="25">
        <f t="shared" si="287"/>
        <v>76019.051723893528</v>
      </c>
      <c r="DN101" s="25">
        <f t="shared" si="287"/>
        <v>76517.485583361922</v>
      </c>
      <c r="DO101" s="25">
        <f t="shared" si="287"/>
        <v>77119.94699816643</v>
      </c>
      <c r="DP101" s="25">
        <f t="shared" si="287"/>
        <v>78626.97517391853</v>
      </c>
      <c r="DQ101" s="25">
        <f t="shared" si="287"/>
        <v>79525.817191651673</v>
      </c>
      <c r="DR101" s="25">
        <f t="shared" si="287"/>
        <v>80517.334934782833</v>
      </c>
      <c r="DS101" s="25">
        <f t="shared" si="287"/>
        <v>81598.150101580119</v>
      </c>
      <c r="DT101" s="25">
        <f t="shared" si="287"/>
        <v>0</v>
      </c>
      <c r="DU101" s="25">
        <f t="shared" si="287"/>
        <v>121392.98305915379</v>
      </c>
      <c r="DV101" s="25">
        <f t="shared" si="288"/>
        <v>74944.026112826366</v>
      </c>
      <c r="DW101" s="25">
        <f t="shared" si="288"/>
        <v>251803.08168487533</v>
      </c>
      <c r="DX101" s="25">
        <f t="shared" si="288"/>
        <v>165081.55204322498</v>
      </c>
      <c r="DY101" s="25">
        <f t="shared" si="288"/>
        <v>171916.11662086833</v>
      </c>
      <c r="DZ101" s="25">
        <f t="shared" si="288"/>
        <v>127941.45664717125</v>
      </c>
      <c r="EA101" s="25">
        <f t="shared" si="288"/>
        <v>137686.61329628236</v>
      </c>
      <c r="EB101" s="25">
        <f t="shared" si="288"/>
        <v>668945.0845480517</v>
      </c>
      <c r="EC101" s="25">
        <f t="shared" si="288"/>
        <v>136220.19461518913</v>
      </c>
      <c r="ED101" s="25">
        <f t="shared" si="288"/>
        <v>80838.003352383705</v>
      </c>
      <c r="EE101" s="25">
        <f t="shared" si="288"/>
        <v>602647.66573595884</v>
      </c>
      <c r="EF101" s="25">
        <f t="shared" si="289"/>
        <v>257394.61099642314</v>
      </c>
      <c r="EG101" s="25">
        <f t="shared" si="289"/>
        <v>41784.782600846447</v>
      </c>
      <c r="EH101" s="25">
        <f t="shared" si="289"/>
        <v>633771.21020917315</v>
      </c>
      <c r="EI101" s="25">
        <f t="shared" si="289"/>
        <v>632509.51841849776</v>
      </c>
      <c r="EJ101" s="25">
        <f t="shared" si="289"/>
        <v>591305.59433342074</v>
      </c>
      <c r="EK101" s="25">
        <f t="shared" si="289"/>
        <v>588992.32422936615</v>
      </c>
      <c r="EL101" s="25">
        <f t="shared" si="289"/>
        <v>604099.67053127917</v>
      </c>
      <c r="EM101" s="25">
        <f t="shared" si="289"/>
        <v>118259.13886461376</v>
      </c>
      <c r="EN101" s="25">
        <f t="shared" si="289"/>
        <v>129330.9913748441</v>
      </c>
      <c r="EO101" s="25">
        <f t="shared" si="289"/>
        <v>41799.958492802361</v>
      </c>
      <c r="EP101" s="25">
        <f t="shared" si="290"/>
        <v>193167.56070572513</v>
      </c>
      <c r="EQ101" s="25">
        <f t="shared" si="290"/>
        <v>265373.18953692366</v>
      </c>
      <c r="ER101" s="25">
        <f t="shared" si="290"/>
        <v>77073.594051399996</v>
      </c>
      <c r="ES101" s="25">
        <f t="shared" si="290"/>
        <v>68181.441089199638</v>
      </c>
      <c r="ET101" s="25">
        <f t="shared" si="290"/>
        <v>207438.06019629087</v>
      </c>
      <c r="EU101" s="25">
        <f t="shared" si="290"/>
        <v>106210.12748791897</v>
      </c>
      <c r="EV101" s="25">
        <f t="shared" si="290"/>
        <v>134945.17823545975</v>
      </c>
      <c r="EW101" s="25">
        <f t="shared" si="290"/>
        <v>289170.43136876909</v>
      </c>
      <c r="EX101" s="25">
        <f t="shared" si="290"/>
        <v>243462.86149020758</v>
      </c>
      <c r="EY101" s="25">
        <f t="shared" si="290"/>
        <v>294250.3375376144</v>
      </c>
      <c r="EZ101" s="25">
        <f t="shared" si="291"/>
        <v>749999.66631592577</v>
      </c>
      <c r="FA101" s="25">
        <f t="shared" si="291"/>
        <v>713079.58017671492</v>
      </c>
      <c r="FB101" s="25">
        <f t="shared" si="291"/>
        <v>714372.95214894577</v>
      </c>
      <c r="FC101" s="25">
        <f t="shared" si="291"/>
        <v>624400.21846008347</v>
      </c>
      <c r="FD101" s="25">
        <f t="shared" si="291"/>
        <v>568123.88114565297</v>
      </c>
      <c r="FE101" s="25">
        <f t="shared" si="291"/>
        <v>15499.980709665415</v>
      </c>
      <c r="FF101" s="25">
        <f t="shared" si="291"/>
        <v>100019.20700545471</v>
      </c>
      <c r="FG101" s="25">
        <f t="shared" si="291"/>
        <v>328833.31012079661</v>
      </c>
      <c r="FH101" s="25">
        <f t="shared" si="291"/>
        <v>292861.84582154092</v>
      </c>
      <c r="FI101" s="25">
        <f t="shared" si="291"/>
        <v>198514.33981957071</v>
      </c>
      <c r="FJ101" s="25">
        <f t="shared" si="292"/>
        <v>113558.25960712854</v>
      </c>
      <c r="FK101" s="25">
        <f t="shared" si="292"/>
        <v>40542.61980928218</v>
      </c>
      <c r="FL101" s="25">
        <f t="shared" si="292"/>
        <v>43522.839107760425</v>
      </c>
      <c r="FM101" s="25">
        <f t="shared" si="292"/>
        <v>50994.844102124676</v>
      </c>
      <c r="FN101" s="25">
        <f t="shared" si="292"/>
        <v>51382.867465722462</v>
      </c>
      <c r="FO101" s="25">
        <f t="shared" si="292"/>
        <v>63267.459795695926</v>
      </c>
      <c r="FP101" s="25">
        <f t="shared" si="292"/>
        <v>71550.548041227463</v>
      </c>
      <c r="FQ101" s="25">
        <f t="shared" si="292"/>
        <v>104031.10856373684</v>
      </c>
      <c r="FR101" s="25">
        <f t="shared" si="292"/>
        <v>137379.52026776044</v>
      </c>
      <c r="FS101" s="25">
        <f t="shared" si="292"/>
        <v>143970.57887290724</v>
      </c>
      <c r="FT101" s="25">
        <f t="shared" si="293"/>
        <v>179072.80939606662</v>
      </c>
      <c r="FU101" s="25">
        <f t="shared" si="293"/>
        <v>150098.18911965593</v>
      </c>
      <c r="FV101" s="25">
        <f t="shared" si="293"/>
        <v>228640.15908190756</v>
      </c>
      <c r="FW101" s="25">
        <f t="shared" si="293"/>
        <v>235860.49879489734</v>
      </c>
      <c r="FX101" s="25">
        <f t="shared" si="293"/>
        <v>307794.63743541733</v>
      </c>
      <c r="FY101" s="25">
        <f t="shared" si="293"/>
        <v>320864.35211939638</v>
      </c>
      <c r="FZ101" s="25">
        <f t="shared" si="293"/>
        <v>600107.98911279289</v>
      </c>
      <c r="GA101" s="25">
        <f t="shared" si="293"/>
        <v>598736.65299278277</v>
      </c>
      <c r="GB101" s="25">
        <f t="shared" si="293"/>
        <v>596694.70264952071</v>
      </c>
      <c r="GC101" s="25">
        <f t="shared" si="293"/>
        <v>595272.15687205701</v>
      </c>
      <c r="GD101" s="25">
        <f t="shared" si="294"/>
        <v>594275.01643741853</v>
      </c>
      <c r="GE101" s="25">
        <f t="shared" si="294"/>
        <v>590986.21054198674</v>
      </c>
      <c r="GF101" s="25">
        <f t="shared" si="294"/>
        <v>587784.26253376401</v>
      </c>
      <c r="GG101" s="25">
        <f t="shared" si="294"/>
        <v>585758.72834251821</v>
      </c>
      <c r="GH101" s="25">
        <f t="shared" si="294"/>
        <v>583773.30558105127</v>
      </c>
      <c r="GI101" s="25">
        <f t="shared" si="294"/>
        <v>582886.48367251642</v>
      </c>
      <c r="GJ101" s="25">
        <f t="shared" si="294"/>
        <v>580962.33150583354</v>
      </c>
      <c r="GK101" s="25">
        <f t="shared" si="294"/>
        <v>580106.8751728232</v>
      </c>
      <c r="GL101" s="25">
        <f t="shared" si="294"/>
        <v>578244.89423112141</v>
      </c>
      <c r="GM101" s="25">
        <f t="shared" si="294"/>
        <v>577421.24064970459</v>
      </c>
      <c r="GN101" s="25">
        <f t="shared" si="295"/>
        <v>574646.5067021877</v>
      </c>
      <c r="GO101" s="25">
        <f t="shared" si="295"/>
        <v>572910.88883360452</v>
      </c>
      <c r="GP101" s="25">
        <f t="shared" si="295"/>
        <v>572151.80686483381</v>
      </c>
      <c r="GQ101" s="25">
        <f t="shared" si="295"/>
        <v>569568.74220745068</v>
      </c>
      <c r="GR101" s="25">
        <f t="shared" si="295"/>
        <v>567962.97306810482</v>
      </c>
      <c r="GS101" s="25">
        <f t="shared" si="295"/>
        <v>567270.14238054527</v>
      </c>
      <c r="GT101" s="25">
        <f t="shared" si="295"/>
        <v>566588.65871373343</v>
      </c>
      <c r="GU101" s="25">
        <f t="shared" si="295"/>
        <v>564236.12993507495</v>
      </c>
      <c r="GV101" s="25">
        <f t="shared" si="295"/>
        <v>646735.6008393229</v>
      </c>
      <c r="GW101" s="25">
        <f t="shared" si="295"/>
        <v>595209.02980381611</v>
      </c>
      <c r="GX101" s="25">
        <f t="shared" si="296"/>
        <v>145778.08985235059</v>
      </c>
      <c r="GY101" s="25">
        <f t="shared" si="296"/>
        <v>197983.23641409643</v>
      </c>
      <c r="GZ101" s="25">
        <f t="shared" si="296"/>
        <v>316083.72651878174</v>
      </c>
      <c r="HA101" s="25">
        <f t="shared" si="296"/>
        <v>577127.800360544</v>
      </c>
      <c r="HB101" s="25">
        <f t="shared" si="296"/>
        <v>589023.99361146567</v>
      </c>
      <c r="HC101" s="25">
        <f t="shared" si="296"/>
        <v>93032.887195872841</v>
      </c>
      <c r="HD101" s="25">
        <f t="shared" si="296"/>
        <v>82764.764392826008</v>
      </c>
      <c r="HE101" s="25">
        <f t="shared" si="296"/>
        <v>145355.16588343188</v>
      </c>
      <c r="HF101" s="25">
        <f t="shared" si="296"/>
        <v>100815.59178024002</v>
      </c>
      <c r="HG101" s="25">
        <f t="shared" si="296"/>
        <v>87803.881668181391</v>
      </c>
      <c r="HH101" s="25">
        <f t="shared" si="297"/>
        <v>224730.44085748598</v>
      </c>
      <c r="HI101" s="25">
        <f t="shared" si="297"/>
        <v>211627.94020166618</v>
      </c>
      <c r="HJ101" s="25">
        <f t="shared" si="297"/>
        <v>119214.13055925879</v>
      </c>
      <c r="HK101" s="25">
        <f t="shared" si="297"/>
        <v>121592.27969324368</v>
      </c>
      <c r="HL101" s="25">
        <f t="shared" si="297"/>
        <v>46818.839423890036</v>
      </c>
      <c r="HM101" s="25">
        <f t="shared" si="297"/>
        <v>214301.86696573597</v>
      </c>
      <c r="HN101" s="25">
        <f t="shared" si="297"/>
        <v>260432.15556071413</v>
      </c>
      <c r="HO101" s="25">
        <f t="shared" si="297"/>
        <v>272613.21076206118</v>
      </c>
      <c r="HP101" s="25">
        <f t="shared" si="297"/>
        <v>639629.16548966093</v>
      </c>
      <c r="HQ101" s="25">
        <f t="shared" si="297"/>
        <v>263208.32335813396</v>
      </c>
      <c r="HR101" s="25">
        <f t="shared" si="298"/>
        <v>260873.61619182574</v>
      </c>
      <c r="HS101" s="25">
        <f t="shared" si="298"/>
        <v>563599.87474066578</v>
      </c>
      <c r="HT101" s="25">
        <f t="shared" si="298"/>
        <v>562975.1729674919</v>
      </c>
      <c r="HU101" s="25">
        <f t="shared" si="298"/>
        <v>560791.47030100308</v>
      </c>
      <c r="HV101" s="25">
        <f t="shared" si="298"/>
        <v>559455.76611421572</v>
      </c>
      <c r="HW101" s="25">
        <f t="shared" si="298"/>
        <v>558166.16813188116</v>
      </c>
      <c r="HX101" s="25">
        <f t="shared" si="298"/>
        <v>557634.22356515273</v>
      </c>
      <c r="HY101" s="25">
        <f t="shared" si="298"/>
        <v>279609.64382688951</v>
      </c>
      <c r="HZ101" s="25">
        <f t="shared" si="298"/>
        <v>571850.30400009407</v>
      </c>
      <c r="IA101" s="25">
        <f t="shared" si="298"/>
        <v>667874.40708938683</v>
      </c>
      <c r="IB101" s="25">
        <f t="shared" si="299"/>
        <v>607412.59010000771</v>
      </c>
      <c r="IC101" s="25">
        <f t="shared" si="299"/>
        <v>581091.40560481313</v>
      </c>
      <c r="ID101" s="25">
        <f t="shared" si="299"/>
        <v>578262.99409044336</v>
      </c>
      <c r="IE101" s="25">
        <f t="shared" si="299"/>
        <v>663927.55833298562</v>
      </c>
      <c r="IF101" s="25">
        <f t="shared" si="299"/>
        <v>644781.56357327709</v>
      </c>
      <c r="IG101" s="25">
        <f t="shared" si="299"/>
        <v>235944.96198266238</v>
      </c>
      <c r="IH101" s="25">
        <f t="shared" si="299"/>
        <v>283433.69133890909</v>
      </c>
      <c r="II101" s="25">
        <f t="shared" si="299"/>
        <v>133650.94970107768</v>
      </c>
      <c r="IJ101" s="25">
        <f t="shared" si="299"/>
        <v>81431.167215016641</v>
      </c>
      <c r="IK101" s="25">
        <f t="shared" si="299"/>
        <v>34435.325481255437</v>
      </c>
      <c r="IL101" s="25">
        <f t="shared" si="300"/>
        <v>120741.94875435795</v>
      </c>
      <c r="IM101" s="25">
        <f t="shared" si="300"/>
        <v>11885.042869085497</v>
      </c>
      <c r="IN101" s="25">
        <f t="shared" si="300"/>
        <v>781541.74816320592</v>
      </c>
      <c r="IO101" s="25">
        <f t="shared" si="300"/>
        <v>641105.90007969819</v>
      </c>
      <c r="IP101" s="25">
        <f t="shared" si="300"/>
        <v>306047.53963395947</v>
      </c>
      <c r="IQ101" s="25">
        <f t="shared" si="300"/>
        <v>609880.37453421962</v>
      </c>
      <c r="IR101" s="25">
        <f t="shared" si="300"/>
        <v>221490.66665293396</v>
      </c>
      <c r="IS101" s="25">
        <f t="shared" si="300"/>
        <v>236350.62816502096</v>
      </c>
      <c r="IT101" s="25">
        <f t="shared" si="300"/>
        <v>598620.90879370389</v>
      </c>
      <c r="IU101" s="25">
        <f t="shared" si="300"/>
        <v>611072.96539775014</v>
      </c>
      <c r="IV101" s="25">
        <f t="shared" si="301"/>
        <v>556414.62741438963</v>
      </c>
      <c r="IW101" s="25">
        <f t="shared" si="301"/>
        <v>555918.22159358789</v>
      </c>
      <c r="IX101" s="25">
        <f t="shared" si="301"/>
        <v>555433.81125509529</v>
      </c>
      <c r="IY101" s="25">
        <f t="shared" si="301"/>
        <v>553667.69117715734</v>
      </c>
      <c r="IZ101" s="25">
        <f t="shared" si="301"/>
        <v>627694.86328390485</v>
      </c>
      <c r="JA101" s="25">
        <f t="shared" si="301"/>
        <v>596035.05446575873</v>
      </c>
      <c r="JB101" s="25">
        <f t="shared" si="301"/>
        <v>617833.25751370809</v>
      </c>
      <c r="JC101" s="25">
        <f t="shared" si="301"/>
        <v>579500.32823162049</v>
      </c>
      <c r="JD101" s="25">
        <f t="shared" si="301"/>
        <v>592252.0254952471</v>
      </c>
      <c r="JE101" s="25">
        <f t="shared" si="301"/>
        <v>605715.21207733394</v>
      </c>
      <c r="JF101" s="25">
        <f t="shared" si="302"/>
        <v>619843.52843000332</v>
      </c>
      <c r="JG101" s="25">
        <f t="shared" si="302"/>
        <v>160198.03495985834</v>
      </c>
      <c r="JH101" s="25">
        <f t="shared" si="302"/>
        <v>293346.02497732948</v>
      </c>
      <c r="JI101" s="25">
        <f t="shared" si="302"/>
        <v>331902.02863194433</v>
      </c>
      <c r="JJ101" s="25">
        <f t="shared" si="302"/>
        <v>513498.69353874697</v>
      </c>
      <c r="JK101" s="25">
        <f t="shared" si="302"/>
        <v>563049.56437066884</v>
      </c>
      <c r="JL101" s="25">
        <f t="shared" si="302"/>
        <v>530780.60281155712</v>
      </c>
      <c r="JM101" s="25">
        <f t="shared" si="302"/>
        <v>148016.68440077963</v>
      </c>
      <c r="JN101" s="25" t="e">
        <f t="shared" si="302"/>
        <v>#N/A</v>
      </c>
      <c r="JO101" s="25" t="e">
        <f t="shared" si="302"/>
        <v>#N/A</v>
      </c>
      <c r="JP101" s="25" t="e">
        <f t="shared" si="303"/>
        <v>#N/A</v>
      </c>
      <c r="JQ101" s="25" t="e">
        <f t="shared" si="303"/>
        <v>#N/A</v>
      </c>
      <c r="JR101" s="25" t="e">
        <f t="shared" si="303"/>
        <v>#N/A</v>
      </c>
      <c r="JS101" s="25" t="e">
        <f t="shared" si="303"/>
        <v>#N/A</v>
      </c>
      <c r="JT101" s="25" t="e">
        <f t="shared" si="303"/>
        <v>#N/A</v>
      </c>
      <c r="JU101" s="25" t="e">
        <f t="shared" si="303"/>
        <v>#N/A</v>
      </c>
      <c r="JV101" s="25" t="e">
        <f t="shared" si="303"/>
        <v>#N/A</v>
      </c>
      <c r="JW101" s="25" t="e">
        <f t="shared" si="303"/>
        <v>#N/A</v>
      </c>
      <c r="JX101" s="25" t="e">
        <f t="shared" si="303"/>
        <v>#N/A</v>
      </c>
      <c r="JY101" s="25" t="e">
        <f t="shared" si="303"/>
        <v>#N/A</v>
      </c>
      <c r="JZ101" s="25" t="e">
        <f t="shared" si="304"/>
        <v>#N/A</v>
      </c>
      <c r="KA101" s="25" t="e">
        <f t="shared" si="304"/>
        <v>#N/A</v>
      </c>
      <c r="KB101" s="25" t="e">
        <f t="shared" si="304"/>
        <v>#N/A</v>
      </c>
      <c r="KC101" s="25" t="e">
        <f t="shared" si="304"/>
        <v>#N/A</v>
      </c>
      <c r="KD101" s="25" t="e">
        <f t="shared" si="304"/>
        <v>#N/A</v>
      </c>
      <c r="KE101" s="25" t="e">
        <f t="shared" si="304"/>
        <v>#N/A</v>
      </c>
      <c r="KF101" s="25" t="e">
        <f t="shared" si="304"/>
        <v>#N/A</v>
      </c>
      <c r="KG101" s="25" t="e">
        <f t="shared" si="304"/>
        <v>#N/A</v>
      </c>
      <c r="KH101" s="25" t="e">
        <f t="shared" si="304"/>
        <v>#N/A</v>
      </c>
      <c r="KI101" s="25" t="e">
        <f t="shared" si="304"/>
        <v>#N/A</v>
      </c>
      <c r="KJ101" s="25" t="e">
        <f t="shared" si="305"/>
        <v>#N/A</v>
      </c>
      <c r="KK101" s="25" t="e">
        <f t="shared" si="305"/>
        <v>#N/A</v>
      </c>
      <c r="KL101" s="25" t="e">
        <f t="shared" si="305"/>
        <v>#N/A</v>
      </c>
      <c r="KM101" s="25" t="e">
        <f t="shared" si="305"/>
        <v>#N/A</v>
      </c>
      <c r="KN101" s="25" t="e">
        <f t="shared" si="305"/>
        <v>#N/A</v>
      </c>
      <c r="KO101" s="25" t="e">
        <f t="shared" si="305"/>
        <v>#N/A</v>
      </c>
      <c r="KP101" s="25" t="e">
        <f t="shared" si="305"/>
        <v>#N/A</v>
      </c>
      <c r="KQ101" s="25" t="e">
        <f t="shared" si="305"/>
        <v>#N/A</v>
      </c>
      <c r="KR101" s="25" t="e">
        <f t="shared" si="305"/>
        <v>#N/A</v>
      </c>
      <c r="KS101" s="25" t="e">
        <f t="shared" si="305"/>
        <v>#N/A</v>
      </c>
      <c r="KT101" s="25" t="e">
        <f t="shared" si="306"/>
        <v>#N/A</v>
      </c>
      <c r="KU101" s="25" t="e">
        <f t="shared" si="306"/>
        <v>#N/A</v>
      </c>
      <c r="KV101" s="25" t="e">
        <f t="shared" si="306"/>
        <v>#N/A</v>
      </c>
      <c r="KW101" s="25" t="e">
        <f t="shared" si="306"/>
        <v>#N/A</v>
      </c>
      <c r="KX101" s="25" t="e">
        <f t="shared" si="306"/>
        <v>#N/A</v>
      </c>
      <c r="KY101" s="25" t="e">
        <f t="shared" si="306"/>
        <v>#N/A</v>
      </c>
      <c r="KZ101" s="25" t="e">
        <f t="shared" si="306"/>
        <v>#N/A</v>
      </c>
      <c r="LA101" s="25" t="e">
        <f t="shared" si="306"/>
        <v>#N/A</v>
      </c>
      <c r="LB101" s="25" t="e">
        <f t="shared" si="306"/>
        <v>#N/A</v>
      </c>
      <c r="LC101" s="25" t="e">
        <f t="shared" si="306"/>
        <v>#N/A</v>
      </c>
      <c r="LD101" s="25" t="e">
        <f t="shared" si="307"/>
        <v>#N/A</v>
      </c>
      <c r="LE101" s="25" t="e">
        <f t="shared" si="307"/>
        <v>#N/A</v>
      </c>
      <c r="LF101" s="25" t="e">
        <f t="shared" si="307"/>
        <v>#N/A</v>
      </c>
      <c r="LG101" s="25" t="e">
        <f t="shared" si="307"/>
        <v>#N/A</v>
      </c>
      <c r="LH101" s="25" t="e">
        <f t="shared" si="307"/>
        <v>#N/A</v>
      </c>
      <c r="LI101" s="25" t="e">
        <f t="shared" si="307"/>
        <v>#N/A</v>
      </c>
      <c r="LJ101" s="25" t="e">
        <f t="shared" si="307"/>
        <v>#N/A</v>
      </c>
      <c r="LK101" s="25" t="e">
        <f t="shared" si="307"/>
        <v>#N/A</v>
      </c>
      <c r="LL101" s="25" t="e">
        <f t="shared" si="307"/>
        <v>#N/A</v>
      </c>
      <c r="LM101" s="26" t="e">
        <f t="shared" si="307"/>
        <v>#N/A</v>
      </c>
      <c r="LN101" s="20"/>
      <c r="LO101" s="20"/>
      <c r="LP101" s="20"/>
      <c r="LQ101" s="20"/>
      <c r="LR101" s="20"/>
      <c r="LS101" s="20"/>
      <c r="LT101" s="20"/>
      <c r="LU101" s="20"/>
      <c r="LV101" s="20"/>
      <c r="LW101" s="20"/>
      <c r="LX101" s="20"/>
      <c r="LY101" s="20"/>
      <c r="LZ101" s="20"/>
      <c r="MA101" s="20"/>
      <c r="MB101" s="20"/>
      <c r="MC101" s="20"/>
      <c r="MD101" s="20"/>
      <c r="ME101" s="20"/>
      <c r="MF101" s="20"/>
      <c r="MG101" s="20"/>
      <c r="MH101" s="20"/>
      <c r="MI101" s="20"/>
      <c r="MJ101" s="20"/>
      <c r="MK101" s="20"/>
      <c r="ML101" s="20"/>
      <c r="MM101" s="20"/>
      <c r="MN101" s="20"/>
      <c r="MO101" s="20"/>
      <c r="MP101" s="20"/>
      <c r="MQ101" s="20"/>
      <c r="MR101" s="20"/>
      <c r="MS101" s="20"/>
      <c r="MT101" s="20"/>
      <c r="MU101" s="20"/>
      <c r="MV101" s="20"/>
      <c r="MW101" s="20"/>
      <c r="MX101" s="20"/>
      <c r="MY101" s="20"/>
      <c r="MZ101" s="20"/>
      <c r="NA101" s="20"/>
      <c r="NB101" s="20"/>
      <c r="NC101" s="20"/>
      <c r="ND101" s="20"/>
      <c r="NE101" s="20"/>
      <c r="NF101" s="20"/>
      <c r="NG101" s="20"/>
      <c r="NH101" s="20"/>
      <c r="NI101" s="20"/>
      <c r="NJ101" s="20"/>
      <c r="NK101" s="20"/>
      <c r="NL101" s="20"/>
      <c r="NM101" s="20"/>
      <c r="NN101" s="20"/>
      <c r="NO101" s="20"/>
      <c r="NP101" s="20"/>
      <c r="NQ101" s="20"/>
      <c r="NR101" s="20"/>
      <c r="NS101" s="20"/>
      <c r="NT101" s="20"/>
      <c r="NU101" s="20"/>
      <c r="NV101" s="20"/>
      <c r="NW101" s="20"/>
      <c r="NX101" s="20"/>
      <c r="NY101" s="20"/>
      <c r="NZ101" s="20"/>
      <c r="OA101" s="20"/>
      <c r="OB101" s="20"/>
      <c r="OC101" s="20"/>
      <c r="OD101" s="20"/>
      <c r="OE101" s="20"/>
      <c r="OF101" s="20"/>
      <c r="OG101" s="20"/>
      <c r="OH101" s="20"/>
      <c r="OI101" s="20"/>
      <c r="OJ101" s="20"/>
      <c r="OK101" s="20"/>
      <c r="OL101" s="20"/>
      <c r="OM101" s="20"/>
      <c r="ON101" s="20"/>
      <c r="OO101" s="20"/>
      <c r="OP101" s="20"/>
      <c r="OQ101" s="20"/>
      <c r="OR101" s="20"/>
      <c r="OS101" s="20"/>
      <c r="OT101" s="20"/>
      <c r="OU101" s="20"/>
      <c r="OV101" s="20"/>
      <c r="OW101" s="20"/>
      <c r="OX101" s="20"/>
      <c r="OY101" s="20"/>
      <c r="OZ101" s="20"/>
      <c r="PA101" s="20"/>
    </row>
    <row r="102" spans="1:417" x14ac:dyDescent="0.3">
      <c r="A102" s="31">
        <v>99</v>
      </c>
      <c r="B102" s="202">
        <v>16241</v>
      </c>
      <c r="C102" s="203" t="s">
        <v>106</v>
      </c>
      <c r="D102" s="204">
        <v>39</v>
      </c>
      <c r="E102" s="205">
        <v>512180</v>
      </c>
      <c r="F102" s="205">
        <v>7473026</v>
      </c>
      <c r="G102" s="206">
        <v>14.9298</v>
      </c>
      <c r="H102" s="207">
        <v>44166</v>
      </c>
      <c r="I102" s="208">
        <v>44196</v>
      </c>
      <c r="K102" s="6">
        <v>99</v>
      </c>
      <c r="L102" s="7">
        <f t="shared" si="214"/>
        <v>16241</v>
      </c>
      <c r="M102" s="8">
        <f t="shared" si="215"/>
        <v>812180</v>
      </c>
      <c r="N102" s="8">
        <f t="shared" si="216"/>
        <v>7473026</v>
      </c>
      <c r="O102" s="2"/>
      <c r="X102" s="17">
        <v>100</v>
      </c>
      <c r="Y102" s="2" t="str">
        <f t="shared" si="217"/>
        <v>POÇO-8-RPG-03</v>
      </c>
      <c r="Z102" s="24">
        <f t="shared" si="278"/>
        <v>426924.63217293989</v>
      </c>
      <c r="AA102" s="25">
        <f t="shared" si="278"/>
        <v>114357.25369210298</v>
      </c>
      <c r="AB102" s="25">
        <f t="shared" si="278"/>
        <v>653294.38402989507</v>
      </c>
      <c r="AC102" s="25">
        <f t="shared" si="278"/>
        <v>628648.159231378</v>
      </c>
      <c r="AD102" s="25">
        <f t="shared" si="278"/>
        <v>217105.76689945388</v>
      </c>
      <c r="AE102" s="25">
        <f t="shared" si="278"/>
        <v>648033.10107234807</v>
      </c>
      <c r="AF102" s="25">
        <f t="shared" si="278"/>
        <v>660304.7741009884</v>
      </c>
      <c r="AG102" s="25">
        <f t="shared" si="278"/>
        <v>234452.58099880241</v>
      </c>
      <c r="AH102" s="25">
        <f t="shared" si="278"/>
        <v>251820.20294646735</v>
      </c>
      <c r="AI102" s="25">
        <f t="shared" si="278"/>
        <v>376712.59191723337</v>
      </c>
      <c r="AJ102" s="25">
        <f t="shared" si="279"/>
        <v>447876.97150221956</v>
      </c>
      <c r="AK102" s="25">
        <f t="shared" si="279"/>
        <v>258907.88731129843</v>
      </c>
      <c r="AL102" s="25">
        <f t="shared" si="279"/>
        <v>798371.23054503917</v>
      </c>
      <c r="AM102" s="25">
        <f t="shared" si="279"/>
        <v>585336.24005352682</v>
      </c>
      <c r="AN102" s="25">
        <f t="shared" si="279"/>
        <v>605682.00765253045</v>
      </c>
      <c r="AO102" s="25">
        <f t="shared" si="279"/>
        <v>609243.62932163686</v>
      </c>
      <c r="AP102" s="25">
        <f t="shared" si="279"/>
        <v>188932.69248597501</v>
      </c>
      <c r="AQ102" s="25">
        <f t="shared" si="279"/>
        <v>303981.5782082855</v>
      </c>
      <c r="AR102" s="25">
        <f t="shared" si="279"/>
        <v>384909.86192873778</v>
      </c>
      <c r="AS102" s="25">
        <f t="shared" si="279"/>
        <v>683124.70970533625</v>
      </c>
      <c r="AT102" s="25">
        <f t="shared" si="280"/>
        <v>312904.09941705782</v>
      </c>
      <c r="AU102" s="25">
        <f t="shared" si="280"/>
        <v>253153.20241505932</v>
      </c>
      <c r="AV102" s="25">
        <f t="shared" si="280"/>
        <v>393050.60014710575</v>
      </c>
      <c r="AW102" s="25">
        <f t="shared" si="280"/>
        <v>390961.11395508377</v>
      </c>
      <c r="AX102" s="25">
        <f t="shared" si="280"/>
        <v>462782.81023607607</v>
      </c>
      <c r="AY102" s="25">
        <f t="shared" si="280"/>
        <v>465244.54416252964</v>
      </c>
      <c r="AZ102" s="25">
        <f t="shared" si="280"/>
        <v>686757.92270202457</v>
      </c>
      <c r="BA102" s="25">
        <f t="shared" si="280"/>
        <v>663645.51448043401</v>
      </c>
      <c r="BB102" s="25">
        <f t="shared" si="280"/>
        <v>657876.47350699513</v>
      </c>
      <c r="BC102" s="25">
        <f t="shared" si="280"/>
        <v>587323.33221914491</v>
      </c>
      <c r="BD102" s="25">
        <f t="shared" si="281"/>
        <v>579608.65910112148</v>
      </c>
      <c r="BE102" s="25">
        <f t="shared" si="281"/>
        <v>682344.45882193546</v>
      </c>
      <c r="BF102" s="25">
        <f t="shared" si="281"/>
        <v>732698.64550789958</v>
      </c>
      <c r="BG102" s="25">
        <f t="shared" si="281"/>
        <v>590187.97673283727</v>
      </c>
      <c r="BH102" s="25">
        <f t="shared" si="281"/>
        <v>260423.70012155193</v>
      </c>
      <c r="BI102" s="25">
        <f t="shared" si="281"/>
        <v>298459.9499061809</v>
      </c>
      <c r="BJ102" s="25">
        <f t="shared" si="281"/>
        <v>199857.45678608041</v>
      </c>
      <c r="BK102" s="25">
        <f t="shared" si="281"/>
        <v>289973.53489241051</v>
      </c>
      <c r="BL102" s="25">
        <f t="shared" si="281"/>
        <v>190151.62227285889</v>
      </c>
      <c r="BM102" s="25">
        <f t="shared" si="281"/>
        <v>213203.95493986504</v>
      </c>
      <c r="BN102" s="25">
        <f t="shared" si="282"/>
        <v>231046.58861796683</v>
      </c>
      <c r="BO102" s="25">
        <f t="shared" si="282"/>
        <v>673707.11462029256</v>
      </c>
      <c r="BP102" s="25">
        <f t="shared" si="282"/>
        <v>608174.04917753604</v>
      </c>
      <c r="BQ102" s="25">
        <f t="shared" si="282"/>
        <v>285533.75356514333</v>
      </c>
      <c r="BR102" s="25">
        <f t="shared" si="282"/>
        <v>152033.30399948559</v>
      </c>
      <c r="BS102" s="25">
        <f t="shared" si="282"/>
        <v>587643.7028719018</v>
      </c>
      <c r="BT102" s="25">
        <f t="shared" si="282"/>
        <v>711869.96426664887</v>
      </c>
      <c r="BU102" s="25">
        <f t="shared" si="282"/>
        <v>622157.89643224818</v>
      </c>
      <c r="BV102" s="25">
        <f t="shared" si="282"/>
        <v>617229.95074202283</v>
      </c>
      <c r="BW102" s="25">
        <f t="shared" si="282"/>
        <v>614263.8456665019</v>
      </c>
      <c r="BX102" s="25">
        <f t="shared" si="283"/>
        <v>676401.89090510388</v>
      </c>
      <c r="BY102" s="25">
        <f t="shared" si="283"/>
        <v>703725.20977793599</v>
      </c>
      <c r="BZ102" s="25">
        <f t="shared" si="283"/>
        <v>43803.793853957446</v>
      </c>
      <c r="CA102" s="25">
        <f t="shared" si="283"/>
        <v>654473.94977798767</v>
      </c>
      <c r="CB102" s="25">
        <f t="shared" si="283"/>
        <v>645797.91652962146</v>
      </c>
      <c r="CC102" s="25">
        <f t="shared" si="283"/>
        <v>547462.49668538943</v>
      </c>
      <c r="CD102" s="25">
        <f t="shared" si="283"/>
        <v>580190.17000031983</v>
      </c>
      <c r="CE102" s="25">
        <f t="shared" si="283"/>
        <v>720292.23553360614</v>
      </c>
      <c r="CF102" s="25">
        <f t="shared" si="283"/>
        <v>713700.33247154928</v>
      </c>
      <c r="CG102" s="25">
        <f t="shared" si="283"/>
        <v>613579.69777120231</v>
      </c>
      <c r="CH102" s="25">
        <f t="shared" si="284"/>
        <v>614198.84425241314</v>
      </c>
      <c r="CI102" s="25">
        <f t="shared" si="284"/>
        <v>674629.25204070425</v>
      </c>
      <c r="CJ102" s="25">
        <f t="shared" si="284"/>
        <v>654818.82030451752</v>
      </c>
      <c r="CK102" s="25">
        <f t="shared" si="284"/>
        <v>630780.42469705734</v>
      </c>
      <c r="CL102" s="25">
        <f t="shared" si="284"/>
        <v>651741.18028017844</v>
      </c>
      <c r="CM102" s="25">
        <f t="shared" si="284"/>
        <v>318994.80976777314</v>
      </c>
      <c r="CN102" s="25">
        <f t="shared" si="284"/>
        <v>226743.02925779216</v>
      </c>
      <c r="CO102" s="25">
        <f t="shared" si="284"/>
        <v>255354.82908494212</v>
      </c>
      <c r="CP102" s="25">
        <f t="shared" si="284"/>
        <v>403771.59890338994</v>
      </c>
      <c r="CQ102" s="25">
        <f t="shared" si="284"/>
        <v>310180.79154583381</v>
      </c>
      <c r="CR102" s="25">
        <f t="shared" si="285"/>
        <v>244809.43632139673</v>
      </c>
      <c r="CS102" s="25">
        <f t="shared" si="285"/>
        <v>131463.04758372216</v>
      </c>
      <c r="CT102" s="25">
        <f t="shared" si="285"/>
        <v>140877.71755675203</v>
      </c>
      <c r="CU102" s="25">
        <f t="shared" si="285"/>
        <v>177930.82718854537</v>
      </c>
      <c r="CV102" s="25">
        <f t="shared" si="285"/>
        <v>215846.78115969207</v>
      </c>
      <c r="CW102" s="25">
        <f t="shared" si="285"/>
        <v>353091.81375104125</v>
      </c>
      <c r="CX102" s="25">
        <f t="shared" si="285"/>
        <v>358553.05411891278</v>
      </c>
      <c r="CY102" s="25">
        <f t="shared" si="285"/>
        <v>194902.9753415786</v>
      </c>
      <c r="CZ102" s="25">
        <f t="shared" si="285"/>
        <v>243835.4601652516</v>
      </c>
      <c r="DA102" s="25">
        <f t="shared" si="285"/>
        <v>301610.49770357797</v>
      </c>
      <c r="DB102" s="25">
        <f t="shared" si="286"/>
        <v>721635.22328805435</v>
      </c>
      <c r="DC102" s="25">
        <f t="shared" si="286"/>
        <v>640791.5394213628</v>
      </c>
      <c r="DD102" s="25">
        <f t="shared" si="286"/>
        <v>713201.97479255486</v>
      </c>
      <c r="DE102" s="25">
        <f t="shared" si="286"/>
        <v>703155.69998400786</v>
      </c>
      <c r="DF102" s="25">
        <f t="shared" si="286"/>
        <v>689680.43737661571</v>
      </c>
      <c r="DG102" s="25">
        <f t="shared" si="286"/>
        <v>398508.77431369061</v>
      </c>
      <c r="DH102" s="25">
        <f t="shared" si="286"/>
        <v>406132.72837460414</v>
      </c>
      <c r="DI102" s="25">
        <f t="shared" si="286"/>
        <v>419842.50210049003</v>
      </c>
      <c r="DJ102" s="25">
        <f t="shared" si="286"/>
        <v>434036.62719291332</v>
      </c>
      <c r="DK102" s="25">
        <f t="shared" si="286"/>
        <v>47916.755743685317</v>
      </c>
      <c r="DL102" s="25">
        <f t="shared" si="287"/>
        <v>46770.763902249877</v>
      </c>
      <c r="DM102" s="25">
        <f t="shared" si="287"/>
        <v>45776.898988463603</v>
      </c>
      <c r="DN102" s="25">
        <f t="shared" si="287"/>
        <v>44945.253987490156</v>
      </c>
      <c r="DO102" s="25">
        <f t="shared" si="287"/>
        <v>44284.969018844306</v>
      </c>
      <c r="DP102" s="25">
        <f t="shared" si="287"/>
        <v>43507.671518940195</v>
      </c>
      <c r="DQ102" s="25">
        <f t="shared" si="287"/>
        <v>43400.390044330248</v>
      </c>
      <c r="DR102" s="25">
        <f t="shared" si="287"/>
        <v>43483.347168772554</v>
      </c>
      <c r="DS102" s="25">
        <f t="shared" si="287"/>
        <v>43755.460870615912</v>
      </c>
      <c r="DT102" s="25">
        <f t="shared" si="287"/>
        <v>121392.98305915379</v>
      </c>
      <c r="DU102" s="25">
        <f t="shared" si="287"/>
        <v>0</v>
      </c>
      <c r="DV102" s="25">
        <f t="shared" si="288"/>
        <v>196306.36354942751</v>
      </c>
      <c r="DW102" s="25">
        <f t="shared" si="288"/>
        <v>372740.66749148798</v>
      </c>
      <c r="DX102" s="25">
        <f t="shared" si="288"/>
        <v>286136.76813894435</v>
      </c>
      <c r="DY102" s="25">
        <f t="shared" si="288"/>
        <v>292797.72610114305</v>
      </c>
      <c r="DZ102" s="25">
        <f t="shared" si="288"/>
        <v>248055.6660126916</v>
      </c>
      <c r="EA102" s="25">
        <f t="shared" si="288"/>
        <v>241334.99484533942</v>
      </c>
      <c r="EB102" s="25">
        <f t="shared" si="288"/>
        <v>721506.03512721916</v>
      </c>
      <c r="EC102" s="25">
        <f t="shared" si="288"/>
        <v>256991.83216009024</v>
      </c>
      <c r="ED102" s="25">
        <f t="shared" si="288"/>
        <v>202125.07029559693</v>
      </c>
      <c r="EE102" s="25">
        <f t="shared" si="288"/>
        <v>621278.26360255037</v>
      </c>
      <c r="EF102" s="25">
        <f t="shared" si="289"/>
        <v>376627.2347693406</v>
      </c>
      <c r="EG102" s="25">
        <f t="shared" si="289"/>
        <v>162914.50592565414</v>
      </c>
      <c r="EH102" s="25">
        <f t="shared" si="289"/>
        <v>672739.75636497058</v>
      </c>
      <c r="EI102" s="25">
        <f t="shared" si="289"/>
        <v>667697.25159985491</v>
      </c>
      <c r="EJ102" s="25">
        <f t="shared" si="289"/>
        <v>609990.81533577212</v>
      </c>
      <c r="EK102" s="25">
        <f t="shared" si="289"/>
        <v>603712.81602964504</v>
      </c>
      <c r="EL102" s="25">
        <f t="shared" si="289"/>
        <v>646057.47495404771</v>
      </c>
      <c r="EM102" s="25">
        <f t="shared" si="289"/>
        <v>238277.08940013516</v>
      </c>
      <c r="EN102" s="25">
        <f t="shared" si="289"/>
        <v>248385.07792941184</v>
      </c>
      <c r="EO102" s="25">
        <f t="shared" si="289"/>
        <v>158067.86307785654</v>
      </c>
      <c r="EP102" s="25">
        <f t="shared" si="290"/>
        <v>313769.17911898228</v>
      </c>
      <c r="EQ102" s="25">
        <f t="shared" si="290"/>
        <v>385589.09243519843</v>
      </c>
      <c r="ER102" s="25">
        <f t="shared" si="290"/>
        <v>44326.202138238732</v>
      </c>
      <c r="ES102" s="25">
        <f t="shared" si="290"/>
        <v>188973.38480590328</v>
      </c>
      <c r="ET102" s="25">
        <f t="shared" si="290"/>
        <v>327893.09315385099</v>
      </c>
      <c r="EU102" s="25">
        <f t="shared" si="290"/>
        <v>207115.54534848416</v>
      </c>
      <c r="EV102" s="25">
        <f t="shared" si="290"/>
        <v>251717.57793408071</v>
      </c>
      <c r="EW102" s="25">
        <f t="shared" si="290"/>
        <v>408227.3809753579</v>
      </c>
      <c r="EX102" s="25">
        <f t="shared" si="290"/>
        <v>363859.69193220622</v>
      </c>
      <c r="EY102" s="25">
        <f t="shared" si="290"/>
        <v>414437.79705644608</v>
      </c>
      <c r="EZ102" s="25">
        <f t="shared" si="291"/>
        <v>790569.46807348938</v>
      </c>
      <c r="FA102" s="25">
        <f t="shared" si="291"/>
        <v>755714.35914967232</v>
      </c>
      <c r="FB102" s="25">
        <f t="shared" si="291"/>
        <v>750921.29609566939</v>
      </c>
      <c r="FC102" s="25">
        <f t="shared" si="291"/>
        <v>637979.06044399296</v>
      </c>
      <c r="FD102" s="25">
        <f t="shared" si="291"/>
        <v>570601.11742617539</v>
      </c>
      <c r="FE102" s="25">
        <f t="shared" si="291"/>
        <v>133786.41593973583</v>
      </c>
      <c r="FF102" s="25">
        <f t="shared" si="291"/>
        <v>218238.23097248568</v>
      </c>
      <c r="FG102" s="25">
        <f t="shared" si="291"/>
        <v>449295.60368759453</v>
      </c>
      <c r="FH102" s="25">
        <f t="shared" si="291"/>
        <v>414154.28189262998</v>
      </c>
      <c r="FI102" s="25">
        <f t="shared" si="291"/>
        <v>318833.40698552906</v>
      </c>
      <c r="FJ102" s="25">
        <f t="shared" si="292"/>
        <v>189893.79930108303</v>
      </c>
      <c r="FK102" s="25">
        <f t="shared" si="292"/>
        <v>118566.31172892239</v>
      </c>
      <c r="FL102" s="25">
        <f t="shared" si="292"/>
        <v>122823.41706694209</v>
      </c>
      <c r="FM102" s="25">
        <f t="shared" si="292"/>
        <v>156709.71820853997</v>
      </c>
      <c r="FN102" s="25">
        <f t="shared" si="292"/>
        <v>161639.22965975804</v>
      </c>
      <c r="FO102" s="25">
        <f t="shared" si="292"/>
        <v>180078.87384421306</v>
      </c>
      <c r="FP102" s="25">
        <f t="shared" si="292"/>
        <v>188348.39765976241</v>
      </c>
      <c r="FQ102" s="25">
        <f t="shared" si="292"/>
        <v>225204.41435504766</v>
      </c>
      <c r="FR102" s="25">
        <f t="shared" si="292"/>
        <v>258728.35361629771</v>
      </c>
      <c r="FS102" s="25">
        <f t="shared" si="292"/>
        <v>265217.16044969641</v>
      </c>
      <c r="FT102" s="25">
        <f t="shared" si="293"/>
        <v>299910.04755592969</v>
      </c>
      <c r="FU102" s="25">
        <f t="shared" si="293"/>
        <v>270928.43040367693</v>
      </c>
      <c r="FV102" s="25">
        <f t="shared" si="293"/>
        <v>347862.31064747443</v>
      </c>
      <c r="FW102" s="25">
        <f t="shared" si="293"/>
        <v>354940.34267340071</v>
      </c>
      <c r="FX102" s="25">
        <f t="shared" si="293"/>
        <v>426684.51089065796</v>
      </c>
      <c r="FY102" s="25">
        <f t="shared" si="293"/>
        <v>441801.94788728579</v>
      </c>
      <c r="FZ102" s="25">
        <f t="shared" si="293"/>
        <v>643050.95865024568</v>
      </c>
      <c r="GA102" s="25">
        <f t="shared" si="293"/>
        <v>640753.41346027958</v>
      </c>
      <c r="GB102" s="25">
        <f t="shared" si="293"/>
        <v>637856.29593036079</v>
      </c>
      <c r="GC102" s="25">
        <f t="shared" si="293"/>
        <v>636048.70305381808</v>
      </c>
      <c r="GD102" s="25">
        <f t="shared" si="294"/>
        <v>634618.13045565237</v>
      </c>
      <c r="GE102" s="25">
        <f t="shared" si="294"/>
        <v>630054.0356383021</v>
      </c>
      <c r="GF102" s="25">
        <f t="shared" si="294"/>
        <v>625555.54228836799</v>
      </c>
      <c r="GG102" s="25">
        <f t="shared" si="294"/>
        <v>622647.47045722231</v>
      </c>
      <c r="GH102" s="25">
        <f t="shared" si="294"/>
        <v>619770.15447531908</v>
      </c>
      <c r="GI102" s="25">
        <f t="shared" si="294"/>
        <v>618424.44109967398</v>
      </c>
      <c r="GJ102" s="25">
        <f t="shared" si="294"/>
        <v>615594.47249145072</v>
      </c>
      <c r="GK102" s="25">
        <f t="shared" si="294"/>
        <v>614273.29014707357</v>
      </c>
      <c r="GL102" s="25">
        <f t="shared" si="294"/>
        <v>611491.64630573173</v>
      </c>
      <c r="GM102" s="25">
        <f t="shared" si="294"/>
        <v>610195.48456439551</v>
      </c>
      <c r="GN102" s="25">
        <f t="shared" si="295"/>
        <v>606026.28517776425</v>
      </c>
      <c r="GO102" s="25">
        <f t="shared" si="295"/>
        <v>603343.45495533815</v>
      </c>
      <c r="GP102" s="25">
        <f t="shared" si="295"/>
        <v>602098.40775742591</v>
      </c>
      <c r="GQ102" s="25">
        <f t="shared" si="295"/>
        <v>598079.73135453335</v>
      </c>
      <c r="GR102" s="25">
        <f t="shared" si="295"/>
        <v>595499.73901395965</v>
      </c>
      <c r="GS102" s="25">
        <f t="shared" si="295"/>
        <v>594307.81524204905</v>
      </c>
      <c r="GT102" s="25">
        <f t="shared" si="295"/>
        <v>593125.14483569225</v>
      </c>
      <c r="GU102" s="25">
        <f t="shared" si="295"/>
        <v>589290.37834453408</v>
      </c>
      <c r="GV102" s="25">
        <f t="shared" si="295"/>
        <v>690172.65661934193</v>
      </c>
      <c r="GW102" s="25">
        <f t="shared" si="295"/>
        <v>634906.83552785916</v>
      </c>
      <c r="GX102" s="25">
        <f t="shared" si="296"/>
        <v>248304.79604107529</v>
      </c>
      <c r="GY102" s="25">
        <f t="shared" si="296"/>
        <v>319272.88622274209</v>
      </c>
      <c r="GZ102" s="25">
        <f t="shared" si="296"/>
        <v>433336.52153724595</v>
      </c>
      <c r="HA102" s="25">
        <f t="shared" si="296"/>
        <v>586096.46240614692</v>
      </c>
      <c r="HB102" s="25">
        <f t="shared" si="296"/>
        <v>616840.22443579347</v>
      </c>
      <c r="HC102" s="25">
        <f t="shared" si="296"/>
        <v>51957.447550856457</v>
      </c>
      <c r="HD102" s="25">
        <f t="shared" si="296"/>
        <v>44213.238752663208</v>
      </c>
      <c r="HE102" s="25">
        <f t="shared" si="296"/>
        <v>266360.9368225754</v>
      </c>
      <c r="HF102" s="25">
        <f t="shared" si="296"/>
        <v>222011.07558407981</v>
      </c>
      <c r="HG102" s="25">
        <f t="shared" si="296"/>
        <v>209079.60582514977</v>
      </c>
      <c r="HH102" s="25">
        <f t="shared" si="297"/>
        <v>345743.88140356151</v>
      </c>
      <c r="HI102" s="25">
        <f t="shared" si="297"/>
        <v>332677.48022672051</v>
      </c>
      <c r="HJ102" s="25">
        <f t="shared" si="297"/>
        <v>240358.18855408276</v>
      </c>
      <c r="HK102" s="25">
        <f t="shared" si="297"/>
        <v>227665.47989759009</v>
      </c>
      <c r="HL102" s="25">
        <f t="shared" si="297"/>
        <v>127123.74279024356</v>
      </c>
      <c r="HM102" s="25">
        <f t="shared" si="297"/>
        <v>334257.74495888647</v>
      </c>
      <c r="HN102" s="25">
        <f t="shared" si="297"/>
        <v>381598.37044987496</v>
      </c>
      <c r="HO102" s="25">
        <f t="shared" si="297"/>
        <v>393753.49523528042</v>
      </c>
      <c r="HP102" s="25">
        <f t="shared" si="297"/>
        <v>686510.70757053746</v>
      </c>
      <c r="HQ102" s="25">
        <f t="shared" si="297"/>
        <v>383775.99933945842</v>
      </c>
      <c r="HR102" s="25">
        <f t="shared" si="298"/>
        <v>381591.85380324878</v>
      </c>
      <c r="HS102" s="25">
        <f t="shared" si="298"/>
        <v>588144.47453412961</v>
      </c>
      <c r="HT102" s="25">
        <f t="shared" si="298"/>
        <v>587008.10380020377</v>
      </c>
      <c r="HU102" s="25">
        <f t="shared" si="298"/>
        <v>583309.99660874496</v>
      </c>
      <c r="HV102" s="25">
        <f t="shared" si="298"/>
        <v>580948.72463219799</v>
      </c>
      <c r="HW102" s="25">
        <f t="shared" si="298"/>
        <v>578625.37543073657</v>
      </c>
      <c r="HX102" s="25">
        <f t="shared" si="298"/>
        <v>577565.70671088505</v>
      </c>
      <c r="HY102" s="25">
        <f t="shared" si="298"/>
        <v>400431.93750873569</v>
      </c>
      <c r="HZ102" s="25">
        <f t="shared" si="298"/>
        <v>604067.5700821887</v>
      </c>
      <c r="IA102" s="25">
        <f t="shared" si="298"/>
        <v>690157.45291418827</v>
      </c>
      <c r="IB102" s="25">
        <f t="shared" si="299"/>
        <v>652209.41725491825</v>
      </c>
      <c r="IC102" s="25">
        <f t="shared" si="299"/>
        <v>587989.16308475519</v>
      </c>
      <c r="ID102" s="25">
        <f t="shared" si="299"/>
        <v>581118.70781431347</v>
      </c>
      <c r="IE102" s="25">
        <f t="shared" si="299"/>
        <v>718074.37952485122</v>
      </c>
      <c r="IF102" s="25">
        <f t="shared" si="299"/>
        <v>691593.95603200584</v>
      </c>
      <c r="IG102" s="25">
        <f t="shared" si="299"/>
        <v>342225.96055384225</v>
      </c>
      <c r="IH102" s="25">
        <f t="shared" si="299"/>
        <v>403137.88043546589</v>
      </c>
      <c r="II102" s="25">
        <f t="shared" si="299"/>
        <v>237882.38819214844</v>
      </c>
      <c r="IJ102" s="25">
        <f t="shared" si="299"/>
        <v>182949.82987147049</v>
      </c>
      <c r="IK102" s="25">
        <f t="shared" si="299"/>
        <v>155070.78028113485</v>
      </c>
      <c r="IL102" s="25">
        <f t="shared" si="300"/>
        <v>240844.44541031044</v>
      </c>
      <c r="IM102" s="25">
        <f t="shared" si="300"/>
        <v>132807.79014801804</v>
      </c>
      <c r="IN102" s="25">
        <f t="shared" si="300"/>
        <v>824481.58663853735</v>
      </c>
      <c r="IO102" s="25">
        <f t="shared" si="300"/>
        <v>692423.08358762856</v>
      </c>
      <c r="IP102" s="25">
        <f t="shared" si="300"/>
        <v>416004.1715800456</v>
      </c>
      <c r="IQ102" s="25">
        <f t="shared" si="300"/>
        <v>655994.04118177784</v>
      </c>
      <c r="IR102" s="25">
        <f t="shared" si="300"/>
        <v>340556.12707994913</v>
      </c>
      <c r="IS102" s="25">
        <f t="shared" si="300"/>
        <v>357606.04064528889</v>
      </c>
      <c r="IT102" s="25">
        <f t="shared" si="300"/>
        <v>642273.81135229231</v>
      </c>
      <c r="IU102" s="25">
        <f t="shared" si="300"/>
        <v>654388.87816954835</v>
      </c>
      <c r="IV102" s="25">
        <f t="shared" si="301"/>
        <v>575300.48088805506</v>
      </c>
      <c r="IW102" s="25">
        <f t="shared" si="301"/>
        <v>574270.70205706195</v>
      </c>
      <c r="IX102" s="25">
        <f t="shared" si="301"/>
        <v>573251.12582418369</v>
      </c>
      <c r="IY102" s="25">
        <f t="shared" si="301"/>
        <v>569898.28676596098</v>
      </c>
      <c r="IZ102" s="25">
        <f t="shared" si="301"/>
        <v>665315.63031767111</v>
      </c>
      <c r="JA102" s="25">
        <f t="shared" si="301"/>
        <v>614086.95473523939</v>
      </c>
      <c r="JB102" s="25">
        <f t="shared" si="301"/>
        <v>642521.98643937474</v>
      </c>
      <c r="JC102" s="25">
        <f t="shared" si="301"/>
        <v>590666.95819039177</v>
      </c>
      <c r="JD102" s="25">
        <f t="shared" si="301"/>
        <v>607360.06829932181</v>
      </c>
      <c r="JE102" s="25">
        <f t="shared" si="301"/>
        <v>624557.18296023435</v>
      </c>
      <c r="JF102" s="25">
        <f t="shared" si="302"/>
        <v>642217.81520438252</v>
      </c>
      <c r="JG102" s="25">
        <f t="shared" si="302"/>
        <v>279831.62524096522</v>
      </c>
      <c r="JH102" s="25">
        <f t="shared" si="302"/>
        <v>412795.86844104918</v>
      </c>
      <c r="JI102" s="25">
        <f t="shared" si="302"/>
        <v>452430.35446574539</v>
      </c>
      <c r="JJ102" s="25">
        <f t="shared" si="302"/>
        <v>530808.82457057922</v>
      </c>
      <c r="JK102" s="25">
        <f t="shared" si="302"/>
        <v>600318.10632197326</v>
      </c>
      <c r="JL102" s="25">
        <f t="shared" si="302"/>
        <v>535010.59524555213</v>
      </c>
      <c r="JM102" s="25">
        <f t="shared" si="302"/>
        <v>268119.24249669211</v>
      </c>
      <c r="JN102" s="25" t="e">
        <f t="shared" si="302"/>
        <v>#N/A</v>
      </c>
      <c r="JO102" s="25" t="e">
        <f t="shared" si="302"/>
        <v>#N/A</v>
      </c>
      <c r="JP102" s="25" t="e">
        <f t="shared" si="303"/>
        <v>#N/A</v>
      </c>
      <c r="JQ102" s="25" t="e">
        <f t="shared" si="303"/>
        <v>#N/A</v>
      </c>
      <c r="JR102" s="25" t="e">
        <f t="shared" si="303"/>
        <v>#N/A</v>
      </c>
      <c r="JS102" s="25" t="e">
        <f t="shared" si="303"/>
        <v>#N/A</v>
      </c>
      <c r="JT102" s="25" t="e">
        <f t="shared" si="303"/>
        <v>#N/A</v>
      </c>
      <c r="JU102" s="25" t="e">
        <f t="shared" si="303"/>
        <v>#N/A</v>
      </c>
      <c r="JV102" s="25" t="e">
        <f t="shared" si="303"/>
        <v>#N/A</v>
      </c>
      <c r="JW102" s="25" t="e">
        <f t="shared" si="303"/>
        <v>#N/A</v>
      </c>
      <c r="JX102" s="25" t="e">
        <f t="shared" si="303"/>
        <v>#N/A</v>
      </c>
      <c r="JY102" s="25" t="e">
        <f t="shared" si="303"/>
        <v>#N/A</v>
      </c>
      <c r="JZ102" s="25" t="e">
        <f t="shared" si="304"/>
        <v>#N/A</v>
      </c>
      <c r="KA102" s="25" t="e">
        <f t="shared" si="304"/>
        <v>#N/A</v>
      </c>
      <c r="KB102" s="25" t="e">
        <f t="shared" si="304"/>
        <v>#N/A</v>
      </c>
      <c r="KC102" s="25" t="e">
        <f t="shared" si="304"/>
        <v>#N/A</v>
      </c>
      <c r="KD102" s="25" t="e">
        <f t="shared" si="304"/>
        <v>#N/A</v>
      </c>
      <c r="KE102" s="25" t="e">
        <f t="shared" si="304"/>
        <v>#N/A</v>
      </c>
      <c r="KF102" s="25" t="e">
        <f t="shared" si="304"/>
        <v>#N/A</v>
      </c>
      <c r="KG102" s="25" t="e">
        <f t="shared" si="304"/>
        <v>#N/A</v>
      </c>
      <c r="KH102" s="25" t="e">
        <f t="shared" si="304"/>
        <v>#N/A</v>
      </c>
      <c r="KI102" s="25" t="e">
        <f t="shared" si="304"/>
        <v>#N/A</v>
      </c>
      <c r="KJ102" s="25" t="e">
        <f t="shared" si="305"/>
        <v>#N/A</v>
      </c>
      <c r="KK102" s="25" t="e">
        <f t="shared" si="305"/>
        <v>#N/A</v>
      </c>
      <c r="KL102" s="25" t="e">
        <f t="shared" si="305"/>
        <v>#N/A</v>
      </c>
      <c r="KM102" s="25" t="e">
        <f t="shared" si="305"/>
        <v>#N/A</v>
      </c>
      <c r="KN102" s="25" t="e">
        <f t="shared" si="305"/>
        <v>#N/A</v>
      </c>
      <c r="KO102" s="25" t="e">
        <f t="shared" si="305"/>
        <v>#N/A</v>
      </c>
      <c r="KP102" s="25" t="e">
        <f t="shared" si="305"/>
        <v>#N/A</v>
      </c>
      <c r="KQ102" s="25" t="e">
        <f t="shared" si="305"/>
        <v>#N/A</v>
      </c>
      <c r="KR102" s="25" t="e">
        <f t="shared" si="305"/>
        <v>#N/A</v>
      </c>
      <c r="KS102" s="25" t="e">
        <f t="shared" si="305"/>
        <v>#N/A</v>
      </c>
      <c r="KT102" s="25" t="e">
        <f t="shared" si="306"/>
        <v>#N/A</v>
      </c>
      <c r="KU102" s="25" t="e">
        <f t="shared" si="306"/>
        <v>#N/A</v>
      </c>
      <c r="KV102" s="25" t="e">
        <f t="shared" si="306"/>
        <v>#N/A</v>
      </c>
      <c r="KW102" s="25" t="e">
        <f t="shared" si="306"/>
        <v>#N/A</v>
      </c>
      <c r="KX102" s="25" t="e">
        <f t="shared" si="306"/>
        <v>#N/A</v>
      </c>
      <c r="KY102" s="25" t="e">
        <f t="shared" si="306"/>
        <v>#N/A</v>
      </c>
      <c r="KZ102" s="25" t="e">
        <f t="shared" si="306"/>
        <v>#N/A</v>
      </c>
      <c r="LA102" s="25" t="e">
        <f t="shared" si="306"/>
        <v>#N/A</v>
      </c>
      <c r="LB102" s="25" t="e">
        <f t="shared" si="306"/>
        <v>#N/A</v>
      </c>
      <c r="LC102" s="25" t="e">
        <f t="shared" si="306"/>
        <v>#N/A</v>
      </c>
      <c r="LD102" s="25" t="e">
        <f t="shared" si="307"/>
        <v>#N/A</v>
      </c>
      <c r="LE102" s="25" t="e">
        <f t="shared" si="307"/>
        <v>#N/A</v>
      </c>
      <c r="LF102" s="25" t="e">
        <f t="shared" si="307"/>
        <v>#N/A</v>
      </c>
      <c r="LG102" s="25" t="e">
        <f t="shared" si="307"/>
        <v>#N/A</v>
      </c>
      <c r="LH102" s="25" t="e">
        <f t="shared" si="307"/>
        <v>#N/A</v>
      </c>
      <c r="LI102" s="25" t="e">
        <f t="shared" si="307"/>
        <v>#N/A</v>
      </c>
      <c r="LJ102" s="25" t="e">
        <f t="shared" si="307"/>
        <v>#N/A</v>
      </c>
      <c r="LK102" s="25" t="e">
        <f t="shared" si="307"/>
        <v>#N/A</v>
      </c>
      <c r="LL102" s="25" t="e">
        <f t="shared" si="307"/>
        <v>#N/A</v>
      </c>
      <c r="LM102" s="26" t="e">
        <f t="shared" si="307"/>
        <v>#N/A</v>
      </c>
      <c r="LN102" s="20"/>
      <c r="LO102" s="20"/>
      <c r="LP102" s="20"/>
      <c r="LQ102" s="20"/>
      <c r="LR102" s="20"/>
      <c r="LS102" s="20"/>
      <c r="LT102" s="20"/>
      <c r="LU102" s="20"/>
      <c r="LV102" s="20"/>
      <c r="LW102" s="20"/>
      <c r="LX102" s="20"/>
      <c r="LY102" s="20"/>
      <c r="LZ102" s="20"/>
      <c r="MA102" s="20"/>
      <c r="MB102" s="20"/>
      <c r="MC102" s="20"/>
      <c r="MD102" s="20"/>
      <c r="ME102" s="20"/>
      <c r="MF102" s="20"/>
      <c r="MG102" s="20"/>
      <c r="MH102" s="20"/>
      <c r="MI102" s="20"/>
      <c r="MJ102" s="20"/>
      <c r="MK102" s="20"/>
      <c r="ML102" s="20"/>
      <c r="MM102" s="20"/>
      <c r="MN102" s="20"/>
      <c r="MO102" s="20"/>
      <c r="MP102" s="20"/>
      <c r="MQ102" s="20"/>
      <c r="MR102" s="20"/>
      <c r="MS102" s="20"/>
      <c r="MT102" s="20"/>
      <c r="MU102" s="20"/>
      <c r="MV102" s="20"/>
      <c r="MW102" s="20"/>
      <c r="MX102" s="20"/>
      <c r="MY102" s="20"/>
      <c r="MZ102" s="20"/>
      <c r="NA102" s="20"/>
      <c r="NB102" s="20"/>
      <c r="NC102" s="20"/>
      <c r="ND102" s="20"/>
      <c r="NE102" s="20"/>
      <c r="NF102" s="20"/>
      <c r="NG102" s="20"/>
      <c r="NH102" s="20"/>
      <c r="NI102" s="20"/>
      <c r="NJ102" s="20"/>
      <c r="NK102" s="20"/>
      <c r="NL102" s="20"/>
      <c r="NM102" s="20"/>
      <c r="NN102" s="20"/>
      <c r="NO102" s="20"/>
      <c r="NP102" s="20"/>
      <c r="NQ102" s="20"/>
      <c r="NR102" s="20"/>
      <c r="NS102" s="20"/>
      <c r="NT102" s="20"/>
      <c r="NU102" s="20"/>
      <c r="NV102" s="20"/>
      <c r="NW102" s="20"/>
      <c r="NX102" s="20"/>
      <c r="NY102" s="20"/>
      <c r="NZ102" s="20"/>
      <c r="OA102" s="20"/>
      <c r="OB102" s="20"/>
      <c r="OC102" s="20"/>
      <c r="OD102" s="20"/>
      <c r="OE102" s="20"/>
      <c r="OF102" s="20"/>
      <c r="OG102" s="20"/>
      <c r="OH102" s="20"/>
      <c r="OI102" s="20"/>
      <c r="OJ102" s="20"/>
      <c r="OK102" s="20"/>
      <c r="OL102" s="20"/>
      <c r="OM102" s="20"/>
      <c r="ON102" s="20"/>
      <c r="OO102" s="20"/>
      <c r="OP102" s="20"/>
      <c r="OQ102" s="20"/>
      <c r="OR102" s="20"/>
      <c r="OS102" s="20"/>
      <c r="OT102" s="20"/>
      <c r="OU102" s="20"/>
      <c r="OV102" s="20"/>
      <c r="OW102" s="20"/>
      <c r="OX102" s="20"/>
      <c r="OY102" s="20"/>
      <c r="OZ102" s="20"/>
      <c r="PA102" s="20"/>
    </row>
    <row r="103" spans="1:417" x14ac:dyDescent="0.3">
      <c r="A103" s="31">
        <v>100</v>
      </c>
      <c r="B103" s="202">
        <v>11296</v>
      </c>
      <c r="C103" s="203" t="s">
        <v>113</v>
      </c>
      <c r="D103" s="204">
        <v>39</v>
      </c>
      <c r="E103" s="205">
        <v>552117</v>
      </c>
      <c r="F103" s="205">
        <v>7280825</v>
      </c>
      <c r="G103" s="206">
        <v>25.999199999999998</v>
      </c>
      <c r="H103" s="207">
        <v>44166</v>
      </c>
      <c r="I103" s="208">
        <v>44196</v>
      </c>
      <c r="K103" s="6">
        <v>100</v>
      </c>
      <c r="L103" s="7">
        <f t="shared" si="214"/>
        <v>11296</v>
      </c>
      <c r="M103" s="8">
        <f t="shared" si="215"/>
        <v>852117</v>
      </c>
      <c r="N103" s="8">
        <f t="shared" si="216"/>
        <v>7280825</v>
      </c>
      <c r="O103" s="2"/>
      <c r="X103" s="17">
        <v>101</v>
      </c>
      <c r="Y103" s="2" t="str">
        <f t="shared" si="217"/>
        <v>POÇO-8-RPG-10</v>
      </c>
      <c r="Z103" s="24">
        <f t="shared" ref="Z103:AI112" si="308">SQRT((VLOOKUP($Y103,$C$3:$N$268,11,FALSE)-VLOOKUP(Z$2,$C$3:$N$268,11,FALSE))^2+(VLOOKUP($Y103,$C$3:$N$268,12,FALSE)-VLOOKUP(Z$2,$C$3:$N$268,12,FALSE))^2)</f>
        <v>502626.73502510786</v>
      </c>
      <c r="AA103" s="25">
        <f t="shared" si="308"/>
        <v>93670.774705881457</v>
      </c>
      <c r="AB103" s="25">
        <f t="shared" si="308"/>
        <v>588233.79175035504</v>
      </c>
      <c r="AC103" s="25">
        <f t="shared" si="308"/>
        <v>575030.75459056965</v>
      </c>
      <c r="AD103" s="25">
        <f t="shared" si="308"/>
        <v>22622.322979747238</v>
      </c>
      <c r="AE103" s="25">
        <f t="shared" si="308"/>
        <v>627342.67331667361</v>
      </c>
      <c r="AF103" s="25">
        <f t="shared" si="308"/>
        <v>627248.79154225776</v>
      </c>
      <c r="AG103" s="25">
        <f t="shared" si="308"/>
        <v>86555.661126237144</v>
      </c>
      <c r="AH103" s="25">
        <f t="shared" si="308"/>
        <v>106392.8714623306</v>
      </c>
      <c r="AI103" s="25">
        <f t="shared" si="308"/>
        <v>181278.13424955588</v>
      </c>
      <c r="AJ103" s="25">
        <f t="shared" ref="AJ103:AS112" si="309">SQRT((VLOOKUP($Y103,$C$3:$N$268,11,FALSE)-VLOOKUP(AJ$2,$C$3:$N$268,11,FALSE))^2+(VLOOKUP($Y103,$C$3:$N$268,12,FALSE)-VLOOKUP(AJ$2,$C$3:$N$268,12,FALSE))^2)</f>
        <v>257556.76916749831</v>
      </c>
      <c r="AK103" s="25">
        <f t="shared" si="309"/>
        <v>114421.09114144997</v>
      </c>
      <c r="AL103" s="25">
        <f t="shared" si="309"/>
        <v>738613.65775891254</v>
      </c>
      <c r="AM103" s="25">
        <f t="shared" si="309"/>
        <v>572102.68075757171</v>
      </c>
      <c r="AN103" s="25">
        <f t="shared" si="309"/>
        <v>580855.81992435956</v>
      </c>
      <c r="AO103" s="25">
        <f t="shared" si="309"/>
        <v>592072.31746214919</v>
      </c>
      <c r="AP103" s="25">
        <f t="shared" si="309"/>
        <v>36026.562700318776</v>
      </c>
      <c r="AQ103" s="25">
        <f t="shared" si="309"/>
        <v>119917.83135130488</v>
      </c>
      <c r="AR103" s="25">
        <f t="shared" si="309"/>
        <v>190886.81271371263</v>
      </c>
      <c r="AS103" s="25">
        <f t="shared" si="309"/>
        <v>626325.54614992358</v>
      </c>
      <c r="AT103" s="25">
        <f t="shared" ref="AT103:BC112" si="310">SQRT((VLOOKUP($Y103,$C$3:$N$268,11,FALSE)-VLOOKUP(AT$2,$C$3:$N$268,11,FALSE))^2+(VLOOKUP($Y103,$C$3:$N$268,12,FALSE)-VLOOKUP(AT$2,$C$3:$N$268,12,FALSE))^2)</f>
        <v>117954.75536831908</v>
      </c>
      <c r="AU103" s="25">
        <f t="shared" si="310"/>
        <v>57666.812544131484</v>
      </c>
      <c r="AV103" s="25">
        <f t="shared" si="310"/>
        <v>197385.85246668517</v>
      </c>
      <c r="AW103" s="25">
        <f t="shared" si="310"/>
        <v>198759.83695153304</v>
      </c>
      <c r="AX103" s="25">
        <f t="shared" si="310"/>
        <v>270482.97976027994</v>
      </c>
      <c r="AY103" s="25">
        <f t="shared" si="310"/>
        <v>269990.34784414055</v>
      </c>
      <c r="AZ103" s="25">
        <f t="shared" si="310"/>
        <v>627038.62930444721</v>
      </c>
      <c r="BA103" s="25">
        <f t="shared" si="310"/>
        <v>617877.35255469591</v>
      </c>
      <c r="BB103" s="25">
        <f t="shared" si="310"/>
        <v>614789.14323530474</v>
      </c>
      <c r="BC103" s="25">
        <f t="shared" si="310"/>
        <v>578118.71438053274</v>
      </c>
      <c r="BD103" s="25">
        <f t="shared" ref="BD103:BM112" si="311">SQRT((VLOOKUP($Y103,$C$3:$N$268,11,FALSE)-VLOOKUP(BD$2,$C$3:$N$268,11,FALSE))^2+(VLOOKUP($Y103,$C$3:$N$268,12,FALSE)-VLOOKUP(BD$2,$C$3:$N$268,12,FALSE))^2)</f>
        <v>566698.96634544875</v>
      </c>
      <c r="BE103" s="25">
        <f t="shared" si="311"/>
        <v>609794.40413388517</v>
      </c>
      <c r="BF103" s="25">
        <f t="shared" si="311"/>
        <v>673863.5910996953</v>
      </c>
      <c r="BG103" s="25">
        <f t="shared" si="311"/>
        <v>579345.6878600202</v>
      </c>
      <c r="BH103" s="25">
        <f t="shared" si="311"/>
        <v>106080.46584079464</v>
      </c>
      <c r="BI103" s="25">
        <f t="shared" si="311"/>
        <v>109345.76470993286</v>
      </c>
      <c r="BJ103" s="25">
        <f t="shared" si="311"/>
        <v>10385.075300641782</v>
      </c>
      <c r="BK103" s="25">
        <f t="shared" si="311"/>
        <v>95489.633447825108</v>
      </c>
      <c r="BL103" s="25">
        <f t="shared" si="311"/>
        <v>10193.788353698541</v>
      </c>
      <c r="BM103" s="25">
        <f t="shared" si="311"/>
        <v>21425.637073375437</v>
      </c>
      <c r="BN103" s="25">
        <f t="shared" ref="BN103:BW112" si="312">SQRT((VLOOKUP($Y103,$C$3:$N$268,11,FALSE)-VLOOKUP(BN$2,$C$3:$N$268,11,FALSE))^2+(VLOOKUP($Y103,$C$3:$N$268,12,FALSE)-VLOOKUP(BN$2,$C$3:$N$268,12,FALSE))^2)</f>
        <v>82643.596836052573</v>
      </c>
      <c r="BO103" s="25">
        <f t="shared" si="312"/>
        <v>683264.5549858415</v>
      </c>
      <c r="BP103" s="25">
        <f t="shared" si="312"/>
        <v>565243.14390976913</v>
      </c>
      <c r="BQ103" s="25">
        <f t="shared" si="312"/>
        <v>93389.884489702628</v>
      </c>
      <c r="BR103" s="25">
        <f t="shared" si="312"/>
        <v>71016.081228127485</v>
      </c>
      <c r="BS103" s="25">
        <f t="shared" si="312"/>
        <v>571741.41486951953</v>
      </c>
      <c r="BT103" s="25">
        <f t="shared" si="312"/>
        <v>646091.33511060185</v>
      </c>
      <c r="BU103" s="25">
        <f t="shared" si="312"/>
        <v>619968.54929988179</v>
      </c>
      <c r="BV103" s="25">
        <f t="shared" si="312"/>
        <v>627971.58544077456</v>
      </c>
      <c r="BW103" s="25">
        <f t="shared" si="312"/>
        <v>628123.8668614655</v>
      </c>
      <c r="BX103" s="25">
        <f t="shared" ref="BX103:CG112" si="313">SQRT((VLOOKUP($Y103,$C$3:$N$268,11,FALSE)-VLOOKUP(BX$2,$C$3:$N$268,11,FALSE))^2+(VLOOKUP($Y103,$C$3:$N$268,12,FALSE)-VLOOKUP(BX$2,$C$3:$N$268,12,FALSE))^2)</f>
        <v>679601.43652732228</v>
      </c>
      <c r="BY103" s="25">
        <f t="shared" si="313"/>
        <v>704316.90443223075</v>
      </c>
      <c r="BZ103" s="25">
        <f t="shared" si="313"/>
        <v>152636.63259519322</v>
      </c>
      <c r="CA103" s="25">
        <f t="shared" si="313"/>
        <v>614435.63747230673</v>
      </c>
      <c r="CB103" s="25">
        <f t="shared" si="313"/>
        <v>611635.42932044086</v>
      </c>
      <c r="CC103" s="25">
        <f t="shared" si="313"/>
        <v>551791.71574879589</v>
      </c>
      <c r="CD103" s="25">
        <f t="shared" si="313"/>
        <v>579969.82949891454</v>
      </c>
      <c r="CE103" s="25">
        <f t="shared" si="313"/>
        <v>645613.36869677657</v>
      </c>
      <c r="CF103" s="25">
        <f t="shared" si="313"/>
        <v>641254.94293611497</v>
      </c>
      <c r="CG103" s="25">
        <f t="shared" si="313"/>
        <v>593925.80532672594</v>
      </c>
      <c r="CH103" s="25">
        <f t="shared" ref="CH103:CQ112" si="314">SQRT((VLOOKUP($Y103,$C$3:$N$268,11,FALSE)-VLOOKUP(CH$2,$C$3:$N$268,11,FALSE))^2+(VLOOKUP($Y103,$C$3:$N$268,12,FALSE)-VLOOKUP(CH$2,$C$3:$N$268,12,FALSE))^2)</f>
        <v>575722.49510419508</v>
      </c>
      <c r="CI103" s="25">
        <f t="shared" si="314"/>
        <v>605897.14666847535</v>
      </c>
      <c r="CJ103" s="25">
        <f t="shared" si="314"/>
        <v>592051.90632663283</v>
      </c>
      <c r="CK103" s="25">
        <f t="shared" si="314"/>
        <v>578547.86125004385</v>
      </c>
      <c r="CL103" s="25">
        <f t="shared" si="314"/>
        <v>585362.91140539479</v>
      </c>
      <c r="CM103" s="25">
        <f t="shared" si="314"/>
        <v>127655.52549515603</v>
      </c>
      <c r="CN103" s="25">
        <f t="shared" si="314"/>
        <v>34353.884569288522</v>
      </c>
      <c r="CO103" s="25">
        <f t="shared" si="314"/>
        <v>110401.76163902458</v>
      </c>
      <c r="CP103" s="25">
        <f t="shared" si="314"/>
        <v>229997.92578412528</v>
      </c>
      <c r="CQ103" s="25">
        <f t="shared" si="314"/>
        <v>115198.01481796463</v>
      </c>
      <c r="CR103" s="25">
        <f t="shared" ref="CR103:DA112" si="315">SQRT((VLOOKUP($Y103,$C$3:$N$268,11,FALSE)-VLOOKUP(CR$2,$C$3:$N$268,11,FALSE))^2+(VLOOKUP($Y103,$C$3:$N$268,12,FALSE)-VLOOKUP(CR$2,$C$3:$N$268,12,FALSE))^2)</f>
        <v>98411.508971258037</v>
      </c>
      <c r="CS103" s="25">
        <f t="shared" si="315"/>
        <v>88732.002670964212</v>
      </c>
      <c r="CT103" s="25">
        <f t="shared" si="315"/>
        <v>56212.287713630729</v>
      </c>
      <c r="CU103" s="25">
        <f t="shared" si="315"/>
        <v>18730.714935634463</v>
      </c>
      <c r="CV103" s="25">
        <f t="shared" si="315"/>
        <v>43560.734624200268</v>
      </c>
      <c r="CW103" s="25">
        <f t="shared" si="315"/>
        <v>157930.42463059485</v>
      </c>
      <c r="CX103" s="25">
        <f t="shared" si="315"/>
        <v>162979.4501156511</v>
      </c>
      <c r="CY103" s="25">
        <f t="shared" si="315"/>
        <v>102529.07939214123</v>
      </c>
      <c r="CZ103" s="25">
        <f t="shared" si="315"/>
        <v>51066.732811097281</v>
      </c>
      <c r="DA103" s="25">
        <f t="shared" si="315"/>
        <v>106408.86478578746</v>
      </c>
      <c r="DB103" s="25">
        <f t="shared" ref="DB103:DK112" si="316">SQRT((VLOOKUP($Y103,$C$3:$N$268,11,FALSE)-VLOOKUP(DB$2,$C$3:$N$268,11,FALSE))^2+(VLOOKUP($Y103,$C$3:$N$268,12,FALSE)-VLOOKUP(DB$2,$C$3:$N$268,12,FALSE))^2)</f>
        <v>648155.4610585334</v>
      </c>
      <c r="DC103" s="25">
        <f t="shared" si="316"/>
        <v>613018.8258120626</v>
      </c>
      <c r="DD103" s="25">
        <f t="shared" si="316"/>
        <v>635993.99969024863</v>
      </c>
      <c r="DE103" s="25">
        <f t="shared" si="316"/>
        <v>627666.46484418772</v>
      </c>
      <c r="DF103" s="25">
        <f t="shared" si="316"/>
        <v>617185.00915851805</v>
      </c>
      <c r="DG103" s="25">
        <f t="shared" si="316"/>
        <v>205550.70310023267</v>
      </c>
      <c r="DH103" s="25">
        <f t="shared" si="316"/>
        <v>212512.93304879116</v>
      </c>
      <c r="DI103" s="25">
        <f t="shared" si="316"/>
        <v>227256.14426897242</v>
      </c>
      <c r="DJ103" s="25">
        <f t="shared" si="316"/>
        <v>241797.06711414017</v>
      </c>
      <c r="DK103" s="25">
        <f t="shared" si="316"/>
        <v>150089.95964087671</v>
      </c>
      <c r="DL103" s="25">
        <f t="shared" ref="DL103:DU112" si="317">SQRT((VLOOKUP($Y103,$C$3:$N$268,11,FALSE)-VLOOKUP(DL$2,$C$3:$N$268,11,FALSE))^2+(VLOOKUP($Y103,$C$3:$N$268,12,FALSE)-VLOOKUP(DL$2,$C$3:$N$268,12,FALSE))^2)</f>
        <v>150492.93209317175</v>
      </c>
      <c r="DM103" s="25">
        <f t="shared" si="317"/>
        <v>150949.59584245333</v>
      </c>
      <c r="DN103" s="25">
        <f t="shared" si="317"/>
        <v>151459.46523740271</v>
      </c>
      <c r="DO103" s="25">
        <f t="shared" si="317"/>
        <v>152022.00493678538</v>
      </c>
      <c r="DP103" s="25">
        <f t="shared" si="317"/>
        <v>153302.72171426049</v>
      </c>
      <c r="DQ103" s="25">
        <f t="shared" si="317"/>
        <v>154019.60462876147</v>
      </c>
      <c r="DR103" s="25">
        <f t="shared" si="317"/>
        <v>154786.57559685205</v>
      </c>
      <c r="DS103" s="25">
        <f t="shared" si="317"/>
        <v>155602.89396409053</v>
      </c>
      <c r="DT103" s="25">
        <f t="shared" si="317"/>
        <v>74944.026112826366</v>
      </c>
      <c r="DU103" s="25">
        <f t="shared" si="317"/>
        <v>196306.36354942751</v>
      </c>
      <c r="DV103" s="25">
        <f t="shared" ref="DV103:EE112" si="318">SQRT((VLOOKUP($Y103,$C$3:$N$268,11,FALSE)-VLOOKUP(DV$2,$C$3:$N$268,11,FALSE))^2+(VLOOKUP($Y103,$C$3:$N$268,12,FALSE)-VLOOKUP(DV$2,$C$3:$N$268,12,FALSE))^2)</f>
        <v>0</v>
      </c>
      <c r="DW103" s="25">
        <f t="shared" si="318"/>
        <v>177113.49617688652</v>
      </c>
      <c r="DX103" s="25">
        <f t="shared" si="318"/>
        <v>90400.104341753948</v>
      </c>
      <c r="DY103" s="25">
        <f t="shared" si="318"/>
        <v>97434.366421709754</v>
      </c>
      <c r="DZ103" s="25">
        <f t="shared" si="318"/>
        <v>55438.586354632098</v>
      </c>
      <c r="EA103" s="25">
        <f t="shared" si="318"/>
        <v>94442.11440347998</v>
      </c>
      <c r="EB103" s="25">
        <f t="shared" si="318"/>
        <v>643198.13843402872</v>
      </c>
      <c r="EC103" s="25">
        <f t="shared" si="318"/>
        <v>62149.448211548908</v>
      </c>
      <c r="ED103" s="25">
        <f t="shared" si="318"/>
        <v>9912.8847466315274</v>
      </c>
      <c r="EE103" s="25">
        <f t="shared" si="318"/>
        <v>600453.77199331508</v>
      </c>
      <c r="EF103" s="25">
        <f t="shared" ref="EF103:EO112" si="319">SQRT((VLOOKUP($Y103,$C$3:$N$268,11,FALSE)-VLOOKUP(EF$2,$C$3:$N$268,11,FALSE))^2+(VLOOKUP($Y103,$C$3:$N$268,12,FALSE)-VLOOKUP(EF$2,$C$3:$N$268,12,FALSE))^2)</f>
        <v>184396.52925150192</v>
      </c>
      <c r="EG103" s="25">
        <f t="shared" si="319"/>
        <v>33571.967606918719</v>
      </c>
      <c r="EH103" s="25">
        <f t="shared" si="319"/>
        <v>617742.45185190241</v>
      </c>
      <c r="EI103" s="25">
        <f t="shared" si="319"/>
        <v>619010.18474658392</v>
      </c>
      <c r="EJ103" s="25">
        <f t="shared" si="319"/>
        <v>589308.00844719564</v>
      </c>
      <c r="EK103" s="25">
        <f t="shared" si="319"/>
        <v>589558.01065807824</v>
      </c>
      <c r="EL103" s="25">
        <f t="shared" si="319"/>
        <v>586601.29843190766</v>
      </c>
      <c r="EM103" s="25">
        <f t="shared" si="319"/>
        <v>46435.500697203643</v>
      </c>
      <c r="EN103" s="25">
        <f t="shared" si="319"/>
        <v>59165.567452700052</v>
      </c>
      <c r="EO103" s="25">
        <f t="shared" si="319"/>
        <v>44655.225584471074</v>
      </c>
      <c r="EP103" s="25">
        <f t="shared" ref="EP103:EY112" si="320">SQRT((VLOOKUP($Y103,$C$3:$N$268,11,FALSE)-VLOOKUP(EP$2,$C$3:$N$268,11,FALSE))^2+(VLOOKUP($Y103,$C$3:$N$268,12,FALSE)-VLOOKUP(EP$2,$C$3:$N$268,12,FALSE))^2)</f>
        <v>118953.03826720863</v>
      </c>
      <c r="EQ103" s="25">
        <f t="shared" si="320"/>
        <v>191333.08466911831</v>
      </c>
      <c r="ER103" s="25">
        <f t="shared" si="320"/>
        <v>151980.16163302367</v>
      </c>
      <c r="ES103" s="25">
        <f t="shared" si="320"/>
        <v>15945.595786924991</v>
      </c>
      <c r="ET103" s="25">
        <f t="shared" si="320"/>
        <v>133337.83745059016</v>
      </c>
      <c r="EU103" s="25">
        <f t="shared" si="320"/>
        <v>83189.768992346653</v>
      </c>
      <c r="EV103" s="25">
        <f t="shared" si="320"/>
        <v>73042.590979510031</v>
      </c>
      <c r="EW103" s="25">
        <f t="shared" si="320"/>
        <v>216185.82330023401</v>
      </c>
      <c r="EX103" s="25">
        <f t="shared" si="320"/>
        <v>169302.30399200125</v>
      </c>
      <c r="EY103" s="25">
        <f t="shared" si="320"/>
        <v>220168.84751708177</v>
      </c>
      <c r="EZ103" s="25">
        <f t="shared" ref="EZ103:FI112" si="321">SQRT((VLOOKUP($Y103,$C$3:$N$268,11,FALSE)-VLOOKUP(EZ$2,$C$3:$N$268,11,FALSE))^2+(VLOOKUP($Y103,$C$3:$N$268,12,FALSE)-VLOOKUP(EZ$2,$C$3:$N$268,12,FALSE))^2)</f>
        <v>731233.86640663736</v>
      </c>
      <c r="FA103" s="25">
        <f t="shared" si="321"/>
        <v>693412.52890973922</v>
      </c>
      <c r="FB103" s="25">
        <f t="shared" si="321"/>
        <v>698714.25619919912</v>
      </c>
      <c r="FC103" s="25">
        <f t="shared" si="321"/>
        <v>624984.42208186281</v>
      </c>
      <c r="FD103" s="25">
        <f t="shared" si="321"/>
        <v>576756.29243728239</v>
      </c>
      <c r="FE103" s="25">
        <f t="shared" si="321"/>
        <v>63251.027027234901</v>
      </c>
      <c r="FF103" s="25">
        <f t="shared" si="321"/>
        <v>41008.942683273366</v>
      </c>
      <c r="FG103" s="25">
        <f t="shared" si="321"/>
        <v>254460.21792217344</v>
      </c>
      <c r="FH103" s="25">
        <f t="shared" si="321"/>
        <v>217925.11787308962</v>
      </c>
      <c r="FI103" s="25">
        <f t="shared" si="321"/>
        <v>126072.9750105073</v>
      </c>
      <c r="FJ103" s="25">
        <f t="shared" ref="FJ103:FS112" si="322">SQRT((VLOOKUP($Y103,$C$3:$N$268,11,FALSE)-VLOOKUP(FJ$2,$C$3:$N$268,11,FALSE))^2+(VLOOKUP($Y103,$C$3:$N$268,12,FALSE)-VLOOKUP(FJ$2,$C$3:$N$268,12,FALSE))^2)</f>
        <v>117905.45380515695</v>
      </c>
      <c r="FK103" s="25">
        <f t="shared" si="322"/>
        <v>92076.88935340941</v>
      </c>
      <c r="FL103" s="25">
        <f t="shared" si="322"/>
        <v>90715.631343225512</v>
      </c>
      <c r="FM103" s="25">
        <f t="shared" si="322"/>
        <v>63147.894224589945</v>
      </c>
      <c r="FN103" s="25">
        <f t="shared" si="322"/>
        <v>55294.880640073723</v>
      </c>
      <c r="FO103" s="25">
        <f t="shared" si="322"/>
        <v>36469.277385218367</v>
      </c>
      <c r="FP103" s="25">
        <f t="shared" si="322"/>
        <v>35640.516059675676</v>
      </c>
      <c r="FQ103" s="25">
        <f t="shared" si="322"/>
        <v>31106.190139584756</v>
      </c>
      <c r="FR103" s="25">
        <f t="shared" si="322"/>
        <v>62435.528547454451</v>
      </c>
      <c r="FS103" s="25">
        <f t="shared" si="322"/>
        <v>69098.312229749863</v>
      </c>
      <c r="FT103" s="25">
        <f t="shared" ref="FT103:GC112" si="323">SQRT((VLOOKUP($Y103,$C$3:$N$268,11,FALSE)-VLOOKUP(FT$2,$C$3:$N$268,11,FALSE))^2+(VLOOKUP($Y103,$C$3:$N$268,12,FALSE)-VLOOKUP(FT$2,$C$3:$N$268,12,FALSE))^2)</f>
        <v>104621.8077123503</v>
      </c>
      <c r="FU103" s="25">
        <f t="shared" si="323"/>
        <v>75800.310612820045</v>
      </c>
      <c r="FV103" s="25">
        <f t="shared" si="323"/>
        <v>155854.80240595731</v>
      </c>
      <c r="FW103" s="25">
        <f t="shared" si="323"/>
        <v>163180.10286115698</v>
      </c>
      <c r="FX103" s="25">
        <f t="shared" si="323"/>
        <v>234889.02097799291</v>
      </c>
      <c r="FY103" s="25">
        <f t="shared" si="323"/>
        <v>246128.89337296423</v>
      </c>
      <c r="FZ103" s="25">
        <f t="shared" si="323"/>
        <v>582020.63648035715</v>
      </c>
      <c r="GA103" s="25">
        <f t="shared" si="323"/>
        <v>581299.67040503304</v>
      </c>
      <c r="GB103" s="25">
        <f t="shared" si="323"/>
        <v>579872.20098225097</v>
      </c>
      <c r="GC103" s="25">
        <f t="shared" si="323"/>
        <v>578735.86885997548</v>
      </c>
      <c r="GD103" s="25">
        <f t="shared" ref="GD103:GM112" si="324">SQRT((VLOOKUP($Y103,$C$3:$N$268,11,FALSE)-VLOOKUP(GD$2,$C$3:$N$268,11,FALSE))^2+(VLOOKUP($Y103,$C$3:$N$268,12,FALSE)-VLOOKUP(GD$2,$C$3:$N$268,12,FALSE))^2)</f>
        <v>578049.13059591572</v>
      </c>
      <c r="GE103" s="25">
        <f t="shared" si="324"/>
        <v>575679.70401845628</v>
      </c>
      <c r="GF103" s="25">
        <f t="shared" si="324"/>
        <v>573408.38692624716</v>
      </c>
      <c r="GG103" s="25">
        <f t="shared" si="324"/>
        <v>572012.41634202667</v>
      </c>
      <c r="GH103" s="25">
        <f t="shared" si="324"/>
        <v>570661.25383981294</v>
      </c>
      <c r="GI103" s="25">
        <f t="shared" si="324"/>
        <v>570097.6970977087</v>
      </c>
      <c r="GJ103" s="25">
        <f t="shared" si="324"/>
        <v>568814.59169196256</v>
      </c>
      <c r="GK103" s="25">
        <f t="shared" si="324"/>
        <v>568285.60845650267</v>
      </c>
      <c r="GL103" s="25">
        <f t="shared" si="324"/>
        <v>567071.23147393111</v>
      </c>
      <c r="GM103" s="25">
        <f t="shared" si="324"/>
        <v>566577.13515234983</v>
      </c>
      <c r="GN103" s="25">
        <f t="shared" ref="GN103:GW112" si="325">SQRT((VLOOKUP($Y103,$C$3:$N$268,11,FALSE)-VLOOKUP(GN$2,$C$3:$N$268,11,FALSE))^2+(VLOOKUP($Y103,$C$3:$N$268,12,FALSE)-VLOOKUP(GN$2,$C$3:$N$268,12,FALSE))^2)</f>
        <v>564780.83088577597</v>
      </c>
      <c r="GO103" s="25">
        <f t="shared" si="325"/>
        <v>563705.36942636152</v>
      </c>
      <c r="GP103" s="25">
        <f t="shared" si="325"/>
        <v>563281.70939388231</v>
      </c>
      <c r="GQ103" s="25">
        <f t="shared" si="325"/>
        <v>561695.25944748498</v>
      </c>
      <c r="GR103" s="25">
        <f t="shared" si="325"/>
        <v>560761.11568774167</v>
      </c>
      <c r="GS103" s="25">
        <f t="shared" si="325"/>
        <v>560408.99492285459</v>
      </c>
      <c r="GT103" s="25">
        <f t="shared" si="325"/>
        <v>560068.98896477697</v>
      </c>
      <c r="GU103" s="25">
        <f t="shared" si="325"/>
        <v>558731.95083878166</v>
      </c>
      <c r="GV103" s="25">
        <f t="shared" si="325"/>
        <v>627502.69243804843</v>
      </c>
      <c r="GW103" s="25">
        <f t="shared" si="325"/>
        <v>579397.74921378493</v>
      </c>
      <c r="GX103" s="25">
        <f t="shared" ref="GX103:HG112" si="326">SQRT((VLOOKUP($Y103,$C$3:$N$268,11,FALSE)-VLOOKUP(GX$2,$C$3:$N$268,11,FALSE))^2+(VLOOKUP($Y103,$C$3:$N$268,12,FALSE)-VLOOKUP(GX$2,$C$3:$N$268,12,FALSE))^2)</f>
        <v>102395.64674828711</v>
      </c>
      <c r="GY103" s="25">
        <f t="shared" si="326"/>
        <v>123513.20282868549</v>
      </c>
      <c r="GZ103" s="25">
        <f t="shared" si="326"/>
        <v>244708.39233667488</v>
      </c>
      <c r="HA103" s="25">
        <f t="shared" si="326"/>
        <v>581553.36905996851</v>
      </c>
      <c r="HB103" s="25">
        <f t="shared" si="326"/>
        <v>581189.04934281064</v>
      </c>
      <c r="HC103" s="25">
        <f t="shared" si="326"/>
        <v>163812.08322343012</v>
      </c>
      <c r="HD103" s="25">
        <f t="shared" si="326"/>
        <v>156467.78737171431</v>
      </c>
      <c r="HE103" s="25">
        <f t="shared" si="326"/>
        <v>70809.121255668753</v>
      </c>
      <c r="HF103" s="25">
        <f t="shared" si="326"/>
        <v>26210.265622461746</v>
      </c>
      <c r="HG103" s="25">
        <f t="shared" si="326"/>
        <v>13110.891426596439</v>
      </c>
      <c r="HH103" s="25">
        <f t="shared" ref="HH103:HQ112" si="327">SQRT((VLOOKUP($Y103,$C$3:$N$268,11,FALSE)-VLOOKUP(HH$2,$C$3:$N$268,11,FALSE))^2+(VLOOKUP($Y103,$C$3:$N$268,12,FALSE)-VLOOKUP(HH$2,$C$3:$N$268,12,FALSE))^2)</f>
        <v>150000.77211134616</v>
      </c>
      <c r="HI103" s="25">
        <f t="shared" si="327"/>
        <v>136878.9081926065</v>
      </c>
      <c r="HJ103" s="25">
        <f t="shared" si="327"/>
        <v>45875.490460593443</v>
      </c>
      <c r="HK103" s="25">
        <f t="shared" si="327"/>
        <v>78756.440835019966</v>
      </c>
      <c r="HL103" s="25">
        <f t="shared" si="327"/>
        <v>89597.604236943749</v>
      </c>
      <c r="HM103" s="25">
        <f t="shared" si="327"/>
        <v>140755.81270057731</v>
      </c>
      <c r="HN103" s="25">
        <f t="shared" si="327"/>
        <v>185562.67125690985</v>
      </c>
      <c r="HO103" s="25">
        <f t="shared" si="327"/>
        <v>197756.9082383723</v>
      </c>
      <c r="HP103" s="25">
        <f t="shared" si="327"/>
        <v>618188.48224873946</v>
      </c>
      <c r="HQ103" s="25">
        <f t="shared" si="327"/>
        <v>188836.39096583053</v>
      </c>
      <c r="HR103" s="25">
        <f t="shared" ref="HR103:IA112" si="328">SQRT((VLOOKUP($Y103,$C$3:$N$268,11,FALSE)-VLOOKUP(HR$2,$C$3:$N$268,11,FALSE))^2+(VLOOKUP($Y103,$C$3:$N$268,12,FALSE)-VLOOKUP(HR$2,$C$3:$N$268,12,FALSE))^2)</f>
        <v>186366.9480487353</v>
      </c>
      <c r="HS103" s="25">
        <f t="shared" si="328"/>
        <v>558440.27293408383</v>
      </c>
      <c r="HT103" s="25">
        <f t="shared" si="328"/>
        <v>558160.82097167789</v>
      </c>
      <c r="HU103" s="25">
        <f t="shared" si="328"/>
        <v>557004.44181295426</v>
      </c>
      <c r="HV103" s="25">
        <f t="shared" si="328"/>
        <v>556359.33260838187</v>
      </c>
      <c r="HW103" s="25">
        <f t="shared" si="328"/>
        <v>555762.99057604349</v>
      </c>
      <c r="HX103" s="25">
        <f t="shared" si="328"/>
        <v>555581.40249751951</v>
      </c>
      <c r="HY103" s="25">
        <f t="shared" si="328"/>
        <v>204990.99505344132</v>
      </c>
      <c r="HZ103" s="25">
        <f t="shared" si="328"/>
        <v>561493.15786125127</v>
      </c>
      <c r="IA103" s="25">
        <f t="shared" si="328"/>
        <v>662171.66739826615</v>
      </c>
      <c r="IB103" s="25">
        <f t="shared" ref="IB103:IK112" si="329">SQRT((VLOOKUP($Y103,$C$3:$N$268,11,FALSE)-VLOOKUP(IB$2,$C$3:$N$268,11,FALSE))^2+(VLOOKUP($Y103,$C$3:$N$268,12,FALSE)-VLOOKUP(IB$2,$C$3:$N$268,12,FALSE))^2)</f>
        <v>587936.79010077263</v>
      </c>
      <c r="IC103" s="25">
        <f t="shared" si="329"/>
        <v>586716.95739749796</v>
      </c>
      <c r="ID103" s="25">
        <f t="shared" si="329"/>
        <v>586440.52832699416</v>
      </c>
      <c r="IE103" s="25">
        <f t="shared" si="329"/>
        <v>637167.75971481798</v>
      </c>
      <c r="IF103" s="25">
        <f t="shared" si="329"/>
        <v>623304.94255861628</v>
      </c>
      <c r="IG103" s="25">
        <f t="shared" si="329"/>
        <v>178108.70092446354</v>
      </c>
      <c r="IH103" s="25">
        <f t="shared" si="329"/>
        <v>209837.4770721379</v>
      </c>
      <c r="II103" s="25">
        <f t="shared" si="329"/>
        <v>90489.403235959078</v>
      </c>
      <c r="IJ103" s="25">
        <f t="shared" si="329"/>
        <v>66554.086876765126</v>
      </c>
      <c r="IK103" s="25">
        <f t="shared" si="329"/>
        <v>41778.439331789312</v>
      </c>
      <c r="IL103" s="25">
        <f t="shared" ref="IL103:IU112" si="330">SQRT((VLOOKUP($Y103,$C$3:$N$268,11,FALSE)-VLOOKUP(IL$2,$C$3:$N$268,11,FALSE))^2+(VLOOKUP($Y103,$C$3:$N$268,12,FALSE)-VLOOKUP(IL$2,$C$3:$N$268,12,FALSE))^2)</f>
        <v>48569.292284323026</v>
      </c>
      <c r="IM103" s="25">
        <f t="shared" si="330"/>
        <v>63529.05812303532</v>
      </c>
      <c r="IN103" s="25">
        <f t="shared" si="330"/>
        <v>760846.17725792644</v>
      </c>
      <c r="IO103" s="25">
        <f t="shared" si="330"/>
        <v>616623.93745377741</v>
      </c>
      <c r="IP103" s="25">
        <f t="shared" si="330"/>
        <v>242009.14865764888</v>
      </c>
      <c r="IQ103" s="25">
        <f t="shared" si="330"/>
        <v>589467.19505668851</v>
      </c>
      <c r="IR103" s="25">
        <f t="shared" si="330"/>
        <v>148955.8254025706</v>
      </c>
      <c r="IS103" s="25">
        <f t="shared" si="330"/>
        <v>161433.65260068918</v>
      </c>
      <c r="IT103" s="25">
        <f t="shared" si="330"/>
        <v>580082.06806020124</v>
      </c>
      <c r="IU103" s="25">
        <f t="shared" si="330"/>
        <v>592531.36569299013</v>
      </c>
      <c r="IV103" s="25">
        <f t="shared" ref="IV103:JE112" si="331">SQRT((VLOOKUP($Y103,$C$3:$N$268,11,FALSE)-VLOOKUP(IV$2,$C$3:$N$268,11,FALSE))^2+(VLOOKUP($Y103,$C$3:$N$268,12,FALSE)-VLOOKUP(IV$2,$C$3:$N$268,12,FALSE))^2)</f>
        <v>555058.63007045852</v>
      </c>
      <c r="IW103" s="25">
        <f t="shared" si="331"/>
        <v>554914.0936917871</v>
      </c>
      <c r="IX103" s="25">
        <f t="shared" si="331"/>
        <v>554781.97341510723</v>
      </c>
      <c r="IY103" s="25">
        <f t="shared" si="331"/>
        <v>554065.56465949409</v>
      </c>
      <c r="IZ103" s="25">
        <f t="shared" si="331"/>
        <v>612668.28465083777</v>
      </c>
      <c r="JA103" s="25">
        <f t="shared" si="331"/>
        <v>594343.33176876814</v>
      </c>
      <c r="JB103" s="25">
        <f t="shared" si="331"/>
        <v>611458.40431872383</v>
      </c>
      <c r="JC103" s="25">
        <f t="shared" si="331"/>
        <v>582502.38746339525</v>
      </c>
      <c r="JD103" s="25">
        <f t="shared" si="331"/>
        <v>592504.93452731881</v>
      </c>
      <c r="JE103" s="25">
        <f t="shared" si="331"/>
        <v>603325.60747401486</v>
      </c>
      <c r="JF103" s="25">
        <f t="shared" ref="JF103:JO112" si="332">SQRT((VLOOKUP($Y103,$C$3:$N$268,11,FALSE)-VLOOKUP(JF$2,$C$3:$N$268,11,FALSE))^2+(VLOOKUP($Y103,$C$3:$N$268,12,FALSE)-VLOOKUP(JF$2,$C$3:$N$268,12,FALSE))^2)</f>
        <v>614921.21851872688</v>
      </c>
      <c r="JG103" s="25">
        <f t="shared" si="332"/>
        <v>87738.315170739399</v>
      </c>
      <c r="JH103" s="25">
        <f t="shared" si="332"/>
        <v>219960.83509570517</v>
      </c>
      <c r="JI103" s="25">
        <f t="shared" si="332"/>
        <v>257472.12640594709</v>
      </c>
      <c r="JJ103" s="25">
        <f t="shared" si="332"/>
        <v>514236.01753280562</v>
      </c>
      <c r="JK103" s="25">
        <f t="shared" si="332"/>
        <v>549529.67557357624</v>
      </c>
      <c r="JL103" s="25">
        <f t="shared" si="332"/>
        <v>539232.00000092725</v>
      </c>
      <c r="JM103" s="25">
        <f t="shared" si="332"/>
        <v>74996.640251413934</v>
      </c>
      <c r="JN103" s="25" t="e">
        <f t="shared" si="332"/>
        <v>#N/A</v>
      </c>
      <c r="JO103" s="25" t="e">
        <f t="shared" si="332"/>
        <v>#N/A</v>
      </c>
      <c r="JP103" s="25" t="e">
        <f t="shared" ref="JP103:JY112" si="333">SQRT((VLOOKUP($Y103,$C$3:$N$268,11,FALSE)-VLOOKUP(JP$2,$C$3:$N$268,11,FALSE))^2+(VLOOKUP($Y103,$C$3:$N$268,12,FALSE)-VLOOKUP(JP$2,$C$3:$N$268,12,FALSE))^2)</f>
        <v>#N/A</v>
      </c>
      <c r="JQ103" s="25" t="e">
        <f t="shared" si="333"/>
        <v>#N/A</v>
      </c>
      <c r="JR103" s="25" t="e">
        <f t="shared" si="333"/>
        <v>#N/A</v>
      </c>
      <c r="JS103" s="25" t="e">
        <f t="shared" si="333"/>
        <v>#N/A</v>
      </c>
      <c r="JT103" s="25" t="e">
        <f t="shared" si="333"/>
        <v>#N/A</v>
      </c>
      <c r="JU103" s="25" t="e">
        <f t="shared" si="333"/>
        <v>#N/A</v>
      </c>
      <c r="JV103" s="25" t="e">
        <f t="shared" si="333"/>
        <v>#N/A</v>
      </c>
      <c r="JW103" s="25" t="e">
        <f t="shared" si="333"/>
        <v>#N/A</v>
      </c>
      <c r="JX103" s="25" t="e">
        <f t="shared" si="333"/>
        <v>#N/A</v>
      </c>
      <c r="JY103" s="25" t="e">
        <f t="shared" si="333"/>
        <v>#N/A</v>
      </c>
      <c r="JZ103" s="25" t="e">
        <f t="shared" ref="JZ103:KI112" si="334">SQRT((VLOOKUP($Y103,$C$3:$N$268,11,FALSE)-VLOOKUP(JZ$2,$C$3:$N$268,11,FALSE))^2+(VLOOKUP($Y103,$C$3:$N$268,12,FALSE)-VLOOKUP(JZ$2,$C$3:$N$268,12,FALSE))^2)</f>
        <v>#N/A</v>
      </c>
      <c r="KA103" s="25" t="e">
        <f t="shared" si="334"/>
        <v>#N/A</v>
      </c>
      <c r="KB103" s="25" t="e">
        <f t="shared" si="334"/>
        <v>#N/A</v>
      </c>
      <c r="KC103" s="25" t="e">
        <f t="shared" si="334"/>
        <v>#N/A</v>
      </c>
      <c r="KD103" s="25" t="e">
        <f t="shared" si="334"/>
        <v>#N/A</v>
      </c>
      <c r="KE103" s="25" t="e">
        <f t="shared" si="334"/>
        <v>#N/A</v>
      </c>
      <c r="KF103" s="25" t="e">
        <f t="shared" si="334"/>
        <v>#N/A</v>
      </c>
      <c r="KG103" s="25" t="e">
        <f t="shared" si="334"/>
        <v>#N/A</v>
      </c>
      <c r="KH103" s="25" t="e">
        <f t="shared" si="334"/>
        <v>#N/A</v>
      </c>
      <c r="KI103" s="25" t="e">
        <f t="shared" si="334"/>
        <v>#N/A</v>
      </c>
      <c r="KJ103" s="25" t="e">
        <f t="shared" ref="KJ103:KS112" si="335">SQRT((VLOOKUP($Y103,$C$3:$N$268,11,FALSE)-VLOOKUP(KJ$2,$C$3:$N$268,11,FALSE))^2+(VLOOKUP($Y103,$C$3:$N$268,12,FALSE)-VLOOKUP(KJ$2,$C$3:$N$268,12,FALSE))^2)</f>
        <v>#N/A</v>
      </c>
      <c r="KK103" s="25" t="e">
        <f t="shared" si="335"/>
        <v>#N/A</v>
      </c>
      <c r="KL103" s="25" t="e">
        <f t="shared" si="335"/>
        <v>#N/A</v>
      </c>
      <c r="KM103" s="25" t="e">
        <f t="shared" si="335"/>
        <v>#N/A</v>
      </c>
      <c r="KN103" s="25" t="e">
        <f t="shared" si="335"/>
        <v>#N/A</v>
      </c>
      <c r="KO103" s="25" t="e">
        <f t="shared" si="335"/>
        <v>#N/A</v>
      </c>
      <c r="KP103" s="25" t="e">
        <f t="shared" si="335"/>
        <v>#N/A</v>
      </c>
      <c r="KQ103" s="25" t="e">
        <f t="shared" si="335"/>
        <v>#N/A</v>
      </c>
      <c r="KR103" s="25" t="e">
        <f t="shared" si="335"/>
        <v>#N/A</v>
      </c>
      <c r="KS103" s="25" t="e">
        <f t="shared" si="335"/>
        <v>#N/A</v>
      </c>
      <c r="KT103" s="25" t="e">
        <f t="shared" ref="KT103:LC112" si="336">SQRT((VLOOKUP($Y103,$C$3:$N$268,11,FALSE)-VLOOKUP(KT$2,$C$3:$N$268,11,FALSE))^2+(VLOOKUP($Y103,$C$3:$N$268,12,FALSE)-VLOOKUP(KT$2,$C$3:$N$268,12,FALSE))^2)</f>
        <v>#N/A</v>
      </c>
      <c r="KU103" s="25" t="e">
        <f t="shared" si="336"/>
        <v>#N/A</v>
      </c>
      <c r="KV103" s="25" t="e">
        <f t="shared" si="336"/>
        <v>#N/A</v>
      </c>
      <c r="KW103" s="25" t="e">
        <f t="shared" si="336"/>
        <v>#N/A</v>
      </c>
      <c r="KX103" s="25" t="e">
        <f t="shared" si="336"/>
        <v>#N/A</v>
      </c>
      <c r="KY103" s="25" t="e">
        <f t="shared" si="336"/>
        <v>#N/A</v>
      </c>
      <c r="KZ103" s="25" t="e">
        <f t="shared" si="336"/>
        <v>#N/A</v>
      </c>
      <c r="LA103" s="25" t="e">
        <f t="shared" si="336"/>
        <v>#N/A</v>
      </c>
      <c r="LB103" s="25" t="e">
        <f t="shared" si="336"/>
        <v>#N/A</v>
      </c>
      <c r="LC103" s="25" t="e">
        <f t="shared" si="336"/>
        <v>#N/A</v>
      </c>
      <c r="LD103" s="25" t="e">
        <f t="shared" ref="LD103:LM112" si="337">SQRT((VLOOKUP($Y103,$C$3:$N$268,11,FALSE)-VLOOKUP(LD$2,$C$3:$N$268,11,FALSE))^2+(VLOOKUP($Y103,$C$3:$N$268,12,FALSE)-VLOOKUP(LD$2,$C$3:$N$268,12,FALSE))^2)</f>
        <v>#N/A</v>
      </c>
      <c r="LE103" s="25" t="e">
        <f t="shared" si="337"/>
        <v>#N/A</v>
      </c>
      <c r="LF103" s="25" t="e">
        <f t="shared" si="337"/>
        <v>#N/A</v>
      </c>
      <c r="LG103" s="25" t="e">
        <f t="shared" si="337"/>
        <v>#N/A</v>
      </c>
      <c r="LH103" s="25" t="e">
        <f t="shared" si="337"/>
        <v>#N/A</v>
      </c>
      <c r="LI103" s="25" t="e">
        <f t="shared" si="337"/>
        <v>#N/A</v>
      </c>
      <c r="LJ103" s="25" t="e">
        <f t="shared" si="337"/>
        <v>#N/A</v>
      </c>
      <c r="LK103" s="25" t="e">
        <f t="shared" si="337"/>
        <v>#N/A</v>
      </c>
      <c r="LL103" s="25" t="e">
        <f t="shared" si="337"/>
        <v>#N/A</v>
      </c>
      <c r="LM103" s="26" t="e">
        <f t="shared" si="337"/>
        <v>#N/A</v>
      </c>
      <c r="LN103" s="20"/>
      <c r="LO103" s="20"/>
      <c r="LP103" s="20"/>
      <c r="LQ103" s="20"/>
      <c r="LR103" s="20"/>
      <c r="LS103" s="20"/>
      <c r="LT103" s="20"/>
      <c r="LU103" s="20"/>
      <c r="LV103" s="20"/>
      <c r="LW103" s="20"/>
      <c r="LX103" s="20"/>
      <c r="LY103" s="20"/>
      <c r="LZ103" s="20"/>
      <c r="MA103" s="20"/>
      <c r="MB103" s="20"/>
      <c r="MC103" s="20"/>
      <c r="MD103" s="20"/>
      <c r="ME103" s="20"/>
      <c r="MF103" s="20"/>
      <c r="MG103" s="20"/>
      <c r="MH103" s="20"/>
      <c r="MI103" s="20"/>
      <c r="MJ103" s="20"/>
      <c r="MK103" s="20"/>
      <c r="ML103" s="20"/>
      <c r="MM103" s="20"/>
      <c r="MN103" s="20"/>
      <c r="MO103" s="20"/>
      <c r="MP103" s="20"/>
      <c r="MQ103" s="20"/>
      <c r="MR103" s="20"/>
      <c r="MS103" s="20"/>
      <c r="MT103" s="20"/>
      <c r="MU103" s="20"/>
      <c r="MV103" s="20"/>
      <c r="MW103" s="20"/>
      <c r="MX103" s="20"/>
      <c r="MY103" s="20"/>
      <c r="MZ103" s="20"/>
      <c r="NA103" s="20"/>
      <c r="NB103" s="20"/>
      <c r="NC103" s="20"/>
      <c r="ND103" s="20"/>
      <c r="NE103" s="20"/>
      <c r="NF103" s="20"/>
      <c r="NG103" s="20"/>
      <c r="NH103" s="20"/>
      <c r="NI103" s="20"/>
      <c r="NJ103" s="20"/>
      <c r="NK103" s="20"/>
      <c r="NL103" s="20"/>
      <c r="NM103" s="20"/>
      <c r="NN103" s="20"/>
      <c r="NO103" s="20"/>
      <c r="NP103" s="20"/>
      <c r="NQ103" s="20"/>
      <c r="NR103" s="20"/>
      <c r="NS103" s="20"/>
      <c r="NT103" s="20"/>
      <c r="NU103" s="20"/>
      <c r="NV103" s="20"/>
      <c r="NW103" s="20"/>
      <c r="NX103" s="20"/>
      <c r="NY103" s="20"/>
      <c r="NZ103" s="20"/>
      <c r="OA103" s="20"/>
      <c r="OB103" s="20"/>
      <c r="OC103" s="20"/>
      <c r="OD103" s="20"/>
      <c r="OE103" s="20"/>
      <c r="OF103" s="20"/>
      <c r="OG103" s="20"/>
      <c r="OH103" s="20"/>
      <c r="OI103" s="20"/>
      <c r="OJ103" s="20"/>
      <c r="OK103" s="20"/>
      <c r="OL103" s="20"/>
      <c r="OM103" s="20"/>
      <c r="ON103" s="20"/>
      <c r="OO103" s="20"/>
      <c r="OP103" s="20"/>
      <c r="OQ103" s="20"/>
      <c r="OR103" s="20"/>
      <c r="OS103" s="20"/>
      <c r="OT103" s="20"/>
      <c r="OU103" s="20"/>
      <c r="OV103" s="20"/>
      <c r="OW103" s="20"/>
      <c r="OX103" s="20"/>
      <c r="OY103" s="20"/>
      <c r="OZ103" s="20"/>
      <c r="PA103" s="20"/>
    </row>
    <row r="104" spans="1:417" x14ac:dyDescent="0.3">
      <c r="A104" s="31">
        <v>101</v>
      </c>
      <c r="B104" s="202">
        <v>12916</v>
      </c>
      <c r="C104" s="203" t="s">
        <v>115</v>
      </c>
      <c r="D104" s="204">
        <v>39</v>
      </c>
      <c r="E104" s="205">
        <v>566989</v>
      </c>
      <c r="F104" s="205">
        <v>7104337</v>
      </c>
      <c r="G104" s="206">
        <v>11.9755</v>
      </c>
      <c r="H104" s="207">
        <v>44166</v>
      </c>
      <c r="I104" s="208">
        <v>44196</v>
      </c>
      <c r="K104" s="6">
        <v>101</v>
      </c>
      <c r="L104" s="7">
        <f t="shared" si="214"/>
        <v>12916</v>
      </c>
      <c r="M104" s="8">
        <f t="shared" si="215"/>
        <v>866989</v>
      </c>
      <c r="N104" s="8">
        <f t="shared" si="216"/>
        <v>7104337</v>
      </c>
      <c r="O104" s="2"/>
      <c r="X104" s="17">
        <v>102</v>
      </c>
      <c r="Y104" s="2" t="str">
        <f t="shared" si="217"/>
        <v>POÇO-8-RPG-12</v>
      </c>
      <c r="Z104" s="24">
        <f t="shared" si="308"/>
        <v>603035.04098020704</v>
      </c>
      <c r="AA104" s="25">
        <f t="shared" si="308"/>
        <v>263330.50919709244</v>
      </c>
      <c r="AB104" s="25">
        <f t="shared" si="308"/>
        <v>561132.8356218338</v>
      </c>
      <c r="AC104" s="25">
        <f t="shared" si="308"/>
        <v>560675.55992124358</v>
      </c>
      <c r="AD104" s="25">
        <f t="shared" si="308"/>
        <v>158231.32972012844</v>
      </c>
      <c r="AE104" s="25">
        <f t="shared" si="308"/>
        <v>639578.74210981827</v>
      </c>
      <c r="AF104" s="25">
        <f t="shared" si="308"/>
        <v>628038.61759015662</v>
      </c>
      <c r="AG104" s="25">
        <f t="shared" si="308"/>
        <v>165194.46729536678</v>
      </c>
      <c r="AH104" s="25">
        <f t="shared" si="308"/>
        <v>162017.59981557558</v>
      </c>
      <c r="AI104" s="25">
        <f t="shared" si="308"/>
        <v>4980.6783674515664</v>
      </c>
      <c r="AJ104" s="25">
        <f t="shared" si="309"/>
        <v>91796.198962702154</v>
      </c>
      <c r="AK104" s="25">
        <f t="shared" si="309"/>
        <v>161479.46510315174</v>
      </c>
      <c r="AL104" s="25">
        <f t="shared" si="309"/>
        <v>705817.93240183406</v>
      </c>
      <c r="AM104" s="25">
        <f t="shared" si="309"/>
        <v>595966.25769081921</v>
      </c>
      <c r="AN104" s="25">
        <f t="shared" si="309"/>
        <v>593395.51587453031</v>
      </c>
      <c r="AO104" s="25">
        <f t="shared" si="309"/>
        <v>610539.75862756069</v>
      </c>
      <c r="AP104" s="25">
        <f t="shared" si="309"/>
        <v>186823.97200573594</v>
      </c>
      <c r="AQ104" s="25">
        <f t="shared" si="309"/>
        <v>87143.385864906581</v>
      </c>
      <c r="AR104" s="25">
        <f t="shared" si="309"/>
        <v>22460.230542004683</v>
      </c>
      <c r="AS104" s="25">
        <f t="shared" si="309"/>
        <v>604236.56551387219</v>
      </c>
      <c r="AT104" s="25">
        <f t="shared" si="310"/>
        <v>60046.972230080013</v>
      </c>
      <c r="AU104" s="25">
        <f t="shared" si="310"/>
        <v>119662.81964336291</v>
      </c>
      <c r="AV104" s="25">
        <f t="shared" si="310"/>
        <v>20309.937715315624</v>
      </c>
      <c r="AW104" s="25">
        <f t="shared" si="310"/>
        <v>38171.729028169524</v>
      </c>
      <c r="AX104" s="25">
        <f t="shared" si="310"/>
        <v>98594.200904515674</v>
      </c>
      <c r="AY104" s="25">
        <f t="shared" si="310"/>
        <v>92937.005466068251</v>
      </c>
      <c r="AZ104" s="25">
        <f t="shared" si="310"/>
        <v>601977.33093531022</v>
      </c>
      <c r="BA104" s="25">
        <f t="shared" si="310"/>
        <v>607320.91113677295</v>
      </c>
      <c r="BB104" s="25">
        <f t="shared" si="310"/>
        <v>607084.60939147521</v>
      </c>
      <c r="BC104" s="25">
        <f t="shared" si="310"/>
        <v>604983.06422328879</v>
      </c>
      <c r="BD104" s="25">
        <f t="shared" si="311"/>
        <v>591374.99297231028</v>
      </c>
      <c r="BE104" s="25">
        <f t="shared" si="311"/>
        <v>573097.8288573426</v>
      </c>
      <c r="BF104" s="25">
        <f t="shared" si="311"/>
        <v>646138.50883881235</v>
      </c>
      <c r="BG104" s="25">
        <f t="shared" si="311"/>
        <v>604646.58852754638</v>
      </c>
      <c r="BH104" s="25">
        <f t="shared" si="311"/>
        <v>174798.40274155827</v>
      </c>
      <c r="BI104" s="25">
        <f t="shared" si="311"/>
        <v>103983.16773401356</v>
      </c>
      <c r="BJ104" s="25">
        <f t="shared" si="311"/>
        <v>172897.06499822374</v>
      </c>
      <c r="BK104" s="25">
        <f t="shared" si="311"/>
        <v>83042.301798541201</v>
      </c>
      <c r="BL104" s="25">
        <f t="shared" si="311"/>
        <v>182634.06821565356</v>
      </c>
      <c r="BM104" s="25">
        <f t="shared" si="311"/>
        <v>163179.17858599484</v>
      </c>
      <c r="BN104" s="25">
        <f t="shared" si="312"/>
        <v>166134.60702093347</v>
      </c>
      <c r="BO104" s="25">
        <f t="shared" si="312"/>
        <v>718140.61453450739</v>
      </c>
      <c r="BP104" s="25">
        <f t="shared" si="312"/>
        <v>562289.8407983199</v>
      </c>
      <c r="BQ104" s="25">
        <f t="shared" si="312"/>
        <v>89321.068942327372</v>
      </c>
      <c r="BR104" s="25">
        <f t="shared" si="312"/>
        <v>238330.06927578399</v>
      </c>
      <c r="BS104" s="25">
        <f t="shared" si="312"/>
        <v>593254.47320100339</v>
      </c>
      <c r="BT104" s="25">
        <f t="shared" si="312"/>
        <v>613426.51746480609</v>
      </c>
      <c r="BU104" s="25">
        <f t="shared" si="312"/>
        <v>649332.22054122644</v>
      </c>
      <c r="BV104" s="25">
        <f t="shared" si="312"/>
        <v>667837.08989019168</v>
      </c>
      <c r="BW104" s="25">
        <f t="shared" si="312"/>
        <v>670617.19231838966</v>
      </c>
      <c r="BX104" s="25">
        <f t="shared" si="313"/>
        <v>709220.90323537413</v>
      </c>
      <c r="BY104" s="25">
        <f t="shared" si="313"/>
        <v>730022.61709415552</v>
      </c>
      <c r="BZ104" s="25">
        <f t="shared" si="313"/>
        <v>328940.26683578891</v>
      </c>
      <c r="CA104" s="25">
        <f t="shared" si="313"/>
        <v>609685.56353910826</v>
      </c>
      <c r="CB104" s="25">
        <f t="shared" si="313"/>
        <v>612700.82395896944</v>
      </c>
      <c r="CC104" s="25">
        <f t="shared" si="313"/>
        <v>592908.8411965199</v>
      </c>
      <c r="CD104" s="25">
        <f t="shared" si="313"/>
        <v>614503.72146065964</v>
      </c>
      <c r="CE104" s="25">
        <f t="shared" si="313"/>
        <v>603869.31392810482</v>
      </c>
      <c r="CF104" s="25">
        <f t="shared" si="313"/>
        <v>602145.48765559972</v>
      </c>
      <c r="CG104" s="25">
        <f t="shared" si="313"/>
        <v>609978.53898723354</v>
      </c>
      <c r="CH104" s="25">
        <f t="shared" si="314"/>
        <v>575995.0070833948</v>
      </c>
      <c r="CI104" s="25">
        <f t="shared" si="314"/>
        <v>573469.35779080645</v>
      </c>
      <c r="CJ104" s="25">
        <f t="shared" si="314"/>
        <v>566932.10490939743</v>
      </c>
      <c r="CK104" s="25">
        <f t="shared" si="314"/>
        <v>565221.332758239</v>
      </c>
      <c r="CL104" s="25">
        <f t="shared" si="314"/>
        <v>557181.29572429112</v>
      </c>
      <c r="CM104" s="25">
        <f t="shared" si="314"/>
        <v>61007.336215500261</v>
      </c>
      <c r="CN104" s="25">
        <f t="shared" si="314"/>
        <v>146093.84849814861</v>
      </c>
      <c r="CO104" s="25">
        <f t="shared" si="314"/>
        <v>161695.37570691376</v>
      </c>
      <c r="CP104" s="25">
        <f t="shared" si="314"/>
        <v>118994.05884749036</v>
      </c>
      <c r="CQ104" s="25">
        <f t="shared" si="314"/>
        <v>62722.758564973847</v>
      </c>
      <c r="CR104" s="25">
        <f t="shared" si="315"/>
        <v>162978.25821256035</v>
      </c>
      <c r="CS104" s="25">
        <f t="shared" si="315"/>
        <v>251500.15400790513</v>
      </c>
      <c r="CT104" s="25">
        <f t="shared" si="315"/>
        <v>233316.75741360715</v>
      </c>
      <c r="CU104" s="25">
        <f t="shared" si="315"/>
        <v>195053.76818200666</v>
      </c>
      <c r="CV104" s="25">
        <f t="shared" si="315"/>
        <v>161301.25589405681</v>
      </c>
      <c r="CW104" s="25">
        <f t="shared" si="315"/>
        <v>50864.00141553946</v>
      </c>
      <c r="CX104" s="25">
        <f t="shared" si="315"/>
        <v>14191.442210008114</v>
      </c>
      <c r="CY104" s="25">
        <f t="shared" si="315"/>
        <v>236636.32703581249</v>
      </c>
      <c r="CZ104" s="25">
        <f t="shared" si="315"/>
        <v>129183.15679685181</v>
      </c>
      <c r="DA104" s="25">
        <f t="shared" si="315"/>
        <v>81735.092445044676</v>
      </c>
      <c r="DB104" s="25">
        <f t="shared" si="316"/>
        <v>607460.93458262808</v>
      </c>
      <c r="DC104" s="25">
        <f t="shared" si="316"/>
        <v>619937.55208085279</v>
      </c>
      <c r="DD104" s="25">
        <f t="shared" si="316"/>
        <v>592350.12572801905</v>
      </c>
      <c r="DE104" s="25">
        <f t="shared" si="316"/>
        <v>586460.05331139138</v>
      </c>
      <c r="DF104" s="25">
        <f t="shared" si="316"/>
        <v>579929.0801417015</v>
      </c>
      <c r="DG104" s="25">
        <f t="shared" si="316"/>
        <v>38692.550303643722</v>
      </c>
      <c r="DH104" s="25">
        <f t="shared" si="316"/>
        <v>41208.46059973607</v>
      </c>
      <c r="DI104" s="25">
        <f t="shared" si="316"/>
        <v>57974.829331357243</v>
      </c>
      <c r="DJ104" s="25">
        <f t="shared" si="316"/>
        <v>72040.645534309311</v>
      </c>
      <c r="DK104" s="25">
        <f t="shared" si="316"/>
        <v>327113.41079356562</v>
      </c>
      <c r="DL104" s="25">
        <f t="shared" si="317"/>
        <v>327429.11316191783</v>
      </c>
      <c r="DM104" s="25">
        <f t="shared" si="317"/>
        <v>327769.73017806269</v>
      </c>
      <c r="DN104" s="25">
        <f t="shared" si="317"/>
        <v>328135.18425490434</v>
      </c>
      <c r="DO104" s="25">
        <f t="shared" si="317"/>
        <v>328525.3925056631</v>
      </c>
      <c r="DP104" s="25">
        <f t="shared" si="317"/>
        <v>329379.71403989044</v>
      </c>
      <c r="DQ104" s="25">
        <f t="shared" si="317"/>
        <v>329843.63590343832</v>
      </c>
      <c r="DR104" s="25">
        <f t="shared" si="317"/>
        <v>330331.92930899066</v>
      </c>
      <c r="DS104" s="25">
        <f t="shared" si="317"/>
        <v>330844.48634668224</v>
      </c>
      <c r="DT104" s="25">
        <f t="shared" si="317"/>
        <v>251803.08168487533</v>
      </c>
      <c r="DU104" s="25">
        <f t="shared" si="317"/>
        <v>372740.66749148798</v>
      </c>
      <c r="DV104" s="25">
        <f t="shared" si="318"/>
        <v>177113.49617688652</v>
      </c>
      <c r="DW104" s="25">
        <f t="shared" si="318"/>
        <v>0</v>
      </c>
      <c r="DX104" s="25">
        <f t="shared" si="318"/>
        <v>86733.909406874998</v>
      </c>
      <c r="DY104" s="25">
        <f t="shared" si="318"/>
        <v>79943.470927900053</v>
      </c>
      <c r="DZ104" s="25">
        <f t="shared" si="318"/>
        <v>125084.50049866291</v>
      </c>
      <c r="EA104" s="25">
        <f t="shared" si="318"/>
        <v>163614.83589515957</v>
      </c>
      <c r="EB104" s="25">
        <f t="shared" si="318"/>
        <v>597862.35870558035</v>
      </c>
      <c r="EC104" s="25">
        <f t="shared" si="318"/>
        <v>115751.25582472097</v>
      </c>
      <c r="ED104" s="25">
        <f t="shared" si="318"/>
        <v>172703.74681517479</v>
      </c>
      <c r="EE104" s="25">
        <f t="shared" si="318"/>
        <v>614856.96324023197</v>
      </c>
      <c r="EF104" s="25">
        <f t="shared" si="319"/>
        <v>31932.450704573239</v>
      </c>
      <c r="EG104" s="25">
        <f t="shared" si="319"/>
        <v>210033.60203786442</v>
      </c>
      <c r="EH104" s="25">
        <f t="shared" si="319"/>
        <v>598154.88698162453</v>
      </c>
      <c r="EI104" s="25">
        <f t="shared" si="319"/>
        <v>605520.11760138907</v>
      </c>
      <c r="EJ104" s="25">
        <f t="shared" si="319"/>
        <v>604846.63578464254</v>
      </c>
      <c r="EK104" s="25">
        <f t="shared" si="319"/>
        <v>610964.78343500081</v>
      </c>
      <c r="EL104" s="25">
        <f t="shared" si="319"/>
        <v>565322.34383756667</v>
      </c>
      <c r="EM104" s="25">
        <f t="shared" si="319"/>
        <v>134858.32446311944</v>
      </c>
      <c r="EN104" s="25">
        <f t="shared" si="319"/>
        <v>126163.00892099871</v>
      </c>
      <c r="EO104" s="25">
        <f t="shared" si="319"/>
        <v>215417.09314722451</v>
      </c>
      <c r="EP104" s="25">
        <f t="shared" si="320"/>
        <v>59304.569141002954</v>
      </c>
      <c r="EQ104" s="25">
        <f t="shared" si="320"/>
        <v>21140.878151108103</v>
      </c>
      <c r="ER104" s="25">
        <f t="shared" si="320"/>
        <v>328496.7511955027</v>
      </c>
      <c r="ES104" s="25">
        <f t="shared" si="320"/>
        <v>187014.10024113156</v>
      </c>
      <c r="ET104" s="25">
        <f t="shared" si="320"/>
        <v>45875.726566453421</v>
      </c>
      <c r="EU104" s="25">
        <f t="shared" si="320"/>
        <v>210054.26807613313</v>
      </c>
      <c r="EV104" s="25">
        <f t="shared" si="320"/>
        <v>146748.24913776654</v>
      </c>
      <c r="EW104" s="25">
        <f t="shared" si="320"/>
        <v>50959.373504783201</v>
      </c>
      <c r="EX104" s="25">
        <f t="shared" si="320"/>
        <v>15217.745726617986</v>
      </c>
      <c r="EY104" s="25">
        <f t="shared" si="320"/>
        <v>45688.597012821483</v>
      </c>
      <c r="EZ104" s="25">
        <f t="shared" si="321"/>
        <v>699291.55459221732</v>
      </c>
      <c r="FA104" s="25">
        <f t="shared" si="321"/>
        <v>660894.62056291546</v>
      </c>
      <c r="FB104" s="25">
        <f t="shared" si="321"/>
        <v>675832.46873763029</v>
      </c>
      <c r="FC104" s="25">
        <f t="shared" si="321"/>
        <v>644375.46936937317</v>
      </c>
      <c r="FD104" s="25">
        <f t="shared" si="321"/>
        <v>617042.16097281396</v>
      </c>
      <c r="FE104" s="25">
        <f t="shared" si="321"/>
        <v>238954.62204360057</v>
      </c>
      <c r="FF104" s="25">
        <f t="shared" si="321"/>
        <v>167237.26274966353</v>
      </c>
      <c r="FG104" s="25">
        <f t="shared" si="321"/>
        <v>77863.224034199869</v>
      </c>
      <c r="FH104" s="25">
        <f t="shared" si="321"/>
        <v>43884.501592247805</v>
      </c>
      <c r="FI104" s="25">
        <f t="shared" si="321"/>
        <v>81113.828882626418</v>
      </c>
      <c r="FJ104" s="25">
        <f t="shared" si="322"/>
        <v>254259.20491695084</v>
      </c>
      <c r="FK104" s="25">
        <f t="shared" si="322"/>
        <v>260287.24637407804</v>
      </c>
      <c r="FL104" s="25">
        <f t="shared" si="322"/>
        <v>257299.78016702618</v>
      </c>
      <c r="FM104" s="25">
        <f t="shared" si="322"/>
        <v>230880.36157499408</v>
      </c>
      <c r="FN104" s="25">
        <f t="shared" si="322"/>
        <v>223463.09612327491</v>
      </c>
      <c r="FO104" s="25">
        <f t="shared" si="322"/>
        <v>201720.5482864847</v>
      </c>
      <c r="FP104" s="25">
        <f t="shared" si="322"/>
        <v>194847.40203810777</v>
      </c>
      <c r="FQ104" s="25">
        <f t="shared" si="322"/>
        <v>151061.8914518152</v>
      </c>
      <c r="FR104" s="25">
        <f t="shared" si="322"/>
        <v>115129.39854355186</v>
      </c>
      <c r="FS104" s="25">
        <f t="shared" si="322"/>
        <v>108085.07494099266</v>
      </c>
      <c r="FT104" s="25">
        <f t="shared" si="323"/>
        <v>72836.307491525135</v>
      </c>
      <c r="FU104" s="25">
        <f t="shared" si="323"/>
        <v>101812.3335603305</v>
      </c>
      <c r="FV104" s="25">
        <f t="shared" si="323"/>
        <v>38585.229000227533</v>
      </c>
      <c r="FW104" s="25">
        <f t="shared" si="323"/>
        <v>36532.251565492421</v>
      </c>
      <c r="FX104" s="25">
        <f t="shared" si="323"/>
        <v>67351.551132843262</v>
      </c>
      <c r="FY104" s="25">
        <f t="shared" si="323"/>
        <v>69069.533261779026</v>
      </c>
      <c r="FZ104" s="25">
        <f t="shared" si="323"/>
        <v>559585.72721701895</v>
      </c>
      <c r="GA104" s="25">
        <f t="shared" si="323"/>
        <v>560520.70846758201</v>
      </c>
      <c r="GB104" s="25">
        <f t="shared" si="323"/>
        <v>560703.16196718568</v>
      </c>
      <c r="GC104" s="25">
        <f t="shared" si="323"/>
        <v>560346.91120035399</v>
      </c>
      <c r="GD104" s="25">
        <f t="shared" si="324"/>
        <v>560468.8275447269</v>
      </c>
      <c r="GE104" s="25">
        <f t="shared" si="324"/>
        <v>560511.36059623631</v>
      </c>
      <c r="GF104" s="25">
        <f t="shared" si="324"/>
        <v>560664.24570149591</v>
      </c>
      <c r="GG104" s="25">
        <f t="shared" si="324"/>
        <v>560893.59689348459</v>
      </c>
      <c r="GH104" s="25">
        <f t="shared" si="324"/>
        <v>561171.89309220936</v>
      </c>
      <c r="GI104" s="25">
        <f t="shared" si="324"/>
        <v>561428.59339258575</v>
      </c>
      <c r="GJ104" s="25">
        <f t="shared" si="324"/>
        <v>561780.13968131761</v>
      </c>
      <c r="GK104" s="25">
        <f t="shared" si="324"/>
        <v>562073.36947897123</v>
      </c>
      <c r="GL104" s="25">
        <f t="shared" si="324"/>
        <v>562497.93407623051</v>
      </c>
      <c r="GM104" s="25">
        <f t="shared" si="324"/>
        <v>562827.54786178574</v>
      </c>
      <c r="GN104" s="25">
        <f t="shared" si="325"/>
        <v>563492.62636053551</v>
      </c>
      <c r="GO104" s="25">
        <f t="shared" si="325"/>
        <v>564062.49735537055</v>
      </c>
      <c r="GP104" s="25">
        <f t="shared" si="325"/>
        <v>564464.43273279921</v>
      </c>
      <c r="GQ104" s="25">
        <f t="shared" si="325"/>
        <v>565346.55799822824</v>
      </c>
      <c r="GR104" s="25">
        <f t="shared" si="325"/>
        <v>566060.42027157079</v>
      </c>
      <c r="GS104" s="25">
        <f t="shared" si="325"/>
        <v>566533.9057824437</v>
      </c>
      <c r="GT104" s="25">
        <f t="shared" si="325"/>
        <v>567019.18088429258</v>
      </c>
      <c r="GU104" s="25">
        <f t="shared" si="325"/>
        <v>568151.58756336977</v>
      </c>
      <c r="GV104" s="25">
        <f t="shared" si="325"/>
        <v>599438.47623671941</v>
      </c>
      <c r="GW104" s="25">
        <f t="shared" si="325"/>
        <v>562744.1843982042</v>
      </c>
      <c r="GX104" s="25">
        <f t="shared" si="326"/>
        <v>162445.50478545105</v>
      </c>
      <c r="GY104" s="25">
        <f t="shared" si="326"/>
        <v>64316.038629567352</v>
      </c>
      <c r="GZ104" s="25">
        <f t="shared" si="326"/>
        <v>85891.954640699609</v>
      </c>
      <c r="HA104" s="25">
        <f t="shared" si="326"/>
        <v>612189.72439024167</v>
      </c>
      <c r="HB104" s="25">
        <f t="shared" si="326"/>
        <v>583613.55713177193</v>
      </c>
      <c r="HC104" s="25">
        <f t="shared" si="326"/>
        <v>335803.99662005214</v>
      </c>
      <c r="HD104" s="25">
        <f t="shared" si="326"/>
        <v>331381.19442871225</v>
      </c>
      <c r="HE104" s="25">
        <f t="shared" si="326"/>
        <v>106449.21202620525</v>
      </c>
      <c r="HF104" s="25">
        <f t="shared" si="326"/>
        <v>151023.76430217861</v>
      </c>
      <c r="HG104" s="25">
        <f t="shared" si="326"/>
        <v>164094.56089096921</v>
      </c>
      <c r="HH104" s="25">
        <f t="shared" si="327"/>
        <v>27128.557093955438</v>
      </c>
      <c r="HI104" s="25">
        <f t="shared" si="327"/>
        <v>40256.707714367301</v>
      </c>
      <c r="HJ104" s="25">
        <f t="shared" si="327"/>
        <v>136874.61427525559</v>
      </c>
      <c r="HK104" s="25">
        <f t="shared" si="327"/>
        <v>167172.76849116306</v>
      </c>
      <c r="HL104" s="25">
        <f t="shared" si="327"/>
        <v>254370.07650468638</v>
      </c>
      <c r="HM104" s="25">
        <f t="shared" si="327"/>
        <v>42620.168101498617</v>
      </c>
      <c r="HN104" s="25">
        <f t="shared" si="327"/>
        <v>11803.558954823753</v>
      </c>
      <c r="HO104" s="25">
        <f t="shared" si="327"/>
        <v>22055.706291116592</v>
      </c>
      <c r="HP104" s="25">
        <f t="shared" si="327"/>
        <v>585143.79783519881</v>
      </c>
      <c r="HQ104" s="25">
        <f t="shared" si="327"/>
        <v>14619.525881505186</v>
      </c>
      <c r="HR104" s="25">
        <f t="shared" si="328"/>
        <v>10706.463701895225</v>
      </c>
      <c r="HS104" s="25">
        <f t="shared" si="328"/>
        <v>568683.94234175526</v>
      </c>
      <c r="HT104" s="25">
        <f t="shared" si="328"/>
        <v>569227.93693778245</v>
      </c>
      <c r="HU104" s="25">
        <f t="shared" si="328"/>
        <v>570536.80406615965</v>
      </c>
      <c r="HV104" s="25">
        <f t="shared" si="328"/>
        <v>571533.20809128031</v>
      </c>
      <c r="HW104" s="25">
        <f t="shared" si="328"/>
        <v>572575.93997713015</v>
      </c>
      <c r="HX104" s="25">
        <f t="shared" si="328"/>
        <v>573212.39905272238</v>
      </c>
      <c r="HY104" s="25">
        <f t="shared" si="328"/>
        <v>27950.547847940299</v>
      </c>
      <c r="HZ104" s="25">
        <f t="shared" si="328"/>
        <v>559262.83278347761</v>
      </c>
      <c r="IA104" s="25">
        <f t="shared" si="328"/>
        <v>664975.06089852727</v>
      </c>
      <c r="IB104" s="25">
        <f t="shared" si="329"/>
        <v>561665.44644476753</v>
      </c>
      <c r="IC104" s="25">
        <f t="shared" si="329"/>
        <v>619727.82958686317</v>
      </c>
      <c r="ID104" s="25">
        <f t="shared" si="329"/>
        <v>625144.17851493321</v>
      </c>
      <c r="IE104" s="25">
        <f t="shared" si="329"/>
        <v>589561.52629220986</v>
      </c>
      <c r="IF104" s="25">
        <f t="shared" si="329"/>
        <v>589874.65640252759</v>
      </c>
      <c r="IG104" s="25">
        <f t="shared" si="329"/>
        <v>124411.82021415811</v>
      </c>
      <c r="IH104" s="25">
        <f t="shared" si="329"/>
        <v>40382.03640234108</v>
      </c>
      <c r="II104" s="25">
        <f t="shared" si="329"/>
        <v>164354.03143823397</v>
      </c>
      <c r="IJ104" s="25">
        <f t="shared" si="329"/>
        <v>204098.02229321087</v>
      </c>
      <c r="IK104" s="25">
        <f t="shared" si="329"/>
        <v>217716.8877808977</v>
      </c>
      <c r="IL104" s="25">
        <f t="shared" si="330"/>
        <v>132240.63657212182</v>
      </c>
      <c r="IM104" s="25">
        <f t="shared" si="330"/>
        <v>240142.63896692733</v>
      </c>
      <c r="IN104" s="25">
        <f t="shared" si="330"/>
        <v>722946.06557889224</v>
      </c>
      <c r="IO104" s="25">
        <f t="shared" si="330"/>
        <v>575982.86744051683</v>
      </c>
      <c r="IP104" s="25">
        <f t="shared" si="330"/>
        <v>125305.07042414525</v>
      </c>
      <c r="IQ104" s="25">
        <f t="shared" si="330"/>
        <v>560756.08253143367</v>
      </c>
      <c r="IR104" s="25">
        <f t="shared" si="330"/>
        <v>44552.742721719798</v>
      </c>
      <c r="IS104" s="25">
        <f t="shared" si="330"/>
        <v>19225.616244999794</v>
      </c>
      <c r="IT104" s="25">
        <f t="shared" si="330"/>
        <v>556656.50105338753</v>
      </c>
      <c r="IU104" s="25">
        <f t="shared" si="330"/>
        <v>568287.81964247662</v>
      </c>
      <c r="IV104" s="25">
        <f t="shared" si="331"/>
        <v>574323.99115687376</v>
      </c>
      <c r="IW104" s="25">
        <f t="shared" si="331"/>
        <v>574994.49533055886</v>
      </c>
      <c r="IX104" s="25">
        <f t="shared" si="331"/>
        <v>575676.22027405945</v>
      </c>
      <c r="IY104" s="25">
        <f t="shared" si="331"/>
        <v>577399.40853460424</v>
      </c>
      <c r="IZ104" s="25">
        <f t="shared" si="331"/>
        <v>595834.3568417317</v>
      </c>
      <c r="JA104" s="25">
        <f t="shared" si="331"/>
        <v>610276.84156127041</v>
      </c>
      <c r="JB104" s="25">
        <f t="shared" si="331"/>
        <v>615447.06431991374</v>
      </c>
      <c r="JC104" s="25">
        <f t="shared" si="331"/>
        <v>609875.8115009052</v>
      </c>
      <c r="JD104" s="25">
        <f t="shared" si="331"/>
        <v>613016.77599601995</v>
      </c>
      <c r="JE104" s="25">
        <f t="shared" si="331"/>
        <v>617103.92561319959</v>
      </c>
      <c r="JF104" s="25">
        <f t="shared" si="332"/>
        <v>622118.61209731386</v>
      </c>
      <c r="JG104" s="25">
        <f t="shared" si="332"/>
        <v>94738.473858301091</v>
      </c>
      <c r="JH104" s="25">
        <f t="shared" si="332"/>
        <v>50769.583492481004</v>
      </c>
      <c r="JI104" s="25">
        <f t="shared" si="332"/>
        <v>80701.937944512829</v>
      </c>
      <c r="JJ104" s="25">
        <f t="shared" si="332"/>
        <v>541276.78982199111</v>
      </c>
      <c r="JK104" s="25">
        <f t="shared" si="332"/>
        <v>540558.07241035625</v>
      </c>
      <c r="JL104" s="25">
        <f t="shared" si="332"/>
        <v>581532.12287628616</v>
      </c>
      <c r="JM104" s="25">
        <f t="shared" si="332"/>
        <v>105272.36811718448</v>
      </c>
      <c r="JN104" s="25" t="e">
        <f t="shared" si="332"/>
        <v>#N/A</v>
      </c>
      <c r="JO104" s="25" t="e">
        <f t="shared" si="332"/>
        <v>#N/A</v>
      </c>
      <c r="JP104" s="25" t="e">
        <f t="shared" si="333"/>
        <v>#N/A</v>
      </c>
      <c r="JQ104" s="25" t="e">
        <f t="shared" si="333"/>
        <v>#N/A</v>
      </c>
      <c r="JR104" s="25" t="e">
        <f t="shared" si="333"/>
        <v>#N/A</v>
      </c>
      <c r="JS104" s="25" t="e">
        <f t="shared" si="333"/>
        <v>#N/A</v>
      </c>
      <c r="JT104" s="25" t="e">
        <f t="shared" si="333"/>
        <v>#N/A</v>
      </c>
      <c r="JU104" s="25" t="e">
        <f t="shared" si="333"/>
        <v>#N/A</v>
      </c>
      <c r="JV104" s="25" t="e">
        <f t="shared" si="333"/>
        <v>#N/A</v>
      </c>
      <c r="JW104" s="25" t="e">
        <f t="shared" si="333"/>
        <v>#N/A</v>
      </c>
      <c r="JX104" s="25" t="e">
        <f t="shared" si="333"/>
        <v>#N/A</v>
      </c>
      <c r="JY104" s="25" t="e">
        <f t="shared" si="333"/>
        <v>#N/A</v>
      </c>
      <c r="JZ104" s="25" t="e">
        <f t="shared" si="334"/>
        <v>#N/A</v>
      </c>
      <c r="KA104" s="25" t="e">
        <f t="shared" si="334"/>
        <v>#N/A</v>
      </c>
      <c r="KB104" s="25" t="e">
        <f t="shared" si="334"/>
        <v>#N/A</v>
      </c>
      <c r="KC104" s="25" t="e">
        <f t="shared" si="334"/>
        <v>#N/A</v>
      </c>
      <c r="KD104" s="25" t="e">
        <f t="shared" si="334"/>
        <v>#N/A</v>
      </c>
      <c r="KE104" s="25" t="e">
        <f t="shared" si="334"/>
        <v>#N/A</v>
      </c>
      <c r="KF104" s="25" t="e">
        <f t="shared" si="334"/>
        <v>#N/A</v>
      </c>
      <c r="KG104" s="25" t="e">
        <f t="shared" si="334"/>
        <v>#N/A</v>
      </c>
      <c r="KH104" s="25" t="e">
        <f t="shared" si="334"/>
        <v>#N/A</v>
      </c>
      <c r="KI104" s="25" t="e">
        <f t="shared" si="334"/>
        <v>#N/A</v>
      </c>
      <c r="KJ104" s="25" t="e">
        <f t="shared" si="335"/>
        <v>#N/A</v>
      </c>
      <c r="KK104" s="25" t="e">
        <f t="shared" si="335"/>
        <v>#N/A</v>
      </c>
      <c r="KL104" s="25" t="e">
        <f t="shared" si="335"/>
        <v>#N/A</v>
      </c>
      <c r="KM104" s="25" t="e">
        <f t="shared" si="335"/>
        <v>#N/A</v>
      </c>
      <c r="KN104" s="25" t="e">
        <f t="shared" si="335"/>
        <v>#N/A</v>
      </c>
      <c r="KO104" s="25" t="e">
        <f t="shared" si="335"/>
        <v>#N/A</v>
      </c>
      <c r="KP104" s="25" t="e">
        <f t="shared" si="335"/>
        <v>#N/A</v>
      </c>
      <c r="KQ104" s="25" t="e">
        <f t="shared" si="335"/>
        <v>#N/A</v>
      </c>
      <c r="KR104" s="25" t="e">
        <f t="shared" si="335"/>
        <v>#N/A</v>
      </c>
      <c r="KS104" s="25" t="e">
        <f t="shared" si="335"/>
        <v>#N/A</v>
      </c>
      <c r="KT104" s="25" t="e">
        <f t="shared" si="336"/>
        <v>#N/A</v>
      </c>
      <c r="KU104" s="25" t="e">
        <f t="shared" si="336"/>
        <v>#N/A</v>
      </c>
      <c r="KV104" s="25" t="e">
        <f t="shared" si="336"/>
        <v>#N/A</v>
      </c>
      <c r="KW104" s="25" t="e">
        <f t="shared" si="336"/>
        <v>#N/A</v>
      </c>
      <c r="KX104" s="25" t="e">
        <f t="shared" si="336"/>
        <v>#N/A</v>
      </c>
      <c r="KY104" s="25" t="e">
        <f t="shared" si="336"/>
        <v>#N/A</v>
      </c>
      <c r="KZ104" s="25" t="e">
        <f t="shared" si="336"/>
        <v>#N/A</v>
      </c>
      <c r="LA104" s="25" t="e">
        <f t="shared" si="336"/>
        <v>#N/A</v>
      </c>
      <c r="LB104" s="25" t="e">
        <f t="shared" si="336"/>
        <v>#N/A</v>
      </c>
      <c r="LC104" s="25" t="e">
        <f t="shared" si="336"/>
        <v>#N/A</v>
      </c>
      <c r="LD104" s="25" t="e">
        <f t="shared" si="337"/>
        <v>#N/A</v>
      </c>
      <c r="LE104" s="25" t="e">
        <f t="shared" si="337"/>
        <v>#N/A</v>
      </c>
      <c r="LF104" s="25" t="e">
        <f t="shared" si="337"/>
        <v>#N/A</v>
      </c>
      <c r="LG104" s="25" t="e">
        <f t="shared" si="337"/>
        <v>#N/A</v>
      </c>
      <c r="LH104" s="25" t="e">
        <f t="shared" si="337"/>
        <v>#N/A</v>
      </c>
      <c r="LI104" s="25" t="e">
        <f t="shared" si="337"/>
        <v>#N/A</v>
      </c>
      <c r="LJ104" s="25" t="e">
        <f t="shared" si="337"/>
        <v>#N/A</v>
      </c>
      <c r="LK104" s="25" t="e">
        <f t="shared" si="337"/>
        <v>#N/A</v>
      </c>
      <c r="LL104" s="25" t="e">
        <f t="shared" si="337"/>
        <v>#N/A</v>
      </c>
      <c r="LM104" s="26" t="e">
        <f t="shared" si="337"/>
        <v>#N/A</v>
      </c>
      <c r="LN104" s="20"/>
      <c r="LO104" s="20"/>
      <c r="LP104" s="20"/>
      <c r="LQ104" s="20"/>
      <c r="LR104" s="20"/>
      <c r="LS104" s="20"/>
      <c r="LT104" s="20"/>
      <c r="LU104" s="20"/>
      <c r="LV104" s="20"/>
      <c r="LW104" s="20"/>
      <c r="LX104" s="20"/>
      <c r="LY104" s="20"/>
      <c r="LZ104" s="20"/>
      <c r="MA104" s="20"/>
      <c r="MB104" s="20"/>
      <c r="MC104" s="20"/>
      <c r="MD104" s="20"/>
      <c r="ME104" s="20"/>
      <c r="MF104" s="20"/>
      <c r="MG104" s="20"/>
      <c r="MH104" s="20"/>
      <c r="MI104" s="20"/>
      <c r="MJ104" s="20"/>
      <c r="MK104" s="20"/>
      <c r="ML104" s="20"/>
      <c r="MM104" s="20"/>
      <c r="MN104" s="20"/>
      <c r="MO104" s="20"/>
      <c r="MP104" s="20"/>
      <c r="MQ104" s="20"/>
      <c r="MR104" s="20"/>
      <c r="MS104" s="20"/>
      <c r="MT104" s="20"/>
      <c r="MU104" s="20"/>
      <c r="MV104" s="20"/>
      <c r="MW104" s="20"/>
      <c r="MX104" s="20"/>
      <c r="MY104" s="20"/>
      <c r="MZ104" s="20"/>
      <c r="NA104" s="20"/>
      <c r="NB104" s="20"/>
      <c r="NC104" s="20"/>
      <c r="ND104" s="20"/>
      <c r="NE104" s="20"/>
      <c r="NF104" s="20"/>
      <c r="NG104" s="20"/>
      <c r="NH104" s="20"/>
      <c r="NI104" s="20"/>
      <c r="NJ104" s="20"/>
      <c r="NK104" s="20"/>
      <c r="NL104" s="20"/>
      <c r="NM104" s="20"/>
      <c r="NN104" s="20"/>
      <c r="NO104" s="20"/>
      <c r="NP104" s="20"/>
      <c r="NQ104" s="20"/>
      <c r="NR104" s="20"/>
      <c r="NS104" s="20"/>
      <c r="NT104" s="20"/>
      <c r="NU104" s="20"/>
      <c r="NV104" s="20"/>
      <c r="NW104" s="20"/>
      <c r="NX104" s="20"/>
      <c r="NY104" s="20"/>
      <c r="NZ104" s="20"/>
      <c r="OA104" s="20"/>
      <c r="OB104" s="20"/>
      <c r="OC104" s="20"/>
      <c r="OD104" s="20"/>
      <c r="OE104" s="20"/>
      <c r="OF104" s="20"/>
      <c r="OG104" s="20"/>
      <c r="OH104" s="20"/>
      <c r="OI104" s="20"/>
      <c r="OJ104" s="20"/>
      <c r="OK104" s="20"/>
      <c r="OL104" s="20"/>
      <c r="OM104" s="20"/>
      <c r="ON104" s="20"/>
      <c r="OO104" s="20"/>
      <c r="OP104" s="20"/>
      <c r="OQ104" s="20"/>
      <c r="OR104" s="20"/>
      <c r="OS104" s="20"/>
      <c r="OT104" s="20"/>
      <c r="OU104" s="20"/>
      <c r="OV104" s="20"/>
      <c r="OW104" s="20"/>
      <c r="OX104" s="20"/>
      <c r="OY104" s="20"/>
      <c r="OZ104" s="20"/>
      <c r="PA104" s="20"/>
    </row>
    <row r="105" spans="1:417" x14ac:dyDescent="0.3">
      <c r="A105" s="31">
        <v>102</v>
      </c>
      <c r="B105" s="202">
        <v>11849</v>
      </c>
      <c r="C105" s="203" t="s">
        <v>124</v>
      </c>
      <c r="D105" s="204">
        <v>39</v>
      </c>
      <c r="E105" s="205">
        <v>558364</v>
      </c>
      <c r="F105" s="205">
        <v>7190641</v>
      </c>
      <c r="G105" s="206">
        <v>33.011800000000001</v>
      </c>
      <c r="H105" s="207">
        <v>44166</v>
      </c>
      <c r="I105" s="208">
        <v>44196</v>
      </c>
      <c r="K105" s="6">
        <v>102</v>
      </c>
      <c r="L105" s="7">
        <f t="shared" si="214"/>
        <v>11849</v>
      </c>
      <c r="M105" s="8">
        <f t="shared" si="215"/>
        <v>858364</v>
      </c>
      <c r="N105" s="8">
        <f t="shared" si="216"/>
        <v>7190641</v>
      </c>
      <c r="O105" s="2"/>
      <c r="X105" s="17">
        <v>103</v>
      </c>
      <c r="Y105" s="2" t="str">
        <f t="shared" si="217"/>
        <v>POÇO-8-RPG-21</v>
      </c>
      <c r="Z105" s="24">
        <f t="shared" si="308"/>
        <v>547944.17384346738</v>
      </c>
      <c r="AA105" s="25">
        <f t="shared" si="308"/>
        <v>178124.95872560926</v>
      </c>
      <c r="AB105" s="25">
        <f t="shared" si="308"/>
        <v>566367.81801935041</v>
      </c>
      <c r="AC105" s="25">
        <f t="shared" si="308"/>
        <v>559460.41770620376</v>
      </c>
      <c r="AD105" s="25">
        <f t="shared" si="308"/>
        <v>72269.805617560647</v>
      </c>
      <c r="AE105" s="25">
        <f t="shared" si="308"/>
        <v>626056.4013487742</v>
      </c>
      <c r="AF105" s="25">
        <f t="shared" si="308"/>
        <v>620028.31187418813</v>
      </c>
      <c r="AG105" s="25">
        <f t="shared" si="308"/>
        <v>97684.709274276902</v>
      </c>
      <c r="AH105" s="25">
        <f t="shared" si="308"/>
        <v>104134.26093750318</v>
      </c>
      <c r="AI105" s="25">
        <f t="shared" si="308"/>
        <v>90878.040174730879</v>
      </c>
      <c r="AJ105" s="25">
        <f t="shared" si="309"/>
        <v>169710.09775791186</v>
      </c>
      <c r="AK105" s="25">
        <f t="shared" si="309"/>
        <v>107732.63108733583</v>
      </c>
      <c r="AL105" s="25">
        <f t="shared" si="309"/>
        <v>715289.11743504112</v>
      </c>
      <c r="AM105" s="25">
        <f t="shared" si="309"/>
        <v>576323.01715010486</v>
      </c>
      <c r="AN105" s="25">
        <f t="shared" si="309"/>
        <v>579232.81086709863</v>
      </c>
      <c r="AO105" s="25">
        <f t="shared" si="309"/>
        <v>593677.2115720798</v>
      </c>
      <c r="AP105" s="25">
        <f t="shared" si="309"/>
        <v>102545.99288611916</v>
      </c>
      <c r="AQ105" s="25">
        <f t="shared" si="309"/>
        <v>54200.568419528594</v>
      </c>
      <c r="AR105" s="25">
        <f t="shared" si="309"/>
        <v>101056.73638605197</v>
      </c>
      <c r="AS105" s="25">
        <f t="shared" si="309"/>
        <v>607409.19447189802</v>
      </c>
      <c r="AT105" s="25">
        <f t="shared" si="310"/>
        <v>28161.072795616292</v>
      </c>
      <c r="AU105" s="25">
        <f t="shared" si="310"/>
        <v>32984.12478753984</v>
      </c>
      <c r="AV105" s="25">
        <f t="shared" si="310"/>
        <v>107024.3372182234</v>
      </c>
      <c r="AW105" s="25">
        <f t="shared" si="310"/>
        <v>110276.27530888047</v>
      </c>
      <c r="AX105" s="25">
        <f t="shared" si="310"/>
        <v>181223.40787271384</v>
      </c>
      <c r="AY105" s="25">
        <f t="shared" si="310"/>
        <v>179590.25332127576</v>
      </c>
      <c r="AZ105" s="25">
        <f t="shared" si="310"/>
        <v>606628.85719771031</v>
      </c>
      <c r="BA105" s="25">
        <f t="shared" si="310"/>
        <v>604734.32722890796</v>
      </c>
      <c r="BB105" s="25">
        <f t="shared" si="310"/>
        <v>603072.43046337308</v>
      </c>
      <c r="BC105" s="25">
        <f t="shared" si="310"/>
        <v>583991.85719151946</v>
      </c>
      <c r="BD105" s="25">
        <f t="shared" si="311"/>
        <v>571285.73891529976</v>
      </c>
      <c r="BE105" s="25">
        <f t="shared" si="311"/>
        <v>583366.71088090038</v>
      </c>
      <c r="BF105" s="25">
        <f t="shared" si="311"/>
        <v>652561.46762542147</v>
      </c>
      <c r="BG105" s="25">
        <f t="shared" si="311"/>
        <v>584406.43919535994</v>
      </c>
      <c r="BH105" s="25">
        <f t="shared" si="311"/>
        <v>116349.58523346785</v>
      </c>
      <c r="BI105" s="25">
        <f t="shared" si="311"/>
        <v>60792.433616363807</v>
      </c>
      <c r="BJ105" s="25">
        <f t="shared" si="311"/>
        <v>86293.385076725317</v>
      </c>
      <c r="BK105" s="25">
        <f t="shared" si="311"/>
        <v>10808.760937313767</v>
      </c>
      <c r="BL105" s="25">
        <f t="shared" si="311"/>
        <v>95985.282976089627</v>
      </c>
      <c r="BM105" s="25">
        <f t="shared" si="311"/>
        <v>77582.605788926681</v>
      </c>
      <c r="BN105" s="25">
        <f t="shared" si="312"/>
        <v>96879.140174755885</v>
      </c>
      <c r="BO105" s="25">
        <f t="shared" si="312"/>
        <v>694348.7174964752</v>
      </c>
      <c r="BP105" s="25">
        <f t="shared" si="312"/>
        <v>555394.22584322933</v>
      </c>
      <c r="BQ105" s="25">
        <f t="shared" si="312"/>
        <v>21087.421511412911</v>
      </c>
      <c r="BR105" s="25">
        <f t="shared" si="312"/>
        <v>154055.19116212864</v>
      </c>
      <c r="BS105" s="25">
        <f t="shared" si="312"/>
        <v>574718.65896976064</v>
      </c>
      <c r="BT105" s="25">
        <f t="shared" si="312"/>
        <v>622051.69680983911</v>
      </c>
      <c r="BU105" s="25">
        <f t="shared" si="312"/>
        <v>627594.52221000148</v>
      </c>
      <c r="BV105" s="25">
        <f t="shared" si="312"/>
        <v>641240.48554968834</v>
      </c>
      <c r="BW105" s="25">
        <f t="shared" si="312"/>
        <v>642794.15080412792</v>
      </c>
      <c r="BX105" s="25">
        <f t="shared" si="313"/>
        <v>687884.14236483164</v>
      </c>
      <c r="BY105" s="25">
        <f t="shared" si="313"/>
        <v>710734.99791131716</v>
      </c>
      <c r="BZ105" s="25">
        <f t="shared" si="313"/>
        <v>242350.7638217796</v>
      </c>
      <c r="CA105" s="25">
        <f t="shared" si="313"/>
        <v>604230.67558094067</v>
      </c>
      <c r="CB105" s="25">
        <f t="shared" si="313"/>
        <v>604395.42363009334</v>
      </c>
      <c r="CC105" s="25">
        <f t="shared" si="313"/>
        <v>564955.81287920207</v>
      </c>
      <c r="CD105" s="25">
        <f t="shared" si="313"/>
        <v>589930.78395689779</v>
      </c>
      <c r="CE105" s="25">
        <f t="shared" si="313"/>
        <v>617041.65639687574</v>
      </c>
      <c r="CF105" s="25">
        <f t="shared" si="313"/>
        <v>613950.62157228903</v>
      </c>
      <c r="CG105" s="25">
        <f t="shared" si="313"/>
        <v>594285.72316353011</v>
      </c>
      <c r="CH105" s="25">
        <f t="shared" si="314"/>
        <v>567666.92997919128</v>
      </c>
      <c r="CI105" s="25">
        <f t="shared" si="314"/>
        <v>581559.45177083998</v>
      </c>
      <c r="CJ105" s="25">
        <f t="shared" si="314"/>
        <v>571228.71777948982</v>
      </c>
      <c r="CK105" s="25">
        <f t="shared" si="314"/>
        <v>563544.98283100699</v>
      </c>
      <c r="CL105" s="25">
        <f t="shared" si="314"/>
        <v>562919.30389532738</v>
      </c>
      <c r="CM105" s="25">
        <f t="shared" si="314"/>
        <v>44277.338573034118</v>
      </c>
      <c r="CN105" s="25">
        <f t="shared" si="314"/>
        <v>59977.388572694625</v>
      </c>
      <c r="CO105" s="25">
        <f t="shared" si="314"/>
        <v>105867.21128848157</v>
      </c>
      <c r="CP105" s="25">
        <f t="shared" si="314"/>
        <v>158036.09160568356</v>
      </c>
      <c r="CQ105" s="25">
        <f t="shared" si="314"/>
        <v>25432.454167854114</v>
      </c>
      <c r="CR105" s="25">
        <f t="shared" si="315"/>
        <v>101092.50121052501</v>
      </c>
      <c r="CS105" s="25">
        <f t="shared" si="315"/>
        <v>167763.55053765402</v>
      </c>
      <c r="CT105" s="25">
        <f t="shared" si="315"/>
        <v>146611.83678339209</v>
      </c>
      <c r="CU105" s="25">
        <f t="shared" si="315"/>
        <v>108333.939284972</v>
      </c>
      <c r="CV105" s="25">
        <f t="shared" si="315"/>
        <v>79162.599755187417</v>
      </c>
      <c r="CW105" s="25">
        <f t="shared" si="315"/>
        <v>76254.65646765448</v>
      </c>
      <c r="CX105" s="25">
        <f t="shared" si="315"/>
        <v>72584.909485374432</v>
      </c>
      <c r="CY105" s="25">
        <f t="shared" si="315"/>
        <v>161687.3672863777</v>
      </c>
      <c r="CZ105" s="25">
        <f t="shared" si="315"/>
        <v>43774.228776758595</v>
      </c>
      <c r="DA105" s="25">
        <f t="shared" si="315"/>
        <v>34659.394628296672</v>
      </c>
      <c r="DB105" s="25">
        <f t="shared" si="316"/>
        <v>620129.55476174492</v>
      </c>
      <c r="DC105" s="25">
        <f t="shared" si="316"/>
        <v>608822.91095605132</v>
      </c>
      <c r="DD105" s="25">
        <f t="shared" si="316"/>
        <v>606385.89711915294</v>
      </c>
      <c r="DE105" s="25">
        <f t="shared" si="316"/>
        <v>599183.5754866784</v>
      </c>
      <c r="DF105" s="25">
        <f t="shared" si="316"/>
        <v>590558.09882601723</v>
      </c>
      <c r="DG105" s="25">
        <f t="shared" si="316"/>
        <v>116357.75730049114</v>
      </c>
      <c r="DH105" s="25">
        <f t="shared" si="316"/>
        <v>122803.64691653094</v>
      </c>
      <c r="DI105" s="25">
        <f t="shared" si="316"/>
        <v>138122.01681484381</v>
      </c>
      <c r="DJ105" s="25">
        <f t="shared" si="316"/>
        <v>152773.24708207257</v>
      </c>
      <c r="DK105" s="25">
        <f t="shared" si="316"/>
        <v>240381.66704222682</v>
      </c>
      <c r="DL105" s="25">
        <f t="shared" si="317"/>
        <v>240708.10689505245</v>
      </c>
      <c r="DM105" s="25">
        <f t="shared" si="317"/>
        <v>241068.3945481033</v>
      </c>
      <c r="DN105" s="25">
        <f t="shared" si="317"/>
        <v>241462.37848782985</v>
      </c>
      <c r="DO105" s="25">
        <f t="shared" si="317"/>
        <v>241889.89406339405</v>
      </c>
      <c r="DP105" s="25">
        <f t="shared" si="317"/>
        <v>242844.79786480911</v>
      </c>
      <c r="DQ105" s="25">
        <f t="shared" si="317"/>
        <v>243371.79422644689</v>
      </c>
      <c r="DR105" s="25">
        <f t="shared" si="317"/>
        <v>243931.53926870547</v>
      </c>
      <c r="DS105" s="25">
        <f t="shared" si="317"/>
        <v>244523.80809442667</v>
      </c>
      <c r="DT105" s="25">
        <f t="shared" si="317"/>
        <v>165081.55204322498</v>
      </c>
      <c r="DU105" s="25">
        <f t="shared" si="317"/>
        <v>286136.76813894435</v>
      </c>
      <c r="DV105" s="25">
        <f t="shared" si="318"/>
        <v>90400.104341753948</v>
      </c>
      <c r="DW105" s="25">
        <f t="shared" si="318"/>
        <v>86733.909406874998</v>
      </c>
      <c r="DX105" s="25">
        <f t="shared" si="318"/>
        <v>0</v>
      </c>
      <c r="DY105" s="25">
        <f t="shared" si="318"/>
        <v>7745.3527356731793</v>
      </c>
      <c r="DZ105" s="25">
        <f t="shared" si="318"/>
        <v>40119.004773299152</v>
      </c>
      <c r="EA105" s="25">
        <f t="shared" si="318"/>
        <v>99796.620313515625</v>
      </c>
      <c r="EB105" s="25">
        <f t="shared" si="318"/>
        <v>612822.8136549748</v>
      </c>
      <c r="EC105" s="25">
        <f t="shared" si="318"/>
        <v>29505.343854969731</v>
      </c>
      <c r="ED105" s="25">
        <f t="shared" si="318"/>
        <v>86351.873407587394</v>
      </c>
      <c r="EE105" s="25">
        <f t="shared" si="318"/>
        <v>600021.62927847856</v>
      </c>
      <c r="EF105" s="25">
        <f t="shared" si="319"/>
        <v>96162.19207672005</v>
      </c>
      <c r="EG105" s="25">
        <f t="shared" si="319"/>
        <v>123325.23842263594</v>
      </c>
      <c r="EH105" s="25">
        <f t="shared" si="319"/>
        <v>600002.1789502101</v>
      </c>
      <c r="EI105" s="25">
        <f t="shared" si="319"/>
        <v>604382.16282828862</v>
      </c>
      <c r="EJ105" s="25">
        <f t="shared" si="319"/>
        <v>589348.12610629387</v>
      </c>
      <c r="EK105" s="25">
        <f t="shared" si="319"/>
        <v>592679.24927634967</v>
      </c>
      <c r="EL105" s="25">
        <f t="shared" si="319"/>
        <v>567654.38344207301</v>
      </c>
      <c r="EM105" s="25">
        <f t="shared" si="319"/>
        <v>49549.209579972114</v>
      </c>
      <c r="EN105" s="25">
        <f t="shared" si="319"/>
        <v>43956.384576077231</v>
      </c>
      <c r="EO105" s="25">
        <f t="shared" si="319"/>
        <v>129436.32776388551</v>
      </c>
      <c r="EP105" s="25">
        <f t="shared" si="320"/>
        <v>29337.012867706897</v>
      </c>
      <c r="EQ105" s="25">
        <f t="shared" si="320"/>
        <v>101352.97987725867</v>
      </c>
      <c r="ER105" s="25">
        <f t="shared" si="320"/>
        <v>241858.30381651153</v>
      </c>
      <c r="ES105" s="25">
        <f t="shared" si="320"/>
        <v>100852.04928012122</v>
      </c>
      <c r="ET105" s="25">
        <f t="shared" si="320"/>
        <v>43707.61847778943</v>
      </c>
      <c r="EU105" s="25">
        <f t="shared" si="320"/>
        <v>135238.38758281615</v>
      </c>
      <c r="EV105" s="25">
        <f t="shared" si="320"/>
        <v>76975.267092748691</v>
      </c>
      <c r="EW105" s="25">
        <f t="shared" si="320"/>
        <v>127575.45090259332</v>
      </c>
      <c r="EX105" s="25">
        <f t="shared" si="320"/>
        <v>79256.635936683568</v>
      </c>
      <c r="EY105" s="25">
        <f t="shared" si="320"/>
        <v>130068.08292582774</v>
      </c>
      <c r="EZ105" s="25">
        <f t="shared" si="321"/>
        <v>708282.4313146557</v>
      </c>
      <c r="FA105" s="25">
        <f t="shared" si="321"/>
        <v>669872.80880029756</v>
      </c>
      <c r="FB105" s="25">
        <f t="shared" si="321"/>
        <v>680067.09036461986</v>
      </c>
      <c r="FC105" s="25">
        <f t="shared" si="321"/>
        <v>627412.54388002155</v>
      </c>
      <c r="FD105" s="25">
        <f t="shared" si="321"/>
        <v>589750.58064659848</v>
      </c>
      <c r="FE105" s="25">
        <f t="shared" si="321"/>
        <v>152384.22286116105</v>
      </c>
      <c r="FF105" s="25">
        <f t="shared" si="321"/>
        <v>85811.069594778965</v>
      </c>
      <c r="FG105" s="25">
        <f t="shared" si="321"/>
        <v>164112.23625921377</v>
      </c>
      <c r="FH105" s="25">
        <f t="shared" si="321"/>
        <v>128249.85728257167</v>
      </c>
      <c r="FI105" s="25">
        <f t="shared" si="321"/>
        <v>58681.533969384269</v>
      </c>
      <c r="FJ105" s="25">
        <f t="shared" si="322"/>
        <v>179567.26731228048</v>
      </c>
      <c r="FK105" s="25">
        <f t="shared" si="322"/>
        <v>175390.07630421966</v>
      </c>
      <c r="FL105" s="25">
        <f t="shared" si="322"/>
        <v>172748.63099023391</v>
      </c>
      <c r="FM105" s="25">
        <f t="shared" si="322"/>
        <v>146361.36136289523</v>
      </c>
      <c r="FN105" s="25">
        <f t="shared" si="322"/>
        <v>138693.14620412936</v>
      </c>
      <c r="FO105" s="25">
        <f t="shared" si="322"/>
        <v>116868.01651435692</v>
      </c>
      <c r="FP105" s="25">
        <f t="shared" si="322"/>
        <v>110669.28435659102</v>
      </c>
      <c r="FQ105" s="25">
        <f t="shared" si="322"/>
        <v>65764.510824608136</v>
      </c>
      <c r="FR105" s="25">
        <f t="shared" si="322"/>
        <v>29197.567090427245</v>
      </c>
      <c r="FS105" s="25">
        <f t="shared" si="322"/>
        <v>21665.748913896328</v>
      </c>
      <c r="FT105" s="25">
        <f t="shared" si="323"/>
        <v>14671.847872711876</v>
      </c>
      <c r="FU105" s="25">
        <f t="shared" si="323"/>
        <v>15769.678246559122</v>
      </c>
      <c r="FV105" s="25">
        <f t="shared" si="323"/>
        <v>68815.626713705075</v>
      </c>
      <c r="FW105" s="25">
        <f t="shared" si="323"/>
        <v>76126.900458671167</v>
      </c>
      <c r="FX105" s="25">
        <f t="shared" si="323"/>
        <v>146240.2795709855</v>
      </c>
      <c r="FY105" s="25">
        <f t="shared" si="323"/>
        <v>155784.79886047932</v>
      </c>
      <c r="FZ105" s="25">
        <f t="shared" si="323"/>
        <v>562434.17639044661</v>
      </c>
      <c r="GA105" s="25">
        <f t="shared" si="323"/>
        <v>562542.41631365009</v>
      </c>
      <c r="GB105" s="25">
        <f t="shared" si="323"/>
        <v>561913.58942901529</v>
      </c>
      <c r="GC105" s="25">
        <f t="shared" si="323"/>
        <v>561159.26323885762</v>
      </c>
      <c r="GD105" s="25">
        <f t="shared" si="324"/>
        <v>560874.79421289812</v>
      </c>
      <c r="GE105" s="25">
        <f t="shared" si="324"/>
        <v>559703.11117809953</v>
      </c>
      <c r="GF105" s="25">
        <f t="shared" si="324"/>
        <v>558639.72547969362</v>
      </c>
      <c r="GG105" s="25">
        <f t="shared" si="324"/>
        <v>558056.75181930268</v>
      </c>
      <c r="GH105" s="25">
        <f t="shared" si="324"/>
        <v>557522.52828983881</v>
      </c>
      <c r="GI105" s="25">
        <f t="shared" si="324"/>
        <v>557372.14833518316</v>
      </c>
      <c r="GJ105" s="25">
        <f t="shared" si="324"/>
        <v>556911.42593805771</v>
      </c>
      <c r="GK105" s="25">
        <f t="shared" si="324"/>
        <v>556798.03697969706</v>
      </c>
      <c r="GL105" s="25">
        <f t="shared" si="324"/>
        <v>556411.06377032748</v>
      </c>
      <c r="GM105" s="25">
        <f t="shared" si="324"/>
        <v>556334.7598210189</v>
      </c>
      <c r="GN105" s="25">
        <f t="shared" si="325"/>
        <v>555784.86439151445</v>
      </c>
      <c r="GO105" s="25">
        <f t="shared" si="325"/>
        <v>555545.80475940718</v>
      </c>
      <c r="GP105" s="25">
        <f t="shared" si="325"/>
        <v>555543.79340458906</v>
      </c>
      <c r="GQ105" s="25">
        <f t="shared" si="325"/>
        <v>555216.08440448134</v>
      </c>
      <c r="GR105" s="25">
        <f t="shared" si="325"/>
        <v>555125.51182415267</v>
      </c>
      <c r="GS105" s="25">
        <f t="shared" si="325"/>
        <v>555197.95675786736</v>
      </c>
      <c r="GT105" s="25">
        <f t="shared" si="325"/>
        <v>555282.83476503589</v>
      </c>
      <c r="GU105" s="25">
        <f t="shared" si="325"/>
        <v>555215.1481324851</v>
      </c>
      <c r="GV105" s="25">
        <f t="shared" si="325"/>
        <v>605585.63388508488</v>
      </c>
      <c r="GW105" s="25">
        <f t="shared" si="325"/>
        <v>562710.82428277493</v>
      </c>
      <c r="GX105" s="25">
        <f t="shared" si="326"/>
        <v>102540.49651722972</v>
      </c>
      <c r="GY105" s="25">
        <f t="shared" si="326"/>
        <v>42699.538592354838</v>
      </c>
      <c r="GZ105" s="25">
        <f t="shared" si="326"/>
        <v>158375.12262031558</v>
      </c>
      <c r="HA105" s="25">
        <f t="shared" si="326"/>
        <v>589461.37111264549</v>
      </c>
      <c r="HB105" s="25">
        <f t="shared" si="326"/>
        <v>574311.28618981538</v>
      </c>
      <c r="HC105" s="25">
        <f t="shared" si="326"/>
        <v>250402.46149948286</v>
      </c>
      <c r="HD105" s="25">
        <f t="shared" si="326"/>
        <v>245148.36497517172</v>
      </c>
      <c r="HE105" s="25">
        <f t="shared" si="326"/>
        <v>19786.306224255197</v>
      </c>
      <c r="HF105" s="25">
        <f t="shared" si="326"/>
        <v>64289.858461502306</v>
      </c>
      <c r="HG105" s="25">
        <f t="shared" si="326"/>
        <v>77364.474023934265</v>
      </c>
      <c r="HH105" s="25">
        <f t="shared" si="327"/>
        <v>59648.894147335202</v>
      </c>
      <c r="HI105" s="25">
        <f t="shared" si="327"/>
        <v>46552.120134318262</v>
      </c>
      <c r="HJ105" s="25">
        <f t="shared" si="327"/>
        <v>52978.319527897445</v>
      </c>
      <c r="HK105" s="25">
        <f t="shared" si="327"/>
        <v>96246.373573241712</v>
      </c>
      <c r="HL105" s="25">
        <f t="shared" si="327"/>
        <v>170204.97304720565</v>
      </c>
      <c r="HM105" s="25">
        <f t="shared" si="327"/>
        <v>52322.44107455232</v>
      </c>
      <c r="HN105" s="25">
        <f t="shared" si="327"/>
        <v>95483.23258562207</v>
      </c>
      <c r="HO105" s="25">
        <f t="shared" si="327"/>
        <v>107621.30651966645</v>
      </c>
      <c r="HP105" s="25">
        <f t="shared" si="327"/>
        <v>593675.42681165435</v>
      </c>
      <c r="HQ105" s="25">
        <f t="shared" si="327"/>
        <v>98529.863594749797</v>
      </c>
      <c r="HR105" s="25">
        <f t="shared" si="328"/>
        <v>95985.897557922537</v>
      </c>
      <c r="HS105" s="25">
        <f t="shared" si="328"/>
        <v>555349.64738384483</v>
      </c>
      <c r="HT105" s="25">
        <f t="shared" si="328"/>
        <v>555496.55180697935</v>
      </c>
      <c r="HU105" s="25">
        <f t="shared" si="328"/>
        <v>555614.5956002482</v>
      </c>
      <c r="HV105" s="25">
        <f t="shared" si="328"/>
        <v>555821.29029042309</v>
      </c>
      <c r="HW105" s="25">
        <f t="shared" si="328"/>
        <v>556077.39620370662</v>
      </c>
      <c r="HX105" s="25">
        <f t="shared" si="328"/>
        <v>556323.18688220915</v>
      </c>
      <c r="HY105" s="25">
        <f t="shared" si="328"/>
        <v>114592.39292378879</v>
      </c>
      <c r="HZ105" s="25">
        <f t="shared" si="328"/>
        <v>551969.56605414394</v>
      </c>
      <c r="IA105" s="25">
        <f t="shared" si="328"/>
        <v>656323.54090037022</v>
      </c>
      <c r="IB105" s="25">
        <f t="shared" si="329"/>
        <v>566484.99162555044</v>
      </c>
      <c r="IC105" s="25">
        <f t="shared" si="329"/>
        <v>595940.16158457054</v>
      </c>
      <c r="ID105" s="25">
        <f t="shared" si="329"/>
        <v>598690.95939066156</v>
      </c>
      <c r="IE105" s="25">
        <f t="shared" si="329"/>
        <v>605611.60461883491</v>
      </c>
      <c r="IF105" s="25">
        <f t="shared" si="329"/>
        <v>598652.85691208392</v>
      </c>
      <c r="IG105" s="25">
        <f t="shared" si="329"/>
        <v>123613.37375057765</v>
      </c>
      <c r="IH105" s="25">
        <f t="shared" si="329"/>
        <v>120357.52839353257</v>
      </c>
      <c r="II105" s="25">
        <f t="shared" si="329"/>
        <v>98658.848062401376</v>
      </c>
      <c r="IJ105" s="25">
        <f t="shared" si="329"/>
        <v>124165.90968941516</v>
      </c>
      <c r="IK105" s="25">
        <f t="shared" si="329"/>
        <v>131069.0884076028</v>
      </c>
      <c r="IL105" s="25">
        <f t="shared" si="330"/>
        <v>46899.381701681312</v>
      </c>
      <c r="IM105" s="25">
        <f t="shared" si="330"/>
        <v>153444.73509703745</v>
      </c>
      <c r="IN105" s="25">
        <f t="shared" si="330"/>
        <v>735126.05601828592</v>
      </c>
      <c r="IO105" s="25">
        <f t="shared" si="330"/>
        <v>588306.72799314477</v>
      </c>
      <c r="IP105" s="25">
        <f t="shared" si="330"/>
        <v>168901.85381161451</v>
      </c>
      <c r="IQ105" s="25">
        <f t="shared" si="330"/>
        <v>566806.0638851705</v>
      </c>
      <c r="IR105" s="25">
        <f t="shared" si="330"/>
        <v>62891.087254298298</v>
      </c>
      <c r="IS105" s="25">
        <f t="shared" si="330"/>
        <v>71699.275093964519</v>
      </c>
      <c r="IT105" s="25">
        <f t="shared" si="330"/>
        <v>559971.51592737285</v>
      </c>
      <c r="IU105" s="25">
        <f t="shared" si="330"/>
        <v>572155.78545095562</v>
      </c>
      <c r="IV105" s="25">
        <f t="shared" si="331"/>
        <v>556653.25418285374</v>
      </c>
      <c r="IW105" s="25">
        <f t="shared" si="331"/>
        <v>556935.93755605689</v>
      </c>
      <c r="IX105" s="25">
        <f t="shared" si="331"/>
        <v>557230.87654672132</v>
      </c>
      <c r="IY105" s="25">
        <f t="shared" si="331"/>
        <v>557792.59168181033</v>
      </c>
      <c r="IZ105" s="25">
        <f t="shared" si="331"/>
        <v>596270.89813942788</v>
      </c>
      <c r="JA105" s="25">
        <f t="shared" si="331"/>
        <v>594645.40132502501</v>
      </c>
      <c r="JB105" s="25">
        <f t="shared" si="331"/>
        <v>605727.66397532145</v>
      </c>
      <c r="JC105" s="25">
        <f t="shared" si="331"/>
        <v>588693.0042550941</v>
      </c>
      <c r="JD105" s="25">
        <f t="shared" si="331"/>
        <v>595187.72592481703</v>
      </c>
      <c r="JE105" s="25">
        <f t="shared" si="331"/>
        <v>602597.73487810406</v>
      </c>
      <c r="JF105" s="25">
        <f t="shared" si="332"/>
        <v>610889.72509356274</v>
      </c>
      <c r="JG105" s="25">
        <f t="shared" si="332"/>
        <v>21299.249047795089</v>
      </c>
      <c r="JH105" s="25">
        <f t="shared" si="332"/>
        <v>130718.39604661618</v>
      </c>
      <c r="JI105" s="25">
        <f t="shared" si="332"/>
        <v>167099.64364115204</v>
      </c>
      <c r="JJ105" s="25">
        <f t="shared" si="332"/>
        <v>519405.46335305332</v>
      </c>
      <c r="JK105" s="25">
        <f t="shared" si="332"/>
        <v>536383.13306162041</v>
      </c>
      <c r="JL105" s="25">
        <f t="shared" si="332"/>
        <v>552883.96039856318</v>
      </c>
      <c r="JM105" s="25">
        <f t="shared" si="332"/>
        <v>22981.847532346044</v>
      </c>
      <c r="JN105" s="25" t="e">
        <f t="shared" si="332"/>
        <v>#N/A</v>
      </c>
      <c r="JO105" s="25" t="e">
        <f t="shared" si="332"/>
        <v>#N/A</v>
      </c>
      <c r="JP105" s="25" t="e">
        <f t="shared" si="333"/>
        <v>#N/A</v>
      </c>
      <c r="JQ105" s="25" t="e">
        <f t="shared" si="333"/>
        <v>#N/A</v>
      </c>
      <c r="JR105" s="25" t="e">
        <f t="shared" si="333"/>
        <v>#N/A</v>
      </c>
      <c r="JS105" s="25" t="e">
        <f t="shared" si="333"/>
        <v>#N/A</v>
      </c>
      <c r="JT105" s="25" t="e">
        <f t="shared" si="333"/>
        <v>#N/A</v>
      </c>
      <c r="JU105" s="25" t="e">
        <f t="shared" si="333"/>
        <v>#N/A</v>
      </c>
      <c r="JV105" s="25" t="e">
        <f t="shared" si="333"/>
        <v>#N/A</v>
      </c>
      <c r="JW105" s="25" t="e">
        <f t="shared" si="333"/>
        <v>#N/A</v>
      </c>
      <c r="JX105" s="25" t="e">
        <f t="shared" si="333"/>
        <v>#N/A</v>
      </c>
      <c r="JY105" s="25" t="e">
        <f t="shared" si="333"/>
        <v>#N/A</v>
      </c>
      <c r="JZ105" s="25" t="e">
        <f t="shared" si="334"/>
        <v>#N/A</v>
      </c>
      <c r="KA105" s="25" t="e">
        <f t="shared" si="334"/>
        <v>#N/A</v>
      </c>
      <c r="KB105" s="25" t="e">
        <f t="shared" si="334"/>
        <v>#N/A</v>
      </c>
      <c r="KC105" s="25" t="e">
        <f t="shared" si="334"/>
        <v>#N/A</v>
      </c>
      <c r="KD105" s="25" t="e">
        <f t="shared" si="334"/>
        <v>#N/A</v>
      </c>
      <c r="KE105" s="25" t="e">
        <f t="shared" si="334"/>
        <v>#N/A</v>
      </c>
      <c r="KF105" s="25" t="e">
        <f t="shared" si="334"/>
        <v>#N/A</v>
      </c>
      <c r="KG105" s="25" t="e">
        <f t="shared" si="334"/>
        <v>#N/A</v>
      </c>
      <c r="KH105" s="25" t="e">
        <f t="shared" si="334"/>
        <v>#N/A</v>
      </c>
      <c r="KI105" s="25" t="e">
        <f t="shared" si="334"/>
        <v>#N/A</v>
      </c>
      <c r="KJ105" s="25" t="e">
        <f t="shared" si="335"/>
        <v>#N/A</v>
      </c>
      <c r="KK105" s="25" t="e">
        <f t="shared" si="335"/>
        <v>#N/A</v>
      </c>
      <c r="KL105" s="25" t="e">
        <f t="shared" si="335"/>
        <v>#N/A</v>
      </c>
      <c r="KM105" s="25" t="e">
        <f t="shared" si="335"/>
        <v>#N/A</v>
      </c>
      <c r="KN105" s="25" t="e">
        <f t="shared" si="335"/>
        <v>#N/A</v>
      </c>
      <c r="KO105" s="25" t="e">
        <f t="shared" si="335"/>
        <v>#N/A</v>
      </c>
      <c r="KP105" s="25" t="e">
        <f t="shared" si="335"/>
        <v>#N/A</v>
      </c>
      <c r="KQ105" s="25" t="e">
        <f t="shared" si="335"/>
        <v>#N/A</v>
      </c>
      <c r="KR105" s="25" t="e">
        <f t="shared" si="335"/>
        <v>#N/A</v>
      </c>
      <c r="KS105" s="25" t="e">
        <f t="shared" si="335"/>
        <v>#N/A</v>
      </c>
      <c r="KT105" s="25" t="e">
        <f t="shared" si="336"/>
        <v>#N/A</v>
      </c>
      <c r="KU105" s="25" t="e">
        <f t="shared" si="336"/>
        <v>#N/A</v>
      </c>
      <c r="KV105" s="25" t="e">
        <f t="shared" si="336"/>
        <v>#N/A</v>
      </c>
      <c r="KW105" s="25" t="e">
        <f t="shared" si="336"/>
        <v>#N/A</v>
      </c>
      <c r="KX105" s="25" t="e">
        <f t="shared" si="336"/>
        <v>#N/A</v>
      </c>
      <c r="KY105" s="25" t="e">
        <f t="shared" si="336"/>
        <v>#N/A</v>
      </c>
      <c r="KZ105" s="25" t="e">
        <f t="shared" si="336"/>
        <v>#N/A</v>
      </c>
      <c r="LA105" s="25" t="e">
        <f t="shared" si="336"/>
        <v>#N/A</v>
      </c>
      <c r="LB105" s="25" t="e">
        <f t="shared" si="336"/>
        <v>#N/A</v>
      </c>
      <c r="LC105" s="25" t="e">
        <f t="shared" si="336"/>
        <v>#N/A</v>
      </c>
      <c r="LD105" s="25" t="e">
        <f t="shared" si="337"/>
        <v>#N/A</v>
      </c>
      <c r="LE105" s="25" t="e">
        <f t="shared" si="337"/>
        <v>#N/A</v>
      </c>
      <c r="LF105" s="25" t="e">
        <f t="shared" si="337"/>
        <v>#N/A</v>
      </c>
      <c r="LG105" s="25" t="e">
        <f t="shared" si="337"/>
        <v>#N/A</v>
      </c>
      <c r="LH105" s="25" t="e">
        <f t="shared" si="337"/>
        <v>#N/A</v>
      </c>
      <c r="LI105" s="25" t="e">
        <f t="shared" si="337"/>
        <v>#N/A</v>
      </c>
      <c r="LJ105" s="25" t="e">
        <f t="shared" si="337"/>
        <v>#N/A</v>
      </c>
      <c r="LK105" s="25" t="e">
        <f t="shared" si="337"/>
        <v>#N/A</v>
      </c>
      <c r="LL105" s="25" t="e">
        <f t="shared" si="337"/>
        <v>#N/A</v>
      </c>
      <c r="LM105" s="26" t="e">
        <f t="shared" si="337"/>
        <v>#N/A</v>
      </c>
      <c r="LN105" s="20"/>
      <c r="LO105" s="20"/>
      <c r="LP105" s="20"/>
      <c r="LQ105" s="20"/>
      <c r="LR105" s="20"/>
      <c r="LS105" s="20"/>
      <c r="LT105" s="20"/>
      <c r="LU105" s="20"/>
      <c r="LV105" s="20"/>
      <c r="LW105" s="20"/>
      <c r="LX105" s="20"/>
      <c r="LY105" s="20"/>
      <c r="LZ105" s="20"/>
      <c r="MA105" s="20"/>
      <c r="MB105" s="20"/>
      <c r="MC105" s="20"/>
      <c r="MD105" s="20"/>
      <c r="ME105" s="20"/>
      <c r="MF105" s="20"/>
      <c r="MG105" s="20"/>
      <c r="MH105" s="20"/>
      <c r="MI105" s="20"/>
      <c r="MJ105" s="20"/>
      <c r="MK105" s="20"/>
      <c r="ML105" s="20"/>
      <c r="MM105" s="20"/>
      <c r="MN105" s="20"/>
      <c r="MO105" s="20"/>
      <c r="MP105" s="20"/>
      <c r="MQ105" s="20"/>
      <c r="MR105" s="20"/>
      <c r="MS105" s="20"/>
      <c r="MT105" s="20"/>
      <c r="MU105" s="20"/>
      <c r="MV105" s="20"/>
      <c r="MW105" s="20"/>
      <c r="MX105" s="20"/>
      <c r="MY105" s="20"/>
      <c r="MZ105" s="20"/>
      <c r="NA105" s="20"/>
      <c r="NB105" s="20"/>
      <c r="NC105" s="20"/>
      <c r="ND105" s="20"/>
      <c r="NE105" s="20"/>
      <c r="NF105" s="20"/>
      <c r="NG105" s="20"/>
      <c r="NH105" s="20"/>
      <c r="NI105" s="20"/>
      <c r="NJ105" s="20"/>
      <c r="NK105" s="20"/>
      <c r="NL105" s="20"/>
      <c r="NM105" s="20"/>
      <c r="NN105" s="20"/>
      <c r="NO105" s="20"/>
      <c r="NP105" s="20"/>
      <c r="NQ105" s="20"/>
      <c r="NR105" s="20"/>
      <c r="NS105" s="20"/>
      <c r="NT105" s="20"/>
      <c r="NU105" s="20"/>
      <c r="NV105" s="20"/>
      <c r="NW105" s="20"/>
      <c r="NX105" s="20"/>
      <c r="NY105" s="20"/>
      <c r="NZ105" s="20"/>
      <c r="OA105" s="20"/>
      <c r="OB105" s="20"/>
      <c r="OC105" s="20"/>
      <c r="OD105" s="20"/>
      <c r="OE105" s="20"/>
      <c r="OF105" s="20"/>
      <c r="OG105" s="20"/>
      <c r="OH105" s="20"/>
      <c r="OI105" s="20"/>
      <c r="OJ105" s="20"/>
      <c r="OK105" s="20"/>
      <c r="OL105" s="20"/>
      <c r="OM105" s="20"/>
      <c r="ON105" s="20"/>
      <c r="OO105" s="20"/>
      <c r="OP105" s="20"/>
      <c r="OQ105" s="20"/>
      <c r="OR105" s="20"/>
      <c r="OS105" s="20"/>
      <c r="OT105" s="20"/>
      <c r="OU105" s="20"/>
      <c r="OV105" s="20"/>
      <c r="OW105" s="20"/>
      <c r="OX105" s="20"/>
      <c r="OY105" s="20"/>
      <c r="OZ105" s="20"/>
      <c r="PA105" s="20"/>
    </row>
    <row r="106" spans="1:417" x14ac:dyDescent="0.3">
      <c r="A106" s="31">
        <v>103</v>
      </c>
      <c r="B106" s="202">
        <v>10900</v>
      </c>
      <c r="C106" s="203" t="s">
        <v>125</v>
      </c>
      <c r="D106" s="204">
        <v>39</v>
      </c>
      <c r="E106" s="205">
        <v>555489</v>
      </c>
      <c r="F106" s="205">
        <v>7183449</v>
      </c>
      <c r="G106" s="206">
        <v>16.841999999999999</v>
      </c>
      <c r="H106" s="207">
        <v>44166</v>
      </c>
      <c r="I106" s="208">
        <v>44196</v>
      </c>
      <c r="K106" s="6">
        <v>103</v>
      </c>
      <c r="L106" s="7">
        <f t="shared" si="214"/>
        <v>10900</v>
      </c>
      <c r="M106" s="8">
        <f t="shared" si="215"/>
        <v>855489</v>
      </c>
      <c r="N106" s="8">
        <f t="shared" si="216"/>
        <v>7183449</v>
      </c>
      <c r="O106" s="2"/>
      <c r="X106" s="17">
        <v>104</v>
      </c>
      <c r="Y106" s="2" t="str">
        <f t="shared" si="217"/>
        <v>POÇO-8-RPG-22</v>
      </c>
      <c r="Z106" s="24">
        <f t="shared" si="308"/>
        <v>549144.58134265512</v>
      </c>
      <c r="AA106" s="25">
        <f t="shared" si="308"/>
        <v>184072.94908812648</v>
      </c>
      <c r="AB106" s="25">
        <f t="shared" si="308"/>
        <v>561922.10163776262</v>
      </c>
      <c r="AC106" s="25">
        <f t="shared" si="308"/>
        <v>555495.04851528606</v>
      </c>
      <c r="AD106" s="25">
        <f t="shared" si="308"/>
        <v>79738.629741173761</v>
      </c>
      <c r="AE106" s="25">
        <f t="shared" si="308"/>
        <v>623142.36479002994</v>
      </c>
      <c r="AF106" s="25">
        <f t="shared" si="308"/>
        <v>616650.57376812317</v>
      </c>
      <c r="AG106" s="25">
        <f t="shared" si="308"/>
        <v>99272.587601008971</v>
      </c>
      <c r="AH106" s="25">
        <f t="shared" si="308"/>
        <v>104203.03390017011</v>
      </c>
      <c r="AI106" s="25">
        <f t="shared" si="308"/>
        <v>83966.913513597727</v>
      </c>
      <c r="AJ106" s="25">
        <f t="shared" si="309"/>
        <v>162061.83318721285</v>
      </c>
      <c r="AK106" s="25">
        <f t="shared" si="309"/>
        <v>107244.02675207604</v>
      </c>
      <c r="AL106" s="25">
        <f t="shared" si="309"/>
        <v>710629.61807400058</v>
      </c>
      <c r="AM106" s="25">
        <f t="shared" si="309"/>
        <v>573902.84356326377</v>
      </c>
      <c r="AN106" s="25">
        <f t="shared" si="309"/>
        <v>576337.26511132356</v>
      </c>
      <c r="AO106" s="25">
        <f t="shared" si="309"/>
        <v>591026.36722992314</v>
      </c>
      <c r="AP106" s="25">
        <f t="shared" si="309"/>
        <v>108066.28456646412</v>
      </c>
      <c r="AQ106" s="25">
        <f t="shared" si="309"/>
        <v>49004.562767154654</v>
      </c>
      <c r="AR106" s="25">
        <f t="shared" si="309"/>
        <v>93672.645505504974</v>
      </c>
      <c r="AS106" s="25">
        <f t="shared" si="309"/>
        <v>603147.37336740515</v>
      </c>
      <c r="AT106" s="25">
        <f t="shared" si="310"/>
        <v>20652.476510094377</v>
      </c>
      <c r="AU106" s="25">
        <f t="shared" si="310"/>
        <v>39800.790507224854</v>
      </c>
      <c r="AV106" s="25">
        <f t="shared" si="310"/>
        <v>100253.28225050789</v>
      </c>
      <c r="AW106" s="25">
        <f t="shared" si="310"/>
        <v>102652.97591886949</v>
      </c>
      <c r="AX106" s="25">
        <f t="shared" si="310"/>
        <v>173739.24168131966</v>
      </c>
      <c r="AY106" s="25">
        <f t="shared" si="310"/>
        <v>172644.91902456904</v>
      </c>
      <c r="AZ106" s="25">
        <f t="shared" si="310"/>
        <v>602256.40872970375</v>
      </c>
      <c r="BA106" s="25">
        <f t="shared" si="310"/>
        <v>600911.6707137581</v>
      </c>
      <c r="BB106" s="25">
        <f t="shared" si="310"/>
        <v>599360.79105660552</v>
      </c>
      <c r="BC106" s="25">
        <f t="shared" si="310"/>
        <v>581698.60419722518</v>
      </c>
      <c r="BD106" s="25">
        <f t="shared" si="311"/>
        <v>568901.03727186157</v>
      </c>
      <c r="BE106" s="25">
        <f t="shared" si="311"/>
        <v>578571.78766424488</v>
      </c>
      <c r="BF106" s="25">
        <f t="shared" si="311"/>
        <v>648088.59335261979</v>
      </c>
      <c r="BG106" s="25">
        <f t="shared" si="311"/>
        <v>582046.21324599301</v>
      </c>
      <c r="BH106" s="25">
        <f t="shared" si="311"/>
        <v>122815.30247082406</v>
      </c>
      <c r="BI106" s="25">
        <f t="shared" si="311"/>
        <v>64482.618836396527</v>
      </c>
      <c r="BJ106" s="25">
        <f t="shared" si="311"/>
        <v>92956.309764318852</v>
      </c>
      <c r="BK106" s="25">
        <f t="shared" si="311"/>
        <v>6852.3560911558006</v>
      </c>
      <c r="BL106" s="25">
        <f t="shared" si="311"/>
        <v>102701.94140813503</v>
      </c>
      <c r="BM106" s="25">
        <f t="shared" si="311"/>
        <v>85118.971069908963</v>
      </c>
      <c r="BN106" s="25">
        <f t="shared" si="312"/>
        <v>98782.565637869513</v>
      </c>
      <c r="BO106" s="25">
        <f t="shared" si="312"/>
        <v>692385.86647908983</v>
      </c>
      <c r="BP106" s="25">
        <f t="shared" si="312"/>
        <v>551874.29460068163</v>
      </c>
      <c r="BQ106" s="25">
        <f t="shared" si="312"/>
        <v>18833.789979714653</v>
      </c>
      <c r="BR106" s="25">
        <f t="shared" si="312"/>
        <v>161678.89225560645</v>
      </c>
      <c r="BS106" s="25">
        <f t="shared" si="312"/>
        <v>572198.99757776572</v>
      </c>
      <c r="BT106" s="25">
        <f t="shared" si="312"/>
        <v>617400.23017893347</v>
      </c>
      <c r="BU106" s="25">
        <f t="shared" si="312"/>
        <v>625401.83764440601</v>
      </c>
      <c r="BV106" s="25">
        <f t="shared" si="312"/>
        <v>639504.13957143389</v>
      </c>
      <c r="BW106" s="25">
        <f t="shared" si="312"/>
        <v>641174.19203286711</v>
      </c>
      <c r="BX106" s="25">
        <f t="shared" si="313"/>
        <v>685694.47237818677</v>
      </c>
      <c r="BY106" s="25">
        <f t="shared" si="313"/>
        <v>708375.33504562394</v>
      </c>
      <c r="BZ106" s="25">
        <f t="shared" si="313"/>
        <v>248998.00391569408</v>
      </c>
      <c r="CA106" s="25">
        <f t="shared" si="313"/>
        <v>600634.7536431771</v>
      </c>
      <c r="CB106" s="25">
        <f t="shared" si="313"/>
        <v>601030.27758674521</v>
      </c>
      <c r="CC106" s="25">
        <f t="shared" si="313"/>
        <v>563288.94787755248</v>
      </c>
      <c r="CD106" s="25">
        <f t="shared" si="313"/>
        <v>587968.58578754019</v>
      </c>
      <c r="CE106" s="25">
        <f t="shared" si="313"/>
        <v>612067.16559541074</v>
      </c>
      <c r="CF106" s="25">
        <f t="shared" si="313"/>
        <v>609068.97409078386</v>
      </c>
      <c r="CG106" s="25">
        <f t="shared" si="313"/>
        <v>591533.85354432592</v>
      </c>
      <c r="CH106" s="25">
        <f t="shared" si="314"/>
        <v>564274.09454714472</v>
      </c>
      <c r="CI106" s="25">
        <f t="shared" si="314"/>
        <v>576918.19372680562</v>
      </c>
      <c r="CJ106" s="25">
        <f t="shared" si="314"/>
        <v>566856.05974091869</v>
      </c>
      <c r="CK106" s="25">
        <f t="shared" si="314"/>
        <v>559618.80984559481</v>
      </c>
      <c r="CL106" s="25">
        <f t="shared" si="314"/>
        <v>558433.95626072027</v>
      </c>
      <c r="CM106" s="25">
        <f t="shared" si="314"/>
        <v>36806.017082053717</v>
      </c>
      <c r="CN106" s="25">
        <f t="shared" si="314"/>
        <v>66238.070269294534</v>
      </c>
      <c r="CO106" s="25">
        <f t="shared" si="314"/>
        <v>105652.785808042</v>
      </c>
      <c r="CP106" s="25">
        <f t="shared" si="314"/>
        <v>150806.53331006586</v>
      </c>
      <c r="CQ106" s="25">
        <f t="shared" si="314"/>
        <v>17899.624632935742</v>
      </c>
      <c r="CR106" s="25">
        <f t="shared" si="315"/>
        <v>101751.60084244375</v>
      </c>
      <c r="CS106" s="25">
        <f t="shared" si="315"/>
        <v>173226.4630649717</v>
      </c>
      <c r="CT106" s="25">
        <f t="shared" si="315"/>
        <v>153631.7849469959</v>
      </c>
      <c r="CU106" s="25">
        <f t="shared" si="315"/>
        <v>115176.70254873596</v>
      </c>
      <c r="CV106" s="25">
        <f t="shared" si="315"/>
        <v>83891.526777142397</v>
      </c>
      <c r="CW106" s="25">
        <f t="shared" si="315"/>
        <v>73081.821542706501</v>
      </c>
      <c r="CX106" s="25">
        <f t="shared" si="315"/>
        <v>65757.864259721813</v>
      </c>
      <c r="CY106" s="25">
        <f t="shared" si="315"/>
        <v>169326.22993795143</v>
      </c>
      <c r="CZ106" s="25">
        <f t="shared" si="315"/>
        <v>49570.575304307291</v>
      </c>
      <c r="DA106" s="25">
        <f t="shared" si="315"/>
        <v>36503.730014890258</v>
      </c>
      <c r="DB106" s="25">
        <f t="shared" si="316"/>
        <v>615191.83032611874</v>
      </c>
      <c r="DC106" s="25">
        <f t="shared" si="316"/>
        <v>605693.30801652418</v>
      </c>
      <c r="DD106" s="25">
        <f t="shared" si="316"/>
        <v>601345.28695750167</v>
      </c>
      <c r="DE106" s="25">
        <f t="shared" si="316"/>
        <v>594228.39919512428</v>
      </c>
      <c r="DF106" s="25">
        <f t="shared" si="316"/>
        <v>585742.97917260602</v>
      </c>
      <c r="DG106" s="25">
        <f t="shared" si="316"/>
        <v>108833.51976757895</v>
      </c>
      <c r="DH106" s="25">
        <f t="shared" si="316"/>
        <v>115394.78241671067</v>
      </c>
      <c r="DI106" s="25">
        <f t="shared" si="316"/>
        <v>130600.22372109475</v>
      </c>
      <c r="DJ106" s="25">
        <f t="shared" si="316"/>
        <v>145241.04524892403</v>
      </c>
      <c r="DK106" s="25">
        <f t="shared" si="316"/>
        <v>247249.09570916533</v>
      </c>
      <c r="DL106" s="25">
        <f t="shared" si="317"/>
        <v>247533.0906242638</v>
      </c>
      <c r="DM106" s="25">
        <f t="shared" si="317"/>
        <v>247850.11161788894</v>
      </c>
      <c r="DN106" s="25">
        <f t="shared" si="317"/>
        <v>248200.03213940162</v>
      </c>
      <c r="DO106" s="25">
        <f t="shared" si="317"/>
        <v>248582.7132545624</v>
      </c>
      <c r="DP106" s="25">
        <f t="shared" si="317"/>
        <v>249445.74125248159</v>
      </c>
      <c r="DQ106" s="25">
        <f t="shared" si="317"/>
        <v>249925.75088213698</v>
      </c>
      <c r="DR106" s="25">
        <f t="shared" si="317"/>
        <v>250437.84723759306</v>
      </c>
      <c r="DS106" s="25">
        <f t="shared" si="317"/>
        <v>250981.83391233717</v>
      </c>
      <c r="DT106" s="25">
        <f t="shared" si="317"/>
        <v>171916.11662086833</v>
      </c>
      <c r="DU106" s="25">
        <f t="shared" si="317"/>
        <v>292797.72610114305</v>
      </c>
      <c r="DV106" s="25">
        <f t="shared" si="318"/>
        <v>97434.366421709754</v>
      </c>
      <c r="DW106" s="25">
        <f t="shared" si="318"/>
        <v>79943.470927900053</v>
      </c>
      <c r="DX106" s="25">
        <f t="shared" si="318"/>
        <v>7745.3527356731793</v>
      </c>
      <c r="DY106" s="25">
        <f t="shared" si="318"/>
        <v>0</v>
      </c>
      <c r="DZ106" s="25">
        <f t="shared" si="318"/>
        <v>45656.244622176273</v>
      </c>
      <c r="EA106" s="25">
        <f t="shared" si="318"/>
        <v>100760.82149823909</v>
      </c>
      <c r="EB106" s="25">
        <f t="shared" si="318"/>
        <v>607723.34492349392</v>
      </c>
      <c r="EC106" s="25">
        <f t="shared" si="318"/>
        <v>35817.330567757279</v>
      </c>
      <c r="ED106" s="25">
        <f t="shared" si="318"/>
        <v>93672.645505504974</v>
      </c>
      <c r="EE106" s="25">
        <f t="shared" si="318"/>
        <v>597200.40609246073</v>
      </c>
      <c r="EF106" s="25">
        <f t="shared" si="319"/>
        <v>88504.299104619771</v>
      </c>
      <c r="EG106" s="25">
        <f t="shared" si="319"/>
        <v>130134.24721033276</v>
      </c>
      <c r="EH106" s="25">
        <f t="shared" si="319"/>
        <v>595834.75369937927</v>
      </c>
      <c r="EI106" s="25">
        <f t="shared" si="319"/>
        <v>600446.4320120489</v>
      </c>
      <c r="EJ106" s="25">
        <f t="shared" si="319"/>
        <v>586575.53453583457</v>
      </c>
      <c r="EK106" s="25">
        <f t="shared" si="319"/>
        <v>590152.28952119697</v>
      </c>
      <c r="EL106" s="25">
        <f t="shared" si="319"/>
        <v>563425.40926905314</v>
      </c>
      <c r="EM106" s="25">
        <f t="shared" si="319"/>
        <v>55320.138078280317</v>
      </c>
      <c r="EN106" s="25">
        <f t="shared" si="319"/>
        <v>48344.324547975637</v>
      </c>
      <c r="EO106" s="25">
        <f t="shared" si="319"/>
        <v>135682.10241590452</v>
      </c>
      <c r="EP106" s="25">
        <f t="shared" si="320"/>
        <v>21766.703953515793</v>
      </c>
      <c r="EQ106" s="25">
        <f t="shared" si="320"/>
        <v>94024.116869024612</v>
      </c>
      <c r="ER106" s="25">
        <f t="shared" si="320"/>
        <v>248554.34487049305</v>
      </c>
      <c r="ES106" s="25">
        <f t="shared" si="320"/>
        <v>108224.23492453065</v>
      </c>
      <c r="ET106" s="25">
        <f t="shared" si="320"/>
        <v>36189.816026059045</v>
      </c>
      <c r="EU106" s="25">
        <f t="shared" si="320"/>
        <v>142844.25933512344</v>
      </c>
      <c r="EV106" s="25">
        <f t="shared" si="320"/>
        <v>84046.704593339047</v>
      </c>
      <c r="EW106" s="25">
        <f t="shared" si="320"/>
        <v>119977.07549361253</v>
      </c>
      <c r="EX106" s="25">
        <f t="shared" si="320"/>
        <v>71945.384292531235</v>
      </c>
      <c r="EY106" s="25">
        <f t="shared" si="320"/>
        <v>122802.86993796195</v>
      </c>
      <c r="EZ106" s="25">
        <f t="shared" si="321"/>
        <v>703653.93376289739</v>
      </c>
      <c r="FA106" s="25">
        <f t="shared" si="321"/>
        <v>665224.8705159782</v>
      </c>
      <c r="FB106" s="25">
        <f t="shared" si="321"/>
        <v>675771.85966271185</v>
      </c>
      <c r="FC106" s="25">
        <f t="shared" si="321"/>
        <v>624795.84275585576</v>
      </c>
      <c r="FD106" s="25">
        <f t="shared" si="321"/>
        <v>588041.76735500689</v>
      </c>
      <c r="FE106" s="25">
        <f t="shared" si="321"/>
        <v>159012.25191789467</v>
      </c>
      <c r="FF106" s="25">
        <f t="shared" si="321"/>
        <v>93555.338768025424</v>
      </c>
      <c r="FG106" s="25">
        <f t="shared" si="321"/>
        <v>157030.02890211795</v>
      </c>
      <c r="FH106" s="25">
        <f t="shared" si="321"/>
        <v>122004.81646230201</v>
      </c>
      <c r="FI106" s="25">
        <f t="shared" si="321"/>
        <v>59453.585560502572</v>
      </c>
      <c r="FJ106" s="25">
        <f t="shared" si="322"/>
        <v>187210.92388266235</v>
      </c>
      <c r="FK106" s="25">
        <f t="shared" si="322"/>
        <v>181226.76614948467</v>
      </c>
      <c r="FL106" s="25">
        <f t="shared" si="322"/>
        <v>178467.5422871061</v>
      </c>
      <c r="FM106" s="25">
        <f t="shared" si="322"/>
        <v>153968.08321532095</v>
      </c>
      <c r="FN106" s="25">
        <f t="shared" si="322"/>
        <v>146279.77175604287</v>
      </c>
      <c r="FO106" s="25">
        <f t="shared" si="322"/>
        <v>124461.54796160941</v>
      </c>
      <c r="FP106" s="25">
        <f t="shared" si="322"/>
        <v>118327.48796877249</v>
      </c>
      <c r="FQ106" s="25">
        <f t="shared" si="322"/>
        <v>73368.122675996012</v>
      </c>
      <c r="FR106" s="25">
        <f t="shared" si="322"/>
        <v>36810.050597628906</v>
      </c>
      <c r="FS106" s="25">
        <f t="shared" si="322"/>
        <v>29173.135741637372</v>
      </c>
      <c r="FT106" s="25">
        <f t="shared" si="323"/>
        <v>7192.0200917405673</v>
      </c>
      <c r="FU106" s="25">
        <f t="shared" si="323"/>
        <v>21872.464355897348</v>
      </c>
      <c r="FV106" s="25">
        <f t="shared" si="323"/>
        <v>61075.284829462726</v>
      </c>
      <c r="FW106" s="25">
        <f t="shared" si="323"/>
        <v>68390.783485625929</v>
      </c>
      <c r="FX106" s="25">
        <f t="shared" si="323"/>
        <v>138656.01338564442</v>
      </c>
      <c r="FY106" s="25">
        <f t="shared" si="323"/>
        <v>149009.57515877965</v>
      </c>
      <c r="FZ106" s="25">
        <f t="shared" si="323"/>
        <v>558162.17766613315</v>
      </c>
      <c r="GA106" s="25">
        <f t="shared" si="323"/>
        <v>558332.59342886298</v>
      </c>
      <c r="GB106" s="25">
        <f t="shared" si="323"/>
        <v>557764.569416165</v>
      </c>
      <c r="GC106" s="25">
        <f t="shared" si="323"/>
        <v>557039.84702811949</v>
      </c>
      <c r="GD106" s="25">
        <f t="shared" si="324"/>
        <v>556786.10464943724</v>
      </c>
      <c r="GE106" s="25">
        <f t="shared" si="324"/>
        <v>555706.54506382905</v>
      </c>
      <c r="GF106" s="25">
        <f t="shared" si="324"/>
        <v>554736.4189102432</v>
      </c>
      <c r="GG106" s="25">
        <f t="shared" si="324"/>
        <v>554216.3380715549</v>
      </c>
      <c r="GH106" s="25">
        <f t="shared" si="324"/>
        <v>553745.4652076416</v>
      </c>
      <c r="GI106" s="25">
        <f t="shared" si="324"/>
        <v>553627.07801923016</v>
      </c>
      <c r="GJ106" s="25">
        <f t="shared" si="324"/>
        <v>553230.35497855151</v>
      </c>
      <c r="GK106" s="25">
        <f t="shared" si="324"/>
        <v>553149.25870218559</v>
      </c>
      <c r="GL106" s="25">
        <f t="shared" si="324"/>
        <v>552826.89863768453</v>
      </c>
      <c r="GM106" s="25">
        <f t="shared" si="324"/>
        <v>552783.16910470789</v>
      </c>
      <c r="GN106" s="25">
        <f t="shared" si="325"/>
        <v>552331.09867544798</v>
      </c>
      <c r="GO106" s="25">
        <f t="shared" si="325"/>
        <v>552157.79249786085</v>
      </c>
      <c r="GP106" s="25">
        <f t="shared" si="325"/>
        <v>552188.87358375313</v>
      </c>
      <c r="GQ106" s="25">
        <f t="shared" si="325"/>
        <v>551960.60196156881</v>
      </c>
      <c r="GR106" s="25">
        <f t="shared" si="325"/>
        <v>551936.77098682302</v>
      </c>
      <c r="GS106" s="25">
        <f t="shared" si="325"/>
        <v>552042.74795204413</v>
      </c>
      <c r="GT106" s="25">
        <f t="shared" si="325"/>
        <v>552161.21744652383</v>
      </c>
      <c r="GU106" s="25">
        <f t="shared" si="325"/>
        <v>552194.53474306571</v>
      </c>
      <c r="GV106" s="25">
        <f t="shared" si="325"/>
        <v>601102.46604801086</v>
      </c>
      <c r="GW106" s="25">
        <f t="shared" si="325"/>
        <v>558657.2722322694</v>
      </c>
      <c r="GX106" s="25">
        <f t="shared" si="326"/>
        <v>102900.75145012305</v>
      </c>
      <c r="GY106" s="25">
        <f t="shared" si="326"/>
        <v>41081.282952215603</v>
      </c>
      <c r="GZ106" s="25">
        <f t="shared" si="326"/>
        <v>150651.35469686292</v>
      </c>
      <c r="HA106" s="25">
        <f t="shared" si="326"/>
        <v>587329.69823175122</v>
      </c>
      <c r="HB106" s="25">
        <f t="shared" si="326"/>
        <v>571003.98809465417</v>
      </c>
      <c r="HC106" s="25">
        <f t="shared" si="326"/>
        <v>256454.92967381226</v>
      </c>
      <c r="HD106" s="25">
        <f t="shared" si="326"/>
        <v>251557.50402045256</v>
      </c>
      <c r="HE106" s="25">
        <f t="shared" si="326"/>
        <v>26625.247059886598</v>
      </c>
      <c r="HF106" s="25">
        <f t="shared" si="326"/>
        <v>71251.523885458053</v>
      </c>
      <c r="HG106" s="25">
        <f t="shared" si="326"/>
        <v>84355.063072704768</v>
      </c>
      <c r="HH106" s="25">
        <f t="shared" si="327"/>
        <v>52987.260450036476</v>
      </c>
      <c r="HI106" s="25">
        <f t="shared" si="327"/>
        <v>40009.48832464619</v>
      </c>
      <c r="HJ106" s="25">
        <f t="shared" si="327"/>
        <v>60710.002676659467</v>
      </c>
      <c r="HK106" s="25">
        <f t="shared" si="327"/>
        <v>98465.603887855177</v>
      </c>
      <c r="HL106" s="25">
        <f t="shared" si="327"/>
        <v>175799.37209501062</v>
      </c>
      <c r="HM106" s="25">
        <f t="shared" si="327"/>
        <v>44626.575411967249</v>
      </c>
      <c r="HN106" s="25">
        <f t="shared" si="327"/>
        <v>89047.071978813547</v>
      </c>
      <c r="HO106" s="25">
        <f t="shared" si="327"/>
        <v>101113.23460358688</v>
      </c>
      <c r="HP106" s="25">
        <f t="shared" si="327"/>
        <v>589011.3464789961</v>
      </c>
      <c r="HQ106" s="25">
        <f t="shared" si="327"/>
        <v>91402.309910636279</v>
      </c>
      <c r="HR106" s="25">
        <f t="shared" si="328"/>
        <v>88972.636136061512</v>
      </c>
      <c r="HS106" s="25">
        <f t="shared" si="328"/>
        <v>552362.86390623159</v>
      </c>
      <c r="HT106" s="25">
        <f t="shared" si="328"/>
        <v>552543.64599710796</v>
      </c>
      <c r="HU106" s="25">
        <f t="shared" si="328"/>
        <v>552763.60274837271</v>
      </c>
      <c r="HV106" s="25">
        <f t="shared" si="328"/>
        <v>553038.50496366352</v>
      </c>
      <c r="HW106" s="25">
        <f t="shared" si="328"/>
        <v>553363.00143217691</v>
      </c>
      <c r="HX106" s="25">
        <f t="shared" si="328"/>
        <v>553643.01507118356</v>
      </c>
      <c r="HY106" s="25">
        <f t="shared" si="328"/>
        <v>107696.69200583646</v>
      </c>
      <c r="HZ106" s="25">
        <f t="shared" si="328"/>
        <v>548478.74161630007</v>
      </c>
      <c r="IA106" s="25">
        <f t="shared" si="328"/>
        <v>653022.97513716924</v>
      </c>
      <c r="IB106" s="25">
        <f t="shared" si="329"/>
        <v>562069.92422829382</v>
      </c>
      <c r="IC106" s="25">
        <f t="shared" si="329"/>
        <v>593910.45705036831</v>
      </c>
      <c r="ID106" s="25">
        <f t="shared" si="329"/>
        <v>596910.43060114479</v>
      </c>
      <c r="IE106" s="25">
        <f t="shared" si="329"/>
        <v>600434.02177091863</v>
      </c>
      <c r="IF106" s="25">
        <f t="shared" si="329"/>
        <v>593974.6539255695</v>
      </c>
      <c r="IG106" s="25">
        <f t="shared" si="329"/>
        <v>118021.8323574075</v>
      </c>
      <c r="IH106" s="25">
        <f t="shared" si="329"/>
        <v>112891.26811228582</v>
      </c>
      <c r="II106" s="25">
        <f t="shared" si="329"/>
        <v>99933.124008008483</v>
      </c>
      <c r="IJ106" s="25">
        <f t="shared" si="329"/>
        <v>128531.06083744894</v>
      </c>
      <c r="IK106" s="25">
        <f t="shared" si="329"/>
        <v>137779.95692044616</v>
      </c>
      <c r="IL106" s="25">
        <f t="shared" si="330"/>
        <v>52674.598821443338</v>
      </c>
      <c r="IM106" s="25">
        <f t="shared" si="330"/>
        <v>160227.41543818274</v>
      </c>
      <c r="IN106" s="25">
        <f t="shared" si="330"/>
        <v>730283.83054809587</v>
      </c>
      <c r="IO106" s="25">
        <f t="shared" si="330"/>
        <v>583371.72596638591</v>
      </c>
      <c r="IP106" s="25">
        <f t="shared" si="330"/>
        <v>161576.05573227737</v>
      </c>
      <c r="IQ106" s="25">
        <f t="shared" si="330"/>
        <v>562301.05850869603</v>
      </c>
      <c r="IR106" s="25">
        <f t="shared" si="330"/>
        <v>55151.257731452482</v>
      </c>
      <c r="IS106" s="25">
        <f t="shared" si="330"/>
        <v>65609.674042781218</v>
      </c>
      <c r="IT106" s="25">
        <f t="shared" si="330"/>
        <v>555662.62312755932</v>
      </c>
      <c r="IU106" s="25">
        <f t="shared" si="330"/>
        <v>567815.64766920614</v>
      </c>
      <c r="IV106" s="25">
        <f t="shared" si="331"/>
        <v>554041.69953144691</v>
      </c>
      <c r="IW106" s="25">
        <f t="shared" si="331"/>
        <v>554358.68989110051</v>
      </c>
      <c r="IX106" s="25">
        <f t="shared" si="331"/>
        <v>554687.95496419491</v>
      </c>
      <c r="IY106" s="25">
        <f t="shared" si="331"/>
        <v>555353.05253275065</v>
      </c>
      <c r="IZ106" s="25">
        <f t="shared" si="331"/>
        <v>592207.99444874097</v>
      </c>
      <c r="JA106" s="25">
        <f t="shared" si="331"/>
        <v>591888.5147812888</v>
      </c>
      <c r="JB106" s="25">
        <f t="shared" si="331"/>
        <v>602479.79042952135</v>
      </c>
      <c r="JC106" s="25">
        <f t="shared" si="331"/>
        <v>586420.80879679578</v>
      </c>
      <c r="JD106" s="25">
        <f t="shared" si="331"/>
        <v>592622.61899167753</v>
      </c>
      <c r="JE106" s="25">
        <f t="shared" si="331"/>
        <v>599750.27907223336</v>
      </c>
      <c r="JF106" s="25">
        <f t="shared" si="332"/>
        <v>607771.21609195066</v>
      </c>
      <c r="JG106" s="25">
        <f t="shared" si="332"/>
        <v>21121.602519695327</v>
      </c>
      <c r="JH106" s="25">
        <f t="shared" si="332"/>
        <v>123211.14884619816</v>
      </c>
      <c r="JI106" s="25">
        <f t="shared" si="332"/>
        <v>160054.53401887746</v>
      </c>
      <c r="JJ106" s="25">
        <f t="shared" si="332"/>
        <v>517132.16985989182</v>
      </c>
      <c r="JK106" s="25">
        <f t="shared" si="332"/>
        <v>532628.3832316862</v>
      </c>
      <c r="JL106" s="25">
        <f t="shared" si="332"/>
        <v>551272.51060160797</v>
      </c>
      <c r="JM106" s="25">
        <f t="shared" si="332"/>
        <v>26861.244219134751</v>
      </c>
      <c r="JN106" s="25" t="e">
        <f t="shared" si="332"/>
        <v>#N/A</v>
      </c>
      <c r="JO106" s="25" t="e">
        <f t="shared" si="332"/>
        <v>#N/A</v>
      </c>
      <c r="JP106" s="25" t="e">
        <f t="shared" si="333"/>
        <v>#N/A</v>
      </c>
      <c r="JQ106" s="25" t="e">
        <f t="shared" si="333"/>
        <v>#N/A</v>
      </c>
      <c r="JR106" s="25" t="e">
        <f t="shared" si="333"/>
        <v>#N/A</v>
      </c>
      <c r="JS106" s="25" t="e">
        <f t="shared" si="333"/>
        <v>#N/A</v>
      </c>
      <c r="JT106" s="25" t="e">
        <f t="shared" si="333"/>
        <v>#N/A</v>
      </c>
      <c r="JU106" s="25" t="e">
        <f t="shared" si="333"/>
        <v>#N/A</v>
      </c>
      <c r="JV106" s="25" t="e">
        <f t="shared" si="333"/>
        <v>#N/A</v>
      </c>
      <c r="JW106" s="25" t="e">
        <f t="shared" si="333"/>
        <v>#N/A</v>
      </c>
      <c r="JX106" s="25" t="e">
        <f t="shared" si="333"/>
        <v>#N/A</v>
      </c>
      <c r="JY106" s="25" t="e">
        <f t="shared" si="333"/>
        <v>#N/A</v>
      </c>
      <c r="JZ106" s="25" t="e">
        <f t="shared" si="334"/>
        <v>#N/A</v>
      </c>
      <c r="KA106" s="25" t="e">
        <f t="shared" si="334"/>
        <v>#N/A</v>
      </c>
      <c r="KB106" s="25" t="e">
        <f t="shared" si="334"/>
        <v>#N/A</v>
      </c>
      <c r="KC106" s="25" t="e">
        <f t="shared" si="334"/>
        <v>#N/A</v>
      </c>
      <c r="KD106" s="25" t="e">
        <f t="shared" si="334"/>
        <v>#N/A</v>
      </c>
      <c r="KE106" s="25" t="e">
        <f t="shared" si="334"/>
        <v>#N/A</v>
      </c>
      <c r="KF106" s="25" t="e">
        <f t="shared" si="334"/>
        <v>#N/A</v>
      </c>
      <c r="KG106" s="25" t="e">
        <f t="shared" si="334"/>
        <v>#N/A</v>
      </c>
      <c r="KH106" s="25" t="e">
        <f t="shared" si="334"/>
        <v>#N/A</v>
      </c>
      <c r="KI106" s="25" t="e">
        <f t="shared" si="334"/>
        <v>#N/A</v>
      </c>
      <c r="KJ106" s="25" t="e">
        <f t="shared" si="335"/>
        <v>#N/A</v>
      </c>
      <c r="KK106" s="25" t="e">
        <f t="shared" si="335"/>
        <v>#N/A</v>
      </c>
      <c r="KL106" s="25" t="e">
        <f t="shared" si="335"/>
        <v>#N/A</v>
      </c>
      <c r="KM106" s="25" t="e">
        <f t="shared" si="335"/>
        <v>#N/A</v>
      </c>
      <c r="KN106" s="25" t="e">
        <f t="shared" si="335"/>
        <v>#N/A</v>
      </c>
      <c r="KO106" s="25" t="e">
        <f t="shared" si="335"/>
        <v>#N/A</v>
      </c>
      <c r="KP106" s="25" t="e">
        <f t="shared" si="335"/>
        <v>#N/A</v>
      </c>
      <c r="KQ106" s="25" t="e">
        <f t="shared" si="335"/>
        <v>#N/A</v>
      </c>
      <c r="KR106" s="25" t="e">
        <f t="shared" si="335"/>
        <v>#N/A</v>
      </c>
      <c r="KS106" s="25" t="e">
        <f t="shared" si="335"/>
        <v>#N/A</v>
      </c>
      <c r="KT106" s="25" t="e">
        <f t="shared" si="336"/>
        <v>#N/A</v>
      </c>
      <c r="KU106" s="25" t="e">
        <f t="shared" si="336"/>
        <v>#N/A</v>
      </c>
      <c r="KV106" s="25" t="e">
        <f t="shared" si="336"/>
        <v>#N/A</v>
      </c>
      <c r="KW106" s="25" t="e">
        <f t="shared" si="336"/>
        <v>#N/A</v>
      </c>
      <c r="KX106" s="25" t="e">
        <f t="shared" si="336"/>
        <v>#N/A</v>
      </c>
      <c r="KY106" s="25" t="e">
        <f t="shared" si="336"/>
        <v>#N/A</v>
      </c>
      <c r="KZ106" s="25" t="e">
        <f t="shared" si="336"/>
        <v>#N/A</v>
      </c>
      <c r="LA106" s="25" t="e">
        <f t="shared" si="336"/>
        <v>#N/A</v>
      </c>
      <c r="LB106" s="25" t="e">
        <f t="shared" si="336"/>
        <v>#N/A</v>
      </c>
      <c r="LC106" s="25" t="e">
        <f t="shared" si="336"/>
        <v>#N/A</v>
      </c>
      <c r="LD106" s="25" t="e">
        <f t="shared" si="337"/>
        <v>#N/A</v>
      </c>
      <c r="LE106" s="25" t="e">
        <f t="shared" si="337"/>
        <v>#N/A</v>
      </c>
      <c r="LF106" s="25" t="e">
        <f t="shared" si="337"/>
        <v>#N/A</v>
      </c>
      <c r="LG106" s="25" t="e">
        <f t="shared" si="337"/>
        <v>#N/A</v>
      </c>
      <c r="LH106" s="25" t="e">
        <f t="shared" si="337"/>
        <v>#N/A</v>
      </c>
      <c r="LI106" s="25" t="e">
        <f t="shared" si="337"/>
        <v>#N/A</v>
      </c>
      <c r="LJ106" s="25" t="e">
        <f t="shared" si="337"/>
        <v>#N/A</v>
      </c>
      <c r="LK106" s="25" t="e">
        <f t="shared" si="337"/>
        <v>#N/A</v>
      </c>
      <c r="LL106" s="25" t="e">
        <f t="shared" si="337"/>
        <v>#N/A</v>
      </c>
      <c r="LM106" s="26" t="e">
        <f t="shared" si="337"/>
        <v>#N/A</v>
      </c>
      <c r="LN106" s="20"/>
      <c r="LO106" s="20"/>
      <c r="LP106" s="20"/>
      <c r="LQ106" s="20"/>
      <c r="LR106" s="20"/>
      <c r="LS106" s="20"/>
      <c r="LT106" s="20"/>
      <c r="LU106" s="20"/>
      <c r="LV106" s="20"/>
      <c r="LW106" s="20"/>
      <c r="LX106" s="20"/>
      <c r="LY106" s="20"/>
      <c r="LZ106" s="20"/>
      <c r="MA106" s="20"/>
      <c r="MB106" s="20"/>
      <c r="MC106" s="20"/>
      <c r="MD106" s="20"/>
      <c r="ME106" s="20"/>
      <c r="MF106" s="20"/>
      <c r="MG106" s="20"/>
      <c r="MH106" s="20"/>
      <c r="MI106" s="20"/>
      <c r="MJ106" s="20"/>
      <c r="MK106" s="20"/>
      <c r="ML106" s="20"/>
      <c r="MM106" s="20"/>
      <c r="MN106" s="20"/>
      <c r="MO106" s="20"/>
      <c r="MP106" s="20"/>
      <c r="MQ106" s="20"/>
      <c r="MR106" s="20"/>
      <c r="MS106" s="20"/>
      <c r="MT106" s="20"/>
      <c r="MU106" s="20"/>
      <c r="MV106" s="20"/>
      <c r="MW106" s="20"/>
      <c r="MX106" s="20"/>
      <c r="MY106" s="20"/>
      <c r="MZ106" s="20"/>
      <c r="NA106" s="20"/>
      <c r="NB106" s="20"/>
      <c r="NC106" s="20"/>
      <c r="ND106" s="20"/>
      <c r="NE106" s="20"/>
      <c r="NF106" s="20"/>
      <c r="NG106" s="20"/>
      <c r="NH106" s="20"/>
      <c r="NI106" s="20"/>
      <c r="NJ106" s="20"/>
      <c r="NK106" s="20"/>
      <c r="NL106" s="20"/>
      <c r="NM106" s="20"/>
      <c r="NN106" s="20"/>
      <c r="NO106" s="20"/>
      <c r="NP106" s="20"/>
      <c r="NQ106" s="20"/>
      <c r="NR106" s="20"/>
      <c r="NS106" s="20"/>
      <c r="NT106" s="20"/>
      <c r="NU106" s="20"/>
      <c r="NV106" s="20"/>
      <c r="NW106" s="20"/>
      <c r="NX106" s="20"/>
      <c r="NY106" s="20"/>
      <c r="NZ106" s="20"/>
      <c r="OA106" s="20"/>
      <c r="OB106" s="20"/>
      <c r="OC106" s="20"/>
      <c r="OD106" s="20"/>
      <c r="OE106" s="20"/>
      <c r="OF106" s="20"/>
      <c r="OG106" s="20"/>
      <c r="OH106" s="20"/>
      <c r="OI106" s="20"/>
      <c r="OJ106" s="20"/>
      <c r="OK106" s="20"/>
      <c r="OL106" s="20"/>
      <c r="OM106" s="20"/>
      <c r="ON106" s="20"/>
      <c r="OO106" s="20"/>
      <c r="OP106" s="20"/>
      <c r="OQ106" s="20"/>
      <c r="OR106" s="20"/>
      <c r="OS106" s="20"/>
      <c r="OT106" s="20"/>
      <c r="OU106" s="20"/>
      <c r="OV106" s="20"/>
      <c r="OW106" s="20"/>
      <c r="OX106" s="20"/>
      <c r="OY106" s="20"/>
      <c r="OZ106" s="20"/>
      <c r="PA106" s="20"/>
    </row>
    <row r="107" spans="1:417" x14ac:dyDescent="0.3">
      <c r="A107" s="31">
        <v>104</v>
      </c>
      <c r="B107" s="202">
        <v>11024</v>
      </c>
      <c r="C107" s="203" t="s">
        <v>174</v>
      </c>
      <c r="D107" s="204">
        <v>39</v>
      </c>
      <c r="E107" s="205">
        <v>540576</v>
      </c>
      <c r="F107" s="205">
        <v>7226601</v>
      </c>
      <c r="G107" s="206">
        <v>32.3249</v>
      </c>
      <c r="H107" s="207">
        <v>44166</v>
      </c>
      <c r="I107" s="208">
        <v>44196</v>
      </c>
      <c r="K107" s="6">
        <v>104</v>
      </c>
      <c r="L107" s="7">
        <f t="shared" si="214"/>
        <v>11024</v>
      </c>
      <c r="M107" s="8">
        <f t="shared" si="215"/>
        <v>840576</v>
      </c>
      <c r="N107" s="8">
        <f t="shared" si="216"/>
        <v>7226601</v>
      </c>
      <c r="O107" s="2"/>
      <c r="X107" s="17">
        <v>105</v>
      </c>
      <c r="Y107" s="2" t="str">
        <f t="shared" si="217"/>
        <v>POÇO-9-RPG-21</v>
      </c>
      <c r="Z107" s="24">
        <f t="shared" si="308"/>
        <v>514914.52166840277</v>
      </c>
      <c r="AA107" s="25">
        <f t="shared" si="308"/>
        <v>138446.72110599081</v>
      </c>
      <c r="AB107" s="25">
        <f t="shared" si="308"/>
        <v>558879.0537710283</v>
      </c>
      <c r="AC107" s="25">
        <f t="shared" si="308"/>
        <v>549091.50950638461</v>
      </c>
      <c r="AD107" s="25">
        <f t="shared" si="308"/>
        <v>43733.667808680308</v>
      </c>
      <c r="AE107" s="25">
        <f t="shared" si="308"/>
        <v>609744.18245942343</v>
      </c>
      <c r="AF107" s="25">
        <f t="shared" si="308"/>
        <v>606187.66367978463</v>
      </c>
      <c r="AG107" s="25">
        <f t="shared" si="308"/>
        <v>67267.288112425042</v>
      </c>
      <c r="AH107" s="25">
        <f t="shared" si="308"/>
        <v>79962.021766586171</v>
      </c>
      <c r="AI107" s="25">
        <f t="shared" si="308"/>
        <v>128880.6683486705</v>
      </c>
      <c r="AJ107" s="25">
        <f t="shared" si="309"/>
        <v>202381.31085898224</v>
      </c>
      <c r="AK107" s="25">
        <f t="shared" si="309"/>
        <v>85925.889142911983</v>
      </c>
      <c r="AL107" s="25">
        <f t="shared" si="309"/>
        <v>708814.37633910892</v>
      </c>
      <c r="AM107" s="25">
        <f t="shared" si="309"/>
        <v>557639.87366848148</v>
      </c>
      <c r="AN107" s="25">
        <f t="shared" si="309"/>
        <v>562931.58392916631</v>
      </c>
      <c r="AO107" s="25">
        <f t="shared" si="309"/>
        <v>576096.64760350762</v>
      </c>
      <c r="AP107" s="25">
        <f t="shared" si="309"/>
        <v>62469.882223356239</v>
      </c>
      <c r="AQ107" s="25">
        <f t="shared" si="309"/>
        <v>65803.554501257764</v>
      </c>
      <c r="AR107" s="25">
        <f t="shared" si="309"/>
        <v>136954.87020548046</v>
      </c>
      <c r="AS107" s="25">
        <f t="shared" si="309"/>
        <v>598680.89532989112</v>
      </c>
      <c r="AT107" s="25">
        <f t="shared" si="310"/>
        <v>65045.193558017796</v>
      </c>
      <c r="AU107" s="25">
        <f t="shared" si="310"/>
        <v>12757.963787376104</v>
      </c>
      <c r="AV107" s="25">
        <f t="shared" si="310"/>
        <v>145358.14596024537</v>
      </c>
      <c r="AW107" s="25">
        <f t="shared" si="310"/>
        <v>143929.53614876969</v>
      </c>
      <c r="AX107" s="25">
        <f t="shared" si="310"/>
        <v>215815.20280323163</v>
      </c>
      <c r="AY107" s="25">
        <f t="shared" si="310"/>
        <v>217222.98589237742</v>
      </c>
      <c r="AZ107" s="25">
        <f t="shared" si="310"/>
        <v>598579.35228756431</v>
      </c>
      <c r="BA107" s="25">
        <f t="shared" si="310"/>
        <v>593418.31080023141</v>
      </c>
      <c r="BB107" s="25">
        <f t="shared" si="310"/>
        <v>591126.71652108571</v>
      </c>
      <c r="BC107" s="25">
        <f t="shared" si="310"/>
        <v>564674.48916521808</v>
      </c>
      <c r="BD107" s="25">
        <f t="shared" si="311"/>
        <v>552441.32950386684</v>
      </c>
      <c r="BE107" s="25">
        <f t="shared" si="311"/>
        <v>578058.28030398453</v>
      </c>
      <c r="BF107" s="25">
        <f t="shared" si="311"/>
        <v>645029.29618024128</v>
      </c>
      <c r="BG107" s="25">
        <f t="shared" si="311"/>
        <v>565412.27233674366</v>
      </c>
      <c r="BH107" s="25">
        <f t="shared" si="311"/>
        <v>118052.78907336328</v>
      </c>
      <c r="BI107" s="25">
        <f t="shared" si="311"/>
        <v>84835.155407413506</v>
      </c>
      <c r="BJ107" s="25">
        <f t="shared" si="311"/>
        <v>49049.690111151569</v>
      </c>
      <c r="BK107" s="25">
        <f t="shared" si="311"/>
        <v>42047.606650081761</v>
      </c>
      <c r="BL107" s="25">
        <f t="shared" si="311"/>
        <v>58838.035487259433</v>
      </c>
      <c r="BM107" s="25">
        <f t="shared" si="311"/>
        <v>49752.683796957128</v>
      </c>
      <c r="BN107" s="25">
        <f t="shared" si="312"/>
        <v>65227.865402755589</v>
      </c>
      <c r="BO107" s="25">
        <f t="shared" si="312"/>
        <v>673267.30934525549</v>
      </c>
      <c r="BP107" s="25">
        <f t="shared" si="312"/>
        <v>542497.77804890589</v>
      </c>
      <c r="BQ107" s="25">
        <f t="shared" si="312"/>
        <v>38129.600391297048</v>
      </c>
      <c r="BR107" s="25">
        <f t="shared" si="312"/>
        <v>124742.76791862525</v>
      </c>
      <c r="BS107" s="25">
        <f t="shared" si="312"/>
        <v>556528.87086295895</v>
      </c>
      <c r="BT107" s="25">
        <f t="shared" si="312"/>
        <v>615717.3415521119</v>
      </c>
      <c r="BU107" s="25">
        <f t="shared" si="312"/>
        <v>607704.49754794477</v>
      </c>
      <c r="BV107" s="25">
        <f t="shared" si="312"/>
        <v>619210.98854913737</v>
      </c>
      <c r="BW107" s="25">
        <f t="shared" si="312"/>
        <v>620240.28274532442</v>
      </c>
      <c r="BX107" s="25">
        <f t="shared" si="313"/>
        <v>667874.19360610121</v>
      </c>
      <c r="BY107" s="25">
        <f t="shared" si="313"/>
        <v>691502.8500013575</v>
      </c>
      <c r="BZ107" s="25">
        <f t="shared" si="313"/>
        <v>204263.78060977918</v>
      </c>
      <c r="CA107" s="25">
        <f t="shared" si="313"/>
        <v>591630.60369203344</v>
      </c>
      <c r="CB107" s="25">
        <f t="shared" si="313"/>
        <v>590522.02911068441</v>
      </c>
      <c r="CC107" s="25">
        <f t="shared" si="313"/>
        <v>542762.8917031819</v>
      </c>
      <c r="CD107" s="25">
        <f t="shared" si="313"/>
        <v>569033.65831205447</v>
      </c>
      <c r="CE107" s="25">
        <f t="shared" si="313"/>
        <v>612836.50850206369</v>
      </c>
      <c r="CF107" s="25">
        <f t="shared" si="313"/>
        <v>609134.09537884186</v>
      </c>
      <c r="CG107" s="25">
        <f t="shared" si="313"/>
        <v>577213.46708128706</v>
      </c>
      <c r="CH107" s="25">
        <f t="shared" si="314"/>
        <v>554036.66329224093</v>
      </c>
      <c r="CI107" s="25">
        <f t="shared" si="314"/>
        <v>575262.41175310593</v>
      </c>
      <c r="CJ107" s="25">
        <f t="shared" si="314"/>
        <v>563273.5025331832</v>
      </c>
      <c r="CK107" s="25">
        <f t="shared" si="314"/>
        <v>552935.53878368135</v>
      </c>
      <c r="CL107" s="25">
        <f t="shared" si="314"/>
        <v>555687.89395667065</v>
      </c>
      <c r="CM107" s="25">
        <f t="shared" si="314"/>
        <v>72368.596700809663</v>
      </c>
      <c r="CN107" s="25">
        <f t="shared" si="314"/>
        <v>21592.736649160524</v>
      </c>
      <c r="CO107" s="25">
        <f t="shared" si="314"/>
        <v>82893.462046171044</v>
      </c>
      <c r="CP107" s="25">
        <f t="shared" si="314"/>
        <v>176652.74918324934</v>
      </c>
      <c r="CQ107" s="25">
        <f t="shared" si="314"/>
        <v>62361.761721426694</v>
      </c>
      <c r="CR107" s="25">
        <f t="shared" si="315"/>
        <v>74449.42192522384</v>
      </c>
      <c r="CS107" s="25">
        <f t="shared" si="315"/>
        <v>127677.75371222662</v>
      </c>
      <c r="CT107" s="25">
        <f t="shared" si="315"/>
        <v>110610.79967616183</v>
      </c>
      <c r="CU107" s="25">
        <f t="shared" si="315"/>
        <v>71680.909376206997</v>
      </c>
      <c r="CV107" s="25">
        <f t="shared" si="315"/>
        <v>39555.131348536815</v>
      </c>
      <c r="CW107" s="25">
        <f t="shared" si="315"/>
        <v>115471.43882796299</v>
      </c>
      <c r="CX107" s="25">
        <f t="shared" si="315"/>
        <v>110907.44489438029</v>
      </c>
      <c r="CY107" s="25">
        <f t="shared" si="315"/>
        <v>144387.33807366906</v>
      </c>
      <c r="CZ107" s="25">
        <f t="shared" si="315"/>
        <v>4379.4000730693697</v>
      </c>
      <c r="DA107" s="25">
        <f t="shared" si="315"/>
        <v>67943.041115334243</v>
      </c>
      <c r="DB107" s="25">
        <f t="shared" si="316"/>
        <v>615670.86095819087</v>
      </c>
      <c r="DC107" s="25">
        <f t="shared" si="316"/>
        <v>593675.12164903793</v>
      </c>
      <c r="DD107" s="25">
        <f t="shared" si="316"/>
        <v>602653.08418110665</v>
      </c>
      <c r="DE107" s="25">
        <f t="shared" si="316"/>
        <v>594893.43491838942</v>
      </c>
      <c r="DF107" s="25">
        <f t="shared" si="316"/>
        <v>585362.67676800163</v>
      </c>
      <c r="DG107" s="25">
        <f t="shared" si="316"/>
        <v>151032.9582177347</v>
      </c>
      <c r="DH107" s="25">
        <f t="shared" si="316"/>
        <v>158348.89680701916</v>
      </c>
      <c r="DI107" s="25">
        <f t="shared" si="316"/>
        <v>172623.82000465636</v>
      </c>
      <c r="DJ107" s="25">
        <f t="shared" si="316"/>
        <v>187064.6225452584</v>
      </c>
      <c r="DK107" s="25">
        <f t="shared" si="316"/>
        <v>203185.99901075862</v>
      </c>
      <c r="DL107" s="25">
        <f t="shared" si="317"/>
        <v>203320.722182959</v>
      </c>
      <c r="DM107" s="25">
        <f t="shared" si="317"/>
        <v>203495.97832389711</v>
      </c>
      <c r="DN107" s="25">
        <f t="shared" si="317"/>
        <v>203711.66282027154</v>
      </c>
      <c r="DO107" s="25">
        <f t="shared" si="317"/>
        <v>203967.64741987883</v>
      </c>
      <c r="DP107" s="25">
        <f t="shared" si="317"/>
        <v>204599.88805959793</v>
      </c>
      <c r="DQ107" s="25">
        <f t="shared" si="317"/>
        <v>204975.77312697226</v>
      </c>
      <c r="DR107" s="25">
        <f t="shared" si="317"/>
        <v>205391.21742177781</v>
      </c>
      <c r="DS107" s="25">
        <f t="shared" si="317"/>
        <v>205845.98142543371</v>
      </c>
      <c r="DT107" s="25">
        <f t="shared" si="317"/>
        <v>127941.45664717125</v>
      </c>
      <c r="DU107" s="25">
        <f t="shared" si="317"/>
        <v>248055.6660126916</v>
      </c>
      <c r="DV107" s="25">
        <f t="shared" si="318"/>
        <v>55438.586354632098</v>
      </c>
      <c r="DW107" s="25">
        <f t="shared" si="318"/>
        <v>125084.50049866291</v>
      </c>
      <c r="DX107" s="25">
        <f t="shared" si="318"/>
        <v>40119.004773299152</v>
      </c>
      <c r="DY107" s="25">
        <f t="shared" si="318"/>
        <v>45656.244622176273</v>
      </c>
      <c r="DZ107" s="25">
        <f t="shared" si="318"/>
        <v>0</v>
      </c>
      <c r="EA107" s="25">
        <f t="shared" si="318"/>
        <v>71895.125356313278</v>
      </c>
      <c r="EB107" s="25">
        <f t="shared" si="318"/>
        <v>609475.03979736532</v>
      </c>
      <c r="EC107" s="25">
        <f t="shared" si="318"/>
        <v>11785.40538123318</v>
      </c>
      <c r="ED107" s="25">
        <f t="shared" si="318"/>
        <v>54419.462557066843</v>
      </c>
      <c r="EE107" s="25">
        <f t="shared" si="318"/>
        <v>583289.50322288508</v>
      </c>
      <c r="EF107" s="25">
        <f t="shared" si="319"/>
        <v>129541.2541895438</v>
      </c>
      <c r="EG107" s="25">
        <f t="shared" si="319"/>
        <v>86319.656811180612</v>
      </c>
      <c r="EH107" s="25">
        <f t="shared" si="319"/>
        <v>590722.34816790198</v>
      </c>
      <c r="EI107" s="25">
        <f t="shared" si="319"/>
        <v>593721.37288883247</v>
      </c>
      <c r="EJ107" s="25">
        <f t="shared" si="319"/>
        <v>572392.61318172165</v>
      </c>
      <c r="EK107" s="25">
        <f t="shared" si="319"/>
        <v>574483.75410981884</v>
      </c>
      <c r="EL107" s="25">
        <f t="shared" si="319"/>
        <v>558831.39093021606</v>
      </c>
      <c r="EM107" s="25">
        <f t="shared" si="319"/>
        <v>9787.7974028889657</v>
      </c>
      <c r="EN107" s="25">
        <f t="shared" si="319"/>
        <v>9213.0685984638149</v>
      </c>
      <c r="EO107" s="25">
        <f t="shared" si="319"/>
        <v>90350.994643113925</v>
      </c>
      <c r="EP107" s="25">
        <f t="shared" si="320"/>
        <v>65837.88748129757</v>
      </c>
      <c r="EQ107" s="25">
        <f t="shared" si="320"/>
        <v>137578.88719567403</v>
      </c>
      <c r="ER107" s="25">
        <f t="shared" si="320"/>
        <v>203948.06336172944</v>
      </c>
      <c r="ES107" s="25">
        <f t="shared" si="320"/>
        <v>68874.896936402016</v>
      </c>
      <c r="ET107" s="25">
        <f t="shared" si="320"/>
        <v>79851.335774675681</v>
      </c>
      <c r="EU107" s="25">
        <f t="shared" si="320"/>
        <v>119831.83965874846</v>
      </c>
      <c r="EV107" s="25">
        <f t="shared" si="320"/>
        <v>75919.170174600833</v>
      </c>
      <c r="EW107" s="25">
        <f t="shared" si="320"/>
        <v>161340.93883760562</v>
      </c>
      <c r="EX107" s="25">
        <f t="shared" si="320"/>
        <v>115804.21921501824</v>
      </c>
      <c r="EY107" s="25">
        <f t="shared" si="320"/>
        <v>166448.5974828265</v>
      </c>
      <c r="EZ107" s="25">
        <f t="shared" si="321"/>
        <v>701622.19501167431</v>
      </c>
      <c r="FA107" s="25">
        <f t="shared" si="321"/>
        <v>663410.77154505113</v>
      </c>
      <c r="FB107" s="25">
        <f t="shared" si="321"/>
        <v>671382.86445589305</v>
      </c>
      <c r="FC107" s="25">
        <f t="shared" si="321"/>
        <v>609588.63614243991</v>
      </c>
      <c r="FD107" s="25">
        <f t="shared" si="321"/>
        <v>567693.74120647134</v>
      </c>
      <c r="FE107" s="25">
        <f t="shared" si="321"/>
        <v>114408.41693249671</v>
      </c>
      <c r="FF107" s="25">
        <f t="shared" si="321"/>
        <v>66827.014245737475</v>
      </c>
      <c r="FG107" s="25">
        <f t="shared" si="321"/>
        <v>201240.91775282679</v>
      </c>
      <c r="FH107" s="25">
        <f t="shared" si="321"/>
        <v>167598.12418103014</v>
      </c>
      <c r="FI107" s="25">
        <f t="shared" si="321"/>
        <v>91913.514854998342</v>
      </c>
      <c r="FJ107" s="25">
        <f t="shared" si="322"/>
        <v>161659.98186935441</v>
      </c>
      <c r="FK107" s="25">
        <f t="shared" si="322"/>
        <v>135573.50069242882</v>
      </c>
      <c r="FL107" s="25">
        <f t="shared" si="322"/>
        <v>132815.98658670575</v>
      </c>
      <c r="FM107" s="25">
        <f t="shared" si="322"/>
        <v>116826.96882141555</v>
      </c>
      <c r="FN107" s="25">
        <f t="shared" si="322"/>
        <v>108911.97210591681</v>
      </c>
      <c r="FO107" s="25">
        <f t="shared" si="322"/>
        <v>87850.986038860137</v>
      </c>
      <c r="FP107" s="25">
        <f t="shared" si="322"/>
        <v>83527.641436832157</v>
      </c>
      <c r="FQ107" s="25">
        <f t="shared" si="322"/>
        <v>41146.282310799354</v>
      </c>
      <c r="FR107" s="25">
        <f t="shared" si="322"/>
        <v>23886.442765719636</v>
      </c>
      <c r="FS107" s="25">
        <f t="shared" si="322"/>
        <v>24439.2720840863</v>
      </c>
      <c r="FT107" s="25">
        <f t="shared" si="323"/>
        <v>52501.51571145351</v>
      </c>
      <c r="FU107" s="25">
        <f t="shared" si="323"/>
        <v>24367.124409745193</v>
      </c>
      <c r="FV107" s="25">
        <f t="shared" si="323"/>
        <v>100842.27843518808</v>
      </c>
      <c r="FW107" s="25">
        <f t="shared" si="323"/>
        <v>108117.89584882687</v>
      </c>
      <c r="FX107" s="25">
        <f t="shared" si="323"/>
        <v>180005.50769629245</v>
      </c>
      <c r="FY107" s="25">
        <f t="shared" si="323"/>
        <v>194004.402682001</v>
      </c>
      <c r="FZ107" s="25">
        <f t="shared" si="323"/>
        <v>553887.16140744765</v>
      </c>
      <c r="GA107" s="25">
        <f t="shared" si="323"/>
        <v>553618.15280209156</v>
      </c>
      <c r="GB107" s="25">
        <f t="shared" si="323"/>
        <v>552625.40896433638</v>
      </c>
      <c r="GC107" s="25">
        <f t="shared" si="323"/>
        <v>551696.20223100216</v>
      </c>
      <c r="GD107" s="25">
        <f t="shared" si="324"/>
        <v>551229.49074291566</v>
      </c>
      <c r="GE107" s="25">
        <f t="shared" si="324"/>
        <v>549516.53346171253</v>
      </c>
      <c r="GF107" s="25">
        <f t="shared" si="324"/>
        <v>547911.1442317639</v>
      </c>
      <c r="GG107" s="25">
        <f t="shared" si="324"/>
        <v>546965.76754349458</v>
      </c>
      <c r="GH107" s="25">
        <f t="shared" si="324"/>
        <v>546069.14918170159</v>
      </c>
      <c r="GI107" s="25">
        <f t="shared" si="324"/>
        <v>545736.46911408694</v>
      </c>
      <c r="GJ107" s="25">
        <f t="shared" si="324"/>
        <v>544913.61870088556</v>
      </c>
      <c r="GK107" s="25">
        <f t="shared" si="324"/>
        <v>544618.21979601216</v>
      </c>
      <c r="GL107" s="25">
        <f t="shared" si="324"/>
        <v>543869.61374888441</v>
      </c>
      <c r="GM107" s="25">
        <f t="shared" si="324"/>
        <v>543611.7048983071</v>
      </c>
      <c r="GN107" s="25">
        <f t="shared" si="325"/>
        <v>542521.49027299136</v>
      </c>
      <c r="GO107" s="25">
        <f t="shared" si="325"/>
        <v>541922.34372750379</v>
      </c>
      <c r="GP107" s="25">
        <f t="shared" si="325"/>
        <v>541739.81548312854</v>
      </c>
      <c r="GQ107" s="25">
        <f t="shared" si="325"/>
        <v>540874.71088485688</v>
      </c>
      <c r="GR107" s="25">
        <f t="shared" si="325"/>
        <v>540426.51664713933</v>
      </c>
      <c r="GS107" s="25">
        <f t="shared" si="325"/>
        <v>540319.99134720536</v>
      </c>
      <c r="GT107" s="25">
        <f t="shared" si="325"/>
        <v>540226.23435929825</v>
      </c>
      <c r="GU107" s="25">
        <f t="shared" si="325"/>
        <v>539626.39819148101</v>
      </c>
      <c r="GV107" s="25">
        <f t="shared" si="325"/>
        <v>598226.21418991662</v>
      </c>
      <c r="GW107" s="25">
        <f t="shared" si="325"/>
        <v>552851.81772062578</v>
      </c>
      <c r="GX107" s="25">
        <f t="shared" si="326"/>
        <v>77143.081672953675</v>
      </c>
      <c r="GY107" s="25">
        <f t="shared" si="326"/>
        <v>80904.953247622601</v>
      </c>
      <c r="GZ107" s="25">
        <f t="shared" si="326"/>
        <v>189323.00682431599</v>
      </c>
      <c r="HA107" s="25">
        <f t="shared" si="326"/>
        <v>569359.89312384836</v>
      </c>
      <c r="HB107" s="25">
        <f t="shared" si="326"/>
        <v>560198.32029469707</v>
      </c>
      <c r="HC107" s="25">
        <f t="shared" si="326"/>
        <v>210864.45899914001</v>
      </c>
      <c r="HD107" s="25">
        <f t="shared" si="326"/>
        <v>206339.80516129214</v>
      </c>
      <c r="HE107" s="25">
        <f t="shared" si="326"/>
        <v>21660.912676985703</v>
      </c>
      <c r="HF107" s="25">
        <f t="shared" si="326"/>
        <v>30253.415096481258</v>
      </c>
      <c r="HG107" s="25">
        <f t="shared" si="326"/>
        <v>42603.404382748566</v>
      </c>
      <c r="HH107" s="25">
        <f t="shared" si="327"/>
        <v>98398.171349878248</v>
      </c>
      <c r="HI107" s="25">
        <f t="shared" si="327"/>
        <v>85562.502493791049</v>
      </c>
      <c r="HJ107" s="25">
        <f t="shared" si="327"/>
        <v>37181.033498277051</v>
      </c>
      <c r="HK107" s="25">
        <f t="shared" si="327"/>
        <v>63395.520740822059</v>
      </c>
      <c r="HL107" s="25">
        <f t="shared" si="327"/>
        <v>130181.53169324748</v>
      </c>
      <c r="HM107" s="25">
        <f t="shared" si="327"/>
        <v>86376.407149174716</v>
      </c>
      <c r="HN107" s="25">
        <f t="shared" si="327"/>
        <v>134554.51600373731</v>
      </c>
      <c r="HO107" s="25">
        <f t="shared" si="327"/>
        <v>146544.81507375141</v>
      </c>
      <c r="HP107" s="25">
        <f t="shared" si="327"/>
        <v>587492.37203558651</v>
      </c>
      <c r="HQ107" s="25">
        <f t="shared" si="327"/>
        <v>135740.0507587941</v>
      </c>
      <c r="HR107" s="25">
        <f t="shared" si="328"/>
        <v>133637.13828872572</v>
      </c>
      <c r="HS107" s="25">
        <f t="shared" si="328"/>
        <v>539583.59463821177</v>
      </c>
      <c r="HT107" s="25">
        <f t="shared" si="328"/>
        <v>539553.5929514115</v>
      </c>
      <c r="HU107" s="25">
        <f t="shared" si="328"/>
        <v>539144.38756733877</v>
      </c>
      <c r="HV107" s="25">
        <f t="shared" si="328"/>
        <v>539001.23568081367</v>
      </c>
      <c r="HW107" s="25">
        <f t="shared" si="328"/>
        <v>538909.11053537356</v>
      </c>
      <c r="HX107" s="25">
        <f t="shared" si="328"/>
        <v>538981.33822620497</v>
      </c>
      <c r="HY107" s="25">
        <f t="shared" si="328"/>
        <v>152548.90212649843</v>
      </c>
      <c r="HZ107" s="25">
        <f t="shared" si="328"/>
        <v>538921.55689116765</v>
      </c>
      <c r="IA107" s="25">
        <f t="shared" si="328"/>
        <v>641988.4959000434</v>
      </c>
      <c r="IB107" s="25">
        <f t="shared" si="329"/>
        <v>558805.41799180862</v>
      </c>
      <c r="IC107" s="25">
        <f t="shared" si="329"/>
        <v>575345.00380448031</v>
      </c>
      <c r="ID107" s="25">
        <f t="shared" si="329"/>
        <v>576940.87051399308</v>
      </c>
      <c r="IE107" s="25">
        <f t="shared" si="329"/>
        <v>602819.69257233129</v>
      </c>
      <c r="IF107" s="25">
        <f t="shared" si="329"/>
        <v>592547.63949660619</v>
      </c>
      <c r="IG107" s="25">
        <f t="shared" si="329"/>
        <v>129534.59022979152</v>
      </c>
      <c r="IH107" s="25">
        <f t="shared" si="329"/>
        <v>155493.46129339331</v>
      </c>
      <c r="II107" s="25">
        <f t="shared" si="329"/>
        <v>69495.560469716336</v>
      </c>
      <c r="IJ107" s="25">
        <f t="shared" si="329"/>
        <v>84781.640188191683</v>
      </c>
      <c r="IK107" s="25">
        <f t="shared" si="329"/>
        <v>93535.324664000611</v>
      </c>
      <c r="IL107" s="25">
        <f t="shared" si="330"/>
        <v>7215.5102383684552</v>
      </c>
      <c r="IM107" s="25">
        <f t="shared" si="330"/>
        <v>116112.83702071877</v>
      </c>
      <c r="IN107" s="25">
        <f t="shared" si="330"/>
        <v>729802.7197243101</v>
      </c>
      <c r="IO107" s="25">
        <f t="shared" si="330"/>
        <v>583910.17381956964</v>
      </c>
      <c r="IP107" s="25">
        <f t="shared" si="330"/>
        <v>188453.65447504594</v>
      </c>
      <c r="IQ107" s="25">
        <f t="shared" si="330"/>
        <v>559686.75026035774</v>
      </c>
      <c r="IR107" s="25">
        <f t="shared" si="330"/>
        <v>93804.935527727474</v>
      </c>
      <c r="IS107" s="25">
        <f t="shared" si="330"/>
        <v>111264.21718144607</v>
      </c>
      <c r="IT107" s="25">
        <f t="shared" si="330"/>
        <v>551656.72091437445</v>
      </c>
      <c r="IU107" s="25">
        <f t="shared" si="330"/>
        <v>563997.8739330495</v>
      </c>
      <c r="IV107" s="25">
        <f t="shared" si="331"/>
        <v>538965.83714526298</v>
      </c>
      <c r="IW107" s="25">
        <f t="shared" si="331"/>
        <v>539076.43484275718</v>
      </c>
      <c r="IX107" s="25">
        <f t="shared" si="331"/>
        <v>539199.82351848076</v>
      </c>
      <c r="IY107" s="25">
        <f t="shared" si="331"/>
        <v>539249.66986030142</v>
      </c>
      <c r="IZ107" s="25">
        <f t="shared" si="331"/>
        <v>586377.35575651284</v>
      </c>
      <c r="JA107" s="25">
        <f t="shared" si="331"/>
        <v>577597.78139895934</v>
      </c>
      <c r="JB107" s="25">
        <f t="shared" si="331"/>
        <v>591217.40376362402</v>
      </c>
      <c r="JC107" s="25">
        <f t="shared" si="331"/>
        <v>569263.69638234307</v>
      </c>
      <c r="JD107" s="25">
        <f t="shared" si="331"/>
        <v>577175.70997015748</v>
      </c>
      <c r="JE107" s="25">
        <f t="shared" si="331"/>
        <v>585994.08657103532</v>
      </c>
      <c r="JF107" s="25">
        <f t="shared" si="332"/>
        <v>595678.57437454385</v>
      </c>
      <c r="JG107" s="25">
        <f t="shared" si="332"/>
        <v>32426.194380469628</v>
      </c>
      <c r="JH107" s="25">
        <f t="shared" si="332"/>
        <v>165416.33922016289</v>
      </c>
      <c r="JI107" s="25">
        <f t="shared" si="332"/>
        <v>204375.60109024757</v>
      </c>
      <c r="JJ107" s="25">
        <f t="shared" si="332"/>
        <v>500156.58230698114</v>
      </c>
      <c r="JK107" s="25">
        <f t="shared" si="332"/>
        <v>524864.86068796797</v>
      </c>
      <c r="JL107" s="25">
        <f t="shared" si="332"/>
        <v>530469.7372197588</v>
      </c>
      <c r="JM107" s="25">
        <f t="shared" si="332"/>
        <v>20091.748057349316</v>
      </c>
      <c r="JN107" s="25" t="e">
        <f t="shared" si="332"/>
        <v>#N/A</v>
      </c>
      <c r="JO107" s="25" t="e">
        <f t="shared" si="332"/>
        <v>#N/A</v>
      </c>
      <c r="JP107" s="25" t="e">
        <f t="shared" si="333"/>
        <v>#N/A</v>
      </c>
      <c r="JQ107" s="25" t="e">
        <f t="shared" si="333"/>
        <v>#N/A</v>
      </c>
      <c r="JR107" s="25" t="e">
        <f t="shared" si="333"/>
        <v>#N/A</v>
      </c>
      <c r="JS107" s="25" t="e">
        <f t="shared" si="333"/>
        <v>#N/A</v>
      </c>
      <c r="JT107" s="25" t="e">
        <f t="shared" si="333"/>
        <v>#N/A</v>
      </c>
      <c r="JU107" s="25" t="e">
        <f t="shared" si="333"/>
        <v>#N/A</v>
      </c>
      <c r="JV107" s="25" t="e">
        <f t="shared" si="333"/>
        <v>#N/A</v>
      </c>
      <c r="JW107" s="25" t="e">
        <f t="shared" si="333"/>
        <v>#N/A</v>
      </c>
      <c r="JX107" s="25" t="e">
        <f t="shared" si="333"/>
        <v>#N/A</v>
      </c>
      <c r="JY107" s="25" t="e">
        <f t="shared" si="333"/>
        <v>#N/A</v>
      </c>
      <c r="JZ107" s="25" t="e">
        <f t="shared" si="334"/>
        <v>#N/A</v>
      </c>
      <c r="KA107" s="25" t="e">
        <f t="shared" si="334"/>
        <v>#N/A</v>
      </c>
      <c r="KB107" s="25" t="e">
        <f t="shared" si="334"/>
        <v>#N/A</v>
      </c>
      <c r="KC107" s="25" t="e">
        <f t="shared" si="334"/>
        <v>#N/A</v>
      </c>
      <c r="KD107" s="25" t="e">
        <f t="shared" si="334"/>
        <v>#N/A</v>
      </c>
      <c r="KE107" s="25" t="e">
        <f t="shared" si="334"/>
        <v>#N/A</v>
      </c>
      <c r="KF107" s="25" t="e">
        <f t="shared" si="334"/>
        <v>#N/A</v>
      </c>
      <c r="KG107" s="25" t="e">
        <f t="shared" si="334"/>
        <v>#N/A</v>
      </c>
      <c r="KH107" s="25" t="e">
        <f t="shared" si="334"/>
        <v>#N/A</v>
      </c>
      <c r="KI107" s="25" t="e">
        <f t="shared" si="334"/>
        <v>#N/A</v>
      </c>
      <c r="KJ107" s="25" t="e">
        <f t="shared" si="335"/>
        <v>#N/A</v>
      </c>
      <c r="KK107" s="25" t="e">
        <f t="shared" si="335"/>
        <v>#N/A</v>
      </c>
      <c r="KL107" s="25" t="e">
        <f t="shared" si="335"/>
        <v>#N/A</v>
      </c>
      <c r="KM107" s="25" t="e">
        <f t="shared" si="335"/>
        <v>#N/A</v>
      </c>
      <c r="KN107" s="25" t="e">
        <f t="shared" si="335"/>
        <v>#N/A</v>
      </c>
      <c r="KO107" s="25" t="e">
        <f t="shared" si="335"/>
        <v>#N/A</v>
      </c>
      <c r="KP107" s="25" t="e">
        <f t="shared" si="335"/>
        <v>#N/A</v>
      </c>
      <c r="KQ107" s="25" t="e">
        <f t="shared" si="335"/>
        <v>#N/A</v>
      </c>
      <c r="KR107" s="25" t="e">
        <f t="shared" si="335"/>
        <v>#N/A</v>
      </c>
      <c r="KS107" s="25" t="e">
        <f t="shared" si="335"/>
        <v>#N/A</v>
      </c>
      <c r="KT107" s="25" t="e">
        <f t="shared" si="336"/>
        <v>#N/A</v>
      </c>
      <c r="KU107" s="25" t="e">
        <f t="shared" si="336"/>
        <v>#N/A</v>
      </c>
      <c r="KV107" s="25" t="e">
        <f t="shared" si="336"/>
        <v>#N/A</v>
      </c>
      <c r="KW107" s="25" t="e">
        <f t="shared" si="336"/>
        <v>#N/A</v>
      </c>
      <c r="KX107" s="25" t="e">
        <f t="shared" si="336"/>
        <v>#N/A</v>
      </c>
      <c r="KY107" s="25" t="e">
        <f t="shared" si="336"/>
        <v>#N/A</v>
      </c>
      <c r="KZ107" s="25" t="e">
        <f t="shared" si="336"/>
        <v>#N/A</v>
      </c>
      <c r="LA107" s="25" t="e">
        <f t="shared" si="336"/>
        <v>#N/A</v>
      </c>
      <c r="LB107" s="25" t="e">
        <f t="shared" si="336"/>
        <v>#N/A</v>
      </c>
      <c r="LC107" s="25" t="e">
        <f t="shared" si="336"/>
        <v>#N/A</v>
      </c>
      <c r="LD107" s="25" t="e">
        <f t="shared" si="337"/>
        <v>#N/A</v>
      </c>
      <c r="LE107" s="25" t="e">
        <f t="shared" si="337"/>
        <v>#N/A</v>
      </c>
      <c r="LF107" s="25" t="e">
        <f t="shared" si="337"/>
        <v>#N/A</v>
      </c>
      <c r="LG107" s="25" t="e">
        <f t="shared" si="337"/>
        <v>#N/A</v>
      </c>
      <c r="LH107" s="25" t="e">
        <f t="shared" si="337"/>
        <v>#N/A</v>
      </c>
      <c r="LI107" s="25" t="e">
        <f t="shared" si="337"/>
        <v>#N/A</v>
      </c>
      <c r="LJ107" s="25" t="e">
        <f t="shared" si="337"/>
        <v>#N/A</v>
      </c>
      <c r="LK107" s="25" t="e">
        <f t="shared" si="337"/>
        <v>#N/A</v>
      </c>
      <c r="LL107" s="25" t="e">
        <f t="shared" si="337"/>
        <v>#N/A</v>
      </c>
      <c r="LM107" s="26" t="e">
        <f t="shared" si="337"/>
        <v>#N/A</v>
      </c>
      <c r="LN107" s="20"/>
      <c r="LO107" s="20"/>
      <c r="LP107" s="20"/>
      <c r="LQ107" s="20"/>
      <c r="LR107" s="20"/>
      <c r="LS107" s="20"/>
      <c r="LT107" s="20"/>
      <c r="LU107" s="20"/>
      <c r="LV107" s="20"/>
      <c r="LW107" s="20"/>
      <c r="LX107" s="20"/>
      <c r="LY107" s="20"/>
      <c r="LZ107" s="20"/>
      <c r="MA107" s="20"/>
      <c r="MB107" s="20"/>
      <c r="MC107" s="20"/>
      <c r="MD107" s="20"/>
      <c r="ME107" s="20"/>
      <c r="MF107" s="20"/>
      <c r="MG107" s="20"/>
      <c r="MH107" s="20"/>
      <c r="MI107" s="20"/>
      <c r="MJ107" s="20"/>
      <c r="MK107" s="20"/>
      <c r="ML107" s="20"/>
      <c r="MM107" s="20"/>
      <c r="MN107" s="20"/>
      <c r="MO107" s="20"/>
      <c r="MP107" s="20"/>
      <c r="MQ107" s="20"/>
      <c r="MR107" s="20"/>
      <c r="MS107" s="20"/>
      <c r="MT107" s="20"/>
      <c r="MU107" s="20"/>
      <c r="MV107" s="20"/>
      <c r="MW107" s="20"/>
      <c r="MX107" s="20"/>
      <c r="MY107" s="20"/>
      <c r="MZ107" s="20"/>
      <c r="NA107" s="20"/>
      <c r="NB107" s="20"/>
      <c r="NC107" s="20"/>
      <c r="ND107" s="20"/>
      <c r="NE107" s="20"/>
      <c r="NF107" s="20"/>
      <c r="NG107" s="20"/>
      <c r="NH107" s="20"/>
      <c r="NI107" s="20"/>
      <c r="NJ107" s="20"/>
      <c r="NK107" s="20"/>
      <c r="NL107" s="20"/>
      <c r="NM107" s="20"/>
      <c r="NN107" s="20"/>
      <c r="NO107" s="20"/>
      <c r="NP107" s="20"/>
      <c r="NQ107" s="20"/>
      <c r="NR107" s="20"/>
      <c r="NS107" s="20"/>
      <c r="NT107" s="20"/>
      <c r="NU107" s="20"/>
      <c r="NV107" s="20"/>
      <c r="NW107" s="20"/>
      <c r="NX107" s="20"/>
      <c r="NY107" s="20"/>
      <c r="NZ107" s="20"/>
      <c r="OA107" s="20"/>
      <c r="OB107" s="20"/>
      <c r="OC107" s="20"/>
      <c r="OD107" s="20"/>
      <c r="OE107" s="20"/>
      <c r="OF107" s="20"/>
      <c r="OG107" s="20"/>
      <c r="OH107" s="20"/>
      <c r="OI107" s="20"/>
      <c r="OJ107" s="20"/>
      <c r="OK107" s="20"/>
      <c r="OL107" s="20"/>
      <c r="OM107" s="20"/>
      <c r="ON107" s="20"/>
      <c r="OO107" s="20"/>
      <c r="OP107" s="20"/>
      <c r="OQ107" s="20"/>
      <c r="OR107" s="20"/>
      <c r="OS107" s="20"/>
      <c r="OT107" s="20"/>
      <c r="OU107" s="20"/>
      <c r="OV107" s="20"/>
      <c r="OW107" s="20"/>
      <c r="OX107" s="20"/>
      <c r="OY107" s="20"/>
      <c r="OZ107" s="20"/>
      <c r="PA107" s="20"/>
    </row>
    <row r="108" spans="1:417" x14ac:dyDescent="0.3">
      <c r="A108" s="31">
        <v>105</v>
      </c>
      <c r="B108" s="202">
        <v>15776</v>
      </c>
      <c r="C108" s="203" t="s">
        <v>203</v>
      </c>
      <c r="D108" s="204">
        <v>39</v>
      </c>
      <c r="E108" s="205">
        <v>469239</v>
      </c>
      <c r="F108" s="205">
        <v>7235542</v>
      </c>
      <c r="G108" s="206">
        <v>19.7561</v>
      </c>
      <c r="H108" s="207">
        <v>44166</v>
      </c>
      <c r="I108" s="208">
        <v>44196</v>
      </c>
      <c r="K108" s="6">
        <v>105</v>
      </c>
      <c r="L108" s="7">
        <f t="shared" si="214"/>
        <v>15776</v>
      </c>
      <c r="M108" s="8">
        <f t="shared" si="215"/>
        <v>769239</v>
      </c>
      <c r="N108" s="8">
        <f t="shared" si="216"/>
        <v>7235542</v>
      </c>
      <c r="O108" s="2"/>
      <c r="X108" s="17">
        <v>106</v>
      </c>
      <c r="Y108" s="2" t="str">
        <f t="shared" si="217"/>
        <v>POÇO-9-RPG-50</v>
      </c>
      <c r="Z108" s="24">
        <f t="shared" si="308"/>
        <v>448383.77321776486</v>
      </c>
      <c r="AA108" s="25">
        <f t="shared" si="308"/>
        <v>127666.9963968762</v>
      </c>
      <c r="AB108" s="25">
        <f t="shared" si="308"/>
        <v>494486.83240102563</v>
      </c>
      <c r="AC108" s="25">
        <f t="shared" si="308"/>
        <v>482406.02083514672</v>
      </c>
      <c r="AD108" s="25">
        <f t="shared" si="308"/>
        <v>99948.2960835251</v>
      </c>
      <c r="AE108" s="25">
        <f t="shared" si="308"/>
        <v>539394.53892036283</v>
      </c>
      <c r="AF108" s="25">
        <f t="shared" si="308"/>
        <v>537083.97555027565</v>
      </c>
      <c r="AG108" s="25">
        <f t="shared" si="308"/>
        <v>8310.3850692973301</v>
      </c>
      <c r="AH108" s="25">
        <f t="shared" si="308"/>
        <v>12465.577603945996</v>
      </c>
      <c r="AI108" s="25">
        <f t="shared" si="308"/>
        <v>165736.59430554256</v>
      </c>
      <c r="AJ108" s="25">
        <f t="shared" si="309"/>
        <v>216457.05483767443</v>
      </c>
      <c r="AK108" s="25">
        <f t="shared" si="309"/>
        <v>20775.962673243328</v>
      </c>
      <c r="AL108" s="25">
        <f t="shared" si="309"/>
        <v>644829.27882114658</v>
      </c>
      <c r="AM108" s="25">
        <f t="shared" si="309"/>
        <v>486453.69058215601</v>
      </c>
      <c r="AN108" s="25">
        <f t="shared" si="309"/>
        <v>492643.53285616165</v>
      </c>
      <c r="AO108" s="25">
        <f t="shared" si="309"/>
        <v>505269.52369007969</v>
      </c>
      <c r="AP108" s="25">
        <f t="shared" si="309"/>
        <v>67608.061952699107</v>
      </c>
      <c r="AQ108" s="25">
        <f t="shared" si="309"/>
        <v>77277.854169224956</v>
      </c>
      <c r="AR108" s="25">
        <f t="shared" si="309"/>
        <v>166362.27613554703</v>
      </c>
      <c r="AS108" s="25">
        <f t="shared" si="309"/>
        <v>533112.93016489479</v>
      </c>
      <c r="AT108" s="25">
        <f t="shared" si="310"/>
        <v>111365.53447543814</v>
      </c>
      <c r="AU108" s="25">
        <f t="shared" si="310"/>
        <v>84534.287540618694</v>
      </c>
      <c r="AV108" s="25">
        <f t="shared" si="310"/>
        <v>181769.17578346445</v>
      </c>
      <c r="AW108" s="25">
        <f t="shared" si="310"/>
        <v>166530.94031440525</v>
      </c>
      <c r="AX108" s="25">
        <f t="shared" si="310"/>
        <v>234322.29799359685</v>
      </c>
      <c r="AY108" s="25">
        <f t="shared" si="310"/>
        <v>245958.4726127563</v>
      </c>
      <c r="AZ108" s="25">
        <f t="shared" si="310"/>
        <v>533567.32861467451</v>
      </c>
      <c r="BA108" s="25">
        <f t="shared" si="310"/>
        <v>525929.07155718247</v>
      </c>
      <c r="BB108" s="25">
        <f t="shared" si="310"/>
        <v>523216.98191572493</v>
      </c>
      <c r="BC108" s="25">
        <f t="shared" si="310"/>
        <v>493300.45290066377</v>
      </c>
      <c r="BD108" s="25">
        <f t="shared" si="311"/>
        <v>481210.12044428161</v>
      </c>
      <c r="BE108" s="25">
        <f t="shared" si="311"/>
        <v>515570.39490839659</v>
      </c>
      <c r="BF108" s="25">
        <f t="shared" si="311"/>
        <v>580309.04451229901</v>
      </c>
      <c r="BG108" s="25">
        <f t="shared" si="311"/>
        <v>494127.48918978387</v>
      </c>
      <c r="BH108" s="25">
        <f t="shared" si="311"/>
        <v>186893.70365531312</v>
      </c>
      <c r="BI108" s="25">
        <f t="shared" si="311"/>
        <v>155363.35519355908</v>
      </c>
      <c r="BJ108" s="25">
        <f t="shared" si="311"/>
        <v>84061.960778939727</v>
      </c>
      <c r="BK108" s="25">
        <f t="shared" si="311"/>
        <v>94148.324961201521</v>
      </c>
      <c r="BL108" s="25">
        <f t="shared" si="311"/>
        <v>89026.420673865126</v>
      </c>
      <c r="BM108" s="25">
        <f t="shared" si="311"/>
        <v>104660.15941608345</v>
      </c>
      <c r="BN108" s="25">
        <f t="shared" si="312"/>
        <v>12465.577603945996</v>
      </c>
      <c r="BO108" s="25">
        <f t="shared" si="312"/>
        <v>601498.06969681953</v>
      </c>
      <c r="BP108" s="25">
        <f t="shared" si="312"/>
        <v>474088.48432544741</v>
      </c>
      <c r="BQ108" s="25">
        <f t="shared" si="312"/>
        <v>82737.552489785434</v>
      </c>
      <c r="BR108" s="25">
        <f t="shared" si="312"/>
        <v>159821.28827537337</v>
      </c>
      <c r="BS108" s="25">
        <f t="shared" si="312"/>
        <v>485503.58554597717</v>
      </c>
      <c r="BT108" s="25">
        <f t="shared" si="312"/>
        <v>552133.23938520497</v>
      </c>
      <c r="BU108" s="25">
        <f t="shared" si="312"/>
        <v>536167.43032190984</v>
      </c>
      <c r="BV108" s="25">
        <f t="shared" si="312"/>
        <v>547351.49523683591</v>
      </c>
      <c r="BW108" s="25">
        <f t="shared" si="312"/>
        <v>548352.62317052879</v>
      </c>
      <c r="BX108" s="25">
        <f t="shared" si="313"/>
        <v>596288.7774904035</v>
      </c>
      <c r="BY108" s="25">
        <f t="shared" si="313"/>
        <v>620087.15025712317</v>
      </c>
      <c r="BZ108" s="25">
        <f t="shared" si="313"/>
        <v>200143.36032204516</v>
      </c>
      <c r="CA108" s="25">
        <f t="shared" si="313"/>
        <v>523296.85131194897</v>
      </c>
      <c r="CB108" s="25">
        <f t="shared" si="313"/>
        <v>521426.71286097338</v>
      </c>
      <c r="CC108" s="25">
        <f t="shared" si="313"/>
        <v>470901.09647780604</v>
      </c>
      <c r="CD108" s="25">
        <f t="shared" si="313"/>
        <v>497317.65232495015</v>
      </c>
      <c r="CE108" s="25">
        <f t="shared" si="313"/>
        <v>551269.28765259543</v>
      </c>
      <c r="CF108" s="25">
        <f t="shared" si="313"/>
        <v>546986.99025570985</v>
      </c>
      <c r="CG108" s="25">
        <f t="shared" si="313"/>
        <v>506581.35955638951</v>
      </c>
      <c r="CH108" s="25">
        <f t="shared" si="314"/>
        <v>485152.9908492784</v>
      </c>
      <c r="CI108" s="25">
        <f t="shared" si="314"/>
        <v>511865.18089239084</v>
      </c>
      <c r="CJ108" s="25">
        <f t="shared" si="314"/>
        <v>498464.08452565566</v>
      </c>
      <c r="CK108" s="25">
        <f t="shared" si="314"/>
        <v>486059.86086077918</v>
      </c>
      <c r="CL108" s="25">
        <f t="shared" si="314"/>
        <v>491533.60172016727</v>
      </c>
      <c r="CM108" s="25">
        <f t="shared" si="314"/>
        <v>102685.61919979099</v>
      </c>
      <c r="CN108" s="25">
        <f t="shared" si="314"/>
        <v>73284.419858521083</v>
      </c>
      <c r="CO108" s="25">
        <f t="shared" si="314"/>
        <v>16620.77013859466</v>
      </c>
      <c r="CP108" s="25">
        <f t="shared" si="314"/>
        <v>162693.07507082162</v>
      </c>
      <c r="CQ108" s="25">
        <f t="shared" si="314"/>
        <v>109644.51220649395</v>
      </c>
      <c r="CR108" s="25">
        <f t="shared" si="315"/>
        <v>4155.1925346486651</v>
      </c>
      <c r="CS108" s="25">
        <f t="shared" si="315"/>
        <v>109874.80093724857</v>
      </c>
      <c r="CT108" s="25">
        <f t="shared" si="315"/>
        <v>128718.85893294735</v>
      </c>
      <c r="CU108" s="25">
        <f t="shared" si="315"/>
        <v>98270.910329557853</v>
      </c>
      <c r="CV108" s="25">
        <f t="shared" si="315"/>
        <v>51096.441148087797</v>
      </c>
      <c r="CW108" s="25">
        <f t="shared" si="315"/>
        <v>172899.13303715552</v>
      </c>
      <c r="CX108" s="25">
        <f t="shared" si="315"/>
        <v>151098.55160457361</v>
      </c>
      <c r="CY108" s="25">
        <f t="shared" si="315"/>
        <v>196964.23740872351</v>
      </c>
      <c r="CZ108" s="25">
        <f t="shared" si="315"/>
        <v>72153.612556822132</v>
      </c>
      <c r="DA108" s="25">
        <f t="shared" si="315"/>
        <v>133837.32484624759</v>
      </c>
      <c r="DB108" s="25">
        <f t="shared" si="316"/>
        <v>553843.87750430172</v>
      </c>
      <c r="DC108" s="25">
        <f t="shared" si="316"/>
        <v>523892.24625394103</v>
      </c>
      <c r="DD108" s="25">
        <f t="shared" si="316"/>
        <v>541599.22073891503</v>
      </c>
      <c r="DE108" s="25">
        <f t="shared" si="316"/>
        <v>533318.5456600961</v>
      </c>
      <c r="DF108" s="25">
        <f t="shared" si="316"/>
        <v>522950.94832020334</v>
      </c>
      <c r="DG108" s="25">
        <f t="shared" si="316"/>
        <v>175377.81032388334</v>
      </c>
      <c r="DH108" s="25">
        <f t="shared" si="316"/>
        <v>184308.91961595346</v>
      </c>
      <c r="DI108" s="25">
        <f t="shared" si="316"/>
        <v>194219.05004659045</v>
      </c>
      <c r="DJ108" s="25">
        <f t="shared" si="316"/>
        <v>206790.36755613159</v>
      </c>
      <c r="DK108" s="25">
        <f t="shared" si="316"/>
        <v>204130.25634628494</v>
      </c>
      <c r="DL108" s="25">
        <f t="shared" si="317"/>
        <v>203257.81579314484</v>
      </c>
      <c r="DM108" s="25">
        <f t="shared" si="317"/>
        <v>202422.45195629855</v>
      </c>
      <c r="DN108" s="25">
        <f t="shared" si="317"/>
        <v>201624.62568099165</v>
      </c>
      <c r="DO108" s="25">
        <f t="shared" si="317"/>
        <v>200864.78426045718</v>
      </c>
      <c r="DP108" s="25">
        <f t="shared" si="317"/>
        <v>199460.77071945751</v>
      </c>
      <c r="DQ108" s="25">
        <f t="shared" si="317"/>
        <v>198817.41543687767</v>
      </c>
      <c r="DR108" s="25">
        <f t="shared" si="317"/>
        <v>198213.67651098146</v>
      </c>
      <c r="DS108" s="25">
        <f t="shared" si="317"/>
        <v>197649.91697696206</v>
      </c>
      <c r="DT108" s="25">
        <f t="shared" si="317"/>
        <v>137686.61329628236</v>
      </c>
      <c r="DU108" s="25">
        <f t="shared" si="317"/>
        <v>241334.99484533942</v>
      </c>
      <c r="DV108" s="25">
        <f t="shared" si="318"/>
        <v>94442.11440347998</v>
      </c>
      <c r="DW108" s="25">
        <f t="shared" si="318"/>
        <v>163614.83589515957</v>
      </c>
      <c r="DX108" s="25">
        <f t="shared" si="318"/>
        <v>99796.620313515625</v>
      </c>
      <c r="DY108" s="25">
        <f t="shared" si="318"/>
        <v>100760.82149823909</v>
      </c>
      <c r="DZ108" s="25">
        <f t="shared" si="318"/>
        <v>71895.125356313278</v>
      </c>
      <c r="EA108" s="25">
        <f t="shared" si="318"/>
        <v>0</v>
      </c>
      <c r="EB108" s="25">
        <f t="shared" si="318"/>
        <v>548780.86267835542</v>
      </c>
      <c r="EC108" s="25">
        <f t="shared" si="318"/>
        <v>81858.544147816356</v>
      </c>
      <c r="ED108" s="25">
        <f t="shared" si="318"/>
        <v>100887.10724864699</v>
      </c>
      <c r="EE108" s="25">
        <f t="shared" si="318"/>
        <v>512789.95684393041</v>
      </c>
      <c r="EF108" s="25">
        <f t="shared" si="319"/>
        <v>153604.53330875363</v>
      </c>
      <c r="EG108" s="25">
        <f t="shared" si="319"/>
        <v>106354.40813619339</v>
      </c>
      <c r="EH108" s="25">
        <f t="shared" si="319"/>
        <v>524740.95611549134</v>
      </c>
      <c r="EI108" s="25">
        <f t="shared" si="319"/>
        <v>526693.66336135089</v>
      </c>
      <c r="EJ108" s="25">
        <f t="shared" si="319"/>
        <v>501813.01799076516</v>
      </c>
      <c r="EK108" s="25">
        <f t="shared" si="319"/>
        <v>503440.8626006741</v>
      </c>
      <c r="EL108" s="25">
        <f t="shared" si="319"/>
        <v>493318.21918210154</v>
      </c>
      <c r="EM108" s="25">
        <f t="shared" si="319"/>
        <v>69807.775297598477</v>
      </c>
      <c r="EN108" s="25">
        <f t="shared" si="319"/>
        <v>63027.145143977446</v>
      </c>
      <c r="EO108" s="25">
        <f t="shared" si="319"/>
        <v>96732.312207452167</v>
      </c>
      <c r="EP108" s="25">
        <f t="shared" si="320"/>
        <v>111258.76228863954</v>
      </c>
      <c r="EQ108" s="25">
        <f t="shared" si="320"/>
        <v>167837.9030612573</v>
      </c>
      <c r="ER108" s="25">
        <f t="shared" si="320"/>
        <v>200917.69728174768</v>
      </c>
      <c r="ES108" s="25">
        <f t="shared" si="320"/>
        <v>110061.14207112335</v>
      </c>
      <c r="ET108" s="25">
        <f t="shared" si="320"/>
        <v>120443.15876379197</v>
      </c>
      <c r="EU108" s="25">
        <f t="shared" si="320"/>
        <v>176594.11802775311</v>
      </c>
      <c r="EV108" s="25">
        <f t="shared" si="320"/>
        <v>145634.34419806339</v>
      </c>
      <c r="EW108" s="25">
        <f t="shared" si="320"/>
        <v>182105.72740306659</v>
      </c>
      <c r="EX108" s="25">
        <f t="shared" si="320"/>
        <v>149974.30143194532</v>
      </c>
      <c r="EY108" s="25">
        <f t="shared" si="320"/>
        <v>194155.68774053466</v>
      </c>
      <c r="EZ108" s="25">
        <f t="shared" si="321"/>
        <v>637494.10603471461</v>
      </c>
      <c r="FA108" s="25">
        <f t="shared" si="321"/>
        <v>599560.27266989602</v>
      </c>
      <c r="FB108" s="25">
        <f t="shared" si="321"/>
        <v>605654.3601304295</v>
      </c>
      <c r="FC108" s="25">
        <f t="shared" si="321"/>
        <v>538644.30410058179</v>
      </c>
      <c r="FD108" s="25">
        <f t="shared" si="321"/>
        <v>495838.6340060645</v>
      </c>
      <c r="FE108" s="25">
        <f t="shared" si="321"/>
        <v>122222.87724071955</v>
      </c>
      <c r="FF108" s="25">
        <f t="shared" si="321"/>
        <v>127056.44815199266</v>
      </c>
      <c r="FG108" s="25">
        <f t="shared" si="321"/>
        <v>228933.14148895087</v>
      </c>
      <c r="FH108" s="25">
        <f t="shared" si="321"/>
        <v>207176.76256037984</v>
      </c>
      <c r="FI108" s="25">
        <f t="shared" si="321"/>
        <v>158208.91030849054</v>
      </c>
      <c r="FJ108" s="25">
        <f t="shared" si="322"/>
        <v>212231.79860708903</v>
      </c>
      <c r="FK108" s="25">
        <f t="shared" si="322"/>
        <v>123172.29964565896</v>
      </c>
      <c r="FL108" s="25">
        <f t="shared" si="322"/>
        <v>118706.36684272668</v>
      </c>
      <c r="FM108" s="25">
        <f t="shared" si="322"/>
        <v>152596.05612859069</v>
      </c>
      <c r="FN108" s="25">
        <f t="shared" si="322"/>
        <v>145443.33272446695</v>
      </c>
      <c r="FO108" s="25">
        <f t="shared" si="322"/>
        <v>130084.14763529028</v>
      </c>
      <c r="FP108" s="25">
        <f t="shared" si="322"/>
        <v>130077.70241667093</v>
      </c>
      <c r="FQ108" s="25">
        <f t="shared" si="322"/>
        <v>102687.29207647848</v>
      </c>
      <c r="FR108" s="25">
        <f t="shared" si="322"/>
        <v>95487.731746020654</v>
      </c>
      <c r="FS108" s="25">
        <f t="shared" si="322"/>
        <v>94033.795254684897</v>
      </c>
      <c r="FT108" s="25">
        <f t="shared" si="323"/>
        <v>104646.26851445778</v>
      </c>
      <c r="FU108" s="25">
        <f t="shared" si="323"/>
        <v>88114.290611682285</v>
      </c>
      <c r="FV108" s="25">
        <f t="shared" si="323"/>
        <v>127839.84809909624</v>
      </c>
      <c r="FW108" s="25">
        <f t="shared" si="323"/>
        <v>133284.52206755974</v>
      </c>
      <c r="FX108" s="25">
        <f t="shared" si="323"/>
        <v>198895.00175972245</v>
      </c>
      <c r="FY108" s="25">
        <f t="shared" si="323"/>
        <v>226430.40707908469</v>
      </c>
      <c r="FZ108" s="25">
        <f t="shared" si="323"/>
        <v>488617.85338851466</v>
      </c>
      <c r="GA108" s="25">
        <f t="shared" si="323"/>
        <v>488041.52686631086</v>
      </c>
      <c r="GB108" s="25">
        <f t="shared" si="323"/>
        <v>486760.65622130968</v>
      </c>
      <c r="GC108" s="25">
        <f t="shared" si="323"/>
        <v>485696.52430309897</v>
      </c>
      <c r="GD108" s="25">
        <f t="shared" si="324"/>
        <v>485088.83322304394</v>
      </c>
      <c r="GE108" s="25">
        <f t="shared" si="324"/>
        <v>482966.58087881969</v>
      </c>
      <c r="GF108" s="25">
        <f t="shared" si="324"/>
        <v>480963.608515614</v>
      </c>
      <c r="GG108" s="25">
        <f t="shared" si="324"/>
        <v>479759.17226713256</v>
      </c>
      <c r="GH108" s="25">
        <f t="shared" si="324"/>
        <v>478609.20380308974</v>
      </c>
      <c r="GI108" s="25">
        <f t="shared" si="324"/>
        <v>478150.97875787184</v>
      </c>
      <c r="GJ108" s="25">
        <f t="shared" si="324"/>
        <v>477083.70164856204</v>
      </c>
      <c r="GK108" s="25">
        <f t="shared" si="324"/>
        <v>476667.41272692167</v>
      </c>
      <c r="GL108" s="25">
        <f t="shared" si="324"/>
        <v>475683.62968296563</v>
      </c>
      <c r="GM108" s="25">
        <f t="shared" si="324"/>
        <v>475309.64116083755</v>
      </c>
      <c r="GN108" s="25">
        <f t="shared" si="325"/>
        <v>473884.17332828016</v>
      </c>
      <c r="GO108" s="25">
        <f t="shared" si="325"/>
        <v>473069.13947235112</v>
      </c>
      <c r="GP108" s="25">
        <f t="shared" si="325"/>
        <v>472780.52229199774</v>
      </c>
      <c r="GQ108" s="25">
        <f t="shared" si="325"/>
        <v>471609.92408851779</v>
      </c>
      <c r="GR108" s="25">
        <f t="shared" si="325"/>
        <v>470966.2719201459</v>
      </c>
      <c r="GS108" s="25">
        <f t="shared" si="325"/>
        <v>470764.17974336597</v>
      </c>
      <c r="GT108" s="25">
        <f t="shared" si="325"/>
        <v>470576.68308048107</v>
      </c>
      <c r="GU108" s="25">
        <f t="shared" si="325"/>
        <v>469708.15730526845</v>
      </c>
      <c r="GV108" s="25">
        <f t="shared" si="325"/>
        <v>533800.19154923502</v>
      </c>
      <c r="GW108" s="25">
        <f t="shared" si="325"/>
        <v>486540.44780367438</v>
      </c>
      <c r="GX108" s="25">
        <f t="shared" si="326"/>
        <v>8310.3850692973301</v>
      </c>
      <c r="GY108" s="25">
        <f t="shared" si="326"/>
        <v>141813.87255836432</v>
      </c>
      <c r="GZ108" s="25">
        <f t="shared" si="326"/>
        <v>200134.39593683041</v>
      </c>
      <c r="HA108" s="25">
        <f t="shared" si="326"/>
        <v>497793.81605640706</v>
      </c>
      <c r="HB108" s="25">
        <f t="shared" si="326"/>
        <v>491023.41778473253</v>
      </c>
      <c r="HC108" s="25">
        <f t="shared" si="326"/>
        <v>194615.62034173927</v>
      </c>
      <c r="HD108" s="25">
        <f t="shared" si="326"/>
        <v>197126.47984479406</v>
      </c>
      <c r="HE108" s="25">
        <f t="shared" si="326"/>
        <v>89044.576791627231</v>
      </c>
      <c r="HF108" s="25">
        <f t="shared" si="326"/>
        <v>84929.364350617863</v>
      </c>
      <c r="HG108" s="25">
        <f t="shared" si="326"/>
        <v>88539.250668841778</v>
      </c>
      <c r="HH108" s="25">
        <f t="shared" si="327"/>
        <v>141837.39043355247</v>
      </c>
      <c r="HI108" s="25">
        <f t="shared" si="327"/>
        <v>131948.96619905744</v>
      </c>
      <c r="HJ108" s="25">
        <f t="shared" si="327"/>
        <v>105763.15226958774</v>
      </c>
      <c r="HK108" s="25">
        <f t="shared" si="327"/>
        <v>16620.77013859466</v>
      </c>
      <c r="HL108" s="25">
        <f t="shared" si="327"/>
        <v>114272.57044452969</v>
      </c>
      <c r="HM108" s="25">
        <f t="shared" si="327"/>
        <v>121151.04685474245</v>
      </c>
      <c r="HN108" s="25">
        <f t="shared" si="327"/>
        <v>175103.17167030415</v>
      </c>
      <c r="HO108" s="25">
        <f t="shared" si="327"/>
        <v>185373.06067765079</v>
      </c>
      <c r="HP108" s="25">
        <f t="shared" si="327"/>
        <v>524150.09820661106</v>
      </c>
      <c r="HQ108" s="25">
        <f t="shared" si="327"/>
        <v>169184.9000413453</v>
      </c>
      <c r="HR108" s="25">
        <f t="shared" si="328"/>
        <v>168756.83429123694</v>
      </c>
      <c r="HS108" s="25">
        <f t="shared" si="328"/>
        <v>469578.92787655425</v>
      </c>
      <c r="HT108" s="25">
        <f t="shared" si="328"/>
        <v>469464.37996804132</v>
      </c>
      <c r="HU108" s="25">
        <f t="shared" si="328"/>
        <v>468813.89493311819</v>
      </c>
      <c r="HV108" s="25">
        <f t="shared" si="328"/>
        <v>468519.01911175833</v>
      </c>
      <c r="HW108" s="25">
        <f t="shared" si="328"/>
        <v>468282.72484582162</v>
      </c>
      <c r="HX108" s="25">
        <f t="shared" si="328"/>
        <v>468285.56930158631</v>
      </c>
      <c r="HY108" s="25">
        <f t="shared" si="328"/>
        <v>186867.92033412264</v>
      </c>
      <c r="HZ108" s="25">
        <f t="shared" si="328"/>
        <v>470425.99304035062</v>
      </c>
      <c r="IA108" s="25">
        <f t="shared" si="328"/>
        <v>572558.8531164286</v>
      </c>
      <c r="IB108" s="25">
        <f t="shared" si="329"/>
        <v>494248.54306816118</v>
      </c>
      <c r="IC108" s="25">
        <f t="shared" si="329"/>
        <v>503678.51185332244</v>
      </c>
      <c r="ID108" s="25">
        <f t="shared" si="329"/>
        <v>505111.50201657863</v>
      </c>
      <c r="IE108" s="25">
        <f t="shared" si="329"/>
        <v>542728.32180474978</v>
      </c>
      <c r="IF108" s="25">
        <f t="shared" si="329"/>
        <v>529256.75260784349</v>
      </c>
      <c r="IG108" s="25">
        <f t="shared" si="329"/>
        <v>100958.65581514049</v>
      </c>
      <c r="IH108" s="25">
        <f t="shared" si="329"/>
        <v>180593.28921363608</v>
      </c>
      <c r="II108" s="25">
        <f t="shared" si="329"/>
        <v>4155.1925346486651</v>
      </c>
      <c r="IJ108" s="25">
        <f t="shared" si="329"/>
        <v>58928.320093143673</v>
      </c>
      <c r="IK108" s="25">
        <f t="shared" si="329"/>
        <v>108898.75412510466</v>
      </c>
      <c r="IL108" s="25">
        <f t="shared" si="330"/>
        <v>70776.613552783092</v>
      </c>
      <c r="IM108" s="25">
        <f t="shared" si="330"/>
        <v>127092.72632609625</v>
      </c>
      <c r="IN108" s="25">
        <f t="shared" si="330"/>
        <v>666792.57866371004</v>
      </c>
      <c r="IO108" s="25">
        <f t="shared" si="330"/>
        <v>522279.25086106954</v>
      </c>
      <c r="IP108" s="25">
        <f t="shared" si="330"/>
        <v>174873.8818949245</v>
      </c>
      <c r="IQ108" s="25">
        <f t="shared" si="330"/>
        <v>495614.90092712105</v>
      </c>
      <c r="IR108" s="25">
        <f t="shared" si="330"/>
        <v>120643.57882772357</v>
      </c>
      <c r="IS108" s="25">
        <f t="shared" si="330"/>
        <v>156585.48018574392</v>
      </c>
      <c r="IT108" s="25">
        <f t="shared" si="330"/>
        <v>486588.7121789818</v>
      </c>
      <c r="IU108" s="25">
        <f t="shared" si="330"/>
        <v>499014.87886535004</v>
      </c>
      <c r="IV108" s="25">
        <f t="shared" si="331"/>
        <v>468137.3803027207</v>
      </c>
      <c r="IW108" s="25">
        <f t="shared" si="331"/>
        <v>468184.41486104327</v>
      </c>
      <c r="IX108" s="25">
        <f t="shared" si="331"/>
        <v>468246.20007786591</v>
      </c>
      <c r="IY108" s="25">
        <f t="shared" si="331"/>
        <v>468123.2035420207</v>
      </c>
      <c r="IZ108" s="25">
        <f t="shared" si="331"/>
        <v>519936.3792792345</v>
      </c>
      <c r="JA108" s="25">
        <f t="shared" si="331"/>
        <v>506975.14063413406</v>
      </c>
      <c r="JB108" s="25">
        <f t="shared" si="331"/>
        <v>521769.21640223276</v>
      </c>
      <c r="JC108" s="25">
        <f t="shared" si="331"/>
        <v>497857.33633463905</v>
      </c>
      <c r="JD108" s="25">
        <f t="shared" si="331"/>
        <v>506192.95428807451</v>
      </c>
      <c r="JE108" s="25">
        <f t="shared" si="331"/>
        <v>515545.64468682645</v>
      </c>
      <c r="JF108" s="25">
        <f t="shared" si="332"/>
        <v>525861.14297999081</v>
      </c>
      <c r="JG108" s="25">
        <f t="shared" si="332"/>
        <v>79639.274255859462</v>
      </c>
      <c r="JH108" s="25">
        <f t="shared" si="332"/>
        <v>188259.52154672018</v>
      </c>
      <c r="JI108" s="25">
        <f t="shared" si="332"/>
        <v>232426.43531448828</v>
      </c>
      <c r="JJ108" s="25">
        <f t="shared" si="332"/>
        <v>428849.83400369878</v>
      </c>
      <c r="JK108" s="25">
        <f t="shared" si="332"/>
        <v>457423.15753905597</v>
      </c>
      <c r="JL108" s="25">
        <f t="shared" si="332"/>
        <v>458595.26161093294</v>
      </c>
      <c r="JM108" s="25">
        <f t="shared" si="332"/>
        <v>78116.273810263127</v>
      </c>
      <c r="JN108" s="25" t="e">
        <f t="shared" si="332"/>
        <v>#N/A</v>
      </c>
      <c r="JO108" s="25" t="e">
        <f t="shared" si="332"/>
        <v>#N/A</v>
      </c>
      <c r="JP108" s="25" t="e">
        <f t="shared" si="333"/>
        <v>#N/A</v>
      </c>
      <c r="JQ108" s="25" t="e">
        <f t="shared" si="333"/>
        <v>#N/A</v>
      </c>
      <c r="JR108" s="25" t="e">
        <f t="shared" si="333"/>
        <v>#N/A</v>
      </c>
      <c r="JS108" s="25" t="e">
        <f t="shared" si="333"/>
        <v>#N/A</v>
      </c>
      <c r="JT108" s="25" t="e">
        <f t="shared" si="333"/>
        <v>#N/A</v>
      </c>
      <c r="JU108" s="25" t="e">
        <f t="shared" si="333"/>
        <v>#N/A</v>
      </c>
      <c r="JV108" s="25" t="e">
        <f t="shared" si="333"/>
        <v>#N/A</v>
      </c>
      <c r="JW108" s="25" t="e">
        <f t="shared" si="333"/>
        <v>#N/A</v>
      </c>
      <c r="JX108" s="25" t="e">
        <f t="shared" si="333"/>
        <v>#N/A</v>
      </c>
      <c r="JY108" s="25" t="e">
        <f t="shared" si="333"/>
        <v>#N/A</v>
      </c>
      <c r="JZ108" s="25" t="e">
        <f t="shared" si="334"/>
        <v>#N/A</v>
      </c>
      <c r="KA108" s="25" t="e">
        <f t="shared" si="334"/>
        <v>#N/A</v>
      </c>
      <c r="KB108" s="25" t="e">
        <f t="shared" si="334"/>
        <v>#N/A</v>
      </c>
      <c r="KC108" s="25" t="e">
        <f t="shared" si="334"/>
        <v>#N/A</v>
      </c>
      <c r="KD108" s="25" t="e">
        <f t="shared" si="334"/>
        <v>#N/A</v>
      </c>
      <c r="KE108" s="25" t="e">
        <f t="shared" si="334"/>
        <v>#N/A</v>
      </c>
      <c r="KF108" s="25" t="e">
        <f t="shared" si="334"/>
        <v>#N/A</v>
      </c>
      <c r="KG108" s="25" t="e">
        <f t="shared" si="334"/>
        <v>#N/A</v>
      </c>
      <c r="KH108" s="25" t="e">
        <f t="shared" si="334"/>
        <v>#N/A</v>
      </c>
      <c r="KI108" s="25" t="e">
        <f t="shared" si="334"/>
        <v>#N/A</v>
      </c>
      <c r="KJ108" s="25" t="e">
        <f t="shared" si="335"/>
        <v>#N/A</v>
      </c>
      <c r="KK108" s="25" t="e">
        <f t="shared" si="335"/>
        <v>#N/A</v>
      </c>
      <c r="KL108" s="25" t="e">
        <f t="shared" si="335"/>
        <v>#N/A</v>
      </c>
      <c r="KM108" s="25" t="e">
        <f t="shared" si="335"/>
        <v>#N/A</v>
      </c>
      <c r="KN108" s="25" t="e">
        <f t="shared" si="335"/>
        <v>#N/A</v>
      </c>
      <c r="KO108" s="25" t="e">
        <f t="shared" si="335"/>
        <v>#N/A</v>
      </c>
      <c r="KP108" s="25" t="e">
        <f t="shared" si="335"/>
        <v>#N/A</v>
      </c>
      <c r="KQ108" s="25" t="e">
        <f t="shared" si="335"/>
        <v>#N/A</v>
      </c>
      <c r="KR108" s="25" t="e">
        <f t="shared" si="335"/>
        <v>#N/A</v>
      </c>
      <c r="KS108" s="25" t="e">
        <f t="shared" si="335"/>
        <v>#N/A</v>
      </c>
      <c r="KT108" s="25" t="e">
        <f t="shared" si="336"/>
        <v>#N/A</v>
      </c>
      <c r="KU108" s="25" t="e">
        <f t="shared" si="336"/>
        <v>#N/A</v>
      </c>
      <c r="KV108" s="25" t="e">
        <f t="shared" si="336"/>
        <v>#N/A</v>
      </c>
      <c r="KW108" s="25" t="e">
        <f t="shared" si="336"/>
        <v>#N/A</v>
      </c>
      <c r="KX108" s="25" t="e">
        <f t="shared" si="336"/>
        <v>#N/A</v>
      </c>
      <c r="KY108" s="25" t="e">
        <f t="shared" si="336"/>
        <v>#N/A</v>
      </c>
      <c r="KZ108" s="25" t="e">
        <f t="shared" si="336"/>
        <v>#N/A</v>
      </c>
      <c r="LA108" s="25" t="e">
        <f t="shared" si="336"/>
        <v>#N/A</v>
      </c>
      <c r="LB108" s="25" t="e">
        <f t="shared" si="336"/>
        <v>#N/A</v>
      </c>
      <c r="LC108" s="25" t="e">
        <f t="shared" si="336"/>
        <v>#N/A</v>
      </c>
      <c r="LD108" s="25" t="e">
        <f t="shared" si="337"/>
        <v>#N/A</v>
      </c>
      <c r="LE108" s="25" t="e">
        <f t="shared" si="337"/>
        <v>#N/A</v>
      </c>
      <c r="LF108" s="25" t="e">
        <f t="shared" si="337"/>
        <v>#N/A</v>
      </c>
      <c r="LG108" s="25" t="e">
        <f t="shared" si="337"/>
        <v>#N/A</v>
      </c>
      <c r="LH108" s="25" t="e">
        <f t="shared" si="337"/>
        <v>#N/A</v>
      </c>
      <c r="LI108" s="25" t="e">
        <f t="shared" si="337"/>
        <v>#N/A</v>
      </c>
      <c r="LJ108" s="25" t="e">
        <f t="shared" si="337"/>
        <v>#N/A</v>
      </c>
      <c r="LK108" s="25" t="e">
        <f t="shared" si="337"/>
        <v>#N/A</v>
      </c>
      <c r="LL108" s="25" t="e">
        <f t="shared" si="337"/>
        <v>#N/A</v>
      </c>
      <c r="LM108" s="26" t="e">
        <f t="shared" si="337"/>
        <v>#N/A</v>
      </c>
      <c r="LN108" s="20"/>
      <c r="LO108" s="20"/>
      <c r="LP108" s="20"/>
      <c r="LQ108" s="20"/>
      <c r="LR108" s="20"/>
      <c r="LS108" s="20"/>
      <c r="LT108" s="20"/>
      <c r="LU108" s="20"/>
      <c r="LV108" s="20"/>
      <c r="LW108" s="20"/>
      <c r="LX108" s="20"/>
      <c r="LY108" s="20"/>
      <c r="LZ108" s="20"/>
      <c r="MA108" s="20"/>
      <c r="MB108" s="20"/>
      <c r="MC108" s="20"/>
      <c r="MD108" s="20"/>
      <c r="ME108" s="20"/>
      <c r="MF108" s="20"/>
      <c r="MG108" s="20"/>
      <c r="MH108" s="20"/>
      <c r="MI108" s="20"/>
      <c r="MJ108" s="20"/>
      <c r="MK108" s="20"/>
      <c r="ML108" s="20"/>
      <c r="MM108" s="20"/>
      <c r="MN108" s="20"/>
      <c r="MO108" s="20"/>
      <c r="MP108" s="20"/>
      <c r="MQ108" s="20"/>
      <c r="MR108" s="20"/>
      <c r="MS108" s="20"/>
      <c r="MT108" s="20"/>
      <c r="MU108" s="20"/>
      <c r="MV108" s="20"/>
      <c r="MW108" s="20"/>
      <c r="MX108" s="20"/>
      <c r="MY108" s="20"/>
      <c r="MZ108" s="20"/>
      <c r="NA108" s="20"/>
      <c r="NB108" s="20"/>
      <c r="NC108" s="20"/>
      <c r="ND108" s="20"/>
      <c r="NE108" s="20"/>
      <c r="NF108" s="20"/>
      <c r="NG108" s="20"/>
      <c r="NH108" s="20"/>
      <c r="NI108" s="20"/>
      <c r="NJ108" s="20"/>
      <c r="NK108" s="20"/>
      <c r="NL108" s="20"/>
      <c r="NM108" s="20"/>
      <c r="NN108" s="20"/>
      <c r="NO108" s="20"/>
      <c r="NP108" s="20"/>
      <c r="NQ108" s="20"/>
      <c r="NR108" s="20"/>
      <c r="NS108" s="20"/>
      <c r="NT108" s="20"/>
      <c r="NU108" s="20"/>
      <c r="NV108" s="20"/>
      <c r="NW108" s="20"/>
      <c r="NX108" s="20"/>
      <c r="NY108" s="20"/>
      <c r="NZ108" s="20"/>
      <c r="OA108" s="20"/>
      <c r="OB108" s="20"/>
      <c r="OC108" s="20"/>
      <c r="OD108" s="20"/>
      <c r="OE108" s="20"/>
      <c r="OF108" s="20"/>
      <c r="OG108" s="20"/>
      <c r="OH108" s="20"/>
      <c r="OI108" s="20"/>
      <c r="OJ108" s="20"/>
      <c r="OK108" s="20"/>
      <c r="OL108" s="20"/>
      <c r="OM108" s="20"/>
      <c r="ON108" s="20"/>
      <c r="OO108" s="20"/>
      <c r="OP108" s="20"/>
      <c r="OQ108" s="20"/>
      <c r="OR108" s="20"/>
      <c r="OS108" s="20"/>
      <c r="OT108" s="20"/>
      <c r="OU108" s="20"/>
      <c r="OV108" s="20"/>
      <c r="OW108" s="20"/>
      <c r="OX108" s="20"/>
      <c r="OY108" s="20"/>
      <c r="OZ108" s="20"/>
      <c r="PA108" s="20"/>
    </row>
    <row r="109" spans="1:417" x14ac:dyDescent="0.3">
      <c r="A109" s="31">
        <v>106</v>
      </c>
      <c r="B109" s="202">
        <v>10121</v>
      </c>
      <c r="C109" s="203" t="s">
        <v>227</v>
      </c>
      <c r="D109" s="204">
        <v>45</v>
      </c>
      <c r="E109" s="205">
        <v>581270</v>
      </c>
      <c r="F109" s="205">
        <v>6984451</v>
      </c>
      <c r="G109" s="206">
        <v>10</v>
      </c>
      <c r="H109" s="207">
        <v>44166</v>
      </c>
      <c r="I109" s="208">
        <v>44196</v>
      </c>
      <c r="K109" s="6">
        <v>106</v>
      </c>
      <c r="L109" s="7">
        <f t="shared" si="214"/>
        <v>10121</v>
      </c>
      <c r="M109" s="8">
        <f t="shared" si="215"/>
        <v>281270</v>
      </c>
      <c r="N109" s="8">
        <f t="shared" si="216"/>
        <v>6984451</v>
      </c>
      <c r="O109" s="2"/>
      <c r="X109" s="17">
        <v>107</v>
      </c>
      <c r="Y109" s="2" t="str">
        <f t="shared" si="217"/>
        <v>PLET-RPG-A04</v>
      </c>
      <c r="Z109" s="24">
        <f t="shared" si="308"/>
        <v>493767.37225235935</v>
      </c>
      <c r="AA109" s="25">
        <f t="shared" si="308"/>
        <v>640653.74710291054</v>
      </c>
      <c r="AB109" s="25">
        <f t="shared" si="308"/>
        <v>78031.383430002054</v>
      </c>
      <c r="AC109" s="25">
        <f t="shared" si="308"/>
        <v>118015.79902707943</v>
      </c>
      <c r="AD109" s="25">
        <f t="shared" si="308"/>
        <v>647016.33558666823</v>
      </c>
      <c r="AE109" s="25">
        <f t="shared" si="308"/>
        <v>205115.91591206277</v>
      </c>
      <c r="AF109" s="25">
        <f t="shared" si="308"/>
        <v>163982.6705241173</v>
      </c>
      <c r="AG109" s="25">
        <f t="shared" si="308"/>
        <v>556645.51847832208</v>
      </c>
      <c r="AH109" s="25">
        <f t="shared" si="308"/>
        <v>537009.05263971107</v>
      </c>
      <c r="AI109" s="25">
        <f t="shared" si="308"/>
        <v>594642.81850031624</v>
      </c>
      <c r="AJ109" s="25">
        <f t="shared" si="309"/>
        <v>540698.5725494381</v>
      </c>
      <c r="AK109" s="25">
        <f t="shared" si="309"/>
        <v>529178.83283158636</v>
      </c>
      <c r="AL109" s="25">
        <f t="shared" si="309"/>
        <v>113466.06857118123</v>
      </c>
      <c r="AM109" s="25">
        <f t="shared" si="309"/>
        <v>238516.90255619201</v>
      </c>
      <c r="AN109" s="25">
        <f t="shared" si="309"/>
        <v>200949.13055049529</v>
      </c>
      <c r="AO109" s="25">
        <f t="shared" si="309"/>
        <v>221545.84140533986</v>
      </c>
      <c r="AP109" s="25">
        <f t="shared" si="309"/>
        <v>613194.75643958338</v>
      </c>
      <c r="AQ109" s="25">
        <f t="shared" si="309"/>
        <v>558752.72717455262</v>
      </c>
      <c r="AR109" s="25">
        <f t="shared" si="309"/>
        <v>578176.16343550524</v>
      </c>
      <c r="AS109" s="25">
        <f t="shared" si="309"/>
        <v>82758.093048353883</v>
      </c>
      <c r="AT109" s="25">
        <f t="shared" si="310"/>
        <v>599531.0305038431</v>
      </c>
      <c r="AU109" s="25">
        <f t="shared" si="310"/>
        <v>619435.89935359731</v>
      </c>
      <c r="AV109" s="25">
        <f t="shared" si="310"/>
        <v>597118.98211411771</v>
      </c>
      <c r="AW109" s="25">
        <f t="shared" si="310"/>
        <v>562881.64741799852</v>
      </c>
      <c r="AX109" s="25">
        <f t="shared" si="310"/>
        <v>555052.71166349598</v>
      </c>
      <c r="AY109" s="25">
        <f t="shared" si="310"/>
        <v>590021.10647670901</v>
      </c>
      <c r="AZ109" s="25">
        <f t="shared" si="310"/>
        <v>72358.068444369084</v>
      </c>
      <c r="BA109" s="25">
        <f t="shared" si="310"/>
        <v>122851.95580453736</v>
      </c>
      <c r="BB109" s="25">
        <f t="shared" si="310"/>
        <v>132653.53394840259</v>
      </c>
      <c r="BC109" s="25">
        <f t="shared" si="310"/>
        <v>249051.97641054768</v>
      </c>
      <c r="BD109" s="25">
        <f t="shared" si="311"/>
        <v>241035.81020255061</v>
      </c>
      <c r="BE109" s="25">
        <f t="shared" si="311"/>
        <v>42249.619406569807</v>
      </c>
      <c r="BF109" s="25">
        <f t="shared" si="311"/>
        <v>76243.101747706169</v>
      </c>
      <c r="BG109" s="25">
        <f t="shared" si="311"/>
        <v>243829.41542192976</v>
      </c>
      <c r="BH109" s="25">
        <f t="shared" si="311"/>
        <v>726217.27440208965</v>
      </c>
      <c r="BI109" s="25">
        <f t="shared" si="311"/>
        <v>671426.27974558761</v>
      </c>
      <c r="BJ109" s="25">
        <f t="shared" si="311"/>
        <v>632826.37693762418</v>
      </c>
      <c r="BK109" s="25">
        <f t="shared" si="311"/>
        <v>602162.10147517582</v>
      </c>
      <c r="BL109" s="25">
        <f t="shared" si="311"/>
        <v>637264.87402649142</v>
      </c>
      <c r="BM109" s="25">
        <f t="shared" si="311"/>
        <v>652247.96554454661</v>
      </c>
      <c r="BN109" s="25">
        <f t="shared" si="312"/>
        <v>560582.66929775849</v>
      </c>
      <c r="BO109" s="25">
        <f t="shared" si="312"/>
        <v>309516.79767825204</v>
      </c>
      <c r="BP109" s="25">
        <f t="shared" si="312"/>
        <v>153955.50470184558</v>
      </c>
      <c r="BQ109" s="25">
        <f t="shared" si="312"/>
        <v>592395.16798333183</v>
      </c>
      <c r="BR109" s="25">
        <f t="shared" si="312"/>
        <v>704712.75607867353</v>
      </c>
      <c r="BS109" s="25">
        <f t="shared" si="312"/>
        <v>230666.18026923671</v>
      </c>
      <c r="BT109" s="25">
        <f t="shared" si="312"/>
        <v>46764.848764857561</v>
      </c>
      <c r="BU109" s="25">
        <f t="shared" si="312"/>
        <v>265335.67326690169</v>
      </c>
      <c r="BV109" s="25">
        <f t="shared" si="312"/>
        <v>306308.67357618199</v>
      </c>
      <c r="BW109" s="25">
        <f t="shared" si="312"/>
        <v>316138.83581110375</v>
      </c>
      <c r="BX109" s="25">
        <f t="shared" si="313"/>
        <v>287901.00226466736</v>
      </c>
      <c r="BY109" s="25">
        <f t="shared" si="313"/>
        <v>285173.73236678023</v>
      </c>
      <c r="BZ109" s="25">
        <f t="shared" si="313"/>
        <v>697411.1133047709</v>
      </c>
      <c r="CA109" s="25">
        <f t="shared" si="313"/>
        <v>142900.73986162563</v>
      </c>
      <c r="CB109" s="25">
        <f t="shared" si="313"/>
        <v>162962.13016833083</v>
      </c>
      <c r="CC109" s="25">
        <f t="shared" si="313"/>
        <v>294965.3865829006</v>
      </c>
      <c r="CD109" s="25">
        <f t="shared" si="313"/>
        <v>275664.84030430869</v>
      </c>
      <c r="CE109" s="25">
        <f t="shared" si="313"/>
        <v>13695.032858668139</v>
      </c>
      <c r="CF109" s="25">
        <f t="shared" si="313"/>
        <v>22501.42051071443</v>
      </c>
      <c r="CG109" s="25">
        <f t="shared" si="313"/>
        <v>213396.74498923362</v>
      </c>
      <c r="CH109" s="25">
        <f t="shared" si="314"/>
        <v>161623.22498947979</v>
      </c>
      <c r="CI109" s="25">
        <f t="shared" si="314"/>
        <v>54875.625044276261</v>
      </c>
      <c r="CJ109" s="25">
        <f t="shared" si="314"/>
        <v>81205.670984236072</v>
      </c>
      <c r="CK109" s="25">
        <f t="shared" si="314"/>
        <v>119713.46635195223</v>
      </c>
      <c r="CL109" s="25">
        <f t="shared" si="314"/>
        <v>77141.99983147961</v>
      </c>
      <c r="CM109" s="25">
        <f t="shared" si="314"/>
        <v>576945.90345523565</v>
      </c>
      <c r="CN109" s="25">
        <f t="shared" si="314"/>
        <v>619133.38418470055</v>
      </c>
      <c r="CO109" s="25">
        <f t="shared" si="314"/>
        <v>533092.12547363702</v>
      </c>
      <c r="CP109" s="25">
        <f t="shared" si="314"/>
        <v>479117.46595798404</v>
      </c>
      <c r="CQ109" s="25">
        <f t="shared" si="314"/>
        <v>600430.08133253956</v>
      </c>
      <c r="CR109" s="25">
        <f t="shared" si="315"/>
        <v>544853.49693013809</v>
      </c>
      <c r="CS109" s="25">
        <f t="shared" si="315"/>
        <v>622187.55233852111</v>
      </c>
      <c r="CT109" s="25">
        <f t="shared" si="315"/>
        <v>667865.11671818886</v>
      </c>
      <c r="CU109" s="25">
        <f t="shared" si="315"/>
        <v>645122.10979705234</v>
      </c>
      <c r="CV109" s="25">
        <f t="shared" si="315"/>
        <v>599844.59073329985</v>
      </c>
      <c r="CW109" s="25">
        <f t="shared" si="315"/>
        <v>644901.97352233308</v>
      </c>
      <c r="CX109" s="25">
        <f t="shared" si="315"/>
        <v>598477.87624355836</v>
      </c>
      <c r="CY109" s="25">
        <f t="shared" si="315"/>
        <v>745726.37655644177</v>
      </c>
      <c r="CZ109" s="25">
        <f t="shared" si="315"/>
        <v>611819.74887134857</v>
      </c>
      <c r="DA109" s="25">
        <f t="shared" si="315"/>
        <v>641906.32813518832</v>
      </c>
      <c r="DB109" s="25">
        <f t="shared" si="316"/>
        <v>18383.341508006644</v>
      </c>
      <c r="DC109" s="25">
        <f t="shared" si="316"/>
        <v>183609.127956646</v>
      </c>
      <c r="DD109" s="25">
        <f t="shared" si="316"/>
        <v>8848.3971994932508</v>
      </c>
      <c r="DE109" s="25">
        <f t="shared" si="316"/>
        <v>20061.950677837885</v>
      </c>
      <c r="DF109" s="25">
        <f t="shared" si="316"/>
        <v>36182.531766033178</v>
      </c>
      <c r="DG109" s="25">
        <f t="shared" si="316"/>
        <v>567210.53786050202</v>
      </c>
      <c r="DH109" s="25">
        <f t="shared" si="316"/>
        <v>571786.80144963122</v>
      </c>
      <c r="DI109" s="25">
        <f t="shared" si="316"/>
        <v>561293.64571942203</v>
      </c>
      <c r="DJ109" s="25">
        <f t="shared" si="316"/>
        <v>556832.61919539166</v>
      </c>
      <c r="DK109" s="25">
        <f t="shared" si="316"/>
        <v>708535.93175364088</v>
      </c>
      <c r="DL109" s="25">
        <f t="shared" si="317"/>
        <v>706301.58074366499</v>
      </c>
      <c r="DM109" s="25">
        <f t="shared" si="317"/>
        <v>704071.87884902779</v>
      </c>
      <c r="DN109" s="25">
        <f t="shared" si="317"/>
        <v>701846.87037914479</v>
      </c>
      <c r="DO109" s="25">
        <f t="shared" si="317"/>
        <v>699626.60011323181</v>
      </c>
      <c r="DP109" s="25">
        <f t="shared" si="317"/>
        <v>695200.45568598411</v>
      </c>
      <c r="DQ109" s="25">
        <f t="shared" si="317"/>
        <v>692994.67347231461</v>
      </c>
      <c r="DR109" s="25">
        <f t="shared" si="317"/>
        <v>690793.81336691196</v>
      </c>
      <c r="DS109" s="25">
        <f t="shared" si="317"/>
        <v>688597.92256512074</v>
      </c>
      <c r="DT109" s="25">
        <f t="shared" si="317"/>
        <v>668945.0845480517</v>
      </c>
      <c r="DU109" s="25">
        <f t="shared" si="317"/>
        <v>721506.03512721916</v>
      </c>
      <c r="DV109" s="25">
        <f t="shared" si="318"/>
        <v>643198.13843402872</v>
      </c>
      <c r="DW109" s="25">
        <f t="shared" si="318"/>
        <v>597862.35870558035</v>
      </c>
      <c r="DX109" s="25">
        <f t="shared" si="318"/>
        <v>612822.8136549748</v>
      </c>
      <c r="DY109" s="25">
        <f t="shared" si="318"/>
        <v>607723.34492349392</v>
      </c>
      <c r="DZ109" s="25">
        <f t="shared" si="318"/>
        <v>609475.03979736532</v>
      </c>
      <c r="EA109" s="25">
        <f t="shared" si="318"/>
        <v>548780.86267835542</v>
      </c>
      <c r="EB109" s="25">
        <f t="shared" si="318"/>
        <v>0</v>
      </c>
      <c r="EC109" s="25">
        <f t="shared" si="318"/>
        <v>614499.27652683202</v>
      </c>
      <c r="ED109" s="25">
        <f t="shared" si="318"/>
        <v>649551.21506852715</v>
      </c>
      <c r="EE109" s="25">
        <f t="shared" si="318"/>
        <v>208324.45082130903</v>
      </c>
      <c r="EF109" s="25">
        <f t="shared" si="319"/>
        <v>565940.68778008886</v>
      </c>
      <c r="EG109" s="25">
        <f t="shared" si="319"/>
        <v>650036.1010097824</v>
      </c>
      <c r="EH109" s="25">
        <f t="shared" si="319"/>
        <v>91692.039289133492</v>
      </c>
      <c r="EI109" s="25">
        <f t="shared" si="319"/>
        <v>112679.6790419639</v>
      </c>
      <c r="EJ109" s="25">
        <f t="shared" si="319"/>
        <v>211292.53434279215</v>
      </c>
      <c r="EK109" s="25">
        <f t="shared" si="319"/>
        <v>231429.07015637521</v>
      </c>
      <c r="EL109" s="25">
        <f t="shared" si="319"/>
        <v>94129.888074936112</v>
      </c>
      <c r="EM109" s="25">
        <f t="shared" si="319"/>
        <v>611982.45156050019</v>
      </c>
      <c r="EN109" s="25">
        <f t="shared" si="319"/>
        <v>600617.55699696287</v>
      </c>
      <c r="EO109" s="25">
        <f t="shared" si="319"/>
        <v>635535.5380881544</v>
      </c>
      <c r="EP109" s="25">
        <f t="shared" si="320"/>
        <v>598257.91463214264</v>
      </c>
      <c r="EQ109" s="25">
        <f t="shared" si="320"/>
        <v>580253.76911313552</v>
      </c>
      <c r="ER109" s="25">
        <f t="shared" si="320"/>
        <v>699784.75719395315</v>
      </c>
      <c r="ES109" s="25">
        <f t="shared" si="320"/>
        <v>658696.61849746888</v>
      </c>
      <c r="ET109" s="25">
        <f t="shared" si="320"/>
        <v>592999.99245615513</v>
      </c>
      <c r="EU109" s="25">
        <f t="shared" si="320"/>
        <v>724982.65862019069</v>
      </c>
      <c r="EV109" s="25">
        <f t="shared" si="320"/>
        <v>684188.08067372814</v>
      </c>
      <c r="EW109" s="25">
        <f t="shared" si="320"/>
        <v>558750.23247690918</v>
      </c>
      <c r="EX109" s="25">
        <f t="shared" si="320"/>
        <v>586246.76114073326</v>
      </c>
      <c r="EY109" s="25">
        <f t="shared" si="320"/>
        <v>577359.86261949316</v>
      </c>
      <c r="EZ109" s="25">
        <f t="shared" si="321"/>
        <v>108584.72132395055</v>
      </c>
      <c r="FA109" s="25">
        <f t="shared" si="321"/>
        <v>74664.02540715308</v>
      </c>
      <c r="FB109" s="25">
        <f t="shared" si="321"/>
        <v>107932.53015194261</v>
      </c>
      <c r="FC109" s="25">
        <f t="shared" si="321"/>
        <v>230416.05501787414</v>
      </c>
      <c r="FD109" s="25">
        <f t="shared" si="321"/>
        <v>295212.12351968203</v>
      </c>
      <c r="FE109" s="25">
        <f t="shared" si="321"/>
        <v>655552.53437462961</v>
      </c>
      <c r="FF109" s="25">
        <f t="shared" si="321"/>
        <v>673723.68378512561</v>
      </c>
      <c r="FG109" s="25">
        <f t="shared" si="321"/>
        <v>583027.6715371235</v>
      </c>
      <c r="FH109" s="25">
        <f t="shared" si="321"/>
        <v>612342.43043006584</v>
      </c>
      <c r="FI109" s="25">
        <f t="shared" si="321"/>
        <v>659171.2483603938</v>
      </c>
      <c r="FJ109" s="25">
        <f t="shared" si="322"/>
        <v>760721.11269373877</v>
      </c>
      <c r="FK109" s="25">
        <f t="shared" si="322"/>
        <v>636031.76515171002</v>
      </c>
      <c r="FL109" s="25">
        <f t="shared" si="322"/>
        <v>631413.35239682731</v>
      </c>
      <c r="FM109" s="25">
        <f t="shared" si="322"/>
        <v>698219.86052818631</v>
      </c>
      <c r="FN109" s="25">
        <f t="shared" si="322"/>
        <v>691756.72979740496</v>
      </c>
      <c r="FO109" s="25">
        <f t="shared" si="322"/>
        <v>678395.38814764947</v>
      </c>
      <c r="FP109" s="25">
        <f t="shared" si="322"/>
        <v>678810.68609443679</v>
      </c>
      <c r="FQ109" s="25">
        <f t="shared" si="322"/>
        <v>648068.29184893775</v>
      </c>
      <c r="FR109" s="25">
        <f t="shared" si="322"/>
        <v>627715.73567977408</v>
      </c>
      <c r="FS109" s="25">
        <f t="shared" si="322"/>
        <v>622247.91430104454</v>
      </c>
      <c r="FT109" s="25">
        <f t="shared" si="323"/>
        <v>605390.35212001856</v>
      </c>
      <c r="FU109" s="25">
        <f t="shared" si="323"/>
        <v>611777.31763771689</v>
      </c>
      <c r="FV109" s="25">
        <f t="shared" si="323"/>
        <v>571514.13835879858</v>
      </c>
      <c r="FW109" s="25">
        <f t="shared" si="323"/>
        <v>568229.21066424542</v>
      </c>
      <c r="FX109" s="25">
        <f t="shared" si="323"/>
        <v>554225.33535467321</v>
      </c>
      <c r="FY109" s="25">
        <f t="shared" si="323"/>
        <v>596941.54907494923</v>
      </c>
      <c r="FZ109" s="25">
        <f t="shared" si="323"/>
        <v>93108.675191949762</v>
      </c>
      <c r="GA109" s="25">
        <f t="shared" si="323"/>
        <v>97814.432145772851</v>
      </c>
      <c r="GB109" s="25">
        <f t="shared" si="323"/>
        <v>102781.6048376362</v>
      </c>
      <c r="GC109" s="25">
        <f t="shared" si="323"/>
        <v>105388.23777559078</v>
      </c>
      <c r="GD109" s="25">
        <f t="shared" si="324"/>
        <v>107885.30200183802</v>
      </c>
      <c r="GE109" s="25">
        <f t="shared" si="324"/>
        <v>115497.67915032373</v>
      </c>
      <c r="GF109" s="25">
        <f t="shared" si="324"/>
        <v>123141.87643809257</v>
      </c>
      <c r="GG109" s="25">
        <f t="shared" si="324"/>
        <v>128240.03564323348</v>
      </c>
      <c r="GH109" s="25">
        <f t="shared" si="324"/>
        <v>133349.64448157005</v>
      </c>
      <c r="GI109" s="25">
        <f t="shared" si="324"/>
        <v>135890.43945195136</v>
      </c>
      <c r="GJ109" s="25">
        <f t="shared" si="324"/>
        <v>141015.69337143932</v>
      </c>
      <c r="GK109" s="25">
        <f t="shared" si="324"/>
        <v>143564.9159199807</v>
      </c>
      <c r="GL109" s="25">
        <f t="shared" si="324"/>
        <v>148703.37126875928</v>
      </c>
      <c r="GM109" s="25">
        <f t="shared" si="324"/>
        <v>151259.80096435998</v>
      </c>
      <c r="GN109" s="25">
        <f t="shared" si="325"/>
        <v>159001.30663413156</v>
      </c>
      <c r="GO109" s="25">
        <f t="shared" si="325"/>
        <v>164159.46775146556</v>
      </c>
      <c r="GP109" s="25">
        <f t="shared" si="325"/>
        <v>166726.83562950444</v>
      </c>
      <c r="GQ109" s="25">
        <f t="shared" si="325"/>
        <v>174491.45919531744</v>
      </c>
      <c r="GR109" s="25">
        <f t="shared" si="325"/>
        <v>179664.38843213883</v>
      </c>
      <c r="GS109" s="25">
        <f t="shared" si="325"/>
        <v>182240.14772485723</v>
      </c>
      <c r="GT109" s="25">
        <f t="shared" si="325"/>
        <v>184817.3923129561</v>
      </c>
      <c r="GU109" s="25">
        <f t="shared" si="325"/>
        <v>192602.54477665777</v>
      </c>
      <c r="GV109" s="25">
        <f t="shared" si="325"/>
        <v>61890.083535248195</v>
      </c>
      <c r="GW109" s="25">
        <f t="shared" si="325"/>
        <v>109918.29267687886</v>
      </c>
      <c r="GX109" s="25">
        <f t="shared" si="326"/>
        <v>540929.53537591198</v>
      </c>
      <c r="GY109" s="25">
        <f t="shared" si="326"/>
        <v>636085.19471215492</v>
      </c>
      <c r="GZ109" s="25">
        <f t="shared" si="326"/>
        <v>532038.68198938319</v>
      </c>
      <c r="HA109" s="25">
        <f t="shared" si="326"/>
        <v>262372.40451312711</v>
      </c>
      <c r="HB109" s="25">
        <f t="shared" si="326"/>
        <v>167793.39253081451</v>
      </c>
      <c r="HC109" s="25">
        <f t="shared" si="326"/>
        <v>671215.5205006809</v>
      </c>
      <c r="HD109" s="25">
        <f t="shared" si="326"/>
        <v>686407.04875897069</v>
      </c>
      <c r="HE109" s="25">
        <f t="shared" si="326"/>
        <v>616083.43263717135</v>
      </c>
      <c r="HF109" s="25">
        <f t="shared" si="326"/>
        <v>631442.933555361</v>
      </c>
      <c r="HG109" s="25">
        <f t="shared" si="326"/>
        <v>636913.72451612318</v>
      </c>
      <c r="HH109" s="25">
        <f t="shared" si="327"/>
        <v>602494.29855642619</v>
      </c>
      <c r="HI109" s="25">
        <f t="shared" si="327"/>
        <v>605069.41734399367</v>
      </c>
      <c r="HJ109" s="25">
        <f t="shared" si="327"/>
        <v>646653.81435509992</v>
      </c>
      <c r="HK109" s="25">
        <f t="shared" si="327"/>
        <v>564522.94571788667</v>
      </c>
      <c r="HL109" s="25">
        <f t="shared" si="327"/>
        <v>626798.58773452893</v>
      </c>
      <c r="HM109" s="25">
        <f t="shared" si="327"/>
        <v>584019.77079547569</v>
      </c>
      <c r="HN109" s="25">
        <f t="shared" si="327"/>
        <v>605337.41123855871</v>
      </c>
      <c r="HO109" s="25">
        <f t="shared" si="327"/>
        <v>603978.20825341041</v>
      </c>
      <c r="HP109" s="25">
        <f t="shared" si="327"/>
        <v>47453.933282711136</v>
      </c>
      <c r="HQ109" s="25">
        <f t="shared" si="327"/>
        <v>587646.48917865579</v>
      </c>
      <c r="HR109" s="25">
        <f t="shared" si="328"/>
        <v>591359.3749269559</v>
      </c>
      <c r="HS109" s="25">
        <f t="shared" si="328"/>
        <v>195184.14907473352</v>
      </c>
      <c r="HT109" s="25">
        <f t="shared" si="328"/>
        <v>197766.98898479273</v>
      </c>
      <c r="HU109" s="25">
        <f t="shared" si="328"/>
        <v>205563.56517801119</v>
      </c>
      <c r="HV109" s="25">
        <f t="shared" si="328"/>
        <v>210757.43608892616</v>
      </c>
      <c r="HW109" s="25">
        <f t="shared" si="328"/>
        <v>215953.81528780897</v>
      </c>
      <c r="HX109" s="25">
        <f t="shared" si="328"/>
        <v>218543.38171961295</v>
      </c>
      <c r="HY109" s="25">
        <f t="shared" si="328"/>
        <v>593063.24058400386</v>
      </c>
      <c r="HZ109" s="25">
        <f t="shared" si="328"/>
        <v>157071.6610022317</v>
      </c>
      <c r="IA109" s="25">
        <f t="shared" si="328"/>
        <v>180973.74988655123</v>
      </c>
      <c r="IB109" s="25">
        <f t="shared" si="329"/>
        <v>80258.712804280629</v>
      </c>
      <c r="IC109" s="25">
        <f t="shared" si="329"/>
        <v>271370.68961129739</v>
      </c>
      <c r="ID109" s="25">
        <f t="shared" si="329"/>
        <v>291354.23945221351</v>
      </c>
      <c r="IE109" s="25">
        <f t="shared" si="329"/>
        <v>10928.288292317329</v>
      </c>
      <c r="IF109" s="25">
        <f t="shared" si="329"/>
        <v>44562.097403510983</v>
      </c>
      <c r="IG109" s="25">
        <f t="shared" si="329"/>
        <v>490062.52368651901</v>
      </c>
      <c r="IH109" s="25">
        <f t="shared" si="329"/>
        <v>569357.99159843184</v>
      </c>
      <c r="II109" s="25">
        <f t="shared" si="329"/>
        <v>552711.56005370466</v>
      </c>
      <c r="IJ109" s="25">
        <f t="shared" si="329"/>
        <v>591408.79415595438</v>
      </c>
      <c r="IK109" s="25">
        <f t="shared" si="329"/>
        <v>649965.47458461206</v>
      </c>
      <c r="IL109" s="25">
        <f t="shared" si="330"/>
        <v>611836.53138726519</v>
      </c>
      <c r="IM109" s="25">
        <f t="shared" si="330"/>
        <v>661695.98123987427</v>
      </c>
      <c r="IN109" s="25">
        <f t="shared" si="330"/>
        <v>125812.57838944404</v>
      </c>
      <c r="IO109" s="25">
        <f t="shared" si="330"/>
        <v>29577.247505472853</v>
      </c>
      <c r="IP109" s="25">
        <f t="shared" si="330"/>
        <v>474199.87133802555</v>
      </c>
      <c r="IQ109" s="25">
        <f t="shared" si="330"/>
        <v>73431.419304000927</v>
      </c>
      <c r="IR109" s="25">
        <f t="shared" si="330"/>
        <v>571375.51769103191</v>
      </c>
      <c r="IS109" s="25">
        <f t="shared" si="330"/>
        <v>610464.78596312169</v>
      </c>
      <c r="IT109" s="25">
        <f t="shared" si="330"/>
        <v>91569.335882706931</v>
      </c>
      <c r="IU109" s="25">
        <f t="shared" si="330"/>
        <v>83385.475455861015</v>
      </c>
      <c r="IV109" s="25">
        <f t="shared" si="331"/>
        <v>223743.50597286125</v>
      </c>
      <c r="IW109" s="25">
        <f t="shared" si="331"/>
        <v>226335.35136189204</v>
      </c>
      <c r="IX109" s="25">
        <f t="shared" si="331"/>
        <v>228928.03273888162</v>
      </c>
      <c r="IY109" s="25">
        <f t="shared" si="331"/>
        <v>236744.18124587095</v>
      </c>
      <c r="IZ109" s="25">
        <f t="shared" si="331"/>
        <v>101413.97556550083</v>
      </c>
      <c r="JA109" s="25">
        <f t="shared" si="331"/>
        <v>213022.68658760269</v>
      </c>
      <c r="JB109" s="25">
        <f t="shared" si="331"/>
        <v>173152.95635073632</v>
      </c>
      <c r="JC109" s="25">
        <f t="shared" si="331"/>
        <v>251231.00881370914</v>
      </c>
      <c r="JD109" s="25">
        <f t="shared" si="331"/>
        <v>228649.08958100138</v>
      </c>
      <c r="JE109" s="25">
        <f t="shared" si="331"/>
        <v>206471.3483728132</v>
      </c>
      <c r="JF109" s="25">
        <f t="shared" si="332"/>
        <v>184843.32389230185</v>
      </c>
      <c r="JG109" s="25">
        <f t="shared" si="332"/>
        <v>594404.0308157407</v>
      </c>
      <c r="JH109" s="25">
        <f t="shared" si="332"/>
        <v>564213.33340944722</v>
      </c>
      <c r="JI109" s="25">
        <f t="shared" si="332"/>
        <v>584837.15275023354</v>
      </c>
      <c r="JJ109" s="25">
        <f t="shared" si="332"/>
        <v>252280.37537034068</v>
      </c>
      <c r="JK109" s="25">
        <f t="shared" si="332"/>
        <v>142916.43744860141</v>
      </c>
      <c r="JL109" s="25">
        <f t="shared" si="332"/>
        <v>298056.4524548999</v>
      </c>
      <c r="JM109" s="25">
        <f t="shared" si="332"/>
        <v>602901.71574809775</v>
      </c>
      <c r="JN109" s="25" t="e">
        <f t="shared" si="332"/>
        <v>#N/A</v>
      </c>
      <c r="JO109" s="25" t="e">
        <f t="shared" si="332"/>
        <v>#N/A</v>
      </c>
      <c r="JP109" s="25" t="e">
        <f t="shared" si="333"/>
        <v>#N/A</v>
      </c>
      <c r="JQ109" s="25" t="e">
        <f t="shared" si="333"/>
        <v>#N/A</v>
      </c>
      <c r="JR109" s="25" t="e">
        <f t="shared" si="333"/>
        <v>#N/A</v>
      </c>
      <c r="JS109" s="25" t="e">
        <f t="shared" si="333"/>
        <v>#N/A</v>
      </c>
      <c r="JT109" s="25" t="e">
        <f t="shared" si="333"/>
        <v>#N/A</v>
      </c>
      <c r="JU109" s="25" t="e">
        <f t="shared" si="333"/>
        <v>#N/A</v>
      </c>
      <c r="JV109" s="25" t="e">
        <f t="shared" si="333"/>
        <v>#N/A</v>
      </c>
      <c r="JW109" s="25" t="e">
        <f t="shared" si="333"/>
        <v>#N/A</v>
      </c>
      <c r="JX109" s="25" t="e">
        <f t="shared" si="333"/>
        <v>#N/A</v>
      </c>
      <c r="JY109" s="25" t="e">
        <f t="shared" si="333"/>
        <v>#N/A</v>
      </c>
      <c r="JZ109" s="25" t="e">
        <f t="shared" si="334"/>
        <v>#N/A</v>
      </c>
      <c r="KA109" s="25" t="e">
        <f t="shared" si="334"/>
        <v>#N/A</v>
      </c>
      <c r="KB109" s="25" t="e">
        <f t="shared" si="334"/>
        <v>#N/A</v>
      </c>
      <c r="KC109" s="25" t="e">
        <f t="shared" si="334"/>
        <v>#N/A</v>
      </c>
      <c r="KD109" s="25" t="e">
        <f t="shared" si="334"/>
        <v>#N/A</v>
      </c>
      <c r="KE109" s="25" t="e">
        <f t="shared" si="334"/>
        <v>#N/A</v>
      </c>
      <c r="KF109" s="25" t="e">
        <f t="shared" si="334"/>
        <v>#N/A</v>
      </c>
      <c r="KG109" s="25" t="e">
        <f t="shared" si="334"/>
        <v>#N/A</v>
      </c>
      <c r="KH109" s="25" t="e">
        <f t="shared" si="334"/>
        <v>#N/A</v>
      </c>
      <c r="KI109" s="25" t="e">
        <f t="shared" si="334"/>
        <v>#N/A</v>
      </c>
      <c r="KJ109" s="25" t="e">
        <f t="shared" si="335"/>
        <v>#N/A</v>
      </c>
      <c r="KK109" s="25" t="e">
        <f t="shared" si="335"/>
        <v>#N/A</v>
      </c>
      <c r="KL109" s="25" t="e">
        <f t="shared" si="335"/>
        <v>#N/A</v>
      </c>
      <c r="KM109" s="25" t="e">
        <f t="shared" si="335"/>
        <v>#N/A</v>
      </c>
      <c r="KN109" s="25" t="e">
        <f t="shared" si="335"/>
        <v>#N/A</v>
      </c>
      <c r="KO109" s="25" t="e">
        <f t="shared" si="335"/>
        <v>#N/A</v>
      </c>
      <c r="KP109" s="25" t="e">
        <f t="shared" si="335"/>
        <v>#N/A</v>
      </c>
      <c r="KQ109" s="25" t="e">
        <f t="shared" si="335"/>
        <v>#N/A</v>
      </c>
      <c r="KR109" s="25" t="e">
        <f t="shared" si="335"/>
        <v>#N/A</v>
      </c>
      <c r="KS109" s="25" t="e">
        <f t="shared" si="335"/>
        <v>#N/A</v>
      </c>
      <c r="KT109" s="25" t="e">
        <f t="shared" si="336"/>
        <v>#N/A</v>
      </c>
      <c r="KU109" s="25" t="e">
        <f t="shared" si="336"/>
        <v>#N/A</v>
      </c>
      <c r="KV109" s="25" t="e">
        <f t="shared" si="336"/>
        <v>#N/A</v>
      </c>
      <c r="KW109" s="25" t="e">
        <f t="shared" si="336"/>
        <v>#N/A</v>
      </c>
      <c r="KX109" s="25" t="e">
        <f t="shared" si="336"/>
        <v>#N/A</v>
      </c>
      <c r="KY109" s="25" t="e">
        <f t="shared" si="336"/>
        <v>#N/A</v>
      </c>
      <c r="KZ109" s="25" t="e">
        <f t="shared" si="336"/>
        <v>#N/A</v>
      </c>
      <c r="LA109" s="25" t="e">
        <f t="shared" si="336"/>
        <v>#N/A</v>
      </c>
      <c r="LB109" s="25" t="e">
        <f t="shared" si="336"/>
        <v>#N/A</v>
      </c>
      <c r="LC109" s="25" t="e">
        <f t="shared" si="336"/>
        <v>#N/A</v>
      </c>
      <c r="LD109" s="25" t="e">
        <f t="shared" si="337"/>
        <v>#N/A</v>
      </c>
      <c r="LE109" s="25" t="e">
        <f t="shared" si="337"/>
        <v>#N/A</v>
      </c>
      <c r="LF109" s="25" t="e">
        <f t="shared" si="337"/>
        <v>#N/A</v>
      </c>
      <c r="LG109" s="25" t="e">
        <f t="shared" si="337"/>
        <v>#N/A</v>
      </c>
      <c r="LH109" s="25" t="e">
        <f t="shared" si="337"/>
        <v>#N/A</v>
      </c>
      <c r="LI109" s="25" t="e">
        <f t="shared" si="337"/>
        <v>#N/A</v>
      </c>
      <c r="LJ109" s="25" t="e">
        <f t="shared" si="337"/>
        <v>#N/A</v>
      </c>
      <c r="LK109" s="25" t="e">
        <f t="shared" si="337"/>
        <v>#N/A</v>
      </c>
      <c r="LL109" s="25" t="e">
        <f t="shared" si="337"/>
        <v>#N/A</v>
      </c>
      <c r="LM109" s="26" t="e">
        <f t="shared" si="337"/>
        <v>#N/A</v>
      </c>
      <c r="LN109" s="20"/>
      <c r="LO109" s="20"/>
      <c r="LP109" s="20"/>
      <c r="LQ109" s="20"/>
      <c r="LR109" s="20"/>
      <c r="LS109" s="20"/>
      <c r="LT109" s="20"/>
      <c r="LU109" s="20"/>
      <c r="LV109" s="20"/>
      <c r="LW109" s="20"/>
      <c r="LX109" s="20"/>
      <c r="LY109" s="20"/>
      <c r="LZ109" s="20"/>
      <c r="MA109" s="20"/>
      <c r="MB109" s="20"/>
      <c r="MC109" s="20"/>
      <c r="MD109" s="20"/>
      <c r="ME109" s="20"/>
      <c r="MF109" s="20"/>
      <c r="MG109" s="20"/>
      <c r="MH109" s="20"/>
      <c r="MI109" s="20"/>
      <c r="MJ109" s="20"/>
      <c r="MK109" s="20"/>
      <c r="ML109" s="20"/>
      <c r="MM109" s="20"/>
      <c r="MN109" s="20"/>
      <c r="MO109" s="20"/>
      <c r="MP109" s="20"/>
      <c r="MQ109" s="20"/>
      <c r="MR109" s="20"/>
      <c r="MS109" s="20"/>
      <c r="MT109" s="20"/>
      <c r="MU109" s="20"/>
      <c r="MV109" s="20"/>
      <c r="MW109" s="20"/>
      <c r="MX109" s="20"/>
      <c r="MY109" s="20"/>
      <c r="MZ109" s="20"/>
      <c r="NA109" s="20"/>
      <c r="NB109" s="20"/>
      <c r="NC109" s="20"/>
      <c r="ND109" s="20"/>
      <c r="NE109" s="20"/>
      <c r="NF109" s="20"/>
      <c r="NG109" s="20"/>
      <c r="NH109" s="20"/>
      <c r="NI109" s="20"/>
      <c r="NJ109" s="20"/>
      <c r="NK109" s="20"/>
      <c r="NL109" s="20"/>
      <c r="NM109" s="20"/>
      <c r="NN109" s="20"/>
      <c r="NO109" s="20"/>
      <c r="NP109" s="20"/>
      <c r="NQ109" s="20"/>
      <c r="NR109" s="20"/>
      <c r="NS109" s="20"/>
      <c r="NT109" s="20"/>
      <c r="NU109" s="20"/>
      <c r="NV109" s="20"/>
      <c r="NW109" s="20"/>
      <c r="NX109" s="20"/>
      <c r="NY109" s="20"/>
      <c r="NZ109" s="20"/>
      <c r="OA109" s="20"/>
      <c r="OB109" s="20"/>
      <c r="OC109" s="20"/>
      <c r="OD109" s="20"/>
      <c r="OE109" s="20"/>
      <c r="OF109" s="20"/>
      <c r="OG109" s="20"/>
      <c r="OH109" s="20"/>
      <c r="OI109" s="20"/>
      <c r="OJ109" s="20"/>
      <c r="OK109" s="20"/>
      <c r="OL109" s="20"/>
      <c r="OM109" s="20"/>
      <c r="ON109" s="20"/>
      <c r="OO109" s="20"/>
      <c r="OP109" s="20"/>
      <c r="OQ109" s="20"/>
      <c r="OR109" s="20"/>
      <c r="OS109" s="20"/>
      <c r="OT109" s="20"/>
      <c r="OU109" s="20"/>
      <c r="OV109" s="20"/>
      <c r="OW109" s="20"/>
      <c r="OX109" s="20"/>
      <c r="OY109" s="20"/>
      <c r="OZ109" s="20"/>
      <c r="PA109" s="20"/>
    </row>
    <row r="110" spans="1:417" x14ac:dyDescent="0.3">
      <c r="A110" s="31">
        <v>107</v>
      </c>
      <c r="B110" s="202">
        <v>12500</v>
      </c>
      <c r="C110" s="203" t="s">
        <v>33</v>
      </c>
      <c r="D110" s="204">
        <v>39</v>
      </c>
      <c r="E110" s="205">
        <v>549354</v>
      </c>
      <c r="F110" s="205">
        <v>7218737</v>
      </c>
      <c r="G110" s="206">
        <v>15.189500000000001</v>
      </c>
      <c r="H110" s="207">
        <v>44166</v>
      </c>
      <c r="I110" s="208">
        <v>44206</v>
      </c>
      <c r="K110" s="6">
        <v>107</v>
      </c>
      <c r="L110" s="7">
        <f t="shared" si="214"/>
        <v>12500</v>
      </c>
      <c r="M110" s="8">
        <f t="shared" si="215"/>
        <v>849354</v>
      </c>
      <c r="N110" s="8">
        <f t="shared" si="216"/>
        <v>7218737</v>
      </c>
      <c r="O110" s="2"/>
      <c r="X110" s="17">
        <v>108</v>
      </c>
      <c r="Y110" s="2" t="str">
        <f t="shared" si="217"/>
        <v>PLAT-030</v>
      </c>
      <c r="Z110" s="24">
        <f t="shared" si="308"/>
        <v>526357.18914535595</v>
      </c>
      <c r="AA110" s="25">
        <f t="shared" si="308"/>
        <v>148625.58039920314</v>
      </c>
      <c r="AB110" s="25">
        <f t="shared" si="308"/>
        <v>564963.7731996628</v>
      </c>
      <c r="AC110" s="25">
        <f t="shared" si="308"/>
        <v>555900.03591293283</v>
      </c>
      <c r="AD110" s="25">
        <f t="shared" si="308"/>
        <v>46691.96419085408</v>
      </c>
      <c r="AE110" s="25">
        <f t="shared" si="308"/>
        <v>618004.33452129667</v>
      </c>
      <c r="AF110" s="25">
        <f t="shared" si="308"/>
        <v>613866.10065731953</v>
      </c>
      <c r="AG110" s="25">
        <f t="shared" si="308"/>
        <v>77783.168166384174</v>
      </c>
      <c r="AH110" s="25">
        <f t="shared" si="308"/>
        <v>89082.577561496277</v>
      </c>
      <c r="AI110" s="25">
        <f t="shared" si="308"/>
        <v>119733.44379078053</v>
      </c>
      <c r="AJ110" s="25">
        <f t="shared" si="309"/>
        <v>195661.82501704313</v>
      </c>
      <c r="AK110" s="25">
        <f t="shared" si="309"/>
        <v>94507.238479388441</v>
      </c>
      <c r="AL110" s="25">
        <f t="shared" si="309"/>
        <v>714693.9769055004</v>
      </c>
      <c r="AM110" s="25">
        <f t="shared" si="309"/>
        <v>566421.75758086832</v>
      </c>
      <c r="AN110" s="25">
        <f t="shared" si="309"/>
        <v>571173.34383267572</v>
      </c>
      <c r="AO110" s="25">
        <f t="shared" si="309"/>
        <v>584636.3958564332</v>
      </c>
      <c r="AP110" s="25">
        <f t="shared" si="309"/>
        <v>73304.149411885272</v>
      </c>
      <c r="AQ110" s="25">
        <f t="shared" si="309"/>
        <v>64223.77367455139</v>
      </c>
      <c r="AR110" s="25">
        <f t="shared" si="309"/>
        <v>128784.57547781101</v>
      </c>
      <c r="AS110" s="25">
        <f t="shared" si="309"/>
        <v>605098.65156765969</v>
      </c>
      <c r="AT110" s="25">
        <f t="shared" si="310"/>
        <v>56020.735884134905</v>
      </c>
      <c r="AU110" s="25">
        <f t="shared" si="310"/>
        <v>5647.6136553415199</v>
      </c>
      <c r="AV110" s="25">
        <f t="shared" si="310"/>
        <v>136061.0071438544</v>
      </c>
      <c r="AW110" s="25">
        <f t="shared" si="310"/>
        <v>136679.93961075635</v>
      </c>
      <c r="AX110" s="25">
        <f t="shared" si="310"/>
        <v>208344.22261488318</v>
      </c>
      <c r="AY110" s="25">
        <f t="shared" si="310"/>
        <v>208357.44003994673</v>
      </c>
      <c r="AZ110" s="25">
        <f t="shared" si="310"/>
        <v>604824.70758476795</v>
      </c>
      <c r="BA110" s="25">
        <f t="shared" si="310"/>
        <v>600479.94831551204</v>
      </c>
      <c r="BB110" s="25">
        <f t="shared" si="310"/>
        <v>598341.91972901241</v>
      </c>
      <c r="BC110" s="25">
        <f t="shared" si="310"/>
        <v>573599.6248272832</v>
      </c>
      <c r="BD110" s="25">
        <f t="shared" si="311"/>
        <v>561257.42100038193</v>
      </c>
      <c r="BE110" s="25">
        <f t="shared" si="311"/>
        <v>583586.70034194575</v>
      </c>
      <c r="BF110" s="25">
        <f t="shared" si="311"/>
        <v>651160.07267244009</v>
      </c>
      <c r="BG110" s="25">
        <f t="shared" si="311"/>
        <v>574266.03889921959</v>
      </c>
      <c r="BH110" s="25">
        <f t="shared" si="311"/>
        <v>111877.77561249599</v>
      </c>
      <c r="BI110" s="25">
        <f t="shared" si="311"/>
        <v>73831.810061788405</v>
      </c>
      <c r="BJ110" s="25">
        <f t="shared" si="311"/>
        <v>57183.323792868141</v>
      </c>
      <c r="BK110" s="25">
        <f t="shared" si="311"/>
        <v>33350.863152248399</v>
      </c>
      <c r="BL110" s="25">
        <f t="shared" si="311"/>
        <v>66953.991725661879</v>
      </c>
      <c r="BM110" s="25">
        <f t="shared" si="311"/>
        <v>52538.793752807076</v>
      </c>
      <c r="BN110" s="25">
        <f t="shared" si="312"/>
        <v>76004.724359739645</v>
      </c>
      <c r="BO110" s="25">
        <f t="shared" si="312"/>
        <v>682603.1904181228</v>
      </c>
      <c r="BP110" s="25">
        <f t="shared" si="312"/>
        <v>549924.41436982958</v>
      </c>
      <c r="BQ110" s="25">
        <f t="shared" si="312"/>
        <v>32424.891703751302</v>
      </c>
      <c r="BR110" s="25">
        <f t="shared" si="312"/>
        <v>129089.28885077956</v>
      </c>
      <c r="BS110" s="25">
        <f t="shared" si="312"/>
        <v>565199.70841110672</v>
      </c>
      <c r="BT110" s="25">
        <f t="shared" si="312"/>
        <v>621528.86111909559</v>
      </c>
      <c r="BU110" s="25">
        <f t="shared" si="312"/>
        <v>616768.11685430049</v>
      </c>
      <c r="BV110" s="25">
        <f t="shared" si="312"/>
        <v>628734.86142252362</v>
      </c>
      <c r="BW110" s="25">
        <f t="shared" si="312"/>
        <v>629873.45234419906</v>
      </c>
      <c r="BX110" s="25">
        <f t="shared" si="313"/>
        <v>676978.73485139839</v>
      </c>
      <c r="BY110" s="25">
        <f t="shared" si="313"/>
        <v>700442.71703259216</v>
      </c>
      <c r="BZ110" s="25">
        <f t="shared" si="313"/>
        <v>213190.30916296359</v>
      </c>
      <c r="CA110" s="25">
        <f t="shared" si="313"/>
        <v>599005.30471190321</v>
      </c>
      <c r="CB110" s="25">
        <f t="shared" si="313"/>
        <v>598202.77316725976</v>
      </c>
      <c r="CC110" s="25">
        <f t="shared" si="313"/>
        <v>552300.6559782452</v>
      </c>
      <c r="CD110" s="25">
        <f t="shared" si="313"/>
        <v>578304.32630579546</v>
      </c>
      <c r="CE110" s="25">
        <f t="shared" si="313"/>
        <v>618089.6656060511</v>
      </c>
      <c r="CF110" s="25">
        <f t="shared" si="313"/>
        <v>614546.88570441876</v>
      </c>
      <c r="CG110" s="25">
        <f t="shared" si="313"/>
        <v>585637.73273244617</v>
      </c>
      <c r="CH110" s="25">
        <f t="shared" si="314"/>
        <v>561645.12512795837</v>
      </c>
      <c r="CI110" s="25">
        <f t="shared" si="314"/>
        <v>581047.21999162855</v>
      </c>
      <c r="CJ110" s="25">
        <f t="shared" si="314"/>
        <v>569479.63683699875</v>
      </c>
      <c r="CK110" s="25">
        <f t="shared" si="314"/>
        <v>559805.65392821818</v>
      </c>
      <c r="CL110" s="25">
        <f t="shared" si="314"/>
        <v>561704.99685333052</v>
      </c>
      <c r="CM110" s="25">
        <f t="shared" si="314"/>
        <v>66228.360091764567</v>
      </c>
      <c r="CN110" s="25">
        <f t="shared" si="314"/>
        <v>30488.797680459622</v>
      </c>
      <c r="CO110" s="25">
        <f t="shared" si="314"/>
        <v>91740.919169147193</v>
      </c>
      <c r="CP110" s="25">
        <f t="shared" si="314"/>
        <v>174632.56874363383</v>
      </c>
      <c r="CQ110" s="25">
        <f t="shared" si="314"/>
        <v>53277.373593299439</v>
      </c>
      <c r="CR110" s="25">
        <f t="shared" si="315"/>
        <v>84130.363870602625</v>
      </c>
      <c r="CS110" s="25">
        <f t="shared" si="315"/>
        <v>138488.56321371812</v>
      </c>
      <c r="CT110" s="25">
        <f t="shared" si="315"/>
        <v>118189.73468537781</v>
      </c>
      <c r="CU110" s="25">
        <f t="shared" si="315"/>
        <v>79528.933332467117</v>
      </c>
      <c r="CV110" s="25">
        <f t="shared" si="315"/>
        <v>51232.775329860866</v>
      </c>
      <c r="CW110" s="25">
        <f t="shared" si="315"/>
        <v>103970.85661376461</v>
      </c>
      <c r="CX110" s="25">
        <f t="shared" si="315"/>
        <v>101562.26581265307</v>
      </c>
      <c r="CY110" s="25">
        <f t="shared" si="315"/>
        <v>144195.04390928283</v>
      </c>
      <c r="CZ110" s="25">
        <f t="shared" si="315"/>
        <v>14642.429613967759</v>
      </c>
      <c r="DA110" s="25">
        <f t="shared" si="315"/>
        <v>56159.836466998371</v>
      </c>
      <c r="DB110" s="25">
        <f t="shared" si="316"/>
        <v>620992.10974778095</v>
      </c>
      <c r="DC110" s="25">
        <f t="shared" si="316"/>
        <v>601658.80249938997</v>
      </c>
      <c r="DD110" s="25">
        <f t="shared" si="316"/>
        <v>607776.85346268327</v>
      </c>
      <c r="DE110" s="25">
        <f t="shared" si="316"/>
        <v>600161.48888861574</v>
      </c>
      <c r="DF110" s="25">
        <f t="shared" si="316"/>
        <v>590864.76749675977</v>
      </c>
      <c r="DG110" s="25">
        <f t="shared" si="316"/>
        <v>143404.92956659474</v>
      </c>
      <c r="DH110" s="25">
        <f t="shared" si="316"/>
        <v>150380.61610460305</v>
      </c>
      <c r="DI110" s="25">
        <f t="shared" si="316"/>
        <v>165118.52942961914</v>
      </c>
      <c r="DJ110" s="25">
        <f t="shared" si="316"/>
        <v>179673.48297397699</v>
      </c>
      <c r="DK110" s="25">
        <f t="shared" si="316"/>
        <v>211562.28053696151</v>
      </c>
      <c r="DL110" s="25">
        <f t="shared" si="317"/>
        <v>211810.85411517511</v>
      </c>
      <c r="DM110" s="25">
        <f t="shared" si="317"/>
        <v>212098.11066108063</v>
      </c>
      <c r="DN110" s="25">
        <f t="shared" si="317"/>
        <v>212423.89324414521</v>
      </c>
      <c r="DO110" s="25">
        <f t="shared" si="317"/>
        <v>212788.02491211766</v>
      </c>
      <c r="DP110" s="25">
        <f t="shared" si="317"/>
        <v>213630.53046322757</v>
      </c>
      <c r="DQ110" s="25">
        <f t="shared" si="317"/>
        <v>214108.45480970619</v>
      </c>
      <c r="DR110" s="25">
        <f t="shared" si="317"/>
        <v>214623.83033111677</v>
      </c>
      <c r="DS110" s="25">
        <f t="shared" si="317"/>
        <v>215176.38792627782</v>
      </c>
      <c r="DT110" s="25">
        <f t="shared" si="317"/>
        <v>136220.19461518913</v>
      </c>
      <c r="DU110" s="25">
        <f t="shared" si="317"/>
        <v>256991.83216009024</v>
      </c>
      <c r="DV110" s="25">
        <f t="shared" si="318"/>
        <v>62149.448211548908</v>
      </c>
      <c r="DW110" s="25">
        <f t="shared" si="318"/>
        <v>115751.25582472097</v>
      </c>
      <c r="DX110" s="25">
        <f t="shared" si="318"/>
        <v>29505.343854969731</v>
      </c>
      <c r="DY110" s="25">
        <f t="shared" si="318"/>
        <v>35817.330567757279</v>
      </c>
      <c r="DZ110" s="25">
        <f t="shared" si="318"/>
        <v>11785.40538123318</v>
      </c>
      <c r="EA110" s="25">
        <f t="shared" si="318"/>
        <v>81858.544147816356</v>
      </c>
      <c r="EB110" s="25">
        <f t="shared" si="318"/>
        <v>614499.27652683202</v>
      </c>
      <c r="EC110" s="25">
        <f t="shared" si="318"/>
        <v>0</v>
      </c>
      <c r="ED110" s="25">
        <f t="shared" si="318"/>
        <v>59408.959669396667</v>
      </c>
      <c r="EE110" s="25">
        <f t="shared" si="318"/>
        <v>591637.82134850032</v>
      </c>
      <c r="EF110" s="25">
        <f t="shared" si="319"/>
        <v>122336.60119931401</v>
      </c>
      <c r="EG110" s="25">
        <f t="shared" si="319"/>
        <v>94437.842944446806</v>
      </c>
      <c r="EH110" s="25">
        <f t="shared" si="319"/>
        <v>597276.08512730524</v>
      </c>
      <c r="EI110" s="25">
        <f t="shared" si="319"/>
        <v>600621.26657736651</v>
      </c>
      <c r="EJ110" s="25">
        <f t="shared" si="319"/>
        <v>580788.49064439978</v>
      </c>
      <c r="EK110" s="25">
        <f t="shared" si="319"/>
        <v>583161.94403965597</v>
      </c>
      <c r="EL110" s="25">
        <f t="shared" si="319"/>
        <v>565256.11168478313</v>
      </c>
      <c r="EM110" s="25">
        <f t="shared" si="319"/>
        <v>20338.453284357689</v>
      </c>
      <c r="EN110" s="25">
        <f t="shared" si="319"/>
        <v>19106.360851821049</v>
      </c>
      <c r="EO110" s="25">
        <f t="shared" si="319"/>
        <v>99962.093940653329</v>
      </c>
      <c r="EP110" s="25">
        <f t="shared" si="320"/>
        <v>56957.370866289115</v>
      </c>
      <c r="EQ110" s="25">
        <f t="shared" si="320"/>
        <v>129270.80843717193</v>
      </c>
      <c r="ER110" s="25">
        <f t="shared" si="320"/>
        <v>212760.79507512657</v>
      </c>
      <c r="ES110" s="25">
        <f t="shared" si="320"/>
        <v>74077.365395915636</v>
      </c>
      <c r="ET110" s="25">
        <f t="shared" si="320"/>
        <v>71277.861029915875</v>
      </c>
      <c r="EU110" s="25">
        <f t="shared" si="320"/>
        <v>118795.23067867666</v>
      </c>
      <c r="EV110" s="25">
        <f t="shared" si="320"/>
        <v>69724.767048732407</v>
      </c>
      <c r="EW110" s="25">
        <f t="shared" si="320"/>
        <v>154102.14350553337</v>
      </c>
      <c r="EX110" s="25">
        <f t="shared" si="320"/>
        <v>107291.1806254363</v>
      </c>
      <c r="EY110" s="25">
        <f t="shared" si="320"/>
        <v>158132.42536557768</v>
      </c>
      <c r="EZ110" s="25">
        <f t="shared" si="321"/>
        <v>707547.496461545</v>
      </c>
      <c r="FA110" s="25">
        <f t="shared" si="321"/>
        <v>669272.72234418755</v>
      </c>
      <c r="FB110" s="25">
        <f t="shared" si="321"/>
        <v>677815.3329668782</v>
      </c>
      <c r="FC110" s="25">
        <f t="shared" si="321"/>
        <v>618193.99972015258</v>
      </c>
      <c r="FD110" s="25">
        <f t="shared" si="321"/>
        <v>577210.19373621594</v>
      </c>
      <c r="FE110" s="25">
        <f t="shared" si="321"/>
        <v>123205.45605207588</v>
      </c>
      <c r="FF110" s="25">
        <f t="shared" si="321"/>
        <v>66239.038768689876</v>
      </c>
      <c r="FG110" s="25">
        <f t="shared" si="321"/>
        <v>192616.99759367033</v>
      </c>
      <c r="FH110" s="25">
        <f t="shared" si="321"/>
        <v>157686.369242874</v>
      </c>
      <c r="FI110" s="25">
        <f t="shared" si="321"/>
        <v>80168.51165513802</v>
      </c>
      <c r="FJ110" s="25">
        <f t="shared" si="322"/>
        <v>161776.82989229329</v>
      </c>
      <c r="FK110" s="25">
        <f t="shared" si="322"/>
        <v>145914.68003597172</v>
      </c>
      <c r="FL110" s="25">
        <f t="shared" si="322"/>
        <v>143317.33059543077</v>
      </c>
      <c r="FM110" s="25">
        <f t="shared" si="322"/>
        <v>121231.17229491762</v>
      </c>
      <c r="FN110" s="25">
        <f t="shared" si="322"/>
        <v>113381.85174003818</v>
      </c>
      <c r="FO110" s="25">
        <f t="shared" si="322"/>
        <v>91816.997206399639</v>
      </c>
      <c r="FP110" s="25">
        <f t="shared" si="322"/>
        <v>86609.333538597333</v>
      </c>
      <c r="FQ110" s="25">
        <f t="shared" si="322"/>
        <v>42046.557813928121</v>
      </c>
      <c r="FR110" s="25">
        <f t="shared" si="322"/>
        <v>14016.11872095838</v>
      </c>
      <c r="FS110" s="25">
        <f t="shared" si="322"/>
        <v>12769.917775772872</v>
      </c>
      <c r="FT110" s="25">
        <f t="shared" si="323"/>
        <v>42918.298242125114</v>
      </c>
      <c r="FU110" s="25">
        <f t="shared" si="323"/>
        <v>13946.363683770764</v>
      </c>
      <c r="FV110" s="25">
        <f t="shared" si="323"/>
        <v>93927.271290078468</v>
      </c>
      <c r="FW110" s="25">
        <f t="shared" si="323"/>
        <v>101279.24665388151</v>
      </c>
      <c r="FX110" s="25">
        <f t="shared" si="323"/>
        <v>172811.88681627199</v>
      </c>
      <c r="FY110" s="25">
        <f t="shared" si="323"/>
        <v>184810.12959250907</v>
      </c>
      <c r="FZ110" s="25">
        <f t="shared" si="323"/>
        <v>560239.63479925261</v>
      </c>
      <c r="GA110" s="25">
        <f t="shared" si="323"/>
        <v>560066.09727424139</v>
      </c>
      <c r="GB110" s="25">
        <f t="shared" si="323"/>
        <v>559164.76350446115</v>
      </c>
      <c r="GC110" s="25">
        <f t="shared" si="323"/>
        <v>558279.15382907749</v>
      </c>
      <c r="GD110" s="25">
        <f t="shared" si="324"/>
        <v>557858.02267485054</v>
      </c>
      <c r="GE110" s="25">
        <f t="shared" si="324"/>
        <v>556279.78273147542</v>
      </c>
      <c r="GF110" s="25">
        <f t="shared" si="324"/>
        <v>554808.57260082127</v>
      </c>
      <c r="GG110" s="25">
        <f t="shared" si="324"/>
        <v>553952.53602131305</v>
      </c>
      <c r="GH110" s="25">
        <f t="shared" si="324"/>
        <v>553144.9249790035</v>
      </c>
      <c r="GI110" s="25">
        <f t="shared" si="324"/>
        <v>552856.93811067508</v>
      </c>
      <c r="GJ110" s="25">
        <f t="shared" si="324"/>
        <v>552122.52551738382</v>
      </c>
      <c r="GK110" s="25">
        <f t="shared" si="324"/>
        <v>551871.49285479262</v>
      </c>
      <c r="GL110" s="25">
        <f t="shared" si="324"/>
        <v>551210.6921072565</v>
      </c>
      <c r="GM110" s="25">
        <f t="shared" si="324"/>
        <v>550996.79127055185</v>
      </c>
      <c r="GN110" s="25">
        <f t="shared" si="325"/>
        <v>550036.81679141033</v>
      </c>
      <c r="GO110" s="25">
        <f t="shared" si="325"/>
        <v>549524.05779102223</v>
      </c>
      <c r="GP110" s="25">
        <f t="shared" si="325"/>
        <v>549384.74596014596</v>
      </c>
      <c r="GQ110" s="25">
        <f t="shared" si="325"/>
        <v>548647.59036997275</v>
      </c>
      <c r="GR110" s="25">
        <f t="shared" si="325"/>
        <v>548284.12021629873</v>
      </c>
      <c r="GS110" s="25">
        <f t="shared" si="325"/>
        <v>548219.89893604198</v>
      </c>
      <c r="GT110" s="25">
        <f t="shared" si="325"/>
        <v>548168.27414948726</v>
      </c>
      <c r="GU110" s="25">
        <f t="shared" si="325"/>
        <v>547693.23188178136</v>
      </c>
      <c r="GV110" s="25">
        <f t="shared" si="325"/>
        <v>604294.98054178804</v>
      </c>
      <c r="GW110" s="25">
        <f t="shared" si="325"/>
        <v>559534.6829366344</v>
      </c>
      <c r="GX110" s="25">
        <f t="shared" si="326"/>
        <v>86542.164578891825</v>
      </c>
      <c r="GY110" s="25">
        <f t="shared" si="326"/>
        <v>69292.435373567292</v>
      </c>
      <c r="GZ110" s="25">
        <f t="shared" si="326"/>
        <v>183225.53909594589</v>
      </c>
      <c r="HA110" s="25">
        <f t="shared" si="326"/>
        <v>578458.56106898445</v>
      </c>
      <c r="HB110" s="25">
        <f t="shared" si="326"/>
        <v>567924.73263012595</v>
      </c>
      <c r="HC110" s="25">
        <f t="shared" si="326"/>
        <v>220897.98079882941</v>
      </c>
      <c r="HD110" s="25">
        <f t="shared" si="326"/>
        <v>215765.84193518676</v>
      </c>
      <c r="HE110" s="25">
        <f t="shared" si="326"/>
        <v>10120.131718510387</v>
      </c>
      <c r="HF110" s="25">
        <f t="shared" si="326"/>
        <v>35975.365307387779</v>
      </c>
      <c r="HG110" s="25">
        <f t="shared" si="326"/>
        <v>49040.301681372228</v>
      </c>
      <c r="HH110" s="25">
        <f t="shared" si="327"/>
        <v>88800.679867892904</v>
      </c>
      <c r="HI110" s="25">
        <f t="shared" si="327"/>
        <v>75790.264816795563</v>
      </c>
      <c r="HJ110" s="25">
        <f t="shared" si="327"/>
        <v>33847.179616623893</v>
      </c>
      <c r="HK110" s="25">
        <f t="shared" si="327"/>
        <v>74416.034898400758</v>
      </c>
      <c r="HL110" s="25">
        <f t="shared" si="327"/>
        <v>140839.81449149954</v>
      </c>
      <c r="HM110" s="25">
        <f t="shared" si="327"/>
        <v>78614.961451367519</v>
      </c>
      <c r="HN110" s="25">
        <f t="shared" si="327"/>
        <v>124816.42395534331</v>
      </c>
      <c r="HO110" s="25">
        <f t="shared" si="327"/>
        <v>136908.26996569638</v>
      </c>
      <c r="HP110" s="25">
        <f t="shared" si="327"/>
        <v>593253.00533583481</v>
      </c>
      <c r="HQ110" s="25">
        <f t="shared" si="327"/>
        <v>126988.60118924061</v>
      </c>
      <c r="HR110" s="25">
        <f t="shared" si="328"/>
        <v>124672.28966374203</v>
      </c>
      <c r="HS110" s="25">
        <f t="shared" si="328"/>
        <v>547691.87521880772</v>
      </c>
      <c r="HT110" s="25">
        <f t="shared" si="328"/>
        <v>547703.13327456638</v>
      </c>
      <c r="HU110" s="25">
        <f t="shared" si="328"/>
        <v>547416.17377216835</v>
      </c>
      <c r="HV110" s="25">
        <f t="shared" si="328"/>
        <v>547353.68800204876</v>
      </c>
      <c r="HW110" s="25">
        <f t="shared" si="328"/>
        <v>547341.47308972257</v>
      </c>
      <c r="HX110" s="25">
        <f t="shared" si="328"/>
        <v>547453.42236222327</v>
      </c>
      <c r="HY110" s="25">
        <f t="shared" si="328"/>
        <v>143459.81527940149</v>
      </c>
      <c r="HZ110" s="25">
        <f t="shared" si="328"/>
        <v>546383.29386795859</v>
      </c>
      <c r="IA110" s="25">
        <f t="shared" si="328"/>
        <v>649796.01127738541</v>
      </c>
      <c r="IB110" s="25">
        <f t="shared" si="329"/>
        <v>564939.00850003271</v>
      </c>
      <c r="IC110" s="25">
        <f t="shared" si="329"/>
        <v>584552.52256985207</v>
      </c>
      <c r="ID110" s="25">
        <f t="shared" si="329"/>
        <v>586395.34045679809</v>
      </c>
      <c r="IE110" s="25">
        <f t="shared" si="329"/>
        <v>607692.62609398179</v>
      </c>
      <c r="IF110" s="25">
        <f t="shared" si="329"/>
        <v>598290.23186159413</v>
      </c>
      <c r="IG110" s="25">
        <f t="shared" si="329"/>
        <v>130971.36585528914</v>
      </c>
      <c r="IH110" s="25">
        <f t="shared" si="329"/>
        <v>147689.4772453339</v>
      </c>
      <c r="II110" s="25">
        <f t="shared" si="329"/>
        <v>79738.670825390611</v>
      </c>
      <c r="IJ110" s="25">
        <f t="shared" si="329"/>
        <v>96453.218344438879</v>
      </c>
      <c r="IK110" s="25">
        <f t="shared" si="329"/>
        <v>102009.16478434671</v>
      </c>
      <c r="IL110" s="25">
        <f t="shared" si="330"/>
        <v>17728.303246503881</v>
      </c>
      <c r="IM110" s="25">
        <f t="shared" si="330"/>
        <v>124493.97690249918</v>
      </c>
      <c r="IN110" s="25">
        <f t="shared" si="330"/>
        <v>735389.51419026905</v>
      </c>
      <c r="IO110" s="25">
        <f t="shared" si="330"/>
        <v>589201.4798776391</v>
      </c>
      <c r="IP110" s="25">
        <f t="shared" si="330"/>
        <v>186193.08324693481</v>
      </c>
      <c r="IQ110" s="25">
        <f t="shared" si="330"/>
        <v>565676.89632952132</v>
      </c>
      <c r="IR110" s="25">
        <f t="shared" si="330"/>
        <v>87185.447107651518</v>
      </c>
      <c r="IS110" s="25">
        <f t="shared" si="330"/>
        <v>101168.70556155199</v>
      </c>
      <c r="IT110" s="25">
        <f t="shared" si="330"/>
        <v>557949.11525156128</v>
      </c>
      <c r="IU110" s="25">
        <f t="shared" si="330"/>
        <v>570256.03852041764</v>
      </c>
      <c r="IV110" s="25">
        <f t="shared" si="331"/>
        <v>547516.64025095536</v>
      </c>
      <c r="IW110" s="25">
        <f t="shared" si="331"/>
        <v>547666.32934550347</v>
      </c>
      <c r="IX110" s="25">
        <f t="shared" si="331"/>
        <v>547828.58937112871</v>
      </c>
      <c r="IY110" s="25">
        <f t="shared" si="331"/>
        <v>547993.6808252848</v>
      </c>
      <c r="IZ110" s="25">
        <f t="shared" si="331"/>
        <v>593083.28884567297</v>
      </c>
      <c r="JA110" s="25">
        <f t="shared" si="331"/>
        <v>586016.53990395181</v>
      </c>
      <c r="JB110" s="25">
        <f t="shared" si="331"/>
        <v>599049.86151822121</v>
      </c>
      <c r="JC110" s="25">
        <f t="shared" si="331"/>
        <v>578215.00479108549</v>
      </c>
      <c r="JD110" s="25">
        <f t="shared" si="331"/>
        <v>585813.45450085215</v>
      </c>
      <c r="JE110" s="25">
        <f t="shared" si="331"/>
        <v>594313.7558048683</v>
      </c>
      <c r="JF110" s="25">
        <f t="shared" si="332"/>
        <v>603677.81337362027</v>
      </c>
      <c r="JG110" s="25">
        <f t="shared" si="332"/>
        <v>27181.116864470452</v>
      </c>
      <c r="JH110" s="25">
        <f t="shared" si="332"/>
        <v>157815.33345337518</v>
      </c>
      <c r="JI110" s="25">
        <f t="shared" si="332"/>
        <v>195681.84931924575</v>
      </c>
      <c r="JJ110" s="25">
        <f t="shared" si="332"/>
        <v>509043.00135155575</v>
      </c>
      <c r="JK110" s="25">
        <f t="shared" si="332"/>
        <v>531946.68119370763</v>
      </c>
      <c r="JL110" s="25">
        <f t="shared" si="332"/>
        <v>540050.02720303612</v>
      </c>
      <c r="JM110" s="25">
        <f t="shared" si="332"/>
        <v>14356.227359581626</v>
      </c>
      <c r="JN110" s="25" t="e">
        <f t="shared" si="332"/>
        <v>#N/A</v>
      </c>
      <c r="JO110" s="25" t="e">
        <f t="shared" si="332"/>
        <v>#N/A</v>
      </c>
      <c r="JP110" s="25" t="e">
        <f t="shared" si="333"/>
        <v>#N/A</v>
      </c>
      <c r="JQ110" s="25" t="e">
        <f t="shared" si="333"/>
        <v>#N/A</v>
      </c>
      <c r="JR110" s="25" t="e">
        <f t="shared" si="333"/>
        <v>#N/A</v>
      </c>
      <c r="JS110" s="25" t="e">
        <f t="shared" si="333"/>
        <v>#N/A</v>
      </c>
      <c r="JT110" s="25" t="e">
        <f t="shared" si="333"/>
        <v>#N/A</v>
      </c>
      <c r="JU110" s="25" t="e">
        <f t="shared" si="333"/>
        <v>#N/A</v>
      </c>
      <c r="JV110" s="25" t="e">
        <f t="shared" si="333"/>
        <v>#N/A</v>
      </c>
      <c r="JW110" s="25" t="e">
        <f t="shared" si="333"/>
        <v>#N/A</v>
      </c>
      <c r="JX110" s="25" t="e">
        <f t="shared" si="333"/>
        <v>#N/A</v>
      </c>
      <c r="JY110" s="25" t="e">
        <f t="shared" si="333"/>
        <v>#N/A</v>
      </c>
      <c r="JZ110" s="25" t="e">
        <f t="shared" si="334"/>
        <v>#N/A</v>
      </c>
      <c r="KA110" s="25" t="e">
        <f t="shared" si="334"/>
        <v>#N/A</v>
      </c>
      <c r="KB110" s="25" t="e">
        <f t="shared" si="334"/>
        <v>#N/A</v>
      </c>
      <c r="KC110" s="25" t="e">
        <f t="shared" si="334"/>
        <v>#N/A</v>
      </c>
      <c r="KD110" s="25" t="e">
        <f t="shared" si="334"/>
        <v>#N/A</v>
      </c>
      <c r="KE110" s="25" t="e">
        <f t="shared" si="334"/>
        <v>#N/A</v>
      </c>
      <c r="KF110" s="25" t="e">
        <f t="shared" si="334"/>
        <v>#N/A</v>
      </c>
      <c r="KG110" s="25" t="e">
        <f t="shared" si="334"/>
        <v>#N/A</v>
      </c>
      <c r="KH110" s="25" t="e">
        <f t="shared" si="334"/>
        <v>#N/A</v>
      </c>
      <c r="KI110" s="25" t="e">
        <f t="shared" si="334"/>
        <v>#N/A</v>
      </c>
      <c r="KJ110" s="25" t="e">
        <f t="shared" si="335"/>
        <v>#N/A</v>
      </c>
      <c r="KK110" s="25" t="e">
        <f t="shared" si="335"/>
        <v>#N/A</v>
      </c>
      <c r="KL110" s="25" t="e">
        <f t="shared" si="335"/>
        <v>#N/A</v>
      </c>
      <c r="KM110" s="25" t="e">
        <f t="shared" si="335"/>
        <v>#N/A</v>
      </c>
      <c r="KN110" s="25" t="e">
        <f t="shared" si="335"/>
        <v>#N/A</v>
      </c>
      <c r="KO110" s="25" t="e">
        <f t="shared" si="335"/>
        <v>#N/A</v>
      </c>
      <c r="KP110" s="25" t="e">
        <f t="shared" si="335"/>
        <v>#N/A</v>
      </c>
      <c r="KQ110" s="25" t="e">
        <f t="shared" si="335"/>
        <v>#N/A</v>
      </c>
      <c r="KR110" s="25" t="e">
        <f t="shared" si="335"/>
        <v>#N/A</v>
      </c>
      <c r="KS110" s="25" t="e">
        <f t="shared" si="335"/>
        <v>#N/A</v>
      </c>
      <c r="KT110" s="25" t="e">
        <f t="shared" si="336"/>
        <v>#N/A</v>
      </c>
      <c r="KU110" s="25" t="e">
        <f t="shared" si="336"/>
        <v>#N/A</v>
      </c>
      <c r="KV110" s="25" t="e">
        <f t="shared" si="336"/>
        <v>#N/A</v>
      </c>
      <c r="KW110" s="25" t="e">
        <f t="shared" si="336"/>
        <v>#N/A</v>
      </c>
      <c r="KX110" s="25" t="e">
        <f t="shared" si="336"/>
        <v>#N/A</v>
      </c>
      <c r="KY110" s="25" t="e">
        <f t="shared" si="336"/>
        <v>#N/A</v>
      </c>
      <c r="KZ110" s="25" t="e">
        <f t="shared" si="336"/>
        <v>#N/A</v>
      </c>
      <c r="LA110" s="25" t="e">
        <f t="shared" si="336"/>
        <v>#N/A</v>
      </c>
      <c r="LB110" s="25" t="e">
        <f t="shared" si="336"/>
        <v>#N/A</v>
      </c>
      <c r="LC110" s="25" t="e">
        <f t="shared" si="336"/>
        <v>#N/A</v>
      </c>
      <c r="LD110" s="25" t="e">
        <f t="shared" si="337"/>
        <v>#N/A</v>
      </c>
      <c r="LE110" s="25" t="e">
        <f t="shared" si="337"/>
        <v>#N/A</v>
      </c>
      <c r="LF110" s="25" t="e">
        <f t="shared" si="337"/>
        <v>#N/A</v>
      </c>
      <c r="LG110" s="25" t="e">
        <f t="shared" si="337"/>
        <v>#N/A</v>
      </c>
      <c r="LH110" s="25" t="e">
        <f t="shared" si="337"/>
        <v>#N/A</v>
      </c>
      <c r="LI110" s="25" t="e">
        <f t="shared" si="337"/>
        <v>#N/A</v>
      </c>
      <c r="LJ110" s="25" t="e">
        <f t="shared" si="337"/>
        <v>#N/A</v>
      </c>
      <c r="LK110" s="25" t="e">
        <f t="shared" si="337"/>
        <v>#N/A</v>
      </c>
      <c r="LL110" s="25" t="e">
        <f t="shared" si="337"/>
        <v>#N/A</v>
      </c>
      <c r="LM110" s="26" t="e">
        <f t="shared" si="337"/>
        <v>#N/A</v>
      </c>
      <c r="LN110" s="20"/>
      <c r="LO110" s="20"/>
      <c r="LP110" s="20"/>
      <c r="LQ110" s="20"/>
      <c r="LR110" s="20"/>
      <c r="LS110" s="20"/>
      <c r="LT110" s="20"/>
      <c r="LU110" s="20"/>
      <c r="LV110" s="20"/>
      <c r="LW110" s="20"/>
      <c r="LX110" s="20"/>
      <c r="LY110" s="20"/>
      <c r="LZ110" s="20"/>
      <c r="MA110" s="20"/>
      <c r="MB110" s="20"/>
      <c r="MC110" s="20"/>
      <c r="MD110" s="20"/>
      <c r="ME110" s="20"/>
      <c r="MF110" s="20"/>
      <c r="MG110" s="20"/>
      <c r="MH110" s="20"/>
      <c r="MI110" s="20"/>
      <c r="MJ110" s="20"/>
      <c r="MK110" s="20"/>
      <c r="ML110" s="20"/>
      <c r="MM110" s="20"/>
      <c r="MN110" s="20"/>
      <c r="MO110" s="20"/>
      <c r="MP110" s="20"/>
      <c r="MQ110" s="20"/>
      <c r="MR110" s="20"/>
      <c r="MS110" s="20"/>
      <c r="MT110" s="20"/>
      <c r="MU110" s="20"/>
      <c r="MV110" s="20"/>
      <c r="MW110" s="20"/>
      <c r="MX110" s="20"/>
      <c r="MY110" s="20"/>
      <c r="MZ110" s="20"/>
      <c r="NA110" s="20"/>
      <c r="NB110" s="20"/>
      <c r="NC110" s="20"/>
      <c r="ND110" s="20"/>
      <c r="NE110" s="20"/>
      <c r="NF110" s="20"/>
      <c r="NG110" s="20"/>
      <c r="NH110" s="20"/>
      <c r="NI110" s="20"/>
      <c r="NJ110" s="20"/>
      <c r="NK110" s="20"/>
      <c r="NL110" s="20"/>
      <c r="NM110" s="20"/>
      <c r="NN110" s="20"/>
      <c r="NO110" s="20"/>
      <c r="NP110" s="20"/>
      <c r="NQ110" s="20"/>
      <c r="NR110" s="20"/>
      <c r="NS110" s="20"/>
      <c r="NT110" s="20"/>
      <c r="NU110" s="20"/>
      <c r="NV110" s="20"/>
      <c r="NW110" s="20"/>
      <c r="NX110" s="20"/>
      <c r="NY110" s="20"/>
      <c r="NZ110" s="20"/>
      <c r="OA110" s="20"/>
      <c r="OB110" s="20"/>
      <c r="OC110" s="20"/>
      <c r="OD110" s="20"/>
      <c r="OE110" s="20"/>
      <c r="OF110" s="20"/>
      <c r="OG110" s="20"/>
      <c r="OH110" s="20"/>
      <c r="OI110" s="20"/>
      <c r="OJ110" s="20"/>
      <c r="OK110" s="20"/>
      <c r="OL110" s="20"/>
      <c r="OM110" s="20"/>
      <c r="ON110" s="20"/>
      <c r="OO110" s="20"/>
      <c r="OP110" s="20"/>
      <c r="OQ110" s="20"/>
      <c r="OR110" s="20"/>
      <c r="OS110" s="20"/>
      <c r="OT110" s="20"/>
      <c r="OU110" s="20"/>
      <c r="OV110" s="20"/>
      <c r="OW110" s="20"/>
      <c r="OX110" s="20"/>
      <c r="OY110" s="20"/>
      <c r="OZ110" s="20"/>
      <c r="PA110" s="20"/>
    </row>
    <row r="111" spans="1:417" x14ac:dyDescent="0.3">
      <c r="A111" s="31">
        <v>108</v>
      </c>
      <c r="B111" s="202">
        <v>12916</v>
      </c>
      <c r="C111" s="203" t="s">
        <v>39</v>
      </c>
      <c r="D111" s="204">
        <v>39</v>
      </c>
      <c r="E111" s="205">
        <v>561239</v>
      </c>
      <c r="F111" s="205">
        <v>7276945</v>
      </c>
      <c r="G111" s="206">
        <v>6.4268999999999998</v>
      </c>
      <c r="H111" s="207">
        <v>44166</v>
      </c>
      <c r="I111" s="208">
        <v>44206</v>
      </c>
      <c r="K111" s="6">
        <v>108</v>
      </c>
      <c r="L111" s="7">
        <f t="shared" si="214"/>
        <v>12916</v>
      </c>
      <c r="M111" s="8">
        <f t="shared" si="215"/>
        <v>861239</v>
      </c>
      <c r="N111" s="8">
        <f t="shared" si="216"/>
        <v>7276945</v>
      </c>
      <c r="O111" s="2"/>
      <c r="X111" s="17">
        <v>109</v>
      </c>
      <c r="Y111" s="2" t="str">
        <f t="shared" si="217"/>
        <v>PLAT-036</v>
      </c>
      <c r="Z111" s="24">
        <f t="shared" si="308"/>
        <v>512537.17497367936</v>
      </c>
      <c r="AA111" s="25">
        <f t="shared" si="308"/>
        <v>102058.61967516512</v>
      </c>
      <c r="AB111" s="25">
        <f t="shared" si="308"/>
        <v>595245.88402188884</v>
      </c>
      <c r="AC111" s="25">
        <f t="shared" si="308"/>
        <v>582504.06655147055</v>
      </c>
      <c r="AD111" s="25">
        <f t="shared" si="308"/>
        <v>14992.23082132876</v>
      </c>
      <c r="AE111" s="25">
        <f t="shared" si="308"/>
        <v>635775.18332303909</v>
      </c>
      <c r="AF111" s="25">
        <f t="shared" si="308"/>
        <v>635323.51177586894</v>
      </c>
      <c r="AG111" s="25">
        <f t="shared" si="308"/>
        <v>93233.228566858073</v>
      </c>
      <c r="AH111" s="25">
        <f t="shared" si="308"/>
        <v>112542.67205820199</v>
      </c>
      <c r="AI111" s="25">
        <f t="shared" si="308"/>
        <v>177000.59123347583</v>
      </c>
      <c r="AJ111" s="25">
        <f t="shared" si="309"/>
        <v>255006.69501015067</v>
      </c>
      <c r="AK111" s="25">
        <f t="shared" si="309"/>
        <v>120403.23514756571</v>
      </c>
      <c r="AL111" s="25">
        <f t="shared" si="309"/>
        <v>745610.62319685332</v>
      </c>
      <c r="AM111" s="25">
        <f t="shared" si="309"/>
        <v>580805.16954483115</v>
      </c>
      <c r="AN111" s="25">
        <f t="shared" si="309"/>
        <v>589240.42986882699</v>
      </c>
      <c r="AO111" s="25">
        <f t="shared" si="309"/>
        <v>600646.52275443997</v>
      </c>
      <c r="AP111" s="25">
        <f t="shared" si="309"/>
        <v>45567.14693723977</v>
      </c>
      <c r="AQ111" s="25">
        <f t="shared" si="309"/>
        <v>120018.47197827508</v>
      </c>
      <c r="AR111" s="25">
        <f t="shared" si="309"/>
        <v>187345.29101100995</v>
      </c>
      <c r="AS111" s="25">
        <f t="shared" si="309"/>
        <v>633592.62466982682</v>
      </c>
      <c r="AT111" s="25">
        <f t="shared" si="310"/>
        <v>114318.24110788268</v>
      </c>
      <c r="AU111" s="25">
        <f t="shared" si="310"/>
        <v>54430.484592735345</v>
      </c>
      <c r="AV111" s="25">
        <f t="shared" si="310"/>
        <v>192893.60545647956</v>
      </c>
      <c r="AW111" s="25">
        <f t="shared" si="310"/>
        <v>195882.41875421081</v>
      </c>
      <c r="AX111" s="25">
        <f t="shared" si="310"/>
        <v>267327.20540940086</v>
      </c>
      <c r="AY111" s="25">
        <f t="shared" si="310"/>
        <v>265639.53823367483</v>
      </c>
      <c r="AZ111" s="25">
        <f t="shared" si="310"/>
        <v>634193.27329450601</v>
      </c>
      <c r="BA111" s="25">
        <f t="shared" si="310"/>
        <v>625554.09521159716</v>
      </c>
      <c r="BB111" s="25">
        <f t="shared" si="310"/>
        <v>622561.37359460397</v>
      </c>
      <c r="BC111" s="25">
        <f t="shared" si="310"/>
        <v>586910.18956651282</v>
      </c>
      <c r="BD111" s="25">
        <f t="shared" si="311"/>
        <v>575417.30052632233</v>
      </c>
      <c r="BE111" s="25">
        <f t="shared" si="311"/>
        <v>616457.05800890946</v>
      </c>
      <c r="BF111" s="25">
        <f t="shared" si="311"/>
        <v>680981.16141572571</v>
      </c>
      <c r="BG111" s="25">
        <f t="shared" si="311"/>
        <v>588096.29008352023</v>
      </c>
      <c r="BH111" s="25">
        <f t="shared" si="311"/>
        <v>96305.905576968638</v>
      </c>
      <c r="BI111" s="25">
        <f t="shared" si="311"/>
        <v>100810.42049312164</v>
      </c>
      <c r="BJ111" s="25">
        <f t="shared" si="311"/>
        <v>18138.208649147247</v>
      </c>
      <c r="BK111" s="25">
        <f t="shared" si="311"/>
        <v>92381.452792213648</v>
      </c>
      <c r="BL111" s="25">
        <f t="shared" si="311"/>
        <v>20096.997412548972</v>
      </c>
      <c r="BM111" s="25">
        <f t="shared" si="311"/>
        <v>12156.858146741699</v>
      </c>
      <c r="BN111" s="25">
        <f t="shared" si="312"/>
        <v>89450.237752618632</v>
      </c>
      <c r="BO111" s="25">
        <f t="shared" si="312"/>
        <v>692352.11620677519</v>
      </c>
      <c r="BP111" s="25">
        <f t="shared" si="312"/>
        <v>573104.00645694323</v>
      </c>
      <c r="BQ111" s="25">
        <f t="shared" si="312"/>
        <v>91505.570415139213</v>
      </c>
      <c r="BR111" s="25">
        <f t="shared" si="312"/>
        <v>70325.592844994913</v>
      </c>
      <c r="BS111" s="25">
        <f t="shared" si="312"/>
        <v>580377.61418321438</v>
      </c>
      <c r="BT111" s="25">
        <f t="shared" si="312"/>
        <v>652975.53687791398</v>
      </c>
      <c r="BU111" s="25">
        <f t="shared" si="312"/>
        <v>628869.22254551458</v>
      </c>
      <c r="BV111" s="25">
        <f t="shared" si="312"/>
        <v>637132.95713296765</v>
      </c>
      <c r="BW111" s="25">
        <f t="shared" si="312"/>
        <v>637343.92996638792</v>
      </c>
      <c r="BX111" s="25">
        <f t="shared" si="313"/>
        <v>688559.4034867289</v>
      </c>
      <c r="BY111" s="25">
        <f t="shared" si="313"/>
        <v>713194.71403327154</v>
      </c>
      <c r="BZ111" s="25">
        <f t="shared" si="313"/>
        <v>158654.50950414236</v>
      </c>
      <c r="CA111" s="25">
        <f t="shared" si="313"/>
        <v>622308.91068664601</v>
      </c>
      <c r="CB111" s="25">
        <f t="shared" si="313"/>
        <v>619699.00000887527</v>
      </c>
      <c r="CC111" s="25">
        <f t="shared" si="313"/>
        <v>560913.06735090422</v>
      </c>
      <c r="CD111" s="25">
        <f t="shared" si="313"/>
        <v>588961.47506691806</v>
      </c>
      <c r="CE111" s="25">
        <f t="shared" si="313"/>
        <v>652123.28990460082</v>
      </c>
      <c r="CF111" s="25">
        <f t="shared" si="313"/>
        <v>647868.55552341789</v>
      </c>
      <c r="CG111" s="25">
        <f t="shared" si="313"/>
        <v>602432.06303200696</v>
      </c>
      <c r="CH111" s="25">
        <f t="shared" si="314"/>
        <v>583708.8209724091</v>
      </c>
      <c r="CI111" s="25">
        <f t="shared" si="314"/>
        <v>612727.45217184455</v>
      </c>
      <c r="CJ111" s="25">
        <f t="shared" si="314"/>
        <v>599148.05644097691</v>
      </c>
      <c r="CK111" s="25">
        <f t="shared" si="314"/>
        <v>586064.66914923303</v>
      </c>
      <c r="CL111" s="25">
        <f t="shared" si="314"/>
        <v>592327.28045650572</v>
      </c>
      <c r="CM111" s="25">
        <f t="shared" si="314"/>
        <v>125589.22763827222</v>
      </c>
      <c r="CN111" s="25">
        <f t="shared" si="314"/>
        <v>34930.685550100505</v>
      </c>
      <c r="CO111" s="25">
        <f t="shared" si="314"/>
        <v>116465.14675644384</v>
      </c>
      <c r="CP111" s="25">
        <f t="shared" si="314"/>
        <v>230688.68316629666</v>
      </c>
      <c r="CQ111" s="25">
        <f t="shared" si="314"/>
        <v>111561.34675594411</v>
      </c>
      <c r="CR111" s="25">
        <f t="shared" si="315"/>
        <v>104751.57294284416</v>
      </c>
      <c r="CS111" s="25">
        <f t="shared" si="315"/>
        <v>97996.466232206556</v>
      </c>
      <c r="CT111" s="25">
        <f t="shared" si="315"/>
        <v>61306.534415182854</v>
      </c>
      <c r="CU111" s="25">
        <f t="shared" si="315"/>
        <v>26712.869595009819</v>
      </c>
      <c r="CV111" s="25">
        <f t="shared" si="315"/>
        <v>49802.212089424298</v>
      </c>
      <c r="CW111" s="25">
        <f t="shared" si="315"/>
        <v>151205.94137797627</v>
      </c>
      <c r="CX111" s="25">
        <f t="shared" si="315"/>
        <v>158657.2444611339</v>
      </c>
      <c r="CY111" s="25">
        <f t="shared" si="315"/>
        <v>96559.874114458129</v>
      </c>
      <c r="CZ111" s="25">
        <f t="shared" si="315"/>
        <v>50172.026987156896</v>
      </c>
      <c r="DA111" s="25">
        <f t="shared" si="315"/>
        <v>99641.36197884893</v>
      </c>
      <c r="DB111" s="25">
        <f t="shared" si="316"/>
        <v>654713.41395758803</v>
      </c>
      <c r="DC111" s="25">
        <f t="shared" si="316"/>
        <v>621271.59874888859</v>
      </c>
      <c r="DD111" s="25">
        <f t="shared" si="316"/>
        <v>642408.19272640045</v>
      </c>
      <c r="DE111" s="25">
        <f t="shared" si="316"/>
        <v>634170.66411022202</v>
      </c>
      <c r="DF111" s="25">
        <f t="shared" si="316"/>
        <v>623836.97811687947</v>
      </c>
      <c r="DG111" s="25">
        <f t="shared" si="316"/>
        <v>202379.121949375</v>
      </c>
      <c r="DH111" s="25">
        <f t="shared" si="316"/>
        <v>209062.79259830047</v>
      </c>
      <c r="DI111" s="25">
        <f t="shared" si="316"/>
        <v>224135.21433277725</v>
      </c>
      <c r="DJ111" s="25">
        <f t="shared" si="316"/>
        <v>238742.31405639008</v>
      </c>
      <c r="DK111" s="25">
        <f t="shared" si="316"/>
        <v>155364.25026691306</v>
      </c>
      <c r="DL111" s="25">
        <f t="shared" si="317"/>
        <v>155921.86628564962</v>
      </c>
      <c r="DM111" s="25">
        <f t="shared" si="317"/>
        <v>156530.30940044805</v>
      </c>
      <c r="DN111" s="25">
        <f t="shared" si="317"/>
        <v>157188.98939175098</v>
      </c>
      <c r="DO111" s="25">
        <f t="shared" si="317"/>
        <v>157897.27756044434</v>
      </c>
      <c r="DP111" s="25">
        <f t="shared" si="317"/>
        <v>159459.98796249798</v>
      </c>
      <c r="DQ111" s="25">
        <f t="shared" si="317"/>
        <v>160312.98570608682</v>
      </c>
      <c r="DR111" s="25">
        <f t="shared" si="317"/>
        <v>161212.74844440809</v>
      </c>
      <c r="DS111" s="25">
        <f t="shared" si="317"/>
        <v>162158.49772984456</v>
      </c>
      <c r="DT111" s="25">
        <f t="shared" si="317"/>
        <v>80838.003352383705</v>
      </c>
      <c r="DU111" s="25">
        <f t="shared" si="317"/>
        <v>202125.07029559693</v>
      </c>
      <c r="DV111" s="25">
        <f t="shared" si="318"/>
        <v>9912.8847466315274</v>
      </c>
      <c r="DW111" s="25">
        <f t="shared" si="318"/>
        <v>172703.74681517479</v>
      </c>
      <c r="DX111" s="25">
        <f t="shared" si="318"/>
        <v>86351.873407587394</v>
      </c>
      <c r="DY111" s="25">
        <f t="shared" si="318"/>
        <v>93672.645505504974</v>
      </c>
      <c r="DZ111" s="25">
        <f t="shared" si="318"/>
        <v>54419.462557066843</v>
      </c>
      <c r="EA111" s="25">
        <f t="shared" si="318"/>
        <v>100887.10724864699</v>
      </c>
      <c r="EB111" s="25">
        <f t="shared" si="318"/>
        <v>649551.21506852715</v>
      </c>
      <c r="EC111" s="25">
        <f t="shared" si="318"/>
        <v>59408.959669396667</v>
      </c>
      <c r="ED111" s="25">
        <f t="shared" si="318"/>
        <v>0</v>
      </c>
      <c r="EE111" s="25">
        <f t="shared" si="318"/>
        <v>608919.30995904538</v>
      </c>
      <c r="EF111" s="25">
        <f t="shared" si="319"/>
        <v>181579.93017952176</v>
      </c>
      <c r="EG111" s="25">
        <f t="shared" si="319"/>
        <v>40679.773364658759</v>
      </c>
      <c r="EH111" s="25">
        <f t="shared" si="319"/>
        <v>625090.74921326421</v>
      </c>
      <c r="EI111" s="25">
        <f t="shared" si="319"/>
        <v>626583.96783830971</v>
      </c>
      <c r="EJ111" s="25">
        <f t="shared" si="319"/>
        <v>597793.40808677371</v>
      </c>
      <c r="EK111" s="25">
        <f t="shared" si="319"/>
        <v>598212.81263146154</v>
      </c>
      <c r="EL111" s="25">
        <f t="shared" si="319"/>
        <v>593835.81124920375</v>
      </c>
      <c r="EM111" s="25">
        <f t="shared" si="319"/>
        <v>46338.760719294165</v>
      </c>
      <c r="EN111" s="25">
        <f t="shared" si="319"/>
        <v>59546.811434366493</v>
      </c>
      <c r="EO111" s="25">
        <f t="shared" si="319"/>
        <v>53632.098150268183</v>
      </c>
      <c r="EP111" s="25">
        <f t="shared" si="320"/>
        <v>115394.78241671067</v>
      </c>
      <c r="EQ111" s="25">
        <f t="shared" si="320"/>
        <v>187683.65515675573</v>
      </c>
      <c r="ER111" s="25">
        <f t="shared" si="320"/>
        <v>157845.14495542776</v>
      </c>
      <c r="ES111" s="25">
        <f t="shared" si="320"/>
        <v>14668.506433853448</v>
      </c>
      <c r="ET111" s="25">
        <f t="shared" si="320"/>
        <v>129828.0694611146</v>
      </c>
      <c r="EU111" s="25">
        <f t="shared" si="320"/>
        <v>75776.424414193621</v>
      </c>
      <c r="EV111" s="25">
        <f t="shared" si="320"/>
        <v>63242.200665378492</v>
      </c>
      <c r="EW111" s="25">
        <f t="shared" si="320"/>
        <v>213286.19664666534</v>
      </c>
      <c r="EX111" s="25">
        <f t="shared" si="320"/>
        <v>165593.30897412493</v>
      </c>
      <c r="EY111" s="25">
        <f t="shared" si="320"/>
        <v>216419.637687988</v>
      </c>
      <c r="EZ111" s="25">
        <f t="shared" si="321"/>
        <v>738256.28935756453</v>
      </c>
      <c r="FA111" s="25">
        <f t="shared" si="321"/>
        <v>700367.13124831894</v>
      </c>
      <c r="FB111" s="25">
        <f t="shared" si="321"/>
        <v>706047.3136242358</v>
      </c>
      <c r="FC111" s="25">
        <f t="shared" si="321"/>
        <v>633621.91486169421</v>
      </c>
      <c r="FD111" s="25">
        <f t="shared" si="321"/>
        <v>585883.03389840538</v>
      </c>
      <c r="FE111" s="25">
        <f t="shared" si="321"/>
        <v>70267.428016115693</v>
      </c>
      <c r="FF111" s="25">
        <f t="shared" si="321"/>
        <v>31204.124086408836</v>
      </c>
      <c r="FG111" s="25">
        <f t="shared" si="321"/>
        <v>250361.69955686113</v>
      </c>
      <c r="FH111" s="25">
        <f t="shared" si="321"/>
        <v>212753.51557142363</v>
      </c>
      <c r="FI111" s="25">
        <f t="shared" si="321"/>
        <v>118394.65234545013</v>
      </c>
      <c r="FJ111" s="25">
        <f t="shared" si="322"/>
        <v>112587.67151424706</v>
      </c>
      <c r="FK111" s="25">
        <f t="shared" si="322"/>
        <v>100707.24496777776</v>
      </c>
      <c r="FL111" s="25">
        <f t="shared" si="322"/>
        <v>99574.942761720929</v>
      </c>
      <c r="FM111" s="25">
        <f t="shared" si="322"/>
        <v>62408.508402300402</v>
      </c>
      <c r="FN111" s="25">
        <f t="shared" si="322"/>
        <v>54492.654193019451</v>
      </c>
      <c r="FO111" s="25">
        <f t="shared" si="322"/>
        <v>33690.860021673536</v>
      </c>
      <c r="FP111" s="25">
        <f t="shared" si="322"/>
        <v>30682.535765480661</v>
      </c>
      <c r="FQ111" s="25">
        <f t="shared" si="322"/>
        <v>23284.625850547825</v>
      </c>
      <c r="FR111" s="25">
        <f t="shared" si="322"/>
        <v>57574.860147463667</v>
      </c>
      <c r="FS111" s="25">
        <f t="shared" si="322"/>
        <v>64734.326357814214</v>
      </c>
      <c r="FT111" s="25">
        <f t="shared" si="323"/>
        <v>100853.01994982599</v>
      </c>
      <c r="FU111" s="25">
        <f t="shared" si="323"/>
        <v>72523.812096441819</v>
      </c>
      <c r="FV111" s="25">
        <f t="shared" si="323"/>
        <v>153294.32522112486</v>
      </c>
      <c r="FW111" s="25">
        <f t="shared" si="323"/>
        <v>160653.09611430182</v>
      </c>
      <c r="FX111" s="25">
        <f t="shared" si="323"/>
        <v>231996.82191788749</v>
      </c>
      <c r="FY111" s="25">
        <f t="shared" si="323"/>
        <v>241539.09366601508</v>
      </c>
      <c r="FZ111" s="25">
        <f t="shared" si="323"/>
        <v>589203.07069888897</v>
      </c>
      <c r="GA111" s="25">
        <f t="shared" si="323"/>
        <v>588544.06357128441</v>
      </c>
      <c r="GB111" s="25">
        <f t="shared" si="323"/>
        <v>587175.01497594395</v>
      </c>
      <c r="GC111" s="25">
        <f t="shared" si="323"/>
        <v>586066.02895445505</v>
      </c>
      <c r="GD111" s="25">
        <f t="shared" si="324"/>
        <v>585408.35505314358</v>
      </c>
      <c r="GE111" s="25">
        <f t="shared" si="324"/>
        <v>583124.26181399007</v>
      </c>
      <c r="GF111" s="25">
        <f t="shared" si="324"/>
        <v>580937.68995365943</v>
      </c>
      <c r="GG111" s="25">
        <f t="shared" si="324"/>
        <v>579598.07212824421</v>
      </c>
      <c r="GH111" s="25">
        <f t="shared" si="324"/>
        <v>578302.93683618866</v>
      </c>
      <c r="GI111" s="25">
        <f t="shared" si="324"/>
        <v>577767.56983188668</v>
      </c>
      <c r="GJ111" s="25">
        <f t="shared" si="324"/>
        <v>576539.95489387156</v>
      </c>
      <c r="GK111" s="25">
        <f t="shared" si="324"/>
        <v>576038.8641750752</v>
      </c>
      <c r="GL111" s="25">
        <f t="shared" si="324"/>
        <v>574879.39707445947</v>
      </c>
      <c r="GM111" s="25">
        <f t="shared" si="324"/>
        <v>574412.87423488114</v>
      </c>
      <c r="GN111" s="25">
        <f t="shared" si="325"/>
        <v>572697.58621750865</v>
      </c>
      <c r="GO111" s="25">
        <f t="shared" si="325"/>
        <v>571675.76579512632</v>
      </c>
      <c r="GP111" s="25">
        <f t="shared" si="325"/>
        <v>571278.98806890089</v>
      </c>
      <c r="GQ111" s="25">
        <f t="shared" si="325"/>
        <v>569771.53392488009</v>
      </c>
      <c r="GR111" s="25">
        <f t="shared" si="325"/>
        <v>568889.58911786578</v>
      </c>
      <c r="GS111" s="25">
        <f t="shared" si="325"/>
        <v>568563.574038803</v>
      </c>
      <c r="GT111" s="25">
        <f t="shared" si="325"/>
        <v>568249.53051222209</v>
      </c>
      <c r="GU111" s="25">
        <f t="shared" si="325"/>
        <v>566988.78977405198</v>
      </c>
      <c r="GV111" s="25">
        <f t="shared" si="325"/>
        <v>634541.3573794855</v>
      </c>
      <c r="GW111" s="25">
        <f t="shared" si="325"/>
        <v>586793.77087525395</v>
      </c>
      <c r="GX111" s="25">
        <f t="shared" si="326"/>
        <v>108637.5023138879</v>
      </c>
      <c r="GY111" s="25">
        <f t="shared" si="326"/>
        <v>117157.9935343722</v>
      </c>
      <c r="GZ111" s="25">
        <f t="shared" si="326"/>
        <v>242630.91546626948</v>
      </c>
      <c r="HA111" s="25">
        <f t="shared" si="326"/>
        <v>590448.01591757429</v>
      </c>
      <c r="HB111" s="25">
        <f t="shared" si="326"/>
        <v>589254.67236501398</v>
      </c>
      <c r="HC111" s="25">
        <f t="shared" si="326"/>
        <v>171280.84652406411</v>
      </c>
      <c r="HD111" s="25">
        <f t="shared" si="326"/>
        <v>163149.43383597751</v>
      </c>
      <c r="HE111" s="25">
        <f t="shared" si="326"/>
        <v>67219.737942065796</v>
      </c>
      <c r="HF111" s="25">
        <f t="shared" si="326"/>
        <v>24166.226432771833</v>
      </c>
      <c r="HG111" s="25">
        <f t="shared" si="326"/>
        <v>13252.767635479013</v>
      </c>
      <c r="HH111" s="25">
        <f t="shared" si="327"/>
        <v>145581.19939744967</v>
      </c>
      <c r="HI111" s="25">
        <f t="shared" si="327"/>
        <v>132459.31203203494</v>
      </c>
      <c r="HJ111" s="25">
        <f t="shared" si="327"/>
        <v>38453.968962904204</v>
      </c>
      <c r="HK111" s="25">
        <f t="shared" si="327"/>
        <v>85701.72932327562</v>
      </c>
      <c r="HL111" s="25">
        <f t="shared" si="327"/>
        <v>98669.255399035013</v>
      </c>
      <c r="HM111" s="25">
        <f t="shared" si="327"/>
        <v>137717.13776070139</v>
      </c>
      <c r="HN111" s="25">
        <f t="shared" si="327"/>
        <v>180738.92632191881</v>
      </c>
      <c r="HO111" s="25">
        <f t="shared" si="327"/>
        <v>192955.22054611531</v>
      </c>
      <c r="HP111" s="25">
        <f t="shared" si="327"/>
        <v>625014.24762720405</v>
      </c>
      <c r="HQ111" s="25">
        <f t="shared" si="327"/>
        <v>184845.92661186776</v>
      </c>
      <c r="HR111" s="25">
        <f t="shared" si="328"/>
        <v>182213.83256218504</v>
      </c>
      <c r="HS111" s="25">
        <f t="shared" si="328"/>
        <v>566722.5014678943</v>
      </c>
      <c r="HT111" s="25">
        <f t="shared" si="328"/>
        <v>566468.28481134831</v>
      </c>
      <c r="HU111" s="25">
        <f t="shared" si="328"/>
        <v>565386.06468739046</v>
      </c>
      <c r="HV111" s="25">
        <f t="shared" si="328"/>
        <v>564789.74873644568</v>
      </c>
      <c r="HW111" s="25">
        <f t="shared" si="328"/>
        <v>564241.57445668674</v>
      </c>
      <c r="HX111" s="25">
        <f t="shared" si="328"/>
        <v>564083.95460821618</v>
      </c>
      <c r="HY111" s="25">
        <f t="shared" si="328"/>
        <v>200645.50079431135</v>
      </c>
      <c r="HZ111" s="25">
        <f t="shared" si="328"/>
        <v>569372.56313331437</v>
      </c>
      <c r="IA111" s="25">
        <f t="shared" si="328"/>
        <v>670352.19410769443</v>
      </c>
      <c r="IB111" s="25">
        <f t="shared" si="329"/>
        <v>594980.91299301363</v>
      </c>
      <c r="IC111" s="25">
        <f t="shared" si="329"/>
        <v>595677.48854821664</v>
      </c>
      <c r="ID111" s="25">
        <f t="shared" si="329"/>
        <v>595539.36606220866</v>
      </c>
      <c r="IE111" s="25">
        <f t="shared" si="329"/>
        <v>643412.83022333332</v>
      </c>
      <c r="IF111" s="25">
        <f t="shared" si="329"/>
        <v>630123.36331388319</v>
      </c>
      <c r="IG111" s="25">
        <f t="shared" si="329"/>
        <v>180620.92185846023</v>
      </c>
      <c r="IH111" s="25">
        <f t="shared" si="329"/>
        <v>206521.67561783921</v>
      </c>
      <c r="II111" s="25">
        <f t="shared" si="329"/>
        <v>97046.669360674088</v>
      </c>
      <c r="IJ111" s="25">
        <f t="shared" si="329"/>
        <v>76229.165258449473</v>
      </c>
      <c r="IK111" s="25">
        <f t="shared" si="329"/>
        <v>49076.325545012027</v>
      </c>
      <c r="IL111" s="25">
        <f t="shared" si="330"/>
        <v>48098.286133707508</v>
      </c>
      <c r="IM111" s="25">
        <f t="shared" si="330"/>
        <v>69848.40363243816</v>
      </c>
      <c r="IN111" s="25">
        <f t="shared" si="330"/>
        <v>767662.57354387152</v>
      </c>
      <c r="IO111" s="25">
        <f t="shared" si="330"/>
        <v>623133.64449450164</v>
      </c>
      <c r="IP111" s="25">
        <f t="shared" si="330"/>
        <v>242582.93190164884</v>
      </c>
      <c r="IQ111" s="25">
        <f t="shared" si="330"/>
        <v>596417.85528268688</v>
      </c>
      <c r="IR111" s="25">
        <f t="shared" si="330"/>
        <v>146591.70875835518</v>
      </c>
      <c r="IS111" s="25">
        <f t="shared" si="330"/>
        <v>156462.94724310929</v>
      </c>
      <c r="IT111" s="25">
        <f t="shared" si="330"/>
        <v>587222.97402009065</v>
      </c>
      <c r="IU111" s="25">
        <f t="shared" si="330"/>
        <v>599662.28894103388</v>
      </c>
      <c r="IV111" s="25">
        <f t="shared" si="331"/>
        <v>563608.37042668858</v>
      </c>
      <c r="IW111" s="25">
        <f t="shared" si="331"/>
        <v>563487.28838467225</v>
      </c>
      <c r="IX111" s="25">
        <f t="shared" si="331"/>
        <v>563378.4440442269</v>
      </c>
      <c r="IY111" s="25">
        <f t="shared" si="331"/>
        <v>562730.41631208931</v>
      </c>
      <c r="IZ111" s="25">
        <f t="shared" si="331"/>
        <v>620111.02894965513</v>
      </c>
      <c r="JA111" s="25">
        <f t="shared" si="331"/>
        <v>602846.59936836339</v>
      </c>
      <c r="JB111" s="25">
        <f t="shared" si="331"/>
        <v>619616.37882806163</v>
      </c>
      <c r="JC111" s="25">
        <f t="shared" si="331"/>
        <v>591312.44855199475</v>
      </c>
      <c r="JD111" s="25">
        <f t="shared" si="331"/>
        <v>601137.97274770646</v>
      </c>
      <c r="JE111" s="25">
        <f t="shared" si="331"/>
        <v>611776.05208269565</v>
      </c>
      <c r="JF111" s="25">
        <f t="shared" si="332"/>
        <v>623185.07578451827</v>
      </c>
      <c r="JG111" s="25">
        <f t="shared" si="332"/>
        <v>85987.357634712796</v>
      </c>
      <c r="JH111" s="25">
        <f t="shared" si="332"/>
        <v>216779.36618599106</v>
      </c>
      <c r="JI111" s="25">
        <f t="shared" si="332"/>
        <v>253304.90540848198</v>
      </c>
      <c r="JJ111" s="25">
        <f t="shared" si="332"/>
        <v>522948.78296445054</v>
      </c>
      <c r="JK111" s="25">
        <f t="shared" si="332"/>
        <v>557152.92272409378</v>
      </c>
      <c r="JL111" s="25">
        <f t="shared" si="332"/>
        <v>548367.73380369495</v>
      </c>
      <c r="JM111" s="25">
        <f t="shared" si="332"/>
        <v>73041.400760116856</v>
      </c>
      <c r="JN111" s="25" t="e">
        <f t="shared" si="332"/>
        <v>#N/A</v>
      </c>
      <c r="JO111" s="25" t="e">
        <f t="shared" si="332"/>
        <v>#N/A</v>
      </c>
      <c r="JP111" s="25" t="e">
        <f t="shared" si="333"/>
        <v>#N/A</v>
      </c>
      <c r="JQ111" s="25" t="e">
        <f t="shared" si="333"/>
        <v>#N/A</v>
      </c>
      <c r="JR111" s="25" t="e">
        <f t="shared" si="333"/>
        <v>#N/A</v>
      </c>
      <c r="JS111" s="25" t="e">
        <f t="shared" si="333"/>
        <v>#N/A</v>
      </c>
      <c r="JT111" s="25" t="e">
        <f t="shared" si="333"/>
        <v>#N/A</v>
      </c>
      <c r="JU111" s="25" t="e">
        <f t="shared" si="333"/>
        <v>#N/A</v>
      </c>
      <c r="JV111" s="25" t="e">
        <f t="shared" si="333"/>
        <v>#N/A</v>
      </c>
      <c r="JW111" s="25" t="e">
        <f t="shared" si="333"/>
        <v>#N/A</v>
      </c>
      <c r="JX111" s="25" t="e">
        <f t="shared" si="333"/>
        <v>#N/A</v>
      </c>
      <c r="JY111" s="25" t="e">
        <f t="shared" si="333"/>
        <v>#N/A</v>
      </c>
      <c r="JZ111" s="25" t="e">
        <f t="shared" si="334"/>
        <v>#N/A</v>
      </c>
      <c r="KA111" s="25" t="e">
        <f t="shared" si="334"/>
        <v>#N/A</v>
      </c>
      <c r="KB111" s="25" t="e">
        <f t="shared" si="334"/>
        <v>#N/A</v>
      </c>
      <c r="KC111" s="25" t="e">
        <f t="shared" si="334"/>
        <v>#N/A</v>
      </c>
      <c r="KD111" s="25" t="e">
        <f t="shared" si="334"/>
        <v>#N/A</v>
      </c>
      <c r="KE111" s="25" t="e">
        <f t="shared" si="334"/>
        <v>#N/A</v>
      </c>
      <c r="KF111" s="25" t="e">
        <f t="shared" si="334"/>
        <v>#N/A</v>
      </c>
      <c r="KG111" s="25" t="e">
        <f t="shared" si="334"/>
        <v>#N/A</v>
      </c>
      <c r="KH111" s="25" t="e">
        <f t="shared" si="334"/>
        <v>#N/A</v>
      </c>
      <c r="KI111" s="25" t="e">
        <f t="shared" si="334"/>
        <v>#N/A</v>
      </c>
      <c r="KJ111" s="25" t="e">
        <f t="shared" si="335"/>
        <v>#N/A</v>
      </c>
      <c r="KK111" s="25" t="e">
        <f t="shared" si="335"/>
        <v>#N/A</v>
      </c>
      <c r="KL111" s="25" t="e">
        <f t="shared" si="335"/>
        <v>#N/A</v>
      </c>
      <c r="KM111" s="25" t="e">
        <f t="shared" si="335"/>
        <v>#N/A</v>
      </c>
      <c r="KN111" s="25" t="e">
        <f t="shared" si="335"/>
        <v>#N/A</v>
      </c>
      <c r="KO111" s="25" t="e">
        <f t="shared" si="335"/>
        <v>#N/A</v>
      </c>
      <c r="KP111" s="25" t="e">
        <f t="shared" si="335"/>
        <v>#N/A</v>
      </c>
      <c r="KQ111" s="25" t="e">
        <f t="shared" si="335"/>
        <v>#N/A</v>
      </c>
      <c r="KR111" s="25" t="e">
        <f t="shared" si="335"/>
        <v>#N/A</v>
      </c>
      <c r="KS111" s="25" t="e">
        <f t="shared" si="335"/>
        <v>#N/A</v>
      </c>
      <c r="KT111" s="25" t="e">
        <f t="shared" si="336"/>
        <v>#N/A</v>
      </c>
      <c r="KU111" s="25" t="e">
        <f t="shared" si="336"/>
        <v>#N/A</v>
      </c>
      <c r="KV111" s="25" t="e">
        <f t="shared" si="336"/>
        <v>#N/A</v>
      </c>
      <c r="KW111" s="25" t="e">
        <f t="shared" si="336"/>
        <v>#N/A</v>
      </c>
      <c r="KX111" s="25" t="e">
        <f t="shared" si="336"/>
        <v>#N/A</v>
      </c>
      <c r="KY111" s="25" t="e">
        <f t="shared" si="336"/>
        <v>#N/A</v>
      </c>
      <c r="KZ111" s="25" t="e">
        <f t="shared" si="336"/>
        <v>#N/A</v>
      </c>
      <c r="LA111" s="25" t="e">
        <f t="shared" si="336"/>
        <v>#N/A</v>
      </c>
      <c r="LB111" s="25" t="e">
        <f t="shared" si="336"/>
        <v>#N/A</v>
      </c>
      <c r="LC111" s="25" t="e">
        <f t="shared" si="336"/>
        <v>#N/A</v>
      </c>
      <c r="LD111" s="25" t="e">
        <f t="shared" si="337"/>
        <v>#N/A</v>
      </c>
      <c r="LE111" s="25" t="e">
        <f t="shared" si="337"/>
        <v>#N/A</v>
      </c>
      <c r="LF111" s="25" t="e">
        <f t="shared" si="337"/>
        <v>#N/A</v>
      </c>
      <c r="LG111" s="25" t="e">
        <f t="shared" si="337"/>
        <v>#N/A</v>
      </c>
      <c r="LH111" s="25" t="e">
        <f t="shared" si="337"/>
        <v>#N/A</v>
      </c>
      <c r="LI111" s="25" t="e">
        <f t="shared" si="337"/>
        <v>#N/A</v>
      </c>
      <c r="LJ111" s="25" t="e">
        <f t="shared" si="337"/>
        <v>#N/A</v>
      </c>
      <c r="LK111" s="25" t="e">
        <f t="shared" si="337"/>
        <v>#N/A</v>
      </c>
      <c r="LL111" s="25" t="e">
        <f t="shared" si="337"/>
        <v>#N/A</v>
      </c>
      <c r="LM111" s="26" t="e">
        <f t="shared" si="337"/>
        <v>#N/A</v>
      </c>
      <c r="LN111" s="20"/>
      <c r="LO111" s="20"/>
      <c r="LP111" s="20"/>
      <c r="LQ111" s="20"/>
      <c r="LR111" s="20"/>
      <c r="LS111" s="20"/>
      <c r="LT111" s="20"/>
      <c r="LU111" s="20"/>
      <c r="LV111" s="20"/>
      <c r="LW111" s="20"/>
      <c r="LX111" s="20"/>
      <c r="LY111" s="20"/>
      <c r="LZ111" s="20"/>
      <c r="MA111" s="20"/>
      <c r="MB111" s="20"/>
      <c r="MC111" s="20"/>
      <c r="MD111" s="20"/>
      <c r="ME111" s="20"/>
      <c r="MF111" s="20"/>
      <c r="MG111" s="20"/>
      <c r="MH111" s="20"/>
      <c r="MI111" s="20"/>
      <c r="MJ111" s="20"/>
      <c r="MK111" s="20"/>
      <c r="ML111" s="20"/>
      <c r="MM111" s="20"/>
      <c r="MN111" s="20"/>
      <c r="MO111" s="20"/>
      <c r="MP111" s="20"/>
      <c r="MQ111" s="20"/>
      <c r="MR111" s="20"/>
      <c r="MS111" s="20"/>
      <c r="MT111" s="20"/>
      <c r="MU111" s="20"/>
      <c r="MV111" s="20"/>
      <c r="MW111" s="20"/>
      <c r="MX111" s="20"/>
      <c r="MY111" s="20"/>
      <c r="MZ111" s="20"/>
      <c r="NA111" s="20"/>
      <c r="NB111" s="20"/>
      <c r="NC111" s="20"/>
      <c r="ND111" s="20"/>
      <c r="NE111" s="20"/>
      <c r="NF111" s="20"/>
      <c r="NG111" s="20"/>
      <c r="NH111" s="20"/>
      <c r="NI111" s="20"/>
      <c r="NJ111" s="20"/>
      <c r="NK111" s="20"/>
      <c r="NL111" s="20"/>
      <c r="NM111" s="20"/>
      <c r="NN111" s="20"/>
      <c r="NO111" s="20"/>
      <c r="NP111" s="20"/>
      <c r="NQ111" s="20"/>
      <c r="NR111" s="20"/>
      <c r="NS111" s="20"/>
      <c r="NT111" s="20"/>
      <c r="NU111" s="20"/>
      <c r="NV111" s="20"/>
      <c r="NW111" s="20"/>
      <c r="NX111" s="20"/>
      <c r="NY111" s="20"/>
      <c r="NZ111" s="20"/>
      <c r="OA111" s="20"/>
      <c r="OB111" s="20"/>
      <c r="OC111" s="20"/>
      <c r="OD111" s="20"/>
      <c r="OE111" s="20"/>
      <c r="OF111" s="20"/>
      <c r="OG111" s="20"/>
      <c r="OH111" s="20"/>
      <c r="OI111" s="20"/>
      <c r="OJ111" s="20"/>
      <c r="OK111" s="20"/>
      <c r="OL111" s="20"/>
      <c r="OM111" s="20"/>
      <c r="ON111" s="20"/>
      <c r="OO111" s="20"/>
      <c r="OP111" s="20"/>
      <c r="OQ111" s="20"/>
      <c r="OR111" s="20"/>
      <c r="OS111" s="20"/>
      <c r="OT111" s="20"/>
      <c r="OU111" s="20"/>
      <c r="OV111" s="20"/>
      <c r="OW111" s="20"/>
      <c r="OX111" s="20"/>
      <c r="OY111" s="20"/>
      <c r="OZ111" s="20"/>
      <c r="PA111" s="20"/>
    </row>
    <row r="112" spans="1:417" x14ac:dyDescent="0.3">
      <c r="A112" s="31">
        <v>109</v>
      </c>
      <c r="B112" s="202">
        <v>15625</v>
      </c>
      <c r="C112" s="203" t="s">
        <v>41</v>
      </c>
      <c r="D112" s="204">
        <v>45</v>
      </c>
      <c r="E112" s="205">
        <v>558343</v>
      </c>
      <c r="F112" s="205">
        <v>7191510</v>
      </c>
      <c r="G112" s="206">
        <v>28.085000000000001</v>
      </c>
      <c r="H112" s="207">
        <v>44166</v>
      </c>
      <c r="I112" s="208">
        <v>44206</v>
      </c>
      <c r="K112" s="6">
        <v>109</v>
      </c>
      <c r="L112" s="7">
        <f t="shared" si="214"/>
        <v>15625</v>
      </c>
      <c r="M112" s="8">
        <f t="shared" si="215"/>
        <v>258343</v>
      </c>
      <c r="N112" s="8">
        <f t="shared" si="216"/>
        <v>7191510</v>
      </c>
      <c r="O112" s="2"/>
      <c r="X112" s="17">
        <v>110</v>
      </c>
      <c r="Y112" s="2" t="str">
        <f t="shared" si="217"/>
        <v>PLAT-038</v>
      </c>
      <c r="Z112" s="24">
        <f t="shared" si="308"/>
        <v>303457.99723355455</v>
      </c>
      <c r="AA112" s="25">
        <f t="shared" si="308"/>
        <v>567854.76474271133</v>
      </c>
      <c r="AB112" s="25">
        <f t="shared" si="308"/>
        <v>142522.09123500821</v>
      </c>
      <c r="AC112" s="25">
        <f t="shared" si="308"/>
        <v>103529.00243893013</v>
      </c>
      <c r="AD112" s="25">
        <f t="shared" si="308"/>
        <v>611266.37542891235</v>
      </c>
      <c r="AE112" s="25">
        <f t="shared" si="308"/>
        <v>27159.4572069797</v>
      </c>
      <c r="AF112" s="25">
        <f t="shared" si="308"/>
        <v>51625.176631392853</v>
      </c>
      <c r="AG112" s="25">
        <f t="shared" si="308"/>
        <v>519062.89632374997</v>
      </c>
      <c r="AH112" s="25">
        <f t="shared" si="308"/>
        <v>503491.20991830633</v>
      </c>
      <c r="AI112" s="25">
        <f t="shared" si="308"/>
        <v>613111.25479475583</v>
      </c>
      <c r="AJ112" s="25">
        <f t="shared" si="309"/>
        <v>586166.67648459855</v>
      </c>
      <c r="AK112" s="25">
        <f t="shared" si="309"/>
        <v>497369.03850662033</v>
      </c>
      <c r="AL112" s="25">
        <f t="shared" si="309"/>
        <v>211207.35315087871</v>
      </c>
      <c r="AM112" s="25">
        <f t="shared" si="309"/>
        <v>39932.872786715459</v>
      </c>
      <c r="AN112" s="25">
        <f t="shared" si="309"/>
        <v>21693.454888514185</v>
      </c>
      <c r="AO112" s="25">
        <f t="shared" si="309"/>
        <v>15337.156516121233</v>
      </c>
      <c r="AP112" s="25">
        <f t="shared" si="309"/>
        <v>565537.06432823662</v>
      </c>
      <c r="AQ112" s="25">
        <f t="shared" si="309"/>
        <v>550757.54014357354</v>
      </c>
      <c r="AR112" s="25">
        <f t="shared" si="309"/>
        <v>600052.54192028882</v>
      </c>
      <c r="AS112" s="25">
        <f t="shared" si="309"/>
        <v>126248.20868828199</v>
      </c>
      <c r="AT112" s="25">
        <f t="shared" si="310"/>
        <v>595979.0697507757</v>
      </c>
      <c r="AU112" s="25">
        <f t="shared" si="310"/>
        <v>595361.02809135907</v>
      </c>
      <c r="AV112" s="25">
        <f t="shared" si="310"/>
        <v>620980.4829533695</v>
      </c>
      <c r="AW112" s="25">
        <f t="shared" si="310"/>
        <v>587312.98951240641</v>
      </c>
      <c r="AX112" s="25">
        <f t="shared" si="310"/>
        <v>604960.01476543886</v>
      </c>
      <c r="AY112" s="25">
        <f t="shared" si="310"/>
        <v>638247.69925946463</v>
      </c>
      <c r="AZ112" s="25">
        <f t="shared" si="310"/>
        <v>136396.32284266318</v>
      </c>
      <c r="BA112" s="25">
        <f t="shared" si="310"/>
        <v>86131.207567292353</v>
      </c>
      <c r="BB112" s="25">
        <f t="shared" si="310"/>
        <v>76139.141609293176</v>
      </c>
      <c r="BC112" s="25">
        <f t="shared" si="310"/>
        <v>45479.534914068769</v>
      </c>
      <c r="BD112" s="25">
        <f t="shared" si="311"/>
        <v>45115.51274229298</v>
      </c>
      <c r="BE112" s="25">
        <f t="shared" si="311"/>
        <v>174079.17649736285</v>
      </c>
      <c r="BF112" s="25">
        <f t="shared" si="311"/>
        <v>159738.63648298875</v>
      </c>
      <c r="BG112" s="25">
        <f t="shared" si="311"/>
        <v>40366.607053355379</v>
      </c>
      <c r="BH112" s="25">
        <f t="shared" si="311"/>
        <v>699656.232652865</v>
      </c>
      <c r="BI112" s="25">
        <f t="shared" si="311"/>
        <v>660706.11670318292</v>
      </c>
      <c r="BJ112" s="25">
        <f t="shared" si="311"/>
        <v>590821.32308338361</v>
      </c>
      <c r="BK112" s="25">
        <f t="shared" si="311"/>
        <v>590605.71967853478</v>
      </c>
      <c r="BL112" s="25">
        <f t="shared" si="311"/>
        <v>592148.13427216001</v>
      </c>
      <c r="BM112" s="25">
        <f t="shared" si="311"/>
        <v>615267.3152061631</v>
      </c>
      <c r="BN112" s="25">
        <f t="shared" si="312"/>
        <v>522220.70283070928</v>
      </c>
      <c r="BO112" s="25">
        <f t="shared" si="312"/>
        <v>120897.73387867946</v>
      </c>
      <c r="BP112" s="25">
        <f t="shared" si="312"/>
        <v>72556.442208807348</v>
      </c>
      <c r="BQ112" s="25">
        <f t="shared" si="312"/>
        <v>579039.28212168813</v>
      </c>
      <c r="BR112" s="25">
        <f t="shared" si="312"/>
        <v>648029.11929171823</v>
      </c>
      <c r="BS112" s="25">
        <f t="shared" si="312"/>
        <v>34975.251964782183</v>
      </c>
      <c r="BT112" s="25">
        <f t="shared" si="312"/>
        <v>166121.31013810358</v>
      </c>
      <c r="BU112" s="25">
        <f t="shared" si="312"/>
        <v>59472.929993401202</v>
      </c>
      <c r="BV112" s="25">
        <f t="shared" si="312"/>
        <v>99907.994685110156</v>
      </c>
      <c r="BW112" s="25">
        <f t="shared" si="312"/>
        <v>109358.06967023513</v>
      </c>
      <c r="BX112" s="25">
        <f t="shared" si="313"/>
        <v>104063.32787778796</v>
      </c>
      <c r="BY112" s="25">
        <f t="shared" si="313"/>
        <v>118353.41121404148</v>
      </c>
      <c r="BZ112" s="25">
        <f t="shared" si="313"/>
        <v>608311.43495499075</v>
      </c>
      <c r="CA112" s="25">
        <f t="shared" si="313"/>
        <v>66124.455513826353</v>
      </c>
      <c r="CB112" s="25">
        <f t="shared" si="313"/>
        <v>46198.683152228485</v>
      </c>
      <c r="CC112" s="25">
        <f t="shared" si="313"/>
        <v>96862.625898743834</v>
      </c>
      <c r="CD112" s="25">
        <f t="shared" si="313"/>
        <v>69919.769235889209</v>
      </c>
      <c r="CE112" s="25">
        <f t="shared" si="313"/>
        <v>196670.09238061591</v>
      </c>
      <c r="CF112" s="25">
        <f t="shared" si="313"/>
        <v>186699.50518681083</v>
      </c>
      <c r="CG112" s="25">
        <f t="shared" si="313"/>
        <v>8074.2213246851243</v>
      </c>
      <c r="CH112" s="25">
        <f t="shared" si="314"/>
        <v>57142.500767817291</v>
      </c>
      <c r="CI112" s="25">
        <f t="shared" si="314"/>
        <v>159520.0539179949</v>
      </c>
      <c r="CJ112" s="25">
        <f t="shared" si="314"/>
        <v>135505.41365569126</v>
      </c>
      <c r="CK112" s="25">
        <f t="shared" si="314"/>
        <v>99132.720027244286</v>
      </c>
      <c r="CL112" s="25">
        <f t="shared" si="314"/>
        <v>146465.40622276647</v>
      </c>
      <c r="CM112" s="25">
        <f t="shared" si="314"/>
        <v>575367.5797202267</v>
      </c>
      <c r="CN112" s="25">
        <f t="shared" si="314"/>
        <v>585830.12365189963</v>
      </c>
      <c r="CO112" s="25">
        <f t="shared" si="314"/>
        <v>500422.23555713426</v>
      </c>
      <c r="CP112" s="25">
        <f t="shared" si="314"/>
        <v>507493.86484173383</v>
      </c>
      <c r="CQ112" s="25">
        <f t="shared" si="314"/>
        <v>595928.87585096934</v>
      </c>
      <c r="CR112" s="25">
        <f t="shared" si="315"/>
        <v>509675.34908508183</v>
      </c>
      <c r="CS112" s="25">
        <f t="shared" si="315"/>
        <v>552360.2961337826</v>
      </c>
      <c r="CT112" s="25">
        <f t="shared" si="315"/>
        <v>607856.50793999073</v>
      </c>
      <c r="CU112" s="25">
        <f t="shared" si="315"/>
        <v>596257.99157831003</v>
      </c>
      <c r="CV112" s="25">
        <f t="shared" si="315"/>
        <v>561032.60596332548</v>
      </c>
      <c r="CW112" s="25">
        <f t="shared" si="315"/>
        <v>652985.40636449144</v>
      </c>
      <c r="CX112" s="25">
        <f t="shared" si="315"/>
        <v>610641.69082122133</v>
      </c>
      <c r="CY112" s="25">
        <f t="shared" si="315"/>
        <v>698128.33561888896</v>
      </c>
      <c r="CZ112" s="25">
        <f t="shared" si="315"/>
        <v>584233.34307877359</v>
      </c>
      <c r="DA112" s="25">
        <f t="shared" si="315"/>
        <v>633695.96726663806</v>
      </c>
      <c r="DB112" s="25">
        <f t="shared" si="316"/>
        <v>193748.77459483454</v>
      </c>
      <c r="DC112" s="25">
        <f t="shared" si="316"/>
        <v>27401.312468566171</v>
      </c>
      <c r="DD112" s="25">
        <f t="shared" si="316"/>
        <v>201015.51343366512</v>
      </c>
      <c r="DE112" s="25">
        <f t="shared" si="316"/>
        <v>191248.23343759283</v>
      </c>
      <c r="DF112" s="25">
        <f t="shared" si="316"/>
        <v>176511.29254809732</v>
      </c>
      <c r="DG112" s="25">
        <f t="shared" si="316"/>
        <v>594192.1860156022</v>
      </c>
      <c r="DH112" s="25">
        <f t="shared" si="316"/>
        <v>601264.2539932006</v>
      </c>
      <c r="DI112" s="25">
        <f t="shared" si="316"/>
        <v>595978.43593958998</v>
      </c>
      <c r="DJ112" s="25">
        <f t="shared" si="316"/>
        <v>596680.10545182414</v>
      </c>
      <c r="DK112" s="25">
        <f t="shared" si="316"/>
        <v>621564.84679556964</v>
      </c>
      <c r="DL112" s="25">
        <f t="shared" si="317"/>
        <v>618910.15898674668</v>
      </c>
      <c r="DM112" s="25">
        <f t="shared" si="317"/>
        <v>616257.44804586342</v>
      </c>
      <c r="DN112" s="25">
        <f t="shared" si="317"/>
        <v>613606.73961178097</v>
      </c>
      <c r="DO112" s="25">
        <f t="shared" si="317"/>
        <v>610958.0597487851</v>
      </c>
      <c r="DP112" s="25">
        <f t="shared" si="317"/>
        <v>605666.89217093587</v>
      </c>
      <c r="DQ112" s="25">
        <f t="shared" si="317"/>
        <v>603024.45878836454</v>
      </c>
      <c r="DR112" s="25">
        <f t="shared" si="317"/>
        <v>600384.16265920934</v>
      </c>
      <c r="DS112" s="25">
        <f t="shared" si="317"/>
        <v>597746.03210477275</v>
      </c>
      <c r="DT112" s="25">
        <f t="shared" si="317"/>
        <v>602647.66573595884</v>
      </c>
      <c r="DU112" s="25">
        <f t="shared" si="317"/>
        <v>621278.26360255037</v>
      </c>
      <c r="DV112" s="25">
        <f t="shared" si="318"/>
        <v>600453.77199331508</v>
      </c>
      <c r="DW112" s="25">
        <f t="shared" si="318"/>
        <v>614856.96324023197</v>
      </c>
      <c r="DX112" s="25">
        <f t="shared" si="318"/>
        <v>600021.62927847856</v>
      </c>
      <c r="DY112" s="25">
        <f t="shared" si="318"/>
        <v>597200.40609246073</v>
      </c>
      <c r="DZ112" s="25">
        <f t="shared" si="318"/>
        <v>583289.50322288508</v>
      </c>
      <c r="EA112" s="25">
        <f t="shared" si="318"/>
        <v>512789.95684393041</v>
      </c>
      <c r="EB112" s="25">
        <f t="shared" si="318"/>
        <v>208324.45082130903</v>
      </c>
      <c r="EC112" s="25">
        <f t="shared" si="318"/>
        <v>591637.82134850032</v>
      </c>
      <c r="ED112" s="25">
        <f t="shared" si="318"/>
        <v>608919.30995904538</v>
      </c>
      <c r="EE112" s="25">
        <f t="shared" si="318"/>
        <v>0</v>
      </c>
      <c r="EF112" s="25">
        <f t="shared" si="319"/>
        <v>585192.51053050905</v>
      </c>
      <c r="EG112" s="25">
        <f t="shared" si="319"/>
        <v>596363.22585652443</v>
      </c>
      <c r="EH112" s="25">
        <f t="shared" si="319"/>
        <v>116659.10810991142</v>
      </c>
      <c r="EI112" s="25">
        <f t="shared" si="319"/>
        <v>96173.985593818463</v>
      </c>
      <c r="EJ112" s="25">
        <f t="shared" si="319"/>
        <v>11373.895770579225</v>
      </c>
      <c r="EK112" s="25">
        <f t="shared" si="319"/>
        <v>25138.919681994743</v>
      </c>
      <c r="EL112" s="25">
        <f t="shared" si="319"/>
        <v>123441.58780978151</v>
      </c>
      <c r="EM112" s="25">
        <f t="shared" si="319"/>
        <v>582422.32835288858</v>
      </c>
      <c r="EN112" s="25">
        <f t="shared" si="319"/>
        <v>574100.51092208584</v>
      </c>
      <c r="EO112" s="25">
        <f t="shared" si="319"/>
        <v>578909.54098287236</v>
      </c>
      <c r="EP112" s="25">
        <f t="shared" si="320"/>
        <v>595009.55724257068</v>
      </c>
      <c r="EQ112" s="25">
        <f t="shared" si="320"/>
        <v>602296.86132338434</v>
      </c>
      <c r="ER112" s="25">
        <f t="shared" si="320"/>
        <v>611146.85441144172</v>
      </c>
      <c r="ES112" s="25">
        <f t="shared" si="320"/>
        <v>613940.01107762964</v>
      </c>
      <c r="ET112" s="25">
        <f t="shared" si="320"/>
        <v>594705.48838647862</v>
      </c>
      <c r="EU112" s="25">
        <f t="shared" si="320"/>
        <v>682987.92862685351</v>
      </c>
      <c r="EV112" s="25">
        <f t="shared" si="320"/>
        <v>658359.09822072031</v>
      </c>
      <c r="EW112" s="25">
        <f t="shared" si="320"/>
        <v>589435.08658460435</v>
      </c>
      <c r="EX112" s="25">
        <f t="shared" si="320"/>
        <v>600584.43668313615</v>
      </c>
      <c r="EY112" s="25">
        <f t="shared" si="320"/>
        <v>609447.42679414107</v>
      </c>
      <c r="EZ112" s="25">
        <f t="shared" si="321"/>
        <v>204012.64979652609</v>
      </c>
      <c r="FA112" s="25">
        <f t="shared" si="321"/>
        <v>184055.03225937617</v>
      </c>
      <c r="FB112" s="25">
        <f t="shared" si="321"/>
        <v>158041.48956840415</v>
      </c>
      <c r="FC112" s="25">
        <f t="shared" si="321"/>
        <v>32464.884228963452</v>
      </c>
      <c r="FD112" s="25">
        <f t="shared" si="321"/>
        <v>89722.902299245761</v>
      </c>
      <c r="FE112" s="25">
        <f t="shared" si="321"/>
        <v>592344.3721425907</v>
      </c>
      <c r="FF112" s="25">
        <f t="shared" si="321"/>
        <v>638075.38320248656</v>
      </c>
      <c r="FG112" s="25">
        <f t="shared" si="321"/>
        <v>626526.04972498945</v>
      </c>
      <c r="FH112" s="25">
        <f t="shared" si="321"/>
        <v>642230.82145985484</v>
      </c>
      <c r="FI112" s="25">
        <f t="shared" si="321"/>
        <v>655555.01627628482</v>
      </c>
      <c r="FJ112" s="25">
        <f t="shared" si="322"/>
        <v>709855.16581623885</v>
      </c>
      <c r="FK112" s="25">
        <f t="shared" si="322"/>
        <v>563958.24359610176</v>
      </c>
      <c r="FL112" s="25">
        <f t="shared" si="322"/>
        <v>560076.78035872907</v>
      </c>
      <c r="FM112" s="25">
        <f t="shared" si="322"/>
        <v>643163.07876152219</v>
      </c>
      <c r="FN112" s="25">
        <f t="shared" si="322"/>
        <v>638358.2433414642</v>
      </c>
      <c r="FO112" s="25">
        <f t="shared" si="322"/>
        <v>630854.14397465915</v>
      </c>
      <c r="FP112" s="25">
        <f t="shared" si="322"/>
        <v>633810.05643804674</v>
      </c>
      <c r="FQ112" s="25">
        <f t="shared" si="322"/>
        <v>614975.54234457167</v>
      </c>
      <c r="FR112" s="25">
        <f t="shared" si="322"/>
        <v>605653.91464267776</v>
      </c>
      <c r="FS112" s="25">
        <f t="shared" si="322"/>
        <v>602347.02948549518</v>
      </c>
      <c r="FT112" s="25">
        <f t="shared" si="323"/>
        <v>597323.7787414795</v>
      </c>
      <c r="FU112" s="25">
        <f t="shared" si="323"/>
        <v>593710.84500285157</v>
      </c>
      <c r="FV112" s="25">
        <f t="shared" si="323"/>
        <v>580375.96612713044</v>
      </c>
      <c r="FW112" s="25">
        <f t="shared" si="323"/>
        <v>579653.00772914547</v>
      </c>
      <c r="FX112" s="25">
        <f t="shared" si="323"/>
        <v>591605.15602638223</v>
      </c>
      <c r="FY112" s="25">
        <f t="shared" si="323"/>
        <v>636962.01944071986</v>
      </c>
      <c r="FZ112" s="25">
        <f t="shared" si="323"/>
        <v>128069.24562126538</v>
      </c>
      <c r="GA112" s="25">
        <f t="shared" si="323"/>
        <v>122777.59591228361</v>
      </c>
      <c r="GB112" s="25">
        <f t="shared" si="323"/>
        <v>117820.72237514079</v>
      </c>
      <c r="GC112" s="25">
        <f t="shared" si="323"/>
        <v>115547.45907538515</v>
      </c>
      <c r="GD112" s="25">
        <f t="shared" si="324"/>
        <v>113089.64465573823</v>
      </c>
      <c r="GE112" s="25">
        <f t="shared" si="324"/>
        <v>105945.41696762759</v>
      </c>
      <c r="GF112" s="25">
        <f t="shared" si="324"/>
        <v>98910.704006329906</v>
      </c>
      <c r="GG112" s="25">
        <f t="shared" si="324"/>
        <v>94260.298117028797</v>
      </c>
      <c r="GH112" s="25">
        <f t="shared" si="324"/>
        <v>89675.61634967709</v>
      </c>
      <c r="GI112" s="25">
        <f t="shared" si="324"/>
        <v>87357.282019175749</v>
      </c>
      <c r="GJ112" s="25">
        <f t="shared" si="324"/>
        <v>82889.084862611067</v>
      </c>
      <c r="GK112" s="25">
        <f t="shared" si="324"/>
        <v>80632.216876658378</v>
      </c>
      <c r="GL112" s="25">
        <f t="shared" si="324"/>
        <v>76311.55461021488</v>
      </c>
      <c r="GM112" s="25">
        <f t="shared" si="324"/>
        <v>74133.547271873758</v>
      </c>
      <c r="GN112" s="25">
        <f t="shared" si="325"/>
        <v>68061.436230030245</v>
      </c>
      <c r="GO112" s="25">
        <f t="shared" si="325"/>
        <v>64182.286246111602</v>
      </c>
      <c r="GP112" s="25">
        <f t="shared" si="325"/>
        <v>62244.416917191375</v>
      </c>
      <c r="GQ112" s="25">
        <f t="shared" si="325"/>
        <v>57083.160366648175</v>
      </c>
      <c r="GR112" s="25">
        <f t="shared" si="325"/>
        <v>53949.993151323069</v>
      </c>
      <c r="GS112" s="25">
        <f t="shared" si="325"/>
        <v>52423.996758270339</v>
      </c>
      <c r="GT112" s="25">
        <f t="shared" si="325"/>
        <v>50987.912270404566</v>
      </c>
      <c r="GU112" s="25">
        <f t="shared" si="325"/>
        <v>47673.127627394089</v>
      </c>
      <c r="GV112" s="25">
        <f t="shared" si="325"/>
        <v>146622.20640134971</v>
      </c>
      <c r="GW112" s="25">
        <f t="shared" si="325"/>
        <v>109723.97698315533</v>
      </c>
      <c r="GX112" s="25">
        <f t="shared" si="326"/>
        <v>506575.67484039342</v>
      </c>
      <c r="GY112" s="25">
        <f t="shared" si="326"/>
        <v>633818.02578500402</v>
      </c>
      <c r="GZ112" s="25">
        <f t="shared" si="326"/>
        <v>572583.41714461136</v>
      </c>
      <c r="HA112" s="25">
        <f t="shared" si="326"/>
        <v>56698.19249323562</v>
      </c>
      <c r="HB112" s="25">
        <f t="shared" si="326"/>
        <v>47692.360279189372</v>
      </c>
      <c r="HC112" s="25">
        <f t="shared" si="326"/>
        <v>576722.50944193255</v>
      </c>
      <c r="HD112" s="25">
        <f t="shared" si="326"/>
        <v>595110.0959251154</v>
      </c>
      <c r="HE112" s="25">
        <f t="shared" si="326"/>
        <v>596504.44001700438</v>
      </c>
      <c r="HF112" s="25">
        <f t="shared" si="326"/>
        <v>597000.57567895192</v>
      </c>
      <c r="HG112" s="25">
        <f t="shared" si="326"/>
        <v>598254.9416937565</v>
      </c>
      <c r="HH112" s="25">
        <f t="shared" si="327"/>
        <v>610184.20225781004</v>
      </c>
      <c r="HI112" s="25">
        <f t="shared" si="327"/>
        <v>608252.7933556902</v>
      </c>
      <c r="HJ112" s="25">
        <f t="shared" si="327"/>
        <v>618500.97250206489</v>
      </c>
      <c r="HK112" s="25">
        <f t="shared" si="327"/>
        <v>525392.3922555407</v>
      </c>
      <c r="HL112" s="25">
        <f t="shared" si="327"/>
        <v>556210.6902712317</v>
      </c>
      <c r="HM112" s="25">
        <f t="shared" si="327"/>
        <v>588003.48020228592</v>
      </c>
      <c r="HN112" s="25">
        <f t="shared" si="327"/>
        <v>624959.529717725</v>
      </c>
      <c r="HO112" s="25">
        <f t="shared" si="327"/>
        <v>627707.04538423021</v>
      </c>
      <c r="HP112" s="25">
        <f t="shared" si="327"/>
        <v>162320.69347436883</v>
      </c>
      <c r="HQ112" s="25">
        <f t="shared" si="327"/>
        <v>608795.9894233864</v>
      </c>
      <c r="HR112" s="25">
        <f t="shared" si="328"/>
        <v>611616.95359105279</v>
      </c>
      <c r="HS112" s="25">
        <f t="shared" si="328"/>
        <v>46683.333175354339</v>
      </c>
      <c r="HT112" s="25">
        <f t="shared" si="328"/>
        <v>45823.118416847974</v>
      </c>
      <c r="HU112" s="25">
        <f t="shared" si="328"/>
        <v>44486.444283936711</v>
      </c>
      <c r="HV112" s="25">
        <f t="shared" si="328"/>
        <v>44288.290643364628</v>
      </c>
      <c r="HW112" s="25">
        <f t="shared" si="328"/>
        <v>44709.032462070478</v>
      </c>
      <c r="HX112" s="25">
        <f t="shared" si="328"/>
        <v>45050.545421535186</v>
      </c>
      <c r="HY112" s="25">
        <f t="shared" si="328"/>
        <v>619609.80880712334</v>
      </c>
      <c r="HZ112" s="25">
        <f t="shared" si="328"/>
        <v>72763.120438859682</v>
      </c>
      <c r="IA112" s="25">
        <f t="shared" si="328"/>
        <v>70158.672692689957</v>
      </c>
      <c r="IB112" s="25">
        <f t="shared" si="329"/>
        <v>139805.22275294297</v>
      </c>
      <c r="IC112" s="25">
        <f t="shared" si="329"/>
        <v>64330.540565461197</v>
      </c>
      <c r="ID112" s="25">
        <f t="shared" si="329"/>
        <v>84201.167546009208</v>
      </c>
      <c r="IE112" s="25">
        <f t="shared" si="329"/>
        <v>214776.63945829862</v>
      </c>
      <c r="IF112" s="25">
        <f t="shared" si="329"/>
        <v>164206.9036459795</v>
      </c>
      <c r="IG112" s="25">
        <f t="shared" si="329"/>
        <v>491641.17582643544</v>
      </c>
      <c r="IH112" s="25">
        <f t="shared" si="329"/>
        <v>597887.08845483523</v>
      </c>
      <c r="II112" s="25">
        <f t="shared" si="329"/>
        <v>515919.2276558415</v>
      </c>
      <c r="IJ112" s="25">
        <f t="shared" si="329"/>
        <v>537600.35431256925</v>
      </c>
      <c r="IK112" s="25">
        <f t="shared" si="329"/>
        <v>593615.36874477903</v>
      </c>
      <c r="IL112" s="25">
        <f t="shared" si="330"/>
        <v>583185.85192886833</v>
      </c>
      <c r="IM112" s="25">
        <f t="shared" si="330"/>
        <v>598668.30041100387</v>
      </c>
      <c r="IN112" s="25">
        <f t="shared" si="330"/>
        <v>240459.03924161388</v>
      </c>
      <c r="IO112" s="25">
        <f t="shared" si="330"/>
        <v>187945.29470034625</v>
      </c>
      <c r="IP112" s="25">
        <f t="shared" si="330"/>
        <v>507615.0872866172</v>
      </c>
      <c r="IQ112" s="25">
        <f t="shared" si="330"/>
        <v>147733.2091745116</v>
      </c>
      <c r="IR112" s="25">
        <f t="shared" si="330"/>
        <v>577586.68218980613</v>
      </c>
      <c r="IS112" s="25">
        <f t="shared" si="330"/>
        <v>621865.40212894941</v>
      </c>
      <c r="IT112" s="25">
        <f t="shared" si="330"/>
        <v>131697.80719510862</v>
      </c>
      <c r="IU112" s="25">
        <f t="shared" si="330"/>
        <v>132530.34291436811</v>
      </c>
      <c r="IV112" s="25">
        <f t="shared" si="331"/>
        <v>46363.669390603005</v>
      </c>
      <c r="IW112" s="25">
        <f t="shared" si="331"/>
        <v>47134.057256345666</v>
      </c>
      <c r="IX112" s="25">
        <f t="shared" si="331"/>
        <v>48036.10052895431</v>
      </c>
      <c r="IY112" s="25">
        <f t="shared" si="331"/>
        <v>51787.240524198023</v>
      </c>
      <c r="IZ112" s="25">
        <f t="shared" si="331"/>
        <v>106928.0945776179</v>
      </c>
      <c r="JA112" s="25">
        <f t="shared" si="331"/>
        <v>7530.8839454608515</v>
      </c>
      <c r="JB112" s="25">
        <f t="shared" si="331"/>
        <v>36422.9191718621</v>
      </c>
      <c r="JC112" s="25">
        <f t="shared" si="331"/>
        <v>45869.517934629424</v>
      </c>
      <c r="JD112" s="25">
        <f t="shared" si="331"/>
        <v>21549.04842961971</v>
      </c>
      <c r="JE112" s="25">
        <f t="shared" si="331"/>
        <v>3366.8170263471038</v>
      </c>
      <c r="JF112" s="25">
        <f t="shared" si="332"/>
        <v>27293.489728426186</v>
      </c>
      <c r="JG112" s="25">
        <f t="shared" si="332"/>
        <v>579050.87653849553</v>
      </c>
      <c r="JH112" s="25">
        <f t="shared" si="332"/>
        <v>596313.58195919031</v>
      </c>
      <c r="JI112" s="25">
        <f t="shared" si="332"/>
        <v>629246.47057333589</v>
      </c>
      <c r="JJ112" s="25">
        <f t="shared" si="332"/>
        <v>90533.741582903778</v>
      </c>
      <c r="JK112" s="25">
        <f t="shared" si="332"/>
        <v>98918.740777468454</v>
      </c>
      <c r="JL112" s="25">
        <f t="shared" si="332"/>
        <v>104652.6522358607</v>
      </c>
      <c r="JM112" s="25">
        <f t="shared" si="332"/>
        <v>583624.6936054026</v>
      </c>
      <c r="JN112" s="25" t="e">
        <f t="shared" si="332"/>
        <v>#N/A</v>
      </c>
      <c r="JO112" s="25" t="e">
        <f t="shared" si="332"/>
        <v>#N/A</v>
      </c>
      <c r="JP112" s="25" t="e">
        <f t="shared" si="333"/>
        <v>#N/A</v>
      </c>
      <c r="JQ112" s="25" t="e">
        <f t="shared" si="333"/>
        <v>#N/A</v>
      </c>
      <c r="JR112" s="25" t="e">
        <f t="shared" si="333"/>
        <v>#N/A</v>
      </c>
      <c r="JS112" s="25" t="e">
        <f t="shared" si="333"/>
        <v>#N/A</v>
      </c>
      <c r="JT112" s="25" t="e">
        <f t="shared" si="333"/>
        <v>#N/A</v>
      </c>
      <c r="JU112" s="25" t="e">
        <f t="shared" si="333"/>
        <v>#N/A</v>
      </c>
      <c r="JV112" s="25" t="e">
        <f t="shared" si="333"/>
        <v>#N/A</v>
      </c>
      <c r="JW112" s="25" t="e">
        <f t="shared" si="333"/>
        <v>#N/A</v>
      </c>
      <c r="JX112" s="25" t="e">
        <f t="shared" si="333"/>
        <v>#N/A</v>
      </c>
      <c r="JY112" s="25" t="e">
        <f t="shared" si="333"/>
        <v>#N/A</v>
      </c>
      <c r="JZ112" s="25" t="e">
        <f t="shared" si="334"/>
        <v>#N/A</v>
      </c>
      <c r="KA112" s="25" t="e">
        <f t="shared" si="334"/>
        <v>#N/A</v>
      </c>
      <c r="KB112" s="25" t="e">
        <f t="shared" si="334"/>
        <v>#N/A</v>
      </c>
      <c r="KC112" s="25" t="e">
        <f t="shared" si="334"/>
        <v>#N/A</v>
      </c>
      <c r="KD112" s="25" t="e">
        <f t="shared" si="334"/>
        <v>#N/A</v>
      </c>
      <c r="KE112" s="25" t="e">
        <f t="shared" si="334"/>
        <v>#N/A</v>
      </c>
      <c r="KF112" s="25" t="e">
        <f t="shared" si="334"/>
        <v>#N/A</v>
      </c>
      <c r="KG112" s="25" t="e">
        <f t="shared" si="334"/>
        <v>#N/A</v>
      </c>
      <c r="KH112" s="25" t="e">
        <f t="shared" si="334"/>
        <v>#N/A</v>
      </c>
      <c r="KI112" s="25" t="e">
        <f t="shared" si="334"/>
        <v>#N/A</v>
      </c>
      <c r="KJ112" s="25" t="e">
        <f t="shared" si="335"/>
        <v>#N/A</v>
      </c>
      <c r="KK112" s="25" t="e">
        <f t="shared" si="335"/>
        <v>#N/A</v>
      </c>
      <c r="KL112" s="25" t="e">
        <f t="shared" si="335"/>
        <v>#N/A</v>
      </c>
      <c r="KM112" s="25" t="e">
        <f t="shared" si="335"/>
        <v>#N/A</v>
      </c>
      <c r="KN112" s="25" t="e">
        <f t="shared" si="335"/>
        <v>#N/A</v>
      </c>
      <c r="KO112" s="25" t="e">
        <f t="shared" si="335"/>
        <v>#N/A</v>
      </c>
      <c r="KP112" s="25" t="e">
        <f t="shared" si="335"/>
        <v>#N/A</v>
      </c>
      <c r="KQ112" s="25" t="e">
        <f t="shared" si="335"/>
        <v>#N/A</v>
      </c>
      <c r="KR112" s="25" t="e">
        <f t="shared" si="335"/>
        <v>#N/A</v>
      </c>
      <c r="KS112" s="25" t="e">
        <f t="shared" si="335"/>
        <v>#N/A</v>
      </c>
      <c r="KT112" s="25" t="e">
        <f t="shared" si="336"/>
        <v>#N/A</v>
      </c>
      <c r="KU112" s="25" t="e">
        <f t="shared" si="336"/>
        <v>#N/A</v>
      </c>
      <c r="KV112" s="25" t="e">
        <f t="shared" si="336"/>
        <v>#N/A</v>
      </c>
      <c r="KW112" s="25" t="e">
        <f t="shared" si="336"/>
        <v>#N/A</v>
      </c>
      <c r="KX112" s="25" t="e">
        <f t="shared" si="336"/>
        <v>#N/A</v>
      </c>
      <c r="KY112" s="25" t="e">
        <f t="shared" si="336"/>
        <v>#N/A</v>
      </c>
      <c r="KZ112" s="25" t="e">
        <f t="shared" si="336"/>
        <v>#N/A</v>
      </c>
      <c r="LA112" s="25" t="e">
        <f t="shared" si="336"/>
        <v>#N/A</v>
      </c>
      <c r="LB112" s="25" t="e">
        <f t="shared" si="336"/>
        <v>#N/A</v>
      </c>
      <c r="LC112" s="25" t="e">
        <f t="shared" si="336"/>
        <v>#N/A</v>
      </c>
      <c r="LD112" s="25" t="e">
        <f t="shared" si="337"/>
        <v>#N/A</v>
      </c>
      <c r="LE112" s="25" t="e">
        <f t="shared" si="337"/>
        <v>#N/A</v>
      </c>
      <c r="LF112" s="25" t="e">
        <f t="shared" si="337"/>
        <v>#N/A</v>
      </c>
      <c r="LG112" s="25" t="e">
        <f t="shared" si="337"/>
        <v>#N/A</v>
      </c>
      <c r="LH112" s="25" t="e">
        <f t="shared" si="337"/>
        <v>#N/A</v>
      </c>
      <c r="LI112" s="25" t="e">
        <f t="shared" si="337"/>
        <v>#N/A</v>
      </c>
      <c r="LJ112" s="25" t="e">
        <f t="shared" si="337"/>
        <v>#N/A</v>
      </c>
      <c r="LK112" s="25" t="e">
        <f t="shared" si="337"/>
        <v>#N/A</v>
      </c>
      <c r="LL112" s="25" t="e">
        <f t="shared" si="337"/>
        <v>#N/A</v>
      </c>
      <c r="LM112" s="26" t="e">
        <f t="shared" si="337"/>
        <v>#N/A</v>
      </c>
      <c r="LN112" s="20"/>
      <c r="LO112" s="20"/>
      <c r="LP112" s="20"/>
      <c r="LQ112" s="20"/>
      <c r="LR112" s="20"/>
      <c r="LS112" s="20"/>
      <c r="LT112" s="20"/>
      <c r="LU112" s="20"/>
      <c r="LV112" s="20"/>
      <c r="LW112" s="20"/>
      <c r="LX112" s="20"/>
      <c r="LY112" s="20"/>
      <c r="LZ112" s="20"/>
      <c r="MA112" s="20"/>
      <c r="MB112" s="20"/>
      <c r="MC112" s="20"/>
      <c r="MD112" s="20"/>
      <c r="ME112" s="20"/>
      <c r="MF112" s="20"/>
      <c r="MG112" s="20"/>
      <c r="MH112" s="20"/>
      <c r="MI112" s="20"/>
      <c r="MJ112" s="20"/>
      <c r="MK112" s="20"/>
      <c r="ML112" s="20"/>
      <c r="MM112" s="20"/>
      <c r="MN112" s="20"/>
      <c r="MO112" s="20"/>
      <c r="MP112" s="20"/>
      <c r="MQ112" s="20"/>
      <c r="MR112" s="20"/>
      <c r="MS112" s="20"/>
      <c r="MT112" s="20"/>
      <c r="MU112" s="20"/>
      <c r="MV112" s="20"/>
      <c r="MW112" s="20"/>
      <c r="MX112" s="20"/>
      <c r="MY112" s="20"/>
      <c r="MZ112" s="20"/>
      <c r="NA112" s="20"/>
      <c r="NB112" s="20"/>
      <c r="NC112" s="20"/>
      <c r="ND112" s="20"/>
      <c r="NE112" s="20"/>
      <c r="NF112" s="20"/>
      <c r="NG112" s="20"/>
      <c r="NH112" s="20"/>
      <c r="NI112" s="20"/>
      <c r="NJ112" s="20"/>
      <c r="NK112" s="20"/>
      <c r="NL112" s="20"/>
      <c r="NM112" s="20"/>
      <c r="NN112" s="20"/>
      <c r="NO112" s="20"/>
      <c r="NP112" s="20"/>
      <c r="NQ112" s="20"/>
      <c r="NR112" s="20"/>
      <c r="NS112" s="20"/>
      <c r="NT112" s="20"/>
      <c r="NU112" s="20"/>
      <c r="NV112" s="20"/>
      <c r="NW112" s="20"/>
      <c r="NX112" s="20"/>
      <c r="NY112" s="20"/>
      <c r="NZ112" s="20"/>
      <c r="OA112" s="20"/>
      <c r="OB112" s="20"/>
      <c r="OC112" s="20"/>
      <c r="OD112" s="20"/>
      <c r="OE112" s="20"/>
      <c r="OF112" s="20"/>
      <c r="OG112" s="20"/>
      <c r="OH112" s="20"/>
      <c r="OI112" s="20"/>
      <c r="OJ112" s="20"/>
      <c r="OK112" s="20"/>
      <c r="OL112" s="20"/>
      <c r="OM112" s="20"/>
      <c r="ON112" s="20"/>
      <c r="OO112" s="20"/>
      <c r="OP112" s="20"/>
      <c r="OQ112" s="20"/>
      <c r="OR112" s="20"/>
      <c r="OS112" s="20"/>
      <c r="OT112" s="20"/>
      <c r="OU112" s="20"/>
      <c r="OV112" s="20"/>
      <c r="OW112" s="20"/>
      <c r="OX112" s="20"/>
      <c r="OY112" s="20"/>
      <c r="OZ112" s="20"/>
      <c r="PA112" s="20"/>
    </row>
    <row r="113" spans="1:417" x14ac:dyDescent="0.3">
      <c r="A113" s="31">
        <v>110</v>
      </c>
      <c r="B113" s="202">
        <v>19409</v>
      </c>
      <c r="C113" s="203" t="s">
        <v>58</v>
      </c>
      <c r="D113" s="204">
        <v>39</v>
      </c>
      <c r="E113" s="205">
        <v>535877</v>
      </c>
      <c r="F113" s="205">
        <v>7097145</v>
      </c>
      <c r="G113" s="206">
        <v>25.755500000000001</v>
      </c>
      <c r="H113" s="207">
        <v>44166</v>
      </c>
      <c r="I113" s="208">
        <v>44206</v>
      </c>
      <c r="K113" s="6">
        <v>110</v>
      </c>
      <c r="L113" s="7">
        <f t="shared" si="214"/>
        <v>19409</v>
      </c>
      <c r="M113" s="8">
        <f t="shared" si="215"/>
        <v>835877</v>
      </c>
      <c r="N113" s="8">
        <f t="shared" si="216"/>
        <v>7097145</v>
      </c>
      <c r="O113" s="2"/>
      <c r="X113" s="17">
        <v>111</v>
      </c>
      <c r="Y113" s="2" t="str">
        <f t="shared" si="217"/>
        <v>PLAT-055</v>
      </c>
      <c r="Z113" s="24">
        <f t="shared" ref="Z113:AI122" si="338">SQRT((VLOOKUP($Y113,$C$3:$N$268,11,FALSE)-VLOOKUP(Z$2,$C$3:$N$268,11,FALSE))^2+(VLOOKUP($Y113,$C$3:$N$268,12,FALSE)-VLOOKUP(Z$2,$C$3:$N$268,12,FALSE))^2)</f>
        <v>583023.651014262</v>
      </c>
      <c r="AA113" s="25">
        <f t="shared" si="338"/>
        <v>264413.42135754001</v>
      </c>
      <c r="AB113" s="25">
        <f t="shared" si="338"/>
        <v>529551.75943150255</v>
      </c>
      <c r="AC113" s="25">
        <f t="shared" si="338"/>
        <v>529551.53094387334</v>
      </c>
      <c r="AD113" s="25">
        <f t="shared" si="338"/>
        <v>168041.54836527782</v>
      </c>
      <c r="AE113" s="25">
        <f t="shared" si="338"/>
        <v>609697.84258880571</v>
      </c>
      <c r="AF113" s="25">
        <f t="shared" si="338"/>
        <v>597500.5632448293</v>
      </c>
      <c r="AG113" s="25">
        <f t="shared" si="338"/>
        <v>156709.41947757959</v>
      </c>
      <c r="AH113" s="25">
        <f t="shared" si="338"/>
        <v>149693.36250482182</v>
      </c>
      <c r="AI113" s="25">
        <f t="shared" si="338"/>
        <v>28845.259523880177</v>
      </c>
      <c r="AJ113" s="25">
        <f t="shared" ref="AJ113:AS122" si="339">SQRT((VLOOKUP($Y113,$C$3:$N$268,11,FALSE)-VLOOKUP(AJ$2,$C$3:$N$268,11,FALSE))^2+(VLOOKUP($Y113,$C$3:$N$268,12,FALSE)-VLOOKUP(AJ$2,$C$3:$N$268,12,FALSE))^2)</f>
        <v>73560.363675011831</v>
      </c>
      <c r="AK113" s="25">
        <f t="shared" si="339"/>
        <v>147614.11103956154</v>
      </c>
      <c r="AL113" s="25">
        <f t="shared" si="339"/>
        <v>673989.94466386514</v>
      </c>
      <c r="AM113" s="25">
        <f t="shared" si="339"/>
        <v>567062.95640784013</v>
      </c>
      <c r="AN113" s="25">
        <f t="shared" si="339"/>
        <v>563672.23527507542</v>
      </c>
      <c r="AO113" s="25">
        <f t="shared" si="339"/>
        <v>581176.18463336921</v>
      </c>
      <c r="AP113" s="25">
        <f t="shared" si="339"/>
        <v>188019.9511222147</v>
      </c>
      <c r="AQ113" s="25">
        <f t="shared" si="339"/>
        <v>76903.687531873264</v>
      </c>
      <c r="AR113" s="25">
        <f t="shared" si="339"/>
        <v>15616.654827459048</v>
      </c>
      <c r="AS113" s="25">
        <f t="shared" si="339"/>
        <v>572749.03139158606</v>
      </c>
      <c r="AT113" s="25">
        <f t="shared" ref="AT113:BC122" si="340">SQRT((VLOOKUP($Y113,$C$3:$N$268,11,FALSE)-VLOOKUP(AT$2,$C$3:$N$268,11,FALSE))^2+(VLOOKUP($Y113,$C$3:$N$268,12,FALSE)-VLOOKUP(AT$2,$C$3:$N$268,12,FALSE))^2)</f>
        <v>68091.124781428007</v>
      </c>
      <c r="AU113" s="25">
        <f t="shared" si="340"/>
        <v>127157.48719206432</v>
      </c>
      <c r="AV113" s="25">
        <f t="shared" si="340"/>
        <v>36468.860607372968</v>
      </c>
      <c r="AW113" s="25">
        <f t="shared" si="340"/>
        <v>14388.939676015047</v>
      </c>
      <c r="AX113" s="25">
        <f t="shared" si="340"/>
        <v>86304.191902827064</v>
      </c>
      <c r="AY113" s="25">
        <f t="shared" si="340"/>
        <v>92468.284341172897</v>
      </c>
      <c r="AZ113" s="25">
        <f t="shared" si="340"/>
        <v>570402.41577328544</v>
      </c>
      <c r="BA113" s="25">
        <f t="shared" si="340"/>
        <v>576266.97181080922</v>
      </c>
      <c r="BB113" s="25">
        <f t="shared" si="340"/>
        <v>576160.91842470539</v>
      </c>
      <c r="BC113" s="25">
        <f t="shared" si="340"/>
        <v>576284.69262769772</v>
      </c>
      <c r="BD113" s="25">
        <f t="shared" ref="BD113:BM122" si="341">SQRT((VLOOKUP($Y113,$C$3:$N$268,11,FALSE)-VLOOKUP(BD$2,$C$3:$N$268,11,FALSE))^2+(VLOOKUP($Y113,$C$3:$N$268,12,FALSE)-VLOOKUP(BD$2,$C$3:$N$268,12,FALSE))^2)</f>
        <v>562553.75442441052</v>
      </c>
      <c r="BE113" s="25">
        <f t="shared" si="341"/>
        <v>541283.94540481246</v>
      </c>
      <c r="BF113" s="25">
        <f t="shared" si="341"/>
        <v>614448.64607476408</v>
      </c>
      <c r="BG113" s="25">
        <f t="shared" si="341"/>
        <v>575824.00696914329</v>
      </c>
      <c r="BH113" s="25">
        <f t="shared" si="341"/>
        <v>198059.14539096647</v>
      </c>
      <c r="BI113" s="25">
        <f t="shared" si="341"/>
        <v>127929.58539759285</v>
      </c>
      <c r="BJ113" s="25">
        <f t="shared" si="341"/>
        <v>178586.24098457306</v>
      </c>
      <c r="BK113" s="25">
        <f t="shared" si="341"/>
        <v>89202.270912796826</v>
      </c>
      <c r="BL113" s="25">
        <f t="shared" si="341"/>
        <v>188378.79169641153</v>
      </c>
      <c r="BM113" s="25">
        <f t="shared" si="341"/>
        <v>173530.92543981894</v>
      </c>
      <c r="BN113" s="25">
        <f t="shared" ref="BN113:BW122" si="342">SQRT((VLOOKUP($Y113,$C$3:$N$268,11,FALSE)-VLOOKUP(BN$2,$C$3:$N$268,11,FALSE))^2+(VLOOKUP($Y113,$C$3:$N$268,12,FALSE)-VLOOKUP(BN$2,$C$3:$N$268,12,FALSE))^2)</f>
        <v>158402.60028800034</v>
      </c>
      <c r="BO113" s="25">
        <f t="shared" si="342"/>
        <v>689732.95419314282</v>
      </c>
      <c r="BP113" s="25">
        <f t="shared" si="342"/>
        <v>531715.13431253773</v>
      </c>
      <c r="BQ113" s="25">
        <f t="shared" si="342"/>
        <v>91473.266723125183</v>
      </c>
      <c r="BR113" s="25">
        <f t="shared" si="342"/>
        <v>250175.54883121571</v>
      </c>
      <c r="BS113" s="25">
        <f t="shared" si="342"/>
        <v>564179.2034779375</v>
      </c>
      <c r="BT113" s="25">
        <f t="shared" si="342"/>
        <v>581656.05894291168</v>
      </c>
      <c r="BU113" s="25">
        <f t="shared" si="342"/>
        <v>620678.38270798512</v>
      </c>
      <c r="BV113" s="25">
        <f t="shared" si="342"/>
        <v>640024.25325998385</v>
      </c>
      <c r="BW113" s="25">
        <f t="shared" si="342"/>
        <v>643036.48789240571</v>
      </c>
      <c r="BX113" s="25">
        <f t="shared" ref="BX113:CG122" si="343">SQRT((VLOOKUP($Y113,$C$3:$N$268,11,FALSE)-VLOOKUP(BX$2,$C$3:$N$268,11,FALSE))^2+(VLOOKUP($Y113,$C$3:$N$268,12,FALSE)-VLOOKUP(BX$2,$C$3:$N$268,12,FALSE))^2)</f>
        <v>680407.73638311902</v>
      </c>
      <c r="BY113" s="25">
        <f t="shared" si="343"/>
        <v>700854.39260163018</v>
      </c>
      <c r="BZ113" s="25">
        <f t="shared" si="343"/>
        <v>332955.1614406961</v>
      </c>
      <c r="CA113" s="25">
        <f t="shared" si="343"/>
        <v>578899.41063711583</v>
      </c>
      <c r="CB113" s="25">
        <f t="shared" si="343"/>
        <v>582214.26337732398</v>
      </c>
      <c r="CC113" s="25">
        <f t="shared" si="343"/>
        <v>565517.63838893652</v>
      </c>
      <c r="CD113" s="25">
        <f t="shared" si="343"/>
        <v>586415.48090837442</v>
      </c>
      <c r="CE113" s="25">
        <f t="shared" si="343"/>
        <v>571972.16246946843</v>
      </c>
      <c r="CF113" s="25">
        <f t="shared" si="343"/>
        <v>570278.03275244613</v>
      </c>
      <c r="CG113" s="25">
        <f t="shared" si="343"/>
        <v>580444.0785407325</v>
      </c>
      <c r="CH113" s="25">
        <f t="shared" ref="CH113:CQ122" si="344">SQRT((VLOOKUP($Y113,$C$3:$N$268,11,FALSE)-VLOOKUP(CH$2,$C$3:$N$268,11,FALSE))^2+(VLOOKUP($Y113,$C$3:$N$268,12,FALSE)-VLOOKUP(CH$2,$C$3:$N$268,12,FALSE))^2)</f>
        <v>545560.65768070193</v>
      </c>
      <c r="CI113" s="25">
        <f t="shared" si="344"/>
        <v>541738.49383351009</v>
      </c>
      <c r="CJ113" s="25">
        <f t="shared" si="344"/>
        <v>535401.73009152664</v>
      </c>
      <c r="CK113" s="25">
        <f t="shared" si="344"/>
        <v>534131.8116691797</v>
      </c>
      <c r="CL113" s="25">
        <f t="shared" si="344"/>
        <v>525575.00257242064</v>
      </c>
      <c r="CM113" s="25">
        <f t="shared" si="344"/>
        <v>57633.230369100216</v>
      </c>
      <c r="CN113" s="25">
        <f t="shared" si="344"/>
        <v>151133.90230189916</v>
      </c>
      <c r="CO113" s="25">
        <f t="shared" si="344"/>
        <v>148599.28887111135</v>
      </c>
      <c r="CP113" s="25">
        <f t="shared" si="344"/>
        <v>87084.867715349945</v>
      </c>
      <c r="CQ113" s="25">
        <f t="shared" si="344"/>
        <v>70776.457512367764</v>
      </c>
      <c r="CR113" s="25">
        <f t="shared" ref="CR113:DA122" si="345">SQRT((VLOOKUP($Y113,$C$3:$N$268,11,FALSE)-VLOOKUP(CR$2,$C$3:$N$268,11,FALSE))^2+(VLOOKUP($Y113,$C$3:$N$268,12,FALSE)-VLOOKUP(CR$2,$C$3:$N$268,12,FALSE))^2)</f>
        <v>152198.57022324487</v>
      </c>
      <c r="CS113" s="25">
        <f t="shared" si="345"/>
        <v>250764.48260868204</v>
      </c>
      <c r="CT113" s="25">
        <f t="shared" si="345"/>
        <v>240113.66843643034</v>
      </c>
      <c r="CU113" s="25">
        <f t="shared" si="345"/>
        <v>201207.38635050156</v>
      </c>
      <c r="CV113" s="25">
        <f t="shared" si="345"/>
        <v>161349.84946072928</v>
      </c>
      <c r="CW113" s="25">
        <f t="shared" si="345"/>
        <v>81378.726360148939</v>
      </c>
      <c r="CX113" s="25">
        <f t="shared" si="345"/>
        <v>35672.708335645053</v>
      </c>
      <c r="CY113" s="25">
        <f t="shared" si="345"/>
        <v>254880.65685924463</v>
      </c>
      <c r="CZ113" s="25">
        <f t="shared" si="345"/>
        <v>133891.65052384709</v>
      </c>
      <c r="DA113" s="25">
        <f t="shared" si="345"/>
        <v>101853.54635455753</v>
      </c>
      <c r="DB113" s="25">
        <f t="shared" ref="DB113:DK122" si="346">SQRT((VLOOKUP($Y113,$C$3:$N$268,11,FALSE)-VLOOKUP(DB$2,$C$3:$N$268,11,FALSE))^2+(VLOOKUP($Y113,$C$3:$N$268,12,FALSE)-VLOOKUP(DB$2,$C$3:$N$268,12,FALSE))^2)</f>
        <v>575572.81876405526</v>
      </c>
      <c r="DC113" s="25">
        <f t="shared" si="346"/>
        <v>589773.63698286819</v>
      </c>
      <c r="DD113" s="25">
        <f t="shared" si="346"/>
        <v>560440.66587106255</v>
      </c>
      <c r="DE113" s="25">
        <f t="shared" si="346"/>
        <v>554575.30551765463</v>
      </c>
      <c r="DF113" s="25">
        <f t="shared" si="346"/>
        <v>548101.10484289296</v>
      </c>
      <c r="DG113" s="25">
        <f t="shared" si="346"/>
        <v>22202.476100651478</v>
      </c>
      <c r="DH113" s="25">
        <f t="shared" si="346"/>
        <v>30794.674750677266</v>
      </c>
      <c r="DI113" s="25">
        <f t="shared" si="346"/>
        <v>43216.595747467196</v>
      </c>
      <c r="DJ113" s="25">
        <f t="shared" si="346"/>
        <v>57538.286948778725</v>
      </c>
      <c r="DK113" s="25">
        <f t="shared" si="346"/>
        <v>332498.26150673331</v>
      </c>
      <c r="DL113" s="25">
        <f t="shared" ref="DL113:DU122" si="347">SQRT((VLOOKUP($Y113,$C$3:$N$268,11,FALSE)-VLOOKUP(DL$2,$C$3:$N$268,11,FALSE))^2+(VLOOKUP($Y113,$C$3:$N$268,12,FALSE)-VLOOKUP(DL$2,$C$3:$N$268,12,FALSE))^2)</f>
        <v>332539.98335538543</v>
      </c>
      <c r="DM113" s="25">
        <f t="shared" si="347"/>
        <v>332606.55195741408</v>
      </c>
      <c r="DN113" s="25">
        <f t="shared" si="347"/>
        <v>332697.95239826769</v>
      </c>
      <c r="DO113" s="25">
        <f t="shared" si="347"/>
        <v>332814.16421931324</v>
      </c>
      <c r="DP113" s="25">
        <f t="shared" si="347"/>
        <v>333120.91259030858</v>
      </c>
      <c r="DQ113" s="25">
        <f t="shared" si="347"/>
        <v>333311.38073879207</v>
      </c>
      <c r="DR113" s="25">
        <f t="shared" si="347"/>
        <v>333526.52354048245</v>
      </c>
      <c r="DS113" s="25">
        <f t="shared" si="347"/>
        <v>333766.29328019329</v>
      </c>
      <c r="DT113" s="25">
        <f t="shared" si="347"/>
        <v>257394.61099642314</v>
      </c>
      <c r="DU113" s="25">
        <f t="shared" si="347"/>
        <v>376627.2347693406</v>
      </c>
      <c r="DV113" s="25">
        <f t="shared" ref="DV113:EE122" si="348">SQRT((VLOOKUP($Y113,$C$3:$N$268,11,FALSE)-VLOOKUP(DV$2,$C$3:$N$268,11,FALSE))^2+(VLOOKUP($Y113,$C$3:$N$268,12,FALSE)-VLOOKUP(DV$2,$C$3:$N$268,12,FALSE))^2)</f>
        <v>184396.52925150192</v>
      </c>
      <c r="DW113" s="25">
        <f t="shared" si="348"/>
        <v>31932.450704573239</v>
      </c>
      <c r="DX113" s="25">
        <f t="shared" si="348"/>
        <v>96162.19207672005</v>
      </c>
      <c r="DY113" s="25">
        <f t="shared" si="348"/>
        <v>88504.299104619771</v>
      </c>
      <c r="DZ113" s="25">
        <f t="shared" si="348"/>
        <v>129541.2541895438</v>
      </c>
      <c r="EA113" s="25">
        <f t="shared" si="348"/>
        <v>153604.53330875363</v>
      </c>
      <c r="EB113" s="25">
        <f t="shared" si="348"/>
        <v>565940.68778008886</v>
      </c>
      <c r="EC113" s="25">
        <f t="shared" si="348"/>
        <v>122336.60119931401</v>
      </c>
      <c r="ED113" s="25">
        <f t="shared" si="348"/>
        <v>181579.93017952176</v>
      </c>
      <c r="EE113" s="25">
        <f t="shared" si="348"/>
        <v>585192.51053050905</v>
      </c>
      <c r="EF113" s="25">
        <f t="shared" ref="EF113:EO122" si="349">SQRT((VLOOKUP($Y113,$C$3:$N$268,11,FALSE)-VLOOKUP(EF$2,$C$3:$N$268,11,FALSE))^2+(VLOOKUP($Y113,$C$3:$N$268,12,FALSE)-VLOOKUP(EF$2,$C$3:$N$268,12,FALSE))^2)</f>
        <v>0</v>
      </c>
      <c r="EG113" s="25">
        <f t="shared" si="349"/>
        <v>215853.21690676745</v>
      </c>
      <c r="EH113" s="25">
        <f t="shared" si="349"/>
        <v>566759.72378072178</v>
      </c>
      <c r="EI113" s="25">
        <f t="shared" si="349"/>
        <v>574344.68440127489</v>
      </c>
      <c r="EJ113" s="25">
        <f t="shared" si="349"/>
        <v>575292.73982903699</v>
      </c>
      <c r="EK113" s="25">
        <f t="shared" si="349"/>
        <v>581817.52203284844</v>
      </c>
      <c r="EL113" s="25">
        <f t="shared" si="349"/>
        <v>533920.53038069257</v>
      </c>
      <c r="EM113" s="25">
        <f t="shared" si="349"/>
        <v>139159.01941663717</v>
      </c>
      <c r="EN113" s="25">
        <f t="shared" si="349"/>
        <v>128320.62925344467</v>
      </c>
      <c r="EO113" s="25">
        <f t="shared" si="349"/>
        <v>218575.52628782575</v>
      </c>
      <c r="EP113" s="25">
        <f t="shared" ref="EP113:EY122" si="350">SQRT((VLOOKUP($Y113,$C$3:$N$268,11,FALSE)-VLOOKUP(EP$2,$C$3:$N$268,11,FALSE))^2+(VLOOKUP($Y113,$C$3:$N$268,12,FALSE)-VLOOKUP(EP$2,$C$3:$N$268,12,FALSE))^2)</f>
        <v>66856.870649171135</v>
      </c>
      <c r="EQ113" s="25">
        <f t="shared" si="350"/>
        <v>17790.222286413398</v>
      </c>
      <c r="ER113" s="25">
        <f t="shared" si="350"/>
        <v>332805.05682756688</v>
      </c>
      <c r="ES113" s="25">
        <f t="shared" si="350"/>
        <v>196226.28270698091</v>
      </c>
      <c r="ET113" s="25">
        <f t="shared" si="350"/>
        <v>52687.853780544145</v>
      </c>
      <c r="EU113" s="25">
        <f t="shared" si="350"/>
        <v>228167.0810283552</v>
      </c>
      <c r="EV113" s="25">
        <f t="shared" si="350"/>
        <v>165886.33149539476</v>
      </c>
      <c r="EW113" s="25">
        <f t="shared" si="350"/>
        <v>31804.182680899063</v>
      </c>
      <c r="EX113" s="25">
        <f t="shared" si="350"/>
        <v>22808.43828498567</v>
      </c>
      <c r="EY113" s="25">
        <f t="shared" si="350"/>
        <v>40551.29661305542</v>
      </c>
      <c r="EZ113" s="25">
        <f t="shared" ref="EZ113:FI122" si="351">SQRT((VLOOKUP($Y113,$C$3:$N$268,11,FALSE)-VLOOKUP(EZ$2,$C$3:$N$268,11,FALSE))^2+(VLOOKUP($Y113,$C$3:$N$268,12,FALSE)-VLOOKUP(EZ$2,$C$3:$N$268,12,FALSE))^2)</f>
        <v>667480.58921589621</v>
      </c>
      <c r="FA113" s="25">
        <f t="shared" si="351"/>
        <v>629094.8363871699</v>
      </c>
      <c r="FB113" s="25">
        <f t="shared" si="351"/>
        <v>644240.88561344822</v>
      </c>
      <c r="FC113" s="25">
        <f t="shared" si="351"/>
        <v>614972.18396038038</v>
      </c>
      <c r="FD113" s="25">
        <f t="shared" si="351"/>
        <v>589464.46195339039</v>
      </c>
      <c r="FE113" s="25">
        <f t="shared" si="351"/>
        <v>243549.50465973033</v>
      </c>
      <c r="FF113" s="25">
        <f t="shared" si="351"/>
        <v>181380.56329166034</v>
      </c>
      <c r="FG113" s="25">
        <f t="shared" si="351"/>
        <v>75509.503143644106</v>
      </c>
      <c r="FH113" s="25">
        <f t="shared" si="351"/>
        <v>60915.720466887695</v>
      </c>
      <c r="FI113" s="25">
        <f t="shared" si="351"/>
        <v>107017.34657521649</v>
      </c>
      <c r="FJ113" s="25">
        <f t="shared" ref="FJ113:FS122" si="352">SQRT((VLOOKUP($Y113,$C$3:$N$268,11,FALSE)-VLOOKUP(FJ$2,$C$3:$N$268,11,FALSE))^2+(VLOOKUP($Y113,$C$3:$N$268,12,FALSE)-VLOOKUP(FJ$2,$C$3:$N$268,12,FALSE))^2)</f>
        <v>272729.27007748914</v>
      </c>
      <c r="FK113" s="25">
        <f t="shared" si="352"/>
        <v>260932.36754569181</v>
      </c>
      <c r="FL113" s="25">
        <f t="shared" si="352"/>
        <v>257495.97311414406</v>
      </c>
      <c r="FM113" s="25">
        <f t="shared" si="352"/>
        <v>242450.59551380773</v>
      </c>
      <c r="FN113" s="25">
        <f t="shared" si="352"/>
        <v>234738.73098617536</v>
      </c>
      <c r="FO113" s="25">
        <f t="shared" si="352"/>
        <v>212933.70619279606</v>
      </c>
      <c r="FP113" s="25">
        <f t="shared" si="352"/>
        <v>206828.34115517148</v>
      </c>
      <c r="FQ113" s="25">
        <f t="shared" si="352"/>
        <v>161860.44564685962</v>
      </c>
      <c r="FR113" s="25">
        <f t="shared" si="352"/>
        <v>125313.49179158644</v>
      </c>
      <c r="FS113" s="25">
        <f t="shared" si="352"/>
        <v>117642.29695564431</v>
      </c>
      <c r="FT113" s="25">
        <f t="shared" ref="FT113:GC122" si="353">SQRT((VLOOKUP($Y113,$C$3:$N$268,11,FALSE)-VLOOKUP(FT$2,$C$3:$N$268,11,FALSE))^2+(VLOOKUP($Y113,$C$3:$N$268,12,FALSE)-VLOOKUP(FT$2,$C$3:$N$268,12,FALSE))^2)</f>
        <v>81502.592406622251</v>
      </c>
      <c r="FU113" s="25">
        <f t="shared" si="353"/>
        <v>109063.42617486395</v>
      </c>
      <c r="FV113" s="25">
        <f t="shared" si="353"/>
        <v>28781.364682724827</v>
      </c>
      <c r="FW113" s="25">
        <f t="shared" si="353"/>
        <v>21716.845606835021</v>
      </c>
      <c r="FX113" s="25">
        <f t="shared" si="353"/>
        <v>50494.834745744047</v>
      </c>
      <c r="FY113" s="25">
        <f t="shared" si="353"/>
        <v>73250.205685718043</v>
      </c>
      <c r="FZ113" s="25">
        <f t="shared" si="353"/>
        <v>528153.64007928607</v>
      </c>
      <c r="GA113" s="25">
        <f t="shared" si="353"/>
        <v>529144.85556697985</v>
      </c>
      <c r="GB113" s="25">
        <f t="shared" si="353"/>
        <v>529386.00981892226</v>
      </c>
      <c r="GC113" s="25">
        <f t="shared" si="353"/>
        <v>529060.04214875656</v>
      </c>
      <c r="GD113" s="25">
        <f t="shared" ref="GD113:GM122" si="354">SQRT((VLOOKUP($Y113,$C$3:$N$268,11,FALSE)-VLOOKUP(GD$2,$C$3:$N$268,11,FALSE))^2+(VLOOKUP($Y113,$C$3:$N$268,12,FALSE)-VLOOKUP(GD$2,$C$3:$N$268,12,FALSE))^2)</f>
        <v>529213.11676490738</v>
      </c>
      <c r="GE113" s="25">
        <f t="shared" si="354"/>
        <v>529353.33340984152</v>
      </c>
      <c r="GF113" s="25">
        <f t="shared" si="354"/>
        <v>529610.34031700518</v>
      </c>
      <c r="GG113" s="25">
        <f t="shared" si="354"/>
        <v>529912.62738566392</v>
      </c>
      <c r="GH113" s="25">
        <f t="shared" si="354"/>
        <v>530266.63923667755</v>
      </c>
      <c r="GI113" s="25">
        <f t="shared" si="354"/>
        <v>530562.1825662324</v>
      </c>
      <c r="GJ113" s="25">
        <f t="shared" si="354"/>
        <v>530993.53940987599</v>
      </c>
      <c r="GK113" s="25">
        <f t="shared" si="354"/>
        <v>531327.61572509177</v>
      </c>
      <c r="GL113" s="25">
        <f t="shared" si="354"/>
        <v>531836.00654590328</v>
      </c>
      <c r="GM113" s="25">
        <f t="shared" si="354"/>
        <v>532208.42688816704</v>
      </c>
      <c r="GN113" s="25">
        <f t="shared" ref="GN113:GW122" si="355">SQRT((VLOOKUP($Y113,$C$3:$N$268,11,FALSE)-VLOOKUP(GN$2,$C$3:$N$268,11,FALSE))^2+(VLOOKUP($Y113,$C$3:$N$268,12,FALSE)-VLOOKUP(GN$2,$C$3:$N$268,12,FALSE))^2)</f>
        <v>533006.23909046396</v>
      </c>
      <c r="GO113" s="25">
        <f t="shared" si="355"/>
        <v>533667.74432547833</v>
      </c>
      <c r="GP113" s="25">
        <f t="shared" si="355"/>
        <v>534116.28437169699</v>
      </c>
      <c r="GQ113" s="25">
        <f t="shared" si="355"/>
        <v>535142.58845574118</v>
      </c>
      <c r="GR113" s="25">
        <f t="shared" si="355"/>
        <v>535955.50953478785</v>
      </c>
      <c r="GS113" s="25">
        <f t="shared" si="355"/>
        <v>536479.1927034799</v>
      </c>
      <c r="GT113" s="25">
        <f t="shared" si="355"/>
        <v>537015.23096962599</v>
      </c>
      <c r="GU113" s="25">
        <f t="shared" si="355"/>
        <v>538304.35924432578</v>
      </c>
      <c r="GV113" s="25">
        <f t="shared" si="355"/>
        <v>567784.81027322309</v>
      </c>
      <c r="GW113" s="25">
        <f t="shared" si="355"/>
        <v>531520.76094354014</v>
      </c>
      <c r="GX113" s="25">
        <f t="shared" ref="GX113:HG122" si="356">SQRT((VLOOKUP($Y113,$C$3:$N$268,11,FALSE)-VLOOKUP(GX$2,$C$3:$N$268,11,FALSE))^2+(VLOOKUP($Y113,$C$3:$N$268,12,FALSE)-VLOOKUP(GX$2,$C$3:$N$268,12,FALSE))^2)</f>
        <v>150893.96327553995</v>
      </c>
      <c r="GY113" s="25">
        <f t="shared" si="356"/>
        <v>86831.743924673079</v>
      </c>
      <c r="GZ113" s="25">
        <f t="shared" si="356"/>
        <v>62834.14231132625</v>
      </c>
      <c r="HA113" s="25">
        <f t="shared" si="356"/>
        <v>583775.18777779513</v>
      </c>
      <c r="HB113" s="25">
        <f t="shared" si="356"/>
        <v>553281.47429314849</v>
      </c>
      <c r="HC113" s="25">
        <f t="shared" si="356"/>
        <v>336563.56982002669</v>
      </c>
      <c r="HD113" s="25">
        <f t="shared" si="356"/>
        <v>334030.63692571677</v>
      </c>
      <c r="HE113" s="25">
        <f t="shared" si="356"/>
        <v>114448.07859024982</v>
      </c>
      <c r="HF113" s="25">
        <f t="shared" si="356"/>
        <v>158293.14509478924</v>
      </c>
      <c r="HG113" s="25">
        <f t="shared" si="356"/>
        <v>171309.53865444855</v>
      </c>
      <c r="HH113" s="25">
        <f t="shared" ref="HH113:HQ122" si="357">SQRT((VLOOKUP($Y113,$C$3:$N$268,11,FALSE)-VLOOKUP(HH$2,$C$3:$N$268,11,FALSE))^2+(VLOOKUP($Y113,$C$3:$N$268,12,FALSE)-VLOOKUP(HH$2,$C$3:$N$268,12,FALSE))^2)</f>
        <v>45348.90642562398</v>
      </c>
      <c r="HI113" s="25">
        <f t="shared" si="357"/>
        <v>55506.289265271553</v>
      </c>
      <c r="HJ113" s="25">
        <f t="shared" si="357"/>
        <v>149029.44616752758</v>
      </c>
      <c r="HK113" s="25">
        <f t="shared" si="357"/>
        <v>160185.69428322869</v>
      </c>
      <c r="HL113" s="25">
        <f t="shared" si="357"/>
        <v>254106.0499181395</v>
      </c>
      <c r="HM113" s="25">
        <f t="shared" si="357"/>
        <v>43930.744689795552</v>
      </c>
      <c r="HN113" s="25">
        <f t="shared" si="357"/>
        <v>40211.337754419459</v>
      </c>
      <c r="HO113" s="25">
        <f t="shared" si="357"/>
        <v>42874.72957349119</v>
      </c>
      <c r="HP113" s="25">
        <f t="shared" si="357"/>
        <v>553388.92224637093</v>
      </c>
      <c r="HQ113" s="25">
        <f t="shared" si="357"/>
        <v>23634.882546778183</v>
      </c>
      <c r="HR113" s="25">
        <f t="shared" ref="HR113:IA122" si="358">SQRT((VLOOKUP($Y113,$C$3:$N$268,11,FALSE)-VLOOKUP(HR$2,$C$3:$N$268,11,FALSE))^2+(VLOOKUP($Y113,$C$3:$N$268,12,FALSE)-VLOOKUP(HR$2,$C$3:$N$268,12,FALSE))^2)</f>
        <v>26487.95584789434</v>
      </c>
      <c r="HS113" s="25">
        <f t="shared" si="358"/>
        <v>538889.72156465135</v>
      </c>
      <c r="HT113" s="25">
        <f t="shared" si="358"/>
        <v>539487.25556875835</v>
      </c>
      <c r="HU113" s="25">
        <f t="shared" si="358"/>
        <v>540961.22730995622</v>
      </c>
      <c r="HV113" s="25">
        <f t="shared" si="358"/>
        <v>542070.16342331318</v>
      </c>
      <c r="HW113" s="25">
        <f t="shared" si="358"/>
        <v>543227.49435881909</v>
      </c>
      <c r="HX113" s="25">
        <f t="shared" si="358"/>
        <v>543921.60006240243</v>
      </c>
      <c r="HY113" s="25">
        <f t="shared" si="358"/>
        <v>37546.916424654635</v>
      </c>
      <c r="HZ113" s="25">
        <f t="shared" si="358"/>
        <v>528736.38793353352</v>
      </c>
      <c r="IA113" s="25">
        <f t="shared" si="358"/>
        <v>634466.99052432983</v>
      </c>
      <c r="IB113" s="25">
        <f t="shared" ref="IB113:IK122" si="359">SQRT((VLOOKUP($Y113,$C$3:$N$268,11,FALSE)-VLOOKUP(IB$2,$C$3:$N$268,11,FALSE))^2+(VLOOKUP($Y113,$C$3:$N$268,12,FALSE)-VLOOKUP(IB$2,$C$3:$N$268,12,FALSE))^2)</f>
        <v>530107.87750607892</v>
      </c>
      <c r="IC113" s="25">
        <f t="shared" si="359"/>
        <v>591486.30509176687</v>
      </c>
      <c r="ID113" s="25">
        <f t="shared" si="359"/>
        <v>597386.67065626546</v>
      </c>
      <c r="IE113" s="25">
        <f t="shared" si="359"/>
        <v>557632.06545176369</v>
      </c>
      <c r="IF113" s="25">
        <f t="shared" si="359"/>
        <v>558107.89213018655</v>
      </c>
      <c r="IG113" s="25">
        <f t="shared" si="359"/>
        <v>97469.07399272859</v>
      </c>
      <c r="IH113" s="25">
        <f t="shared" si="359"/>
        <v>27236.088999707721</v>
      </c>
      <c r="II113" s="25">
        <f t="shared" si="359"/>
        <v>155109.09637413276</v>
      </c>
      <c r="IJ113" s="25">
        <f t="shared" si="359"/>
        <v>200908.93479385131</v>
      </c>
      <c r="IK113" s="25">
        <f t="shared" si="359"/>
        <v>222960.85412690722</v>
      </c>
      <c r="IL113" s="25">
        <f t="shared" ref="IL113:IU122" si="360">SQRT((VLOOKUP($Y113,$C$3:$N$268,11,FALSE)-VLOOKUP(IL$2,$C$3:$N$268,11,FALSE))^2+(VLOOKUP($Y113,$C$3:$N$268,12,FALSE)-VLOOKUP(IL$2,$C$3:$N$268,12,FALSE))^2)</f>
        <v>136710.00546046364</v>
      </c>
      <c r="IM113" s="25">
        <f t="shared" si="360"/>
        <v>245537.12995390329</v>
      </c>
      <c r="IN113" s="25">
        <f t="shared" si="360"/>
        <v>691048.72477127111</v>
      </c>
      <c r="IO113" s="25">
        <f t="shared" si="360"/>
        <v>544109.63299779943</v>
      </c>
      <c r="IP113" s="25">
        <f t="shared" si="360"/>
        <v>93674.795937861534</v>
      </c>
      <c r="IQ113" s="25">
        <f t="shared" si="360"/>
        <v>529130.60373408755</v>
      </c>
      <c r="IR113" s="25">
        <f t="shared" si="360"/>
        <v>36077.376494064018</v>
      </c>
      <c r="IS113" s="25">
        <f t="shared" si="360"/>
        <v>46971.581536073492</v>
      </c>
      <c r="IT113" s="25">
        <f t="shared" si="360"/>
        <v>525195.96548812138</v>
      </c>
      <c r="IU113" s="25">
        <f t="shared" si="360"/>
        <v>536782.70610182662</v>
      </c>
      <c r="IV113" s="25">
        <f t="shared" ref="IV113:JE122" si="361">SQRT((VLOOKUP($Y113,$C$3:$N$268,11,FALSE)-VLOOKUP(IV$2,$C$3:$N$268,11,FALSE))^2+(VLOOKUP($Y113,$C$3:$N$268,12,FALSE)-VLOOKUP(IV$2,$C$3:$N$268,12,FALSE))^2)</f>
        <v>545150.75792759145</v>
      </c>
      <c r="IW113" s="25">
        <f t="shared" si="361"/>
        <v>545880.3172043399</v>
      </c>
      <c r="IX113" s="25">
        <f t="shared" si="361"/>
        <v>546621.54242189729</v>
      </c>
      <c r="IY113" s="25">
        <f t="shared" si="361"/>
        <v>548527.87254138454</v>
      </c>
      <c r="IZ113" s="25">
        <f t="shared" si="361"/>
        <v>564543.41620197822</v>
      </c>
      <c r="JA113" s="25">
        <f t="shared" si="361"/>
        <v>580733.03554903786</v>
      </c>
      <c r="JB113" s="25">
        <f t="shared" si="361"/>
        <v>585120.07770371379</v>
      </c>
      <c r="JC113" s="25">
        <f t="shared" si="361"/>
        <v>581200.12263180141</v>
      </c>
      <c r="JD113" s="25">
        <f t="shared" si="361"/>
        <v>583795.32367593341</v>
      </c>
      <c r="JE113" s="25">
        <f t="shared" si="361"/>
        <v>587389.99182872928</v>
      </c>
      <c r="JF113" s="25">
        <f t="shared" ref="JF113:JO122" si="362">SQRT((VLOOKUP($Y113,$C$3:$N$268,11,FALSE)-VLOOKUP(JF$2,$C$3:$N$268,11,FALSE))^2+(VLOOKUP($Y113,$C$3:$N$268,12,FALSE)-VLOOKUP(JF$2,$C$3:$N$268,12,FALSE))^2)</f>
        <v>591965.91980554198</v>
      </c>
      <c r="JG113" s="25">
        <f t="shared" si="362"/>
        <v>97198.729770506776</v>
      </c>
      <c r="JH113" s="25">
        <f t="shared" si="362"/>
        <v>36223.833259333558</v>
      </c>
      <c r="JI113" s="25">
        <f t="shared" si="362"/>
        <v>78964.104477920846</v>
      </c>
      <c r="JJ113" s="25">
        <f t="shared" si="362"/>
        <v>512873.03829310427</v>
      </c>
      <c r="JK113" s="25">
        <f t="shared" si="362"/>
        <v>509731.24622294836</v>
      </c>
      <c r="JL113" s="25">
        <f t="shared" si="362"/>
        <v>554309.7886786774</v>
      </c>
      <c r="JM113" s="25">
        <f t="shared" si="362"/>
        <v>109558.81803396749</v>
      </c>
      <c r="JN113" s="25" t="e">
        <f t="shared" si="362"/>
        <v>#N/A</v>
      </c>
      <c r="JO113" s="25" t="e">
        <f t="shared" si="362"/>
        <v>#N/A</v>
      </c>
      <c r="JP113" s="25" t="e">
        <f t="shared" ref="JP113:JY122" si="363">SQRT((VLOOKUP($Y113,$C$3:$N$268,11,FALSE)-VLOOKUP(JP$2,$C$3:$N$268,11,FALSE))^2+(VLOOKUP($Y113,$C$3:$N$268,12,FALSE)-VLOOKUP(JP$2,$C$3:$N$268,12,FALSE))^2)</f>
        <v>#N/A</v>
      </c>
      <c r="JQ113" s="25" t="e">
        <f t="shared" si="363"/>
        <v>#N/A</v>
      </c>
      <c r="JR113" s="25" t="e">
        <f t="shared" si="363"/>
        <v>#N/A</v>
      </c>
      <c r="JS113" s="25" t="e">
        <f t="shared" si="363"/>
        <v>#N/A</v>
      </c>
      <c r="JT113" s="25" t="e">
        <f t="shared" si="363"/>
        <v>#N/A</v>
      </c>
      <c r="JU113" s="25" t="e">
        <f t="shared" si="363"/>
        <v>#N/A</v>
      </c>
      <c r="JV113" s="25" t="e">
        <f t="shared" si="363"/>
        <v>#N/A</v>
      </c>
      <c r="JW113" s="25" t="e">
        <f t="shared" si="363"/>
        <v>#N/A</v>
      </c>
      <c r="JX113" s="25" t="e">
        <f t="shared" si="363"/>
        <v>#N/A</v>
      </c>
      <c r="JY113" s="25" t="e">
        <f t="shared" si="363"/>
        <v>#N/A</v>
      </c>
      <c r="JZ113" s="25" t="e">
        <f t="shared" ref="JZ113:KI122" si="364">SQRT((VLOOKUP($Y113,$C$3:$N$268,11,FALSE)-VLOOKUP(JZ$2,$C$3:$N$268,11,FALSE))^2+(VLOOKUP($Y113,$C$3:$N$268,12,FALSE)-VLOOKUP(JZ$2,$C$3:$N$268,12,FALSE))^2)</f>
        <v>#N/A</v>
      </c>
      <c r="KA113" s="25" t="e">
        <f t="shared" si="364"/>
        <v>#N/A</v>
      </c>
      <c r="KB113" s="25" t="e">
        <f t="shared" si="364"/>
        <v>#N/A</v>
      </c>
      <c r="KC113" s="25" t="e">
        <f t="shared" si="364"/>
        <v>#N/A</v>
      </c>
      <c r="KD113" s="25" t="e">
        <f t="shared" si="364"/>
        <v>#N/A</v>
      </c>
      <c r="KE113" s="25" t="e">
        <f t="shared" si="364"/>
        <v>#N/A</v>
      </c>
      <c r="KF113" s="25" t="e">
        <f t="shared" si="364"/>
        <v>#N/A</v>
      </c>
      <c r="KG113" s="25" t="e">
        <f t="shared" si="364"/>
        <v>#N/A</v>
      </c>
      <c r="KH113" s="25" t="e">
        <f t="shared" si="364"/>
        <v>#N/A</v>
      </c>
      <c r="KI113" s="25" t="e">
        <f t="shared" si="364"/>
        <v>#N/A</v>
      </c>
      <c r="KJ113" s="25" t="e">
        <f t="shared" ref="KJ113:KS122" si="365">SQRT((VLOOKUP($Y113,$C$3:$N$268,11,FALSE)-VLOOKUP(KJ$2,$C$3:$N$268,11,FALSE))^2+(VLOOKUP($Y113,$C$3:$N$268,12,FALSE)-VLOOKUP(KJ$2,$C$3:$N$268,12,FALSE))^2)</f>
        <v>#N/A</v>
      </c>
      <c r="KK113" s="25" t="e">
        <f t="shared" si="365"/>
        <v>#N/A</v>
      </c>
      <c r="KL113" s="25" t="e">
        <f t="shared" si="365"/>
        <v>#N/A</v>
      </c>
      <c r="KM113" s="25" t="e">
        <f t="shared" si="365"/>
        <v>#N/A</v>
      </c>
      <c r="KN113" s="25" t="e">
        <f t="shared" si="365"/>
        <v>#N/A</v>
      </c>
      <c r="KO113" s="25" t="e">
        <f t="shared" si="365"/>
        <v>#N/A</v>
      </c>
      <c r="KP113" s="25" t="e">
        <f t="shared" si="365"/>
        <v>#N/A</v>
      </c>
      <c r="KQ113" s="25" t="e">
        <f t="shared" si="365"/>
        <v>#N/A</v>
      </c>
      <c r="KR113" s="25" t="e">
        <f t="shared" si="365"/>
        <v>#N/A</v>
      </c>
      <c r="KS113" s="25" t="e">
        <f t="shared" si="365"/>
        <v>#N/A</v>
      </c>
      <c r="KT113" s="25" t="e">
        <f t="shared" ref="KT113:LC122" si="366">SQRT((VLOOKUP($Y113,$C$3:$N$268,11,FALSE)-VLOOKUP(KT$2,$C$3:$N$268,11,FALSE))^2+(VLOOKUP($Y113,$C$3:$N$268,12,FALSE)-VLOOKUP(KT$2,$C$3:$N$268,12,FALSE))^2)</f>
        <v>#N/A</v>
      </c>
      <c r="KU113" s="25" t="e">
        <f t="shared" si="366"/>
        <v>#N/A</v>
      </c>
      <c r="KV113" s="25" t="e">
        <f t="shared" si="366"/>
        <v>#N/A</v>
      </c>
      <c r="KW113" s="25" t="e">
        <f t="shared" si="366"/>
        <v>#N/A</v>
      </c>
      <c r="KX113" s="25" t="e">
        <f t="shared" si="366"/>
        <v>#N/A</v>
      </c>
      <c r="KY113" s="25" t="e">
        <f t="shared" si="366"/>
        <v>#N/A</v>
      </c>
      <c r="KZ113" s="25" t="e">
        <f t="shared" si="366"/>
        <v>#N/A</v>
      </c>
      <c r="LA113" s="25" t="e">
        <f t="shared" si="366"/>
        <v>#N/A</v>
      </c>
      <c r="LB113" s="25" t="e">
        <f t="shared" si="366"/>
        <v>#N/A</v>
      </c>
      <c r="LC113" s="25" t="e">
        <f t="shared" si="366"/>
        <v>#N/A</v>
      </c>
      <c r="LD113" s="25" t="e">
        <f t="shared" ref="LD113:LM122" si="367">SQRT((VLOOKUP($Y113,$C$3:$N$268,11,FALSE)-VLOOKUP(LD$2,$C$3:$N$268,11,FALSE))^2+(VLOOKUP($Y113,$C$3:$N$268,12,FALSE)-VLOOKUP(LD$2,$C$3:$N$268,12,FALSE))^2)</f>
        <v>#N/A</v>
      </c>
      <c r="LE113" s="25" t="e">
        <f t="shared" si="367"/>
        <v>#N/A</v>
      </c>
      <c r="LF113" s="25" t="e">
        <f t="shared" si="367"/>
        <v>#N/A</v>
      </c>
      <c r="LG113" s="25" t="e">
        <f t="shared" si="367"/>
        <v>#N/A</v>
      </c>
      <c r="LH113" s="25" t="e">
        <f t="shared" si="367"/>
        <v>#N/A</v>
      </c>
      <c r="LI113" s="25" t="e">
        <f t="shared" si="367"/>
        <v>#N/A</v>
      </c>
      <c r="LJ113" s="25" t="e">
        <f t="shared" si="367"/>
        <v>#N/A</v>
      </c>
      <c r="LK113" s="25" t="e">
        <f t="shared" si="367"/>
        <v>#N/A</v>
      </c>
      <c r="LL113" s="25" t="e">
        <f t="shared" si="367"/>
        <v>#N/A</v>
      </c>
      <c r="LM113" s="26" t="e">
        <f t="shared" si="367"/>
        <v>#N/A</v>
      </c>
      <c r="LN113" s="20"/>
      <c r="LO113" s="20"/>
      <c r="LP113" s="20"/>
      <c r="LQ113" s="20"/>
      <c r="LR113" s="20"/>
      <c r="LS113" s="20"/>
      <c r="LT113" s="20"/>
      <c r="LU113" s="20"/>
      <c r="LV113" s="20"/>
      <c r="LW113" s="20"/>
      <c r="LX113" s="20"/>
      <c r="LY113" s="20"/>
      <c r="LZ113" s="20"/>
      <c r="MA113" s="20"/>
      <c r="MB113" s="20"/>
      <c r="MC113" s="20"/>
      <c r="MD113" s="20"/>
      <c r="ME113" s="20"/>
      <c r="MF113" s="20"/>
      <c r="MG113" s="20"/>
      <c r="MH113" s="20"/>
      <c r="MI113" s="20"/>
      <c r="MJ113" s="20"/>
      <c r="MK113" s="20"/>
      <c r="ML113" s="20"/>
      <c r="MM113" s="20"/>
      <c r="MN113" s="20"/>
      <c r="MO113" s="20"/>
      <c r="MP113" s="20"/>
      <c r="MQ113" s="20"/>
      <c r="MR113" s="20"/>
      <c r="MS113" s="20"/>
      <c r="MT113" s="20"/>
      <c r="MU113" s="20"/>
      <c r="MV113" s="20"/>
      <c r="MW113" s="20"/>
      <c r="MX113" s="20"/>
      <c r="MY113" s="20"/>
      <c r="MZ113" s="20"/>
      <c r="NA113" s="20"/>
      <c r="NB113" s="20"/>
      <c r="NC113" s="20"/>
      <c r="ND113" s="20"/>
      <c r="NE113" s="20"/>
      <c r="NF113" s="20"/>
      <c r="NG113" s="20"/>
      <c r="NH113" s="20"/>
      <c r="NI113" s="20"/>
      <c r="NJ113" s="20"/>
      <c r="NK113" s="20"/>
      <c r="NL113" s="20"/>
      <c r="NM113" s="20"/>
      <c r="NN113" s="20"/>
      <c r="NO113" s="20"/>
      <c r="NP113" s="20"/>
      <c r="NQ113" s="20"/>
      <c r="NR113" s="20"/>
      <c r="NS113" s="20"/>
      <c r="NT113" s="20"/>
      <c r="NU113" s="20"/>
      <c r="NV113" s="20"/>
      <c r="NW113" s="20"/>
      <c r="NX113" s="20"/>
      <c r="NY113" s="20"/>
      <c r="NZ113" s="20"/>
      <c r="OA113" s="20"/>
      <c r="OB113" s="20"/>
      <c r="OC113" s="20"/>
      <c r="OD113" s="20"/>
      <c r="OE113" s="20"/>
      <c r="OF113" s="20"/>
      <c r="OG113" s="20"/>
      <c r="OH113" s="20"/>
      <c r="OI113" s="20"/>
      <c r="OJ113" s="20"/>
      <c r="OK113" s="20"/>
      <c r="OL113" s="20"/>
      <c r="OM113" s="20"/>
      <c r="ON113" s="20"/>
      <c r="OO113" s="20"/>
      <c r="OP113" s="20"/>
      <c r="OQ113" s="20"/>
      <c r="OR113" s="20"/>
      <c r="OS113" s="20"/>
      <c r="OT113" s="20"/>
      <c r="OU113" s="20"/>
      <c r="OV113" s="20"/>
      <c r="OW113" s="20"/>
      <c r="OX113" s="20"/>
      <c r="OY113" s="20"/>
      <c r="OZ113" s="20"/>
      <c r="PA113" s="20"/>
    </row>
    <row r="114" spans="1:417" x14ac:dyDescent="0.3">
      <c r="A114" s="31">
        <v>111</v>
      </c>
      <c r="B114" s="202">
        <v>18100</v>
      </c>
      <c r="C114" s="203" t="s">
        <v>109</v>
      </c>
      <c r="D114" s="204">
        <v>39</v>
      </c>
      <c r="E114" s="205">
        <v>542220</v>
      </c>
      <c r="F114" s="205">
        <v>7312905</v>
      </c>
      <c r="G114" s="206">
        <v>17.958300000000001</v>
      </c>
      <c r="H114" s="207">
        <v>44166</v>
      </c>
      <c r="I114" s="208">
        <v>44206</v>
      </c>
      <c r="K114" s="6">
        <v>111</v>
      </c>
      <c r="L114" s="7">
        <f t="shared" si="214"/>
        <v>18100</v>
      </c>
      <c r="M114" s="8">
        <f t="shared" si="215"/>
        <v>842220</v>
      </c>
      <c r="N114" s="8">
        <f t="shared" si="216"/>
        <v>7312905</v>
      </c>
      <c r="O114" s="2"/>
      <c r="X114" s="17">
        <v>112</v>
      </c>
      <c r="Y114" s="2" t="str">
        <f t="shared" si="217"/>
        <v>POÇO-8-RPG-06</v>
      </c>
      <c r="Z114" s="24">
        <f t="shared" si="338"/>
        <v>482251.74249244551</v>
      </c>
      <c r="AA114" s="25">
        <f t="shared" si="338"/>
        <v>62099.310471212157</v>
      </c>
      <c r="AB114" s="25">
        <f t="shared" si="338"/>
        <v>592181.02360004745</v>
      </c>
      <c r="AC114" s="25">
        <f t="shared" si="338"/>
        <v>576715.13370467396</v>
      </c>
      <c r="AD114" s="25">
        <f t="shared" si="338"/>
        <v>55451.734436354651</v>
      </c>
      <c r="AE114" s="25">
        <f t="shared" si="338"/>
        <v>623420.49475062231</v>
      </c>
      <c r="AF114" s="25">
        <f t="shared" si="338"/>
        <v>625527.9695533656</v>
      </c>
      <c r="AG114" s="25">
        <f t="shared" si="338"/>
        <v>98044.301874203782</v>
      </c>
      <c r="AH114" s="25">
        <f t="shared" si="338"/>
        <v>118819.64065338693</v>
      </c>
      <c r="AI114" s="25">
        <f t="shared" si="338"/>
        <v>214100.123330184</v>
      </c>
      <c r="AJ114" s="25">
        <f t="shared" si="339"/>
        <v>288504.12489425519</v>
      </c>
      <c r="AK114" s="25">
        <f t="shared" si="339"/>
        <v>127129.83326111932</v>
      </c>
      <c r="AL114" s="25">
        <f t="shared" si="339"/>
        <v>742401.48910478351</v>
      </c>
      <c r="AM114" s="25">
        <f t="shared" si="339"/>
        <v>566458.21843539353</v>
      </c>
      <c r="AN114" s="25">
        <f t="shared" si="339"/>
        <v>577323.58732430113</v>
      </c>
      <c r="AO114" s="25">
        <f t="shared" si="339"/>
        <v>587275.67015499633</v>
      </c>
      <c r="AP114" s="25">
        <f t="shared" si="339"/>
        <v>38760.835298016995</v>
      </c>
      <c r="AQ114" s="25">
        <f t="shared" si="339"/>
        <v>147707.0090720139</v>
      </c>
      <c r="AR114" s="25">
        <f t="shared" si="339"/>
        <v>223078.75215941117</v>
      </c>
      <c r="AS114" s="25">
        <f t="shared" si="339"/>
        <v>628961.15204120521</v>
      </c>
      <c r="AT114" s="25">
        <f t="shared" si="340"/>
        <v>150458.56579470643</v>
      </c>
      <c r="AU114" s="25">
        <f t="shared" si="340"/>
        <v>90370.784703907484</v>
      </c>
      <c r="AV114" s="25">
        <f t="shared" si="340"/>
        <v>230335.15130131572</v>
      </c>
      <c r="AW114" s="25">
        <f t="shared" si="340"/>
        <v>230242.08810727895</v>
      </c>
      <c r="AX114" s="25">
        <f t="shared" si="340"/>
        <v>302134.46629108704</v>
      </c>
      <c r="AY114" s="25">
        <f t="shared" si="340"/>
        <v>302771.80669276323</v>
      </c>
      <c r="AZ114" s="25">
        <f t="shared" si="340"/>
        <v>630227.56721758842</v>
      </c>
      <c r="BA114" s="25">
        <f t="shared" si="340"/>
        <v>618408.08359609917</v>
      </c>
      <c r="BB114" s="25">
        <f t="shared" si="340"/>
        <v>614806.37316231523</v>
      </c>
      <c r="BC114" s="25">
        <f t="shared" si="340"/>
        <v>571824.60021408659</v>
      </c>
      <c r="BD114" s="25">
        <f t="shared" si="341"/>
        <v>560952.87619549653</v>
      </c>
      <c r="BE114" s="25">
        <f t="shared" si="341"/>
        <v>615322.3916777285</v>
      </c>
      <c r="BF114" s="25">
        <f t="shared" si="341"/>
        <v>677158.86204256187</v>
      </c>
      <c r="BG114" s="25">
        <f t="shared" si="341"/>
        <v>573345.0081033234</v>
      </c>
      <c r="BH114" s="25">
        <f t="shared" si="341"/>
        <v>126708.80379831545</v>
      </c>
      <c r="BI114" s="25">
        <f t="shared" si="341"/>
        <v>141266.94600294862</v>
      </c>
      <c r="BJ114" s="25">
        <f t="shared" si="341"/>
        <v>37333.635076161547</v>
      </c>
      <c r="BK114" s="25">
        <f t="shared" si="341"/>
        <v>127691.73843675244</v>
      </c>
      <c r="BL114" s="25">
        <f t="shared" si="341"/>
        <v>27527.109910050491</v>
      </c>
      <c r="BM114" s="25">
        <f t="shared" si="341"/>
        <v>52658.608422555189</v>
      </c>
      <c r="BN114" s="25">
        <f t="shared" si="342"/>
        <v>93889.267251374375</v>
      </c>
      <c r="BO114" s="25">
        <f t="shared" si="342"/>
        <v>674511.41738075868</v>
      </c>
      <c r="BP114" s="25">
        <f t="shared" si="342"/>
        <v>564864.02655860467</v>
      </c>
      <c r="BQ114" s="25">
        <f t="shared" si="342"/>
        <v>124393.3898002623</v>
      </c>
      <c r="BR114" s="25">
        <f t="shared" si="342"/>
        <v>54691.40718613848</v>
      </c>
      <c r="BS114" s="25">
        <f t="shared" si="342"/>
        <v>566560.04143603356</v>
      </c>
      <c r="BT114" s="25">
        <f t="shared" si="342"/>
        <v>650540.58704434417</v>
      </c>
      <c r="BU114" s="25">
        <f t="shared" si="342"/>
        <v>612788.75448232563</v>
      </c>
      <c r="BV114" s="25">
        <f t="shared" si="342"/>
        <v>618670.20424455544</v>
      </c>
      <c r="BW114" s="25">
        <f t="shared" si="342"/>
        <v>618306.15524997003</v>
      </c>
      <c r="BX114" s="25">
        <f t="shared" si="343"/>
        <v>671893.85618042375</v>
      </c>
      <c r="BY114" s="25">
        <f t="shared" si="343"/>
        <v>697191.15976610035</v>
      </c>
      <c r="BZ114" s="25">
        <f t="shared" si="343"/>
        <v>119184.27361443287</v>
      </c>
      <c r="CA114" s="25">
        <f t="shared" si="343"/>
        <v>613892.87344373041</v>
      </c>
      <c r="CB114" s="25">
        <f t="shared" si="343"/>
        <v>610006.86740478582</v>
      </c>
      <c r="CC114" s="25">
        <f t="shared" si="343"/>
        <v>542963.17269774387</v>
      </c>
      <c r="CD114" s="25">
        <f t="shared" si="343"/>
        <v>572151.36492714938</v>
      </c>
      <c r="CE114" s="25">
        <f t="shared" si="343"/>
        <v>651762.84393711796</v>
      </c>
      <c r="CF114" s="25">
        <f t="shared" si="343"/>
        <v>646950.14084317198</v>
      </c>
      <c r="CG114" s="25">
        <f t="shared" si="343"/>
        <v>589579.63562185562</v>
      </c>
      <c r="CH114" s="25">
        <f t="shared" si="344"/>
        <v>574609.9511842794</v>
      </c>
      <c r="CI114" s="25">
        <f t="shared" si="344"/>
        <v>610665.59480619174</v>
      </c>
      <c r="CJ114" s="25">
        <f t="shared" si="344"/>
        <v>595588.16859974642</v>
      </c>
      <c r="CK114" s="25">
        <f t="shared" si="344"/>
        <v>579999.27644954866</v>
      </c>
      <c r="CL114" s="25">
        <f t="shared" si="344"/>
        <v>589542.38950053451</v>
      </c>
      <c r="CM114" s="25">
        <f t="shared" si="344"/>
        <v>158520.40044248072</v>
      </c>
      <c r="CN114" s="25">
        <f t="shared" si="344"/>
        <v>64732.869703111421</v>
      </c>
      <c r="CO114" s="25">
        <f t="shared" si="344"/>
        <v>122974.73370574949</v>
      </c>
      <c r="CP114" s="25">
        <f t="shared" si="344"/>
        <v>255595.56858834621</v>
      </c>
      <c r="CQ114" s="25">
        <f t="shared" si="344"/>
        <v>147714.5537480989</v>
      </c>
      <c r="CR114" s="25">
        <f t="shared" si="345"/>
        <v>110509.47699179468</v>
      </c>
      <c r="CS114" s="25">
        <f t="shared" si="345"/>
        <v>61101.253219553524</v>
      </c>
      <c r="CT114" s="25">
        <f t="shared" si="345"/>
        <v>24839.107492017501</v>
      </c>
      <c r="CU114" s="25">
        <f t="shared" si="345"/>
        <v>15016.321287186152</v>
      </c>
      <c r="CV114" s="25">
        <f t="shared" si="345"/>
        <v>61770.491466395179</v>
      </c>
      <c r="CW114" s="25">
        <f t="shared" si="345"/>
        <v>191439.46675907765</v>
      </c>
      <c r="CX114" s="25">
        <f t="shared" si="345"/>
        <v>195862.85633830627</v>
      </c>
      <c r="CY114" s="25">
        <f t="shared" si="345"/>
        <v>101881.22592509378</v>
      </c>
      <c r="CZ114" s="25">
        <f t="shared" si="345"/>
        <v>81981.797985894402</v>
      </c>
      <c r="DA114" s="25">
        <f t="shared" si="345"/>
        <v>139889.44218918023</v>
      </c>
      <c r="DB114" s="25">
        <f t="shared" si="346"/>
        <v>654088.12080407026</v>
      </c>
      <c r="DC114" s="25">
        <f t="shared" si="346"/>
        <v>610252.82816304918</v>
      </c>
      <c r="DD114" s="25">
        <f t="shared" si="346"/>
        <v>642578.62471840752</v>
      </c>
      <c r="DE114" s="25">
        <f t="shared" si="346"/>
        <v>633870.47809864127</v>
      </c>
      <c r="DF114" s="25">
        <f t="shared" si="346"/>
        <v>622748.16044449306</v>
      </c>
      <c r="DG114" s="25">
        <f t="shared" si="346"/>
        <v>237338.57699918907</v>
      </c>
      <c r="DH114" s="25">
        <f t="shared" si="346"/>
        <v>244572.09472873228</v>
      </c>
      <c r="DI114" s="25">
        <f t="shared" si="346"/>
        <v>258942.60388163241</v>
      </c>
      <c r="DJ114" s="25">
        <f t="shared" si="346"/>
        <v>273381.98249336035</v>
      </c>
      <c r="DK114" s="25">
        <f t="shared" si="346"/>
        <v>117125.93308913274</v>
      </c>
      <c r="DL114" s="25">
        <f t="shared" si="347"/>
        <v>117399.75756789278</v>
      </c>
      <c r="DM114" s="25">
        <f t="shared" si="347"/>
        <v>117743.16626454378</v>
      </c>
      <c r="DN114" s="25">
        <f t="shared" si="347"/>
        <v>118155.55245945914</v>
      </c>
      <c r="DO114" s="25">
        <f t="shared" si="347"/>
        <v>118636.19684565077</v>
      </c>
      <c r="DP114" s="25">
        <f t="shared" si="347"/>
        <v>119798.85726500065</v>
      </c>
      <c r="DQ114" s="25">
        <f t="shared" si="347"/>
        <v>120478.93001267897</v>
      </c>
      <c r="DR114" s="25">
        <f t="shared" si="347"/>
        <v>121223.38966552618</v>
      </c>
      <c r="DS114" s="25">
        <f t="shared" si="347"/>
        <v>122031.05783774883</v>
      </c>
      <c r="DT114" s="25">
        <f t="shared" si="347"/>
        <v>41784.782600846447</v>
      </c>
      <c r="DU114" s="25">
        <f t="shared" si="347"/>
        <v>162914.50592565414</v>
      </c>
      <c r="DV114" s="25">
        <f t="shared" si="348"/>
        <v>33571.967606918719</v>
      </c>
      <c r="DW114" s="25">
        <f t="shared" si="348"/>
        <v>210033.60203786442</v>
      </c>
      <c r="DX114" s="25">
        <f t="shared" si="348"/>
        <v>123325.23842263594</v>
      </c>
      <c r="DY114" s="25">
        <f t="shared" si="348"/>
        <v>130134.24721033276</v>
      </c>
      <c r="DZ114" s="25">
        <f t="shared" si="348"/>
        <v>86319.656811180612</v>
      </c>
      <c r="EA114" s="25">
        <f t="shared" si="348"/>
        <v>106354.40813619339</v>
      </c>
      <c r="EB114" s="25">
        <f t="shared" si="348"/>
        <v>650036.1010097824</v>
      </c>
      <c r="EC114" s="25">
        <f t="shared" si="348"/>
        <v>94437.842944446806</v>
      </c>
      <c r="ED114" s="25">
        <f t="shared" si="348"/>
        <v>40679.773364658759</v>
      </c>
      <c r="EE114" s="25">
        <f t="shared" si="348"/>
        <v>596363.22585652443</v>
      </c>
      <c r="EF114" s="25">
        <f t="shared" si="349"/>
        <v>215853.21690676745</v>
      </c>
      <c r="EG114" s="25">
        <f t="shared" si="349"/>
        <v>0</v>
      </c>
      <c r="EH114" s="25">
        <f t="shared" si="349"/>
        <v>619985.45102365105</v>
      </c>
      <c r="EI114" s="25">
        <f t="shared" si="349"/>
        <v>620087.31601364014</v>
      </c>
      <c r="EJ114" s="25">
        <f t="shared" si="349"/>
        <v>585107.72895339539</v>
      </c>
      <c r="EK114" s="25">
        <f t="shared" si="349"/>
        <v>584214.42175977712</v>
      </c>
      <c r="EL114" s="25">
        <f t="shared" si="349"/>
        <v>589471.00595788425</v>
      </c>
      <c r="EM114" s="25">
        <f t="shared" si="349"/>
        <v>76702.823272680122</v>
      </c>
      <c r="EN114" s="25">
        <f t="shared" si="349"/>
        <v>88177.060423899369</v>
      </c>
      <c r="EO114" s="25">
        <f t="shared" si="349"/>
        <v>18544.119957549887</v>
      </c>
      <c r="EP114" s="25">
        <f t="shared" si="350"/>
        <v>151389.2342935917</v>
      </c>
      <c r="EQ114" s="25">
        <f t="shared" si="350"/>
        <v>223624.21304053816</v>
      </c>
      <c r="ER114" s="25">
        <f t="shared" si="350"/>
        <v>118599.6817744466</v>
      </c>
      <c r="ES114" s="25">
        <f t="shared" si="350"/>
        <v>30738.754236305675</v>
      </c>
      <c r="ET114" s="25">
        <f t="shared" si="350"/>
        <v>165671.47571323195</v>
      </c>
      <c r="EU114" s="25">
        <f t="shared" si="350"/>
        <v>90202.637854998451</v>
      </c>
      <c r="EV114" s="25">
        <f t="shared" si="350"/>
        <v>100596.61322330887</v>
      </c>
      <c r="EW114" s="25">
        <f t="shared" si="350"/>
        <v>247648.27256615378</v>
      </c>
      <c r="EX114" s="25">
        <f t="shared" si="350"/>
        <v>201696.05236593005</v>
      </c>
      <c r="EY114" s="25">
        <f t="shared" si="350"/>
        <v>252499.58356401304</v>
      </c>
      <c r="EZ114" s="25">
        <f t="shared" si="351"/>
        <v>734909.43338414154</v>
      </c>
      <c r="FA114" s="25">
        <f t="shared" si="351"/>
        <v>697460.35977537825</v>
      </c>
      <c r="FB114" s="25">
        <f t="shared" si="351"/>
        <v>700908.48628690466</v>
      </c>
      <c r="FC114" s="25">
        <f t="shared" si="351"/>
        <v>619699.49853941309</v>
      </c>
      <c r="FD114" s="25">
        <f t="shared" si="351"/>
        <v>567835.31834943127</v>
      </c>
      <c r="FE114" s="25">
        <f t="shared" si="351"/>
        <v>29713.535518345845</v>
      </c>
      <c r="FF114" s="25">
        <f t="shared" si="351"/>
        <v>65580.300342404647</v>
      </c>
      <c r="FG114" s="25">
        <f t="shared" si="351"/>
        <v>287053.74113221379</v>
      </c>
      <c r="FH114" s="25">
        <f t="shared" si="351"/>
        <v>251239.89015480803</v>
      </c>
      <c r="FI114" s="25">
        <f t="shared" si="351"/>
        <v>159061.98177125797</v>
      </c>
      <c r="FJ114" s="25">
        <f t="shared" si="352"/>
        <v>113745.40997332595</v>
      </c>
      <c r="FK114" s="25">
        <f t="shared" si="352"/>
        <v>61275.892567958566</v>
      </c>
      <c r="FL114" s="25">
        <f t="shared" si="352"/>
        <v>60830.735298860229</v>
      </c>
      <c r="FM114" s="25">
        <f t="shared" si="352"/>
        <v>48282.972278019508</v>
      </c>
      <c r="FN114" s="25">
        <f t="shared" si="352"/>
        <v>42389.094493749217</v>
      </c>
      <c r="FO114" s="25">
        <f t="shared" si="352"/>
        <v>37254.795396029222</v>
      </c>
      <c r="FP114" s="25">
        <f t="shared" si="352"/>
        <v>43293.359906572281</v>
      </c>
      <c r="FQ114" s="25">
        <f t="shared" si="352"/>
        <v>63888.859529655092</v>
      </c>
      <c r="FR114" s="25">
        <f t="shared" si="352"/>
        <v>95854.827588390137</v>
      </c>
      <c r="FS114" s="25">
        <f t="shared" si="352"/>
        <v>102304.40039411794</v>
      </c>
      <c r="FT114" s="25">
        <f t="shared" si="353"/>
        <v>137289.07971138856</v>
      </c>
      <c r="FU114" s="25">
        <f t="shared" si="353"/>
        <v>108313.41929788755</v>
      </c>
      <c r="FV114" s="25">
        <f t="shared" si="353"/>
        <v>187131.33479992067</v>
      </c>
      <c r="FW114" s="25">
        <f t="shared" si="353"/>
        <v>194383.85497457799</v>
      </c>
      <c r="FX114" s="25">
        <f t="shared" si="353"/>
        <v>266301.06621078332</v>
      </c>
      <c r="FY114" s="25">
        <f t="shared" si="353"/>
        <v>279099.04582423781</v>
      </c>
      <c r="FZ114" s="25">
        <f t="shared" si="353"/>
        <v>585156.04457272764</v>
      </c>
      <c r="GA114" s="25">
        <f t="shared" si="353"/>
        <v>584130.80941172759</v>
      </c>
      <c r="GB114" s="25">
        <f t="shared" si="353"/>
        <v>582414.86950884073</v>
      </c>
      <c r="GC114" s="25">
        <f t="shared" si="353"/>
        <v>581143.40011060156</v>
      </c>
      <c r="GD114" s="25">
        <f t="shared" si="354"/>
        <v>580311.2531225757</v>
      </c>
      <c r="GE114" s="25">
        <f t="shared" si="354"/>
        <v>577511.08694792818</v>
      </c>
      <c r="GF114" s="25">
        <f t="shared" si="354"/>
        <v>574804.91728703992</v>
      </c>
      <c r="GG114" s="25">
        <f t="shared" si="354"/>
        <v>573115.57591854373</v>
      </c>
      <c r="GH114" s="25">
        <f t="shared" si="354"/>
        <v>571469.39525754785</v>
      </c>
      <c r="GI114" s="25">
        <f t="shared" si="354"/>
        <v>570755.8977786483</v>
      </c>
      <c r="GJ114" s="25">
        <f t="shared" si="354"/>
        <v>569175.45142573933</v>
      </c>
      <c r="GK114" s="25">
        <f t="shared" si="354"/>
        <v>568495.46620336163</v>
      </c>
      <c r="GL114" s="25">
        <f t="shared" si="354"/>
        <v>566981.55882829276</v>
      </c>
      <c r="GM114" s="25">
        <f t="shared" si="354"/>
        <v>566335.46957121103</v>
      </c>
      <c r="GN114" s="25">
        <f t="shared" si="355"/>
        <v>564087.92024295952</v>
      </c>
      <c r="GO114" s="25">
        <f t="shared" si="355"/>
        <v>562708.87901215022</v>
      </c>
      <c r="GP114" s="25">
        <f t="shared" si="355"/>
        <v>562131.4176130828</v>
      </c>
      <c r="GQ114" s="25">
        <f t="shared" si="355"/>
        <v>560088.02149910107</v>
      </c>
      <c r="GR114" s="25">
        <f t="shared" si="355"/>
        <v>558846.8487692856</v>
      </c>
      <c r="GS114" s="25">
        <f t="shared" si="355"/>
        <v>558339.43137973349</v>
      </c>
      <c r="GT114" s="25">
        <f t="shared" si="355"/>
        <v>557843.93783031066</v>
      </c>
      <c r="GU114" s="25">
        <f t="shared" si="355"/>
        <v>556044.56680477585</v>
      </c>
      <c r="GV114" s="25">
        <f t="shared" si="355"/>
        <v>631251.83718702954</v>
      </c>
      <c r="GW114" s="25">
        <f t="shared" si="355"/>
        <v>581470.2230492977</v>
      </c>
      <c r="GX114" s="25">
        <f t="shared" si="356"/>
        <v>114664.55481097897</v>
      </c>
      <c r="GY114" s="25">
        <f t="shared" si="356"/>
        <v>157076.42706657163</v>
      </c>
      <c r="GZ114" s="25">
        <f t="shared" si="356"/>
        <v>275054.92235733574</v>
      </c>
      <c r="HA114" s="25">
        <f t="shared" si="356"/>
        <v>574485.0597900697</v>
      </c>
      <c r="HB114" s="25">
        <f t="shared" si="356"/>
        <v>579604.97301265458</v>
      </c>
      <c r="HC114" s="25">
        <f t="shared" si="356"/>
        <v>130608.02072231246</v>
      </c>
      <c r="HD114" s="25">
        <f t="shared" si="356"/>
        <v>122900.6883707329</v>
      </c>
      <c r="HE114" s="25">
        <f t="shared" si="356"/>
        <v>103584.53711823981</v>
      </c>
      <c r="HF114" s="25">
        <f t="shared" si="356"/>
        <v>59104.593230983322</v>
      </c>
      <c r="HG114" s="25">
        <f t="shared" si="356"/>
        <v>46173.696419065258</v>
      </c>
      <c r="HH114" s="25">
        <f t="shared" si="357"/>
        <v>182971.99373947916</v>
      </c>
      <c r="HI114" s="25">
        <f t="shared" si="357"/>
        <v>169876.54006660249</v>
      </c>
      <c r="HJ114" s="25">
        <f t="shared" si="357"/>
        <v>78980.925317446105</v>
      </c>
      <c r="HK114" s="25">
        <f t="shared" si="357"/>
        <v>89734.247252651534</v>
      </c>
      <c r="HL114" s="25">
        <f t="shared" si="357"/>
        <v>60772.151533412078</v>
      </c>
      <c r="HM114" s="25">
        <f t="shared" si="357"/>
        <v>172618.36903412105</v>
      </c>
      <c r="HN114" s="25">
        <f t="shared" si="357"/>
        <v>218725.8499423422</v>
      </c>
      <c r="HO114" s="25">
        <f t="shared" si="357"/>
        <v>230896.69111747789</v>
      </c>
      <c r="HP114" s="25">
        <f t="shared" si="357"/>
        <v>622956.09297606198</v>
      </c>
      <c r="HQ114" s="25">
        <f t="shared" si="357"/>
        <v>221426.44323567138</v>
      </c>
      <c r="HR114" s="25">
        <f t="shared" si="358"/>
        <v>219088.99211507637</v>
      </c>
      <c r="HS114" s="25">
        <f t="shared" si="358"/>
        <v>555596.62827513099</v>
      </c>
      <c r="HT114" s="25">
        <f t="shared" si="358"/>
        <v>555160.77357354551</v>
      </c>
      <c r="HU114" s="25">
        <f t="shared" si="358"/>
        <v>553539.07852775918</v>
      </c>
      <c r="HV114" s="25">
        <f t="shared" si="358"/>
        <v>552582.13363213628</v>
      </c>
      <c r="HW114" s="25">
        <f t="shared" si="358"/>
        <v>551673.4118063217</v>
      </c>
      <c r="HX114" s="25">
        <f t="shared" si="358"/>
        <v>551334.43020739302</v>
      </c>
      <c r="HY114" s="25">
        <f t="shared" si="358"/>
        <v>237829.70264456037</v>
      </c>
      <c r="HZ114" s="25">
        <f t="shared" si="358"/>
        <v>561017.89881785412</v>
      </c>
      <c r="IA114" s="25">
        <f t="shared" si="358"/>
        <v>659766.02573033422</v>
      </c>
      <c r="IB114" s="25">
        <f t="shared" si="359"/>
        <v>591731.45127245015</v>
      </c>
      <c r="IC114" s="25">
        <f t="shared" si="359"/>
        <v>579131.48961075966</v>
      </c>
      <c r="ID114" s="25">
        <f t="shared" si="359"/>
        <v>577737.69041446841</v>
      </c>
      <c r="IE114" s="25">
        <f t="shared" si="359"/>
        <v>644478.06226201367</v>
      </c>
      <c r="IF114" s="25">
        <f t="shared" si="359"/>
        <v>628097.6857026302</v>
      </c>
      <c r="IG114" s="25">
        <f t="shared" si="359"/>
        <v>199978.80130153795</v>
      </c>
      <c r="IH114" s="25">
        <f t="shared" si="359"/>
        <v>241766.47195382573</v>
      </c>
      <c r="II114" s="25">
        <f t="shared" si="359"/>
        <v>102199.34933745909</v>
      </c>
      <c r="IJ114" s="25">
        <f t="shared" si="359"/>
        <v>59561.872175075223</v>
      </c>
      <c r="IK114" s="25">
        <f t="shared" si="359"/>
        <v>8408.3054178591774</v>
      </c>
      <c r="IL114" s="25">
        <f t="shared" si="360"/>
        <v>79143.310645941514</v>
      </c>
      <c r="IM114" s="25">
        <f t="shared" si="360"/>
        <v>30125.505887868505</v>
      </c>
      <c r="IN114" s="25">
        <f t="shared" si="360"/>
        <v>765454.7494587776</v>
      </c>
      <c r="IO114" s="25">
        <f t="shared" si="360"/>
        <v>622822.51217662322</v>
      </c>
      <c r="IP114" s="25">
        <f t="shared" si="360"/>
        <v>267782.34232488147</v>
      </c>
      <c r="IQ114" s="25">
        <f t="shared" si="360"/>
        <v>593703.52777206909</v>
      </c>
      <c r="IR114" s="25">
        <f t="shared" si="360"/>
        <v>180037.82357427315</v>
      </c>
      <c r="IS114" s="25">
        <f t="shared" si="360"/>
        <v>194695.89522380795</v>
      </c>
      <c r="IT114" s="25">
        <f t="shared" si="360"/>
        <v>583424.38134346087</v>
      </c>
      <c r="IU114" s="25">
        <f t="shared" si="360"/>
        <v>595898.06244440831</v>
      </c>
      <c r="IV114" s="25">
        <f t="shared" si="361"/>
        <v>550498.67040501931</v>
      </c>
      <c r="IW114" s="25">
        <f t="shared" si="361"/>
        <v>550196.56688385236</v>
      </c>
      <c r="IX114" s="25">
        <f t="shared" si="361"/>
        <v>549906.86155962886</v>
      </c>
      <c r="IY114" s="25">
        <f t="shared" si="361"/>
        <v>548721.01209671574</v>
      </c>
      <c r="IZ114" s="25">
        <f t="shared" si="361"/>
        <v>614438.82848661183</v>
      </c>
      <c r="JA114" s="25">
        <f t="shared" si="361"/>
        <v>590016.15258313052</v>
      </c>
      <c r="JB114" s="25">
        <f t="shared" si="361"/>
        <v>609270.57413352898</v>
      </c>
      <c r="JC114" s="25">
        <f t="shared" si="361"/>
        <v>576064.14392399823</v>
      </c>
      <c r="JD114" s="25">
        <f t="shared" si="361"/>
        <v>587306.39011980442</v>
      </c>
      <c r="JE114" s="25">
        <f t="shared" si="361"/>
        <v>599328.22309000487</v>
      </c>
      <c r="JF114" s="25">
        <f t="shared" si="362"/>
        <v>612083.7093608107</v>
      </c>
      <c r="JG114" s="25">
        <f t="shared" si="362"/>
        <v>118671.45494178454</v>
      </c>
      <c r="JH114" s="25">
        <f t="shared" si="362"/>
        <v>251727.77923979706</v>
      </c>
      <c r="JI114" s="25">
        <f t="shared" si="362"/>
        <v>290119.33344918606</v>
      </c>
      <c r="JJ114" s="25">
        <f t="shared" si="362"/>
        <v>508643.0761791612</v>
      </c>
      <c r="JK114" s="25">
        <f t="shared" si="362"/>
        <v>550481.15959131613</v>
      </c>
      <c r="JL114" s="25">
        <f t="shared" si="362"/>
        <v>530306.14221032744</v>
      </c>
      <c r="JM114" s="25">
        <f t="shared" si="362"/>
        <v>106360.93510307249</v>
      </c>
      <c r="JN114" s="25" t="e">
        <f t="shared" si="362"/>
        <v>#N/A</v>
      </c>
      <c r="JO114" s="25" t="e">
        <f t="shared" si="362"/>
        <v>#N/A</v>
      </c>
      <c r="JP114" s="25" t="e">
        <f t="shared" si="363"/>
        <v>#N/A</v>
      </c>
      <c r="JQ114" s="25" t="e">
        <f t="shared" si="363"/>
        <v>#N/A</v>
      </c>
      <c r="JR114" s="25" t="e">
        <f t="shared" si="363"/>
        <v>#N/A</v>
      </c>
      <c r="JS114" s="25" t="e">
        <f t="shared" si="363"/>
        <v>#N/A</v>
      </c>
      <c r="JT114" s="25" t="e">
        <f t="shared" si="363"/>
        <v>#N/A</v>
      </c>
      <c r="JU114" s="25" t="e">
        <f t="shared" si="363"/>
        <v>#N/A</v>
      </c>
      <c r="JV114" s="25" t="e">
        <f t="shared" si="363"/>
        <v>#N/A</v>
      </c>
      <c r="JW114" s="25" t="e">
        <f t="shared" si="363"/>
        <v>#N/A</v>
      </c>
      <c r="JX114" s="25" t="e">
        <f t="shared" si="363"/>
        <v>#N/A</v>
      </c>
      <c r="JY114" s="25" t="e">
        <f t="shared" si="363"/>
        <v>#N/A</v>
      </c>
      <c r="JZ114" s="25" t="e">
        <f t="shared" si="364"/>
        <v>#N/A</v>
      </c>
      <c r="KA114" s="25" t="e">
        <f t="shared" si="364"/>
        <v>#N/A</v>
      </c>
      <c r="KB114" s="25" t="e">
        <f t="shared" si="364"/>
        <v>#N/A</v>
      </c>
      <c r="KC114" s="25" t="e">
        <f t="shared" si="364"/>
        <v>#N/A</v>
      </c>
      <c r="KD114" s="25" t="e">
        <f t="shared" si="364"/>
        <v>#N/A</v>
      </c>
      <c r="KE114" s="25" t="e">
        <f t="shared" si="364"/>
        <v>#N/A</v>
      </c>
      <c r="KF114" s="25" t="e">
        <f t="shared" si="364"/>
        <v>#N/A</v>
      </c>
      <c r="KG114" s="25" t="e">
        <f t="shared" si="364"/>
        <v>#N/A</v>
      </c>
      <c r="KH114" s="25" t="e">
        <f t="shared" si="364"/>
        <v>#N/A</v>
      </c>
      <c r="KI114" s="25" t="e">
        <f t="shared" si="364"/>
        <v>#N/A</v>
      </c>
      <c r="KJ114" s="25" t="e">
        <f t="shared" si="365"/>
        <v>#N/A</v>
      </c>
      <c r="KK114" s="25" t="e">
        <f t="shared" si="365"/>
        <v>#N/A</v>
      </c>
      <c r="KL114" s="25" t="e">
        <f t="shared" si="365"/>
        <v>#N/A</v>
      </c>
      <c r="KM114" s="25" t="e">
        <f t="shared" si="365"/>
        <v>#N/A</v>
      </c>
      <c r="KN114" s="25" t="e">
        <f t="shared" si="365"/>
        <v>#N/A</v>
      </c>
      <c r="KO114" s="25" t="e">
        <f t="shared" si="365"/>
        <v>#N/A</v>
      </c>
      <c r="KP114" s="25" t="e">
        <f t="shared" si="365"/>
        <v>#N/A</v>
      </c>
      <c r="KQ114" s="25" t="e">
        <f t="shared" si="365"/>
        <v>#N/A</v>
      </c>
      <c r="KR114" s="25" t="e">
        <f t="shared" si="365"/>
        <v>#N/A</v>
      </c>
      <c r="KS114" s="25" t="e">
        <f t="shared" si="365"/>
        <v>#N/A</v>
      </c>
      <c r="KT114" s="25" t="e">
        <f t="shared" si="366"/>
        <v>#N/A</v>
      </c>
      <c r="KU114" s="25" t="e">
        <f t="shared" si="366"/>
        <v>#N/A</v>
      </c>
      <c r="KV114" s="25" t="e">
        <f t="shared" si="366"/>
        <v>#N/A</v>
      </c>
      <c r="KW114" s="25" t="e">
        <f t="shared" si="366"/>
        <v>#N/A</v>
      </c>
      <c r="KX114" s="25" t="e">
        <f t="shared" si="366"/>
        <v>#N/A</v>
      </c>
      <c r="KY114" s="25" t="e">
        <f t="shared" si="366"/>
        <v>#N/A</v>
      </c>
      <c r="KZ114" s="25" t="e">
        <f t="shared" si="366"/>
        <v>#N/A</v>
      </c>
      <c r="LA114" s="25" t="e">
        <f t="shared" si="366"/>
        <v>#N/A</v>
      </c>
      <c r="LB114" s="25" t="e">
        <f t="shared" si="366"/>
        <v>#N/A</v>
      </c>
      <c r="LC114" s="25" t="e">
        <f t="shared" si="366"/>
        <v>#N/A</v>
      </c>
      <c r="LD114" s="25" t="e">
        <f t="shared" si="367"/>
        <v>#N/A</v>
      </c>
      <c r="LE114" s="25" t="e">
        <f t="shared" si="367"/>
        <v>#N/A</v>
      </c>
      <c r="LF114" s="25" t="e">
        <f t="shared" si="367"/>
        <v>#N/A</v>
      </c>
      <c r="LG114" s="25" t="e">
        <f t="shared" si="367"/>
        <v>#N/A</v>
      </c>
      <c r="LH114" s="25" t="e">
        <f t="shared" si="367"/>
        <v>#N/A</v>
      </c>
      <c r="LI114" s="25" t="e">
        <f t="shared" si="367"/>
        <v>#N/A</v>
      </c>
      <c r="LJ114" s="25" t="e">
        <f t="shared" si="367"/>
        <v>#N/A</v>
      </c>
      <c r="LK114" s="25" t="e">
        <f t="shared" si="367"/>
        <v>#N/A</v>
      </c>
      <c r="LL114" s="25" t="e">
        <f t="shared" si="367"/>
        <v>#N/A</v>
      </c>
      <c r="LM114" s="26" t="e">
        <f t="shared" si="367"/>
        <v>#N/A</v>
      </c>
      <c r="LN114" s="20"/>
      <c r="LO114" s="20"/>
      <c r="LP114" s="20"/>
      <c r="LQ114" s="20"/>
      <c r="LR114" s="20"/>
      <c r="LS114" s="20"/>
      <c r="LT114" s="20"/>
      <c r="LU114" s="20"/>
      <c r="LV114" s="20"/>
      <c r="LW114" s="20"/>
      <c r="LX114" s="20"/>
      <c r="LY114" s="20"/>
      <c r="LZ114" s="20"/>
      <c r="MA114" s="20"/>
      <c r="MB114" s="20"/>
      <c r="MC114" s="20"/>
      <c r="MD114" s="20"/>
      <c r="ME114" s="20"/>
      <c r="MF114" s="20"/>
      <c r="MG114" s="20"/>
      <c r="MH114" s="20"/>
      <c r="MI114" s="20"/>
      <c r="MJ114" s="20"/>
      <c r="MK114" s="20"/>
      <c r="ML114" s="20"/>
      <c r="MM114" s="20"/>
      <c r="MN114" s="20"/>
      <c r="MO114" s="20"/>
      <c r="MP114" s="20"/>
      <c r="MQ114" s="20"/>
      <c r="MR114" s="20"/>
      <c r="MS114" s="20"/>
      <c r="MT114" s="20"/>
      <c r="MU114" s="20"/>
      <c r="MV114" s="20"/>
      <c r="MW114" s="20"/>
      <c r="MX114" s="20"/>
      <c r="MY114" s="20"/>
      <c r="MZ114" s="20"/>
      <c r="NA114" s="20"/>
      <c r="NB114" s="20"/>
      <c r="NC114" s="20"/>
      <c r="ND114" s="20"/>
      <c r="NE114" s="20"/>
      <c r="NF114" s="20"/>
      <c r="NG114" s="20"/>
      <c r="NH114" s="20"/>
      <c r="NI114" s="20"/>
      <c r="NJ114" s="20"/>
      <c r="NK114" s="20"/>
      <c r="NL114" s="20"/>
      <c r="NM114" s="20"/>
      <c r="NN114" s="20"/>
      <c r="NO114" s="20"/>
      <c r="NP114" s="20"/>
      <c r="NQ114" s="20"/>
      <c r="NR114" s="20"/>
      <c r="NS114" s="20"/>
      <c r="NT114" s="20"/>
      <c r="NU114" s="20"/>
      <c r="NV114" s="20"/>
      <c r="NW114" s="20"/>
      <c r="NX114" s="20"/>
      <c r="NY114" s="20"/>
      <c r="NZ114" s="20"/>
      <c r="OA114" s="20"/>
      <c r="OB114" s="20"/>
      <c r="OC114" s="20"/>
      <c r="OD114" s="20"/>
      <c r="OE114" s="20"/>
      <c r="OF114" s="20"/>
      <c r="OG114" s="20"/>
      <c r="OH114" s="20"/>
      <c r="OI114" s="20"/>
      <c r="OJ114" s="20"/>
      <c r="OK114" s="20"/>
      <c r="OL114" s="20"/>
      <c r="OM114" s="20"/>
      <c r="ON114" s="20"/>
      <c r="OO114" s="20"/>
      <c r="OP114" s="20"/>
      <c r="OQ114" s="20"/>
      <c r="OR114" s="20"/>
      <c r="OS114" s="20"/>
      <c r="OT114" s="20"/>
      <c r="OU114" s="20"/>
      <c r="OV114" s="20"/>
      <c r="OW114" s="20"/>
      <c r="OX114" s="20"/>
      <c r="OY114" s="20"/>
      <c r="OZ114" s="20"/>
      <c r="PA114" s="20"/>
    </row>
    <row r="115" spans="1:417" x14ac:dyDescent="0.3">
      <c r="A115" s="31">
        <v>112</v>
      </c>
      <c r="B115" s="202">
        <v>15476</v>
      </c>
      <c r="C115" s="203" t="s">
        <v>116</v>
      </c>
      <c r="D115" s="204">
        <v>45</v>
      </c>
      <c r="E115" s="205">
        <v>569535</v>
      </c>
      <c r="F115" s="205">
        <v>7075389</v>
      </c>
      <c r="G115" s="206">
        <v>8.0833333350000007</v>
      </c>
      <c r="H115" s="207">
        <v>44166</v>
      </c>
      <c r="I115" s="208">
        <v>44206</v>
      </c>
      <c r="K115" s="6">
        <v>112</v>
      </c>
      <c r="L115" s="7">
        <f t="shared" si="214"/>
        <v>15476</v>
      </c>
      <c r="M115" s="8">
        <f t="shared" si="215"/>
        <v>269535</v>
      </c>
      <c r="N115" s="8">
        <f t="shared" si="216"/>
        <v>7075389</v>
      </c>
      <c r="O115" s="2"/>
      <c r="X115" s="17">
        <v>113</v>
      </c>
      <c r="Y115" s="2" t="str">
        <f t="shared" si="217"/>
        <v>POÇO-8-RPG-13</v>
      </c>
      <c r="Z115" s="24">
        <f t="shared" si="338"/>
        <v>408492.74305671576</v>
      </c>
      <c r="AA115" s="25">
        <f t="shared" si="338"/>
        <v>602392.08122451277</v>
      </c>
      <c r="AB115" s="25">
        <f t="shared" si="338"/>
        <v>42084.931994717539</v>
      </c>
      <c r="AC115" s="25">
        <f t="shared" si="338"/>
        <v>44144.039291845511</v>
      </c>
      <c r="AD115" s="25">
        <f t="shared" si="338"/>
        <v>624633.58406749147</v>
      </c>
      <c r="AE115" s="25">
        <f t="shared" si="338"/>
        <v>114467.31717005989</v>
      </c>
      <c r="AF115" s="25">
        <f t="shared" si="338"/>
        <v>73898.319253925642</v>
      </c>
      <c r="AG115" s="25">
        <f t="shared" si="338"/>
        <v>532062.55790555303</v>
      </c>
      <c r="AH115" s="25">
        <f t="shared" si="338"/>
        <v>513814.96051594295</v>
      </c>
      <c r="AI115" s="25">
        <f t="shared" si="338"/>
        <v>595555.74287634902</v>
      </c>
      <c r="AJ115" s="25">
        <f t="shared" si="339"/>
        <v>553173.2333835396</v>
      </c>
      <c r="AK115" s="25">
        <f t="shared" si="339"/>
        <v>506570.4606962392</v>
      </c>
      <c r="AL115" s="25">
        <f t="shared" si="339"/>
        <v>125636.17886580282</v>
      </c>
      <c r="AM115" s="25">
        <f t="shared" si="339"/>
        <v>148181.30414461874</v>
      </c>
      <c r="AN115" s="25">
        <f t="shared" si="339"/>
        <v>110419.85509861892</v>
      </c>
      <c r="AO115" s="25">
        <f t="shared" si="339"/>
        <v>130083.6739372009</v>
      </c>
      <c r="AP115" s="25">
        <f t="shared" si="339"/>
        <v>585205.40391216485</v>
      </c>
      <c r="AQ115" s="25">
        <f t="shared" si="339"/>
        <v>547186.10055446404</v>
      </c>
      <c r="AR115" s="25">
        <f t="shared" si="339"/>
        <v>580386.76045547426</v>
      </c>
      <c r="AS115" s="25">
        <f t="shared" si="339"/>
        <v>11425.264810935456</v>
      </c>
      <c r="AT115" s="25">
        <f t="shared" si="340"/>
        <v>590615.20204105822</v>
      </c>
      <c r="AU115" s="25">
        <f t="shared" si="340"/>
        <v>601753.72371510917</v>
      </c>
      <c r="AV115" s="25">
        <f t="shared" si="340"/>
        <v>600520.37796064839</v>
      </c>
      <c r="AW115" s="25">
        <f t="shared" si="340"/>
        <v>566013.01010577485</v>
      </c>
      <c r="AX115" s="25">
        <f t="shared" si="340"/>
        <v>569827.68439590582</v>
      </c>
      <c r="AY115" s="25">
        <f t="shared" si="340"/>
        <v>604525.39055444149</v>
      </c>
      <c r="AZ115" s="25">
        <f t="shared" si="340"/>
        <v>20159.387391485881</v>
      </c>
      <c r="BA115" s="25">
        <f t="shared" si="340"/>
        <v>31580.657941214587</v>
      </c>
      <c r="BB115" s="25">
        <f t="shared" si="340"/>
        <v>41119.592653624379</v>
      </c>
      <c r="BC115" s="25">
        <f t="shared" si="340"/>
        <v>158186.84431077068</v>
      </c>
      <c r="BD115" s="25">
        <f t="shared" si="341"/>
        <v>151148.92391611659</v>
      </c>
      <c r="BE115" s="25">
        <f t="shared" si="341"/>
        <v>60981.432067474438</v>
      </c>
      <c r="BF115" s="25">
        <f t="shared" si="341"/>
        <v>60204.48506363749</v>
      </c>
      <c r="BG115" s="25">
        <f t="shared" si="341"/>
        <v>152918.71169350075</v>
      </c>
      <c r="BH115" s="25">
        <f t="shared" si="341"/>
        <v>708766.58864325704</v>
      </c>
      <c r="BI115" s="25">
        <f t="shared" si="341"/>
        <v>660312.86172540963</v>
      </c>
      <c r="BJ115" s="25">
        <f t="shared" si="341"/>
        <v>607547.61157048424</v>
      </c>
      <c r="BK115" s="25">
        <f t="shared" si="341"/>
        <v>589731.72029661085</v>
      </c>
      <c r="BL115" s="25">
        <f t="shared" si="341"/>
        <v>610708.11365905404</v>
      </c>
      <c r="BM115" s="25">
        <f t="shared" si="341"/>
        <v>629401.11372001877</v>
      </c>
      <c r="BN115" s="25">
        <f t="shared" si="342"/>
        <v>535734.1781611474</v>
      </c>
      <c r="BO115" s="25">
        <f t="shared" si="342"/>
        <v>221625.93732683908</v>
      </c>
      <c r="BP115" s="25">
        <f t="shared" si="342"/>
        <v>70941.872607085868</v>
      </c>
      <c r="BQ115" s="25">
        <f t="shared" si="342"/>
        <v>579016.71365255082</v>
      </c>
      <c r="BR115" s="25">
        <f t="shared" si="342"/>
        <v>674028.61234297766</v>
      </c>
      <c r="BS115" s="25">
        <f t="shared" si="342"/>
        <v>140474.01987912212</v>
      </c>
      <c r="BT115" s="25">
        <f t="shared" si="342"/>
        <v>51168.140878871105</v>
      </c>
      <c r="BU115" s="25">
        <f t="shared" si="342"/>
        <v>173847.62042950143</v>
      </c>
      <c r="BV115" s="25">
        <f t="shared" si="342"/>
        <v>214845.77987244711</v>
      </c>
      <c r="BW115" s="25">
        <f t="shared" si="342"/>
        <v>224630.16077321407</v>
      </c>
      <c r="BX115" s="25">
        <f t="shared" si="343"/>
        <v>200566.38197364981</v>
      </c>
      <c r="BY115" s="25">
        <f t="shared" si="343"/>
        <v>201658.85786892675</v>
      </c>
      <c r="BZ115" s="25">
        <f t="shared" si="343"/>
        <v>653010.54463921173</v>
      </c>
      <c r="CA115" s="25">
        <f t="shared" si="343"/>
        <v>51389.19559596161</v>
      </c>
      <c r="CB115" s="25">
        <f t="shared" si="343"/>
        <v>71360.891950703648</v>
      </c>
      <c r="CC115" s="25">
        <f t="shared" si="343"/>
        <v>205728.71787137547</v>
      </c>
      <c r="CD115" s="25">
        <f t="shared" si="343"/>
        <v>184612.16621068071</v>
      </c>
      <c r="CE115" s="25">
        <f t="shared" si="343"/>
        <v>80076.263873884629</v>
      </c>
      <c r="CF115" s="25">
        <f t="shared" si="343"/>
        <v>70087.146011233752</v>
      </c>
      <c r="CG115" s="25">
        <f t="shared" si="343"/>
        <v>121888.60925041354</v>
      </c>
      <c r="CH115" s="25">
        <f t="shared" si="344"/>
        <v>73945.930523592717</v>
      </c>
      <c r="CI115" s="25">
        <f t="shared" si="344"/>
        <v>47600.308959081347</v>
      </c>
      <c r="CJ115" s="25">
        <f t="shared" si="344"/>
        <v>34308.708646639556</v>
      </c>
      <c r="CK115" s="25">
        <f t="shared" si="344"/>
        <v>42053.986077421956</v>
      </c>
      <c r="CL115" s="25">
        <f t="shared" si="344"/>
        <v>46991.409906492481</v>
      </c>
      <c r="CM115" s="25">
        <f t="shared" si="344"/>
        <v>568551.96943590371</v>
      </c>
      <c r="CN115" s="25">
        <f t="shared" si="344"/>
        <v>597423.64267327089</v>
      </c>
      <c r="CO115" s="25">
        <f t="shared" si="344"/>
        <v>510188.64846740762</v>
      </c>
      <c r="CP115" s="25">
        <f t="shared" si="344"/>
        <v>482456.72991989652</v>
      </c>
      <c r="CQ115" s="25">
        <f t="shared" si="344"/>
        <v>591105.16207016842</v>
      </c>
      <c r="CR115" s="25">
        <f t="shared" si="345"/>
        <v>521091.27861632843</v>
      </c>
      <c r="CS115" s="25">
        <f t="shared" si="345"/>
        <v>584924.6120672304</v>
      </c>
      <c r="CT115" s="25">
        <f t="shared" si="345"/>
        <v>635341.58249716344</v>
      </c>
      <c r="CU115" s="25">
        <f t="shared" si="345"/>
        <v>617063.07316027267</v>
      </c>
      <c r="CV115" s="25">
        <f t="shared" si="345"/>
        <v>575458.34794275078</v>
      </c>
      <c r="CW115" s="25">
        <f t="shared" si="345"/>
        <v>641828.37333667325</v>
      </c>
      <c r="CX115" s="25">
        <f t="shared" si="345"/>
        <v>596594.87984728802</v>
      </c>
      <c r="CY115" s="25">
        <f t="shared" si="345"/>
        <v>719358.02311296982</v>
      </c>
      <c r="CZ115" s="25">
        <f t="shared" si="345"/>
        <v>592490.51950221113</v>
      </c>
      <c r="DA115" s="25">
        <f t="shared" si="345"/>
        <v>631526.39628838957</v>
      </c>
      <c r="DB115" s="25">
        <f t="shared" si="346"/>
        <v>77342.615006217631</v>
      </c>
      <c r="DC115" s="25">
        <f t="shared" si="346"/>
        <v>92081.924936439071</v>
      </c>
      <c r="DD115" s="25">
        <f t="shared" si="346"/>
        <v>84562.84334150549</v>
      </c>
      <c r="DE115" s="25">
        <f t="shared" si="346"/>
        <v>75256.331839918959</v>
      </c>
      <c r="DF115" s="25">
        <f t="shared" si="346"/>
        <v>61686.858454617381</v>
      </c>
      <c r="DG115" s="25">
        <f t="shared" si="346"/>
        <v>571579.02834253816</v>
      </c>
      <c r="DH115" s="25">
        <f t="shared" si="346"/>
        <v>577371.5808601944</v>
      </c>
      <c r="DI115" s="25">
        <f t="shared" si="346"/>
        <v>569106.34193619736</v>
      </c>
      <c r="DJ115" s="25">
        <f t="shared" si="346"/>
        <v>566959.13930458867</v>
      </c>
      <c r="DK115" s="25">
        <f t="shared" si="346"/>
        <v>665132.36147777387</v>
      </c>
      <c r="DL115" s="25">
        <f t="shared" si="347"/>
        <v>662700.79101356142</v>
      </c>
      <c r="DM115" s="25">
        <f t="shared" si="347"/>
        <v>660272.784374004</v>
      </c>
      <c r="DN115" s="25">
        <f t="shared" si="347"/>
        <v>657848.38101951731</v>
      </c>
      <c r="DO115" s="25">
        <f t="shared" si="347"/>
        <v>655427.62093537068</v>
      </c>
      <c r="DP115" s="25">
        <f t="shared" si="347"/>
        <v>650597.19318868872</v>
      </c>
      <c r="DQ115" s="25">
        <f t="shared" si="347"/>
        <v>648187.60818917234</v>
      </c>
      <c r="DR115" s="25">
        <f t="shared" si="347"/>
        <v>645781.83180157677</v>
      </c>
      <c r="DS115" s="25">
        <f t="shared" si="347"/>
        <v>643379.90675028076</v>
      </c>
      <c r="DT115" s="25">
        <f t="shared" si="347"/>
        <v>633771.21020917315</v>
      </c>
      <c r="DU115" s="25">
        <f t="shared" si="347"/>
        <v>672739.75636497058</v>
      </c>
      <c r="DV115" s="25">
        <f t="shared" si="348"/>
        <v>617742.45185190241</v>
      </c>
      <c r="DW115" s="25">
        <f t="shared" si="348"/>
        <v>598154.88698162453</v>
      </c>
      <c r="DX115" s="25">
        <f t="shared" si="348"/>
        <v>600002.1789502101</v>
      </c>
      <c r="DY115" s="25">
        <f t="shared" si="348"/>
        <v>595834.75369937927</v>
      </c>
      <c r="DZ115" s="25">
        <f t="shared" si="348"/>
        <v>590722.34816790198</v>
      </c>
      <c r="EA115" s="25">
        <f t="shared" si="348"/>
        <v>524740.95611549134</v>
      </c>
      <c r="EB115" s="25">
        <f t="shared" si="348"/>
        <v>91692.039289133492</v>
      </c>
      <c r="EC115" s="25">
        <f t="shared" si="348"/>
        <v>597276.08512730524</v>
      </c>
      <c r="ED115" s="25">
        <f t="shared" si="348"/>
        <v>625090.74921326421</v>
      </c>
      <c r="EE115" s="25">
        <f t="shared" si="348"/>
        <v>116659.10810991142</v>
      </c>
      <c r="EF115" s="25">
        <f t="shared" si="349"/>
        <v>566759.72378072178</v>
      </c>
      <c r="EG115" s="25">
        <f t="shared" si="349"/>
        <v>619985.45102365105</v>
      </c>
      <c r="EH115" s="25">
        <f t="shared" si="349"/>
        <v>0</v>
      </c>
      <c r="EI115" s="25">
        <f t="shared" si="349"/>
        <v>21540.659228538017</v>
      </c>
      <c r="EJ115" s="25">
        <f t="shared" si="349"/>
        <v>120001.04166214558</v>
      </c>
      <c r="EK115" s="25">
        <f t="shared" si="349"/>
        <v>140039.67691733336</v>
      </c>
      <c r="EL115" s="25">
        <f t="shared" si="349"/>
        <v>32842.671907139345</v>
      </c>
      <c r="EM115" s="25">
        <f t="shared" si="349"/>
        <v>591795.07830413734</v>
      </c>
      <c r="EN115" s="25">
        <f t="shared" si="349"/>
        <v>581584.56002889213</v>
      </c>
      <c r="EO115" s="25">
        <f t="shared" si="349"/>
        <v>604034.2364998858</v>
      </c>
      <c r="EP115" s="25">
        <f t="shared" si="350"/>
        <v>589457.8886544822</v>
      </c>
      <c r="EQ115" s="25">
        <f t="shared" si="350"/>
        <v>582572.72868973191</v>
      </c>
      <c r="ER115" s="25">
        <f t="shared" si="350"/>
        <v>655600.11016625061</v>
      </c>
      <c r="ES115" s="25">
        <f t="shared" si="350"/>
        <v>632577.48208500119</v>
      </c>
      <c r="ET115" s="25">
        <f t="shared" si="350"/>
        <v>586331.87865235505</v>
      </c>
      <c r="EU115" s="25">
        <f t="shared" si="350"/>
        <v>700818.56274573668</v>
      </c>
      <c r="EV115" s="25">
        <f t="shared" si="350"/>
        <v>666589.02909138857</v>
      </c>
      <c r="EW115" s="25">
        <f t="shared" si="350"/>
        <v>564680.55258172296</v>
      </c>
      <c r="EX115" s="25">
        <f t="shared" si="350"/>
        <v>585160.08531768469</v>
      </c>
      <c r="EY115" s="25">
        <f t="shared" si="350"/>
        <v>584228.6708413068</v>
      </c>
      <c r="EZ115" s="25">
        <f t="shared" si="351"/>
        <v>117830.29549313708</v>
      </c>
      <c r="FA115" s="25">
        <f t="shared" si="351"/>
        <v>84392.12340615681</v>
      </c>
      <c r="FB115" s="25">
        <f t="shared" si="351"/>
        <v>80979.317976876046</v>
      </c>
      <c r="FC115" s="25">
        <f t="shared" si="351"/>
        <v>139346.93702051725</v>
      </c>
      <c r="FD115" s="25">
        <f t="shared" si="351"/>
        <v>204298.11588460623</v>
      </c>
      <c r="FE115" s="25">
        <f t="shared" si="351"/>
        <v>621520.35240046645</v>
      </c>
      <c r="FF115" s="25">
        <f t="shared" si="351"/>
        <v>651725.37246910983</v>
      </c>
      <c r="FG115" s="25">
        <f t="shared" si="351"/>
        <v>595241.8518929932</v>
      </c>
      <c r="FH115" s="25">
        <f t="shared" si="351"/>
        <v>618708.72362687765</v>
      </c>
      <c r="FI115" s="25">
        <f t="shared" si="351"/>
        <v>651054.66627004521</v>
      </c>
      <c r="FJ115" s="25">
        <f t="shared" si="352"/>
        <v>733092.42790319421</v>
      </c>
      <c r="FK115" s="25">
        <f t="shared" si="352"/>
        <v>598013.8092427298</v>
      </c>
      <c r="FL115" s="25">
        <f t="shared" si="352"/>
        <v>593643.02848260582</v>
      </c>
      <c r="FM115" s="25">
        <f t="shared" si="352"/>
        <v>668158.36977845302</v>
      </c>
      <c r="FN115" s="25">
        <f t="shared" si="352"/>
        <v>662330.83763403317</v>
      </c>
      <c r="FO115" s="25">
        <f t="shared" si="352"/>
        <v>651322.73420862562</v>
      </c>
      <c r="FP115" s="25">
        <f t="shared" si="352"/>
        <v>652834.93532821909</v>
      </c>
      <c r="FQ115" s="25">
        <f t="shared" si="352"/>
        <v>626852.30404059298</v>
      </c>
      <c r="FR115" s="25">
        <f t="shared" si="352"/>
        <v>611034.17675364122</v>
      </c>
      <c r="FS115" s="25">
        <f t="shared" si="352"/>
        <v>606436.60838128824</v>
      </c>
      <c r="FT115" s="25">
        <f t="shared" si="353"/>
        <v>594555.73447154637</v>
      </c>
      <c r="FU115" s="25">
        <f t="shared" si="353"/>
        <v>596619.21333544061</v>
      </c>
      <c r="FV115" s="25">
        <f t="shared" si="353"/>
        <v>567717.65940562391</v>
      </c>
      <c r="FW115" s="25">
        <f t="shared" si="353"/>
        <v>565535.185852992</v>
      </c>
      <c r="FX115" s="25">
        <f t="shared" si="353"/>
        <v>563168.07181160408</v>
      </c>
      <c r="FY115" s="25">
        <f t="shared" si="353"/>
        <v>607746.07995856297</v>
      </c>
      <c r="FZ115" s="25">
        <f t="shared" si="353"/>
        <v>38757.9437148051</v>
      </c>
      <c r="GA115" s="25">
        <f t="shared" si="353"/>
        <v>37670.385570100021</v>
      </c>
      <c r="GB115" s="25">
        <f t="shared" si="353"/>
        <v>38114.846503691973</v>
      </c>
      <c r="GC115" s="25">
        <f t="shared" si="353"/>
        <v>39050.595809937833</v>
      </c>
      <c r="GD115" s="25">
        <f t="shared" si="354"/>
        <v>39700.767860262698</v>
      </c>
      <c r="GE115" s="25">
        <f t="shared" si="354"/>
        <v>42917.090847094943</v>
      </c>
      <c r="GF115" s="25">
        <f t="shared" si="354"/>
        <v>47237.00612190758</v>
      </c>
      <c r="GG115" s="25">
        <f t="shared" si="354"/>
        <v>50545.691897969577</v>
      </c>
      <c r="GH115" s="25">
        <f t="shared" si="354"/>
        <v>54161.195740380404</v>
      </c>
      <c r="GI115" s="25">
        <f t="shared" si="354"/>
        <v>56001.456982038726</v>
      </c>
      <c r="GJ115" s="25">
        <f t="shared" si="354"/>
        <v>59977.701187145096</v>
      </c>
      <c r="GK115" s="25">
        <f t="shared" si="354"/>
        <v>61979.255842401013</v>
      </c>
      <c r="GL115" s="25">
        <f t="shared" si="354"/>
        <v>66220.71361259355</v>
      </c>
      <c r="GM115" s="25">
        <f t="shared" si="354"/>
        <v>68342.240828381284</v>
      </c>
      <c r="GN115" s="25">
        <f t="shared" si="355"/>
        <v>75085.28632180742</v>
      </c>
      <c r="GO115" s="25">
        <f t="shared" si="355"/>
        <v>79665.944895614797</v>
      </c>
      <c r="GP115" s="25">
        <f t="shared" si="355"/>
        <v>81943.967756598562</v>
      </c>
      <c r="GQ115" s="25">
        <f t="shared" si="355"/>
        <v>89047.715758338236</v>
      </c>
      <c r="GR115" s="25">
        <f t="shared" si="355"/>
        <v>93826.787397635708</v>
      </c>
      <c r="GS115" s="25">
        <f t="shared" si="355"/>
        <v>96199.216288099065</v>
      </c>
      <c r="GT115" s="25">
        <f t="shared" si="355"/>
        <v>98584.636135798559</v>
      </c>
      <c r="GU115" s="25">
        <f t="shared" si="355"/>
        <v>105936.07719804964</v>
      </c>
      <c r="GV115" s="25">
        <f t="shared" si="355"/>
        <v>30014.134020491078</v>
      </c>
      <c r="GW115" s="25">
        <f t="shared" si="355"/>
        <v>38565.826038087136</v>
      </c>
      <c r="GX115" s="25">
        <f t="shared" si="356"/>
        <v>517449.22603575321</v>
      </c>
      <c r="GY115" s="25">
        <f t="shared" si="356"/>
        <v>628267.51858185383</v>
      </c>
      <c r="GZ115" s="25">
        <f t="shared" si="356"/>
        <v>542074.58049607894</v>
      </c>
      <c r="HA115" s="25">
        <f t="shared" si="356"/>
        <v>171267.07850897673</v>
      </c>
      <c r="HB115" s="25">
        <f t="shared" si="356"/>
        <v>78415.504028221359</v>
      </c>
      <c r="HC115" s="25">
        <f t="shared" si="356"/>
        <v>624308.47376116877</v>
      </c>
      <c r="HD115" s="25">
        <f t="shared" si="356"/>
        <v>640981.87633114867</v>
      </c>
      <c r="HE115" s="25">
        <f t="shared" si="356"/>
        <v>600323.92933898617</v>
      </c>
      <c r="HF115" s="25">
        <f t="shared" si="356"/>
        <v>609414.69490979624</v>
      </c>
      <c r="HG115" s="25">
        <f t="shared" si="356"/>
        <v>613135.58474614727</v>
      </c>
      <c r="HH115" s="25">
        <f t="shared" si="357"/>
        <v>598655.62241575914</v>
      </c>
      <c r="HI115" s="25">
        <f t="shared" si="357"/>
        <v>599246.45369997807</v>
      </c>
      <c r="HJ115" s="25">
        <f t="shared" si="357"/>
        <v>627568.97003038635</v>
      </c>
      <c r="HK115" s="25">
        <f t="shared" si="357"/>
        <v>539412.81503594259</v>
      </c>
      <c r="HL115" s="25">
        <f t="shared" si="357"/>
        <v>589279.90563483501</v>
      </c>
      <c r="HM115" s="25">
        <f t="shared" si="357"/>
        <v>578231.59494531259</v>
      </c>
      <c r="HN115" s="25">
        <f t="shared" si="357"/>
        <v>606930.38141783606</v>
      </c>
      <c r="HO115" s="25">
        <f t="shared" si="357"/>
        <v>607418.22231474088</v>
      </c>
      <c r="HP115" s="25">
        <f t="shared" si="357"/>
        <v>46890.208199580433</v>
      </c>
      <c r="HQ115" s="25">
        <f t="shared" si="357"/>
        <v>589672.20673947316</v>
      </c>
      <c r="HR115" s="25">
        <f t="shared" si="358"/>
        <v>593035.6038426361</v>
      </c>
      <c r="HS115" s="25">
        <f t="shared" si="358"/>
        <v>108361.47127413168</v>
      </c>
      <c r="HT115" s="25">
        <f t="shared" si="358"/>
        <v>110796.13056320061</v>
      </c>
      <c r="HU115" s="25">
        <f t="shared" si="358"/>
        <v>118260.85642071569</v>
      </c>
      <c r="HV115" s="25">
        <f t="shared" si="358"/>
        <v>123247.29170429858</v>
      </c>
      <c r="HW115" s="25">
        <f t="shared" si="358"/>
        <v>128254.41745229595</v>
      </c>
      <c r="HX115" s="25">
        <f t="shared" si="358"/>
        <v>130740.19718935386</v>
      </c>
      <c r="HY115" s="25">
        <f t="shared" si="358"/>
        <v>597629.83329566137</v>
      </c>
      <c r="HZ115" s="25">
        <f t="shared" si="358"/>
        <v>74833.865228250768</v>
      </c>
      <c r="IA115" s="25">
        <f t="shared" si="358"/>
        <v>98066.031555274021</v>
      </c>
      <c r="IB115" s="25">
        <f t="shared" si="359"/>
        <v>40367.066601376922</v>
      </c>
      <c r="IC115" s="25">
        <f t="shared" si="359"/>
        <v>180035.66390517677</v>
      </c>
      <c r="ID115" s="25">
        <f t="shared" si="359"/>
        <v>200036.73273787604</v>
      </c>
      <c r="IE115" s="25">
        <f t="shared" si="359"/>
        <v>98515.508301992741</v>
      </c>
      <c r="IF115" s="25">
        <f t="shared" si="359"/>
        <v>48012.294696254627</v>
      </c>
      <c r="IG115" s="25">
        <f t="shared" si="359"/>
        <v>481394.20225528267</v>
      </c>
      <c r="IH115" s="25">
        <f t="shared" si="359"/>
        <v>574469.67687772692</v>
      </c>
      <c r="II115" s="25">
        <f t="shared" si="359"/>
        <v>528398.10053595004</v>
      </c>
      <c r="IJ115" s="25">
        <f t="shared" si="359"/>
        <v>560458.46243588824</v>
      </c>
      <c r="IK115" s="25">
        <f t="shared" si="359"/>
        <v>618772.86422806233</v>
      </c>
      <c r="IL115" s="25">
        <f t="shared" si="360"/>
        <v>592043.32434121741</v>
      </c>
      <c r="IM115" s="25">
        <f t="shared" si="360"/>
        <v>627816.70756519376</v>
      </c>
      <c r="IN115" s="25">
        <f t="shared" si="360"/>
        <v>152317.01048799508</v>
      </c>
      <c r="IO115" s="25">
        <f t="shared" si="360"/>
        <v>73557.772430926692</v>
      </c>
      <c r="IP115" s="25">
        <f t="shared" si="360"/>
        <v>479770.63657752128</v>
      </c>
      <c r="IQ115" s="25">
        <f t="shared" si="360"/>
        <v>45249.346558817844</v>
      </c>
      <c r="IR115" s="25">
        <f t="shared" si="360"/>
        <v>566382.55342423939</v>
      </c>
      <c r="IS115" s="25">
        <f t="shared" si="360"/>
        <v>608413.21644093166</v>
      </c>
      <c r="IT115" s="25">
        <f t="shared" si="360"/>
        <v>42035.675622023729</v>
      </c>
      <c r="IU115" s="25">
        <f t="shared" si="360"/>
        <v>31983.266406044269</v>
      </c>
      <c r="IV115" s="25">
        <f t="shared" si="361"/>
        <v>135775.15658504859</v>
      </c>
      <c r="IW115" s="25">
        <f t="shared" si="361"/>
        <v>138275.34908933623</v>
      </c>
      <c r="IX115" s="25">
        <f t="shared" si="361"/>
        <v>140780.21619659892</v>
      </c>
      <c r="IY115" s="25">
        <f t="shared" si="361"/>
        <v>148405.13019920999</v>
      </c>
      <c r="IZ115" s="25">
        <f t="shared" si="361"/>
        <v>10182.840517262362</v>
      </c>
      <c r="JA115" s="25">
        <f t="shared" si="361"/>
        <v>121500.79832659537</v>
      </c>
      <c r="JB115" s="25">
        <f t="shared" si="361"/>
        <v>81559.305931328272</v>
      </c>
      <c r="JC115" s="25">
        <f t="shared" si="361"/>
        <v>160108.98323919211</v>
      </c>
      <c r="JD115" s="25">
        <f t="shared" si="361"/>
        <v>137154.90347980527</v>
      </c>
      <c r="JE115" s="25">
        <f t="shared" si="361"/>
        <v>114780.98160941779</v>
      </c>
      <c r="JF115" s="25">
        <f t="shared" si="362"/>
        <v>93405.059209275758</v>
      </c>
      <c r="JG115" s="25">
        <f t="shared" si="362"/>
        <v>580175.25899765838</v>
      </c>
      <c r="JH115" s="25">
        <f t="shared" si="362"/>
        <v>570882.73056031391</v>
      </c>
      <c r="JI115" s="25">
        <f t="shared" si="362"/>
        <v>597499.0190050524</v>
      </c>
      <c r="JJ115" s="25">
        <f t="shared" si="362"/>
        <v>169814.36364453979</v>
      </c>
      <c r="JK115" s="25">
        <f t="shared" si="362"/>
        <v>72458.948957323417</v>
      </c>
      <c r="JL115" s="25">
        <f t="shared" si="362"/>
        <v>209960.90938315159</v>
      </c>
      <c r="JM115" s="25">
        <f t="shared" si="362"/>
        <v>587076.97064098844</v>
      </c>
      <c r="JN115" s="25" t="e">
        <f t="shared" si="362"/>
        <v>#N/A</v>
      </c>
      <c r="JO115" s="25" t="e">
        <f t="shared" si="362"/>
        <v>#N/A</v>
      </c>
      <c r="JP115" s="25" t="e">
        <f t="shared" si="363"/>
        <v>#N/A</v>
      </c>
      <c r="JQ115" s="25" t="e">
        <f t="shared" si="363"/>
        <v>#N/A</v>
      </c>
      <c r="JR115" s="25" t="e">
        <f t="shared" si="363"/>
        <v>#N/A</v>
      </c>
      <c r="JS115" s="25" t="e">
        <f t="shared" si="363"/>
        <v>#N/A</v>
      </c>
      <c r="JT115" s="25" t="e">
        <f t="shared" si="363"/>
        <v>#N/A</v>
      </c>
      <c r="JU115" s="25" t="e">
        <f t="shared" si="363"/>
        <v>#N/A</v>
      </c>
      <c r="JV115" s="25" t="e">
        <f t="shared" si="363"/>
        <v>#N/A</v>
      </c>
      <c r="JW115" s="25" t="e">
        <f t="shared" si="363"/>
        <v>#N/A</v>
      </c>
      <c r="JX115" s="25" t="e">
        <f t="shared" si="363"/>
        <v>#N/A</v>
      </c>
      <c r="JY115" s="25" t="e">
        <f t="shared" si="363"/>
        <v>#N/A</v>
      </c>
      <c r="JZ115" s="25" t="e">
        <f t="shared" si="364"/>
        <v>#N/A</v>
      </c>
      <c r="KA115" s="25" t="e">
        <f t="shared" si="364"/>
        <v>#N/A</v>
      </c>
      <c r="KB115" s="25" t="e">
        <f t="shared" si="364"/>
        <v>#N/A</v>
      </c>
      <c r="KC115" s="25" t="e">
        <f t="shared" si="364"/>
        <v>#N/A</v>
      </c>
      <c r="KD115" s="25" t="e">
        <f t="shared" si="364"/>
        <v>#N/A</v>
      </c>
      <c r="KE115" s="25" t="e">
        <f t="shared" si="364"/>
        <v>#N/A</v>
      </c>
      <c r="KF115" s="25" t="e">
        <f t="shared" si="364"/>
        <v>#N/A</v>
      </c>
      <c r="KG115" s="25" t="e">
        <f t="shared" si="364"/>
        <v>#N/A</v>
      </c>
      <c r="KH115" s="25" t="e">
        <f t="shared" si="364"/>
        <v>#N/A</v>
      </c>
      <c r="KI115" s="25" t="e">
        <f t="shared" si="364"/>
        <v>#N/A</v>
      </c>
      <c r="KJ115" s="25" t="e">
        <f t="shared" si="365"/>
        <v>#N/A</v>
      </c>
      <c r="KK115" s="25" t="e">
        <f t="shared" si="365"/>
        <v>#N/A</v>
      </c>
      <c r="KL115" s="25" t="e">
        <f t="shared" si="365"/>
        <v>#N/A</v>
      </c>
      <c r="KM115" s="25" t="e">
        <f t="shared" si="365"/>
        <v>#N/A</v>
      </c>
      <c r="KN115" s="25" t="e">
        <f t="shared" si="365"/>
        <v>#N/A</v>
      </c>
      <c r="KO115" s="25" t="e">
        <f t="shared" si="365"/>
        <v>#N/A</v>
      </c>
      <c r="KP115" s="25" t="e">
        <f t="shared" si="365"/>
        <v>#N/A</v>
      </c>
      <c r="KQ115" s="25" t="e">
        <f t="shared" si="365"/>
        <v>#N/A</v>
      </c>
      <c r="KR115" s="25" t="e">
        <f t="shared" si="365"/>
        <v>#N/A</v>
      </c>
      <c r="KS115" s="25" t="e">
        <f t="shared" si="365"/>
        <v>#N/A</v>
      </c>
      <c r="KT115" s="25" t="e">
        <f t="shared" si="366"/>
        <v>#N/A</v>
      </c>
      <c r="KU115" s="25" t="e">
        <f t="shared" si="366"/>
        <v>#N/A</v>
      </c>
      <c r="KV115" s="25" t="e">
        <f t="shared" si="366"/>
        <v>#N/A</v>
      </c>
      <c r="KW115" s="25" t="e">
        <f t="shared" si="366"/>
        <v>#N/A</v>
      </c>
      <c r="KX115" s="25" t="e">
        <f t="shared" si="366"/>
        <v>#N/A</v>
      </c>
      <c r="KY115" s="25" t="e">
        <f t="shared" si="366"/>
        <v>#N/A</v>
      </c>
      <c r="KZ115" s="25" t="e">
        <f t="shared" si="366"/>
        <v>#N/A</v>
      </c>
      <c r="LA115" s="25" t="e">
        <f t="shared" si="366"/>
        <v>#N/A</v>
      </c>
      <c r="LB115" s="25" t="e">
        <f t="shared" si="366"/>
        <v>#N/A</v>
      </c>
      <c r="LC115" s="25" t="e">
        <f t="shared" si="366"/>
        <v>#N/A</v>
      </c>
      <c r="LD115" s="25" t="e">
        <f t="shared" si="367"/>
        <v>#N/A</v>
      </c>
      <c r="LE115" s="25" t="e">
        <f t="shared" si="367"/>
        <v>#N/A</v>
      </c>
      <c r="LF115" s="25" t="e">
        <f t="shared" si="367"/>
        <v>#N/A</v>
      </c>
      <c r="LG115" s="25" t="e">
        <f t="shared" si="367"/>
        <v>#N/A</v>
      </c>
      <c r="LH115" s="25" t="e">
        <f t="shared" si="367"/>
        <v>#N/A</v>
      </c>
      <c r="LI115" s="25" t="e">
        <f t="shared" si="367"/>
        <v>#N/A</v>
      </c>
      <c r="LJ115" s="25" t="e">
        <f t="shared" si="367"/>
        <v>#N/A</v>
      </c>
      <c r="LK115" s="25" t="e">
        <f t="shared" si="367"/>
        <v>#N/A</v>
      </c>
      <c r="LL115" s="25" t="e">
        <f t="shared" si="367"/>
        <v>#N/A</v>
      </c>
      <c r="LM115" s="26" t="e">
        <f t="shared" si="367"/>
        <v>#N/A</v>
      </c>
      <c r="LN115" s="20"/>
      <c r="LO115" s="20"/>
      <c r="LP115" s="20"/>
      <c r="LQ115" s="20"/>
      <c r="LR115" s="20"/>
      <c r="LS115" s="20"/>
      <c r="LT115" s="20"/>
      <c r="LU115" s="20"/>
      <c r="LV115" s="20"/>
      <c r="LW115" s="20"/>
      <c r="LX115" s="20"/>
      <c r="LY115" s="20"/>
      <c r="LZ115" s="20"/>
      <c r="MA115" s="20"/>
      <c r="MB115" s="20"/>
      <c r="MC115" s="20"/>
      <c r="MD115" s="20"/>
      <c r="ME115" s="20"/>
      <c r="MF115" s="20"/>
      <c r="MG115" s="20"/>
      <c r="MH115" s="20"/>
      <c r="MI115" s="20"/>
      <c r="MJ115" s="20"/>
      <c r="MK115" s="20"/>
      <c r="ML115" s="20"/>
      <c r="MM115" s="20"/>
      <c r="MN115" s="20"/>
      <c r="MO115" s="20"/>
      <c r="MP115" s="20"/>
      <c r="MQ115" s="20"/>
      <c r="MR115" s="20"/>
      <c r="MS115" s="20"/>
      <c r="MT115" s="20"/>
      <c r="MU115" s="20"/>
      <c r="MV115" s="20"/>
      <c r="MW115" s="20"/>
      <c r="MX115" s="20"/>
      <c r="MY115" s="20"/>
      <c r="MZ115" s="20"/>
      <c r="NA115" s="20"/>
      <c r="NB115" s="20"/>
      <c r="NC115" s="20"/>
      <c r="ND115" s="20"/>
      <c r="NE115" s="20"/>
      <c r="NF115" s="20"/>
      <c r="NG115" s="20"/>
      <c r="NH115" s="20"/>
      <c r="NI115" s="20"/>
      <c r="NJ115" s="20"/>
      <c r="NK115" s="20"/>
      <c r="NL115" s="20"/>
      <c r="NM115" s="20"/>
      <c r="NN115" s="20"/>
      <c r="NO115" s="20"/>
      <c r="NP115" s="20"/>
      <c r="NQ115" s="20"/>
      <c r="NR115" s="20"/>
      <c r="NS115" s="20"/>
      <c r="NT115" s="20"/>
      <c r="NU115" s="20"/>
      <c r="NV115" s="20"/>
      <c r="NW115" s="20"/>
      <c r="NX115" s="20"/>
      <c r="NY115" s="20"/>
      <c r="NZ115" s="20"/>
      <c r="OA115" s="20"/>
      <c r="OB115" s="20"/>
      <c r="OC115" s="20"/>
      <c r="OD115" s="20"/>
      <c r="OE115" s="20"/>
      <c r="OF115" s="20"/>
      <c r="OG115" s="20"/>
      <c r="OH115" s="20"/>
      <c r="OI115" s="20"/>
      <c r="OJ115" s="20"/>
      <c r="OK115" s="20"/>
      <c r="OL115" s="20"/>
      <c r="OM115" s="20"/>
      <c r="ON115" s="20"/>
      <c r="OO115" s="20"/>
      <c r="OP115" s="20"/>
      <c r="OQ115" s="20"/>
      <c r="OR115" s="20"/>
      <c r="OS115" s="20"/>
      <c r="OT115" s="20"/>
      <c r="OU115" s="20"/>
      <c r="OV115" s="20"/>
      <c r="OW115" s="20"/>
      <c r="OX115" s="20"/>
      <c r="OY115" s="20"/>
      <c r="OZ115" s="20"/>
      <c r="PA115" s="20"/>
    </row>
    <row r="116" spans="1:417" x14ac:dyDescent="0.3">
      <c r="A116" s="31">
        <v>113</v>
      </c>
      <c r="B116" s="202">
        <v>12025</v>
      </c>
      <c r="C116" s="203" t="s">
        <v>117</v>
      </c>
      <c r="D116" s="204">
        <v>45</v>
      </c>
      <c r="E116" s="205">
        <v>561535</v>
      </c>
      <c r="F116" s="205">
        <v>7095389</v>
      </c>
      <c r="G116" s="206">
        <v>9.5</v>
      </c>
      <c r="H116" s="207">
        <v>44166</v>
      </c>
      <c r="I116" s="208">
        <v>44206</v>
      </c>
      <c r="K116" s="6">
        <v>113</v>
      </c>
      <c r="L116" s="7">
        <f t="shared" si="214"/>
        <v>12025</v>
      </c>
      <c r="M116" s="8">
        <f t="shared" si="215"/>
        <v>261535</v>
      </c>
      <c r="N116" s="8">
        <f t="shared" si="216"/>
        <v>7095389</v>
      </c>
      <c r="O116" s="2"/>
      <c r="X116" s="17">
        <v>114</v>
      </c>
      <c r="Y116" s="2" t="str">
        <f t="shared" si="217"/>
        <v>POÇO-8-RPG-14</v>
      </c>
      <c r="Z116" s="24">
        <f t="shared" si="338"/>
        <v>391806.86202515644</v>
      </c>
      <c r="AA116" s="25">
        <f t="shared" si="338"/>
        <v>600406.39863512444</v>
      </c>
      <c r="AB116" s="25">
        <f t="shared" si="338"/>
        <v>59574.805924988126</v>
      </c>
      <c r="AC116" s="25">
        <f t="shared" si="338"/>
        <v>45011.200883780031</v>
      </c>
      <c r="AD116" s="25">
        <f t="shared" si="338"/>
        <v>626641.14957844897</v>
      </c>
      <c r="AE116" s="25">
        <f t="shared" si="338"/>
        <v>92959.310274860371</v>
      </c>
      <c r="AF116" s="25">
        <f t="shared" si="338"/>
        <v>52369.904734385178</v>
      </c>
      <c r="AG116" s="25">
        <f t="shared" si="338"/>
        <v>533849.89418843191</v>
      </c>
      <c r="AH116" s="25">
        <f t="shared" si="338"/>
        <v>516024.18320268672</v>
      </c>
      <c r="AI116" s="25">
        <f t="shared" si="338"/>
        <v>603065.44493363239</v>
      </c>
      <c r="AJ116" s="25">
        <f t="shared" si="339"/>
        <v>563281.00459007139</v>
      </c>
      <c r="AK116" s="25">
        <f t="shared" si="339"/>
        <v>508956.55575893703</v>
      </c>
      <c r="AL116" s="25">
        <f t="shared" si="339"/>
        <v>132841.08340419389</v>
      </c>
      <c r="AM116" s="25">
        <f t="shared" si="339"/>
        <v>129357.5931207751</v>
      </c>
      <c r="AN116" s="25">
        <f t="shared" si="339"/>
        <v>91708.584112938959</v>
      </c>
      <c r="AO116" s="25">
        <f t="shared" si="339"/>
        <v>110050.54395594781</v>
      </c>
      <c r="AP116" s="25">
        <f t="shared" si="339"/>
        <v>585940.92941865732</v>
      </c>
      <c r="AQ116" s="25">
        <f t="shared" si="339"/>
        <v>552046.48050685006</v>
      </c>
      <c r="AR116" s="25">
        <f t="shared" si="339"/>
        <v>588229.11838160479</v>
      </c>
      <c r="AS116" s="25">
        <f t="shared" si="339"/>
        <v>30101.838415618404</v>
      </c>
      <c r="AT116" s="25">
        <f t="shared" si="340"/>
        <v>595933.1010121858</v>
      </c>
      <c r="AU116" s="25">
        <f t="shared" si="340"/>
        <v>604974.22755436448</v>
      </c>
      <c r="AV116" s="25">
        <f t="shared" si="340"/>
        <v>608556.95242598292</v>
      </c>
      <c r="AW116" s="25">
        <f t="shared" si="340"/>
        <v>574103.899663641</v>
      </c>
      <c r="AX116" s="25">
        <f t="shared" si="340"/>
        <v>580351.67778167059</v>
      </c>
      <c r="AY116" s="25">
        <f t="shared" si="340"/>
        <v>614890.05507082317</v>
      </c>
      <c r="AZ116" s="25">
        <f t="shared" si="340"/>
        <v>40372.278855670258</v>
      </c>
      <c r="BA116" s="25">
        <f t="shared" si="340"/>
        <v>10172.608121814188</v>
      </c>
      <c r="BB116" s="25">
        <f t="shared" si="340"/>
        <v>20058.437127553083</v>
      </c>
      <c r="BC116" s="25">
        <f t="shared" si="340"/>
        <v>138806.79274804963</v>
      </c>
      <c r="BD116" s="25">
        <f t="shared" si="341"/>
        <v>132693.68184280666</v>
      </c>
      <c r="BE116" s="25">
        <f t="shared" si="341"/>
        <v>82369.891689864453</v>
      </c>
      <c r="BF116" s="25">
        <f t="shared" si="341"/>
        <v>70488.684825611708</v>
      </c>
      <c r="BG116" s="25">
        <f t="shared" si="341"/>
        <v>133512.65253151103</v>
      </c>
      <c r="BH116" s="25">
        <f t="shared" si="341"/>
        <v>711748.48168225831</v>
      </c>
      <c r="BI116" s="25">
        <f t="shared" si="341"/>
        <v>664914.01200455986</v>
      </c>
      <c r="BJ116" s="25">
        <f t="shared" si="341"/>
        <v>608890.96916032513</v>
      </c>
      <c r="BK116" s="25">
        <f t="shared" si="341"/>
        <v>594237.00147668354</v>
      </c>
      <c r="BL116" s="25">
        <f t="shared" si="341"/>
        <v>611722.05460404977</v>
      </c>
      <c r="BM116" s="25">
        <f t="shared" si="341"/>
        <v>631280.4020021531</v>
      </c>
      <c r="BN116" s="25">
        <f t="shared" si="342"/>
        <v>537440.46521452034</v>
      </c>
      <c r="BO116" s="25">
        <f t="shared" si="342"/>
        <v>200183.61595295454</v>
      </c>
      <c r="BP116" s="25">
        <f t="shared" si="342"/>
        <v>60256.761355054587</v>
      </c>
      <c r="BQ116" s="25">
        <f t="shared" si="342"/>
        <v>583336.19353594026</v>
      </c>
      <c r="BR116" s="25">
        <f t="shared" si="342"/>
        <v>673820.74341548735</v>
      </c>
      <c r="BS116" s="25">
        <f t="shared" si="342"/>
        <v>121830.39957662455</v>
      </c>
      <c r="BT116" s="25">
        <f t="shared" si="342"/>
        <v>70058.851268058919</v>
      </c>
      <c r="BU116" s="25">
        <f t="shared" si="342"/>
        <v>152659.84124516833</v>
      </c>
      <c r="BV116" s="25">
        <f t="shared" si="342"/>
        <v>193640.75275881367</v>
      </c>
      <c r="BW116" s="25">
        <f t="shared" si="342"/>
        <v>203461.89109757138</v>
      </c>
      <c r="BX116" s="25">
        <f t="shared" si="343"/>
        <v>179201.34368357845</v>
      </c>
      <c r="BY116" s="25">
        <f t="shared" si="343"/>
        <v>180921.96924917659</v>
      </c>
      <c r="BZ116" s="25">
        <f t="shared" si="343"/>
        <v>649226.12040028092</v>
      </c>
      <c r="CA116" s="25">
        <f t="shared" si="343"/>
        <v>30248.329276176559</v>
      </c>
      <c r="CB116" s="25">
        <f t="shared" si="343"/>
        <v>50343.38983421756</v>
      </c>
      <c r="CC116" s="25">
        <f t="shared" si="343"/>
        <v>187468.84903097901</v>
      </c>
      <c r="CD116" s="25">
        <f t="shared" si="343"/>
        <v>164954.30856149227</v>
      </c>
      <c r="CE116" s="25">
        <f t="shared" si="343"/>
        <v>100658.39277477065</v>
      </c>
      <c r="CF116" s="25">
        <f t="shared" si="343"/>
        <v>90730.987187399209</v>
      </c>
      <c r="CG116" s="25">
        <f t="shared" si="343"/>
        <v>101800.6732050432</v>
      </c>
      <c r="CH116" s="25">
        <f t="shared" si="344"/>
        <v>59053.201784492601</v>
      </c>
      <c r="CI116" s="25">
        <f t="shared" si="344"/>
        <v>68687.56374337351</v>
      </c>
      <c r="CJ116" s="25">
        <f t="shared" si="344"/>
        <v>51437.41331948954</v>
      </c>
      <c r="CK116" s="25">
        <f t="shared" si="344"/>
        <v>40841.568836174745</v>
      </c>
      <c r="CL116" s="25">
        <f t="shared" si="344"/>
        <v>64483.366886352946</v>
      </c>
      <c r="CM116" s="25">
        <f t="shared" si="344"/>
        <v>574065.84345013194</v>
      </c>
      <c r="CN116" s="25">
        <f t="shared" si="344"/>
        <v>599681.36941629264</v>
      </c>
      <c r="CO116" s="25">
        <f t="shared" si="344"/>
        <v>512485.70811779716</v>
      </c>
      <c r="CP116" s="25">
        <f t="shared" si="344"/>
        <v>490930.42301837436</v>
      </c>
      <c r="CQ116" s="25">
        <f t="shared" si="344"/>
        <v>596327.219424034</v>
      </c>
      <c r="CR116" s="25">
        <f t="shared" si="345"/>
        <v>523128.34433817479</v>
      </c>
      <c r="CS116" s="25">
        <f t="shared" si="345"/>
        <v>583259.20978755236</v>
      </c>
      <c r="CT116" s="25">
        <f t="shared" si="345"/>
        <v>634764.33930239023</v>
      </c>
      <c r="CU116" s="25">
        <f t="shared" si="345"/>
        <v>617679.37010879687</v>
      </c>
      <c r="CV116" s="25">
        <f t="shared" si="345"/>
        <v>577130.2853056665</v>
      </c>
      <c r="CW116" s="25">
        <f t="shared" si="345"/>
        <v>648316.84600972699</v>
      </c>
      <c r="CX116" s="25">
        <f t="shared" si="345"/>
        <v>603483.93405292905</v>
      </c>
      <c r="CY116" s="25">
        <f t="shared" si="345"/>
        <v>720132.53045324923</v>
      </c>
      <c r="CZ116" s="25">
        <f t="shared" si="345"/>
        <v>595344.2497412737</v>
      </c>
      <c r="DA116" s="25">
        <f t="shared" si="345"/>
        <v>636378.55809965811</v>
      </c>
      <c r="DB116" s="25">
        <f t="shared" si="346"/>
        <v>97618.154541048352</v>
      </c>
      <c r="DC116" s="25">
        <f t="shared" si="346"/>
        <v>70933.496318735051</v>
      </c>
      <c r="DD116" s="25">
        <f t="shared" si="346"/>
        <v>105785.45492646898</v>
      </c>
      <c r="DE116" s="25">
        <f t="shared" si="346"/>
        <v>96689.045305039603</v>
      </c>
      <c r="DF116" s="25">
        <f t="shared" si="346"/>
        <v>83225.071378761815</v>
      </c>
      <c r="DG116" s="25">
        <f t="shared" si="346"/>
        <v>579917.79558916797</v>
      </c>
      <c r="DH116" s="25">
        <f t="shared" si="346"/>
        <v>585951.94887038309</v>
      </c>
      <c r="DI116" s="25">
        <f t="shared" si="346"/>
        <v>578187.80031405017</v>
      </c>
      <c r="DJ116" s="25">
        <f t="shared" si="346"/>
        <v>576533.71943104942</v>
      </c>
      <c r="DK116" s="25">
        <f t="shared" si="346"/>
        <v>661591.14435200836</v>
      </c>
      <c r="DL116" s="25">
        <f t="shared" si="347"/>
        <v>659111.61604845047</v>
      </c>
      <c r="DM116" s="25">
        <f t="shared" si="347"/>
        <v>656635.31262413843</v>
      </c>
      <c r="DN116" s="25">
        <f t="shared" si="347"/>
        <v>654162.27070200245</v>
      </c>
      <c r="DO116" s="25">
        <f t="shared" si="347"/>
        <v>651692.5274122759</v>
      </c>
      <c r="DP116" s="25">
        <f t="shared" si="347"/>
        <v>646763.08783433214</v>
      </c>
      <c r="DQ116" s="25">
        <f t="shared" si="347"/>
        <v>644303.46841375926</v>
      </c>
      <c r="DR116" s="25">
        <f t="shared" si="347"/>
        <v>641847.30137704872</v>
      </c>
      <c r="DS116" s="25">
        <f t="shared" si="347"/>
        <v>639394.62651010766</v>
      </c>
      <c r="DT116" s="25">
        <f t="shared" si="347"/>
        <v>632509.51841849776</v>
      </c>
      <c r="DU116" s="25">
        <f t="shared" si="347"/>
        <v>667697.25159985491</v>
      </c>
      <c r="DV116" s="25">
        <f t="shared" si="348"/>
        <v>619010.18474658392</v>
      </c>
      <c r="DW116" s="25">
        <f t="shared" si="348"/>
        <v>605520.11760138907</v>
      </c>
      <c r="DX116" s="25">
        <f t="shared" si="348"/>
        <v>604382.16282828862</v>
      </c>
      <c r="DY116" s="25">
        <f t="shared" si="348"/>
        <v>600446.4320120489</v>
      </c>
      <c r="DZ116" s="25">
        <f t="shared" si="348"/>
        <v>593721.37288883247</v>
      </c>
      <c r="EA116" s="25">
        <f t="shared" si="348"/>
        <v>526693.66336135089</v>
      </c>
      <c r="EB116" s="25">
        <f t="shared" si="348"/>
        <v>112679.6790419639</v>
      </c>
      <c r="EC116" s="25">
        <f t="shared" si="348"/>
        <v>600621.26657736651</v>
      </c>
      <c r="ED116" s="25">
        <f t="shared" si="348"/>
        <v>626583.96783830971</v>
      </c>
      <c r="EE116" s="25">
        <f t="shared" si="348"/>
        <v>96173.985593818463</v>
      </c>
      <c r="EF116" s="25">
        <f t="shared" si="349"/>
        <v>574344.68440127489</v>
      </c>
      <c r="EG116" s="25">
        <f t="shared" si="349"/>
        <v>620087.31601364014</v>
      </c>
      <c r="EH116" s="25">
        <f t="shared" si="349"/>
        <v>21540.659228538017</v>
      </c>
      <c r="EI116" s="25">
        <f t="shared" si="349"/>
        <v>0</v>
      </c>
      <c r="EJ116" s="25">
        <f t="shared" si="349"/>
        <v>100280.8556006579</v>
      </c>
      <c r="EK116" s="25">
        <f t="shared" si="349"/>
        <v>120090.70645881712</v>
      </c>
      <c r="EL116" s="25">
        <f t="shared" si="349"/>
        <v>45123.043979767142</v>
      </c>
      <c r="EM116" s="25">
        <f t="shared" si="349"/>
        <v>594442.91795343987</v>
      </c>
      <c r="EN116" s="25">
        <f t="shared" si="349"/>
        <v>584546.9429087796</v>
      </c>
      <c r="EO116" s="25">
        <f t="shared" si="349"/>
        <v>603813.12246753962</v>
      </c>
      <c r="EP116" s="25">
        <f t="shared" si="350"/>
        <v>594806.27644385188</v>
      </c>
      <c r="EQ116" s="25">
        <f t="shared" si="350"/>
        <v>590431.4492072725</v>
      </c>
      <c r="ER116" s="25">
        <f t="shared" si="350"/>
        <v>651868.52083069633</v>
      </c>
      <c r="ES116" s="25">
        <f t="shared" si="350"/>
        <v>633635.49051564338</v>
      </c>
      <c r="ET116" s="25">
        <f t="shared" si="350"/>
        <v>592178.3379388341</v>
      </c>
      <c r="EU116" s="25">
        <f t="shared" si="350"/>
        <v>702183.92027231725</v>
      </c>
      <c r="EV116" s="25">
        <f t="shared" si="350"/>
        <v>669640.1344789603</v>
      </c>
      <c r="EW116" s="25">
        <f t="shared" si="350"/>
        <v>573377.36131103046</v>
      </c>
      <c r="EX116" s="25">
        <f t="shared" si="350"/>
        <v>592262.95971384202</v>
      </c>
      <c r="EY116" s="25">
        <f t="shared" si="350"/>
        <v>593060.6611747233</v>
      </c>
      <c r="EZ116" s="25">
        <f t="shared" si="351"/>
        <v>125019.52861853223</v>
      </c>
      <c r="FA116" s="25">
        <f t="shared" si="351"/>
        <v>95687.525273673993</v>
      </c>
      <c r="FB116" s="25">
        <f t="shared" si="351"/>
        <v>83231.351905396805</v>
      </c>
      <c r="FC116" s="25">
        <f t="shared" si="351"/>
        <v>117938.73348904506</v>
      </c>
      <c r="FD116" s="25">
        <f t="shared" si="351"/>
        <v>184733.19180374706</v>
      </c>
      <c r="FE116" s="25">
        <f t="shared" si="351"/>
        <v>620591.58586626034</v>
      </c>
      <c r="FF116" s="25">
        <f t="shared" si="351"/>
        <v>653749.56146830413</v>
      </c>
      <c r="FG116" s="25">
        <f t="shared" si="351"/>
        <v>605161.72238914785</v>
      </c>
      <c r="FH116" s="25">
        <f t="shared" si="351"/>
        <v>627329.33989412605</v>
      </c>
      <c r="FI116" s="25">
        <f t="shared" si="351"/>
        <v>656373.79782559874</v>
      </c>
      <c r="FJ116" s="25">
        <f t="shared" si="352"/>
        <v>733520.95801619743</v>
      </c>
      <c r="FK116" s="25">
        <f t="shared" si="352"/>
        <v>596106.41671181493</v>
      </c>
      <c r="FL116" s="25">
        <f t="shared" si="352"/>
        <v>591815.09719337174</v>
      </c>
      <c r="FM116" s="25">
        <f t="shared" si="352"/>
        <v>668124.23328674433</v>
      </c>
      <c r="FN116" s="25">
        <f t="shared" si="352"/>
        <v>662473.45794454287</v>
      </c>
      <c r="FO116" s="25">
        <f t="shared" si="352"/>
        <v>652089.07987866201</v>
      </c>
      <c r="FP116" s="25">
        <f t="shared" si="352"/>
        <v>653871.91160425299</v>
      </c>
      <c r="FQ116" s="25">
        <f t="shared" si="352"/>
        <v>629139.0586197935</v>
      </c>
      <c r="FR116" s="25">
        <f t="shared" si="352"/>
        <v>614464.86405733565</v>
      </c>
      <c r="FS116" s="25">
        <f t="shared" si="352"/>
        <v>610089.35737726162</v>
      </c>
      <c r="FT116" s="25">
        <f t="shared" si="353"/>
        <v>599417.04463003052</v>
      </c>
      <c r="FU116" s="25">
        <f t="shared" si="353"/>
        <v>600458.8959462588</v>
      </c>
      <c r="FV116" s="25">
        <f t="shared" si="353"/>
        <v>574276.78065633122</v>
      </c>
      <c r="FW116" s="25">
        <f t="shared" si="353"/>
        <v>572348.43330304034</v>
      </c>
      <c r="FX116" s="25">
        <f t="shared" si="353"/>
        <v>572507.52755575185</v>
      </c>
      <c r="FY116" s="25">
        <f t="shared" si="353"/>
        <v>617336.14968265058</v>
      </c>
      <c r="FZ116" s="25">
        <f t="shared" si="353"/>
        <v>51561.402240435629</v>
      </c>
      <c r="GA116" s="25">
        <f t="shared" si="353"/>
        <v>48441.489954376921</v>
      </c>
      <c r="GB116" s="25">
        <f t="shared" si="353"/>
        <v>46521.280334917697</v>
      </c>
      <c r="GC116" s="25">
        <f t="shared" si="353"/>
        <v>46215.578539901522</v>
      </c>
      <c r="GD116" s="25">
        <f t="shared" si="354"/>
        <v>45596.772203316534</v>
      </c>
      <c r="GE116" s="25">
        <f t="shared" si="354"/>
        <v>45023.275685410452</v>
      </c>
      <c r="GF116" s="25">
        <f t="shared" si="354"/>
        <v>45813.288618345287</v>
      </c>
      <c r="GG116" s="25">
        <f t="shared" si="354"/>
        <v>47005.676637094999</v>
      </c>
      <c r="GH116" s="25">
        <f t="shared" si="354"/>
        <v>48736.49341812019</v>
      </c>
      <c r="GI116" s="25">
        <f t="shared" si="354"/>
        <v>49698.670513181794</v>
      </c>
      <c r="GJ116" s="25">
        <f t="shared" si="354"/>
        <v>52136.966792872969</v>
      </c>
      <c r="GK116" s="25">
        <f t="shared" si="354"/>
        <v>53426.124896388203</v>
      </c>
      <c r="GL116" s="25">
        <f t="shared" si="354"/>
        <v>56438.015362234386</v>
      </c>
      <c r="GM116" s="25">
        <f t="shared" si="354"/>
        <v>57988.900214706075</v>
      </c>
      <c r="GN116" s="25">
        <f t="shared" si="355"/>
        <v>63341.573146666255</v>
      </c>
      <c r="GO116" s="25">
        <f t="shared" si="355"/>
        <v>67142.843570836383</v>
      </c>
      <c r="GP116" s="25">
        <f t="shared" si="355"/>
        <v>69052.853079080931</v>
      </c>
      <c r="GQ116" s="25">
        <f t="shared" si="355"/>
        <v>75268.069913107713</v>
      </c>
      <c r="GR116" s="25">
        <f t="shared" si="355"/>
        <v>79538.649096070294</v>
      </c>
      <c r="GS116" s="25">
        <f t="shared" si="355"/>
        <v>81665.19381665079</v>
      </c>
      <c r="GT116" s="25">
        <f t="shared" si="355"/>
        <v>83820.21921168227</v>
      </c>
      <c r="GU116" s="25">
        <f t="shared" si="355"/>
        <v>90618.183157563937</v>
      </c>
      <c r="GV116" s="25">
        <f t="shared" si="355"/>
        <v>50789.607608249935</v>
      </c>
      <c r="GW116" s="25">
        <f t="shared" si="355"/>
        <v>42987.846398720649</v>
      </c>
      <c r="GX116" s="25">
        <f t="shared" si="356"/>
        <v>519571.79054005619</v>
      </c>
      <c r="GY116" s="25">
        <f t="shared" si="356"/>
        <v>633719.85837986809</v>
      </c>
      <c r="GZ116" s="25">
        <f t="shared" si="356"/>
        <v>551716.46596780128</v>
      </c>
      <c r="HA116" s="25">
        <f t="shared" si="356"/>
        <v>151587.45390367898</v>
      </c>
      <c r="HB116" s="25">
        <f t="shared" si="356"/>
        <v>61592.591047949914</v>
      </c>
      <c r="HC116" s="25">
        <f t="shared" si="356"/>
        <v>619903.90740017116</v>
      </c>
      <c r="HD116" s="25">
        <f t="shared" si="356"/>
        <v>636945.48415464885</v>
      </c>
      <c r="HE116" s="25">
        <f t="shared" si="356"/>
        <v>604008.64574689663</v>
      </c>
      <c r="HF116" s="25">
        <f t="shared" si="356"/>
        <v>611555.92906291084</v>
      </c>
      <c r="HG116" s="25">
        <f t="shared" si="356"/>
        <v>614834.14778458746</v>
      </c>
      <c r="HH116" s="25">
        <f t="shared" si="357"/>
        <v>605101.17025998223</v>
      </c>
      <c r="HI116" s="25">
        <f t="shared" si="357"/>
        <v>605242.47725353844</v>
      </c>
      <c r="HJ116" s="25">
        <f t="shared" si="357"/>
        <v>630371.48106890114</v>
      </c>
      <c r="HK116" s="25">
        <f t="shared" si="357"/>
        <v>541039.11968082306</v>
      </c>
      <c r="HL116" s="25">
        <f t="shared" si="357"/>
        <v>587532.62988960883</v>
      </c>
      <c r="HM116" s="25">
        <f t="shared" si="357"/>
        <v>584305.30495024601</v>
      </c>
      <c r="HN116" s="25">
        <f t="shared" si="357"/>
        <v>614553.65907949815</v>
      </c>
      <c r="HO116" s="25">
        <f t="shared" si="357"/>
        <v>615442.13765389833</v>
      </c>
      <c r="HP116" s="25">
        <f t="shared" si="357"/>
        <v>68429.610732489193</v>
      </c>
      <c r="HQ116" s="25">
        <f t="shared" si="357"/>
        <v>597443.98181001039</v>
      </c>
      <c r="HR116" s="25">
        <f t="shared" si="358"/>
        <v>600720.35709221638</v>
      </c>
      <c r="HS116" s="25">
        <f t="shared" si="358"/>
        <v>92862.237337688231</v>
      </c>
      <c r="HT116" s="25">
        <f t="shared" si="358"/>
        <v>95125.986010366643</v>
      </c>
      <c r="HU116" s="25">
        <f t="shared" si="358"/>
        <v>102181.724530504</v>
      </c>
      <c r="HV116" s="25">
        <f t="shared" si="358"/>
        <v>106922.93289613383</v>
      </c>
      <c r="HW116" s="25">
        <f t="shared" si="358"/>
        <v>111709.25773047849</v>
      </c>
      <c r="HX116" s="25">
        <f t="shared" si="358"/>
        <v>114082.18891561383</v>
      </c>
      <c r="HY116" s="25">
        <f t="shared" si="358"/>
        <v>605927.02666657802</v>
      </c>
      <c r="HZ116" s="25">
        <f t="shared" si="358"/>
        <v>64377.165089804941</v>
      </c>
      <c r="IA116" s="25">
        <f t="shared" si="358"/>
        <v>78266.433066800731</v>
      </c>
      <c r="IB116" s="25">
        <f t="shared" si="359"/>
        <v>57364.972465782637</v>
      </c>
      <c r="IC116" s="25">
        <f t="shared" si="359"/>
        <v>160060.94759323538</v>
      </c>
      <c r="ID116" s="25">
        <f t="shared" si="359"/>
        <v>180048.2188501489</v>
      </c>
      <c r="IE116" s="25">
        <f t="shared" si="359"/>
        <v>119823.57604411579</v>
      </c>
      <c r="IF116" s="25">
        <f t="shared" si="359"/>
        <v>69447.566134458597</v>
      </c>
      <c r="IG116" s="25">
        <f t="shared" si="359"/>
        <v>487212.34997175512</v>
      </c>
      <c r="IH116" s="25">
        <f t="shared" si="359"/>
        <v>582958.34641250316</v>
      </c>
      <c r="II116" s="25">
        <f t="shared" si="359"/>
        <v>530267.57080741797</v>
      </c>
      <c r="IJ116" s="25">
        <f t="shared" si="359"/>
        <v>560525.60344376776</v>
      </c>
      <c r="IK116" s="25">
        <f t="shared" si="359"/>
        <v>618586.13103188796</v>
      </c>
      <c r="IL116" s="25">
        <f t="shared" si="360"/>
        <v>594786.08078619326</v>
      </c>
      <c r="IM116" s="25">
        <f t="shared" si="360"/>
        <v>626909.53916653711</v>
      </c>
      <c r="IN116" s="25">
        <f t="shared" si="360"/>
        <v>160944.43663575329</v>
      </c>
      <c r="IO116" s="25">
        <f t="shared" si="360"/>
        <v>95089.189106859034</v>
      </c>
      <c r="IP116" s="25">
        <f t="shared" si="360"/>
        <v>488732.53188426082</v>
      </c>
      <c r="IQ116" s="25">
        <f t="shared" si="360"/>
        <v>63628.79351362872</v>
      </c>
      <c r="IR116" s="25">
        <f t="shared" si="360"/>
        <v>572677.48645291454</v>
      </c>
      <c r="IS116" s="25">
        <f t="shared" si="360"/>
        <v>615227.71226595447</v>
      </c>
      <c r="IT116" s="25">
        <f t="shared" si="360"/>
        <v>55476.103188670342</v>
      </c>
      <c r="IU116" s="25">
        <f t="shared" si="360"/>
        <v>48601.495141610612</v>
      </c>
      <c r="IV116" s="25">
        <f t="shared" si="361"/>
        <v>118927.64107793081</v>
      </c>
      <c r="IW116" s="25">
        <f t="shared" si="361"/>
        <v>121329.90905973873</v>
      </c>
      <c r="IX116" s="25">
        <f t="shared" si="361"/>
        <v>123741.37521066995</v>
      </c>
      <c r="IY116" s="25">
        <f t="shared" si="361"/>
        <v>131145.89332537691</v>
      </c>
      <c r="IZ116" s="25">
        <f t="shared" si="361"/>
        <v>14086.384951434487</v>
      </c>
      <c r="JA116" s="25">
        <f t="shared" si="361"/>
        <v>101387.19837336468</v>
      </c>
      <c r="JB116" s="25">
        <f t="shared" si="361"/>
        <v>60514.199854249084</v>
      </c>
      <c r="JC116" s="25">
        <f t="shared" si="361"/>
        <v>140443.93844955132</v>
      </c>
      <c r="JD116" s="25">
        <f t="shared" si="361"/>
        <v>117043.10693880338</v>
      </c>
      <c r="JE116" s="25">
        <f t="shared" si="361"/>
        <v>94129.182895396312</v>
      </c>
      <c r="JF116" s="25">
        <f t="shared" si="362"/>
        <v>72167.460944817605</v>
      </c>
      <c r="JG116" s="25">
        <f t="shared" si="362"/>
        <v>584290.37571484956</v>
      </c>
      <c r="JH116" s="25">
        <f t="shared" si="362"/>
        <v>579715.92012985121</v>
      </c>
      <c r="JI116" s="25">
        <f t="shared" si="362"/>
        <v>607504.8425420163</v>
      </c>
      <c r="JJ116" s="25">
        <f t="shared" si="362"/>
        <v>155765.53566177597</v>
      </c>
      <c r="JK116" s="25">
        <f t="shared" si="362"/>
        <v>69606.402607806129</v>
      </c>
      <c r="JL116" s="25">
        <f t="shared" si="362"/>
        <v>192415.44498558322</v>
      </c>
      <c r="JM116" s="25">
        <f t="shared" si="362"/>
        <v>590790.10947797692</v>
      </c>
      <c r="JN116" s="25" t="e">
        <f t="shared" si="362"/>
        <v>#N/A</v>
      </c>
      <c r="JO116" s="25" t="e">
        <f t="shared" si="362"/>
        <v>#N/A</v>
      </c>
      <c r="JP116" s="25" t="e">
        <f t="shared" si="363"/>
        <v>#N/A</v>
      </c>
      <c r="JQ116" s="25" t="e">
        <f t="shared" si="363"/>
        <v>#N/A</v>
      </c>
      <c r="JR116" s="25" t="e">
        <f t="shared" si="363"/>
        <v>#N/A</v>
      </c>
      <c r="JS116" s="25" t="e">
        <f t="shared" si="363"/>
        <v>#N/A</v>
      </c>
      <c r="JT116" s="25" t="e">
        <f t="shared" si="363"/>
        <v>#N/A</v>
      </c>
      <c r="JU116" s="25" t="e">
        <f t="shared" si="363"/>
        <v>#N/A</v>
      </c>
      <c r="JV116" s="25" t="e">
        <f t="shared" si="363"/>
        <v>#N/A</v>
      </c>
      <c r="JW116" s="25" t="e">
        <f t="shared" si="363"/>
        <v>#N/A</v>
      </c>
      <c r="JX116" s="25" t="e">
        <f t="shared" si="363"/>
        <v>#N/A</v>
      </c>
      <c r="JY116" s="25" t="e">
        <f t="shared" si="363"/>
        <v>#N/A</v>
      </c>
      <c r="JZ116" s="25" t="e">
        <f t="shared" si="364"/>
        <v>#N/A</v>
      </c>
      <c r="KA116" s="25" t="e">
        <f t="shared" si="364"/>
        <v>#N/A</v>
      </c>
      <c r="KB116" s="25" t="e">
        <f t="shared" si="364"/>
        <v>#N/A</v>
      </c>
      <c r="KC116" s="25" t="e">
        <f t="shared" si="364"/>
        <v>#N/A</v>
      </c>
      <c r="KD116" s="25" t="e">
        <f t="shared" si="364"/>
        <v>#N/A</v>
      </c>
      <c r="KE116" s="25" t="e">
        <f t="shared" si="364"/>
        <v>#N/A</v>
      </c>
      <c r="KF116" s="25" t="e">
        <f t="shared" si="364"/>
        <v>#N/A</v>
      </c>
      <c r="KG116" s="25" t="e">
        <f t="shared" si="364"/>
        <v>#N/A</v>
      </c>
      <c r="KH116" s="25" t="e">
        <f t="shared" si="364"/>
        <v>#N/A</v>
      </c>
      <c r="KI116" s="25" t="e">
        <f t="shared" si="364"/>
        <v>#N/A</v>
      </c>
      <c r="KJ116" s="25" t="e">
        <f t="shared" si="365"/>
        <v>#N/A</v>
      </c>
      <c r="KK116" s="25" t="e">
        <f t="shared" si="365"/>
        <v>#N/A</v>
      </c>
      <c r="KL116" s="25" t="e">
        <f t="shared" si="365"/>
        <v>#N/A</v>
      </c>
      <c r="KM116" s="25" t="e">
        <f t="shared" si="365"/>
        <v>#N/A</v>
      </c>
      <c r="KN116" s="25" t="e">
        <f t="shared" si="365"/>
        <v>#N/A</v>
      </c>
      <c r="KO116" s="25" t="e">
        <f t="shared" si="365"/>
        <v>#N/A</v>
      </c>
      <c r="KP116" s="25" t="e">
        <f t="shared" si="365"/>
        <v>#N/A</v>
      </c>
      <c r="KQ116" s="25" t="e">
        <f t="shared" si="365"/>
        <v>#N/A</v>
      </c>
      <c r="KR116" s="25" t="e">
        <f t="shared" si="365"/>
        <v>#N/A</v>
      </c>
      <c r="KS116" s="25" t="e">
        <f t="shared" si="365"/>
        <v>#N/A</v>
      </c>
      <c r="KT116" s="25" t="e">
        <f t="shared" si="366"/>
        <v>#N/A</v>
      </c>
      <c r="KU116" s="25" t="e">
        <f t="shared" si="366"/>
        <v>#N/A</v>
      </c>
      <c r="KV116" s="25" t="e">
        <f t="shared" si="366"/>
        <v>#N/A</v>
      </c>
      <c r="KW116" s="25" t="e">
        <f t="shared" si="366"/>
        <v>#N/A</v>
      </c>
      <c r="KX116" s="25" t="e">
        <f t="shared" si="366"/>
        <v>#N/A</v>
      </c>
      <c r="KY116" s="25" t="e">
        <f t="shared" si="366"/>
        <v>#N/A</v>
      </c>
      <c r="KZ116" s="25" t="e">
        <f t="shared" si="366"/>
        <v>#N/A</v>
      </c>
      <c r="LA116" s="25" t="e">
        <f t="shared" si="366"/>
        <v>#N/A</v>
      </c>
      <c r="LB116" s="25" t="e">
        <f t="shared" si="366"/>
        <v>#N/A</v>
      </c>
      <c r="LC116" s="25" t="e">
        <f t="shared" si="366"/>
        <v>#N/A</v>
      </c>
      <c r="LD116" s="25" t="e">
        <f t="shared" si="367"/>
        <v>#N/A</v>
      </c>
      <c r="LE116" s="25" t="e">
        <f t="shared" si="367"/>
        <v>#N/A</v>
      </c>
      <c r="LF116" s="25" t="e">
        <f t="shared" si="367"/>
        <v>#N/A</v>
      </c>
      <c r="LG116" s="25" t="e">
        <f t="shared" si="367"/>
        <v>#N/A</v>
      </c>
      <c r="LH116" s="25" t="e">
        <f t="shared" si="367"/>
        <v>#N/A</v>
      </c>
      <c r="LI116" s="25" t="e">
        <f t="shared" si="367"/>
        <v>#N/A</v>
      </c>
      <c r="LJ116" s="25" t="e">
        <f t="shared" si="367"/>
        <v>#N/A</v>
      </c>
      <c r="LK116" s="25" t="e">
        <f t="shared" si="367"/>
        <v>#N/A</v>
      </c>
      <c r="LL116" s="25" t="e">
        <f t="shared" si="367"/>
        <v>#N/A</v>
      </c>
      <c r="LM116" s="26" t="e">
        <f t="shared" si="367"/>
        <v>#N/A</v>
      </c>
      <c r="LN116" s="20"/>
      <c r="LO116" s="20"/>
      <c r="LP116" s="20"/>
      <c r="LQ116" s="20"/>
      <c r="LR116" s="20"/>
      <c r="LS116" s="20"/>
      <c r="LT116" s="20"/>
      <c r="LU116" s="20"/>
      <c r="LV116" s="20"/>
      <c r="LW116" s="20"/>
      <c r="LX116" s="20"/>
      <c r="LY116" s="20"/>
      <c r="LZ116" s="20"/>
      <c r="MA116" s="20"/>
      <c r="MB116" s="20"/>
      <c r="MC116" s="20"/>
      <c r="MD116" s="20"/>
      <c r="ME116" s="20"/>
      <c r="MF116" s="20"/>
      <c r="MG116" s="20"/>
      <c r="MH116" s="20"/>
      <c r="MI116" s="20"/>
      <c r="MJ116" s="20"/>
      <c r="MK116" s="20"/>
      <c r="ML116" s="20"/>
      <c r="MM116" s="20"/>
      <c r="MN116" s="20"/>
      <c r="MO116" s="20"/>
      <c r="MP116" s="20"/>
      <c r="MQ116" s="20"/>
      <c r="MR116" s="20"/>
      <c r="MS116" s="20"/>
      <c r="MT116" s="20"/>
      <c r="MU116" s="20"/>
      <c r="MV116" s="20"/>
      <c r="MW116" s="20"/>
      <c r="MX116" s="20"/>
      <c r="MY116" s="20"/>
      <c r="MZ116" s="20"/>
      <c r="NA116" s="20"/>
      <c r="NB116" s="20"/>
      <c r="NC116" s="20"/>
      <c r="ND116" s="20"/>
      <c r="NE116" s="20"/>
      <c r="NF116" s="20"/>
      <c r="NG116" s="20"/>
      <c r="NH116" s="20"/>
      <c r="NI116" s="20"/>
      <c r="NJ116" s="20"/>
      <c r="NK116" s="20"/>
      <c r="NL116" s="20"/>
      <c r="NM116" s="20"/>
      <c r="NN116" s="20"/>
      <c r="NO116" s="20"/>
      <c r="NP116" s="20"/>
      <c r="NQ116" s="20"/>
      <c r="NR116" s="20"/>
      <c r="NS116" s="20"/>
      <c r="NT116" s="20"/>
      <c r="NU116" s="20"/>
      <c r="NV116" s="20"/>
      <c r="NW116" s="20"/>
      <c r="NX116" s="20"/>
      <c r="NY116" s="20"/>
      <c r="NZ116" s="20"/>
      <c r="OA116" s="20"/>
      <c r="OB116" s="20"/>
      <c r="OC116" s="20"/>
      <c r="OD116" s="20"/>
      <c r="OE116" s="20"/>
      <c r="OF116" s="20"/>
      <c r="OG116" s="20"/>
      <c r="OH116" s="20"/>
      <c r="OI116" s="20"/>
      <c r="OJ116" s="20"/>
      <c r="OK116" s="20"/>
      <c r="OL116" s="20"/>
      <c r="OM116" s="20"/>
      <c r="ON116" s="20"/>
      <c r="OO116" s="20"/>
      <c r="OP116" s="20"/>
      <c r="OQ116" s="20"/>
      <c r="OR116" s="20"/>
      <c r="OS116" s="20"/>
      <c r="OT116" s="20"/>
      <c r="OU116" s="20"/>
      <c r="OV116" s="20"/>
      <c r="OW116" s="20"/>
      <c r="OX116" s="20"/>
      <c r="OY116" s="20"/>
      <c r="OZ116" s="20"/>
      <c r="PA116" s="20"/>
    </row>
    <row r="117" spans="1:417" x14ac:dyDescent="0.3">
      <c r="A117" s="31">
        <v>114</v>
      </c>
      <c r="B117" s="202">
        <v>12704</v>
      </c>
      <c r="C117" s="203" t="s">
        <v>118</v>
      </c>
      <c r="D117" s="204">
        <v>45</v>
      </c>
      <c r="E117" s="205">
        <v>569035</v>
      </c>
      <c r="F117" s="205">
        <v>7195389</v>
      </c>
      <c r="G117" s="206">
        <v>14.666666665999999</v>
      </c>
      <c r="H117" s="207">
        <v>44166</v>
      </c>
      <c r="I117" s="208">
        <v>44206</v>
      </c>
      <c r="K117" s="6">
        <v>114</v>
      </c>
      <c r="L117" s="7">
        <f t="shared" si="214"/>
        <v>12704</v>
      </c>
      <c r="M117" s="8">
        <f t="shared" si="215"/>
        <v>269035</v>
      </c>
      <c r="N117" s="8">
        <f t="shared" si="216"/>
        <v>7195389</v>
      </c>
      <c r="O117" s="2"/>
      <c r="X117" s="17">
        <v>115</v>
      </c>
      <c r="Y117" s="2" t="str">
        <f t="shared" si="217"/>
        <v>POÇO-8-RPG-15</v>
      </c>
      <c r="Z117" s="24">
        <f t="shared" si="338"/>
        <v>295572.41435898578</v>
      </c>
      <c r="AA117" s="25">
        <f t="shared" si="338"/>
        <v>556494.3472507156</v>
      </c>
      <c r="AB117" s="25">
        <f t="shared" si="338"/>
        <v>142904.31239469297</v>
      </c>
      <c r="AC117" s="25">
        <f t="shared" si="338"/>
        <v>102630.90764969391</v>
      </c>
      <c r="AD117" s="25">
        <f t="shared" si="338"/>
        <v>600201.64557005337</v>
      </c>
      <c r="AE117" s="25">
        <f t="shared" si="338"/>
        <v>38521.531210191461</v>
      </c>
      <c r="AF117" s="25">
        <f t="shared" si="338"/>
        <v>59651.573786636407</v>
      </c>
      <c r="AG117" s="25">
        <f t="shared" si="338"/>
        <v>508054.6717873973</v>
      </c>
      <c r="AH117" s="25">
        <f t="shared" si="338"/>
        <v>492565.14558990061</v>
      </c>
      <c r="AI117" s="25">
        <f t="shared" si="338"/>
        <v>603142.65383323701</v>
      </c>
      <c r="AJ117" s="25">
        <f t="shared" si="339"/>
        <v>577053.83642429754</v>
      </c>
      <c r="AK117" s="25">
        <f t="shared" si="339"/>
        <v>486479.69191940583</v>
      </c>
      <c r="AL117" s="25">
        <f t="shared" si="339"/>
        <v>219396.77171736141</v>
      </c>
      <c r="AM117" s="25">
        <f t="shared" si="339"/>
        <v>30884.330946290549</v>
      </c>
      <c r="AN117" s="25">
        <f t="shared" si="339"/>
        <v>14227.241475423125</v>
      </c>
      <c r="AO117" s="25">
        <f t="shared" si="339"/>
        <v>10832.692416938644</v>
      </c>
      <c r="AP117" s="25">
        <f t="shared" si="339"/>
        <v>554358.0095642166</v>
      </c>
      <c r="AQ117" s="25">
        <f t="shared" si="339"/>
        <v>540249.70767229481</v>
      </c>
      <c r="AR117" s="25">
        <f t="shared" si="339"/>
        <v>590198.17494804238</v>
      </c>
      <c r="AS117" s="25">
        <f t="shared" si="339"/>
        <v>130097.12016797297</v>
      </c>
      <c r="AT117" s="25">
        <f t="shared" si="340"/>
        <v>585502.19972430507</v>
      </c>
      <c r="AU117" s="25">
        <f t="shared" si="340"/>
        <v>584487.2633385607</v>
      </c>
      <c r="AV117" s="25">
        <f t="shared" si="340"/>
        <v>611145.47314530599</v>
      </c>
      <c r="AW117" s="25">
        <f t="shared" si="340"/>
        <v>577553.16864250693</v>
      </c>
      <c r="AX117" s="25">
        <f t="shared" si="340"/>
        <v>595954.29346888675</v>
      </c>
      <c r="AY117" s="25">
        <f t="shared" si="340"/>
        <v>629120.15928994038</v>
      </c>
      <c r="AZ117" s="25">
        <f t="shared" si="340"/>
        <v>140014.71672649271</v>
      </c>
      <c r="BA117" s="25">
        <f t="shared" si="340"/>
        <v>90486.031828122505</v>
      </c>
      <c r="BB117" s="25">
        <f t="shared" si="340"/>
        <v>80508.01761315453</v>
      </c>
      <c r="BC117" s="25">
        <f t="shared" si="340"/>
        <v>38678.879417583958</v>
      </c>
      <c r="BD117" s="25">
        <f t="shared" si="341"/>
        <v>35564.704427282959</v>
      </c>
      <c r="BE117" s="25">
        <f t="shared" si="341"/>
        <v>175666.34298294026</v>
      </c>
      <c r="BF117" s="25">
        <f t="shared" si="341"/>
        <v>166071.77571292606</v>
      </c>
      <c r="BG117" s="25">
        <f t="shared" si="341"/>
        <v>33382.830706816938</v>
      </c>
      <c r="BH117" s="25">
        <f t="shared" si="341"/>
        <v>688661.10401052854</v>
      </c>
      <c r="BI117" s="25">
        <f t="shared" si="341"/>
        <v>650008.82560162211</v>
      </c>
      <c r="BJ117" s="25">
        <f t="shared" si="341"/>
        <v>579690.78595834179</v>
      </c>
      <c r="BK117" s="25">
        <f t="shared" si="341"/>
        <v>579968.21802922955</v>
      </c>
      <c r="BL117" s="25">
        <f t="shared" si="341"/>
        <v>580980.30697175954</v>
      </c>
      <c r="BM117" s="25">
        <f t="shared" si="341"/>
        <v>604183.36285601242</v>
      </c>
      <c r="BN117" s="25">
        <f t="shared" si="342"/>
        <v>511197.58278966852</v>
      </c>
      <c r="BO117" s="25">
        <f t="shared" si="342"/>
        <v>126598.85503431696</v>
      </c>
      <c r="BP117" s="25">
        <f t="shared" si="342"/>
        <v>69353.314909959416</v>
      </c>
      <c r="BQ117" s="25">
        <f t="shared" si="342"/>
        <v>568380.47528834059</v>
      </c>
      <c r="BR117" s="25">
        <f t="shared" si="342"/>
        <v>636730.60179089871</v>
      </c>
      <c r="BS117" s="25">
        <f t="shared" si="342"/>
        <v>24848.164137416672</v>
      </c>
      <c r="BT117" s="25">
        <f t="shared" si="342"/>
        <v>170316.05221176305</v>
      </c>
      <c r="BU117" s="25">
        <f t="shared" si="342"/>
        <v>61537.5668108514</v>
      </c>
      <c r="BV117" s="25">
        <f t="shared" si="342"/>
        <v>100566.32701356852</v>
      </c>
      <c r="BW117" s="25">
        <f t="shared" si="342"/>
        <v>109606.50586986158</v>
      </c>
      <c r="BX117" s="25">
        <f t="shared" si="343"/>
        <v>110979.397087928</v>
      </c>
      <c r="BY117" s="25">
        <f t="shared" si="343"/>
        <v>126954.8106886856</v>
      </c>
      <c r="BZ117" s="25">
        <f t="shared" si="343"/>
        <v>596954.53797588299</v>
      </c>
      <c r="CA117" s="25">
        <f t="shared" si="343"/>
        <v>70917.074276932777</v>
      </c>
      <c r="CB117" s="25">
        <f t="shared" si="343"/>
        <v>51756.708743891359</v>
      </c>
      <c r="CC117" s="25">
        <f t="shared" si="343"/>
        <v>89088.211100010303</v>
      </c>
      <c r="CD117" s="25">
        <f t="shared" si="343"/>
        <v>64682.060209922194</v>
      </c>
      <c r="CE117" s="25">
        <f t="shared" si="343"/>
        <v>200039.8761147387</v>
      </c>
      <c r="CF117" s="25">
        <f t="shared" si="343"/>
        <v>190041.97440565599</v>
      </c>
      <c r="CG117" s="25">
        <f t="shared" si="343"/>
        <v>5228.9640465392376</v>
      </c>
      <c r="CH117" s="25">
        <f t="shared" si="344"/>
        <v>54955.942726878959</v>
      </c>
      <c r="CI117" s="25">
        <f t="shared" si="344"/>
        <v>161053.79974716523</v>
      </c>
      <c r="CJ117" s="25">
        <f t="shared" si="344"/>
        <v>136247.13754424348</v>
      </c>
      <c r="CK117" s="25">
        <f t="shared" si="344"/>
        <v>98586.732094131206</v>
      </c>
      <c r="CL117" s="25">
        <f t="shared" si="344"/>
        <v>146601.24353156082</v>
      </c>
      <c r="CM117" s="25">
        <f t="shared" si="344"/>
        <v>564964.16489553696</v>
      </c>
      <c r="CN117" s="25">
        <f t="shared" si="344"/>
        <v>574819.99776016839</v>
      </c>
      <c r="CO117" s="25">
        <f t="shared" si="344"/>
        <v>489514.2398592711</v>
      </c>
      <c r="CP117" s="25">
        <f t="shared" si="344"/>
        <v>498032.85056811263</v>
      </c>
      <c r="CQ117" s="25">
        <f t="shared" si="344"/>
        <v>585431.44570991397</v>
      </c>
      <c r="CR117" s="25">
        <f t="shared" si="345"/>
        <v>498714.8279828864</v>
      </c>
      <c r="CS117" s="25">
        <f t="shared" si="345"/>
        <v>541014.1595208022</v>
      </c>
      <c r="CT117" s="25">
        <f t="shared" si="345"/>
        <v>596548.23061509454</v>
      </c>
      <c r="CU117" s="25">
        <f t="shared" si="345"/>
        <v>585047.74100751814</v>
      </c>
      <c r="CV117" s="25">
        <f t="shared" si="345"/>
        <v>549966.09097016149</v>
      </c>
      <c r="CW117" s="25">
        <f t="shared" si="345"/>
        <v>642699.11530980037</v>
      </c>
      <c r="CX117" s="25">
        <f t="shared" si="345"/>
        <v>600513.60405905871</v>
      </c>
      <c r="CY117" s="25">
        <f t="shared" si="345"/>
        <v>686885.24981760967</v>
      </c>
      <c r="CZ117" s="25">
        <f t="shared" si="345"/>
        <v>573312.6334732211</v>
      </c>
      <c r="DA117" s="25">
        <f t="shared" si="345"/>
        <v>623075.4321982211</v>
      </c>
      <c r="DB117" s="25">
        <f t="shared" si="346"/>
        <v>197340.04686327607</v>
      </c>
      <c r="DC117" s="25">
        <f t="shared" si="346"/>
        <v>35494.519295237682</v>
      </c>
      <c r="DD117" s="25">
        <f t="shared" si="346"/>
        <v>203727.55698235819</v>
      </c>
      <c r="DE117" s="25">
        <f t="shared" si="346"/>
        <v>193663.25537385765</v>
      </c>
      <c r="DF117" s="25">
        <f t="shared" si="346"/>
        <v>178541.38877582419</v>
      </c>
      <c r="DG117" s="25">
        <f t="shared" si="346"/>
        <v>584492.270813738</v>
      </c>
      <c r="DH117" s="25">
        <f t="shared" si="346"/>
        <v>591623.53011437936</v>
      </c>
      <c r="DI117" s="25">
        <f t="shared" si="346"/>
        <v>586503.21604574344</v>
      </c>
      <c r="DJ117" s="25">
        <f t="shared" si="346"/>
        <v>587363.55406255845</v>
      </c>
      <c r="DK117" s="25">
        <f t="shared" si="346"/>
        <v>610202.73867379525</v>
      </c>
      <c r="DL117" s="25">
        <f t="shared" si="347"/>
        <v>607549.00000740681</v>
      </c>
      <c r="DM117" s="25">
        <f t="shared" si="347"/>
        <v>604897.28366475576</v>
      </c>
      <c r="DN117" s="25">
        <f t="shared" si="347"/>
        <v>602247.6163589193</v>
      </c>
      <c r="DO117" s="25">
        <f t="shared" si="347"/>
        <v>599600.02525433572</v>
      </c>
      <c r="DP117" s="25">
        <f t="shared" si="347"/>
        <v>594311.18261816341</v>
      </c>
      <c r="DQ117" s="25">
        <f t="shared" si="347"/>
        <v>591669.98775499838</v>
      </c>
      <c r="DR117" s="25">
        <f t="shared" si="347"/>
        <v>589030.98244914075</v>
      </c>
      <c r="DS117" s="25">
        <f t="shared" si="347"/>
        <v>586394.19626220723</v>
      </c>
      <c r="DT117" s="25">
        <f t="shared" si="347"/>
        <v>591305.59433342074</v>
      </c>
      <c r="DU117" s="25">
        <f t="shared" si="347"/>
        <v>609990.81533577212</v>
      </c>
      <c r="DV117" s="25">
        <f t="shared" si="348"/>
        <v>589308.00844719564</v>
      </c>
      <c r="DW117" s="25">
        <f t="shared" si="348"/>
        <v>604846.63578464254</v>
      </c>
      <c r="DX117" s="25">
        <f t="shared" si="348"/>
        <v>589348.12610629387</v>
      </c>
      <c r="DY117" s="25">
        <f t="shared" si="348"/>
        <v>586575.53453583457</v>
      </c>
      <c r="DZ117" s="25">
        <f t="shared" si="348"/>
        <v>572392.61318172165</v>
      </c>
      <c r="EA117" s="25">
        <f t="shared" si="348"/>
        <v>501813.01799076516</v>
      </c>
      <c r="EB117" s="25">
        <f t="shared" si="348"/>
        <v>211292.53434279215</v>
      </c>
      <c r="EC117" s="25">
        <f t="shared" si="348"/>
        <v>580788.49064439978</v>
      </c>
      <c r="ED117" s="25">
        <f t="shared" si="348"/>
        <v>597793.40808677371</v>
      </c>
      <c r="EE117" s="25">
        <f t="shared" si="348"/>
        <v>11373.895770579225</v>
      </c>
      <c r="EF117" s="25">
        <f t="shared" si="349"/>
        <v>575292.73982903699</v>
      </c>
      <c r="EG117" s="25">
        <f t="shared" si="349"/>
        <v>585107.72895339539</v>
      </c>
      <c r="EH117" s="25">
        <f t="shared" si="349"/>
        <v>120001.04166214558</v>
      </c>
      <c r="EI117" s="25">
        <f t="shared" si="349"/>
        <v>100280.8556006579</v>
      </c>
      <c r="EJ117" s="25">
        <f t="shared" si="349"/>
        <v>0</v>
      </c>
      <c r="EK117" s="25">
        <f t="shared" si="349"/>
        <v>20199.697467481437</v>
      </c>
      <c r="EL117" s="25">
        <f t="shared" si="349"/>
        <v>123775.78154873432</v>
      </c>
      <c r="EM117" s="25">
        <f t="shared" si="349"/>
        <v>571471.97018314025</v>
      </c>
      <c r="EN117" s="25">
        <f t="shared" si="349"/>
        <v>563207.56250604452</v>
      </c>
      <c r="EO117" s="25">
        <f t="shared" si="349"/>
        <v>567637.13485289179</v>
      </c>
      <c r="EP117" s="25">
        <f t="shared" si="350"/>
        <v>584540.64999536169</v>
      </c>
      <c r="EQ117" s="25">
        <f t="shared" si="350"/>
        <v>592443.17551390536</v>
      </c>
      <c r="ER117" s="25">
        <f t="shared" si="350"/>
        <v>599788.74068291741</v>
      </c>
      <c r="ES117" s="25">
        <f t="shared" si="350"/>
        <v>602763.22037845012</v>
      </c>
      <c r="ET117" s="25">
        <f t="shared" si="350"/>
        <v>584348.52949588222</v>
      </c>
      <c r="EU117" s="25">
        <f t="shared" si="350"/>
        <v>671805.9860473111</v>
      </c>
      <c r="EV117" s="25">
        <f t="shared" si="350"/>
        <v>647403.0002286057</v>
      </c>
      <c r="EW117" s="25">
        <f t="shared" si="350"/>
        <v>579852.54027554276</v>
      </c>
      <c r="EX117" s="25">
        <f t="shared" si="350"/>
        <v>590527.74570633005</v>
      </c>
      <c r="EY117" s="25">
        <f t="shared" si="350"/>
        <v>599868.44627218053</v>
      </c>
      <c r="EZ117" s="25">
        <f t="shared" si="351"/>
        <v>212090.12833227293</v>
      </c>
      <c r="FA117" s="25">
        <f t="shared" si="351"/>
        <v>190711.35910847053</v>
      </c>
      <c r="FB117" s="25">
        <f t="shared" si="351"/>
        <v>166162.83561615093</v>
      </c>
      <c r="FC117" s="25">
        <f t="shared" si="351"/>
        <v>40305.767043935535</v>
      </c>
      <c r="FD117" s="25">
        <f t="shared" si="351"/>
        <v>84452.336581056181</v>
      </c>
      <c r="FE117" s="25">
        <f t="shared" si="351"/>
        <v>581021.12392580009</v>
      </c>
      <c r="FF117" s="25">
        <f t="shared" si="351"/>
        <v>626993.55588395009</v>
      </c>
      <c r="FG117" s="25">
        <f t="shared" si="351"/>
        <v>617267.03317527007</v>
      </c>
      <c r="FH117" s="25">
        <f t="shared" si="351"/>
        <v>632531.43059614045</v>
      </c>
      <c r="FI117" s="25">
        <f t="shared" si="351"/>
        <v>645005.04065627267</v>
      </c>
      <c r="FJ117" s="25">
        <f t="shared" si="352"/>
        <v>698580.86564763566</v>
      </c>
      <c r="FK117" s="25">
        <f t="shared" si="352"/>
        <v>552600.85056485387</v>
      </c>
      <c r="FL117" s="25">
        <f t="shared" si="352"/>
        <v>548722.766309181</v>
      </c>
      <c r="FM117" s="25">
        <f t="shared" si="352"/>
        <v>631877.88068977382</v>
      </c>
      <c r="FN117" s="25">
        <f t="shared" si="352"/>
        <v>627087.67128767574</v>
      </c>
      <c r="FO117" s="25">
        <f t="shared" si="352"/>
        <v>619639.43797744182</v>
      </c>
      <c r="FP117" s="25">
        <f t="shared" si="352"/>
        <v>622619.90153302997</v>
      </c>
      <c r="FQ117" s="25">
        <f t="shared" si="352"/>
        <v>603944.79886906885</v>
      </c>
      <c r="FR117" s="25">
        <f t="shared" si="352"/>
        <v>594804.19817028858</v>
      </c>
      <c r="FS117" s="25">
        <f t="shared" si="352"/>
        <v>591538.40871493716</v>
      </c>
      <c r="FT117" s="25">
        <f t="shared" si="353"/>
        <v>586748.99948189093</v>
      </c>
      <c r="FU117" s="25">
        <f t="shared" si="353"/>
        <v>582944.6463610417</v>
      </c>
      <c r="FV117" s="25">
        <f t="shared" si="353"/>
        <v>570213.37743076496</v>
      </c>
      <c r="FW117" s="25">
        <f t="shared" si="353"/>
        <v>569556.39677247487</v>
      </c>
      <c r="FX117" s="25">
        <f t="shared" si="353"/>
        <v>582221.68381811411</v>
      </c>
      <c r="FY117" s="25">
        <f t="shared" si="353"/>
        <v>627574.44714153232</v>
      </c>
      <c r="FZ117" s="25">
        <f t="shared" si="353"/>
        <v>127980.08908029406</v>
      </c>
      <c r="GA117" s="25">
        <f t="shared" si="353"/>
        <v>122623.41925178893</v>
      </c>
      <c r="GB117" s="25">
        <f t="shared" si="353"/>
        <v>117523.22972076626</v>
      </c>
      <c r="GC117" s="25">
        <f t="shared" si="353"/>
        <v>115130.98931120936</v>
      </c>
      <c r="GD117" s="25">
        <f t="shared" si="354"/>
        <v>112592.66466054143</v>
      </c>
      <c r="GE117" s="25">
        <f t="shared" si="354"/>
        <v>105145.21079651924</v>
      </c>
      <c r="GF117" s="25">
        <f t="shared" si="354"/>
        <v>97763.259530499505</v>
      </c>
      <c r="GG117" s="25">
        <f t="shared" si="354"/>
        <v>92859.617897723088</v>
      </c>
      <c r="GH117" s="25">
        <f t="shared" si="354"/>
        <v>87995.444715590071</v>
      </c>
      <c r="GI117" s="25">
        <f t="shared" si="354"/>
        <v>85537.639964975649</v>
      </c>
      <c r="GJ117" s="25">
        <f t="shared" si="354"/>
        <v>80743.859248621084</v>
      </c>
      <c r="GK117" s="25">
        <f t="shared" si="354"/>
        <v>78322.639265058402</v>
      </c>
      <c r="GL117" s="25">
        <f t="shared" si="354"/>
        <v>73620.05214632627</v>
      </c>
      <c r="GM117" s="25">
        <f t="shared" si="354"/>
        <v>71247.123086557913</v>
      </c>
      <c r="GN117" s="25">
        <f t="shared" si="355"/>
        <v>64466.831694247754</v>
      </c>
      <c r="GO117" s="25">
        <f t="shared" si="355"/>
        <v>60054.61216907324</v>
      </c>
      <c r="GP117" s="25">
        <f t="shared" si="355"/>
        <v>57840.029550140556</v>
      </c>
      <c r="GQ117" s="25">
        <f t="shared" si="355"/>
        <v>51699.442438429323</v>
      </c>
      <c r="GR117" s="25">
        <f t="shared" si="355"/>
        <v>47838.522134654195</v>
      </c>
      <c r="GS117" s="25">
        <f t="shared" si="355"/>
        <v>45935.921467965927</v>
      </c>
      <c r="GT117" s="25">
        <f t="shared" si="355"/>
        <v>44107.954483227462</v>
      </c>
      <c r="GU117" s="25">
        <f t="shared" si="355"/>
        <v>39518.541455597762</v>
      </c>
      <c r="GV117" s="25">
        <f t="shared" si="355"/>
        <v>150006.73065232774</v>
      </c>
      <c r="GW117" s="25">
        <f t="shared" si="355"/>
        <v>109347.61057288815</v>
      </c>
      <c r="GX117" s="25">
        <f t="shared" si="356"/>
        <v>495632.10703605553</v>
      </c>
      <c r="GY117" s="25">
        <f t="shared" si="356"/>
        <v>623321.12422490539</v>
      </c>
      <c r="GZ117" s="25">
        <f t="shared" si="356"/>
        <v>563340.96142567159</v>
      </c>
      <c r="HA117" s="25">
        <f t="shared" si="356"/>
        <v>51317.601083838672</v>
      </c>
      <c r="HB117" s="25">
        <f t="shared" si="356"/>
        <v>46169.332592100567</v>
      </c>
      <c r="HC117" s="25">
        <f t="shared" si="356"/>
        <v>565383.5153327341</v>
      </c>
      <c r="HD117" s="25">
        <f t="shared" si="356"/>
        <v>583759.65926483821</v>
      </c>
      <c r="HE117" s="25">
        <f t="shared" si="356"/>
        <v>585707.72074218036</v>
      </c>
      <c r="HF117" s="25">
        <f t="shared" si="356"/>
        <v>585964.79789489065</v>
      </c>
      <c r="HG117" s="25">
        <f t="shared" si="356"/>
        <v>587161.17402464547</v>
      </c>
      <c r="HH117" s="25">
        <f t="shared" si="357"/>
        <v>599946.22363175184</v>
      </c>
      <c r="HI117" s="25">
        <f t="shared" si="357"/>
        <v>597910.73436759773</v>
      </c>
      <c r="HJ117" s="25">
        <f t="shared" si="357"/>
        <v>607540.40947495832</v>
      </c>
      <c r="HK117" s="25">
        <f t="shared" si="357"/>
        <v>514354.85710256494</v>
      </c>
      <c r="HL117" s="25">
        <f t="shared" si="357"/>
        <v>544860.4235811223</v>
      </c>
      <c r="HM117" s="25">
        <f t="shared" si="357"/>
        <v>577709.8617757879</v>
      </c>
      <c r="HN117" s="25">
        <f t="shared" si="357"/>
        <v>615002.90234111901</v>
      </c>
      <c r="HO117" s="25">
        <f t="shared" si="357"/>
        <v>617857.47126663441</v>
      </c>
      <c r="HP117" s="25">
        <f t="shared" si="357"/>
        <v>164676.00500680116</v>
      </c>
      <c r="HQ117" s="25">
        <f t="shared" si="357"/>
        <v>598906.70091509249</v>
      </c>
      <c r="HR117" s="25">
        <f t="shared" si="358"/>
        <v>601698.75970040029</v>
      </c>
      <c r="HS117" s="25">
        <f t="shared" si="358"/>
        <v>38108.170034273913</v>
      </c>
      <c r="HT117" s="25">
        <f t="shared" si="358"/>
        <v>36831.619764062307</v>
      </c>
      <c r="HU117" s="25">
        <f t="shared" si="358"/>
        <v>34337.986662409297</v>
      </c>
      <c r="HV117" s="25">
        <f t="shared" si="358"/>
        <v>33542.265563183595</v>
      </c>
      <c r="HW117" s="25">
        <f t="shared" si="358"/>
        <v>33557.499351031285</v>
      </c>
      <c r="HX117" s="25">
        <f t="shared" si="358"/>
        <v>33773.818673312591</v>
      </c>
      <c r="HY117" s="25">
        <f t="shared" si="358"/>
        <v>609852.25804697978</v>
      </c>
      <c r="HZ117" s="25">
        <f t="shared" si="358"/>
        <v>68930.322681676174</v>
      </c>
      <c r="IA117" s="25">
        <f t="shared" si="358"/>
        <v>81021.846097210102</v>
      </c>
      <c r="IB117" s="25">
        <f t="shared" si="359"/>
        <v>140179.22480168022</v>
      </c>
      <c r="IC117" s="25">
        <f t="shared" si="359"/>
        <v>60079.172301592531</v>
      </c>
      <c r="ID117" s="25">
        <f t="shared" si="359"/>
        <v>80069.414329762076</v>
      </c>
      <c r="IE117" s="25">
        <f t="shared" si="359"/>
        <v>217278.80563000156</v>
      </c>
      <c r="IF117" s="25">
        <f t="shared" si="359"/>
        <v>166881.03379953039</v>
      </c>
      <c r="IG117" s="25">
        <f t="shared" si="359"/>
        <v>481470.80281674402</v>
      </c>
      <c r="IH117" s="25">
        <f t="shared" si="359"/>
        <v>588225.01957329223</v>
      </c>
      <c r="II117" s="25">
        <f t="shared" si="359"/>
        <v>504926.39230881963</v>
      </c>
      <c r="IJ117" s="25">
        <f t="shared" si="359"/>
        <v>526375.23888952076</v>
      </c>
      <c r="IK117" s="25">
        <f t="shared" si="359"/>
        <v>582338.83307315165</v>
      </c>
      <c r="IL117" s="25">
        <f t="shared" si="360"/>
        <v>572249.11262229143</v>
      </c>
      <c r="IM117" s="25">
        <f t="shared" si="360"/>
        <v>587344.24769295217</v>
      </c>
      <c r="IN117" s="25">
        <f t="shared" si="360"/>
        <v>248653.09506217693</v>
      </c>
      <c r="IO117" s="25">
        <f t="shared" si="360"/>
        <v>189748.0800561629</v>
      </c>
      <c r="IP117" s="25">
        <f t="shared" si="360"/>
        <v>498311.00000100338</v>
      </c>
      <c r="IQ117" s="25">
        <f t="shared" si="360"/>
        <v>148178.6872799189</v>
      </c>
      <c r="IR117" s="25">
        <f t="shared" si="360"/>
        <v>567363.23549383087</v>
      </c>
      <c r="IS117" s="25">
        <f t="shared" si="360"/>
        <v>611701.47779778985</v>
      </c>
      <c r="IT117" s="25">
        <f t="shared" si="360"/>
        <v>131437.62028049654</v>
      </c>
      <c r="IU117" s="25">
        <f t="shared" si="360"/>
        <v>133336.19287350302</v>
      </c>
      <c r="IV117" s="25">
        <f t="shared" si="361"/>
        <v>34989.802976883591</v>
      </c>
      <c r="IW117" s="25">
        <f t="shared" si="361"/>
        <v>35780.257579347643</v>
      </c>
      <c r="IX117" s="25">
        <f t="shared" si="361"/>
        <v>36742.147991479731</v>
      </c>
      <c r="IY117" s="25">
        <f t="shared" si="361"/>
        <v>40837.242023808751</v>
      </c>
      <c r="IZ117" s="25">
        <f t="shared" si="361"/>
        <v>110026.63877897934</v>
      </c>
      <c r="JA117" s="25">
        <f t="shared" si="361"/>
        <v>5457.929460885327</v>
      </c>
      <c r="JB117" s="25">
        <f t="shared" si="361"/>
        <v>42852.052272907538</v>
      </c>
      <c r="JC117" s="25">
        <f t="shared" si="361"/>
        <v>40166.941389098924</v>
      </c>
      <c r="JD117" s="25">
        <f t="shared" si="361"/>
        <v>17879.519434876125</v>
      </c>
      <c r="JE117" s="25">
        <f t="shared" si="361"/>
        <v>14580.686056867084</v>
      </c>
      <c r="JF117" s="25">
        <f t="shared" si="362"/>
        <v>35946.359378325411</v>
      </c>
      <c r="JG117" s="25">
        <f t="shared" si="362"/>
        <v>568352.98288387654</v>
      </c>
      <c r="JH117" s="25">
        <f t="shared" si="362"/>
        <v>586759.75326533767</v>
      </c>
      <c r="JI117" s="25">
        <f t="shared" si="362"/>
        <v>620011.56740177039</v>
      </c>
      <c r="JJ117" s="25">
        <f t="shared" si="362"/>
        <v>79209.482386896081</v>
      </c>
      <c r="JK117" s="25">
        <f t="shared" si="362"/>
        <v>94912.966890725744</v>
      </c>
      <c r="JL117" s="25">
        <f t="shared" si="362"/>
        <v>96032.824955845179</v>
      </c>
      <c r="JM117" s="25">
        <f t="shared" si="362"/>
        <v>572847.63982842769</v>
      </c>
      <c r="JN117" s="25" t="e">
        <f t="shared" si="362"/>
        <v>#N/A</v>
      </c>
      <c r="JO117" s="25" t="e">
        <f t="shared" si="362"/>
        <v>#N/A</v>
      </c>
      <c r="JP117" s="25" t="e">
        <f t="shared" si="363"/>
        <v>#N/A</v>
      </c>
      <c r="JQ117" s="25" t="e">
        <f t="shared" si="363"/>
        <v>#N/A</v>
      </c>
      <c r="JR117" s="25" t="e">
        <f t="shared" si="363"/>
        <v>#N/A</v>
      </c>
      <c r="JS117" s="25" t="e">
        <f t="shared" si="363"/>
        <v>#N/A</v>
      </c>
      <c r="JT117" s="25" t="e">
        <f t="shared" si="363"/>
        <v>#N/A</v>
      </c>
      <c r="JU117" s="25" t="e">
        <f t="shared" si="363"/>
        <v>#N/A</v>
      </c>
      <c r="JV117" s="25" t="e">
        <f t="shared" si="363"/>
        <v>#N/A</v>
      </c>
      <c r="JW117" s="25" t="e">
        <f t="shared" si="363"/>
        <v>#N/A</v>
      </c>
      <c r="JX117" s="25" t="e">
        <f t="shared" si="363"/>
        <v>#N/A</v>
      </c>
      <c r="JY117" s="25" t="e">
        <f t="shared" si="363"/>
        <v>#N/A</v>
      </c>
      <c r="JZ117" s="25" t="e">
        <f t="shared" si="364"/>
        <v>#N/A</v>
      </c>
      <c r="KA117" s="25" t="e">
        <f t="shared" si="364"/>
        <v>#N/A</v>
      </c>
      <c r="KB117" s="25" t="e">
        <f t="shared" si="364"/>
        <v>#N/A</v>
      </c>
      <c r="KC117" s="25" t="e">
        <f t="shared" si="364"/>
        <v>#N/A</v>
      </c>
      <c r="KD117" s="25" t="e">
        <f t="shared" si="364"/>
        <v>#N/A</v>
      </c>
      <c r="KE117" s="25" t="e">
        <f t="shared" si="364"/>
        <v>#N/A</v>
      </c>
      <c r="KF117" s="25" t="e">
        <f t="shared" si="364"/>
        <v>#N/A</v>
      </c>
      <c r="KG117" s="25" t="e">
        <f t="shared" si="364"/>
        <v>#N/A</v>
      </c>
      <c r="KH117" s="25" t="e">
        <f t="shared" si="364"/>
        <v>#N/A</v>
      </c>
      <c r="KI117" s="25" t="e">
        <f t="shared" si="364"/>
        <v>#N/A</v>
      </c>
      <c r="KJ117" s="25" t="e">
        <f t="shared" si="365"/>
        <v>#N/A</v>
      </c>
      <c r="KK117" s="25" t="e">
        <f t="shared" si="365"/>
        <v>#N/A</v>
      </c>
      <c r="KL117" s="25" t="e">
        <f t="shared" si="365"/>
        <v>#N/A</v>
      </c>
      <c r="KM117" s="25" t="e">
        <f t="shared" si="365"/>
        <v>#N/A</v>
      </c>
      <c r="KN117" s="25" t="e">
        <f t="shared" si="365"/>
        <v>#N/A</v>
      </c>
      <c r="KO117" s="25" t="e">
        <f t="shared" si="365"/>
        <v>#N/A</v>
      </c>
      <c r="KP117" s="25" t="e">
        <f t="shared" si="365"/>
        <v>#N/A</v>
      </c>
      <c r="KQ117" s="25" t="e">
        <f t="shared" si="365"/>
        <v>#N/A</v>
      </c>
      <c r="KR117" s="25" t="e">
        <f t="shared" si="365"/>
        <v>#N/A</v>
      </c>
      <c r="KS117" s="25" t="e">
        <f t="shared" si="365"/>
        <v>#N/A</v>
      </c>
      <c r="KT117" s="25" t="e">
        <f t="shared" si="366"/>
        <v>#N/A</v>
      </c>
      <c r="KU117" s="25" t="e">
        <f t="shared" si="366"/>
        <v>#N/A</v>
      </c>
      <c r="KV117" s="25" t="e">
        <f t="shared" si="366"/>
        <v>#N/A</v>
      </c>
      <c r="KW117" s="25" t="e">
        <f t="shared" si="366"/>
        <v>#N/A</v>
      </c>
      <c r="KX117" s="25" t="e">
        <f t="shared" si="366"/>
        <v>#N/A</v>
      </c>
      <c r="KY117" s="25" t="e">
        <f t="shared" si="366"/>
        <v>#N/A</v>
      </c>
      <c r="KZ117" s="25" t="e">
        <f t="shared" si="366"/>
        <v>#N/A</v>
      </c>
      <c r="LA117" s="25" t="e">
        <f t="shared" si="366"/>
        <v>#N/A</v>
      </c>
      <c r="LB117" s="25" t="e">
        <f t="shared" si="366"/>
        <v>#N/A</v>
      </c>
      <c r="LC117" s="25" t="e">
        <f t="shared" si="366"/>
        <v>#N/A</v>
      </c>
      <c r="LD117" s="25" t="e">
        <f t="shared" si="367"/>
        <v>#N/A</v>
      </c>
      <c r="LE117" s="25" t="e">
        <f t="shared" si="367"/>
        <v>#N/A</v>
      </c>
      <c r="LF117" s="25" t="e">
        <f t="shared" si="367"/>
        <v>#N/A</v>
      </c>
      <c r="LG117" s="25" t="e">
        <f t="shared" si="367"/>
        <v>#N/A</v>
      </c>
      <c r="LH117" s="25" t="e">
        <f t="shared" si="367"/>
        <v>#N/A</v>
      </c>
      <c r="LI117" s="25" t="e">
        <f t="shared" si="367"/>
        <v>#N/A</v>
      </c>
      <c r="LJ117" s="25" t="e">
        <f t="shared" si="367"/>
        <v>#N/A</v>
      </c>
      <c r="LK117" s="25" t="e">
        <f t="shared" si="367"/>
        <v>#N/A</v>
      </c>
      <c r="LL117" s="25" t="e">
        <f t="shared" si="367"/>
        <v>#N/A</v>
      </c>
      <c r="LM117" s="26" t="e">
        <f t="shared" si="367"/>
        <v>#N/A</v>
      </c>
      <c r="LN117" s="20"/>
      <c r="LO117" s="20"/>
      <c r="LP117" s="20"/>
      <c r="LQ117" s="20"/>
      <c r="LR117" s="20"/>
      <c r="LS117" s="20"/>
      <c r="LT117" s="20"/>
      <c r="LU117" s="20"/>
      <c r="LV117" s="20"/>
      <c r="LW117" s="20"/>
      <c r="LX117" s="20"/>
      <c r="LY117" s="20"/>
      <c r="LZ117" s="20"/>
      <c r="MA117" s="20"/>
      <c r="MB117" s="20"/>
      <c r="MC117" s="20"/>
      <c r="MD117" s="20"/>
      <c r="ME117" s="20"/>
      <c r="MF117" s="20"/>
      <c r="MG117" s="20"/>
      <c r="MH117" s="20"/>
      <c r="MI117" s="20"/>
      <c r="MJ117" s="20"/>
      <c r="MK117" s="20"/>
      <c r="ML117" s="20"/>
      <c r="MM117" s="20"/>
      <c r="MN117" s="20"/>
      <c r="MO117" s="20"/>
      <c r="MP117" s="20"/>
      <c r="MQ117" s="20"/>
      <c r="MR117" s="20"/>
      <c r="MS117" s="20"/>
      <c r="MT117" s="20"/>
      <c r="MU117" s="20"/>
      <c r="MV117" s="20"/>
      <c r="MW117" s="20"/>
      <c r="MX117" s="20"/>
      <c r="MY117" s="20"/>
      <c r="MZ117" s="20"/>
      <c r="NA117" s="20"/>
      <c r="NB117" s="20"/>
      <c r="NC117" s="20"/>
      <c r="ND117" s="20"/>
      <c r="NE117" s="20"/>
      <c r="NF117" s="20"/>
      <c r="NG117" s="20"/>
      <c r="NH117" s="20"/>
      <c r="NI117" s="20"/>
      <c r="NJ117" s="20"/>
      <c r="NK117" s="20"/>
      <c r="NL117" s="20"/>
      <c r="NM117" s="20"/>
      <c r="NN117" s="20"/>
      <c r="NO117" s="20"/>
      <c r="NP117" s="20"/>
      <c r="NQ117" s="20"/>
      <c r="NR117" s="20"/>
      <c r="NS117" s="20"/>
      <c r="NT117" s="20"/>
      <c r="NU117" s="20"/>
      <c r="NV117" s="20"/>
      <c r="NW117" s="20"/>
      <c r="NX117" s="20"/>
      <c r="NY117" s="20"/>
      <c r="NZ117" s="20"/>
      <c r="OA117" s="20"/>
      <c r="OB117" s="20"/>
      <c r="OC117" s="20"/>
      <c r="OD117" s="20"/>
      <c r="OE117" s="20"/>
      <c r="OF117" s="20"/>
      <c r="OG117" s="20"/>
      <c r="OH117" s="20"/>
      <c r="OI117" s="20"/>
      <c r="OJ117" s="20"/>
      <c r="OK117" s="20"/>
      <c r="OL117" s="20"/>
      <c r="OM117" s="20"/>
      <c r="ON117" s="20"/>
      <c r="OO117" s="20"/>
      <c r="OP117" s="20"/>
      <c r="OQ117" s="20"/>
      <c r="OR117" s="20"/>
      <c r="OS117" s="20"/>
      <c r="OT117" s="20"/>
      <c r="OU117" s="20"/>
      <c r="OV117" s="20"/>
      <c r="OW117" s="20"/>
      <c r="OX117" s="20"/>
      <c r="OY117" s="20"/>
      <c r="OZ117" s="20"/>
      <c r="PA117" s="20"/>
    </row>
    <row r="118" spans="1:417" x14ac:dyDescent="0.3">
      <c r="A118" s="31">
        <v>115</v>
      </c>
      <c r="B118" s="202">
        <v>13481</v>
      </c>
      <c r="C118" s="203" t="s">
        <v>119</v>
      </c>
      <c r="D118" s="204">
        <v>45</v>
      </c>
      <c r="E118" s="205">
        <v>566201.66666666698</v>
      </c>
      <c r="F118" s="205">
        <v>7215389</v>
      </c>
      <c r="G118" s="206">
        <v>14.685</v>
      </c>
      <c r="H118" s="207">
        <v>44166</v>
      </c>
      <c r="I118" s="208">
        <v>44206</v>
      </c>
      <c r="K118" s="6">
        <v>115</v>
      </c>
      <c r="L118" s="7">
        <f t="shared" si="214"/>
        <v>13481</v>
      </c>
      <c r="M118" s="8">
        <f t="shared" si="215"/>
        <v>266201.66666666698</v>
      </c>
      <c r="N118" s="8">
        <f t="shared" si="216"/>
        <v>7215389</v>
      </c>
      <c r="O118" s="2"/>
      <c r="X118" s="17">
        <v>116</v>
      </c>
      <c r="Y118" s="2" t="str">
        <f t="shared" si="217"/>
        <v>POÇO-8-RPG-16</v>
      </c>
      <c r="Z118" s="24">
        <f t="shared" si="338"/>
        <v>278495.9824505751</v>
      </c>
      <c r="AA118" s="25">
        <f t="shared" si="338"/>
        <v>553673.22850797477</v>
      </c>
      <c r="AB118" s="25">
        <f t="shared" si="338"/>
        <v>162945.57152244964</v>
      </c>
      <c r="AC118" s="25">
        <f t="shared" si="338"/>
        <v>122380.72008876406</v>
      </c>
      <c r="AD118" s="25">
        <f t="shared" si="338"/>
        <v>601118.07391680055</v>
      </c>
      <c r="AE118" s="25">
        <f t="shared" si="338"/>
        <v>46408.141408593387</v>
      </c>
      <c r="AF118" s="25">
        <f t="shared" si="338"/>
        <v>76749.096481836357</v>
      </c>
      <c r="AG118" s="25">
        <f t="shared" si="338"/>
        <v>509459.05622478056</v>
      </c>
      <c r="AH118" s="25">
        <f t="shared" si="338"/>
        <v>494538.11254655675</v>
      </c>
      <c r="AI118" s="25">
        <f t="shared" si="338"/>
        <v>609409.86261364154</v>
      </c>
      <c r="AJ118" s="25">
        <f t="shared" si="339"/>
        <v>585943.92556777771</v>
      </c>
      <c r="AK118" s="25">
        <f t="shared" si="339"/>
        <v>488689.50206422224</v>
      </c>
      <c r="AL118" s="25">
        <f t="shared" si="339"/>
        <v>236186.39648473513</v>
      </c>
      <c r="AM118" s="25">
        <f t="shared" si="339"/>
        <v>18379.064424260032</v>
      </c>
      <c r="AN118" s="25">
        <f t="shared" si="339"/>
        <v>32677.038489502633</v>
      </c>
      <c r="AO118" s="25">
        <f t="shared" si="339"/>
        <v>10088.277162683029</v>
      </c>
      <c r="AP118" s="25">
        <f t="shared" si="339"/>
        <v>554320.98632390855</v>
      </c>
      <c r="AQ118" s="25">
        <f t="shared" si="339"/>
        <v>544415.75389075954</v>
      </c>
      <c r="AR118" s="25">
        <f t="shared" si="339"/>
        <v>596866.82726532675</v>
      </c>
      <c r="AS118" s="25">
        <f t="shared" si="339"/>
        <v>150016.02510102416</v>
      </c>
      <c r="AT118" s="25">
        <f t="shared" si="340"/>
        <v>589774.48344807536</v>
      </c>
      <c r="AU118" s="25">
        <f t="shared" si="340"/>
        <v>586711.83879548346</v>
      </c>
      <c r="AV118" s="25">
        <f t="shared" si="340"/>
        <v>617865.51027747465</v>
      </c>
      <c r="AW118" s="25">
        <f t="shared" si="340"/>
        <v>584543.22228566709</v>
      </c>
      <c r="AX118" s="25">
        <f t="shared" si="340"/>
        <v>605113.65958397498</v>
      </c>
      <c r="AY118" s="25">
        <f t="shared" si="340"/>
        <v>637938.96176367113</v>
      </c>
      <c r="AZ118" s="25">
        <f t="shared" si="340"/>
        <v>160002.0166886794</v>
      </c>
      <c r="BA118" s="25">
        <f t="shared" si="340"/>
        <v>110193.80987050853</v>
      </c>
      <c r="BB118" s="25">
        <f t="shared" si="340"/>
        <v>100191.80943459291</v>
      </c>
      <c r="BC118" s="25">
        <f t="shared" si="340"/>
        <v>20517.037410676647</v>
      </c>
      <c r="BD118" s="25">
        <f t="shared" si="341"/>
        <v>24106.326530140672</v>
      </c>
      <c r="BE118" s="25">
        <f t="shared" si="341"/>
        <v>195854.84293589584</v>
      </c>
      <c r="BF118" s="25">
        <f t="shared" si="341"/>
        <v>184758.5512067033</v>
      </c>
      <c r="BG118" s="25">
        <f t="shared" si="341"/>
        <v>15639.165486403217</v>
      </c>
      <c r="BH118" s="25">
        <f t="shared" si="341"/>
        <v>690038.25615307537</v>
      </c>
      <c r="BI118" s="25">
        <f t="shared" si="341"/>
        <v>653180.15876513277</v>
      </c>
      <c r="BJ118" s="25">
        <f t="shared" si="341"/>
        <v>580081.89488161413</v>
      </c>
      <c r="BK118" s="25">
        <f t="shared" si="341"/>
        <v>583487.06900991162</v>
      </c>
      <c r="BL118" s="25">
        <f t="shared" si="341"/>
        <v>581032.37821436778</v>
      </c>
      <c r="BM118" s="25">
        <f t="shared" si="341"/>
        <v>604946.40511628031</v>
      </c>
      <c r="BN118" s="25">
        <f t="shared" si="342"/>
        <v>512492.18604883214</v>
      </c>
      <c r="BO118" s="25">
        <f t="shared" si="342"/>
        <v>113002.03777120351</v>
      </c>
      <c r="BP118" s="25">
        <f t="shared" si="342"/>
        <v>88215.722711115508</v>
      </c>
      <c r="BQ118" s="25">
        <f t="shared" si="342"/>
        <v>571800.93196855742</v>
      </c>
      <c r="BR118" s="25">
        <f t="shared" si="342"/>
        <v>635211.89748102485</v>
      </c>
      <c r="BS118" s="25">
        <f t="shared" si="342"/>
        <v>17966.673930115721</v>
      </c>
      <c r="BT118" s="25">
        <f t="shared" si="342"/>
        <v>190149.45810803087</v>
      </c>
      <c r="BU118" s="25">
        <f t="shared" si="342"/>
        <v>44627.565174950614</v>
      </c>
      <c r="BV118" s="25">
        <f t="shared" si="342"/>
        <v>81653.741943921166</v>
      </c>
      <c r="BW118" s="25">
        <f t="shared" si="342"/>
        <v>90373.301220241308</v>
      </c>
      <c r="BX118" s="25">
        <f t="shared" si="343"/>
        <v>99726.783542726553</v>
      </c>
      <c r="BY118" s="25">
        <f t="shared" si="343"/>
        <v>119057.9105650321</v>
      </c>
      <c r="BZ118" s="25">
        <f t="shared" si="343"/>
        <v>592034.38739185082</v>
      </c>
      <c r="CA118" s="25">
        <f t="shared" si="343"/>
        <v>90403.763943273487</v>
      </c>
      <c r="CB118" s="25">
        <f t="shared" si="343"/>
        <v>70788.567893724554</v>
      </c>
      <c r="CC118" s="25">
        <f t="shared" si="343"/>
        <v>72011.317176152414</v>
      </c>
      <c r="CD118" s="25">
        <f t="shared" si="343"/>
        <v>45033.724667680341</v>
      </c>
      <c r="CE118" s="25">
        <f t="shared" si="343"/>
        <v>220105.91196159279</v>
      </c>
      <c r="CF118" s="25">
        <f t="shared" si="343"/>
        <v>210110.95278553292</v>
      </c>
      <c r="CG118" s="25">
        <f t="shared" si="343"/>
        <v>18351.135553722892</v>
      </c>
      <c r="CH118" s="25">
        <f t="shared" si="344"/>
        <v>74492.94207358011</v>
      </c>
      <c r="CI118" s="25">
        <f t="shared" si="344"/>
        <v>181241.24031460876</v>
      </c>
      <c r="CJ118" s="25">
        <f t="shared" si="344"/>
        <v>156358.36594218772</v>
      </c>
      <c r="CK118" s="25">
        <f t="shared" si="344"/>
        <v>118459.25680493591</v>
      </c>
      <c r="CL118" s="25">
        <f t="shared" si="344"/>
        <v>166583.70383317134</v>
      </c>
      <c r="CM118" s="25">
        <f t="shared" si="344"/>
        <v>569573.52247536927</v>
      </c>
      <c r="CN118" s="25">
        <f t="shared" si="344"/>
        <v>576158.0396061287</v>
      </c>
      <c r="CO118" s="25">
        <f t="shared" si="344"/>
        <v>491604.9445128112</v>
      </c>
      <c r="CP118" s="25">
        <f t="shared" si="344"/>
        <v>506010.28384422266</v>
      </c>
      <c r="CQ118" s="25">
        <f t="shared" si="344"/>
        <v>589611.06141007121</v>
      </c>
      <c r="CR118" s="25">
        <f t="shared" si="345"/>
        <v>500456.37681464717</v>
      </c>
      <c r="CS118" s="25">
        <f t="shared" si="345"/>
        <v>538633.56707485055</v>
      </c>
      <c r="CT118" s="25">
        <f t="shared" si="345"/>
        <v>594895.23242425697</v>
      </c>
      <c r="CU118" s="25">
        <f t="shared" si="345"/>
        <v>584672.84929475223</v>
      </c>
      <c r="CV118" s="25">
        <f t="shared" si="345"/>
        <v>550903.63464170764</v>
      </c>
      <c r="CW118" s="25">
        <f t="shared" si="345"/>
        <v>647746.09114820405</v>
      </c>
      <c r="CX118" s="25">
        <f t="shared" si="345"/>
        <v>606202.95977319137</v>
      </c>
      <c r="CY118" s="25">
        <f t="shared" si="345"/>
        <v>686086.68295493885</v>
      </c>
      <c r="CZ118" s="25">
        <f t="shared" si="345"/>
        <v>575253.27188214299</v>
      </c>
      <c r="DA118" s="25">
        <f t="shared" si="345"/>
        <v>626649.90783273673</v>
      </c>
      <c r="DB118" s="25">
        <f t="shared" si="346"/>
        <v>217356.73720202717</v>
      </c>
      <c r="DC118" s="25">
        <f t="shared" si="346"/>
        <v>52539.432915774043</v>
      </c>
      <c r="DD118" s="25">
        <f t="shared" si="346"/>
        <v>223893.43950142391</v>
      </c>
      <c r="DE118" s="25">
        <f t="shared" si="346"/>
        <v>213851.45917928897</v>
      </c>
      <c r="DF118" s="25">
        <f t="shared" si="346"/>
        <v>198740.96948149474</v>
      </c>
      <c r="DG118" s="25">
        <f t="shared" si="346"/>
        <v>591670.36719678412</v>
      </c>
      <c r="DH118" s="25">
        <f t="shared" si="346"/>
        <v>598983.53357676766</v>
      </c>
      <c r="DI118" s="25">
        <f t="shared" si="346"/>
        <v>594369.73303080536</v>
      </c>
      <c r="DJ118" s="25">
        <f t="shared" si="346"/>
        <v>595688.14835066523</v>
      </c>
      <c r="DK118" s="25">
        <f t="shared" si="346"/>
        <v>605457.5427416669</v>
      </c>
      <c r="DL118" s="25">
        <f t="shared" si="347"/>
        <v>602769.39995417057</v>
      </c>
      <c r="DM118" s="25">
        <f t="shared" si="347"/>
        <v>600082.98945182911</v>
      </c>
      <c r="DN118" s="25">
        <f t="shared" si="347"/>
        <v>597398.33460412105</v>
      </c>
      <c r="DO118" s="25">
        <f t="shared" si="347"/>
        <v>594715.45918708958</v>
      </c>
      <c r="DP118" s="25">
        <f t="shared" si="347"/>
        <v>589355.14383330662</v>
      </c>
      <c r="DQ118" s="25">
        <f t="shared" si="347"/>
        <v>586677.75355906482</v>
      </c>
      <c r="DR118" s="25">
        <f t="shared" si="347"/>
        <v>584002.24205857643</v>
      </c>
      <c r="DS118" s="25">
        <f t="shared" si="347"/>
        <v>581328.63527249149</v>
      </c>
      <c r="DT118" s="25">
        <f t="shared" si="347"/>
        <v>588992.32422936615</v>
      </c>
      <c r="DU118" s="25">
        <f t="shared" si="347"/>
        <v>603712.81602964504</v>
      </c>
      <c r="DV118" s="25">
        <f t="shared" si="348"/>
        <v>589558.01065807824</v>
      </c>
      <c r="DW118" s="25">
        <f t="shared" si="348"/>
        <v>610964.78343500081</v>
      </c>
      <c r="DX118" s="25">
        <f t="shared" si="348"/>
        <v>592679.24927634967</v>
      </c>
      <c r="DY118" s="25">
        <f t="shared" si="348"/>
        <v>590152.28952119697</v>
      </c>
      <c r="DZ118" s="25">
        <f t="shared" si="348"/>
        <v>574483.75410981884</v>
      </c>
      <c r="EA118" s="25">
        <f t="shared" si="348"/>
        <v>503440.8626006741</v>
      </c>
      <c r="EB118" s="25">
        <f t="shared" si="348"/>
        <v>231429.07015637521</v>
      </c>
      <c r="EC118" s="25">
        <f t="shared" si="348"/>
        <v>583161.94403965597</v>
      </c>
      <c r="ED118" s="25">
        <f t="shared" si="348"/>
        <v>598212.81263146154</v>
      </c>
      <c r="EE118" s="25">
        <f t="shared" si="348"/>
        <v>25138.919681994743</v>
      </c>
      <c r="EF118" s="25">
        <f t="shared" si="349"/>
        <v>581817.52203284844</v>
      </c>
      <c r="EG118" s="25">
        <f t="shared" si="349"/>
        <v>584214.42175977712</v>
      </c>
      <c r="EH118" s="25">
        <f t="shared" si="349"/>
        <v>140039.67691733336</v>
      </c>
      <c r="EI118" s="25">
        <f t="shared" si="349"/>
        <v>120090.70645881712</v>
      </c>
      <c r="EJ118" s="25">
        <f t="shared" si="349"/>
        <v>20199.697467481437</v>
      </c>
      <c r="EK118" s="25">
        <f t="shared" si="349"/>
        <v>0</v>
      </c>
      <c r="EL118" s="25">
        <f t="shared" si="349"/>
        <v>143824.47245089326</v>
      </c>
      <c r="EM118" s="25">
        <f t="shared" si="349"/>
        <v>573221.70738389762</v>
      </c>
      <c r="EN118" s="25">
        <f t="shared" si="349"/>
        <v>565329.7842042679</v>
      </c>
      <c r="EO118" s="25">
        <f t="shared" si="349"/>
        <v>566536.72135332716</v>
      </c>
      <c r="EP118" s="25">
        <f t="shared" si="350"/>
        <v>588849.20560483402</v>
      </c>
      <c r="EQ118" s="25">
        <f t="shared" si="350"/>
        <v>599112.62323882873</v>
      </c>
      <c r="ER118" s="25">
        <f t="shared" si="350"/>
        <v>594906.70043947012</v>
      </c>
      <c r="ES118" s="25">
        <f t="shared" si="350"/>
        <v>602715.55642119504</v>
      </c>
      <c r="ET118" s="25">
        <f t="shared" si="350"/>
        <v>589141.23635037139</v>
      </c>
      <c r="EU118" s="25">
        <f t="shared" si="350"/>
        <v>671669.84126636013</v>
      </c>
      <c r="EV118" s="25">
        <f t="shared" si="350"/>
        <v>649067.04185015487</v>
      </c>
      <c r="EW118" s="25">
        <f t="shared" si="350"/>
        <v>587400.36111818778</v>
      </c>
      <c r="EX118" s="25">
        <f t="shared" si="350"/>
        <v>596487.93496609025</v>
      </c>
      <c r="EY118" s="25">
        <f t="shared" si="350"/>
        <v>607413.95353095955</v>
      </c>
      <c r="EZ118" s="25">
        <f t="shared" si="351"/>
        <v>229029.80078389618</v>
      </c>
      <c r="FA118" s="25">
        <f t="shared" si="351"/>
        <v>209146.31625756918</v>
      </c>
      <c r="FB118" s="25">
        <f t="shared" si="351"/>
        <v>183062.28735354301</v>
      </c>
      <c r="FC118" s="25">
        <f t="shared" si="351"/>
        <v>35485.207736620803</v>
      </c>
      <c r="FD118" s="25">
        <f t="shared" si="351"/>
        <v>64865.074822879622</v>
      </c>
      <c r="FE118" s="25">
        <f t="shared" si="351"/>
        <v>579112.02677816211</v>
      </c>
      <c r="FF118" s="25">
        <f t="shared" si="351"/>
        <v>627759.72491958318</v>
      </c>
      <c r="FG118" s="25">
        <f t="shared" si="351"/>
        <v>625734.1075537682</v>
      </c>
      <c r="FH118" s="25">
        <f t="shared" si="351"/>
        <v>639681.10477261303</v>
      </c>
      <c r="FI118" s="25">
        <f t="shared" si="351"/>
        <v>648905.02354590443</v>
      </c>
      <c r="FJ118" s="25">
        <f t="shared" si="352"/>
        <v>697382.63454154821</v>
      </c>
      <c r="FK118" s="25">
        <f t="shared" si="352"/>
        <v>549887.45559684979</v>
      </c>
      <c r="FL118" s="25">
        <f t="shared" si="352"/>
        <v>546118.68341699382</v>
      </c>
      <c r="FM118" s="25">
        <f t="shared" si="352"/>
        <v>630560.71731127589</v>
      </c>
      <c r="FN118" s="25">
        <f t="shared" si="352"/>
        <v>625975.22016352799</v>
      </c>
      <c r="FO118" s="25">
        <f t="shared" si="352"/>
        <v>619195.67871670751</v>
      </c>
      <c r="FP118" s="25">
        <f t="shared" si="352"/>
        <v>622428.89598955587</v>
      </c>
      <c r="FQ118" s="25">
        <f t="shared" si="352"/>
        <v>605114.51989859797</v>
      </c>
      <c r="FR118" s="25">
        <f t="shared" si="352"/>
        <v>597165.86440070742</v>
      </c>
      <c r="FS118" s="25">
        <f t="shared" si="352"/>
        <v>594140.80073338735</v>
      </c>
      <c r="FT118" s="25">
        <f t="shared" si="353"/>
        <v>590568.23413622356</v>
      </c>
      <c r="FU118" s="25">
        <f t="shared" si="353"/>
        <v>585790.02224811248</v>
      </c>
      <c r="FV118" s="25">
        <f t="shared" si="353"/>
        <v>575792.93029593327</v>
      </c>
      <c r="FW118" s="25">
        <f t="shared" si="353"/>
        <v>575384.52243695257</v>
      </c>
      <c r="FX118" s="25">
        <f t="shared" si="353"/>
        <v>590358.90909890074</v>
      </c>
      <c r="FY118" s="25">
        <f t="shared" si="353"/>
        <v>635671.6360009393</v>
      </c>
      <c r="FZ118" s="25">
        <f t="shared" si="353"/>
        <v>147926.02648658919</v>
      </c>
      <c r="GA118" s="25">
        <f t="shared" si="353"/>
        <v>142559.56320117947</v>
      </c>
      <c r="GB118" s="25">
        <f t="shared" si="353"/>
        <v>137428.18476733373</v>
      </c>
      <c r="GC118" s="25">
        <f t="shared" si="353"/>
        <v>135005.99217071812</v>
      </c>
      <c r="GD118" s="25">
        <f t="shared" si="354"/>
        <v>132448.54292988655</v>
      </c>
      <c r="GE118" s="25">
        <f t="shared" si="354"/>
        <v>124921.49098133596</v>
      </c>
      <c r="GF118" s="25">
        <f t="shared" si="354"/>
        <v>117438.80805019267</v>
      </c>
      <c r="GG118" s="25">
        <f t="shared" si="354"/>
        <v>112455.8692332241</v>
      </c>
      <c r="GH118" s="25">
        <f t="shared" si="354"/>
        <v>107497.94112563273</v>
      </c>
      <c r="GI118" s="25">
        <f t="shared" si="354"/>
        <v>104992.05719005605</v>
      </c>
      <c r="GJ118" s="25">
        <f t="shared" si="354"/>
        <v>100077.02131483531</v>
      </c>
      <c r="GK118" s="25">
        <f t="shared" si="354"/>
        <v>97592.573370108439</v>
      </c>
      <c r="GL118" s="25">
        <f t="shared" si="354"/>
        <v>92730.695027320922</v>
      </c>
      <c r="GM118" s="25">
        <f t="shared" si="354"/>
        <v>90273.237656572397</v>
      </c>
      <c r="GN118" s="25">
        <f t="shared" si="355"/>
        <v>83147.05313028238</v>
      </c>
      <c r="GO118" s="25">
        <f t="shared" si="355"/>
        <v>78442.409862267741</v>
      </c>
      <c r="GP118" s="25">
        <f t="shared" si="355"/>
        <v>76066.808840978731</v>
      </c>
      <c r="GQ118" s="25">
        <f t="shared" si="355"/>
        <v>69266.715700977191</v>
      </c>
      <c r="GR118" s="25">
        <f t="shared" si="355"/>
        <v>64828.735312745383</v>
      </c>
      <c r="GS118" s="25">
        <f t="shared" si="355"/>
        <v>62597.002883524707</v>
      </c>
      <c r="GT118" s="25">
        <f t="shared" si="355"/>
        <v>60397.207752097282</v>
      </c>
      <c r="GU118" s="25">
        <f t="shared" si="355"/>
        <v>54298.999447503636</v>
      </c>
      <c r="GV118" s="25">
        <f t="shared" si="355"/>
        <v>170053.22505648373</v>
      </c>
      <c r="GW118" s="25">
        <f t="shared" si="355"/>
        <v>129245.14452173597</v>
      </c>
      <c r="GX118" s="25">
        <f t="shared" si="356"/>
        <v>497488.69263811159</v>
      </c>
      <c r="GY118" s="25">
        <f t="shared" si="356"/>
        <v>627478.55688417272</v>
      </c>
      <c r="GZ118" s="25">
        <f t="shared" si="356"/>
        <v>571888.82538285141</v>
      </c>
      <c r="HA118" s="25">
        <f t="shared" si="356"/>
        <v>31712.510025400195</v>
      </c>
      <c r="HB118" s="25">
        <f t="shared" si="356"/>
        <v>66028.749166135443</v>
      </c>
      <c r="HC118" s="25">
        <f t="shared" si="356"/>
        <v>560011.62028519029</v>
      </c>
      <c r="HD118" s="25">
        <f t="shared" si="356"/>
        <v>578656.95960224199</v>
      </c>
      <c r="HE118" s="25">
        <f t="shared" si="356"/>
        <v>588381.48445384542</v>
      </c>
      <c r="HF118" s="25">
        <f t="shared" si="356"/>
        <v>587109.18474883703</v>
      </c>
      <c r="HG118" s="25">
        <f t="shared" si="356"/>
        <v>587856.22085090727</v>
      </c>
      <c r="HH118" s="25">
        <f t="shared" si="357"/>
        <v>605212.57314636488</v>
      </c>
      <c r="HI118" s="25">
        <f t="shared" si="357"/>
        <v>602756.4986928337</v>
      </c>
      <c r="HJ118" s="25">
        <f t="shared" si="357"/>
        <v>609198.29004146438</v>
      </c>
      <c r="HK118" s="25">
        <f t="shared" si="357"/>
        <v>515540.96132390632</v>
      </c>
      <c r="HL118" s="25">
        <f t="shared" si="357"/>
        <v>542367.26636979496</v>
      </c>
      <c r="HM118" s="25">
        <f t="shared" si="357"/>
        <v>582768.53195539315</v>
      </c>
      <c r="HN118" s="25">
        <f t="shared" si="357"/>
        <v>621304.6265714675</v>
      </c>
      <c r="HO118" s="25">
        <f t="shared" si="357"/>
        <v>624524.55082068418</v>
      </c>
      <c r="HP118" s="25">
        <f t="shared" si="357"/>
        <v>184864.55240556828</v>
      </c>
      <c r="HQ118" s="25">
        <f t="shared" si="357"/>
        <v>605451.29381212604</v>
      </c>
      <c r="HR118" s="25">
        <f t="shared" si="358"/>
        <v>608142.4218082286</v>
      </c>
      <c r="HS118" s="25">
        <f t="shared" si="358"/>
        <v>52277.471364345845</v>
      </c>
      <c r="HT118" s="25">
        <f t="shared" si="358"/>
        <v>50312.07379943705</v>
      </c>
      <c r="HU118" s="25">
        <f t="shared" si="358"/>
        <v>45146.307160719138</v>
      </c>
      <c r="HV118" s="25">
        <f t="shared" si="358"/>
        <v>42111.405438431997</v>
      </c>
      <c r="HW118" s="25">
        <f t="shared" si="358"/>
        <v>39542.228291410182</v>
      </c>
      <c r="HX118" s="25">
        <f t="shared" si="358"/>
        <v>38369.102804209535</v>
      </c>
      <c r="HY118" s="25">
        <f t="shared" si="358"/>
        <v>616828.4057089492</v>
      </c>
      <c r="HZ118" s="25">
        <f t="shared" si="358"/>
        <v>87388.510854942579</v>
      </c>
      <c r="IA118" s="25">
        <f t="shared" si="358"/>
        <v>92212.206293117633</v>
      </c>
      <c r="IB118" s="25">
        <f t="shared" si="359"/>
        <v>160220.9864856799</v>
      </c>
      <c r="IC118" s="25">
        <f t="shared" si="359"/>
        <v>40000.781242370751</v>
      </c>
      <c r="ID118" s="25">
        <f t="shared" si="359"/>
        <v>60002.083297165605</v>
      </c>
      <c r="IE118" s="25">
        <f t="shared" si="359"/>
        <v>237463.63192520893</v>
      </c>
      <c r="IF118" s="25">
        <f t="shared" si="359"/>
        <v>187044.64231775733</v>
      </c>
      <c r="IG118" s="25">
        <f t="shared" si="359"/>
        <v>487096.59111526411</v>
      </c>
      <c r="IH118" s="25">
        <f t="shared" si="359"/>
        <v>595520.38932050357</v>
      </c>
      <c r="II118" s="25">
        <f t="shared" si="359"/>
        <v>506441.85295824189</v>
      </c>
      <c r="IJ118" s="25">
        <f t="shared" si="359"/>
        <v>525881.31667431467</v>
      </c>
      <c r="IK118" s="25">
        <f t="shared" si="359"/>
        <v>581172.597957019</v>
      </c>
      <c r="IL118" s="25">
        <f t="shared" si="360"/>
        <v>574087.40537318075</v>
      </c>
      <c r="IM118" s="25">
        <f t="shared" si="360"/>
        <v>585415.87731211283</v>
      </c>
      <c r="IN118" s="25">
        <f t="shared" si="360"/>
        <v>265428.22531733732</v>
      </c>
      <c r="IO118" s="25">
        <f t="shared" si="360"/>
        <v>209944.66809799612</v>
      </c>
      <c r="IP118" s="25">
        <f t="shared" si="360"/>
        <v>506739.27040090761</v>
      </c>
      <c r="IQ118" s="25">
        <f t="shared" si="360"/>
        <v>168228.93471430853</v>
      </c>
      <c r="IR118" s="25">
        <f t="shared" si="360"/>
        <v>572709.39900812693</v>
      </c>
      <c r="IS118" s="25">
        <f t="shared" si="360"/>
        <v>617247.89702715399</v>
      </c>
      <c r="IT118" s="25">
        <f t="shared" si="360"/>
        <v>151332.00521627191</v>
      </c>
      <c r="IU118" s="25">
        <f t="shared" si="360"/>
        <v>153458.81241485532</v>
      </c>
      <c r="IV118" s="25">
        <f t="shared" si="361"/>
        <v>36674.223935210954</v>
      </c>
      <c r="IW118" s="25">
        <f t="shared" si="361"/>
        <v>35985.752569593431</v>
      </c>
      <c r="IX118" s="25">
        <f t="shared" si="361"/>
        <v>35479.122892907035</v>
      </c>
      <c r="IY118" s="25">
        <f t="shared" si="361"/>
        <v>35508.002267094664</v>
      </c>
      <c r="IZ118" s="25">
        <f t="shared" si="361"/>
        <v>130106.14135688513</v>
      </c>
      <c r="JA118" s="25">
        <f t="shared" si="361"/>
        <v>18797.564694514178</v>
      </c>
      <c r="JB118" s="25">
        <f t="shared" si="361"/>
        <v>61296.151280302955</v>
      </c>
      <c r="JC118" s="25">
        <f t="shared" si="361"/>
        <v>20755.129553381568</v>
      </c>
      <c r="JD118" s="25">
        <f t="shared" si="361"/>
        <v>3968.5980872086616</v>
      </c>
      <c r="JE118" s="25">
        <f t="shared" si="361"/>
        <v>28059.745094671467</v>
      </c>
      <c r="JF118" s="25">
        <f t="shared" si="362"/>
        <v>52398.224920106622</v>
      </c>
      <c r="JG118" s="25">
        <f t="shared" si="362"/>
        <v>571573.33935734862</v>
      </c>
      <c r="JH118" s="25">
        <f t="shared" si="362"/>
        <v>594390.46916128916</v>
      </c>
      <c r="JI118" s="25">
        <f t="shared" si="362"/>
        <v>628543.77902930847</v>
      </c>
      <c r="JJ118" s="25">
        <f t="shared" si="362"/>
        <v>75593.755547516834</v>
      </c>
      <c r="JK118" s="25">
        <f t="shared" si="362"/>
        <v>112959.38973119679</v>
      </c>
      <c r="JL118" s="25">
        <f t="shared" si="362"/>
        <v>80382.427060341259</v>
      </c>
      <c r="JM118" s="25">
        <f t="shared" si="362"/>
        <v>575640.27589700266</v>
      </c>
      <c r="JN118" s="25" t="e">
        <f t="shared" si="362"/>
        <v>#N/A</v>
      </c>
      <c r="JO118" s="25" t="e">
        <f t="shared" si="362"/>
        <v>#N/A</v>
      </c>
      <c r="JP118" s="25" t="e">
        <f t="shared" si="363"/>
        <v>#N/A</v>
      </c>
      <c r="JQ118" s="25" t="e">
        <f t="shared" si="363"/>
        <v>#N/A</v>
      </c>
      <c r="JR118" s="25" t="e">
        <f t="shared" si="363"/>
        <v>#N/A</v>
      </c>
      <c r="JS118" s="25" t="e">
        <f t="shared" si="363"/>
        <v>#N/A</v>
      </c>
      <c r="JT118" s="25" t="e">
        <f t="shared" si="363"/>
        <v>#N/A</v>
      </c>
      <c r="JU118" s="25" t="e">
        <f t="shared" si="363"/>
        <v>#N/A</v>
      </c>
      <c r="JV118" s="25" t="e">
        <f t="shared" si="363"/>
        <v>#N/A</v>
      </c>
      <c r="JW118" s="25" t="e">
        <f t="shared" si="363"/>
        <v>#N/A</v>
      </c>
      <c r="JX118" s="25" t="e">
        <f t="shared" si="363"/>
        <v>#N/A</v>
      </c>
      <c r="JY118" s="25" t="e">
        <f t="shared" si="363"/>
        <v>#N/A</v>
      </c>
      <c r="JZ118" s="25" t="e">
        <f t="shared" si="364"/>
        <v>#N/A</v>
      </c>
      <c r="KA118" s="25" t="e">
        <f t="shared" si="364"/>
        <v>#N/A</v>
      </c>
      <c r="KB118" s="25" t="e">
        <f t="shared" si="364"/>
        <v>#N/A</v>
      </c>
      <c r="KC118" s="25" t="e">
        <f t="shared" si="364"/>
        <v>#N/A</v>
      </c>
      <c r="KD118" s="25" t="e">
        <f t="shared" si="364"/>
        <v>#N/A</v>
      </c>
      <c r="KE118" s="25" t="e">
        <f t="shared" si="364"/>
        <v>#N/A</v>
      </c>
      <c r="KF118" s="25" t="e">
        <f t="shared" si="364"/>
        <v>#N/A</v>
      </c>
      <c r="KG118" s="25" t="e">
        <f t="shared" si="364"/>
        <v>#N/A</v>
      </c>
      <c r="KH118" s="25" t="e">
        <f t="shared" si="364"/>
        <v>#N/A</v>
      </c>
      <c r="KI118" s="25" t="e">
        <f t="shared" si="364"/>
        <v>#N/A</v>
      </c>
      <c r="KJ118" s="25" t="e">
        <f t="shared" si="365"/>
        <v>#N/A</v>
      </c>
      <c r="KK118" s="25" t="e">
        <f t="shared" si="365"/>
        <v>#N/A</v>
      </c>
      <c r="KL118" s="25" t="e">
        <f t="shared" si="365"/>
        <v>#N/A</v>
      </c>
      <c r="KM118" s="25" t="e">
        <f t="shared" si="365"/>
        <v>#N/A</v>
      </c>
      <c r="KN118" s="25" t="e">
        <f t="shared" si="365"/>
        <v>#N/A</v>
      </c>
      <c r="KO118" s="25" t="e">
        <f t="shared" si="365"/>
        <v>#N/A</v>
      </c>
      <c r="KP118" s="25" t="e">
        <f t="shared" si="365"/>
        <v>#N/A</v>
      </c>
      <c r="KQ118" s="25" t="e">
        <f t="shared" si="365"/>
        <v>#N/A</v>
      </c>
      <c r="KR118" s="25" t="e">
        <f t="shared" si="365"/>
        <v>#N/A</v>
      </c>
      <c r="KS118" s="25" t="e">
        <f t="shared" si="365"/>
        <v>#N/A</v>
      </c>
      <c r="KT118" s="25" t="e">
        <f t="shared" si="366"/>
        <v>#N/A</v>
      </c>
      <c r="KU118" s="25" t="e">
        <f t="shared" si="366"/>
        <v>#N/A</v>
      </c>
      <c r="KV118" s="25" t="e">
        <f t="shared" si="366"/>
        <v>#N/A</v>
      </c>
      <c r="KW118" s="25" t="e">
        <f t="shared" si="366"/>
        <v>#N/A</v>
      </c>
      <c r="KX118" s="25" t="e">
        <f t="shared" si="366"/>
        <v>#N/A</v>
      </c>
      <c r="KY118" s="25" t="e">
        <f t="shared" si="366"/>
        <v>#N/A</v>
      </c>
      <c r="KZ118" s="25" t="e">
        <f t="shared" si="366"/>
        <v>#N/A</v>
      </c>
      <c r="LA118" s="25" t="e">
        <f t="shared" si="366"/>
        <v>#N/A</v>
      </c>
      <c r="LB118" s="25" t="e">
        <f t="shared" si="366"/>
        <v>#N/A</v>
      </c>
      <c r="LC118" s="25" t="e">
        <f t="shared" si="366"/>
        <v>#N/A</v>
      </c>
      <c r="LD118" s="25" t="e">
        <f t="shared" si="367"/>
        <v>#N/A</v>
      </c>
      <c r="LE118" s="25" t="e">
        <f t="shared" si="367"/>
        <v>#N/A</v>
      </c>
      <c r="LF118" s="25" t="e">
        <f t="shared" si="367"/>
        <v>#N/A</v>
      </c>
      <c r="LG118" s="25" t="e">
        <f t="shared" si="367"/>
        <v>#N/A</v>
      </c>
      <c r="LH118" s="25" t="e">
        <f t="shared" si="367"/>
        <v>#N/A</v>
      </c>
      <c r="LI118" s="25" t="e">
        <f t="shared" si="367"/>
        <v>#N/A</v>
      </c>
      <c r="LJ118" s="25" t="e">
        <f t="shared" si="367"/>
        <v>#N/A</v>
      </c>
      <c r="LK118" s="25" t="e">
        <f t="shared" si="367"/>
        <v>#N/A</v>
      </c>
      <c r="LL118" s="25" t="e">
        <f t="shared" si="367"/>
        <v>#N/A</v>
      </c>
      <c r="LM118" s="26" t="e">
        <f t="shared" si="367"/>
        <v>#N/A</v>
      </c>
      <c r="LN118" s="20"/>
      <c r="LO118" s="20"/>
      <c r="LP118" s="20"/>
      <c r="LQ118" s="20"/>
      <c r="LR118" s="20"/>
      <c r="LS118" s="20"/>
      <c r="LT118" s="20"/>
      <c r="LU118" s="20"/>
      <c r="LV118" s="20"/>
      <c r="LW118" s="20"/>
      <c r="LX118" s="20"/>
      <c r="LY118" s="20"/>
      <c r="LZ118" s="20"/>
      <c r="MA118" s="20"/>
      <c r="MB118" s="20"/>
      <c r="MC118" s="20"/>
      <c r="MD118" s="20"/>
      <c r="ME118" s="20"/>
      <c r="MF118" s="20"/>
      <c r="MG118" s="20"/>
      <c r="MH118" s="20"/>
      <c r="MI118" s="20"/>
      <c r="MJ118" s="20"/>
      <c r="MK118" s="20"/>
      <c r="ML118" s="20"/>
      <c r="MM118" s="20"/>
      <c r="MN118" s="20"/>
      <c r="MO118" s="20"/>
      <c r="MP118" s="20"/>
      <c r="MQ118" s="20"/>
      <c r="MR118" s="20"/>
      <c r="MS118" s="20"/>
      <c r="MT118" s="20"/>
      <c r="MU118" s="20"/>
      <c r="MV118" s="20"/>
      <c r="MW118" s="20"/>
      <c r="MX118" s="20"/>
      <c r="MY118" s="20"/>
      <c r="MZ118" s="20"/>
      <c r="NA118" s="20"/>
      <c r="NB118" s="20"/>
      <c r="NC118" s="20"/>
      <c r="ND118" s="20"/>
      <c r="NE118" s="20"/>
      <c r="NF118" s="20"/>
      <c r="NG118" s="20"/>
      <c r="NH118" s="20"/>
      <c r="NI118" s="20"/>
      <c r="NJ118" s="20"/>
      <c r="NK118" s="20"/>
      <c r="NL118" s="20"/>
      <c r="NM118" s="20"/>
      <c r="NN118" s="20"/>
      <c r="NO118" s="20"/>
      <c r="NP118" s="20"/>
      <c r="NQ118" s="20"/>
      <c r="NR118" s="20"/>
      <c r="NS118" s="20"/>
      <c r="NT118" s="20"/>
      <c r="NU118" s="20"/>
      <c r="NV118" s="20"/>
      <c r="NW118" s="20"/>
      <c r="NX118" s="20"/>
      <c r="NY118" s="20"/>
      <c r="NZ118" s="20"/>
      <c r="OA118" s="20"/>
      <c r="OB118" s="20"/>
      <c r="OC118" s="20"/>
      <c r="OD118" s="20"/>
      <c r="OE118" s="20"/>
      <c r="OF118" s="20"/>
      <c r="OG118" s="20"/>
      <c r="OH118" s="20"/>
      <c r="OI118" s="20"/>
      <c r="OJ118" s="20"/>
      <c r="OK118" s="20"/>
      <c r="OL118" s="20"/>
      <c r="OM118" s="20"/>
      <c r="ON118" s="20"/>
      <c r="OO118" s="20"/>
      <c r="OP118" s="20"/>
      <c r="OQ118" s="20"/>
      <c r="OR118" s="20"/>
      <c r="OS118" s="20"/>
      <c r="OT118" s="20"/>
      <c r="OU118" s="20"/>
      <c r="OV118" s="20"/>
      <c r="OW118" s="20"/>
      <c r="OX118" s="20"/>
      <c r="OY118" s="20"/>
      <c r="OZ118" s="20"/>
      <c r="PA118" s="20"/>
    </row>
    <row r="119" spans="1:417" x14ac:dyDescent="0.3">
      <c r="A119" s="31">
        <v>116</v>
      </c>
      <c r="B119" s="202">
        <v>13600</v>
      </c>
      <c r="C119" s="203" t="s">
        <v>234</v>
      </c>
      <c r="D119" s="204">
        <v>45</v>
      </c>
      <c r="E119" s="205">
        <v>602368</v>
      </c>
      <c r="F119" s="205">
        <v>7076186</v>
      </c>
      <c r="G119" s="206">
        <v>22</v>
      </c>
      <c r="H119" s="207">
        <v>44166</v>
      </c>
      <c r="I119" s="208">
        <v>44206</v>
      </c>
      <c r="K119" s="6">
        <v>116</v>
      </c>
      <c r="L119" s="7">
        <f t="shared" si="214"/>
        <v>13600</v>
      </c>
      <c r="M119" s="8">
        <f t="shared" si="215"/>
        <v>302368</v>
      </c>
      <c r="N119" s="8">
        <f t="shared" si="216"/>
        <v>7076186</v>
      </c>
      <c r="O119" s="2"/>
      <c r="X119" s="17">
        <v>117</v>
      </c>
      <c r="Y119" s="2" t="str">
        <f t="shared" si="217"/>
        <v>PLET-RPG-A11</v>
      </c>
      <c r="Z119" s="24">
        <f t="shared" si="338"/>
        <v>399648.54020001122</v>
      </c>
      <c r="AA119" s="25">
        <f t="shared" si="338"/>
        <v>573247.03920037823</v>
      </c>
      <c r="AB119" s="25">
        <f t="shared" si="338"/>
        <v>19130.267457618047</v>
      </c>
      <c r="AC119" s="25">
        <f t="shared" si="338"/>
        <v>23919.745337273136</v>
      </c>
      <c r="AD119" s="25">
        <f t="shared" si="338"/>
        <v>593139.94826600573</v>
      </c>
      <c r="AE119" s="25">
        <f t="shared" si="338"/>
        <v>128260.88118665696</v>
      </c>
      <c r="AF119" s="25">
        <f t="shared" si="338"/>
        <v>91437.815076085637</v>
      </c>
      <c r="AG119" s="25">
        <f t="shared" si="338"/>
        <v>500712.7084237028</v>
      </c>
      <c r="AH119" s="25">
        <f t="shared" si="338"/>
        <v>482282.4102660183</v>
      </c>
      <c r="AI119" s="25">
        <f t="shared" si="338"/>
        <v>562718.10911414609</v>
      </c>
      <c r="AJ119" s="25">
        <f t="shared" si="339"/>
        <v>520561.45001526957</v>
      </c>
      <c r="AK119" s="25">
        <f t="shared" si="339"/>
        <v>474964.50893935224</v>
      </c>
      <c r="AL119" s="25">
        <f t="shared" si="339"/>
        <v>153594.73311933584</v>
      </c>
      <c r="AM119" s="25">
        <f t="shared" si="339"/>
        <v>148055.16058550609</v>
      </c>
      <c r="AN119" s="25">
        <f t="shared" si="339"/>
        <v>111642.90652791157</v>
      </c>
      <c r="AO119" s="25">
        <f t="shared" si="339"/>
        <v>134534.43876197649</v>
      </c>
      <c r="AP119" s="25">
        <f t="shared" si="339"/>
        <v>554356.5044499794</v>
      </c>
      <c r="AQ119" s="25">
        <f t="shared" si="339"/>
        <v>514724.08557012369</v>
      </c>
      <c r="AR119" s="25">
        <f t="shared" si="339"/>
        <v>547544.10044306016</v>
      </c>
      <c r="AS119" s="25">
        <f t="shared" si="339"/>
        <v>39849.568253621015</v>
      </c>
      <c r="AT119" s="25">
        <f t="shared" si="340"/>
        <v>558041.26405849238</v>
      </c>
      <c r="AU119" s="25">
        <f t="shared" si="340"/>
        <v>569777.04636550602</v>
      </c>
      <c r="AV119" s="25">
        <f t="shared" si="340"/>
        <v>567679.2782725119</v>
      </c>
      <c r="AW119" s="25">
        <f t="shared" si="340"/>
        <v>533172.54247476021</v>
      </c>
      <c r="AX119" s="25">
        <f t="shared" si="340"/>
        <v>537315.23145542783</v>
      </c>
      <c r="AY119" s="25">
        <f t="shared" si="340"/>
        <v>571976.58062634</v>
      </c>
      <c r="AZ119" s="25">
        <f t="shared" si="340"/>
        <v>41025.07742832425</v>
      </c>
      <c r="BA119" s="25">
        <f t="shared" si="340"/>
        <v>51730.260099868043</v>
      </c>
      <c r="BB119" s="25">
        <f t="shared" si="340"/>
        <v>57719.138749638325</v>
      </c>
      <c r="BC119" s="25">
        <f t="shared" si="340"/>
        <v>159464.69272224494</v>
      </c>
      <c r="BD119" s="25">
        <f t="shared" si="341"/>
        <v>149880.23563165357</v>
      </c>
      <c r="BE119" s="25">
        <f t="shared" si="341"/>
        <v>53815.553931925664</v>
      </c>
      <c r="BF119" s="25">
        <f t="shared" si="341"/>
        <v>87872.889325686774</v>
      </c>
      <c r="BG119" s="25">
        <f t="shared" si="341"/>
        <v>154432.57793613366</v>
      </c>
      <c r="BH119" s="25">
        <f t="shared" si="341"/>
        <v>676849.06647272548</v>
      </c>
      <c r="BI119" s="25">
        <f t="shared" si="341"/>
        <v>627894.49393508781</v>
      </c>
      <c r="BJ119" s="25">
        <f t="shared" si="341"/>
        <v>576373.57526607683</v>
      </c>
      <c r="BK119" s="25">
        <f t="shared" si="341"/>
        <v>557351.86786266358</v>
      </c>
      <c r="BL119" s="25">
        <f t="shared" si="341"/>
        <v>579699.07466288062</v>
      </c>
      <c r="BM119" s="25">
        <f t="shared" si="341"/>
        <v>597963.48861949763</v>
      </c>
      <c r="BN119" s="25">
        <f t="shared" si="342"/>
        <v>504420.64663532557</v>
      </c>
      <c r="BO119" s="25">
        <f t="shared" si="342"/>
        <v>237676.90154914086</v>
      </c>
      <c r="BP119" s="25">
        <f t="shared" si="342"/>
        <v>60370.544050886274</v>
      </c>
      <c r="BQ119" s="25">
        <f t="shared" si="342"/>
        <v>546690.7228488517</v>
      </c>
      <c r="BR119" s="25">
        <f t="shared" si="342"/>
        <v>643667.9525384187</v>
      </c>
      <c r="BS119" s="25">
        <f t="shared" si="342"/>
        <v>140100.44387153097</v>
      </c>
      <c r="BT119" s="25">
        <f t="shared" si="342"/>
        <v>67010.259102618016</v>
      </c>
      <c r="BU119" s="25">
        <f t="shared" si="342"/>
        <v>182808.98677307961</v>
      </c>
      <c r="BV119" s="25">
        <f t="shared" si="342"/>
        <v>223342.95073944019</v>
      </c>
      <c r="BW119" s="25">
        <f t="shared" si="342"/>
        <v>232736.18894576753</v>
      </c>
      <c r="BX119" s="25">
        <f t="shared" si="343"/>
        <v>217609.35944025937</v>
      </c>
      <c r="BY119" s="25">
        <f t="shared" si="343"/>
        <v>222243.08294522914</v>
      </c>
      <c r="BZ119" s="25">
        <f t="shared" si="343"/>
        <v>625230.97341382573</v>
      </c>
      <c r="CA119" s="25">
        <f t="shared" si="343"/>
        <v>66476.421459040648</v>
      </c>
      <c r="CB119" s="25">
        <f t="shared" si="343"/>
        <v>83487.875874284888</v>
      </c>
      <c r="CC119" s="25">
        <f t="shared" si="343"/>
        <v>202624.25944836912</v>
      </c>
      <c r="CD119" s="25">
        <f t="shared" si="343"/>
        <v>186198.59128629303</v>
      </c>
      <c r="CE119" s="25">
        <f t="shared" si="343"/>
        <v>85958.897910571191</v>
      </c>
      <c r="CF119" s="25">
        <f t="shared" si="343"/>
        <v>76635.449564806491</v>
      </c>
      <c r="CG119" s="25">
        <f t="shared" si="343"/>
        <v>126875.33785964867</v>
      </c>
      <c r="CH119" s="25">
        <f t="shared" si="344"/>
        <v>70198.885639303422</v>
      </c>
      <c r="CI119" s="25">
        <f t="shared" si="344"/>
        <v>39614.986823170846</v>
      </c>
      <c r="CJ119" s="25">
        <f t="shared" si="344"/>
        <v>13129.885338417849</v>
      </c>
      <c r="CK119" s="25">
        <f t="shared" si="344"/>
        <v>26216.79822175088</v>
      </c>
      <c r="CL119" s="25">
        <f t="shared" si="344"/>
        <v>23064.906351424885</v>
      </c>
      <c r="CM119" s="25">
        <f t="shared" si="344"/>
        <v>535942.084699561</v>
      </c>
      <c r="CN119" s="25">
        <f t="shared" si="344"/>
        <v>565830.74452083278</v>
      </c>
      <c r="CO119" s="25">
        <f t="shared" si="344"/>
        <v>478619.4086923346</v>
      </c>
      <c r="CP119" s="25">
        <f t="shared" si="344"/>
        <v>449627.5125489987</v>
      </c>
      <c r="CQ119" s="25">
        <f t="shared" si="344"/>
        <v>558551.3953684119</v>
      </c>
      <c r="CR119" s="25">
        <f t="shared" si="345"/>
        <v>489631.99114436959</v>
      </c>
      <c r="CS119" s="25">
        <f t="shared" si="345"/>
        <v>555565.37905092677</v>
      </c>
      <c r="CT119" s="25">
        <f t="shared" si="345"/>
        <v>605226.47146997787</v>
      </c>
      <c r="CU119" s="25">
        <f t="shared" si="345"/>
        <v>586261.63613185543</v>
      </c>
      <c r="CV119" s="25">
        <f t="shared" si="345"/>
        <v>544140.37551444385</v>
      </c>
      <c r="CW119" s="25">
        <f t="shared" si="345"/>
        <v>609061.57735486818</v>
      </c>
      <c r="CX119" s="25">
        <f t="shared" si="345"/>
        <v>563791.8348060745</v>
      </c>
      <c r="CY119" s="25">
        <f t="shared" si="345"/>
        <v>688428.3719349457</v>
      </c>
      <c r="CZ119" s="25">
        <f t="shared" si="345"/>
        <v>560654.81107183942</v>
      </c>
      <c r="DA119" s="25">
        <f t="shared" si="345"/>
        <v>599050.26419241319</v>
      </c>
      <c r="DB119" s="25">
        <f t="shared" si="346"/>
        <v>85003.321876265516</v>
      </c>
      <c r="DC119" s="25">
        <f t="shared" si="346"/>
        <v>103405.89450316651</v>
      </c>
      <c r="DD119" s="25">
        <f t="shared" si="346"/>
        <v>85585.47764661946</v>
      </c>
      <c r="DE119" s="25">
        <f t="shared" si="346"/>
        <v>74527.383343305439</v>
      </c>
      <c r="DF119" s="25">
        <f t="shared" si="346"/>
        <v>58348.470588353899</v>
      </c>
      <c r="DG119" s="25">
        <f t="shared" si="346"/>
        <v>538746.35331016395</v>
      </c>
      <c r="DH119" s="25">
        <f t="shared" si="346"/>
        <v>544551.9943008197</v>
      </c>
      <c r="DI119" s="25">
        <f t="shared" si="346"/>
        <v>536330.3626404159</v>
      </c>
      <c r="DJ119" s="25">
        <f t="shared" si="346"/>
        <v>534249.57926515955</v>
      </c>
      <c r="DK119" s="25">
        <f t="shared" si="346"/>
        <v>637140.57180578285</v>
      </c>
      <c r="DL119" s="25">
        <f t="shared" si="347"/>
        <v>634750.48492773913</v>
      </c>
      <c r="DM119" s="25">
        <f t="shared" si="347"/>
        <v>632364.43546502513</v>
      </c>
      <c r="DN119" s="25">
        <f t="shared" si="347"/>
        <v>629982.46929259866</v>
      </c>
      <c r="DO119" s="25">
        <f t="shared" si="347"/>
        <v>627604.63290275354</v>
      </c>
      <c r="DP119" s="25">
        <f t="shared" si="347"/>
        <v>622861.53857900074</v>
      </c>
      <c r="DQ119" s="25">
        <f t="shared" si="347"/>
        <v>620496.37679522356</v>
      </c>
      <c r="DR119" s="25">
        <f t="shared" si="347"/>
        <v>618135.53711220971</v>
      </c>
      <c r="DS119" s="25">
        <f t="shared" si="347"/>
        <v>615779.06924155843</v>
      </c>
      <c r="DT119" s="25">
        <f t="shared" si="347"/>
        <v>604099.67053127917</v>
      </c>
      <c r="DU119" s="25">
        <f t="shared" si="347"/>
        <v>646057.47495404771</v>
      </c>
      <c r="DV119" s="25">
        <f t="shared" si="348"/>
        <v>586601.29843190766</v>
      </c>
      <c r="DW119" s="25">
        <f t="shared" si="348"/>
        <v>565322.34383756667</v>
      </c>
      <c r="DX119" s="25">
        <f t="shared" si="348"/>
        <v>567654.38344207301</v>
      </c>
      <c r="DY119" s="25">
        <f t="shared" si="348"/>
        <v>563425.40926905314</v>
      </c>
      <c r="DZ119" s="25">
        <f t="shared" si="348"/>
        <v>558831.39093021606</v>
      </c>
      <c r="EA119" s="25">
        <f t="shared" si="348"/>
        <v>493318.21918210154</v>
      </c>
      <c r="EB119" s="25">
        <f t="shared" si="348"/>
        <v>94129.888074936112</v>
      </c>
      <c r="EC119" s="25">
        <f t="shared" si="348"/>
        <v>565256.11168478313</v>
      </c>
      <c r="ED119" s="25">
        <f t="shared" si="348"/>
        <v>593835.81124920375</v>
      </c>
      <c r="EE119" s="25">
        <f t="shared" si="348"/>
        <v>123441.58780978151</v>
      </c>
      <c r="EF119" s="25">
        <f t="shared" si="349"/>
        <v>533920.53038069257</v>
      </c>
      <c r="EG119" s="25">
        <f t="shared" si="349"/>
        <v>589471.00595788425</v>
      </c>
      <c r="EH119" s="25">
        <f t="shared" si="349"/>
        <v>32842.671907139345</v>
      </c>
      <c r="EI119" s="25">
        <f t="shared" si="349"/>
        <v>45123.043979767142</v>
      </c>
      <c r="EJ119" s="25">
        <f t="shared" si="349"/>
        <v>123775.78154873432</v>
      </c>
      <c r="EK119" s="25">
        <f t="shared" si="349"/>
        <v>143824.47245089326</v>
      </c>
      <c r="EL119" s="25">
        <f t="shared" si="349"/>
        <v>0</v>
      </c>
      <c r="EM119" s="25">
        <f t="shared" si="349"/>
        <v>560041.33985715732</v>
      </c>
      <c r="EN119" s="25">
        <f t="shared" si="349"/>
        <v>549710.73378095869</v>
      </c>
      <c r="EO119" s="25">
        <f t="shared" si="349"/>
        <v>573719.66223409143</v>
      </c>
      <c r="EP119" s="25">
        <f t="shared" si="350"/>
        <v>556877.83443498623</v>
      </c>
      <c r="EQ119" s="25">
        <f t="shared" si="350"/>
        <v>549730.05684335658</v>
      </c>
      <c r="ER119" s="25">
        <f t="shared" si="350"/>
        <v>627774.04523920862</v>
      </c>
      <c r="ES119" s="25">
        <f t="shared" si="350"/>
        <v>601535.6007461237</v>
      </c>
      <c r="ET119" s="25">
        <f t="shared" si="350"/>
        <v>553659.572490172</v>
      </c>
      <c r="EU119" s="25">
        <f t="shared" si="350"/>
        <v>669596.88911239721</v>
      </c>
      <c r="EV119" s="25">
        <f t="shared" si="350"/>
        <v>634656.11246485286</v>
      </c>
      <c r="EW119" s="25">
        <f t="shared" si="350"/>
        <v>531868.60152673046</v>
      </c>
      <c r="EX119" s="25">
        <f t="shared" si="350"/>
        <v>552341.9156183966</v>
      </c>
      <c r="EY119" s="25">
        <f t="shared" si="350"/>
        <v>551428.58986907813</v>
      </c>
      <c r="EZ119" s="25">
        <f t="shared" si="351"/>
        <v>145944.10782899047</v>
      </c>
      <c r="FA119" s="25">
        <f t="shared" si="351"/>
        <v>109780.20794751665</v>
      </c>
      <c r="FB119" s="25">
        <f t="shared" si="351"/>
        <v>112560.0043798862</v>
      </c>
      <c r="FC119" s="25">
        <f t="shared" si="351"/>
        <v>150989.79400277359</v>
      </c>
      <c r="FD119" s="25">
        <f t="shared" si="351"/>
        <v>205202.84296276208</v>
      </c>
      <c r="FE119" s="25">
        <f t="shared" si="351"/>
        <v>591637.21575472248</v>
      </c>
      <c r="FF119" s="25">
        <f t="shared" si="351"/>
        <v>620214.5344265966</v>
      </c>
      <c r="FG119" s="25">
        <f t="shared" si="351"/>
        <v>562595.52578117792</v>
      </c>
      <c r="FH119" s="25">
        <f t="shared" si="351"/>
        <v>585893.24530839233</v>
      </c>
      <c r="FI119" s="25">
        <f t="shared" si="351"/>
        <v>618472.05971652432</v>
      </c>
      <c r="FJ119" s="25">
        <f t="shared" si="352"/>
        <v>702343.3205697909</v>
      </c>
      <c r="FK119" s="25">
        <f t="shared" si="352"/>
        <v>568815.87488131865</v>
      </c>
      <c r="FL119" s="25">
        <f t="shared" si="352"/>
        <v>564391.76445089979</v>
      </c>
      <c r="FM119" s="25">
        <f t="shared" si="352"/>
        <v>637698.16146904486</v>
      </c>
      <c r="FN119" s="25">
        <f t="shared" si="352"/>
        <v>631771.28114927793</v>
      </c>
      <c r="FO119" s="25">
        <f t="shared" si="352"/>
        <v>620424.46805795783</v>
      </c>
      <c r="FP119" s="25">
        <f t="shared" si="352"/>
        <v>621795.04888749321</v>
      </c>
      <c r="FQ119" s="25">
        <f t="shared" si="352"/>
        <v>595235.93924174306</v>
      </c>
      <c r="FR119" s="25">
        <f t="shared" si="352"/>
        <v>578980.24139429838</v>
      </c>
      <c r="FS119" s="25">
        <f t="shared" si="352"/>
        <v>574308.70628695854</v>
      </c>
      <c r="FT119" s="25">
        <f t="shared" si="353"/>
        <v>562083.83703589987</v>
      </c>
      <c r="FU119" s="25">
        <f t="shared" si="353"/>
        <v>564433.26172808069</v>
      </c>
      <c r="FV119" s="25">
        <f t="shared" si="353"/>
        <v>534948.24231228197</v>
      </c>
      <c r="FW119" s="25">
        <f t="shared" si="353"/>
        <v>532740.41877676675</v>
      </c>
      <c r="FX119" s="25">
        <f t="shared" si="353"/>
        <v>530423.57706459472</v>
      </c>
      <c r="FY119" s="25">
        <f t="shared" si="353"/>
        <v>575041.92552978254</v>
      </c>
      <c r="FZ119" s="25">
        <f t="shared" si="353"/>
        <v>6439.5314270527479</v>
      </c>
      <c r="GA119" s="25">
        <f t="shared" si="353"/>
        <v>5365.7026566890563</v>
      </c>
      <c r="GB119" s="25">
        <f t="shared" si="353"/>
        <v>8954.7749273781301</v>
      </c>
      <c r="GC119" s="25">
        <f t="shared" si="353"/>
        <v>11429.830697686673</v>
      </c>
      <c r="GD119" s="25">
        <f t="shared" si="354"/>
        <v>13809.409558743408</v>
      </c>
      <c r="GE119" s="25">
        <f t="shared" si="354"/>
        <v>21375.841256999618</v>
      </c>
      <c r="GF119" s="25">
        <f t="shared" si="354"/>
        <v>29101.301156954825</v>
      </c>
      <c r="GG119" s="25">
        <f t="shared" si="354"/>
        <v>34279.686464597566</v>
      </c>
      <c r="GH119" s="25">
        <f t="shared" si="354"/>
        <v>39475.866193086207</v>
      </c>
      <c r="GI119" s="25">
        <f t="shared" si="354"/>
        <v>42070.522920184623</v>
      </c>
      <c r="GJ119" s="25">
        <f t="shared" si="354"/>
        <v>47283.922292478157</v>
      </c>
      <c r="GK119" s="25">
        <f t="shared" si="354"/>
        <v>49887.169186519757</v>
      </c>
      <c r="GL119" s="25">
        <f t="shared" si="354"/>
        <v>55110.465059077294</v>
      </c>
      <c r="GM119" s="25">
        <f t="shared" si="354"/>
        <v>57719.140292550379</v>
      </c>
      <c r="GN119" s="25">
        <f t="shared" si="355"/>
        <v>65567.816615275864</v>
      </c>
      <c r="GO119" s="25">
        <f t="shared" si="355"/>
        <v>70800.283069898665</v>
      </c>
      <c r="GP119" s="25">
        <f t="shared" si="355"/>
        <v>73414.494381975499</v>
      </c>
      <c r="GQ119" s="25">
        <f t="shared" si="355"/>
        <v>81270.356800277717</v>
      </c>
      <c r="GR119" s="25">
        <f t="shared" si="355"/>
        <v>86507.341879332875</v>
      </c>
      <c r="GS119" s="25">
        <f t="shared" si="355"/>
        <v>89124.632998465197</v>
      </c>
      <c r="GT119" s="25">
        <f t="shared" si="355"/>
        <v>91742.565375590217</v>
      </c>
      <c r="GU119" s="25">
        <f t="shared" si="355"/>
        <v>99602.817986128182</v>
      </c>
      <c r="GV119" s="25">
        <f t="shared" si="355"/>
        <v>44348.967891034401</v>
      </c>
      <c r="GW119" s="25">
        <f t="shared" si="355"/>
        <v>15854.440135179797</v>
      </c>
      <c r="GX119" s="25">
        <f t="shared" si="356"/>
        <v>485953.33045159798</v>
      </c>
      <c r="GY119" s="25">
        <f t="shared" si="356"/>
        <v>595661.2509446959</v>
      </c>
      <c r="GZ119" s="25">
        <f t="shared" si="356"/>
        <v>509373.91302853351</v>
      </c>
      <c r="HA119" s="25">
        <f t="shared" si="356"/>
        <v>173218.09421939729</v>
      </c>
      <c r="HB119" s="25">
        <f t="shared" si="356"/>
        <v>77892.790487952094</v>
      </c>
      <c r="HC119" s="25">
        <f t="shared" si="356"/>
        <v>597090.90272419993</v>
      </c>
      <c r="HD119" s="25">
        <f t="shared" si="356"/>
        <v>613427.02356596582</v>
      </c>
      <c r="HE119" s="25">
        <f t="shared" si="356"/>
        <v>568187.12838729459</v>
      </c>
      <c r="HF119" s="25">
        <f t="shared" si="356"/>
        <v>577867.7566727529</v>
      </c>
      <c r="HG119" s="25">
        <f t="shared" si="356"/>
        <v>581788.00940892554</v>
      </c>
      <c r="HH119" s="25">
        <f t="shared" si="357"/>
        <v>565896.77521611657</v>
      </c>
      <c r="HI119" s="25">
        <f t="shared" si="357"/>
        <v>566548.71399553982</v>
      </c>
      <c r="HJ119" s="25">
        <f t="shared" si="357"/>
        <v>595741.63060591964</v>
      </c>
      <c r="HK119" s="25">
        <f t="shared" si="357"/>
        <v>508135.50592041883</v>
      </c>
      <c r="HL119" s="25">
        <f t="shared" si="357"/>
        <v>559974.87509798154</v>
      </c>
      <c r="HM119" s="25">
        <f t="shared" si="357"/>
        <v>545524.31830029353</v>
      </c>
      <c r="HN119" s="25">
        <f t="shared" si="357"/>
        <v>574089.82670136215</v>
      </c>
      <c r="HO119" s="25">
        <f t="shared" si="357"/>
        <v>574576.97651924763</v>
      </c>
      <c r="HP119" s="25">
        <f t="shared" si="357"/>
        <v>47338.59306105326</v>
      </c>
      <c r="HQ119" s="25">
        <f t="shared" si="357"/>
        <v>556829.82654757274</v>
      </c>
      <c r="HR119" s="25">
        <f t="shared" si="358"/>
        <v>560194.14587533846</v>
      </c>
      <c r="HS119" s="25">
        <f t="shared" si="358"/>
        <v>102221.9848289061</v>
      </c>
      <c r="HT119" s="25">
        <f t="shared" si="358"/>
        <v>104841.6191235353</v>
      </c>
      <c r="HU119" s="25">
        <f t="shared" si="358"/>
        <v>112703.65474565489</v>
      </c>
      <c r="HV119" s="25">
        <f t="shared" si="358"/>
        <v>117945.1461362913</v>
      </c>
      <c r="HW119" s="25">
        <f t="shared" si="358"/>
        <v>123187.00066847331</v>
      </c>
      <c r="HX119" s="25">
        <f t="shared" si="358"/>
        <v>125808.17749962749</v>
      </c>
      <c r="HY119" s="25">
        <f t="shared" si="358"/>
        <v>564796.03576600994</v>
      </c>
      <c r="HZ119" s="25">
        <f t="shared" si="358"/>
        <v>63232.696739898733</v>
      </c>
      <c r="IA119" s="25">
        <f t="shared" si="358"/>
        <v>122149.24276883586</v>
      </c>
      <c r="IB119" s="25">
        <f t="shared" si="359"/>
        <v>16405.324135779822</v>
      </c>
      <c r="IC119" s="25">
        <f t="shared" si="359"/>
        <v>182865.70083655496</v>
      </c>
      <c r="ID119" s="25">
        <f t="shared" si="359"/>
        <v>202549.38955501962</v>
      </c>
      <c r="IE119" s="25">
        <f t="shared" si="359"/>
        <v>97657.542514646557</v>
      </c>
      <c r="IF119" s="25">
        <f t="shared" si="359"/>
        <v>51409.176807258838</v>
      </c>
      <c r="IG119" s="25">
        <f t="shared" si="359"/>
        <v>448742.73325035581</v>
      </c>
      <c r="IH119" s="25">
        <f t="shared" si="359"/>
        <v>541644.45840606547</v>
      </c>
      <c r="II119" s="25">
        <f t="shared" si="359"/>
        <v>497011.84618880064</v>
      </c>
      <c r="IJ119" s="25">
        <f t="shared" si="359"/>
        <v>530000.87438607123</v>
      </c>
      <c r="IK119" s="25">
        <f t="shared" si="359"/>
        <v>588428.87585246866</v>
      </c>
      <c r="IL119" s="25">
        <f t="shared" si="360"/>
        <v>560251.44562508713</v>
      </c>
      <c r="IM119" s="25">
        <f t="shared" si="360"/>
        <v>597915.59574575408</v>
      </c>
      <c r="IN119" s="25">
        <f t="shared" si="360"/>
        <v>178614.28747443471</v>
      </c>
      <c r="IO119" s="25">
        <f t="shared" si="360"/>
        <v>68223.693398994452</v>
      </c>
      <c r="IP119" s="25">
        <f t="shared" si="360"/>
        <v>446976.60257780831</v>
      </c>
      <c r="IQ119" s="25">
        <f t="shared" si="360"/>
        <v>24404.732532851081</v>
      </c>
      <c r="IR119" s="25">
        <f t="shared" si="360"/>
        <v>533645.36035557184</v>
      </c>
      <c r="IS119" s="25">
        <f t="shared" si="360"/>
        <v>575615.85787224455</v>
      </c>
      <c r="IT119" s="25">
        <f t="shared" si="360"/>
        <v>10386.801865829539</v>
      </c>
      <c r="IU119" s="25">
        <f t="shared" si="360"/>
        <v>10744.587474631122</v>
      </c>
      <c r="IV119" s="25">
        <f t="shared" si="361"/>
        <v>131050.64083536986</v>
      </c>
      <c r="IW119" s="25">
        <f t="shared" si="361"/>
        <v>133672.38424762402</v>
      </c>
      <c r="IX119" s="25">
        <f t="shared" si="361"/>
        <v>136294.38816043668</v>
      </c>
      <c r="IY119" s="25">
        <f t="shared" si="361"/>
        <v>144158.50554202867</v>
      </c>
      <c r="IZ119" s="25">
        <f t="shared" si="361"/>
        <v>32252.85960965322</v>
      </c>
      <c r="JA119" s="25">
        <f t="shared" si="361"/>
        <v>126599.80363333902</v>
      </c>
      <c r="JB119" s="25">
        <f t="shared" si="361"/>
        <v>92980.063637319588</v>
      </c>
      <c r="JC119" s="25">
        <f t="shared" si="361"/>
        <v>162286.99163895179</v>
      </c>
      <c r="JD119" s="25">
        <f t="shared" si="361"/>
        <v>141644.20748441503</v>
      </c>
      <c r="JE119" s="25">
        <f t="shared" si="361"/>
        <v>122375.32646965575</v>
      </c>
      <c r="JF119" s="25">
        <f t="shared" si="362"/>
        <v>105237.75320302894</v>
      </c>
      <c r="JG119" s="25">
        <f t="shared" si="362"/>
        <v>547908.57602067152</v>
      </c>
      <c r="JH119" s="25">
        <f t="shared" si="362"/>
        <v>538082.14440733858</v>
      </c>
      <c r="JI119" s="25">
        <f t="shared" si="362"/>
        <v>564869.97297608235</v>
      </c>
      <c r="JJ119" s="25">
        <f t="shared" si="362"/>
        <v>158158.99228940479</v>
      </c>
      <c r="JK119" s="25">
        <f t="shared" si="362"/>
        <v>50069.01846451556</v>
      </c>
      <c r="JL119" s="25">
        <f t="shared" si="362"/>
        <v>204910.07024790169</v>
      </c>
      <c r="JM119" s="25">
        <f t="shared" si="362"/>
        <v>554934.50218651933</v>
      </c>
      <c r="JN119" s="25" t="e">
        <f t="shared" si="362"/>
        <v>#N/A</v>
      </c>
      <c r="JO119" s="25" t="e">
        <f t="shared" si="362"/>
        <v>#N/A</v>
      </c>
      <c r="JP119" s="25" t="e">
        <f t="shared" si="363"/>
        <v>#N/A</v>
      </c>
      <c r="JQ119" s="25" t="e">
        <f t="shared" si="363"/>
        <v>#N/A</v>
      </c>
      <c r="JR119" s="25" t="e">
        <f t="shared" si="363"/>
        <v>#N/A</v>
      </c>
      <c r="JS119" s="25" t="e">
        <f t="shared" si="363"/>
        <v>#N/A</v>
      </c>
      <c r="JT119" s="25" t="e">
        <f t="shared" si="363"/>
        <v>#N/A</v>
      </c>
      <c r="JU119" s="25" t="e">
        <f t="shared" si="363"/>
        <v>#N/A</v>
      </c>
      <c r="JV119" s="25" t="e">
        <f t="shared" si="363"/>
        <v>#N/A</v>
      </c>
      <c r="JW119" s="25" t="e">
        <f t="shared" si="363"/>
        <v>#N/A</v>
      </c>
      <c r="JX119" s="25" t="e">
        <f t="shared" si="363"/>
        <v>#N/A</v>
      </c>
      <c r="JY119" s="25" t="e">
        <f t="shared" si="363"/>
        <v>#N/A</v>
      </c>
      <c r="JZ119" s="25" t="e">
        <f t="shared" si="364"/>
        <v>#N/A</v>
      </c>
      <c r="KA119" s="25" t="e">
        <f t="shared" si="364"/>
        <v>#N/A</v>
      </c>
      <c r="KB119" s="25" t="e">
        <f t="shared" si="364"/>
        <v>#N/A</v>
      </c>
      <c r="KC119" s="25" t="e">
        <f t="shared" si="364"/>
        <v>#N/A</v>
      </c>
      <c r="KD119" s="25" t="e">
        <f t="shared" si="364"/>
        <v>#N/A</v>
      </c>
      <c r="KE119" s="25" t="e">
        <f t="shared" si="364"/>
        <v>#N/A</v>
      </c>
      <c r="KF119" s="25" t="e">
        <f t="shared" si="364"/>
        <v>#N/A</v>
      </c>
      <c r="KG119" s="25" t="e">
        <f t="shared" si="364"/>
        <v>#N/A</v>
      </c>
      <c r="KH119" s="25" t="e">
        <f t="shared" si="364"/>
        <v>#N/A</v>
      </c>
      <c r="KI119" s="25" t="e">
        <f t="shared" si="364"/>
        <v>#N/A</v>
      </c>
      <c r="KJ119" s="25" t="e">
        <f t="shared" si="365"/>
        <v>#N/A</v>
      </c>
      <c r="KK119" s="25" t="e">
        <f t="shared" si="365"/>
        <v>#N/A</v>
      </c>
      <c r="KL119" s="25" t="e">
        <f t="shared" si="365"/>
        <v>#N/A</v>
      </c>
      <c r="KM119" s="25" t="e">
        <f t="shared" si="365"/>
        <v>#N/A</v>
      </c>
      <c r="KN119" s="25" t="e">
        <f t="shared" si="365"/>
        <v>#N/A</v>
      </c>
      <c r="KO119" s="25" t="e">
        <f t="shared" si="365"/>
        <v>#N/A</v>
      </c>
      <c r="KP119" s="25" t="e">
        <f t="shared" si="365"/>
        <v>#N/A</v>
      </c>
      <c r="KQ119" s="25" t="e">
        <f t="shared" si="365"/>
        <v>#N/A</v>
      </c>
      <c r="KR119" s="25" t="e">
        <f t="shared" si="365"/>
        <v>#N/A</v>
      </c>
      <c r="KS119" s="25" t="e">
        <f t="shared" si="365"/>
        <v>#N/A</v>
      </c>
      <c r="KT119" s="25" t="e">
        <f t="shared" si="366"/>
        <v>#N/A</v>
      </c>
      <c r="KU119" s="25" t="e">
        <f t="shared" si="366"/>
        <v>#N/A</v>
      </c>
      <c r="KV119" s="25" t="e">
        <f t="shared" si="366"/>
        <v>#N/A</v>
      </c>
      <c r="KW119" s="25" t="e">
        <f t="shared" si="366"/>
        <v>#N/A</v>
      </c>
      <c r="KX119" s="25" t="e">
        <f t="shared" si="366"/>
        <v>#N/A</v>
      </c>
      <c r="KY119" s="25" t="e">
        <f t="shared" si="366"/>
        <v>#N/A</v>
      </c>
      <c r="KZ119" s="25" t="e">
        <f t="shared" si="366"/>
        <v>#N/A</v>
      </c>
      <c r="LA119" s="25" t="e">
        <f t="shared" si="366"/>
        <v>#N/A</v>
      </c>
      <c r="LB119" s="25" t="e">
        <f t="shared" si="366"/>
        <v>#N/A</v>
      </c>
      <c r="LC119" s="25" t="e">
        <f t="shared" si="366"/>
        <v>#N/A</v>
      </c>
      <c r="LD119" s="25" t="e">
        <f t="shared" si="367"/>
        <v>#N/A</v>
      </c>
      <c r="LE119" s="25" t="e">
        <f t="shared" si="367"/>
        <v>#N/A</v>
      </c>
      <c r="LF119" s="25" t="e">
        <f t="shared" si="367"/>
        <v>#N/A</v>
      </c>
      <c r="LG119" s="25" t="e">
        <f t="shared" si="367"/>
        <v>#N/A</v>
      </c>
      <c r="LH119" s="25" t="e">
        <f t="shared" si="367"/>
        <v>#N/A</v>
      </c>
      <c r="LI119" s="25" t="e">
        <f t="shared" si="367"/>
        <v>#N/A</v>
      </c>
      <c r="LJ119" s="25" t="e">
        <f t="shared" si="367"/>
        <v>#N/A</v>
      </c>
      <c r="LK119" s="25" t="e">
        <f t="shared" si="367"/>
        <v>#N/A</v>
      </c>
      <c r="LL119" s="25" t="e">
        <f t="shared" si="367"/>
        <v>#N/A</v>
      </c>
      <c r="LM119" s="26" t="e">
        <f t="shared" si="367"/>
        <v>#N/A</v>
      </c>
      <c r="LN119" s="20"/>
      <c r="LO119" s="20"/>
      <c r="LP119" s="20"/>
      <c r="LQ119" s="20"/>
      <c r="LR119" s="20"/>
      <c r="LS119" s="20"/>
      <c r="LT119" s="20"/>
      <c r="LU119" s="20"/>
      <c r="LV119" s="20"/>
      <c r="LW119" s="20"/>
      <c r="LX119" s="20"/>
      <c r="LY119" s="20"/>
      <c r="LZ119" s="20"/>
      <c r="MA119" s="20"/>
      <c r="MB119" s="20"/>
      <c r="MC119" s="20"/>
      <c r="MD119" s="20"/>
      <c r="ME119" s="20"/>
      <c r="MF119" s="20"/>
      <c r="MG119" s="20"/>
      <c r="MH119" s="20"/>
      <c r="MI119" s="20"/>
      <c r="MJ119" s="20"/>
      <c r="MK119" s="20"/>
      <c r="ML119" s="20"/>
      <c r="MM119" s="20"/>
      <c r="MN119" s="20"/>
      <c r="MO119" s="20"/>
      <c r="MP119" s="20"/>
      <c r="MQ119" s="20"/>
      <c r="MR119" s="20"/>
      <c r="MS119" s="20"/>
      <c r="MT119" s="20"/>
      <c r="MU119" s="20"/>
      <c r="MV119" s="20"/>
      <c r="MW119" s="20"/>
      <c r="MX119" s="20"/>
      <c r="MY119" s="20"/>
      <c r="MZ119" s="20"/>
      <c r="NA119" s="20"/>
      <c r="NB119" s="20"/>
      <c r="NC119" s="20"/>
      <c r="ND119" s="20"/>
      <c r="NE119" s="20"/>
      <c r="NF119" s="20"/>
      <c r="NG119" s="20"/>
      <c r="NH119" s="20"/>
      <c r="NI119" s="20"/>
      <c r="NJ119" s="20"/>
      <c r="NK119" s="20"/>
      <c r="NL119" s="20"/>
      <c r="NM119" s="20"/>
      <c r="NN119" s="20"/>
      <c r="NO119" s="20"/>
      <c r="NP119" s="20"/>
      <c r="NQ119" s="20"/>
      <c r="NR119" s="20"/>
      <c r="NS119" s="20"/>
      <c r="NT119" s="20"/>
      <c r="NU119" s="20"/>
      <c r="NV119" s="20"/>
      <c r="NW119" s="20"/>
      <c r="NX119" s="20"/>
      <c r="NY119" s="20"/>
      <c r="NZ119" s="20"/>
      <c r="OA119" s="20"/>
      <c r="OB119" s="20"/>
      <c r="OC119" s="20"/>
      <c r="OD119" s="20"/>
      <c r="OE119" s="20"/>
      <c r="OF119" s="20"/>
      <c r="OG119" s="20"/>
      <c r="OH119" s="20"/>
      <c r="OI119" s="20"/>
      <c r="OJ119" s="20"/>
      <c r="OK119" s="20"/>
      <c r="OL119" s="20"/>
      <c r="OM119" s="20"/>
      <c r="ON119" s="20"/>
      <c r="OO119" s="20"/>
      <c r="OP119" s="20"/>
      <c r="OQ119" s="20"/>
      <c r="OR119" s="20"/>
      <c r="OS119" s="20"/>
      <c r="OT119" s="20"/>
      <c r="OU119" s="20"/>
      <c r="OV119" s="20"/>
      <c r="OW119" s="20"/>
      <c r="OX119" s="20"/>
      <c r="OY119" s="20"/>
      <c r="OZ119" s="20"/>
      <c r="PA119" s="20"/>
    </row>
    <row r="120" spans="1:417" x14ac:dyDescent="0.3">
      <c r="A120" s="31">
        <v>117</v>
      </c>
      <c r="B120" s="202">
        <v>18281</v>
      </c>
      <c r="C120" s="203" t="s">
        <v>244</v>
      </c>
      <c r="D120" s="204">
        <v>39</v>
      </c>
      <c r="E120" s="205">
        <v>539043</v>
      </c>
      <c r="F120" s="205">
        <v>7236268</v>
      </c>
      <c r="G120" s="206">
        <v>10.833333333000001</v>
      </c>
      <c r="H120" s="207">
        <v>44166</v>
      </c>
      <c r="I120" s="208">
        <v>44206</v>
      </c>
      <c r="K120" s="6">
        <v>117</v>
      </c>
      <c r="L120" s="7">
        <f t="shared" si="214"/>
        <v>18281</v>
      </c>
      <c r="M120" s="8">
        <f t="shared" si="215"/>
        <v>839043</v>
      </c>
      <c r="N120" s="8">
        <f t="shared" si="216"/>
        <v>7236268</v>
      </c>
      <c r="O120" s="2"/>
      <c r="X120" s="17">
        <v>118</v>
      </c>
      <c r="Y120" s="2" t="str">
        <f t="shared" si="217"/>
        <v>PLET-RPG-A21</v>
      </c>
      <c r="Z120" s="24">
        <f t="shared" si="338"/>
        <v>509103.49972574337</v>
      </c>
      <c r="AA120" s="25">
        <f t="shared" si="338"/>
        <v>128752.82321176495</v>
      </c>
      <c r="AB120" s="25">
        <f t="shared" si="338"/>
        <v>560420.29592976021</v>
      </c>
      <c r="AC120" s="25">
        <f t="shared" si="338"/>
        <v>549919.40188540355</v>
      </c>
      <c r="AD120" s="25">
        <f t="shared" si="338"/>
        <v>37275.954421047354</v>
      </c>
      <c r="AE120" s="25">
        <f t="shared" si="338"/>
        <v>608974.06391496735</v>
      </c>
      <c r="AF120" s="25">
        <f t="shared" si="338"/>
        <v>606078.34053106455</v>
      </c>
      <c r="AG120" s="25">
        <f t="shared" si="338"/>
        <v>64270.755340201191</v>
      </c>
      <c r="AH120" s="25">
        <f t="shared" si="338"/>
        <v>79029.760957502585</v>
      </c>
      <c r="AI120" s="25">
        <f t="shared" si="338"/>
        <v>138664.34604468447</v>
      </c>
      <c r="AJ120" s="25">
        <f t="shared" si="339"/>
        <v>211862.28745343047</v>
      </c>
      <c r="AK120" s="25">
        <f t="shared" si="339"/>
        <v>85635.338015331028</v>
      </c>
      <c r="AL120" s="25">
        <f t="shared" si="339"/>
        <v>710515.26445038465</v>
      </c>
      <c r="AM120" s="25">
        <f t="shared" si="339"/>
        <v>556254.16732011992</v>
      </c>
      <c r="AN120" s="25">
        <f t="shared" si="339"/>
        <v>562195.0241553192</v>
      </c>
      <c r="AO120" s="25">
        <f t="shared" si="339"/>
        <v>575002.73614131613</v>
      </c>
      <c r="AP120" s="25">
        <f t="shared" si="339"/>
        <v>53021.516019442519</v>
      </c>
      <c r="AQ120" s="25">
        <f t="shared" si="339"/>
        <v>73759.088992476041</v>
      </c>
      <c r="AR120" s="25">
        <f t="shared" si="339"/>
        <v>146705.43153203293</v>
      </c>
      <c r="AS120" s="25">
        <f t="shared" si="339"/>
        <v>599886.4340831521</v>
      </c>
      <c r="AT120" s="25">
        <f t="shared" si="340"/>
        <v>74824.433342324744</v>
      </c>
      <c r="AU120" s="25">
        <f t="shared" si="340"/>
        <v>19044.836203023642</v>
      </c>
      <c r="AV120" s="25">
        <f t="shared" si="340"/>
        <v>155136.03428281902</v>
      </c>
      <c r="AW120" s="25">
        <f t="shared" si="340"/>
        <v>153547.88145070578</v>
      </c>
      <c r="AX120" s="25">
        <f t="shared" si="340"/>
        <v>225451.86056672942</v>
      </c>
      <c r="AY120" s="25">
        <f t="shared" si="340"/>
        <v>227009.21934141795</v>
      </c>
      <c r="AZ120" s="25">
        <f t="shared" si="340"/>
        <v>599953.90330007859</v>
      </c>
      <c r="BA120" s="25">
        <f t="shared" si="340"/>
        <v>593972.6799415946</v>
      </c>
      <c r="BB120" s="25">
        <f t="shared" si="340"/>
        <v>591520.69962512725</v>
      </c>
      <c r="BC120" s="25">
        <f t="shared" si="340"/>
        <v>563107.07124311628</v>
      </c>
      <c r="BD120" s="25">
        <f t="shared" si="341"/>
        <v>551014.40570097626</v>
      </c>
      <c r="BE120" s="25">
        <f t="shared" si="341"/>
        <v>580117.62737051875</v>
      </c>
      <c r="BF120" s="25">
        <f t="shared" si="341"/>
        <v>646503.45654047152</v>
      </c>
      <c r="BG120" s="25">
        <f t="shared" si="341"/>
        <v>563934.65864849975</v>
      </c>
      <c r="BH120" s="25">
        <f t="shared" si="341"/>
        <v>117593.47646021866</v>
      </c>
      <c r="BI120" s="25">
        <f t="shared" si="341"/>
        <v>90315.376459382591</v>
      </c>
      <c r="BJ120" s="25">
        <f t="shared" si="341"/>
        <v>39529.142490066741</v>
      </c>
      <c r="BK120" s="25">
        <f t="shared" si="341"/>
        <v>51828.259829942195</v>
      </c>
      <c r="BL120" s="25">
        <f t="shared" si="341"/>
        <v>49280.283298698676</v>
      </c>
      <c r="BM120" s="25">
        <f t="shared" si="341"/>
        <v>43210.310170143421</v>
      </c>
      <c r="BN120" s="25">
        <f t="shared" si="342"/>
        <v>61735.962914657772</v>
      </c>
      <c r="BO120" s="25">
        <f t="shared" si="342"/>
        <v>671141.67676951783</v>
      </c>
      <c r="BP120" s="25">
        <f t="shared" si="342"/>
        <v>542680.45019698283</v>
      </c>
      <c r="BQ120" s="25">
        <f t="shared" si="342"/>
        <v>47691.178094066832</v>
      </c>
      <c r="BR120" s="25">
        <f t="shared" si="342"/>
        <v>116530.7234423609</v>
      </c>
      <c r="BS120" s="25">
        <f t="shared" si="342"/>
        <v>555280.66028811049</v>
      </c>
      <c r="BT120" s="25">
        <f t="shared" si="342"/>
        <v>617502.82289395249</v>
      </c>
      <c r="BU120" s="25">
        <f t="shared" si="342"/>
        <v>605949.65038524452</v>
      </c>
      <c r="BV120" s="25">
        <f t="shared" si="342"/>
        <v>616839.94423351018</v>
      </c>
      <c r="BW120" s="25">
        <f t="shared" si="342"/>
        <v>617716.71241921245</v>
      </c>
      <c r="BX120" s="25">
        <f t="shared" si="343"/>
        <v>666054.24210119701</v>
      </c>
      <c r="BY120" s="25">
        <f t="shared" si="343"/>
        <v>689889.59621811949</v>
      </c>
      <c r="BZ120" s="25">
        <f t="shared" si="343"/>
        <v>194487.37543861297</v>
      </c>
      <c r="CA120" s="25">
        <f t="shared" si="343"/>
        <v>591854.88594502618</v>
      </c>
      <c r="CB120" s="25">
        <f t="shared" si="343"/>
        <v>590414.16270699329</v>
      </c>
      <c r="CC120" s="25">
        <f t="shared" si="343"/>
        <v>540390.36336707557</v>
      </c>
      <c r="CD120" s="25">
        <f t="shared" si="343"/>
        <v>567016.89579941088</v>
      </c>
      <c r="CE120" s="25">
        <f t="shared" si="343"/>
        <v>615137.82263570814</v>
      </c>
      <c r="CF120" s="25">
        <f t="shared" si="343"/>
        <v>611291.22424340434</v>
      </c>
      <c r="CG120" s="25">
        <f t="shared" si="343"/>
        <v>576257.77683429141</v>
      </c>
      <c r="CH120" s="25">
        <f t="shared" si="344"/>
        <v>554018.40480077919</v>
      </c>
      <c r="CI120" s="25">
        <f t="shared" si="344"/>
        <v>577083.89189960936</v>
      </c>
      <c r="CJ120" s="25">
        <f t="shared" si="344"/>
        <v>564696.12382059079</v>
      </c>
      <c r="CK120" s="25">
        <f t="shared" si="344"/>
        <v>553699.29959139379</v>
      </c>
      <c r="CL120" s="25">
        <f t="shared" si="344"/>
        <v>557294.95857759204</v>
      </c>
      <c r="CM120" s="25">
        <f t="shared" si="344"/>
        <v>81846.496897817444</v>
      </c>
      <c r="CN120" s="25">
        <f t="shared" si="344"/>
        <v>12145.0800738406</v>
      </c>
      <c r="CO120" s="25">
        <f t="shared" si="344"/>
        <v>82293.933506668647</v>
      </c>
      <c r="CP120" s="25">
        <f t="shared" si="344"/>
        <v>184351.02093560534</v>
      </c>
      <c r="CQ120" s="25">
        <f t="shared" si="344"/>
        <v>72136.79913192711</v>
      </c>
      <c r="CR120" s="25">
        <f t="shared" si="345"/>
        <v>72774.446868389176</v>
      </c>
      <c r="CS120" s="25">
        <f t="shared" si="345"/>
        <v>118233.44341175216</v>
      </c>
      <c r="CT120" s="25">
        <f t="shared" si="345"/>
        <v>101103.97314151407</v>
      </c>
      <c r="CU120" s="25">
        <f t="shared" si="345"/>
        <v>62162.930344378074</v>
      </c>
      <c r="CV120" s="25">
        <f t="shared" si="345"/>
        <v>31494.089890009524</v>
      </c>
      <c r="CW120" s="25">
        <f t="shared" si="345"/>
        <v>124259.88596888378</v>
      </c>
      <c r="CX120" s="25">
        <f t="shared" si="345"/>
        <v>120678.55909398322</v>
      </c>
      <c r="CY120" s="25">
        <f t="shared" si="345"/>
        <v>138880.55867543159</v>
      </c>
      <c r="CZ120" s="25">
        <f t="shared" si="345"/>
        <v>5775.268392031664</v>
      </c>
      <c r="DA120" s="25">
        <f t="shared" si="345"/>
        <v>75689.066436309018</v>
      </c>
      <c r="DB120" s="25">
        <f t="shared" si="346"/>
        <v>617909.76096595207</v>
      </c>
      <c r="DC120" s="25">
        <f t="shared" si="346"/>
        <v>593227.54245314677</v>
      </c>
      <c r="DD120" s="25">
        <f t="shared" si="346"/>
        <v>605073.42970998154</v>
      </c>
      <c r="DE120" s="25">
        <f t="shared" si="346"/>
        <v>597185.94972504163</v>
      </c>
      <c r="DF120" s="25">
        <f t="shared" si="346"/>
        <v>587444.22572445124</v>
      </c>
      <c r="DG120" s="25">
        <f t="shared" si="346"/>
        <v>160712.34439830689</v>
      </c>
      <c r="DH120" s="25">
        <f t="shared" si="346"/>
        <v>168073.06721185285</v>
      </c>
      <c r="DI120" s="25">
        <f t="shared" si="346"/>
        <v>182276.77318023817</v>
      </c>
      <c r="DJ120" s="25">
        <f t="shared" si="346"/>
        <v>196693.4094523759</v>
      </c>
      <c r="DK120" s="25">
        <f t="shared" si="346"/>
        <v>193469.04424222498</v>
      </c>
      <c r="DL120" s="25">
        <f t="shared" si="347"/>
        <v>193587.76357249441</v>
      </c>
      <c r="DM120" s="25">
        <f t="shared" si="347"/>
        <v>193749.07633328217</v>
      </c>
      <c r="DN120" s="25">
        <f t="shared" si="347"/>
        <v>193952.87624832997</v>
      </c>
      <c r="DO120" s="25">
        <f t="shared" si="347"/>
        <v>194199.02955473284</v>
      </c>
      <c r="DP120" s="25">
        <f t="shared" si="347"/>
        <v>194817.72655484921</v>
      </c>
      <c r="DQ120" s="25">
        <f t="shared" si="347"/>
        <v>195189.86962698653</v>
      </c>
      <c r="DR120" s="25">
        <f t="shared" si="347"/>
        <v>195603.56612291097</v>
      </c>
      <c r="DS120" s="25">
        <f t="shared" si="347"/>
        <v>196058.55300139292</v>
      </c>
      <c r="DT120" s="25">
        <f t="shared" si="347"/>
        <v>118259.13886461376</v>
      </c>
      <c r="DU120" s="25">
        <f t="shared" si="347"/>
        <v>238277.08940013516</v>
      </c>
      <c r="DV120" s="25">
        <f t="shared" si="348"/>
        <v>46435.500697203643</v>
      </c>
      <c r="DW120" s="25">
        <f t="shared" si="348"/>
        <v>134858.32446311944</v>
      </c>
      <c r="DX120" s="25">
        <f t="shared" si="348"/>
        <v>49549.209579972114</v>
      </c>
      <c r="DY120" s="25">
        <f t="shared" si="348"/>
        <v>55320.138078280317</v>
      </c>
      <c r="DZ120" s="25">
        <f t="shared" si="348"/>
        <v>9787.7974028889657</v>
      </c>
      <c r="EA120" s="25">
        <f t="shared" si="348"/>
        <v>69807.775297598477</v>
      </c>
      <c r="EB120" s="25">
        <f t="shared" si="348"/>
        <v>611982.45156050019</v>
      </c>
      <c r="EC120" s="25">
        <f t="shared" si="348"/>
        <v>20338.453284357689</v>
      </c>
      <c r="ED120" s="25">
        <f t="shared" si="348"/>
        <v>46338.760719294165</v>
      </c>
      <c r="EE120" s="25">
        <f t="shared" si="348"/>
        <v>582422.32835288858</v>
      </c>
      <c r="EF120" s="25">
        <f t="shared" si="349"/>
        <v>139159.01941663717</v>
      </c>
      <c r="EG120" s="25">
        <f t="shared" si="349"/>
        <v>76702.823272680122</v>
      </c>
      <c r="EH120" s="25">
        <f t="shared" si="349"/>
        <v>591795.07830413734</v>
      </c>
      <c r="EI120" s="25">
        <f t="shared" si="349"/>
        <v>594442.91795343987</v>
      </c>
      <c r="EJ120" s="25">
        <f t="shared" si="349"/>
        <v>571471.97018314025</v>
      </c>
      <c r="EK120" s="25">
        <f t="shared" si="349"/>
        <v>573221.70738389762</v>
      </c>
      <c r="EL120" s="25">
        <f t="shared" si="349"/>
        <v>560041.33985715732</v>
      </c>
      <c r="EM120" s="25">
        <f t="shared" si="349"/>
        <v>0</v>
      </c>
      <c r="EN120" s="25">
        <f t="shared" si="349"/>
        <v>13270.743799802633</v>
      </c>
      <c r="EO120" s="25">
        <f t="shared" si="349"/>
        <v>80567.813927150841</v>
      </c>
      <c r="EP120" s="25">
        <f t="shared" si="350"/>
        <v>75622.668995480446</v>
      </c>
      <c r="EQ120" s="25">
        <f t="shared" si="350"/>
        <v>147341.26852989965</v>
      </c>
      <c r="ER120" s="25">
        <f t="shared" si="350"/>
        <v>194180.07870273408</v>
      </c>
      <c r="ES120" s="25">
        <f t="shared" si="350"/>
        <v>60500.155057652541</v>
      </c>
      <c r="ET120" s="25">
        <f t="shared" si="350"/>
        <v>89637.194941608919</v>
      </c>
      <c r="EU120" s="25">
        <f t="shared" si="350"/>
        <v>115055.41177189363</v>
      </c>
      <c r="EV120" s="25">
        <f t="shared" si="350"/>
        <v>75942.83572530064</v>
      </c>
      <c r="EW120" s="25">
        <f t="shared" si="350"/>
        <v>170949.69931824974</v>
      </c>
      <c r="EX120" s="25">
        <f t="shared" si="350"/>
        <v>125582.9779309282</v>
      </c>
      <c r="EY120" s="25">
        <f t="shared" si="350"/>
        <v>176207.50459046857</v>
      </c>
      <c r="EZ120" s="25">
        <f t="shared" si="351"/>
        <v>703281.13254729076</v>
      </c>
      <c r="FA120" s="25">
        <f t="shared" si="351"/>
        <v>665137.55382777774</v>
      </c>
      <c r="FB120" s="25">
        <f t="shared" si="351"/>
        <v>672556.72769588733</v>
      </c>
      <c r="FC120" s="25">
        <f t="shared" si="351"/>
        <v>608406.96687661298</v>
      </c>
      <c r="FD120" s="25">
        <f t="shared" si="351"/>
        <v>565344.38942736492</v>
      </c>
      <c r="FE120" s="25">
        <f t="shared" si="351"/>
        <v>104653.7955403434</v>
      </c>
      <c r="FF120" s="25">
        <f t="shared" si="351"/>
        <v>62320.131779385702</v>
      </c>
      <c r="FG120" s="25">
        <f t="shared" si="351"/>
        <v>211018.51885557343</v>
      </c>
      <c r="FH120" s="25">
        <f t="shared" si="351"/>
        <v>177307.06023449829</v>
      </c>
      <c r="FI120" s="25">
        <f t="shared" si="351"/>
        <v>99235.327887804146</v>
      </c>
      <c r="FJ120" s="25">
        <f t="shared" si="352"/>
        <v>155879.30105052434</v>
      </c>
      <c r="FK120" s="25">
        <f t="shared" si="352"/>
        <v>125924.20280470312</v>
      </c>
      <c r="FL120" s="25">
        <f t="shared" si="352"/>
        <v>123222.37182021777</v>
      </c>
      <c r="FM120" s="25">
        <f t="shared" si="352"/>
        <v>108609.68193489934</v>
      </c>
      <c r="FN120" s="25">
        <f t="shared" si="352"/>
        <v>100688.68378323356</v>
      </c>
      <c r="FO120" s="25">
        <f t="shared" si="352"/>
        <v>80007.252083795509</v>
      </c>
      <c r="FP120" s="25">
        <f t="shared" si="352"/>
        <v>76239.124667063166</v>
      </c>
      <c r="FQ120" s="25">
        <f t="shared" si="352"/>
        <v>36370.490813295328</v>
      </c>
      <c r="FR120" s="25">
        <f t="shared" si="352"/>
        <v>29584.634559176153</v>
      </c>
      <c r="FS120" s="25">
        <f t="shared" si="352"/>
        <v>32120.978845608053</v>
      </c>
      <c r="FT120" s="25">
        <f t="shared" si="353"/>
        <v>62219.226626501877</v>
      </c>
      <c r="FU120" s="25">
        <f t="shared" si="353"/>
        <v>33785.018839716518</v>
      </c>
      <c r="FV120" s="25">
        <f t="shared" si="353"/>
        <v>110429.03546622147</v>
      </c>
      <c r="FW120" s="25">
        <f t="shared" si="353"/>
        <v>117682.00453245931</v>
      </c>
      <c r="FX120" s="25">
        <f t="shared" si="353"/>
        <v>189598.71424933241</v>
      </c>
      <c r="FY120" s="25">
        <f t="shared" si="353"/>
        <v>203788.97252304896</v>
      </c>
      <c r="FZ120" s="25">
        <f t="shared" si="353"/>
        <v>555169.77138349309</v>
      </c>
      <c r="GA120" s="25">
        <f t="shared" si="353"/>
        <v>554806.73983829725</v>
      </c>
      <c r="GB120" s="25">
        <f t="shared" si="353"/>
        <v>553723.51951222005</v>
      </c>
      <c r="GC120" s="25">
        <f t="shared" si="353"/>
        <v>552751.06443688623</v>
      </c>
      <c r="GD120" s="25">
        <f t="shared" si="354"/>
        <v>552238.81439979759</v>
      </c>
      <c r="GE120" s="25">
        <f t="shared" si="354"/>
        <v>550390.3572645305</v>
      </c>
      <c r="GF120" s="25">
        <f t="shared" si="354"/>
        <v>548648.44386215182</v>
      </c>
      <c r="GG120" s="25">
        <f t="shared" si="354"/>
        <v>547611.25482813455</v>
      </c>
      <c r="GH120" s="25">
        <f t="shared" si="354"/>
        <v>546622.44173563481</v>
      </c>
      <c r="GI120" s="25">
        <f t="shared" si="354"/>
        <v>546243.15906664752</v>
      </c>
      <c r="GJ120" s="25">
        <f t="shared" si="354"/>
        <v>545327.5983504724</v>
      </c>
      <c r="GK120" s="25">
        <f t="shared" si="354"/>
        <v>544985.37594671058</v>
      </c>
      <c r="GL120" s="25">
        <f t="shared" si="354"/>
        <v>544143.5968495456</v>
      </c>
      <c r="GM120" s="25">
        <f t="shared" si="354"/>
        <v>543838.67085786024</v>
      </c>
      <c r="GN120" s="25">
        <f t="shared" si="355"/>
        <v>542608.2839240731</v>
      </c>
      <c r="GO120" s="25">
        <f t="shared" si="355"/>
        <v>541915.1700931713</v>
      </c>
      <c r="GP120" s="25">
        <f t="shared" si="355"/>
        <v>541685.30496100232</v>
      </c>
      <c r="GQ120" s="25">
        <f t="shared" si="355"/>
        <v>540678.98328192625</v>
      </c>
      <c r="GR120" s="25">
        <f t="shared" si="355"/>
        <v>540136.25369378866</v>
      </c>
      <c r="GS120" s="25">
        <f t="shared" si="355"/>
        <v>539982.18738532858</v>
      </c>
      <c r="GT120" s="25">
        <f t="shared" si="355"/>
        <v>539840.87555410946</v>
      </c>
      <c r="GU120" s="25">
        <f t="shared" si="355"/>
        <v>539099.06734394445</v>
      </c>
      <c r="GV120" s="25">
        <f t="shared" si="355"/>
        <v>599771.59753526177</v>
      </c>
      <c r="GW120" s="25">
        <f t="shared" si="355"/>
        <v>553805.95848816936</v>
      </c>
      <c r="GX120" s="25">
        <f t="shared" si="356"/>
        <v>75852.791590026536</v>
      </c>
      <c r="GY120" s="25">
        <f t="shared" si="356"/>
        <v>89511.732203102845</v>
      </c>
      <c r="GZ120" s="25">
        <f t="shared" si="356"/>
        <v>198646.07402362625</v>
      </c>
      <c r="HA120" s="25">
        <f t="shared" si="356"/>
        <v>567568.85225671076</v>
      </c>
      <c r="HB120" s="25">
        <f t="shared" si="356"/>
        <v>560048.36767282872</v>
      </c>
      <c r="HC120" s="25">
        <f t="shared" si="356"/>
        <v>201145.94255167068</v>
      </c>
      <c r="HD120" s="25">
        <f t="shared" si="356"/>
        <v>196554.54352418313</v>
      </c>
      <c r="HE120" s="25">
        <f t="shared" si="356"/>
        <v>30458.338037391339</v>
      </c>
      <c r="HF120" s="25">
        <f t="shared" si="356"/>
        <v>22460.417293541097</v>
      </c>
      <c r="HG120" s="25">
        <f t="shared" si="356"/>
        <v>33912.181660872251</v>
      </c>
      <c r="HH120" s="25">
        <f t="shared" si="357"/>
        <v>108141.95744945623</v>
      </c>
      <c r="HI120" s="25">
        <f t="shared" si="357"/>
        <v>95276.712375060466</v>
      </c>
      <c r="HJ120" s="25">
        <f t="shared" si="357"/>
        <v>36128.255562647915</v>
      </c>
      <c r="HK120" s="25">
        <f t="shared" si="357"/>
        <v>59384.000303111949</v>
      </c>
      <c r="HL120" s="25">
        <f t="shared" si="357"/>
        <v>120655.84809697373</v>
      </c>
      <c r="HM120" s="25">
        <f t="shared" si="357"/>
        <v>96104.77408536998</v>
      </c>
      <c r="HN120" s="25">
        <f t="shared" si="357"/>
        <v>144287.34988556689</v>
      </c>
      <c r="HO120" s="25">
        <f t="shared" si="357"/>
        <v>156292.8822723543</v>
      </c>
      <c r="HP120" s="25">
        <f t="shared" si="357"/>
        <v>589333.1077497683</v>
      </c>
      <c r="HQ120" s="25">
        <f t="shared" si="357"/>
        <v>145525.76869407011</v>
      </c>
      <c r="HR120" s="25">
        <f t="shared" si="358"/>
        <v>143424.78900106496</v>
      </c>
      <c r="HS120" s="25">
        <f t="shared" si="358"/>
        <v>539008.65241078835</v>
      </c>
      <c r="HT120" s="25">
        <f t="shared" si="358"/>
        <v>538931.04236328555</v>
      </c>
      <c r="HU120" s="25">
        <f t="shared" si="358"/>
        <v>538379.63144825678</v>
      </c>
      <c r="HV120" s="25">
        <f t="shared" si="358"/>
        <v>538141.55344987451</v>
      </c>
      <c r="HW120" s="25">
        <f t="shared" si="358"/>
        <v>537954.52546941873</v>
      </c>
      <c r="HX120" s="25">
        <f t="shared" si="358"/>
        <v>537979.22078469791</v>
      </c>
      <c r="HY120" s="25">
        <f t="shared" si="358"/>
        <v>162335.22354067216</v>
      </c>
      <c r="HZ120" s="25">
        <f t="shared" si="358"/>
        <v>539067.50911179942</v>
      </c>
      <c r="IA120" s="25">
        <f t="shared" si="358"/>
        <v>641727.71893537522</v>
      </c>
      <c r="IB120" s="25">
        <f t="shared" si="359"/>
        <v>560299.60277783533</v>
      </c>
      <c r="IC120" s="25">
        <f t="shared" si="359"/>
        <v>573410.22748358559</v>
      </c>
      <c r="ID120" s="25">
        <f t="shared" si="359"/>
        <v>574674.46189076826</v>
      </c>
      <c r="IE120" s="25">
        <f t="shared" si="359"/>
        <v>605462.65560891537</v>
      </c>
      <c r="IF120" s="25">
        <f t="shared" si="359"/>
        <v>594403.90594359324</v>
      </c>
      <c r="IG120" s="25">
        <f t="shared" si="359"/>
        <v>135347.48294667323</v>
      </c>
      <c r="IH120" s="25">
        <f t="shared" si="359"/>
        <v>165197.05822138602</v>
      </c>
      <c r="II120" s="25">
        <f t="shared" si="359"/>
        <v>66967.619914403404</v>
      </c>
      <c r="IJ120" s="25">
        <f t="shared" si="359"/>
        <v>76522.013545123074</v>
      </c>
      <c r="IK120" s="25">
        <f t="shared" si="359"/>
        <v>83837.290521581148</v>
      </c>
      <c r="IL120" s="25">
        <f t="shared" si="360"/>
        <v>2651.4196197508986</v>
      </c>
      <c r="IM120" s="25">
        <f t="shared" si="360"/>
        <v>106417.62177853816</v>
      </c>
      <c r="IN120" s="25">
        <f t="shared" si="360"/>
        <v>731773.87525450788</v>
      </c>
      <c r="IO120" s="25">
        <f t="shared" si="360"/>
        <v>586184.63378358865</v>
      </c>
      <c r="IP120" s="25">
        <f t="shared" si="360"/>
        <v>196254.53086489494</v>
      </c>
      <c r="IQ120" s="25">
        <f t="shared" si="360"/>
        <v>561318.35081796499</v>
      </c>
      <c r="IR120" s="25">
        <f t="shared" si="360"/>
        <v>103341.64707590597</v>
      </c>
      <c r="IS120" s="25">
        <f t="shared" si="360"/>
        <v>120924.0181808395</v>
      </c>
      <c r="IT120" s="25">
        <f t="shared" si="360"/>
        <v>552998.87725021644</v>
      </c>
      <c r="IU120" s="25">
        <f t="shared" si="360"/>
        <v>565369.67294417194</v>
      </c>
      <c r="IV120" s="25">
        <f t="shared" si="361"/>
        <v>537868.92011036864</v>
      </c>
      <c r="IW120" s="25">
        <f t="shared" si="361"/>
        <v>537932.07861102454</v>
      </c>
      <c r="IX120" s="25">
        <f t="shared" si="361"/>
        <v>538008.07174554619</v>
      </c>
      <c r="IY120" s="25">
        <f t="shared" si="361"/>
        <v>537916.17393646389</v>
      </c>
      <c r="IZ120" s="25">
        <f t="shared" si="361"/>
        <v>587298.45496987307</v>
      </c>
      <c r="JA120" s="25">
        <f t="shared" si="361"/>
        <v>576648.54990279826</v>
      </c>
      <c r="JB120" s="25">
        <f t="shared" si="361"/>
        <v>590940.90824802441</v>
      </c>
      <c r="JC120" s="25">
        <f t="shared" si="361"/>
        <v>567661.87013240717</v>
      </c>
      <c r="JD120" s="25">
        <f t="shared" si="361"/>
        <v>575962.49885117402</v>
      </c>
      <c r="JE120" s="25">
        <f t="shared" si="361"/>
        <v>585160.00078572996</v>
      </c>
      <c r="JF120" s="25">
        <f t="shared" si="362"/>
        <v>595212.80069587065</v>
      </c>
      <c r="JG120" s="25">
        <f t="shared" si="362"/>
        <v>41968.683944102893</v>
      </c>
      <c r="JH120" s="25">
        <f t="shared" si="362"/>
        <v>175087.09859095843</v>
      </c>
      <c r="JI120" s="25">
        <f t="shared" si="362"/>
        <v>214156.47343239476</v>
      </c>
      <c r="JJ120" s="25">
        <f t="shared" si="362"/>
        <v>498657.29618346103</v>
      </c>
      <c r="JK120" s="25">
        <f t="shared" si="362"/>
        <v>525418.75718040369</v>
      </c>
      <c r="JL120" s="25">
        <f t="shared" si="362"/>
        <v>528041.33960136119</v>
      </c>
      <c r="JM120" s="25">
        <f t="shared" si="362"/>
        <v>29848.200783296805</v>
      </c>
      <c r="JN120" s="25" t="e">
        <f t="shared" si="362"/>
        <v>#N/A</v>
      </c>
      <c r="JO120" s="25" t="e">
        <f t="shared" si="362"/>
        <v>#N/A</v>
      </c>
      <c r="JP120" s="25" t="e">
        <f t="shared" si="363"/>
        <v>#N/A</v>
      </c>
      <c r="JQ120" s="25" t="e">
        <f t="shared" si="363"/>
        <v>#N/A</v>
      </c>
      <c r="JR120" s="25" t="e">
        <f t="shared" si="363"/>
        <v>#N/A</v>
      </c>
      <c r="JS120" s="25" t="e">
        <f t="shared" si="363"/>
        <v>#N/A</v>
      </c>
      <c r="JT120" s="25" t="e">
        <f t="shared" si="363"/>
        <v>#N/A</v>
      </c>
      <c r="JU120" s="25" t="e">
        <f t="shared" si="363"/>
        <v>#N/A</v>
      </c>
      <c r="JV120" s="25" t="e">
        <f t="shared" si="363"/>
        <v>#N/A</v>
      </c>
      <c r="JW120" s="25" t="e">
        <f t="shared" si="363"/>
        <v>#N/A</v>
      </c>
      <c r="JX120" s="25" t="e">
        <f t="shared" si="363"/>
        <v>#N/A</v>
      </c>
      <c r="JY120" s="25" t="e">
        <f t="shared" si="363"/>
        <v>#N/A</v>
      </c>
      <c r="JZ120" s="25" t="e">
        <f t="shared" si="364"/>
        <v>#N/A</v>
      </c>
      <c r="KA120" s="25" t="e">
        <f t="shared" si="364"/>
        <v>#N/A</v>
      </c>
      <c r="KB120" s="25" t="e">
        <f t="shared" si="364"/>
        <v>#N/A</v>
      </c>
      <c r="KC120" s="25" t="e">
        <f t="shared" si="364"/>
        <v>#N/A</v>
      </c>
      <c r="KD120" s="25" t="e">
        <f t="shared" si="364"/>
        <v>#N/A</v>
      </c>
      <c r="KE120" s="25" t="e">
        <f t="shared" si="364"/>
        <v>#N/A</v>
      </c>
      <c r="KF120" s="25" t="e">
        <f t="shared" si="364"/>
        <v>#N/A</v>
      </c>
      <c r="KG120" s="25" t="e">
        <f t="shared" si="364"/>
        <v>#N/A</v>
      </c>
      <c r="KH120" s="25" t="e">
        <f t="shared" si="364"/>
        <v>#N/A</v>
      </c>
      <c r="KI120" s="25" t="e">
        <f t="shared" si="364"/>
        <v>#N/A</v>
      </c>
      <c r="KJ120" s="25" t="e">
        <f t="shared" si="365"/>
        <v>#N/A</v>
      </c>
      <c r="KK120" s="25" t="e">
        <f t="shared" si="365"/>
        <v>#N/A</v>
      </c>
      <c r="KL120" s="25" t="e">
        <f t="shared" si="365"/>
        <v>#N/A</v>
      </c>
      <c r="KM120" s="25" t="e">
        <f t="shared" si="365"/>
        <v>#N/A</v>
      </c>
      <c r="KN120" s="25" t="e">
        <f t="shared" si="365"/>
        <v>#N/A</v>
      </c>
      <c r="KO120" s="25" t="e">
        <f t="shared" si="365"/>
        <v>#N/A</v>
      </c>
      <c r="KP120" s="25" t="e">
        <f t="shared" si="365"/>
        <v>#N/A</v>
      </c>
      <c r="KQ120" s="25" t="e">
        <f t="shared" si="365"/>
        <v>#N/A</v>
      </c>
      <c r="KR120" s="25" t="e">
        <f t="shared" si="365"/>
        <v>#N/A</v>
      </c>
      <c r="KS120" s="25" t="e">
        <f t="shared" si="365"/>
        <v>#N/A</v>
      </c>
      <c r="KT120" s="25" t="e">
        <f t="shared" si="366"/>
        <v>#N/A</v>
      </c>
      <c r="KU120" s="25" t="e">
        <f t="shared" si="366"/>
        <v>#N/A</v>
      </c>
      <c r="KV120" s="25" t="e">
        <f t="shared" si="366"/>
        <v>#N/A</v>
      </c>
      <c r="KW120" s="25" t="e">
        <f t="shared" si="366"/>
        <v>#N/A</v>
      </c>
      <c r="KX120" s="25" t="e">
        <f t="shared" si="366"/>
        <v>#N/A</v>
      </c>
      <c r="KY120" s="25" t="e">
        <f t="shared" si="366"/>
        <v>#N/A</v>
      </c>
      <c r="KZ120" s="25" t="e">
        <f t="shared" si="366"/>
        <v>#N/A</v>
      </c>
      <c r="LA120" s="25" t="e">
        <f t="shared" si="366"/>
        <v>#N/A</v>
      </c>
      <c r="LB120" s="25" t="e">
        <f t="shared" si="366"/>
        <v>#N/A</v>
      </c>
      <c r="LC120" s="25" t="e">
        <f t="shared" si="366"/>
        <v>#N/A</v>
      </c>
      <c r="LD120" s="25" t="e">
        <f t="shared" si="367"/>
        <v>#N/A</v>
      </c>
      <c r="LE120" s="25" t="e">
        <f t="shared" si="367"/>
        <v>#N/A</v>
      </c>
      <c r="LF120" s="25" t="e">
        <f t="shared" si="367"/>
        <v>#N/A</v>
      </c>
      <c r="LG120" s="25" t="e">
        <f t="shared" si="367"/>
        <v>#N/A</v>
      </c>
      <c r="LH120" s="25" t="e">
        <f t="shared" si="367"/>
        <v>#N/A</v>
      </c>
      <c r="LI120" s="25" t="e">
        <f t="shared" si="367"/>
        <v>#N/A</v>
      </c>
      <c r="LJ120" s="25" t="e">
        <f t="shared" si="367"/>
        <v>#N/A</v>
      </c>
      <c r="LK120" s="25" t="e">
        <f t="shared" si="367"/>
        <v>#N/A</v>
      </c>
      <c r="LL120" s="25" t="e">
        <f t="shared" si="367"/>
        <v>#N/A</v>
      </c>
      <c r="LM120" s="26" t="e">
        <f t="shared" si="367"/>
        <v>#N/A</v>
      </c>
      <c r="LN120" s="20"/>
      <c r="LO120" s="20"/>
      <c r="LP120" s="20"/>
      <c r="LQ120" s="20"/>
      <c r="LR120" s="20"/>
      <c r="LS120" s="20"/>
      <c r="LT120" s="20"/>
      <c r="LU120" s="20"/>
      <c r="LV120" s="20"/>
      <c r="LW120" s="20"/>
      <c r="LX120" s="20"/>
      <c r="LY120" s="20"/>
      <c r="LZ120" s="20"/>
      <c r="MA120" s="20"/>
      <c r="MB120" s="20"/>
      <c r="MC120" s="20"/>
      <c r="MD120" s="20"/>
      <c r="ME120" s="20"/>
      <c r="MF120" s="20"/>
      <c r="MG120" s="20"/>
      <c r="MH120" s="20"/>
      <c r="MI120" s="20"/>
      <c r="MJ120" s="20"/>
      <c r="MK120" s="20"/>
      <c r="ML120" s="20"/>
      <c r="MM120" s="20"/>
      <c r="MN120" s="20"/>
      <c r="MO120" s="20"/>
      <c r="MP120" s="20"/>
      <c r="MQ120" s="20"/>
      <c r="MR120" s="20"/>
      <c r="MS120" s="20"/>
      <c r="MT120" s="20"/>
      <c r="MU120" s="20"/>
      <c r="MV120" s="20"/>
      <c r="MW120" s="20"/>
      <c r="MX120" s="20"/>
      <c r="MY120" s="20"/>
      <c r="MZ120" s="20"/>
      <c r="NA120" s="20"/>
      <c r="NB120" s="20"/>
      <c r="NC120" s="20"/>
      <c r="ND120" s="20"/>
      <c r="NE120" s="20"/>
      <c r="NF120" s="20"/>
      <c r="NG120" s="20"/>
      <c r="NH120" s="20"/>
      <c r="NI120" s="20"/>
      <c r="NJ120" s="20"/>
      <c r="NK120" s="20"/>
      <c r="NL120" s="20"/>
      <c r="NM120" s="20"/>
      <c r="NN120" s="20"/>
      <c r="NO120" s="20"/>
      <c r="NP120" s="20"/>
      <c r="NQ120" s="20"/>
      <c r="NR120" s="20"/>
      <c r="NS120" s="20"/>
      <c r="NT120" s="20"/>
      <c r="NU120" s="20"/>
      <c r="NV120" s="20"/>
      <c r="NW120" s="20"/>
      <c r="NX120" s="20"/>
      <c r="NY120" s="20"/>
      <c r="NZ120" s="20"/>
      <c r="OA120" s="20"/>
      <c r="OB120" s="20"/>
      <c r="OC120" s="20"/>
      <c r="OD120" s="20"/>
      <c r="OE120" s="20"/>
      <c r="OF120" s="20"/>
      <c r="OG120" s="20"/>
      <c r="OH120" s="20"/>
      <c r="OI120" s="20"/>
      <c r="OJ120" s="20"/>
      <c r="OK120" s="20"/>
      <c r="OL120" s="20"/>
      <c r="OM120" s="20"/>
      <c r="ON120" s="20"/>
      <c r="OO120" s="20"/>
      <c r="OP120" s="20"/>
      <c r="OQ120" s="20"/>
      <c r="OR120" s="20"/>
      <c r="OS120" s="20"/>
      <c r="OT120" s="20"/>
      <c r="OU120" s="20"/>
      <c r="OV120" s="20"/>
      <c r="OW120" s="20"/>
      <c r="OX120" s="20"/>
      <c r="OY120" s="20"/>
      <c r="OZ120" s="20"/>
      <c r="PA120" s="20"/>
    </row>
    <row r="121" spans="1:417" x14ac:dyDescent="0.3">
      <c r="A121" s="31">
        <v>118</v>
      </c>
      <c r="B121" s="202">
        <v>18464</v>
      </c>
      <c r="C121" s="203" t="s">
        <v>245</v>
      </c>
      <c r="D121" s="204">
        <v>39</v>
      </c>
      <c r="E121" s="205">
        <v>531443</v>
      </c>
      <c r="F121" s="205">
        <v>7225389</v>
      </c>
      <c r="G121" s="206">
        <v>4.5</v>
      </c>
      <c r="H121" s="207">
        <v>44166</v>
      </c>
      <c r="I121" s="208">
        <v>44206</v>
      </c>
      <c r="K121" s="6">
        <v>118</v>
      </c>
      <c r="L121" s="7">
        <f t="shared" si="214"/>
        <v>18464</v>
      </c>
      <c r="M121" s="8">
        <f t="shared" si="215"/>
        <v>831443</v>
      </c>
      <c r="N121" s="8">
        <f t="shared" si="216"/>
        <v>7225389</v>
      </c>
      <c r="O121" s="2"/>
      <c r="X121" s="17">
        <v>119</v>
      </c>
      <c r="Y121" s="2" t="str">
        <f t="shared" si="217"/>
        <v>PLET-RPG-A22</v>
      </c>
      <c r="Z121" s="24">
        <f t="shared" si="338"/>
        <v>507433.50068555784</v>
      </c>
      <c r="AA121" s="25">
        <f t="shared" si="338"/>
        <v>137289.79758889589</v>
      </c>
      <c r="AB121" s="25">
        <f t="shared" si="338"/>
        <v>549808.74506413587</v>
      </c>
      <c r="AC121" s="25">
        <f t="shared" si="338"/>
        <v>539926.32767535979</v>
      </c>
      <c r="AD121" s="25">
        <f t="shared" si="338"/>
        <v>50391.686943383829</v>
      </c>
      <c r="AE121" s="25">
        <f t="shared" si="338"/>
        <v>600548.7583680813</v>
      </c>
      <c r="AF121" s="25">
        <f t="shared" si="338"/>
        <v>596974.76877493667</v>
      </c>
      <c r="AG121" s="25">
        <f t="shared" si="338"/>
        <v>58719.447587660427</v>
      </c>
      <c r="AH121" s="25">
        <f t="shared" si="338"/>
        <v>70838.384016012104</v>
      </c>
      <c r="AI121" s="25">
        <f t="shared" si="338"/>
        <v>129717.69412458733</v>
      </c>
      <c r="AJ121" s="25">
        <f t="shared" si="339"/>
        <v>200466.79299075945</v>
      </c>
      <c r="AK121" s="25">
        <f t="shared" si="339"/>
        <v>76732.239964698019</v>
      </c>
      <c r="AL121" s="25">
        <f t="shared" si="339"/>
        <v>699774.96159836987</v>
      </c>
      <c r="AM121" s="25">
        <f t="shared" si="339"/>
        <v>548500.3695112702</v>
      </c>
      <c r="AN121" s="25">
        <f t="shared" si="339"/>
        <v>553734.625018158</v>
      </c>
      <c r="AO121" s="25">
        <f t="shared" si="339"/>
        <v>566925.88962667773</v>
      </c>
      <c r="AP121" s="25">
        <f t="shared" si="339"/>
        <v>60682.513988792518</v>
      </c>
      <c r="AQ121" s="25">
        <f t="shared" si="339"/>
        <v>60763.747218222146</v>
      </c>
      <c r="AR121" s="25">
        <f t="shared" si="339"/>
        <v>136666.21276672592</v>
      </c>
      <c r="AS121" s="25">
        <f t="shared" si="339"/>
        <v>589560.29747261642</v>
      </c>
      <c r="AT121" s="25">
        <f t="shared" si="340"/>
        <v>66331.105538804346</v>
      </c>
      <c r="AU121" s="25">
        <f t="shared" si="340"/>
        <v>21534.359451815602</v>
      </c>
      <c r="AV121" s="25">
        <f t="shared" si="340"/>
        <v>146308.19707043076</v>
      </c>
      <c r="AW121" s="25">
        <f t="shared" si="340"/>
        <v>142685.68825569018</v>
      </c>
      <c r="AX121" s="25">
        <f t="shared" si="340"/>
        <v>214590.12980097663</v>
      </c>
      <c r="AY121" s="25">
        <f t="shared" si="340"/>
        <v>217483.26256749046</v>
      </c>
      <c r="AZ121" s="25">
        <f t="shared" si="340"/>
        <v>589483.04118439229</v>
      </c>
      <c r="BA121" s="25">
        <f t="shared" si="340"/>
        <v>584230.69679365528</v>
      </c>
      <c r="BB121" s="25">
        <f t="shared" si="340"/>
        <v>581929.02302944125</v>
      </c>
      <c r="BC121" s="25">
        <f t="shared" si="340"/>
        <v>555558.42649445974</v>
      </c>
      <c r="BD121" s="25">
        <f t="shared" si="341"/>
        <v>543307</v>
      </c>
      <c r="BE121" s="25">
        <f t="shared" si="341"/>
        <v>569089.6796612991</v>
      </c>
      <c r="BF121" s="25">
        <f t="shared" si="341"/>
        <v>635949.41309125419</v>
      </c>
      <c r="BG121" s="25">
        <f t="shared" si="341"/>
        <v>556284.1225075546</v>
      </c>
      <c r="BH121" s="25">
        <f t="shared" si="341"/>
        <v>127210.62320812677</v>
      </c>
      <c r="BI121" s="25">
        <f t="shared" si="341"/>
        <v>92935.425409259304</v>
      </c>
      <c r="BJ121" s="25">
        <f t="shared" si="341"/>
        <v>51541.617330076093</v>
      </c>
      <c r="BK121" s="25">
        <f t="shared" si="341"/>
        <v>43650.208201107125</v>
      </c>
      <c r="BL121" s="25">
        <f t="shared" si="341"/>
        <v>61103.277170705012</v>
      </c>
      <c r="BM121" s="25">
        <f t="shared" si="341"/>
        <v>56362.304708022719</v>
      </c>
      <c r="BN121" s="25">
        <f t="shared" si="342"/>
        <v>56899.443318893726</v>
      </c>
      <c r="BO121" s="25">
        <f t="shared" si="342"/>
        <v>664241.67554889235</v>
      </c>
      <c r="BP121" s="25">
        <f t="shared" si="342"/>
        <v>533290.4434030297</v>
      </c>
      <c r="BQ121" s="25">
        <f t="shared" si="342"/>
        <v>37258.256977480843</v>
      </c>
      <c r="BR121" s="25">
        <f t="shared" si="342"/>
        <v>129631.12024895873</v>
      </c>
      <c r="BS121" s="25">
        <f t="shared" si="342"/>
        <v>547373.72866168874</v>
      </c>
      <c r="BT121" s="25">
        <f t="shared" si="342"/>
        <v>606692.49446568894</v>
      </c>
      <c r="BU121" s="25">
        <f t="shared" si="342"/>
        <v>598615.19773640891</v>
      </c>
      <c r="BV121" s="25">
        <f t="shared" si="342"/>
        <v>610237.83311181224</v>
      </c>
      <c r="BW121" s="25">
        <f t="shared" si="342"/>
        <v>611302.06359949417</v>
      </c>
      <c r="BX121" s="25">
        <f t="shared" si="343"/>
        <v>658794.04116461158</v>
      </c>
      <c r="BY121" s="25">
        <f t="shared" si="343"/>
        <v>682390.78929671959</v>
      </c>
      <c r="BZ121" s="25">
        <f t="shared" si="343"/>
        <v>204671.4792295204</v>
      </c>
      <c r="CA121" s="25">
        <f t="shared" si="343"/>
        <v>582425.01506717585</v>
      </c>
      <c r="CB121" s="25">
        <f t="shared" si="343"/>
        <v>581309.13056995755</v>
      </c>
      <c r="CC121" s="25">
        <f t="shared" si="343"/>
        <v>533792.85862308054</v>
      </c>
      <c r="CD121" s="25">
        <f t="shared" si="343"/>
        <v>559990.1909721276</v>
      </c>
      <c r="CE121" s="25">
        <f t="shared" si="343"/>
        <v>603925.65386477835</v>
      </c>
      <c r="CF121" s="25">
        <f t="shared" si="343"/>
        <v>600188.46656362864</v>
      </c>
      <c r="CG121" s="25">
        <f t="shared" si="343"/>
        <v>568031.02033691783</v>
      </c>
      <c r="CH121" s="25">
        <f t="shared" si="344"/>
        <v>544824.59836629988</v>
      </c>
      <c r="CI121" s="25">
        <f t="shared" si="344"/>
        <v>566243.78831471514</v>
      </c>
      <c r="CJ121" s="25">
        <f t="shared" si="344"/>
        <v>554183.97717093909</v>
      </c>
      <c r="CK121" s="25">
        <f t="shared" si="344"/>
        <v>543764.38429985463</v>
      </c>
      <c r="CL121" s="25">
        <f t="shared" si="344"/>
        <v>546628.84519297001</v>
      </c>
      <c r="CM121" s="25">
        <f t="shared" si="344"/>
        <v>70716.365028031374</v>
      </c>
      <c r="CN121" s="25">
        <f t="shared" si="344"/>
        <v>24878.770729278407</v>
      </c>
      <c r="CO121" s="25">
        <f t="shared" si="344"/>
        <v>73727.138999150106</v>
      </c>
      <c r="CP121" s="25">
        <f t="shared" si="344"/>
        <v>171179.64903866348</v>
      </c>
      <c r="CQ121" s="25">
        <f t="shared" si="344"/>
        <v>63765.204382954813</v>
      </c>
      <c r="CR121" s="25">
        <f t="shared" si="345"/>
        <v>65470.922171602258</v>
      </c>
      <c r="CS121" s="25">
        <f t="shared" si="345"/>
        <v>125437.45374488435</v>
      </c>
      <c r="CT121" s="25">
        <f t="shared" si="345"/>
        <v>112839.29135722184</v>
      </c>
      <c r="CU121" s="25">
        <f t="shared" si="345"/>
        <v>74007.081242270317</v>
      </c>
      <c r="CV121" s="25">
        <f t="shared" si="345"/>
        <v>35579.870502855963</v>
      </c>
      <c r="CW121" s="25">
        <f t="shared" si="345"/>
        <v>120156.67460445133</v>
      </c>
      <c r="CX121" s="25">
        <f t="shared" si="345"/>
        <v>112077.59792215392</v>
      </c>
      <c r="CY121" s="25">
        <f t="shared" si="345"/>
        <v>151817.85845215971</v>
      </c>
      <c r="CZ121" s="25">
        <f t="shared" si="345"/>
        <v>11259.254149365312</v>
      </c>
      <c r="DA121" s="25">
        <f t="shared" si="345"/>
        <v>74378.610587990959</v>
      </c>
      <c r="DB121" s="25">
        <f t="shared" si="346"/>
        <v>606744.77957045496</v>
      </c>
      <c r="DC121" s="25">
        <f t="shared" si="346"/>
        <v>584465.89197659772</v>
      </c>
      <c r="DD121" s="25">
        <f t="shared" si="346"/>
        <v>593772.30387582071</v>
      </c>
      <c r="DE121" s="25">
        <f t="shared" si="346"/>
        <v>585979.98645858211</v>
      </c>
      <c r="DF121" s="25">
        <f t="shared" si="346"/>
        <v>576399.2125480395</v>
      </c>
      <c r="DG121" s="25">
        <f t="shared" si="346"/>
        <v>150131.81088963125</v>
      </c>
      <c r="DH121" s="25">
        <f t="shared" si="346"/>
        <v>157767.47251889409</v>
      </c>
      <c r="DI121" s="25">
        <f t="shared" si="346"/>
        <v>171530.68073088265</v>
      </c>
      <c r="DJ121" s="25">
        <f t="shared" si="346"/>
        <v>185821.37293917511</v>
      </c>
      <c r="DK121" s="25">
        <f t="shared" si="346"/>
        <v>204239.6785274595</v>
      </c>
      <c r="DL121" s="25">
        <f t="shared" si="347"/>
        <v>204245.18944151414</v>
      </c>
      <c r="DM121" s="25">
        <f t="shared" si="347"/>
        <v>204291.16423624396</v>
      </c>
      <c r="DN121" s="25">
        <f t="shared" si="347"/>
        <v>204377.57560456579</v>
      </c>
      <c r="DO121" s="25">
        <f t="shared" si="347"/>
        <v>204504.37228822272</v>
      </c>
      <c r="DP121" s="25">
        <f t="shared" si="347"/>
        <v>204878.7977927438</v>
      </c>
      <c r="DQ121" s="25">
        <f t="shared" si="347"/>
        <v>205126.20605373659</v>
      </c>
      <c r="DR121" s="25">
        <f t="shared" si="347"/>
        <v>205413.55915567014</v>
      </c>
      <c r="DS121" s="25">
        <f t="shared" si="347"/>
        <v>205740.68972859986</v>
      </c>
      <c r="DT121" s="25">
        <f t="shared" si="347"/>
        <v>129330.9913748441</v>
      </c>
      <c r="DU121" s="25">
        <f t="shared" si="347"/>
        <v>248385.07792941184</v>
      </c>
      <c r="DV121" s="25">
        <f t="shared" si="348"/>
        <v>59165.567452700052</v>
      </c>
      <c r="DW121" s="25">
        <f t="shared" si="348"/>
        <v>126163.00892099871</v>
      </c>
      <c r="DX121" s="25">
        <f t="shared" si="348"/>
        <v>43956.384576077231</v>
      </c>
      <c r="DY121" s="25">
        <f t="shared" si="348"/>
        <v>48344.324547975637</v>
      </c>
      <c r="DZ121" s="25">
        <f t="shared" si="348"/>
        <v>9213.0685984638149</v>
      </c>
      <c r="EA121" s="25">
        <f t="shared" si="348"/>
        <v>63027.145143977446</v>
      </c>
      <c r="EB121" s="25">
        <f t="shared" si="348"/>
        <v>600617.55699696287</v>
      </c>
      <c r="EC121" s="25">
        <f t="shared" si="348"/>
        <v>19106.360851821049</v>
      </c>
      <c r="ED121" s="25">
        <f t="shared" si="348"/>
        <v>59546.811434366493</v>
      </c>
      <c r="EE121" s="25">
        <f t="shared" si="348"/>
        <v>574100.51092208584</v>
      </c>
      <c r="EF121" s="25">
        <f t="shared" si="349"/>
        <v>128320.62925344467</v>
      </c>
      <c r="EG121" s="25">
        <f t="shared" si="349"/>
        <v>88177.060423899369</v>
      </c>
      <c r="EH121" s="25">
        <f t="shared" si="349"/>
        <v>581584.56002889213</v>
      </c>
      <c r="EI121" s="25">
        <f t="shared" si="349"/>
        <v>584546.9429087796</v>
      </c>
      <c r="EJ121" s="25">
        <f t="shared" si="349"/>
        <v>563207.56250604452</v>
      </c>
      <c r="EK121" s="25">
        <f t="shared" si="349"/>
        <v>565329.7842042679</v>
      </c>
      <c r="EL121" s="25">
        <f t="shared" si="349"/>
        <v>549710.73378095869</v>
      </c>
      <c r="EM121" s="25">
        <f t="shared" si="349"/>
        <v>13270.743799802633</v>
      </c>
      <c r="EN121" s="25">
        <f t="shared" si="349"/>
        <v>0</v>
      </c>
      <c r="EO121" s="25">
        <f t="shared" si="349"/>
        <v>90320.318865690453</v>
      </c>
      <c r="EP121" s="25">
        <f t="shared" si="350"/>
        <v>66951.426400040204</v>
      </c>
      <c r="EQ121" s="25">
        <f t="shared" si="350"/>
        <v>137433.61541122317</v>
      </c>
      <c r="ER121" s="25">
        <f t="shared" si="350"/>
        <v>204493.9954375189</v>
      </c>
      <c r="ES121" s="25">
        <f t="shared" si="350"/>
        <v>73589.930296202889</v>
      </c>
      <c r="ET121" s="25">
        <f t="shared" si="350"/>
        <v>80419.964411829977</v>
      </c>
      <c r="EU121" s="25">
        <f t="shared" si="350"/>
        <v>127679.79508520525</v>
      </c>
      <c r="EV121" s="25">
        <f t="shared" si="350"/>
        <v>85100.858473930799</v>
      </c>
      <c r="EW121" s="25">
        <f t="shared" si="350"/>
        <v>160022.51046649655</v>
      </c>
      <c r="EX121" s="25">
        <f t="shared" si="350"/>
        <v>115991.62825393908</v>
      </c>
      <c r="EY121" s="25">
        <f t="shared" si="350"/>
        <v>166208.5202659599</v>
      </c>
      <c r="EZ121" s="25">
        <f t="shared" si="351"/>
        <v>692574.96251019649</v>
      </c>
      <c r="FA121" s="25">
        <f t="shared" si="351"/>
        <v>654375.5264104855</v>
      </c>
      <c r="FB121" s="25">
        <f t="shared" si="351"/>
        <v>662259.01243848691</v>
      </c>
      <c r="FC121" s="25">
        <f t="shared" si="351"/>
        <v>600425.78008026932</v>
      </c>
      <c r="FD121" s="25">
        <f t="shared" si="351"/>
        <v>558717.58947253483</v>
      </c>
      <c r="FE121" s="25">
        <f t="shared" si="351"/>
        <v>115268.1110455099</v>
      </c>
      <c r="FF121" s="25">
        <f t="shared" si="351"/>
        <v>74748.846787090966</v>
      </c>
      <c r="FG121" s="25">
        <f t="shared" si="351"/>
        <v>201254.58131679884</v>
      </c>
      <c r="FH121" s="25">
        <f t="shared" si="351"/>
        <v>169274.48177442458</v>
      </c>
      <c r="FI121" s="25">
        <f t="shared" si="351"/>
        <v>98645.147838096935</v>
      </c>
      <c r="FJ121" s="25">
        <f t="shared" si="352"/>
        <v>168913.22276541882</v>
      </c>
      <c r="FK121" s="25">
        <f t="shared" si="352"/>
        <v>134160.93337853608</v>
      </c>
      <c r="FL121" s="25">
        <f t="shared" si="352"/>
        <v>131137.54712514643</v>
      </c>
      <c r="FM121" s="25">
        <f t="shared" si="352"/>
        <v>121712.50266509189</v>
      </c>
      <c r="FN121" s="25">
        <f t="shared" si="352"/>
        <v>113794.26084385802</v>
      </c>
      <c r="FO121" s="25">
        <f t="shared" si="352"/>
        <v>93231.80003089075</v>
      </c>
      <c r="FP121" s="25">
        <f t="shared" si="352"/>
        <v>89509.690788204607</v>
      </c>
      <c r="FQ121" s="25">
        <f t="shared" si="352"/>
        <v>48836.257033069189</v>
      </c>
      <c r="FR121" s="25">
        <f t="shared" si="352"/>
        <v>32466.479960106546</v>
      </c>
      <c r="FS121" s="25">
        <f t="shared" si="352"/>
        <v>31752.030879929556</v>
      </c>
      <c r="FT121" s="25">
        <f t="shared" si="353"/>
        <v>54693.201268530625</v>
      </c>
      <c r="FU121" s="25">
        <f t="shared" si="353"/>
        <v>28864.880824281954</v>
      </c>
      <c r="FV121" s="25">
        <f t="shared" si="353"/>
        <v>99539.574165253493</v>
      </c>
      <c r="FW121" s="25">
        <f t="shared" si="353"/>
        <v>106686.09159169302</v>
      </c>
      <c r="FX121" s="25">
        <f t="shared" si="353"/>
        <v>178588.79836092744</v>
      </c>
      <c r="FY121" s="25">
        <f t="shared" si="353"/>
        <v>194697.63898157573</v>
      </c>
      <c r="FZ121" s="25">
        <f t="shared" si="353"/>
        <v>544776.50667498505</v>
      </c>
      <c r="GA121" s="25">
        <f t="shared" si="353"/>
        <v>544494.53732154192</v>
      </c>
      <c r="GB121" s="25">
        <f t="shared" si="353"/>
        <v>543490.14682880871</v>
      </c>
      <c r="GC121" s="25">
        <f t="shared" si="353"/>
        <v>542555.65532620158</v>
      </c>
      <c r="GD121" s="25">
        <f t="shared" si="354"/>
        <v>542083.58999145834</v>
      </c>
      <c r="GE121" s="25">
        <f t="shared" si="354"/>
        <v>540355.92134454381</v>
      </c>
      <c r="GF121" s="25">
        <f t="shared" si="354"/>
        <v>538737.55880641378</v>
      </c>
      <c r="GG121" s="25">
        <f t="shared" si="354"/>
        <v>537784.49863005301</v>
      </c>
      <c r="GH121" s="25">
        <f t="shared" si="354"/>
        <v>536881.00413160527</v>
      </c>
      <c r="GI121" s="25">
        <f t="shared" si="354"/>
        <v>536545.16877281084</v>
      </c>
      <c r="GJ121" s="25">
        <f t="shared" si="354"/>
        <v>535716.67611250211</v>
      </c>
      <c r="GK121" s="25">
        <f t="shared" si="354"/>
        <v>535418.75019101705</v>
      </c>
      <c r="GL121" s="25">
        <f t="shared" si="354"/>
        <v>534665.75567235844</v>
      </c>
      <c r="GM121" s="25">
        <f t="shared" si="354"/>
        <v>534405.95686685364</v>
      </c>
      <c r="GN121" s="25">
        <f t="shared" si="355"/>
        <v>533311.39360730024</v>
      </c>
      <c r="GO121" s="25">
        <f t="shared" si="355"/>
        <v>532710.41155720258</v>
      </c>
      <c r="GP121" s="25">
        <f t="shared" si="355"/>
        <v>532527.28674972837</v>
      </c>
      <c r="GQ121" s="25">
        <f t="shared" si="355"/>
        <v>531661.7067639071</v>
      </c>
      <c r="GR121" s="25">
        <f t="shared" si="355"/>
        <v>531214.286579996</v>
      </c>
      <c r="GS121" s="25">
        <f t="shared" si="355"/>
        <v>531108.48131410731</v>
      </c>
      <c r="GT121" s="25">
        <f t="shared" si="355"/>
        <v>531015.66612234781</v>
      </c>
      <c r="GU121" s="25">
        <f t="shared" si="355"/>
        <v>530419.96296655736</v>
      </c>
      <c r="GV121" s="25">
        <f t="shared" si="355"/>
        <v>589157.37640209508</v>
      </c>
      <c r="GW121" s="25">
        <f t="shared" si="355"/>
        <v>543699.73997602763</v>
      </c>
      <c r="GX121" s="25">
        <f t="shared" si="356"/>
        <v>68080.786753679626</v>
      </c>
      <c r="GY121" s="25">
        <f t="shared" si="356"/>
        <v>86077.702484441354</v>
      </c>
      <c r="GZ121" s="25">
        <f t="shared" si="356"/>
        <v>186880.77620772019</v>
      </c>
      <c r="HA121" s="25">
        <f t="shared" si="356"/>
        <v>560277.31606856978</v>
      </c>
      <c r="HB121" s="25">
        <f t="shared" si="356"/>
        <v>550985.25936725386</v>
      </c>
      <c r="HC121" s="25">
        <f t="shared" si="356"/>
        <v>209762.64064413376</v>
      </c>
      <c r="HD121" s="25">
        <f t="shared" si="356"/>
        <v>206107.408370005</v>
      </c>
      <c r="HE121" s="25">
        <f t="shared" si="356"/>
        <v>27737.862516783804</v>
      </c>
      <c r="HF121" s="25">
        <f t="shared" si="356"/>
        <v>35731.053888739414</v>
      </c>
      <c r="HG121" s="25">
        <f t="shared" si="356"/>
        <v>46938.603750005175</v>
      </c>
      <c r="HH121" s="25">
        <f t="shared" si="357"/>
        <v>99963.871883796091</v>
      </c>
      <c r="HI121" s="25">
        <f t="shared" si="357"/>
        <v>87458.456606551204</v>
      </c>
      <c r="HJ121" s="25">
        <f t="shared" si="357"/>
        <v>46135.071008940693</v>
      </c>
      <c r="HK121" s="25">
        <f t="shared" si="357"/>
        <v>55332.187965053396</v>
      </c>
      <c r="HL121" s="25">
        <f t="shared" si="357"/>
        <v>128227.10004129392</v>
      </c>
      <c r="HM121" s="25">
        <f t="shared" si="357"/>
        <v>86029.948419140652</v>
      </c>
      <c r="HN121" s="25">
        <f t="shared" si="357"/>
        <v>136102.33620331431</v>
      </c>
      <c r="HO121" s="25">
        <f t="shared" si="357"/>
        <v>147916.52137607889</v>
      </c>
      <c r="HP121" s="25">
        <f t="shared" si="357"/>
        <v>578477.84017108206</v>
      </c>
      <c r="HQ121" s="25">
        <f t="shared" si="357"/>
        <v>136089.04403000264</v>
      </c>
      <c r="HR121" s="25">
        <f t="shared" si="358"/>
        <v>134238.99719902559</v>
      </c>
      <c r="HS121" s="25">
        <f t="shared" si="358"/>
        <v>530378.98770033068</v>
      </c>
      <c r="HT121" s="25">
        <f t="shared" si="358"/>
        <v>530351.03673049493</v>
      </c>
      <c r="HU121" s="25">
        <f t="shared" si="358"/>
        <v>529949.28743295243</v>
      </c>
      <c r="HV121" s="25">
        <f t="shared" si="358"/>
        <v>529812.22095925407</v>
      </c>
      <c r="HW121" s="25">
        <f t="shared" si="358"/>
        <v>529727.06900569168</v>
      </c>
      <c r="HX121" s="25">
        <f t="shared" si="358"/>
        <v>529803.12256388611</v>
      </c>
      <c r="HY121" s="25">
        <f t="shared" si="358"/>
        <v>153223.97281430865</v>
      </c>
      <c r="HZ121" s="25">
        <f t="shared" si="358"/>
        <v>529713.04108639807</v>
      </c>
      <c r="IA121" s="25">
        <f t="shared" si="358"/>
        <v>632775.80007535056</v>
      </c>
      <c r="IB121" s="25">
        <f t="shared" si="359"/>
        <v>549727.27915758372</v>
      </c>
      <c r="IC121" s="25">
        <f t="shared" si="359"/>
        <v>566286.542375069</v>
      </c>
      <c r="ID121" s="25">
        <f t="shared" si="359"/>
        <v>567946.52586469566</v>
      </c>
      <c r="IE121" s="25">
        <f t="shared" si="359"/>
        <v>593999.70829622471</v>
      </c>
      <c r="IF121" s="25">
        <f t="shared" si="359"/>
        <v>583536.32977047795</v>
      </c>
      <c r="IG121" s="25">
        <f t="shared" si="359"/>
        <v>122217.43252498802</v>
      </c>
      <c r="IH121" s="25">
        <f t="shared" si="359"/>
        <v>154753.3962535233</v>
      </c>
      <c r="II121" s="25">
        <f t="shared" si="359"/>
        <v>60769.496048593326</v>
      </c>
      <c r="IJ121" s="25">
        <f t="shared" si="359"/>
        <v>80268.998473881555</v>
      </c>
      <c r="IK121" s="25">
        <f t="shared" si="359"/>
        <v>94925.415485000645</v>
      </c>
      <c r="IL121" s="25">
        <f t="shared" si="360"/>
        <v>11989.446067270997</v>
      </c>
      <c r="IM121" s="25">
        <f t="shared" si="360"/>
        <v>117449.12485838283</v>
      </c>
      <c r="IN121" s="25">
        <f t="shared" si="360"/>
        <v>720817.67624552606</v>
      </c>
      <c r="IO121" s="25">
        <f t="shared" si="360"/>
        <v>574992.01446715766</v>
      </c>
      <c r="IP121" s="25">
        <f t="shared" si="360"/>
        <v>183110.92463859168</v>
      </c>
      <c r="IQ121" s="25">
        <f t="shared" si="360"/>
        <v>550632.12436980102</v>
      </c>
      <c r="IR121" s="25">
        <f t="shared" si="360"/>
        <v>92296.618793401343</v>
      </c>
      <c r="IS121" s="25">
        <f t="shared" si="360"/>
        <v>113402.85987575445</v>
      </c>
      <c r="IT121" s="25">
        <f t="shared" si="360"/>
        <v>542554.68820110662</v>
      </c>
      <c r="IU121" s="25">
        <f t="shared" si="360"/>
        <v>554900.52648920775</v>
      </c>
      <c r="IV121" s="25">
        <f t="shared" si="361"/>
        <v>529795.92310532881</v>
      </c>
      <c r="IW121" s="25">
        <f t="shared" si="361"/>
        <v>529911.00822223991</v>
      </c>
      <c r="IX121" s="25">
        <f t="shared" si="361"/>
        <v>530039.10347982263</v>
      </c>
      <c r="IY121" s="25">
        <f t="shared" si="361"/>
        <v>530104.36905460176</v>
      </c>
      <c r="IZ121" s="25">
        <f t="shared" si="361"/>
        <v>577222.17574258184</v>
      </c>
      <c r="JA121" s="25">
        <f t="shared" si="361"/>
        <v>568414.83092720236</v>
      </c>
      <c r="JB121" s="25">
        <f t="shared" si="361"/>
        <v>582004.92128503521</v>
      </c>
      <c r="JC121" s="25">
        <f t="shared" si="361"/>
        <v>560152.36626405653</v>
      </c>
      <c r="JD121" s="25">
        <f t="shared" si="361"/>
        <v>568016.5367116424</v>
      </c>
      <c r="JE121" s="25">
        <f t="shared" si="361"/>
        <v>576802.8464567035</v>
      </c>
      <c r="JF121" s="25">
        <f t="shared" si="362"/>
        <v>586469.85134721315</v>
      </c>
      <c r="JG121" s="25">
        <f t="shared" si="362"/>
        <v>31620.695517334847</v>
      </c>
      <c r="JH121" s="25">
        <f t="shared" si="362"/>
        <v>164439.52815548942</v>
      </c>
      <c r="JI121" s="25">
        <f t="shared" si="362"/>
        <v>204461.88221768869</v>
      </c>
      <c r="JJ121" s="25">
        <f t="shared" si="362"/>
        <v>491032.8981443097</v>
      </c>
      <c r="JK121" s="25">
        <f t="shared" si="362"/>
        <v>515676.52864562295</v>
      </c>
      <c r="JL121" s="25">
        <f t="shared" si="362"/>
        <v>521512.85730363353</v>
      </c>
      <c r="JM121" s="25">
        <f t="shared" si="362"/>
        <v>21490.134876263575</v>
      </c>
      <c r="JN121" s="25" t="e">
        <f t="shared" si="362"/>
        <v>#N/A</v>
      </c>
      <c r="JO121" s="25" t="e">
        <f t="shared" si="362"/>
        <v>#N/A</v>
      </c>
      <c r="JP121" s="25" t="e">
        <f t="shared" si="363"/>
        <v>#N/A</v>
      </c>
      <c r="JQ121" s="25" t="e">
        <f t="shared" si="363"/>
        <v>#N/A</v>
      </c>
      <c r="JR121" s="25" t="e">
        <f t="shared" si="363"/>
        <v>#N/A</v>
      </c>
      <c r="JS121" s="25" t="e">
        <f t="shared" si="363"/>
        <v>#N/A</v>
      </c>
      <c r="JT121" s="25" t="e">
        <f t="shared" si="363"/>
        <v>#N/A</v>
      </c>
      <c r="JU121" s="25" t="e">
        <f t="shared" si="363"/>
        <v>#N/A</v>
      </c>
      <c r="JV121" s="25" t="e">
        <f t="shared" si="363"/>
        <v>#N/A</v>
      </c>
      <c r="JW121" s="25" t="e">
        <f t="shared" si="363"/>
        <v>#N/A</v>
      </c>
      <c r="JX121" s="25" t="e">
        <f t="shared" si="363"/>
        <v>#N/A</v>
      </c>
      <c r="JY121" s="25" t="e">
        <f t="shared" si="363"/>
        <v>#N/A</v>
      </c>
      <c r="JZ121" s="25" t="e">
        <f t="shared" si="364"/>
        <v>#N/A</v>
      </c>
      <c r="KA121" s="25" t="e">
        <f t="shared" si="364"/>
        <v>#N/A</v>
      </c>
      <c r="KB121" s="25" t="e">
        <f t="shared" si="364"/>
        <v>#N/A</v>
      </c>
      <c r="KC121" s="25" t="e">
        <f t="shared" si="364"/>
        <v>#N/A</v>
      </c>
      <c r="KD121" s="25" t="e">
        <f t="shared" si="364"/>
        <v>#N/A</v>
      </c>
      <c r="KE121" s="25" t="e">
        <f t="shared" si="364"/>
        <v>#N/A</v>
      </c>
      <c r="KF121" s="25" t="e">
        <f t="shared" si="364"/>
        <v>#N/A</v>
      </c>
      <c r="KG121" s="25" t="e">
        <f t="shared" si="364"/>
        <v>#N/A</v>
      </c>
      <c r="KH121" s="25" t="e">
        <f t="shared" si="364"/>
        <v>#N/A</v>
      </c>
      <c r="KI121" s="25" t="e">
        <f t="shared" si="364"/>
        <v>#N/A</v>
      </c>
      <c r="KJ121" s="25" t="e">
        <f t="shared" si="365"/>
        <v>#N/A</v>
      </c>
      <c r="KK121" s="25" t="e">
        <f t="shared" si="365"/>
        <v>#N/A</v>
      </c>
      <c r="KL121" s="25" t="e">
        <f t="shared" si="365"/>
        <v>#N/A</v>
      </c>
      <c r="KM121" s="25" t="e">
        <f t="shared" si="365"/>
        <v>#N/A</v>
      </c>
      <c r="KN121" s="25" t="e">
        <f t="shared" si="365"/>
        <v>#N/A</v>
      </c>
      <c r="KO121" s="25" t="e">
        <f t="shared" si="365"/>
        <v>#N/A</v>
      </c>
      <c r="KP121" s="25" t="e">
        <f t="shared" si="365"/>
        <v>#N/A</v>
      </c>
      <c r="KQ121" s="25" t="e">
        <f t="shared" si="365"/>
        <v>#N/A</v>
      </c>
      <c r="KR121" s="25" t="e">
        <f t="shared" si="365"/>
        <v>#N/A</v>
      </c>
      <c r="KS121" s="25" t="e">
        <f t="shared" si="365"/>
        <v>#N/A</v>
      </c>
      <c r="KT121" s="25" t="e">
        <f t="shared" si="366"/>
        <v>#N/A</v>
      </c>
      <c r="KU121" s="25" t="e">
        <f t="shared" si="366"/>
        <v>#N/A</v>
      </c>
      <c r="KV121" s="25" t="e">
        <f t="shared" si="366"/>
        <v>#N/A</v>
      </c>
      <c r="KW121" s="25" t="e">
        <f t="shared" si="366"/>
        <v>#N/A</v>
      </c>
      <c r="KX121" s="25" t="e">
        <f t="shared" si="366"/>
        <v>#N/A</v>
      </c>
      <c r="KY121" s="25" t="e">
        <f t="shared" si="366"/>
        <v>#N/A</v>
      </c>
      <c r="KZ121" s="25" t="e">
        <f t="shared" si="366"/>
        <v>#N/A</v>
      </c>
      <c r="LA121" s="25" t="e">
        <f t="shared" si="366"/>
        <v>#N/A</v>
      </c>
      <c r="LB121" s="25" t="e">
        <f t="shared" si="366"/>
        <v>#N/A</v>
      </c>
      <c r="LC121" s="25" t="e">
        <f t="shared" si="366"/>
        <v>#N/A</v>
      </c>
      <c r="LD121" s="25" t="e">
        <f t="shared" si="367"/>
        <v>#N/A</v>
      </c>
      <c r="LE121" s="25" t="e">
        <f t="shared" si="367"/>
        <v>#N/A</v>
      </c>
      <c r="LF121" s="25" t="e">
        <f t="shared" si="367"/>
        <v>#N/A</v>
      </c>
      <c r="LG121" s="25" t="e">
        <f t="shared" si="367"/>
        <v>#N/A</v>
      </c>
      <c r="LH121" s="25" t="e">
        <f t="shared" si="367"/>
        <v>#N/A</v>
      </c>
      <c r="LI121" s="25" t="e">
        <f t="shared" si="367"/>
        <v>#N/A</v>
      </c>
      <c r="LJ121" s="25" t="e">
        <f t="shared" si="367"/>
        <v>#N/A</v>
      </c>
      <c r="LK121" s="25" t="e">
        <f t="shared" si="367"/>
        <v>#N/A</v>
      </c>
      <c r="LL121" s="25" t="e">
        <f t="shared" si="367"/>
        <v>#N/A</v>
      </c>
      <c r="LM121" s="26" t="e">
        <f t="shared" si="367"/>
        <v>#N/A</v>
      </c>
      <c r="LN121" s="20"/>
      <c r="LO121" s="20"/>
      <c r="LP121" s="20"/>
      <c r="LQ121" s="20"/>
      <c r="LR121" s="20"/>
      <c r="LS121" s="20"/>
      <c r="LT121" s="20"/>
      <c r="LU121" s="20"/>
      <c r="LV121" s="20"/>
      <c r="LW121" s="20"/>
      <c r="LX121" s="20"/>
      <c r="LY121" s="20"/>
      <c r="LZ121" s="20"/>
      <c r="MA121" s="20"/>
      <c r="MB121" s="20"/>
      <c r="MC121" s="20"/>
      <c r="MD121" s="20"/>
      <c r="ME121" s="20"/>
      <c r="MF121" s="20"/>
      <c r="MG121" s="20"/>
      <c r="MH121" s="20"/>
      <c r="MI121" s="20"/>
      <c r="MJ121" s="20"/>
      <c r="MK121" s="20"/>
      <c r="ML121" s="20"/>
      <c r="MM121" s="20"/>
      <c r="MN121" s="20"/>
      <c r="MO121" s="20"/>
      <c r="MP121" s="20"/>
      <c r="MQ121" s="20"/>
      <c r="MR121" s="20"/>
      <c r="MS121" s="20"/>
      <c r="MT121" s="20"/>
      <c r="MU121" s="20"/>
      <c r="MV121" s="20"/>
      <c r="MW121" s="20"/>
      <c r="MX121" s="20"/>
      <c r="MY121" s="20"/>
      <c r="MZ121" s="20"/>
      <c r="NA121" s="20"/>
      <c r="NB121" s="20"/>
      <c r="NC121" s="20"/>
      <c r="ND121" s="20"/>
      <c r="NE121" s="20"/>
      <c r="NF121" s="20"/>
      <c r="NG121" s="20"/>
      <c r="NH121" s="20"/>
      <c r="NI121" s="20"/>
      <c r="NJ121" s="20"/>
      <c r="NK121" s="20"/>
      <c r="NL121" s="20"/>
      <c r="NM121" s="20"/>
      <c r="NN121" s="20"/>
      <c r="NO121" s="20"/>
      <c r="NP121" s="20"/>
      <c r="NQ121" s="20"/>
      <c r="NR121" s="20"/>
      <c r="NS121" s="20"/>
      <c r="NT121" s="20"/>
      <c r="NU121" s="20"/>
      <c r="NV121" s="20"/>
      <c r="NW121" s="20"/>
      <c r="NX121" s="20"/>
      <c r="NY121" s="20"/>
      <c r="NZ121" s="20"/>
      <c r="OA121" s="20"/>
      <c r="OB121" s="20"/>
      <c r="OC121" s="20"/>
      <c r="OD121" s="20"/>
      <c r="OE121" s="20"/>
      <c r="OF121" s="20"/>
      <c r="OG121" s="20"/>
      <c r="OH121" s="20"/>
      <c r="OI121" s="20"/>
      <c r="OJ121" s="20"/>
      <c r="OK121" s="20"/>
      <c r="OL121" s="20"/>
      <c r="OM121" s="20"/>
      <c r="ON121" s="20"/>
      <c r="OO121" s="20"/>
      <c r="OP121" s="20"/>
      <c r="OQ121" s="20"/>
      <c r="OR121" s="20"/>
      <c r="OS121" s="20"/>
      <c r="OT121" s="20"/>
      <c r="OU121" s="20"/>
      <c r="OV121" s="20"/>
      <c r="OW121" s="20"/>
      <c r="OX121" s="20"/>
      <c r="OY121" s="20"/>
      <c r="OZ121" s="20"/>
      <c r="PA121" s="20"/>
    </row>
    <row r="122" spans="1:417" x14ac:dyDescent="0.3">
      <c r="A122" s="31">
        <v>119</v>
      </c>
      <c r="B122" s="202">
        <v>17225</v>
      </c>
      <c r="C122" s="203" t="s">
        <v>246</v>
      </c>
      <c r="D122" s="204">
        <v>39</v>
      </c>
      <c r="E122" s="205">
        <v>523843</v>
      </c>
      <c r="F122" s="205">
        <v>7315389</v>
      </c>
      <c r="G122" s="206">
        <v>5.733333333</v>
      </c>
      <c r="H122" s="207">
        <v>44166</v>
      </c>
      <c r="I122" s="208">
        <v>44206</v>
      </c>
      <c r="K122" s="6">
        <v>119</v>
      </c>
      <c r="L122" s="7">
        <f t="shared" si="214"/>
        <v>17225</v>
      </c>
      <c r="M122" s="8">
        <f t="shared" si="215"/>
        <v>823843</v>
      </c>
      <c r="N122" s="8">
        <f t="shared" si="216"/>
        <v>7315389</v>
      </c>
      <c r="O122" s="2"/>
      <c r="X122" s="17">
        <v>120</v>
      </c>
      <c r="Y122" s="2" t="str">
        <f t="shared" si="217"/>
        <v>PLET-RPG-A23</v>
      </c>
      <c r="Z122" s="24">
        <f t="shared" si="338"/>
        <v>464058.85749331408</v>
      </c>
      <c r="AA122" s="25">
        <f t="shared" si="338"/>
        <v>49498.158773837233</v>
      </c>
      <c r="AB122" s="25">
        <f t="shared" si="338"/>
        <v>576755.4332201822</v>
      </c>
      <c r="AC122" s="25">
        <f t="shared" si="338"/>
        <v>560630.92326146259</v>
      </c>
      <c r="AD122" s="25">
        <f t="shared" si="338"/>
        <v>67255.272752402103</v>
      </c>
      <c r="AE122" s="25">
        <f t="shared" si="338"/>
        <v>605989.98911762342</v>
      </c>
      <c r="AF122" s="25">
        <f t="shared" si="338"/>
        <v>608558.86871133756</v>
      </c>
      <c r="AG122" s="25">
        <f t="shared" si="338"/>
        <v>88544.298094230777</v>
      </c>
      <c r="AH122" s="25">
        <f t="shared" si="338"/>
        <v>109049.05249473744</v>
      </c>
      <c r="AI122" s="25">
        <f t="shared" si="338"/>
        <v>219231.6313149177</v>
      </c>
      <c r="AJ122" s="25">
        <f t="shared" si="339"/>
        <v>290184.08345738053</v>
      </c>
      <c r="AK122" s="25">
        <f t="shared" si="339"/>
        <v>117277.68692296075</v>
      </c>
      <c r="AL122" s="25">
        <f t="shared" si="339"/>
        <v>726849.53606644063</v>
      </c>
      <c r="AM122" s="25">
        <f t="shared" si="339"/>
        <v>548735.04658805963</v>
      </c>
      <c r="AN122" s="25">
        <f t="shared" si="339"/>
        <v>559986.62246878725</v>
      </c>
      <c r="AO122" s="25">
        <f t="shared" si="339"/>
        <v>569693.61478693085</v>
      </c>
      <c r="AP122" s="25">
        <f t="shared" si="339"/>
        <v>32162.827985113498</v>
      </c>
      <c r="AQ122" s="25">
        <f t="shared" si="339"/>
        <v>147111.36249793894</v>
      </c>
      <c r="AR122" s="25">
        <f t="shared" si="339"/>
        <v>226918.47194972911</v>
      </c>
      <c r="AS122" s="25">
        <f t="shared" si="339"/>
        <v>613118.34710437432</v>
      </c>
      <c r="AT122" s="25">
        <f t="shared" si="340"/>
        <v>155391.43722226139</v>
      </c>
      <c r="AU122" s="25">
        <f t="shared" si="340"/>
        <v>96683.697886458598</v>
      </c>
      <c r="AV122" s="25">
        <f t="shared" si="340"/>
        <v>235700.62140350838</v>
      </c>
      <c r="AW122" s="25">
        <f t="shared" si="340"/>
        <v>232919.88329251757</v>
      </c>
      <c r="AX122" s="25">
        <f t="shared" si="340"/>
        <v>304778.53304981964</v>
      </c>
      <c r="AY122" s="25">
        <f t="shared" si="340"/>
        <v>307502.66713802662</v>
      </c>
      <c r="AZ122" s="25">
        <f t="shared" si="340"/>
        <v>614547.44181714731</v>
      </c>
      <c r="BA122" s="25">
        <f t="shared" si="340"/>
        <v>601990.28420398943</v>
      </c>
      <c r="BB122" s="25">
        <f t="shared" si="340"/>
        <v>598258.54799074959</v>
      </c>
      <c r="BC122" s="25">
        <f t="shared" si="340"/>
        <v>553993.74116410373</v>
      </c>
      <c r="BD122" s="25">
        <f t="shared" si="341"/>
        <v>543214.4970902378</v>
      </c>
      <c r="BE122" s="25">
        <f t="shared" si="341"/>
        <v>600392.81699317484</v>
      </c>
      <c r="BF122" s="25">
        <f t="shared" si="341"/>
        <v>661486.57230849669</v>
      </c>
      <c r="BG122" s="25">
        <f t="shared" si="341"/>
        <v>555560.68485269905</v>
      </c>
      <c r="BH122" s="25">
        <f t="shared" si="341"/>
        <v>144337.54139862573</v>
      </c>
      <c r="BI122" s="25">
        <f t="shared" si="341"/>
        <v>153989.45839244971</v>
      </c>
      <c r="BJ122" s="25">
        <f t="shared" si="341"/>
        <v>44242.006249717022</v>
      </c>
      <c r="BK122" s="25">
        <f t="shared" si="341"/>
        <v>132396.01759871782</v>
      </c>
      <c r="BL122" s="25">
        <f t="shared" si="341"/>
        <v>35595.888540672786</v>
      </c>
      <c r="BM122" s="25">
        <f t="shared" si="341"/>
        <v>65748.920842854903</v>
      </c>
      <c r="BN122" s="25">
        <f t="shared" si="342"/>
        <v>84459.255561483616</v>
      </c>
      <c r="BO122" s="25">
        <f t="shared" si="342"/>
        <v>656324.07752268238</v>
      </c>
      <c r="BP122" s="25">
        <f t="shared" si="342"/>
        <v>548242.20653375459</v>
      </c>
      <c r="BQ122" s="25">
        <f t="shared" si="342"/>
        <v>127503.11413059682</v>
      </c>
      <c r="BR122" s="25">
        <f t="shared" si="342"/>
        <v>70012.074222951007</v>
      </c>
      <c r="BS122" s="25">
        <f t="shared" si="342"/>
        <v>548916.52227729489</v>
      </c>
      <c r="BT122" s="25">
        <f t="shared" si="342"/>
        <v>635237.98850588268</v>
      </c>
      <c r="BU122" s="25">
        <f t="shared" si="342"/>
        <v>594814.29350764595</v>
      </c>
      <c r="BV122" s="25">
        <f t="shared" si="342"/>
        <v>600430.93005024316</v>
      </c>
      <c r="BW122" s="25">
        <f t="shared" si="342"/>
        <v>600014.41796093539</v>
      </c>
      <c r="BX122" s="25">
        <f t="shared" si="343"/>
        <v>653835.35899643728</v>
      </c>
      <c r="BY122" s="25">
        <f t="shared" si="343"/>
        <v>679207.38844405988</v>
      </c>
      <c r="BZ122" s="25">
        <f t="shared" si="343"/>
        <v>114380.56482637249</v>
      </c>
      <c r="CA122" s="25">
        <f t="shared" si="343"/>
        <v>597206.21478346991</v>
      </c>
      <c r="CB122" s="25">
        <f t="shared" si="343"/>
        <v>593065.12263325683</v>
      </c>
      <c r="CC122" s="25">
        <f t="shared" si="343"/>
        <v>524791.06615585601</v>
      </c>
      <c r="CD122" s="25">
        <f t="shared" si="343"/>
        <v>554098.66881720629</v>
      </c>
      <c r="CE122" s="25">
        <f t="shared" si="343"/>
        <v>637021.24187188607</v>
      </c>
      <c r="CF122" s="25">
        <f t="shared" si="343"/>
        <v>632057.00897624728</v>
      </c>
      <c r="CG122" s="25">
        <f t="shared" si="343"/>
        <v>572079.85392338363</v>
      </c>
      <c r="CH122" s="25">
        <f t="shared" si="344"/>
        <v>557804.7018312054</v>
      </c>
      <c r="CI122" s="25">
        <f t="shared" si="344"/>
        <v>595488.97941523651</v>
      </c>
      <c r="CJ122" s="25">
        <f t="shared" si="344"/>
        <v>580033.49813006492</v>
      </c>
      <c r="CK122" s="25">
        <f t="shared" si="344"/>
        <v>563848.55345473753</v>
      </c>
      <c r="CL122" s="25">
        <f t="shared" si="344"/>
        <v>574191.38899586431</v>
      </c>
      <c r="CM122" s="25">
        <f t="shared" si="344"/>
        <v>160942.65070549547</v>
      </c>
      <c r="CN122" s="25">
        <f t="shared" si="344"/>
        <v>69473.842797127611</v>
      </c>
      <c r="CO122" s="25">
        <f t="shared" si="344"/>
        <v>113161.87619953993</v>
      </c>
      <c r="CP122" s="25">
        <f t="shared" si="344"/>
        <v>252080.68439489766</v>
      </c>
      <c r="CQ122" s="25">
        <f t="shared" si="344"/>
        <v>152700.35916788146</v>
      </c>
      <c r="CR122" s="25">
        <f t="shared" si="345"/>
        <v>100833.82790512319</v>
      </c>
      <c r="CS122" s="25">
        <f t="shared" si="345"/>
        <v>44522.960391240835</v>
      </c>
      <c r="CT122" s="25">
        <f t="shared" si="345"/>
        <v>32774.869549702256</v>
      </c>
      <c r="CU122" s="25">
        <f t="shared" si="345"/>
        <v>27284.28254508445</v>
      </c>
      <c r="CV122" s="25">
        <f t="shared" si="345"/>
        <v>58776.838848308267</v>
      </c>
      <c r="CW122" s="25">
        <f t="shared" si="345"/>
        <v>200822.14831038931</v>
      </c>
      <c r="CX122" s="25">
        <f t="shared" si="345"/>
        <v>201233.08862113109</v>
      </c>
      <c r="CY122" s="25">
        <f t="shared" si="345"/>
        <v>119778.87854292175</v>
      </c>
      <c r="CZ122" s="25">
        <f t="shared" si="345"/>
        <v>86234.10696470394</v>
      </c>
      <c r="DA122" s="25">
        <f t="shared" si="345"/>
        <v>149636.1858408587</v>
      </c>
      <c r="DB122" s="25">
        <f t="shared" si="346"/>
        <v>639271.08391980315</v>
      </c>
      <c r="DC122" s="25">
        <f t="shared" si="346"/>
        <v>593060.86811051692</v>
      </c>
      <c r="DD122" s="25">
        <f t="shared" si="346"/>
        <v>627993.51975159743</v>
      </c>
      <c r="DE122" s="25">
        <f t="shared" si="346"/>
        <v>619158.63728934608</v>
      </c>
      <c r="DF122" s="25">
        <f t="shared" si="346"/>
        <v>607825.57319184917</v>
      </c>
      <c r="DG122" s="25">
        <f t="shared" si="346"/>
        <v>240441.09432665622</v>
      </c>
      <c r="DH122" s="25">
        <f t="shared" si="346"/>
        <v>248082.43505939713</v>
      </c>
      <c r="DI122" s="25">
        <f t="shared" si="346"/>
        <v>261792.11911744019</v>
      </c>
      <c r="DJ122" s="25">
        <f t="shared" si="346"/>
        <v>276020.54604865919</v>
      </c>
      <c r="DK122" s="25">
        <f t="shared" si="346"/>
        <v>114563.71801316505</v>
      </c>
      <c r="DL122" s="25">
        <f t="shared" si="347"/>
        <v>114382.67617956839</v>
      </c>
      <c r="DM122" s="25">
        <f t="shared" si="347"/>
        <v>114273.70207094894</v>
      </c>
      <c r="DN122" s="25">
        <f t="shared" si="347"/>
        <v>114237.00193019773</v>
      </c>
      <c r="DO122" s="25">
        <f t="shared" si="347"/>
        <v>114272.64539249978</v>
      </c>
      <c r="DP122" s="25">
        <f t="shared" si="347"/>
        <v>114560.55597368581</v>
      </c>
      <c r="DQ122" s="25">
        <f t="shared" si="347"/>
        <v>114812.27987458484</v>
      </c>
      <c r="DR122" s="25">
        <f t="shared" si="347"/>
        <v>115135.26603521616</v>
      </c>
      <c r="DS122" s="25">
        <f t="shared" si="347"/>
        <v>115528.91676978538</v>
      </c>
      <c r="DT122" s="25">
        <f t="shared" si="347"/>
        <v>41799.958492802361</v>
      </c>
      <c r="DU122" s="25">
        <f t="shared" si="347"/>
        <v>158067.86307785654</v>
      </c>
      <c r="DV122" s="25">
        <f t="shared" si="348"/>
        <v>44655.225584471074</v>
      </c>
      <c r="DW122" s="25">
        <f t="shared" si="348"/>
        <v>215417.09314722451</v>
      </c>
      <c r="DX122" s="25">
        <f t="shared" si="348"/>
        <v>129436.32776388551</v>
      </c>
      <c r="DY122" s="25">
        <f t="shared" si="348"/>
        <v>135682.10241590452</v>
      </c>
      <c r="DZ122" s="25">
        <f t="shared" si="348"/>
        <v>90350.994643113925</v>
      </c>
      <c r="EA122" s="25">
        <f t="shared" si="348"/>
        <v>96732.312207452167</v>
      </c>
      <c r="EB122" s="25">
        <f t="shared" si="348"/>
        <v>635535.5380881544</v>
      </c>
      <c r="EC122" s="25">
        <f t="shared" si="348"/>
        <v>99962.093940653329</v>
      </c>
      <c r="ED122" s="25">
        <f t="shared" si="348"/>
        <v>53632.098150268183</v>
      </c>
      <c r="EE122" s="25">
        <f t="shared" si="348"/>
        <v>578909.54098287236</v>
      </c>
      <c r="EF122" s="25">
        <f t="shared" si="349"/>
        <v>218575.52628782575</v>
      </c>
      <c r="EG122" s="25">
        <f t="shared" si="349"/>
        <v>18544.119957549887</v>
      </c>
      <c r="EH122" s="25">
        <f t="shared" si="349"/>
        <v>604034.2364998858</v>
      </c>
      <c r="EI122" s="25">
        <f t="shared" si="349"/>
        <v>603813.12246753962</v>
      </c>
      <c r="EJ122" s="25">
        <f t="shared" si="349"/>
        <v>567637.13485289179</v>
      </c>
      <c r="EK122" s="25">
        <f t="shared" si="349"/>
        <v>566536.72135332716</v>
      </c>
      <c r="EL122" s="25">
        <f t="shared" si="349"/>
        <v>573719.66223409143</v>
      </c>
      <c r="EM122" s="25">
        <f t="shared" si="349"/>
        <v>80567.813927150841</v>
      </c>
      <c r="EN122" s="25">
        <f t="shared" si="349"/>
        <v>90320.318865690453</v>
      </c>
      <c r="EO122" s="25">
        <f t="shared" si="349"/>
        <v>0</v>
      </c>
      <c r="EP122" s="25">
        <f t="shared" si="350"/>
        <v>156188.77263427101</v>
      </c>
      <c r="EQ122" s="25">
        <f t="shared" si="350"/>
        <v>227637.27165163442</v>
      </c>
      <c r="ER122" s="25">
        <f t="shared" si="350"/>
        <v>114267.70921830891</v>
      </c>
      <c r="ES122" s="25">
        <f t="shared" si="350"/>
        <v>46910.947986584113</v>
      </c>
      <c r="ET122" s="25">
        <f t="shared" si="350"/>
        <v>170149.15655388951</v>
      </c>
      <c r="EU122" s="25">
        <f t="shared" si="350"/>
        <v>108736.58295624339</v>
      </c>
      <c r="EV122" s="25">
        <f t="shared" si="350"/>
        <v>116074.53516167963</v>
      </c>
      <c r="EW122" s="25">
        <f t="shared" si="350"/>
        <v>250211.43190509902</v>
      </c>
      <c r="EX122" s="25">
        <f t="shared" si="350"/>
        <v>206017.15905477389</v>
      </c>
      <c r="EY122" s="25">
        <f t="shared" si="350"/>
        <v>256457.64603341426</v>
      </c>
      <c r="EZ122" s="25">
        <f t="shared" si="351"/>
        <v>719326.34172258701</v>
      </c>
      <c r="FA122" s="25">
        <f t="shared" si="351"/>
        <v>682007.95476665813</v>
      </c>
      <c r="FB122" s="25">
        <f t="shared" si="351"/>
        <v>684905.17851451528</v>
      </c>
      <c r="FC122" s="25">
        <f t="shared" si="351"/>
        <v>602021.12503217033</v>
      </c>
      <c r="FD122" s="25">
        <f t="shared" si="351"/>
        <v>549647.1355205992</v>
      </c>
      <c r="FE122" s="25">
        <f t="shared" si="351"/>
        <v>26432.733948647838</v>
      </c>
      <c r="FF122" s="25">
        <f t="shared" si="351"/>
        <v>81694.933110934115</v>
      </c>
      <c r="FG122" s="25">
        <f t="shared" si="351"/>
        <v>291413.04449355043</v>
      </c>
      <c r="FH122" s="25">
        <f t="shared" si="351"/>
        <v>257645.79519177097</v>
      </c>
      <c r="FI122" s="25">
        <f t="shared" si="351"/>
        <v>170215.21786256362</v>
      </c>
      <c r="FJ122" s="25">
        <f t="shared" si="352"/>
        <v>130947.19861455609</v>
      </c>
      <c r="FK122" s="25">
        <f t="shared" si="352"/>
        <v>47563.381345316484</v>
      </c>
      <c r="FL122" s="25">
        <f t="shared" si="352"/>
        <v>46062.082736237622</v>
      </c>
      <c r="FM122" s="25">
        <f t="shared" si="352"/>
        <v>64463.109644198827</v>
      </c>
      <c r="FN122" s="25">
        <f t="shared" si="352"/>
        <v>59454.091541289235</v>
      </c>
      <c r="FO122" s="25">
        <f t="shared" si="352"/>
        <v>55776.695285755319</v>
      </c>
      <c r="FP122" s="25">
        <f t="shared" si="352"/>
        <v>61566.808793375021</v>
      </c>
      <c r="FQ122" s="25">
        <f t="shared" si="352"/>
        <v>75712.054528985012</v>
      </c>
      <c r="FR122" s="25">
        <f t="shared" si="352"/>
        <v>103794.40987355726</v>
      </c>
      <c r="FS122" s="25">
        <f t="shared" si="352"/>
        <v>109435.16192248267</v>
      </c>
      <c r="FT122" s="25">
        <f t="shared" si="353"/>
        <v>142681.83859552693</v>
      </c>
      <c r="FU122" s="25">
        <f t="shared" si="353"/>
        <v>113874.52632173712</v>
      </c>
      <c r="FV122" s="25">
        <f t="shared" si="353"/>
        <v>189804.1970689795</v>
      </c>
      <c r="FW122" s="25">
        <f t="shared" si="353"/>
        <v>196900.44457147489</v>
      </c>
      <c r="FX122" s="25">
        <f t="shared" si="353"/>
        <v>268711.13802743645</v>
      </c>
      <c r="FY122" s="25">
        <f t="shared" si="353"/>
        <v>284355.17548481509</v>
      </c>
      <c r="FZ122" s="25">
        <f t="shared" si="353"/>
        <v>569486.60091787938</v>
      </c>
      <c r="GA122" s="25">
        <f t="shared" si="353"/>
        <v>568371.39932705974</v>
      </c>
      <c r="GB122" s="25">
        <f t="shared" si="353"/>
        <v>566571.87690530496</v>
      </c>
      <c r="GC122" s="25">
        <f t="shared" si="353"/>
        <v>565261.95667122107</v>
      </c>
      <c r="GD122" s="25">
        <f t="shared" si="354"/>
        <v>564388.39629404212</v>
      </c>
      <c r="GE122" s="25">
        <f t="shared" si="354"/>
        <v>561467.54836361122</v>
      </c>
      <c r="GF122" s="25">
        <f t="shared" si="354"/>
        <v>558642.18082957843</v>
      </c>
      <c r="GG122" s="25">
        <f t="shared" si="354"/>
        <v>556873.8804254611</v>
      </c>
      <c r="GH122" s="25">
        <f t="shared" si="354"/>
        <v>555149.51781542064</v>
      </c>
      <c r="GI122" s="25">
        <f t="shared" si="354"/>
        <v>554396.69503594399</v>
      </c>
      <c r="GJ122" s="25">
        <f t="shared" si="354"/>
        <v>552739.3211979412</v>
      </c>
      <c r="GK122" s="25">
        <f t="shared" si="354"/>
        <v>552020.68891432334</v>
      </c>
      <c r="GL122" s="25">
        <f t="shared" si="354"/>
        <v>550431.19099668355</v>
      </c>
      <c r="GM122" s="25">
        <f t="shared" si="354"/>
        <v>549747.1739519093</v>
      </c>
      <c r="GN122" s="25">
        <f t="shared" si="355"/>
        <v>547389.17954659474</v>
      </c>
      <c r="GO122" s="25">
        <f t="shared" si="355"/>
        <v>545937.4293037412</v>
      </c>
      <c r="GP122" s="25">
        <f t="shared" si="355"/>
        <v>545323.58106573822</v>
      </c>
      <c r="GQ122" s="25">
        <f t="shared" si="355"/>
        <v>543174.29078744526</v>
      </c>
      <c r="GR122" s="25">
        <f t="shared" si="355"/>
        <v>541863.61826572882</v>
      </c>
      <c r="GS122" s="25">
        <f t="shared" si="355"/>
        <v>541321.51652886544</v>
      </c>
      <c r="GT122" s="25">
        <f t="shared" si="355"/>
        <v>540791.64731039817</v>
      </c>
      <c r="GU122" s="25">
        <f t="shared" si="355"/>
        <v>538892.33437373873</v>
      </c>
      <c r="GV122" s="25">
        <f t="shared" si="355"/>
        <v>615741.15646836534</v>
      </c>
      <c r="GW122" s="25">
        <f t="shared" si="355"/>
        <v>565492.44031198148</v>
      </c>
      <c r="GX122" s="25">
        <f t="shared" si="356"/>
        <v>104939.56701359121</v>
      </c>
      <c r="GY122" s="25">
        <f t="shared" si="356"/>
        <v>166045.10852476204</v>
      </c>
      <c r="GZ122" s="25">
        <f t="shared" si="356"/>
        <v>276021.94209156634</v>
      </c>
      <c r="HA122" s="25">
        <f t="shared" si="356"/>
        <v>556536.11392343626</v>
      </c>
      <c r="HB122" s="25">
        <f t="shared" si="356"/>
        <v>562687.02281108277</v>
      </c>
      <c r="HC122" s="25">
        <f t="shared" si="356"/>
        <v>121113.43695065384</v>
      </c>
      <c r="HD122" s="25">
        <f t="shared" si="356"/>
        <v>115992.51262473798</v>
      </c>
      <c r="HE122" s="25">
        <f t="shared" si="356"/>
        <v>109718.24012897765</v>
      </c>
      <c r="HF122" s="25">
        <f t="shared" si="356"/>
        <v>66979.395428743606</v>
      </c>
      <c r="HG122" s="25">
        <f t="shared" si="356"/>
        <v>55223.941565230562</v>
      </c>
      <c r="HH122" s="25">
        <f t="shared" si="357"/>
        <v>188632.24666530377</v>
      </c>
      <c r="HI122" s="25">
        <f t="shared" si="357"/>
        <v>175691.5730250031</v>
      </c>
      <c r="HJ122" s="25">
        <f t="shared" si="357"/>
        <v>90215.816667588835</v>
      </c>
      <c r="HK122" s="25">
        <f t="shared" si="357"/>
        <v>80381.404721490151</v>
      </c>
      <c r="HL122" s="25">
        <f t="shared" si="357"/>
        <v>45037.632986203884</v>
      </c>
      <c r="HM122" s="25">
        <f t="shared" si="357"/>
        <v>176261.285667046</v>
      </c>
      <c r="HN122" s="25">
        <f t="shared" si="357"/>
        <v>224729.06959269865</v>
      </c>
      <c r="HO122" s="25">
        <f t="shared" si="357"/>
        <v>236781.04927548574</v>
      </c>
      <c r="HP122" s="25">
        <f t="shared" si="357"/>
        <v>607771.51460808038</v>
      </c>
      <c r="HQ122" s="25">
        <f t="shared" si="357"/>
        <v>226022.29603514783</v>
      </c>
      <c r="HR122" s="25">
        <f t="shared" si="358"/>
        <v>223973.45996568433</v>
      </c>
      <c r="HS122" s="25">
        <f t="shared" si="358"/>
        <v>538411.25947305444</v>
      </c>
      <c r="HT122" s="25">
        <f t="shared" si="358"/>
        <v>537942.59795487858</v>
      </c>
      <c r="HU122" s="25">
        <f t="shared" si="358"/>
        <v>536225.61164497491</v>
      </c>
      <c r="HV122" s="25">
        <f t="shared" si="358"/>
        <v>535206.56910309941</v>
      </c>
      <c r="HW122" s="25">
        <f t="shared" si="358"/>
        <v>534237.09396736394</v>
      </c>
      <c r="HX122" s="25">
        <f t="shared" si="358"/>
        <v>533868.01403696917</v>
      </c>
      <c r="HY122" s="25">
        <f t="shared" si="358"/>
        <v>242896.40805289813</v>
      </c>
      <c r="HZ122" s="25">
        <f t="shared" si="358"/>
        <v>544374.33691991761</v>
      </c>
      <c r="IA122" s="25">
        <f t="shared" si="358"/>
        <v>642633.15908922721</v>
      </c>
      <c r="IB122" s="25">
        <f t="shared" si="359"/>
        <v>576258.74036755401</v>
      </c>
      <c r="IC122" s="25">
        <f t="shared" si="359"/>
        <v>561108.49201241299</v>
      </c>
      <c r="ID122" s="25">
        <f t="shared" si="359"/>
        <v>559572.82633729698</v>
      </c>
      <c r="IE122" s="25">
        <f t="shared" si="359"/>
        <v>630149.93188605516</v>
      </c>
      <c r="IF122" s="25">
        <f t="shared" si="359"/>
        <v>612918.10493898776</v>
      </c>
      <c r="IG122" s="25">
        <f t="shared" si="359"/>
        <v>194184.94898678423</v>
      </c>
      <c r="IH122" s="25">
        <f t="shared" si="359"/>
        <v>245073.443791856</v>
      </c>
      <c r="II122" s="25">
        <f t="shared" si="359"/>
        <v>92635.58090712229</v>
      </c>
      <c r="IJ122" s="25">
        <f t="shared" si="359"/>
        <v>44131.296332648104</v>
      </c>
      <c r="IK122" s="25">
        <f t="shared" si="359"/>
        <v>14790.324709079243</v>
      </c>
      <c r="IL122" s="25">
        <f t="shared" si="360"/>
        <v>83179.096033799258</v>
      </c>
      <c r="IM122" s="25">
        <f t="shared" si="360"/>
        <v>30564.124885231049</v>
      </c>
      <c r="IN122" s="25">
        <f t="shared" si="360"/>
        <v>750148.99372591311</v>
      </c>
      <c r="IO122" s="25">
        <f t="shared" si="360"/>
        <v>608115.92702460929</v>
      </c>
      <c r="IP122" s="25">
        <f t="shared" si="360"/>
        <v>264341.80509711284</v>
      </c>
      <c r="IQ122" s="25">
        <f t="shared" si="360"/>
        <v>578367.72280963254</v>
      </c>
      <c r="IR122" s="25">
        <f t="shared" si="360"/>
        <v>182512.31074650219</v>
      </c>
      <c r="IS122" s="25">
        <f t="shared" si="360"/>
        <v>201127.90514495992</v>
      </c>
      <c r="IT122" s="25">
        <f t="shared" si="360"/>
        <v>567818.46402613574</v>
      </c>
      <c r="IU122" s="25">
        <f t="shared" si="360"/>
        <v>580291.58523797325</v>
      </c>
      <c r="IV122" s="25">
        <f t="shared" si="361"/>
        <v>532973.59284711361</v>
      </c>
      <c r="IW122" s="25">
        <f t="shared" si="361"/>
        <v>532642.4785617874</v>
      </c>
      <c r="IX122" s="25">
        <f t="shared" si="361"/>
        <v>532324.13748676423</v>
      </c>
      <c r="IY122" s="25">
        <f t="shared" si="361"/>
        <v>531055.38414002617</v>
      </c>
      <c r="IZ122" s="25">
        <f t="shared" si="361"/>
        <v>598357.24928256695</v>
      </c>
      <c r="JA122" s="25">
        <f t="shared" si="361"/>
        <v>572519.7869226879</v>
      </c>
      <c r="JB122" s="25">
        <f t="shared" si="361"/>
        <v>592203.70853279869</v>
      </c>
      <c r="JC122" s="25">
        <f t="shared" si="361"/>
        <v>558209.45993825269</v>
      </c>
      <c r="JD122" s="25">
        <f t="shared" si="361"/>
        <v>569652.86562188249</v>
      </c>
      <c r="JE122" s="25">
        <f t="shared" si="361"/>
        <v>581891.39761117729</v>
      </c>
      <c r="JF122" s="25">
        <f t="shared" si="362"/>
        <v>594875.98293472582</v>
      </c>
      <c r="JG122" s="25">
        <f t="shared" si="362"/>
        <v>121812.30309373516</v>
      </c>
      <c r="JH122" s="25">
        <f t="shared" si="362"/>
        <v>254732.34584559535</v>
      </c>
      <c r="JI122" s="25">
        <f t="shared" si="362"/>
        <v>294583.8265757304</v>
      </c>
      <c r="JJ122" s="25">
        <f t="shared" si="362"/>
        <v>490950.31750677177</v>
      </c>
      <c r="JK122" s="25">
        <f t="shared" si="362"/>
        <v>534212.4062542913</v>
      </c>
      <c r="JL122" s="25">
        <f t="shared" si="362"/>
        <v>512125.64740793838</v>
      </c>
      <c r="JM122" s="25">
        <f t="shared" si="362"/>
        <v>110311.09235702455</v>
      </c>
      <c r="JN122" s="25" t="e">
        <f t="shared" si="362"/>
        <v>#N/A</v>
      </c>
      <c r="JO122" s="25" t="e">
        <f t="shared" si="362"/>
        <v>#N/A</v>
      </c>
      <c r="JP122" s="25" t="e">
        <f t="shared" si="363"/>
        <v>#N/A</v>
      </c>
      <c r="JQ122" s="25" t="e">
        <f t="shared" si="363"/>
        <v>#N/A</v>
      </c>
      <c r="JR122" s="25" t="e">
        <f t="shared" si="363"/>
        <v>#N/A</v>
      </c>
      <c r="JS122" s="25" t="e">
        <f t="shared" si="363"/>
        <v>#N/A</v>
      </c>
      <c r="JT122" s="25" t="e">
        <f t="shared" si="363"/>
        <v>#N/A</v>
      </c>
      <c r="JU122" s="25" t="e">
        <f t="shared" si="363"/>
        <v>#N/A</v>
      </c>
      <c r="JV122" s="25" t="e">
        <f t="shared" si="363"/>
        <v>#N/A</v>
      </c>
      <c r="JW122" s="25" t="e">
        <f t="shared" si="363"/>
        <v>#N/A</v>
      </c>
      <c r="JX122" s="25" t="e">
        <f t="shared" si="363"/>
        <v>#N/A</v>
      </c>
      <c r="JY122" s="25" t="e">
        <f t="shared" si="363"/>
        <v>#N/A</v>
      </c>
      <c r="JZ122" s="25" t="e">
        <f t="shared" si="364"/>
        <v>#N/A</v>
      </c>
      <c r="KA122" s="25" t="e">
        <f t="shared" si="364"/>
        <v>#N/A</v>
      </c>
      <c r="KB122" s="25" t="e">
        <f t="shared" si="364"/>
        <v>#N/A</v>
      </c>
      <c r="KC122" s="25" t="e">
        <f t="shared" si="364"/>
        <v>#N/A</v>
      </c>
      <c r="KD122" s="25" t="e">
        <f t="shared" si="364"/>
        <v>#N/A</v>
      </c>
      <c r="KE122" s="25" t="e">
        <f t="shared" si="364"/>
        <v>#N/A</v>
      </c>
      <c r="KF122" s="25" t="e">
        <f t="shared" si="364"/>
        <v>#N/A</v>
      </c>
      <c r="KG122" s="25" t="e">
        <f t="shared" si="364"/>
        <v>#N/A</v>
      </c>
      <c r="KH122" s="25" t="e">
        <f t="shared" si="364"/>
        <v>#N/A</v>
      </c>
      <c r="KI122" s="25" t="e">
        <f t="shared" si="364"/>
        <v>#N/A</v>
      </c>
      <c r="KJ122" s="25" t="e">
        <f t="shared" si="365"/>
        <v>#N/A</v>
      </c>
      <c r="KK122" s="25" t="e">
        <f t="shared" si="365"/>
        <v>#N/A</v>
      </c>
      <c r="KL122" s="25" t="e">
        <f t="shared" si="365"/>
        <v>#N/A</v>
      </c>
      <c r="KM122" s="25" t="e">
        <f t="shared" si="365"/>
        <v>#N/A</v>
      </c>
      <c r="KN122" s="25" t="e">
        <f t="shared" si="365"/>
        <v>#N/A</v>
      </c>
      <c r="KO122" s="25" t="e">
        <f t="shared" si="365"/>
        <v>#N/A</v>
      </c>
      <c r="KP122" s="25" t="e">
        <f t="shared" si="365"/>
        <v>#N/A</v>
      </c>
      <c r="KQ122" s="25" t="e">
        <f t="shared" si="365"/>
        <v>#N/A</v>
      </c>
      <c r="KR122" s="25" t="e">
        <f t="shared" si="365"/>
        <v>#N/A</v>
      </c>
      <c r="KS122" s="25" t="e">
        <f t="shared" si="365"/>
        <v>#N/A</v>
      </c>
      <c r="KT122" s="25" t="e">
        <f t="shared" si="366"/>
        <v>#N/A</v>
      </c>
      <c r="KU122" s="25" t="e">
        <f t="shared" si="366"/>
        <v>#N/A</v>
      </c>
      <c r="KV122" s="25" t="e">
        <f t="shared" si="366"/>
        <v>#N/A</v>
      </c>
      <c r="KW122" s="25" t="e">
        <f t="shared" si="366"/>
        <v>#N/A</v>
      </c>
      <c r="KX122" s="25" t="e">
        <f t="shared" si="366"/>
        <v>#N/A</v>
      </c>
      <c r="KY122" s="25" t="e">
        <f t="shared" si="366"/>
        <v>#N/A</v>
      </c>
      <c r="KZ122" s="25" t="e">
        <f t="shared" si="366"/>
        <v>#N/A</v>
      </c>
      <c r="LA122" s="25" t="e">
        <f t="shared" si="366"/>
        <v>#N/A</v>
      </c>
      <c r="LB122" s="25" t="e">
        <f t="shared" si="366"/>
        <v>#N/A</v>
      </c>
      <c r="LC122" s="25" t="e">
        <f t="shared" si="366"/>
        <v>#N/A</v>
      </c>
      <c r="LD122" s="25" t="e">
        <f t="shared" si="367"/>
        <v>#N/A</v>
      </c>
      <c r="LE122" s="25" t="e">
        <f t="shared" si="367"/>
        <v>#N/A</v>
      </c>
      <c r="LF122" s="25" t="e">
        <f t="shared" si="367"/>
        <v>#N/A</v>
      </c>
      <c r="LG122" s="25" t="e">
        <f t="shared" si="367"/>
        <v>#N/A</v>
      </c>
      <c r="LH122" s="25" t="e">
        <f t="shared" si="367"/>
        <v>#N/A</v>
      </c>
      <c r="LI122" s="25" t="e">
        <f t="shared" si="367"/>
        <v>#N/A</v>
      </c>
      <c r="LJ122" s="25" t="e">
        <f t="shared" si="367"/>
        <v>#N/A</v>
      </c>
      <c r="LK122" s="25" t="e">
        <f t="shared" si="367"/>
        <v>#N/A</v>
      </c>
      <c r="LL122" s="25" t="e">
        <f t="shared" si="367"/>
        <v>#N/A</v>
      </c>
      <c r="LM122" s="26" t="e">
        <f t="shared" si="367"/>
        <v>#N/A</v>
      </c>
      <c r="LN122" s="20"/>
      <c r="LO122" s="20"/>
      <c r="LP122" s="20"/>
      <c r="LQ122" s="20"/>
      <c r="LR122" s="20"/>
      <c r="LS122" s="20"/>
      <c r="LT122" s="20"/>
      <c r="LU122" s="20"/>
      <c r="LV122" s="20"/>
      <c r="LW122" s="20"/>
      <c r="LX122" s="20"/>
      <c r="LY122" s="20"/>
      <c r="LZ122" s="20"/>
      <c r="MA122" s="20"/>
      <c r="MB122" s="20"/>
      <c r="MC122" s="20"/>
      <c r="MD122" s="20"/>
      <c r="ME122" s="20"/>
      <c r="MF122" s="20"/>
      <c r="MG122" s="20"/>
      <c r="MH122" s="20"/>
      <c r="MI122" s="20"/>
      <c r="MJ122" s="20"/>
      <c r="MK122" s="20"/>
      <c r="ML122" s="20"/>
      <c r="MM122" s="20"/>
      <c r="MN122" s="20"/>
      <c r="MO122" s="20"/>
      <c r="MP122" s="20"/>
      <c r="MQ122" s="20"/>
      <c r="MR122" s="20"/>
      <c r="MS122" s="20"/>
      <c r="MT122" s="20"/>
      <c r="MU122" s="20"/>
      <c r="MV122" s="20"/>
      <c r="MW122" s="20"/>
      <c r="MX122" s="20"/>
      <c r="MY122" s="20"/>
      <c r="MZ122" s="20"/>
      <c r="NA122" s="20"/>
      <c r="NB122" s="20"/>
      <c r="NC122" s="20"/>
      <c r="ND122" s="20"/>
      <c r="NE122" s="20"/>
      <c r="NF122" s="20"/>
      <c r="NG122" s="20"/>
      <c r="NH122" s="20"/>
      <c r="NI122" s="20"/>
      <c r="NJ122" s="20"/>
      <c r="NK122" s="20"/>
      <c r="NL122" s="20"/>
      <c r="NM122" s="20"/>
      <c r="NN122" s="20"/>
      <c r="NO122" s="20"/>
      <c r="NP122" s="20"/>
      <c r="NQ122" s="20"/>
      <c r="NR122" s="20"/>
      <c r="NS122" s="20"/>
      <c r="NT122" s="20"/>
      <c r="NU122" s="20"/>
      <c r="NV122" s="20"/>
      <c r="NW122" s="20"/>
      <c r="NX122" s="20"/>
      <c r="NY122" s="20"/>
      <c r="NZ122" s="20"/>
      <c r="OA122" s="20"/>
      <c r="OB122" s="20"/>
      <c r="OC122" s="20"/>
      <c r="OD122" s="20"/>
      <c r="OE122" s="20"/>
      <c r="OF122" s="20"/>
      <c r="OG122" s="20"/>
      <c r="OH122" s="20"/>
      <c r="OI122" s="20"/>
      <c r="OJ122" s="20"/>
      <c r="OK122" s="20"/>
      <c r="OL122" s="20"/>
      <c r="OM122" s="20"/>
      <c r="ON122" s="20"/>
      <c r="OO122" s="20"/>
      <c r="OP122" s="20"/>
      <c r="OQ122" s="20"/>
      <c r="OR122" s="20"/>
      <c r="OS122" s="20"/>
      <c r="OT122" s="20"/>
      <c r="OU122" s="20"/>
      <c r="OV122" s="20"/>
      <c r="OW122" s="20"/>
      <c r="OX122" s="20"/>
      <c r="OY122" s="20"/>
      <c r="OZ122" s="20"/>
      <c r="PA122" s="20"/>
    </row>
    <row r="123" spans="1:417" x14ac:dyDescent="0.3">
      <c r="A123" s="31">
        <v>120</v>
      </c>
      <c r="B123" s="202">
        <v>15041</v>
      </c>
      <c r="C123" s="203" t="s">
        <v>5</v>
      </c>
      <c r="D123" s="204">
        <v>39</v>
      </c>
      <c r="E123" s="205">
        <v>552614</v>
      </c>
      <c r="F123" s="205">
        <v>7161873</v>
      </c>
      <c r="G123" s="206">
        <v>9.1233000000000004</v>
      </c>
      <c r="H123" s="207">
        <v>44166</v>
      </c>
      <c r="I123" s="208">
        <v>44211</v>
      </c>
      <c r="K123" s="6">
        <v>120</v>
      </c>
      <c r="L123" s="7">
        <f t="shared" si="214"/>
        <v>15041</v>
      </c>
      <c r="M123" s="8">
        <f t="shared" si="215"/>
        <v>852614</v>
      </c>
      <c r="N123" s="8">
        <f t="shared" si="216"/>
        <v>7161873</v>
      </c>
      <c r="O123" s="2"/>
      <c r="X123" s="17">
        <v>121</v>
      </c>
      <c r="Y123" s="2" t="str">
        <f t="shared" si="217"/>
        <v>PLAT-002</v>
      </c>
      <c r="Z123" s="24">
        <f t="shared" ref="Z123:AI132" si="368">SQRT((VLOOKUP($Y123,$C$3:$N$268,11,FALSE)-VLOOKUP(Z$2,$C$3:$N$268,11,FALSE))^2+(VLOOKUP($Y123,$C$3:$N$268,12,FALSE)-VLOOKUP(Z$2,$C$3:$N$268,12,FALSE))^2)</f>
        <v>558186.00152010261</v>
      </c>
      <c r="AA123" s="25">
        <f t="shared" si="368"/>
        <v>204029.03702414516</v>
      </c>
      <c r="AB123" s="25">
        <f t="shared" si="368"/>
        <v>554671.63505987939</v>
      </c>
      <c r="AC123" s="25">
        <f t="shared" si="368"/>
        <v>549800.13198252325</v>
      </c>
      <c r="AD123" s="25">
        <f t="shared" si="368"/>
        <v>101504.91243284731</v>
      </c>
      <c r="AE123" s="25">
        <f t="shared" si="368"/>
        <v>620649.39529209572</v>
      </c>
      <c r="AF123" s="25">
        <f t="shared" si="368"/>
        <v>612745.06537294004</v>
      </c>
      <c r="AG123" s="25">
        <f t="shared" si="368"/>
        <v>111233.04448768809</v>
      </c>
      <c r="AH123" s="25">
        <f t="shared" si="368"/>
        <v>112454.78896427667</v>
      </c>
      <c r="AI123" s="25">
        <f t="shared" si="368"/>
        <v>63043.600547557558</v>
      </c>
      <c r="AJ123" s="25">
        <f t="shared" ref="AJ123:AS132" si="369">SQRT((VLOOKUP($Y123,$C$3:$N$268,11,FALSE)-VLOOKUP(AJ$2,$C$3:$N$268,11,FALSE))^2+(VLOOKUP($Y123,$C$3:$N$268,12,FALSE)-VLOOKUP(AJ$2,$C$3:$N$268,12,FALSE))^2)</f>
        <v>140387.1437454299</v>
      </c>
      <c r="AK123" s="25">
        <f t="shared" si="369"/>
        <v>114004.88612774454</v>
      </c>
      <c r="AL123" s="25">
        <f t="shared" si="369"/>
        <v>702575.11885989818</v>
      </c>
      <c r="AM123" s="25">
        <f t="shared" si="369"/>
        <v>572932.12292295147</v>
      </c>
      <c r="AN123" s="25">
        <f t="shared" si="369"/>
        <v>573940.96119461628</v>
      </c>
      <c r="AO123" s="25">
        <f t="shared" si="369"/>
        <v>589352.73970008828</v>
      </c>
      <c r="AP123" s="25">
        <f t="shared" si="369"/>
        <v>127559.14446640036</v>
      </c>
      <c r="AQ123" s="25">
        <f t="shared" si="369"/>
        <v>44555.288182212447</v>
      </c>
      <c r="AR123" s="25">
        <f t="shared" si="369"/>
        <v>71977.441083995203</v>
      </c>
      <c r="AS123" s="25">
        <f t="shared" si="369"/>
        <v>596460.39959162415</v>
      </c>
      <c r="AT123" s="25">
        <f t="shared" ref="AT123:BC132" si="370">SQRT((VLOOKUP($Y123,$C$3:$N$268,11,FALSE)-VLOOKUP(AT$2,$C$3:$N$268,11,FALSE))^2+(VLOOKUP($Y123,$C$3:$N$268,12,FALSE)-VLOOKUP(AT$2,$C$3:$N$268,12,FALSE))^2)</f>
        <v>1433.3349224797391</v>
      </c>
      <c r="AU123" s="25">
        <f t="shared" si="370"/>
        <v>61290.501743744928</v>
      </c>
      <c r="AV123" s="25">
        <f t="shared" si="370"/>
        <v>79544.047577427191</v>
      </c>
      <c r="AW123" s="25">
        <f t="shared" si="370"/>
        <v>80941.939314548174</v>
      </c>
      <c r="AX123" s="25">
        <f t="shared" si="370"/>
        <v>151976.70079653658</v>
      </c>
      <c r="AY123" s="25">
        <f t="shared" si="370"/>
        <v>151480.20122775121</v>
      </c>
      <c r="AZ123" s="25">
        <f t="shared" si="370"/>
        <v>595211.51126049296</v>
      </c>
      <c r="BA123" s="25">
        <f t="shared" si="370"/>
        <v>595629.25992684404</v>
      </c>
      <c r="BB123" s="25">
        <f t="shared" si="370"/>
        <v>594429.29700427793</v>
      </c>
      <c r="BC123" s="25">
        <f t="shared" si="370"/>
        <v>581095.63461619639</v>
      </c>
      <c r="BD123" s="25">
        <f t="shared" ref="BD123:BM132" si="371">SQRT((VLOOKUP($Y123,$C$3:$N$268,11,FALSE)-VLOOKUP(BD$2,$C$3:$N$268,11,FALSE))^2+(VLOOKUP($Y123,$C$3:$N$268,12,FALSE)-VLOOKUP(BD$2,$C$3:$N$268,12,FALSE))^2)</f>
        <v>568040.22281877184</v>
      </c>
      <c r="BE123" s="25">
        <f t="shared" si="371"/>
        <v>570153.99603966647</v>
      </c>
      <c r="BF123" s="25">
        <f t="shared" si="371"/>
        <v>640683.6742481509</v>
      </c>
      <c r="BG123" s="25">
        <f t="shared" si="371"/>
        <v>581245.21010069409</v>
      </c>
      <c r="BH123" s="25">
        <f t="shared" si="371"/>
        <v>138676.36604699446</v>
      </c>
      <c r="BI123" s="25">
        <f t="shared" si="371"/>
        <v>73944.319869750645</v>
      </c>
      <c r="BJ123" s="25">
        <f t="shared" si="371"/>
        <v>114102.9953331638</v>
      </c>
      <c r="BK123" s="25">
        <f t="shared" si="371"/>
        <v>23804.832807646435</v>
      </c>
      <c r="BL123" s="25">
        <f t="shared" si="371"/>
        <v>123889.43780645709</v>
      </c>
      <c r="BM123" s="25">
        <f t="shared" si="371"/>
        <v>106879.93567082645</v>
      </c>
      <c r="BN123" s="25">
        <f t="shared" ref="BN123:BW132" si="372">SQRT((VLOOKUP($Y123,$C$3:$N$268,11,FALSE)-VLOOKUP(BN$2,$C$3:$N$268,11,FALSE))^2+(VLOOKUP($Y123,$C$3:$N$268,12,FALSE)-VLOOKUP(BN$2,$C$3:$N$268,12,FALSE))^2)</f>
        <v>111452.79745704008</v>
      </c>
      <c r="BO123" s="25">
        <f t="shared" si="372"/>
        <v>692662.88611488347</v>
      </c>
      <c r="BP123" s="25">
        <f t="shared" si="372"/>
        <v>547585.59808672837</v>
      </c>
      <c r="BQ123" s="25">
        <f t="shared" si="372"/>
        <v>30771.421969093335</v>
      </c>
      <c r="BR123" s="25">
        <f t="shared" si="372"/>
        <v>183392.18740175385</v>
      </c>
      <c r="BS123" s="25">
        <f t="shared" si="372"/>
        <v>570934.4408774093</v>
      </c>
      <c r="BT123" s="25">
        <f t="shared" si="372"/>
        <v>609429.63888869074</v>
      </c>
      <c r="BU123" s="25">
        <f t="shared" si="372"/>
        <v>625056.55948881933</v>
      </c>
      <c r="BV123" s="25">
        <f t="shared" si="372"/>
        <v>640474.91641749721</v>
      </c>
      <c r="BW123" s="25">
        <f t="shared" si="372"/>
        <v>642478.35649148526</v>
      </c>
      <c r="BX123" s="25">
        <f t="shared" ref="BX123:CG132" si="373">SQRT((VLOOKUP($Y123,$C$3:$N$268,11,FALSE)-VLOOKUP(BX$2,$C$3:$N$268,11,FALSE))^2+(VLOOKUP($Y123,$C$3:$N$268,12,FALSE)-VLOOKUP(BX$2,$C$3:$N$268,12,FALSE))^2)</f>
        <v>685313.37738074246</v>
      </c>
      <c r="BY123" s="25">
        <f t="shared" si="373"/>
        <v>707478.87799142103</v>
      </c>
      <c r="BZ123" s="25">
        <f t="shared" si="373"/>
        <v>269966.51460690453</v>
      </c>
      <c r="CA123" s="25">
        <f t="shared" si="373"/>
        <v>596064.60645218648</v>
      </c>
      <c r="CB123" s="25">
        <f t="shared" si="373"/>
        <v>597176.54915192374</v>
      </c>
      <c r="CC123" s="25">
        <f t="shared" si="373"/>
        <v>564526.921017944</v>
      </c>
      <c r="CD123" s="25">
        <f t="shared" si="373"/>
        <v>588329.0943681096</v>
      </c>
      <c r="CE123" s="25">
        <f t="shared" si="373"/>
        <v>603022.13432095514</v>
      </c>
      <c r="CF123" s="25">
        <f t="shared" si="373"/>
        <v>600338.25005658274</v>
      </c>
      <c r="CG123" s="25">
        <f t="shared" si="373"/>
        <v>589556.79171391111</v>
      </c>
      <c r="CH123" s="25">
        <f t="shared" ref="CH123:CQ132" si="374">SQRT((VLOOKUP($Y123,$C$3:$N$268,11,FALSE)-VLOOKUP(CH$2,$C$3:$N$268,11,FALSE))^2+(VLOOKUP($Y123,$C$3:$N$268,12,FALSE)-VLOOKUP(CH$2,$C$3:$N$268,12,FALSE))^2)</f>
        <v>560367.86961780745</v>
      </c>
      <c r="CI123" s="25">
        <f t="shared" si="374"/>
        <v>569012.15500901209</v>
      </c>
      <c r="CJ123" s="25">
        <f t="shared" si="374"/>
        <v>559839.5932586405</v>
      </c>
      <c r="CK123" s="25">
        <f t="shared" si="374"/>
        <v>554044.69510861661</v>
      </c>
      <c r="CL123" s="25">
        <f t="shared" si="374"/>
        <v>551056.85259689856</v>
      </c>
      <c r="CM123" s="25">
        <f t="shared" si="374"/>
        <v>21332.255899875319</v>
      </c>
      <c r="CN123" s="25">
        <f t="shared" si="374"/>
        <v>87026.15560852956</v>
      </c>
      <c r="CO123" s="25">
        <f t="shared" si="374"/>
        <v>113156.22468958568</v>
      </c>
      <c r="CP123" s="25">
        <f t="shared" si="374"/>
        <v>133746.90304451913</v>
      </c>
      <c r="CQ123" s="25">
        <f t="shared" si="374"/>
        <v>3921.2805306430196</v>
      </c>
      <c r="CR123" s="25">
        <f t="shared" ref="CR123:DA132" si="375">SQRT((VLOOKUP($Y123,$C$3:$N$268,11,FALSE)-VLOOKUP(CR$2,$C$3:$N$268,11,FALSE))^2+(VLOOKUP($Y123,$C$3:$N$268,12,FALSE)-VLOOKUP(CR$2,$C$3:$N$268,12,FALSE))^2)</f>
        <v>111504.12575774943</v>
      </c>
      <c r="CS123" s="25">
        <f t="shared" si="375"/>
        <v>192379.8371061791</v>
      </c>
      <c r="CT123" s="25">
        <f t="shared" si="375"/>
        <v>175098.16874256567</v>
      </c>
      <c r="CU123" s="25">
        <f t="shared" si="375"/>
        <v>136486.21324148457</v>
      </c>
      <c r="CV123" s="25">
        <f t="shared" si="375"/>
        <v>102295.90328062997</v>
      </c>
      <c r="CW123" s="25">
        <f t="shared" si="375"/>
        <v>62935.693600690538</v>
      </c>
      <c r="CX123" s="25">
        <f t="shared" si="375"/>
        <v>45164.803342868661</v>
      </c>
      <c r="CY123" s="25">
        <f t="shared" si="375"/>
        <v>189487.57143411809</v>
      </c>
      <c r="CZ123" s="25">
        <f t="shared" si="375"/>
        <v>69985.607784743857</v>
      </c>
      <c r="DA123" s="25">
        <f t="shared" si="375"/>
        <v>44277.507608265398</v>
      </c>
      <c r="DB123" s="25">
        <f t="shared" ref="DB123:DK132" si="376">SQRT((VLOOKUP($Y123,$C$3:$N$268,11,FALSE)-VLOOKUP(DB$2,$C$3:$N$268,11,FALSE))^2+(VLOOKUP($Y123,$C$3:$N$268,12,FALSE)-VLOOKUP(DB$2,$C$3:$N$268,12,FALSE))^2)</f>
        <v>606268.50833685894</v>
      </c>
      <c r="DC123" s="25">
        <f t="shared" si="376"/>
        <v>602559.25821200362</v>
      </c>
      <c r="DD123" s="25">
        <f t="shared" si="376"/>
        <v>592084.16654813522</v>
      </c>
      <c r="DE123" s="25">
        <f t="shared" si="376"/>
        <v>585261.16871786397</v>
      </c>
      <c r="DF123" s="25">
        <f t="shared" si="376"/>
        <v>577252.13269506418</v>
      </c>
      <c r="DG123" s="25">
        <f t="shared" si="376"/>
        <v>87066.815814063171</v>
      </c>
      <c r="DH123" s="25">
        <f t="shared" si="376"/>
        <v>93672.645505504974</v>
      </c>
      <c r="DI123" s="25">
        <f t="shared" si="376"/>
        <v>108833.51976757895</v>
      </c>
      <c r="DJ123" s="25">
        <f t="shared" si="376"/>
        <v>123474.88892888303</v>
      </c>
      <c r="DK123" s="25">
        <f t="shared" si="376"/>
        <v>268508.25803688052</v>
      </c>
      <c r="DL123" s="25">
        <f t="shared" ref="DL123:DU132" si="377">SQRT((VLOOKUP($Y123,$C$3:$N$268,11,FALSE)-VLOOKUP(DL$2,$C$3:$N$268,11,FALSE))^2+(VLOOKUP($Y123,$C$3:$N$268,12,FALSE)-VLOOKUP(DL$2,$C$3:$N$268,12,FALSE))^2)</f>
        <v>268739.03514190117</v>
      </c>
      <c r="DM123" s="25">
        <f t="shared" si="377"/>
        <v>269000.34318565467</v>
      </c>
      <c r="DN123" s="25">
        <f t="shared" si="377"/>
        <v>269292.09329090966</v>
      </c>
      <c r="DO123" s="25">
        <f t="shared" si="377"/>
        <v>269614.18663341884</v>
      </c>
      <c r="DP123" s="25">
        <f t="shared" si="377"/>
        <v>270348.95900298934</v>
      </c>
      <c r="DQ123" s="25">
        <f t="shared" si="377"/>
        <v>270761.39220538811</v>
      </c>
      <c r="DR123" s="25">
        <f t="shared" si="377"/>
        <v>271203.67739763414</v>
      </c>
      <c r="DS123" s="25">
        <f t="shared" si="377"/>
        <v>271675.66878356994</v>
      </c>
      <c r="DT123" s="25">
        <f t="shared" si="377"/>
        <v>193167.56070572513</v>
      </c>
      <c r="DU123" s="25">
        <f t="shared" si="377"/>
        <v>313769.17911898228</v>
      </c>
      <c r="DV123" s="25">
        <f t="shared" ref="DV123:EE132" si="378">SQRT((VLOOKUP($Y123,$C$3:$N$268,11,FALSE)-VLOOKUP(DV$2,$C$3:$N$268,11,FALSE))^2+(VLOOKUP($Y123,$C$3:$N$268,12,FALSE)-VLOOKUP(DV$2,$C$3:$N$268,12,FALSE))^2)</f>
        <v>118953.03826720863</v>
      </c>
      <c r="DW123" s="25">
        <f t="shared" si="378"/>
        <v>59304.569141002954</v>
      </c>
      <c r="DX123" s="25">
        <f t="shared" si="378"/>
        <v>29337.012867706897</v>
      </c>
      <c r="DY123" s="25">
        <f t="shared" si="378"/>
        <v>21766.703953515793</v>
      </c>
      <c r="DZ123" s="25">
        <f t="shared" si="378"/>
        <v>65837.88748129757</v>
      </c>
      <c r="EA123" s="25">
        <f t="shared" si="378"/>
        <v>111258.76228863954</v>
      </c>
      <c r="EB123" s="25">
        <f t="shared" si="378"/>
        <v>598257.91463214264</v>
      </c>
      <c r="EC123" s="25">
        <f t="shared" si="378"/>
        <v>56957.370866289115</v>
      </c>
      <c r="ED123" s="25">
        <f t="shared" si="378"/>
        <v>115394.78241671067</v>
      </c>
      <c r="EE123" s="25">
        <f t="shared" si="378"/>
        <v>595009.55724257068</v>
      </c>
      <c r="EF123" s="25">
        <f t="shared" ref="EF123:EO132" si="379">SQRT((VLOOKUP($Y123,$C$3:$N$268,11,FALSE)-VLOOKUP(EF$2,$C$3:$N$268,11,FALSE))^2+(VLOOKUP($Y123,$C$3:$N$268,12,FALSE)-VLOOKUP(EF$2,$C$3:$N$268,12,FALSE))^2)</f>
        <v>66856.870649171135</v>
      </c>
      <c r="EG123" s="25">
        <f t="shared" si="379"/>
        <v>151389.2342935917</v>
      </c>
      <c r="EH123" s="25">
        <f t="shared" si="379"/>
        <v>589457.8886544822</v>
      </c>
      <c r="EI123" s="25">
        <f t="shared" si="379"/>
        <v>594806.27644385188</v>
      </c>
      <c r="EJ123" s="25">
        <f t="shared" si="379"/>
        <v>584540.64999536169</v>
      </c>
      <c r="EK123" s="25">
        <f t="shared" si="379"/>
        <v>588849.20560483402</v>
      </c>
      <c r="EL123" s="25">
        <f t="shared" si="379"/>
        <v>556877.83443498623</v>
      </c>
      <c r="EM123" s="25">
        <f t="shared" si="379"/>
        <v>75622.668995480446</v>
      </c>
      <c r="EN123" s="25">
        <f t="shared" si="379"/>
        <v>66951.426400040204</v>
      </c>
      <c r="EO123" s="25">
        <f t="shared" si="379"/>
        <v>156188.77263427101</v>
      </c>
      <c r="EP123" s="25">
        <f t="shared" ref="EP123:EY132" si="380">SQRT((VLOOKUP($Y123,$C$3:$N$268,11,FALSE)-VLOOKUP(EP$2,$C$3:$N$268,11,FALSE))^2+(VLOOKUP($Y123,$C$3:$N$268,12,FALSE)-VLOOKUP(EP$2,$C$3:$N$268,12,FALSE))^2)</f>
        <v>0</v>
      </c>
      <c r="EQ123" s="25">
        <f t="shared" si="380"/>
        <v>72384.166017161522</v>
      </c>
      <c r="ER123" s="25">
        <f t="shared" si="380"/>
        <v>269590.21756918408</v>
      </c>
      <c r="ES123" s="25">
        <f t="shared" si="380"/>
        <v>129965.78755964972</v>
      </c>
      <c r="ET123" s="25">
        <f t="shared" si="380"/>
        <v>14433.719721540945</v>
      </c>
      <c r="EU123" s="25">
        <f t="shared" si="380"/>
        <v>162860.87510510313</v>
      </c>
      <c r="EV123" s="25">
        <f t="shared" si="380"/>
        <v>102239.56840675727</v>
      </c>
      <c r="EW123" s="25">
        <f t="shared" si="380"/>
        <v>98239.154235976603</v>
      </c>
      <c r="EX123" s="25">
        <f t="shared" si="380"/>
        <v>50353.228615452259</v>
      </c>
      <c r="EY123" s="25">
        <f t="shared" si="380"/>
        <v>101216.59073491856</v>
      </c>
      <c r="EZ123" s="25">
        <f t="shared" ref="EZ123:FI132" si="381">SQRT((VLOOKUP($Y123,$C$3:$N$268,11,FALSE)-VLOOKUP(EZ$2,$C$3:$N$268,11,FALSE))^2+(VLOOKUP($Y123,$C$3:$N$268,12,FALSE)-VLOOKUP(EZ$2,$C$3:$N$268,12,FALSE))^2)</f>
        <v>695705.34520082572</v>
      </c>
      <c r="FA123" s="25">
        <f t="shared" si="381"/>
        <v>657234.42725560255</v>
      </c>
      <c r="FB123" s="25">
        <f t="shared" si="381"/>
        <v>668926.44806809665</v>
      </c>
      <c r="FC123" s="25">
        <f t="shared" si="381"/>
        <v>623195.48114054871</v>
      </c>
      <c r="FD123" s="25">
        <f t="shared" si="381"/>
        <v>589135.34935955086</v>
      </c>
      <c r="FE123" s="25">
        <f t="shared" si="381"/>
        <v>180014.39047198422</v>
      </c>
      <c r="FF123" s="25">
        <f t="shared" si="381"/>
        <v>114709.35672821115</v>
      </c>
      <c r="FG123" s="25">
        <f t="shared" si="381"/>
        <v>135665.90030659878</v>
      </c>
      <c r="FH123" s="25">
        <f t="shared" si="381"/>
        <v>102345.2057939208</v>
      </c>
      <c r="FI123" s="25">
        <f t="shared" si="381"/>
        <v>61596.987953957621</v>
      </c>
      <c r="FJ123" s="25">
        <f t="shared" ref="FJ123:FS132" si="382">SQRT((VLOOKUP($Y123,$C$3:$N$268,11,FALSE)-VLOOKUP(FJ$2,$C$3:$N$268,11,FALSE))^2+(VLOOKUP($Y123,$C$3:$N$268,12,FALSE)-VLOOKUP(FJ$2,$C$3:$N$268,12,FALSE))^2)</f>
        <v>207381.19365554824</v>
      </c>
      <c r="FK123" s="25">
        <f t="shared" si="382"/>
        <v>201003.82420740157</v>
      </c>
      <c r="FL123" s="25">
        <f t="shared" si="382"/>
        <v>198051.65851615582</v>
      </c>
      <c r="FM123" s="25">
        <f t="shared" si="382"/>
        <v>175696.78899740882</v>
      </c>
      <c r="FN123" s="25">
        <f t="shared" si="382"/>
        <v>168022.38974612879</v>
      </c>
      <c r="FO123" s="25">
        <f t="shared" si="382"/>
        <v>146199.49110718546</v>
      </c>
      <c r="FP123" s="25">
        <f t="shared" si="382"/>
        <v>139997.39106140513</v>
      </c>
      <c r="FQ123" s="25">
        <f t="shared" si="382"/>
        <v>95097.667773715672</v>
      </c>
      <c r="FR123" s="25">
        <f t="shared" si="382"/>
        <v>58529.812027717977</v>
      </c>
      <c r="FS123" s="25">
        <f t="shared" si="382"/>
        <v>50932.472313839236</v>
      </c>
      <c r="FT123" s="25">
        <f t="shared" ref="FT123:GC132" si="383">SQRT((VLOOKUP($Y123,$C$3:$N$268,11,FALSE)-VLOOKUP(FT$2,$C$3:$N$268,11,FALSE))^2+(VLOOKUP($Y123,$C$3:$N$268,12,FALSE)-VLOOKUP(FT$2,$C$3:$N$268,12,FALSE))^2)</f>
        <v>14665.183940203409</v>
      </c>
      <c r="FU123" s="25">
        <f t="shared" si="383"/>
        <v>43157.906575736502</v>
      </c>
      <c r="FV123" s="25">
        <f t="shared" si="383"/>
        <v>40042.160231436064</v>
      </c>
      <c r="FW123" s="25">
        <f t="shared" si="383"/>
        <v>47233.233470842322</v>
      </c>
      <c r="FX123" s="25">
        <f t="shared" si="383"/>
        <v>116907.87378530156</v>
      </c>
      <c r="FY123" s="25">
        <f t="shared" si="383"/>
        <v>128166.51924742281</v>
      </c>
      <c r="FZ123" s="25">
        <f t="shared" si="383"/>
        <v>551480.25110605732</v>
      </c>
      <c r="GA123" s="25">
        <f t="shared" si="383"/>
        <v>551851.46412055485</v>
      </c>
      <c r="GB123" s="25">
        <f t="shared" si="383"/>
        <v>551479.81694437377</v>
      </c>
      <c r="GC123" s="25">
        <f t="shared" si="383"/>
        <v>550850.89203290222</v>
      </c>
      <c r="GD123" s="25">
        <f t="shared" ref="GD123:GM132" si="384">SQRT((VLOOKUP($Y123,$C$3:$N$268,11,FALSE)-VLOOKUP(GD$2,$C$3:$N$268,11,FALSE))^2+(VLOOKUP($Y123,$C$3:$N$268,12,FALSE)-VLOOKUP(GD$2,$C$3:$N$268,12,FALSE))^2)</f>
        <v>550695.96005784126</v>
      </c>
      <c r="GE123" s="25">
        <f t="shared" si="384"/>
        <v>549911.99397822807</v>
      </c>
      <c r="GF123" s="25">
        <f t="shared" si="384"/>
        <v>549239.55990140955</v>
      </c>
      <c r="GG123" s="25">
        <f t="shared" si="384"/>
        <v>548919.31145640835</v>
      </c>
      <c r="GH123" s="25">
        <f t="shared" si="384"/>
        <v>548649.03422074916</v>
      </c>
      <c r="GI123" s="25">
        <f t="shared" si="384"/>
        <v>548631.59227886621</v>
      </c>
      <c r="GJ123" s="25">
        <f t="shared" si="384"/>
        <v>548436.47727793187</v>
      </c>
      <c r="GK123" s="25">
        <f t="shared" si="384"/>
        <v>548456.74976164778</v>
      </c>
      <c r="GL123" s="25">
        <f t="shared" si="384"/>
        <v>548336.89026244998</v>
      </c>
      <c r="GM123" s="25">
        <f t="shared" si="384"/>
        <v>548394.89186878596</v>
      </c>
      <c r="GN123" s="25">
        <f t="shared" ref="GN123:GW132" si="385">SQRT((VLOOKUP($Y123,$C$3:$N$268,11,FALSE)-VLOOKUP(GN$2,$C$3:$N$268,11,FALSE))^2+(VLOOKUP($Y123,$C$3:$N$268,12,FALSE)-VLOOKUP(GN$2,$C$3:$N$268,12,FALSE))^2)</f>
        <v>548247.69105520251</v>
      </c>
      <c r="GO123" s="25">
        <f t="shared" si="385"/>
        <v>548278.37583516282</v>
      </c>
      <c r="GP123" s="25">
        <f t="shared" si="385"/>
        <v>548411.76292912196</v>
      </c>
      <c r="GQ123" s="25">
        <f t="shared" si="385"/>
        <v>548490.27204510267</v>
      </c>
      <c r="GR123" s="25">
        <f t="shared" si="385"/>
        <v>548671.42534188356</v>
      </c>
      <c r="GS123" s="25">
        <f t="shared" si="385"/>
        <v>548880.03188563662</v>
      </c>
      <c r="GT123" s="25">
        <f t="shared" si="385"/>
        <v>549101.14178114838</v>
      </c>
      <c r="GU123" s="25">
        <f t="shared" si="385"/>
        <v>549442.46364332282</v>
      </c>
      <c r="GV123" s="25">
        <f t="shared" si="385"/>
        <v>593697.2791077958</v>
      </c>
      <c r="GW123" s="25">
        <f t="shared" si="385"/>
        <v>552677.90560596867</v>
      </c>
      <c r="GX123" s="25">
        <f t="shared" ref="GX123:HG132" si="386">SQRT((VLOOKUP($Y123,$C$3:$N$268,11,FALSE)-VLOOKUP(GX$2,$C$3:$N$268,11,FALSE))^2+(VLOOKUP($Y123,$C$3:$N$268,12,FALSE)-VLOOKUP(GX$2,$C$3:$N$268,12,FALSE))^2)</f>
        <v>111903.34751918729</v>
      </c>
      <c r="GY123" s="25">
        <f t="shared" si="386"/>
        <v>38986.520952760067</v>
      </c>
      <c r="GZ123" s="25">
        <f t="shared" si="386"/>
        <v>129256.29253928027</v>
      </c>
      <c r="HA123" s="25">
        <f t="shared" si="386"/>
        <v>587196.23165173666</v>
      </c>
      <c r="HB123" s="25">
        <f t="shared" si="386"/>
        <v>567355.55008565832</v>
      </c>
      <c r="HC123" s="25">
        <f t="shared" si="386"/>
        <v>276500.75770058931</v>
      </c>
      <c r="HD123" s="25">
        <f t="shared" si="386"/>
        <v>272177.2118197995</v>
      </c>
      <c r="HE123" s="25">
        <f t="shared" si="386"/>
        <v>48224.239237130532</v>
      </c>
      <c r="HF123" s="25">
        <f t="shared" si="386"/>
        <v>92744.039102251743</v>
      </c>
      <c r="HG123" s="25">
        <f t="shared" si="386"/>
        <v>105850.74165540835</v>
      </c>
      <c r="HH123" s="25">
        <f t="shared" ref="HH123:HQ132" si="387">SQRT((VLOOKUP($Y123,$C$3:$N$268,11,FALSE)-VLOOKUP(HH$2,$C$3:$N$268,11,FALSE))^2+(VLOOKUP($Y123,$C$3:$N$268,12,FALSE)-VLOOKUP(HH$2,$C$3:$N$268,12,FALSE))^2)</f>
        <v>33083.964831924241</v>
      </c>
      <c r="HI123" s="25">
        <f t="shared" si="387"/>
        <v>21181.662470165084</v>
      </c>
      <c r="HJ123" s="25">
        <f t="shared" si="387"/>
        <v>82180.788801276416</v>
      </c>
      <c r="HK123" s="25">
        <f t="shared" si="387"/>
        <v>111826.62109712517</v>
      </c>
      <c r="HL123" s="25">
        <f t="shared" si="387"/>
        <v>195175.85463883591</v>
      </c>
      <c r="HM123" s="25">
        <f t="shared" si="387"/>
        <v>23190.683042980862</v>
      </c>
      <c r="HN123" s="25">
        <f t="shared" si="387"/>
        <v>69161.151414648964</v>
      </c>
      <c r="HO123" s="25">
        <f t="shared" si="387"/>
        <v>80970.598768935874</v>
      </c>
      <c r="HP123" s="25">
        <f t="shared" si="387"/>
        <v>581020.17373926006</v>
      </c>
      <c r="HQ123" s="25">
        <f t="shared" si="387"/>
        <v>70048.956708861835</v>
      </c>
      <c r="HR123" s="25">
        <f t="shared" ref="HR123:IA132" si="388">SQRT((VLOOKUP($Y123,$C$3:$N$268,11,FALSE)-VLOOKUP(HR$2,$C$3:$N$268,11,FALSE))^2+(VLOOKUP($Y123,$C$3:$N$268,12,FALSE)-VLOOKUP(HR$2,$C$3:$N$268,12,FALSE))^2)</f>
        <v>67827.680205060824</v>
      </c>
      <c r="HS123" s="25">
        <f t="shared" si="388"/>
        <v>549713.48000028834</v>
      </c>
      <c r="HT123" s="25">
        <f t="shared" si="388"/>
        <v>549996.92491877696</v>
      </c>
      <c r="HU123" s="25">
        <f t="shared" si="388"/>
        <v>550525.11297187349</v>
      </c>
      <c r="HV123" s="25">
        <f t="shared" si="388"/>
        <v>551005.39822290081</v>
      </c>
      <c r="HW123" s="25">
        <f t="shared" si="388"/>
        <v>551535.16085682227</v>
      </c>
      <c r="HX123" s="25">
        <f t="shared" si="388"/>
        <v>551917.5395486576</v>
      </c>
      <c r="HY123" s="25">
        <f t="shared" si="388"/>
        <v>86715.389037932589</v>
      </c>
      <c r="HZ123" s="25">
        <f t="shared" si="388"/>
        <v>544284.04196522245</v>
      </c>
      <c r="IA123" s="25">
        <f t="shared" si="388"/>
        <v>649327.80671706947</v>
      </c>
      <c r="IB123" s="25">
        <f t="shared" ref="IB123:IK132" si="389">SQRT((VLOOKUP($Y123,$C$3:$N$268,11,FALSE)-VLOOKUP(IB$2,$C$3:$N$268,11,FALSE))^2+(VLOOKUP($Y123,$C$3:$N$268,12,FALSE)-VLOOKUP(IB$2,$C$3:$N$268,12,FALSE))^2)</f>
        <v>554919.44104076945</v>
      </c>
      <c r="IC123" s="25">
        <f t="shared" si="389"/>
        <v>594068.96536354325</v>
      </c>
      <c r="ID123" s="25">
        <f t="shared" si="389"/>
        <v>597789.23482677189</v>
      </c>
      <c r="IE123" s="25">
        <f t="shared" si="389"/>
        <v>590707.04830821173</v>
      </c>
      <c r="IF123" s="25">
        <f t="shared" si="389"/>
        <v>585932.89472856873</v>
      </c>
      <c r="IG123" s="25">
        <f t="shared" si="389"/>
        <v>108524.86355669837</v>
      </c>
      <c r="IH123" s="25">
        <f t="shared" si="389"/>
        <v>91137.043012158349</v>
      </c>
      <c r="II123" s="25">
        <f t="shared" si="389"/>
        <v>111168.27587490957</v>
      </c>
      <c r="IJ123" s="25">
        <f t="shared" si="389"/>
        <v>145865.26619109843</v>
      </c>
      <c r="IK123" s="25">
        <f t="shared" si="389"/>
        <v>158910.02698382502</v>
      </c>
      <c r="IL123" s="25">
        <f t="shared" ref="IL123:IU132" si="390">SQRT((VLOOKUP($Y123,$C$3:$N$268,11,FALSE)-VLOOKUP(IL$2,$C$3:$N$268,11,FALSE))^2+(VLOOKUP($Y123,$C$3:$N$268,12,FALSE)-VLOOKUP(IL$2,$C$3:$N$268,12,FALSE))^2)</f>
        <v>73018.838665100673</v>
      </c>
      <c r="IM123" s="25">
        <f t="shared" si="390"/>
        <v>181424.32255075392</v>
      </c>
      <c r="IN123" s="25">
        <f t="shared" si="390"/>
        <v>721613.49058689305</v>
      </c>
      <c r="IO123" s="25">
        <f t="shared" si="390"/>
        <v>574480.5905250411</v>
      </c>
      <c r="IP123" s="25">
        <f t="shared" si="390"/>
        <v>143947.39264397949</v>
      </c>
      <c r="IQ123" s="25">
        <f t="shared" si="390"/>
        <v>554856.08611332718</v>
      </c>
      <c r="IR123" s="25">
        <f t="shared" si="390"/>
        <v>34835.575216930643</v>
      </c>
      <c r="IS123" s="25">
        <f t="shared" si="390"/>
        <v>47026.609839536592</v>
      </c>
      <c r="IT123" s="25">
        <f t="shared" si="390"/>
        <v>548863.40639725653</v>
      </c>
      <c r="IU123" s="25">
        <f t="shared" si="390"/>
        <v>560904.10129094264</v>
      </c>
      <c r="IV123" s="25">
        <f t="shared" ref="IV123:JE132" si="391">SQRT((VLOOKUP($Y123,$C$3:$N$268,11,FALSE)-VLOOKUP(IV$2,$C$3:$N$268,11,FALSE))^2+(VLOOKUP($Y123,$C$3:$N$268,12,FALSE)-VLOOKUP(IV$2,$C$3:$N$268,12,FALSE))^2)</f>
        <v>552521.17475534591</v>
      </c>
      <c r="IW123" s="25">
        <f t="shared" si="391"/>
        <v>552940.28683765733</v>
      </c>
      <c r="IX123" s="25">
        <f t="shared" si="391"/>
        <v>553371.56698704185</v>
      </c>
      <c r="IY123" s="25">
        <f t="shared" si="391"/>
        <v>554343.340832897</v>
      </c>
      <c r="IZ123" s="25">
        <f t="shared" si="391"/>
        <v>586169.2786388587</v>
      </c>
      <c r="JA123" s="25">
        <f t="shared" si="391"/>
        <v>589896.05451892968</v>
      </c>
      <c r="JB123" s="25">
        <f t="shared" si="391"/>
        <v>598986.09554563113</v>
      </c>
      <c r="JC123" s="25">
        <f t="shared" si="391"/>
        <v>585875.49478043662</v>
      </c>
      <c r="JD123" s="25">
        <f t="shared" si="391"/>
        <v>591203.6557641438</v>
      </c>
      <c r="JE123" s="25">
        <f t="shared" si="391"/>
        <v>597478.07905357925</v>
      </c>
      <c r="JF123" s="25">
        <f t="shared" ref="JF123:JO132" si="392">SQRT((VLOOKUP($Y123,$C$3:$N$268,11,FALSE)-VLOOKUP(JF$2,$C$3:$N$268,11,FALSE))^2+(VLOOKUP($Y123,$C$3:$N$268,12,FALSE)-VLOOKUP(JF$2,$C$3:$N$268,12,FALSE))^2)</f>
        <v>604669.30835475831</v>
      </c>
      <c r="JG123" s="25">
        <f t="shared" si="392"/>
        <v>35853.147839485449</v>
      </c>
      <c r="JH123" s="25">
        <f t="shared" si="392"/>
        <v>101445.37679460805</v>
      </c>
      <c r="JI123" s="25">
        <f t="shared" si="392"/>
        <v>138743.39837628312</v>
      </c>
      <c r="JJ123" s="25">
        <f t="shared" si="392"/>
        <v>516656.1421303341</v>
      </c>
      <c r="JK123" s="25">
        <f t="shared" si="392"/>
        <v>527623.64528610732</v>
      </c>
      <c r="JL123" s="25">
        <f t="shared" si="392"/>
        <v>552681.83401483356</v>
      </c>
      <c r="JM123" s="25">
        <f t="shared" si="392"/>
        <v>45968.393315407491</v>
      </c>
      <c r="JN123" s="25" t="e">
        <f t="shared" si="392"/>
        <v>#N/A</v>
      </c>
      <c r="JO123" s="25" t="e">
        <f t="shared" si="392"/>
        <v>#N/A</v>
      </c>
      <c r="JP123" s="25" t="e">
        <f t="shared" ref="JP123:JY132" si="393">SQRT((VLOOKUP($Y123,$C$3:$N$268,11,FALSE)-VLOOKUP(JP$2,$C$3:$N$268,11,FALSE))^2+(VLOOKUP($Y123,$C$3:$N$268,12,FALSE)-VLOOKUP(JP$2,$C$3:$N$268,12,FALSE))^2)</f>
        <v>#N/A</v>
      </c>
      <c r="JQ123" s="25" t="e">
        <f t="shared" si="393"/>
        <v>#N/A</v>
      </c>
      <c r="JR123" s="25" t="e">
        <f t="shared" si="393"/>
        <v>#N/A</v>
      </c>
      <c r="JS123" s="25" t="e">
        <f t="shared" si="393"/>
        <v>#N/A</v>
      </c>
      <c r="JT123" s="25" t="e">
        <f t="shared" si="393"/>
        <v>#N/A</v>
      </c>
      <c r="JU123" s="25" t="e">
        <f t="shared" si="393"/>
        <v>#N/A</v>
      </c>
      <c r="JV123" s="25" t="e">
        <f t="shared" si="393"/>
        <v>#N/A</v>
      </c>
      <c r="JW123" s="25" t="e">
        <f t="shared" si="393"/>
        <v>#N/A</v>
      </c>
      <c r="JX123" s="25" t="e">
        <f t="shared" si="393"/>
        <v>#N/A</v>
      </c>
      <c r="JY123" s="25" t="e">
        <f t="shared" si="393"/>
        <v>#N/A</v>
      </c>
      <c r="JZ123" s="25" t="e">
        <f t="shared" ref="JZ123:KI132" si="394">SQRT((VLOOKUP($Y123,$C$3:$N$268,11,FALSE)-VLOOKUP(JZ$2,$C$3:$N$268,11,FALSE))^2+(VLOOKUP($Y123,$C$3:$N$268,12,FALSE)-VLOOKUP(JZ$2,$C$3:$N$268,12,FALSE))^2)</f>
        <v>#N/A</v>
      </c>
      <c r="KA123" s="25" t="e">
        <f t="shared" si="394"/>
        <v>#N/A</v>
      </c>
      <c r="KB123" s="25" t="e">
        <f t="shared" si="394"/>
        <v>#N/A</v>
      </c>
      <c r="KC123" s="25" t="e">
        <f t="shared" si="394"/>
        <v>#N/A</v>
      </c>
      <c r="KD123" s="25" t="e">
        <f t="shared" si="394"/>
        <v>#N/A</v>
      </c>
      <c r="KE123" s="25" t="e">
        <f t="shared" si="394"/>
        <v>#N/A</v>
      </c>
      <c r="KF123" s="25" t="e">
        <f t="shared" si="394"/>
        <v>#N/A</v>
      </c>
      <c r="KG123" s="25" t="e">
        <f t="shared" si="394"/>
        <v>#N/A</v>
      </c>
      <c r="KH123" s="25" t="e">
        <f t="shared" si="394"/>
        <v>#N/A</v>
      </c>
      <c r="KI123" s="25" t="e">
        <f t="shared" si="394"/>
        <v>#N/A</v>
      </c>
      <c r="KJ123" s="25" t="e">
        <f t="shared" ref="KJ123:KS132" si="395">SQRT((VLOOKUP($Y123,$C$3:$N$268,11,FALSE)-VLOOKUP(KJ$2,$C$3:$N$268,11,FALSE))^2+(VLOOKUP($Y123,$C$3:$N$268,12,FALSE)-VLOOKUP(KJ$2,$C$3:$N$268,12,FALSE))^2)</f>
        <v>#N/A</v>
      </c>
      <c r="KK123" s="25" t="e">
        <f t="shared" si="395"/>
        <v>#N/A</v>
      </c>
      <c r="KL123" s="25" t="e">
        <f t="shared" si="395"/>
        <v>#N/A</v>
      </c>
      <c r="KM123" s="25" t="e">
        <f t="shared" si="395"/>
        <v>#N/A</v>
      </c>
      <c r="KN123" s="25" t="e">
        <f t="shared" si="395"/>
        <v>#N/A</v>
      </c>
      <c r="KO123" s="25" t="e">
        <f t="shared" si="395"/>
        <v>#N/A</v>
      </c>
      <c r="KP123" s="25" t="e">
        <f t="shared" si="395"/>
        <v>#N/A</v>
      </c>
      <c r="KQ123" s="25" t="e">
        <f t="shared" si="395"/>
        <v>#N/A</v>
      </c>
      <c r="KR123" s="25" t="e">
        <f t="shared" si="395"/>
        <v>#N/A</v>
      </c>
      <c r="KS123" s="25" t="e">
        <f t="shared" si="395"/>
        <v>#N/A</v>
      </c>
      <c r="KT123" s="25" t="e">
        <f t="shared" ref="KT123:LC132" si="396">SQRT((VLOOKUP($Y123,$C$3:$N$268,11,FALSE)-VLOOKUP(KT$2,$C$3:$N$268,11,FALSE))^2+(VLOOKUP($Y123,$C$3:$N$268,12,FALSE)-VLOOKUP(KT$2,$C$3:$N$268,12,FALSE))^2)</f>
        <v>#N/A</v>
      </c>
      <c r="KU123" s="25" t="e">
        <f t="shared" si="396"/>
        <v>#N/A</v>
      </c>
      <c r="KV123" s="25" t="e">
        <f t="shared" si="396"/>
        <v>#N/A</v>
      </c>
      <c r="KW123" s="25" t="e">
        <f t="shared" si="396"/>
        <v>#N/A</v>
      </c>
      <c r="KX123" s="25" t="e">
        <f t="shared" si="396"/>
        <v>#N/A</v>
      </c>
      <c r="KY123" s="25" t="e">
        <f t="shared" si="396"/>
        <v>#N/A</v>
      </c>
      <c r="KZ123" s="25" t="e">
        <f t="shared" si="396"/>
        <v>#N/A</v>
      </c>
      <c r="LA123" s="25" t="e">
        <f t="shared" si="396"/>
        <v>#N/A</v>
      </c>
      <c r="LB123" s="25" t="e">
        <f t="shared" si="396"/>
        <v>#N/A</v>
      </c>
      <c r="LC123" s="25" t="e">
        <f t="shared" si="396"/>
        <v>#N/A</v>
      </c>
      <c r="LD123" s="25" t="e">
        <f t="shared" ref="LD123:LM132" si="397">SQRT((VLOOKUP($Y123,$C$3:$N$268,11,FALSE)-VLOOKUP(LD$2,$C$3:$N$268,11,FALSE))^2+(VLOOKUP($Y123,$C$3:$N$268,12,FALSE)-VLOOKUP(LD$2,$C$3:$N$268,12,FALSE))^2)</f>
        <v>#N/A</v>
      </c>
      <c r="LE123" s="25" t="e">
        <f t="shared" si="397"/>
        <v>#N/A</v>
      </c>
      <c r="LF123" s="25" t="e">
        <f t="shared" si="397"/>
        <v>#N/A</v>
      </c>
      <c r="LG123" s="25" t="e">
        <f t="shared" si="397"/>
        <v>#N/A</v>
      </c>
      <c r="LH123" s="25" t="e">
        <f t="shared" si="397"/>
        <v>#N/A</v>
      </c>
      <c r="LI123" s="25" t="e">
        <f t="shared" si="397"/>
        <v>#N/A</v>
      </c>
      <c r="LJ123" s="25" t="e">
        <f t="shared" si="397"/>
        <v>#N/A</v>
      </c>
      <c r="LK123" s="25" t="e">
        <f t="shared" si="397"/>
        <v>#N/A</v>
      </c>
      <c r="LL123" s="25" t="e">
        <f t="shared" si="397"/>
        <v>#N/A</v>
      </c>
      <c r="LM123" s="26" t="e">
        <f t="shared" si="397"/>
        <v>#N/A</v>
      </c>
      <c r="LN123" s="20"/>
      <c r="LO123" s="20"/>
      <c r="LP123" s="20"/>
      <c r="LQ123" s="20"/>
      <c r="LR123" s="20"/>
      <c r="LS123" s="20"/>
      <c r="LT123" s="20"/>
      <c r="LU123" s="20"/>
      <c r="LV123" s="20"/>
      <c r="LW123" s="20"/>
      <c r="LX123" s="20"/>
      <c r="LY123" s="20"/>
      <c r="LZ123" s="20"/>
      <c r="MA123" s="20"/>
      <c r="MB123" s="20"/>
      <c r="MC123" s="20"/>
      <c r="MD123" s="20"/>
      <c r="ME123" s="20"/>
      <c r="MF123" s="20"/>
      <c r="MG123" s="20"/>
      <c r="MH123" s="20"/>
      <c r="MI123" s="20"/>
      <c r="MJ123" s="20"/>
      <c r="MK123" s="20"/>
      <c r="ML123" s="20"/>
      <c r="MM123" s="20"/>
      <c r="MN123" s="20"/>
      <c r="MO123" s="20"/>
      <c r="MP123" s="20"/>
      <c r="MQ123" s="20"/>
      <c r="MR123" s="20"/>
      <c r="MS123" s="20"/>
      <c r="MT123" s="20"/>
      <c r="MU123" s="20"/>
      <c r="MV123" s="20"/>
      <c r="MW123" s="20"/>
      <c r="MX123" s="20"/>
      <c r="MY123" s="20"/>
      <c r="MZ123" s="20"/>
      <c r="NA123" s="20"/>
      <c r="NB123" s="20"/>
      <c r="NC123" s="20"/>
      <c r="ND123" s="20"/>
      <c r="NE123" s="20"/>
      <c r="NF123" s="20"/>
      <c r="NG123" s="20"/>
      <c r="NH123" s="20"/>
      <c r="NI123" s="20"/>
      <c r="NJ123" s="20"/>
      <c r="NK123" s="20"/>
      <c r="NL123" s="20"/>
      <c r="NM123" s="20"/>
      <c r="NN123" s="20"/>
      <c r="NO123" s="20"/>
      <c r="NP123" s="20"/>
      <c r="NQ123" s="20"/>
      <c r="NR123" s="20"/>
      <c r="NS123" s="20"/>
      <c r="NT123" s="20"/>
      <c r="NU123" s="20"/>
      <c r="NV123" s="20"/>
      <c r="NW123" s="20"/>
      <c r="NX123" s="20"/>
      <c r="NY123" s="20"/>
      <c r="NZ123" s="20"/>
      <c r="OA123" s="20"/>
      <c r="OB123" s="20"/>
      <c r="OC123" s="20"/>
      <c r="OD123" s="20"/>
      <c r="OE123" s="20"/>
      <c r="OF123" s="20"/>
      <c r="OG123" s="20"/>
      <c r="OH123" s="20"/>
      <c r="OI123" s="20"/>
      <c r="OJ123" s="20"/>
      <c r="OK123" s="20"/>
      <c r="OL123" s="20"/>
      <c r="OM123" s="20"/>
      <c r="ON123" s="20"/>
      <c r="OO123" s="20"/>
      <c r="OP123" s="20"/>
      <c r="OQ123" s="20"/>
      <c r="OR123" s="20"/>
      <c r="OS123" s="20"/>
      <c r="OT123" s="20"/>
      <c r="OU123" s="20"/>
      <c r="OV123" s="20"/>
      <c r="OW123" s="20"/>
      <c r="OX123" s="20"/>
      <c r="OY123" s="20"/>
      <c r="OZ123" s="20"/>
      <c r="PA123" s="20"/>
    </row>
    <row r="124" spans="1:417" x14ac:dyDescent="0.3">
      <c r="A124" s="31">
        <v>121</v>
      </c>
      <c r="B124" s="202">
        <v>10256</v>
      </c>
      <c r="C124" s="203" t="s">
        <v>23</v>
      </c>
      <c r="D124" s="204">
        <v>39</v>
      </c>
      <c r="E124" s="205">
        <v>551937</v>
      </c>
      <c r="F124" s="205">
        <v>7089492</v>
      </c>
      <c r="G124" s="206">
        <v>10.801</v>
      </c>
      <c r="H124" s="207">
        <v>44166</v>
      </c>
      <c r="I124" s="208">
        <v>44211</v>
      </c>
      <c r="K124" s="6">
        <v>121</v>
      </c>
      <c r="L124" s="7">
        <f t="shared" si="214"/>
        <v>10256</v>
      </c>
      <c r="M124" s="8">
        <f t="shared" si="215"/>
        <v>851937</v>
      </c>
      <c r="N124" s="8">
        <f t="shared" si="216"/>
        <v>7089492</v>
      </c>
      <c r="O124" s="2"/>
      <c r="X124" s="17">
        <v>122</v>
      </c>
      <c r="Y124" s="2" t="str">
        <f t="shared" si="217"/>
        <v>PLAT-020</v>
      </c>
      <c r="Z124" s="24">
        <f t="shared" si="368"/>
        <v>600307.26600383571</v>
      </c>
      <c r="AA124" s="25">
        <f t="shared" si="368"/>
        <v>274530.58112530923</v>
      </c>
      <c r="AB124" s="25">
        <f t="shared" si="368"/>
        <v>545070.84237739223</v>
      </c>
      <c r="AC124" s="25">
        <f t="shared" si="368"/>
        <v>545701.89308266097</v>
      </c>
      <c r="AD124" s="25">
        <f t="shared" si="368"/>
        <v>173596.98327447975</v>
      </c>
      <c r="AE124" s="25">
        <f t="shared" si="368"/>
        <v>626703.55446982326</v>
      </c>
      <c r="AF124" s="25">
        <f t="shared" si="368"/>
        <v>614135.89290608547</v>
      </c>
      <c r="AG124" s="25">
        <f t="shared" si="368"/>
        <v>170411.84584411964</v>
      </c>
      <c r="AH124" s="25">
        <f t="shared" si="368"/>
        <v>164689.38286665597</v>
      </c>
      <c r="AI124" s="25">
        <f t="shared" si="368"/>
        <v>16426.672578462141</v>
      </c>
      <c r="AJ124" s="25">
        <f t="shared" si="369"/>
        <v>71575.144799015252</v>
      </c>
      <c r="AK124" s="25">
        <f t="shared" si="369"/>
        <v>163086.69421200492</v>
      </c>
      <c r="AL124" s="25">
        <f t="shared" si="369"/>
        <v>688852.72640020808</v>
      </c>
      <c r="AM124" s="25">
        <f t="shared" si="369"/>
        <v>584433.6771790277</v>
      </c>
      <c r="AN124" s="25">
        <f t="shared" si="369"/>
        <v>580754.2114638515</v>
      </c>
      <c r="AO124" s="25">
        <f t="shared" si="369"/>
        <v>598397.67470972007</v>
      </c>
      <c r="AP124" s="25">
        <f t="shared" si="369"/>
        <v>197890.7215131624</v>
      </c>
      <c r="AQ124" s="25">
        <f t="shared" si="369"/>
        <v>90588.259531795848</v>
      </c>
      <c r="AR124" s="25">
        <f t="shared" si="369"/>
        <v>2245.8239022683856</v>
      </c>
      <c r="AS124" s="25">
        <f t="shared" si="369"/>
        <v>588421.86209640442</v>
      </c>
      <c r="AT124" s="25">
        <f t="shared" si="370"/>
        <v>73407.617813139805</v>
      </c>
      <c r="AU124" s="25">
        <f t="shared" si="370"/>
        <v>133674.20045019907</v>
      </c>
      <c r="AV124" s="25">
        <f t="shared" si="370"/>
        <v>18798.653489013515</v>
      </c>
      <c r="AW124" s="25">
        <f t="shared" si="370"/>
        <v>17761.794109830233</v>
      </c>
      <c r="AX124" s="25">
        <f t="shared" si="370"/>
        <v>80310.537073288215</v>
      </c>
      <c r="AY124" s="25">
        <f t="shared" si="370"/>
        <v>80236.927820050536</v>
      </c>
      <c r="AZ124" s="25">
        <f t="shared" si="370"/>
        <v>585925.30175185297</v>
      </c>
      <c r="BA124" s="25">
        <f t="shared" si="370"/>
        <v>592481.30639961967</v>
      </c>
      <c r="BB124" s="25">
        <f t="shared" si="370"/>
        <v>592498.22551042296</v>
      </c>
      <c r="BC124" s="25">
        <f t="shared" si="370"/>
        <v>593710.23416478175</v>
      </c>
      <c r="BD124" s="25">
        <f t="shared" si="371"/>
        <v>579947.89611653902</v>
      </c>
      <c r="BE124" s="25">
        <f t="shared" si="371"/>
        <v>556220.17947032454</v>
      </c>
      <c r="BF124" s="25">
        <f t="shared" si="371"/>
        <v>629725.7724460524</v>
      </c>
      <c r="BG124" s="25">
        <f t="shared" si="371"/>
        <v>593216.49116068915</v>
      </c>
      <c r="BH124" s="25">
        <f t="shared" si="371"/>
        <v>195284.17152959428</v>
      </c>
      <c r="BI124" s="25">
        <f t="shared" si="371"/>
        <v>124495.15876932724</v>
      </c>
      <c r="BJ124" s="25">
        <f t="shared" si="371"/>
        <v>186298.24611627453</v>
      </c>
      <c r="BK124" s="25">
        <f t="shared" si="371"/>
        <v>95944.541319451833</v>
      </c>
      <c r="BL124" s="25">
        <f t="shared" si="371"/>
        <v>196100.65995299455</v>
      </c>
      <c r="BM124" s="25">
        <f t="shared" si="371"/>
        <v>178819.28758665829</v>
      </c>
      <c r="BN124" s="25">
        <f t="shared" si="372"/>
        <v>171835.12978724693</v>
      </c>
      <c r="BO124" s="25">
        <f t="shared" si="372"/>
        <v>707220.40333477373</v>
      </c>
      <c r="BP124" s="25">
        <f t="shared" si="372"/>
        <v>548335.0146488914</v>
      </c>
      <c r="BQ124" s="25">
        <f t="shared" si="372"/>
        <v>100178.02573418983</v>
      </c>
      <c r="BR124" s="25">
        <f t="shared" si="372"/>
        <v>254851.47825743526</v>
      </c>
      <c r="BS124" s="25">
        <f t="shared" si="372"/>
        <v>581498.94831375231</v>
      </c>
      <c r="BT124" s="25">
        <f t="shared" si="372"/>
        <v>596726.107303845</v>
      </c>
      <c r="BU124" s="25">
        <f t="shared" si="372"/>
        <v>638111.56958168373</v>
      </c>
      <c r="BV124" s="25">
        <f t="shared" si="372"/>
        <v>657629.8998935495</v>
      </c>
      <c r="BW124" s="25">
        <f t="shared" si="372"/>
        <v>660677.70148083556</v>
      </c>
      <c r="BX124" s="25">
        <f t="shared" si="373"/>
        <v>697794.33570429613</v>
      </c>
      <c r="BY124" s="25">
        <f t="shared" si="373"/>
        <v>718132.44849261618</v>
      </c>
      <c r="BZ124" s="25">
        <f t="shared" si="373"/>
        <v>341811.54644774657</v>
      </c>
      <c r="CA124" s="25">
        <f t="shared" si="373"/>
        <v>595353.19559820963</v>
      </c>
      <c r="CB124" s="25">
        <f t="shared" si="373"/>
        <v>598886.27684477798</v>
      </c>
      <c r="CC124" s="25">
        <f t="shared" si="373"/>
        <v>583188.56687009905</v>
      </c>
      <c r="CD124" s="25">
        <f t="shared" si="373"/>
        <v>603975.89144766366</v>
      </c>
      <c r="CE124" s="25">
        <f t="shared" si="373"/>
        <v>586506.47658231365</v>
      </c>
      <c r="CF124" s="25">
        <f t="shared" si="373"/>
        <v>584985.28791158495</v>
      </c>
      <c r="CG124" s="25">
        <f t="shared" si="373"/>
        <v>597601.56588984944</v>
      </c>
      <c r="CH124" s="25">
        <f t="shared" si="374"/>
        <v>562271.98765188362</v>
      </c>
      <c r="CI124" s="25">
        <f t="shared" si="374"/>
        <v>556926.51118976192</v>
      </c>
      <c r="CJ124" s="25">
        <f t="shared" si="374"/>
        <v>551010.32934964111</v>
      </c>
      <c r="CK124" s="25">
        <f t="shared" si="374"/>
        <v>550317.3091699006</v>
      </c>
      <c r="CL124" s="25">
        <f t="shared" si="374"/>
        <v>541046.67883279722</v>
      </c>
      <c r="CM124" s="25">
        <f t="shared" si="374"/>
        <v>68016.259044763938</v>
      </c>
      <c r="CN124" s="25">
        <f t="shared" si="374"/>
        <v>159032.73356765267</v>
      </c>
      <c r="CO124" s="25">
        <f t="shared" si="374"/>
        <v>163837.31474850289</v>
      </c>
      <c r="CP124" s="25">
        <f t="shared" si="374"/>
        <v>101177.61501438942</v>
      </c>
      <c r="CQ124" s="25">
        <f t="shared" si="374"/>
        <v>76166.638661555757</v>
      </c>
      <c r="CR124" s="25">
        <f t="shared" si="375"/>
        <v>166691.45397710105</v>
      </c>
      <c r="CS124" s="25">
        <f t="shared" si="375"/>
        <v>261658.00711042649</v>
      </c>
      <c r="CT124" s="25">
        <f t="shared" si="375"/>
        <v>247455.18057417995</v>
      </c>
      <c r="CU124" s="25">
        <f t="shared" si="375"/>
        <v>208769.68246610905</v>
      </c>
      <c r="CV124" s="25">
        <f t="shared" si="375"/>
        <v>171622.08368971635</v>
      </c>
      <c r="CW124" s="25">
        <f t="shared" si="375"/>
        <v>71788.145267864384</v>
      </c>
      <c r="CX124" s="25">
        <f t="shared" si="375"/>
        <v>31482.501123640097</v>
      </c>
      <c r="CY124" s="25">
        <f t="shared" si="375"/>
        <v>255701.8844083868</v>
      </c>
      <c r="CZ124" s="25">
        <f t="shared" si="375"/>
        <v>141840.55778584629</v>
      </c>
      <c r="DA124" s="25">
        <f t="shared" si="375"/>
        <v>100946.44446437922</v>
      </c>
      <c r="DB124" s="25">
        <f t="shared" si="376"/>
        <v>590165.34267355956</v>
      </c>
      <c r="DC124" s="25">
        <f t="shared" si="376"/>
        <v>606638.49118976947</v>
      </c>
      <c r="DD124" s="25">
        <f t="shared" si="376"/>
        <v>574882.00751545525</v>
      </c>
      <c r="DE124" s="25">
        <f t="shared" si="376"/>
        <v>569191.9511351157</v>
      </c>
      <c r="DF124" s="25">
        <f t="shared" si="376"/>
        <v>562983.91457749484</v>
      </c>
      <c r="DG124" s="25">
        <f t="shared" si="376"/>
        <v>17634.83081858173</v>
      </c>
      <c r="DH124" s="25">
        <f t="shared" si="376"/>
        <v>21715.859504058317</v>
      </c>
      <c r="DI124" s="25">
        <f t="shared" si="376"/>
        <v>38050.153810464421</v>
      </c>
      <c r="DJ124" s="25">
        <f t="shared" si="376"/>
        <v>52564.037306888822</v>
      </c>
      <c r="DK124" s="25">
        <f t="shared" si="376"/>
        <v>340689.53999205789</v>
      </c>
      <c r="DL124" s="25">
        <f t="shared" si="377"/>
        <v>340865.74231653142</v>
      </c>
      <c r="DM124" s="25">
        <f t="shared" si="377"/>
        <v>341066.08913816104</v>
      </c>
      <c r="DN124" s="25">
        <f t="shared" si="377"/>
        <v>341290.53793652117</v>
      </c>
      <c r="DO124" s="25">
        <f t="shared" si="377"/>
        <v>341539.04119441455</v>
      </c>
      <c r="DP124" s="25">
        <f t="shared" si="377"/>
        <v>342107.99634033698</v>
      </c>
      <c r="DQ124" s="25">
        <f t="shared" si="377"/>
        <v>342428.32868353633</v>
      </c>
      <c r="DR124" s="25">
        <f t="shared" si="377"/>
        <v>342772.4765205048</v>
      </c>
      <c r="DS124" s="25">
        <f t="shared" si="377"/>
        <v>343140.36819499976</v>
      </c>
      <c r="DT124" s="25">
        <f t="shared" si="377"/>
        <v>265373.18953692366</v>
      </c>
      <c r="DU124" s="25">
        <f t="shared" si="377"/>
        <v>385589.09243519843</v>
      </c>
      <c r="DV124" s="25">
        <f t="shared" si="378"/>
        <v>191333.08466911831</v>
      </c>
      <c r="DW124" s="25">
        <f t="shared" si="378"/>
        <v>21140.878151108103</v>
      </c>
      <c r="DX124" s="25">
        <f t="shared" si="378"/>
        <v>101352.97987725867</v>
      </c>
      <c r="DY124" s="25">
        <f t="shared" si="378"/>
        <v>94024.116869024612</v>
      </c>
      <c r="DZ124" s="25">
        <f t="shared" si="378"/>
        <v>137578.88719567403</v>
      </c>
      <c r="EA124" s="25">
        <f t="shared" si="378"/>
        <v>167837.9030612573</v>
      </c>
      <c r="EB124" s="25">
        <f t="shared" si="378"/>
        <v>580253.76911313552</v>
      </c>
      <c r="EC124" s="25">
        <f t="shared" si="378"/>
        <v>129270.80843717193</v>
      </c>
      <c r="ED124" s="25">
        <f t="shared" si="378"/>
        <v>187683.65515675573</v>
      </c>
      <c r="EE124" s="25">
        <f t="shared" si="378"/>
        <v>602296.86132338434</v>
      </c>
      <c r="EF124" s="25">
        <f t="shared" si="379"/>
        <v>17790.222286413398</v>
      </c>
      <c r="EG124" s="25">
        <f t="shared" si="379"/>
        <v>223624.21304053816</v>
      </c>
      <c r="EH124" s="25">
        <f t="shared" si="379"/>
        <v>582572.72868973191</v>
      </c>
      <c r="EI124" s="25">
        <f t="shared" si="379"/>
        <v>590431.4492072725</v>
      </c>
      <c r="EJ124" s="25">
        <f t="shared" si="379"/>
        <v>592443.17551390536</v>
      </c>
      <c r="EK124" s="25">
        <f t="shared" si="379"/>
        <v>599112.62323882873</v>
      </c>
      <c r="EL124" s="25">
        <f t="shared" si="379"/>
        <v>549730.05684335658</v>
      </c>
      <c r="EM124" s="25">
        <f t="shared" si="379"/>
        <v>147341.26852989965</v>
      </c>
      <c r="EN124" s="25">
        <f t="shared" si="379"/>
        <v>137433.61541122317</v>
      </c>
      <c r="EO124" s="25">
        <f t="shared" si="379"/>
        <v>227637.27165163442</v>
      </c>
      <c r="EP124" s="25">
        <f t="shared" si="380"/>
        <v>72384.166017161522</v>
      </c>
      <c r="EQ124" s="25">
        <f t="shared" si="380"/>
        <v>0</v>
      </c>
      <c r="ER124" s="25">
        <f t="shared" si="380"/>
        <v>341520.52647681371</v>
      </c>
      <c r="ES124" s="25">
        <f t="shared" si="380"/>
        <v>202203.99080631419</v>
      </c>
      <c r="ET124" s="25">
        <f t="shared" si="380"/>
        <v>57999.331108211933</v>
      </c>
      <c r="EU124" s="25">
        <f t="shared" si="380"/>
        <v>229034.76096435668</v>
      </c>
      <c r="EV124" s="25">
        <f t="shared" si="380"/>
        <v>165945.93023632729</v>
      </c>
      <c r="EW124" s="25">
        <f t="shared" si="380"/>
        <v>29969.16263428126</v>
      </c>
      <c r="EX124" s="25">
        <f t="shared" si="380"/>
        <v>22098.01461670256</v>
      </c>
      <c r="EY124" s="25">
        <f t="shared" si="380"/>
        <v>28877.66337500318</v>
      </c>
      <c r="EZ124" s="25">
        <f t="shared" si="381"/>
        <v>682406.72959240375</v>
      </c>
      <c r="FA124" s="25">
        <f t="shared" si="381"/>
        <v>644064.72943330777</v>
      </c>
      <c r="FB124" s="25">
        <f t="shared" si="381"/>
        <v>659721.04001994664</v>
      </c>
      <c r="FC124" s="25">
        <f t="shared" si="381"/>
        <v>632175.76180363004</v>
      </c>
      <c r="FD124" s="25">
        <f t="shared" si="381"/>
        <v>607108.97141205217</v>
      </c>
      <c r="FE124" s="25">
        <f t="shared" si="381"/>
        <v>251986.76310671557</v>
      </c>
      <c r="FF124" s="25">
        <f t="shared" si="381"/>
        <v>184573.61587453392</v>
      </c>
      <c r="FG124" s="25">
        <f t="shared" si="381"/>
        <v>63830.49515709556</v>
      </c>
      <c r="FH124" s="25">
        <f t="shared" si="381"/>
        <v>43235.907264679896</v>
      </c>
      <c r="FI124" s="25">
        <f t="shared" si="381"/>
        <v>101981.51021141038</v>
      </c>
      <c r="FJ124" s="25">
        <f t="shared" si="382"/>
        <v>273423.81406892854</v>
      </c>
      <c r="FK124" s="25">
        <f t="shared" si="382"/>
        <v>271239.11794577126</v>
      </c>
      <c r="FL124" s="25">
        <f t="shared" si="382"/>
        <v>267995.35617805022</v>
      </c>
      <c r="FM124" s="25">
        <f t="shared" si="382"/>
        <v>247265.68635781229</v>
      </c>
      <c r="FN124" s="25">
        <f t="shared" si="382"/>
        <v>239701.60170094817</v>
      </c>
      <c r="FO124" s="25">
        <f t="shared" si="382"/>
        <v>217880.117059818</v>
      </c>
      <c r="FP124" s="25">
        <f t="shared" si="382"/>
        <v>211332.41712998031</v>
      </c>
      <c r="FQ124" s="25">
        <f t="shared" si="382"/>
        <v>166856.92786935758</v>
      </c>
      <c r="FR124" s="25">
        <f t="shared" si="382"/>
        <v>130417.69350053696</v>
      </c>
      <c r="FS124" s="25">
        <f t="shared" si="382"/>
        <v>123011.93126684907</v>
      </c>
      <c r="FT124" s="25">
        <f t="shared" si="383"/>
        <v>86836.982041063588</v>
      </c>
      <c r="FU124" s="25">
        <f t="shared" si="383"/>
        <v>115533.005924714</v>
      </c>
      <c r="FV124" s="25">
        <f t="shared" si="383"/>
        <v>40166.54341613179</v>
      </c>
      <c r="FW124" s="25">
        <f t="shared" si="383"/>
        <v>34607.378328584302</v>
      </c>
      <c r="FX124" s="25">
        <f t="shared" si="383"/>
        <v>47126.670591078255</v>
      </c>
      <c r="FY124" s="25">
        <f t="shared" si="383"/>
        <v>58783.096839142461</v>
      </c>
      <c r="FZ124" s="25">
        <f t="shared" si="383"/>
        <v>543920.23615416256</v>
      </c>
      <c r="GA124" s="25">
        <f t="shared" si="383"/>
        <v>544991.75406055455</v>
      </c>
      <c r="GB124" s="25">
        <f t="shared" si="383"/>
        <v>545311.16521211993</v>
      </c>
      <c r="GC124" s="25">
        <f t="shared" si="383"/>
        <v>545023.63919752208</v>
      </c>
      <c r="GD124" s="25">
        <f t="shared" si="384"/>
        <v>545214.87038386439</v>
      </c>
      <c r="GE124" s="25">
        <f t="shared" si="384"/>
        <v>545467.14880162803</v>
      </c>
      <c r="GF124" s="25">
        <f t="shared" si="384"/>
        <v>545832.66510750412</v>
      </c>
      <c r="GG124" s="25">
        <f t="shared" si="384"/>
        <v>546205.26202375977</v>
      </c>
      <c r="GH124" s="25">
        <f t="shared" si="384"/>
        <v>546627.94857108023</v>
      </c>
      <c r="GI124" s="25">
        <f t="shared" si="384"/>
        <v>546957.15361178957</v>
      </c>
      <c r="GJ124" s="25">
        <f t="shared" si="384"/>
        <v>547454.69865980151</v>
      </c>
      <c r="GK124" s="25">
        <f t="shared" si="384"/>
        <v>547821.17179584934</v>
      </c>
      <c r="GL124" s="25">
        <f t="shared" si="384"/>
        <v>548393.24281610257</v>
      </c>
      <c r="GM124" s="25">
        <f t="shared" si="384"/>
        <v>548796.78698443936</v>
      </c>
      <c r="GN124" s="25">
        <f t="shared" si="385"/>
        <v>549685.80258273683</v>
      </c>
      <c r="GO124" s="25">
        <f t="shared" si="385"/>
        <v>550405.9427886937</v>
      </c>
      <c r="GP124" s="25">
        <f t="shared" si="385"/>
        <v>550883.05347023893</v>
      </c>
      <c r="GQ124" s="25">
        <f t="shared" si="385"/>
        <v>551992.98025135929</v>
      </c>
      <c r="GR124" s="25">
        <f t="shared" si="385"/>
        <v>552859.45622767531</v>
      </c>
      <c r="GS124" s="25">
        <f t="shared" si="385"/>
        <v>553409.14989675058</v>
      </c>
      <c r="GT124" s="25">
        <f t="shared" si="385"/>
        <v>553970.77009985596</v>
      </c>
      <c r="GU124" s="25">
        <f t="shared" si="385"/>
        <v>555334.64317572583</v>
      </c>
      <c r="GV124" s="25">
        <f t="shared" si="385"/>
        <v>583151.11932499963</v>
      </c>
      <c r="GW124" s="25">
        <f t="shared" si="385"/>
        <v>547560.34774716839</v>
      </c>
      <c r="GX124" s="25">
        <f t="shared" si="386"/>
        <v>165641.33301806045</v>
      </c>
      <c r="GY124" s="25">
        <f t="shared" si="386"/>
        <v>84188.882365785088</v>
      </c>
      <c r="GZ124" s="25">
        <f t="shared" si="386"/>
        <v>64826.864932680495</v>
      </c>
      <c r="HA124" s="25">
        <f t="shared" si="386"/>
        <v>601268.46460462234</v>
      </c>
      <c r="HB124" s="25">
        <f t="shared" si="386"/>
        <v>570054.99157975975</v>
      </c>
      <c r="HC124" s="25">
        <f t="shared" si="386"/>
        <v>346928.19182793435</v>
      </c>
      <c r="HD124" s="25">
        <f t="shared" si="386"/>
        <v>343531.92742451176</v>
      </c>
      <c r="HE124" s="25">
        <f t="shared" si="386"/>
        <v>120594.50750345142</v>
      </c>
      <c r="HF124" s="25">
        <f t="shared" si="386"/>
        <v>165123.01163980749</v>
      </c>
      <c r="HG124" s="25">
        <f t="shared" si="386"/>
        <v>178228.12727793556</v>
      </c>
      <c r="HH124" s="25">
        <f t="shared" si="387"/>
        <v>44093.862622818611</v>
      </c>
      <c r="HI124" s="25">
        <f t="shared" si="387"/>
        <v>56519.276755811377</v>
      </c>
      <c r="HJ124" s="25">
        <f t="shared" si="387"/>
        <v>153217.76879330934</v>
      </c>
      <c r="HK124" s="25">
        <f t="shared" si="387"/>
        <v>173346.35186239137</v>
      </c>
      <c r="HL124" s="25">
        <f t="shared" si="387"/>
        <v>264801.04882722802</v>
      </c>
      <c r="HM124" s="25">
        <f t="shared" si="387"/>
        <v>51404.072309497038</v>
      </c>
      <c r="HN124" s="25">
        <f t="shared" si="387"/>
        <v>25236.444381092992</v>
      </c>
      <c r="HO124" s="25">
        <f t="shared" si="387"/>
        <v>25416.345232940159</v>
      </c>
      <c r="HP124" s="25">
        <f t="shared" si="387"/>
        <v>568509.32008015492</v>
      </c>
      <c r="HQ124" s="25">
        <f t="shared" si="387"/>
        <v>7505.5133068964706</v>
      </c>
      <c r="HR124" s="25">
        <f t="shared" si="388"/>
        <v>11573.231527970051</v>
      </c>
      <c r="HS124" s="25">
        <f t="shared" si="388"/>
        <v>555943.88888060825</v>
      </c>
      <c r="HT124" s="25">
        <f t="shared" si="388"/>
        <v>556564.88152126293</v>
      </c>
      <c r="HU124" s="25">
        <f t="shared" si="388"/>
        <v>558107.28786888346</v>
      </c>
      <c r="HV124" s="25">
        <f t="shared" si="388"/>
        <v>559259.65996614133</v>
      </c>
      <c r="HW124" s="25">
        <f t="shared" si="388"/>
        <v>560458.76359552762</v>
      </c>
      <c r="HX124" s="25">
        <f t="shared" si="388"/>
        <v>561172.98128483584</v>
      </c>
      <c r="HY124" s="25">
        <f t="shared" si="388"/>
        <v>20089.861970655747</v>
      </c>
      <c r="HZ124" s="25">
        <f t="shared" si="388"/>
        <v>545389.91419350612</v>
      </c>
      <c r="IA124" s="25">
        <f t="shared" si="388"/>
        <v>651117.98107716243</v>
      </c>
      <c r="IB124" s="25">
        <f t="shared" si="389"/>
        <v>545669.86139331537</v>
      </c>
      <c r="IC124" s="25">
        <f t="shared" si="389"/>
        <v>609016.11266926047</v>
      </c>
      <c r="ID124" s="25">
        <f t="shared" si="389"/>
        <v>615003.70784040331</v>
      </c>
      <c r="IE124" s="25">
        <f t="shared" si="389"/>
        <v>571813.66035886202</v>
      </c>
      <c r="IF124" s="25">
        <f t="shared" si="389"/>
        <v>573193.10385331744</v>
      </c>
      <c r="IG124" s="25">
        <f t="shared" si="389"/>
        <v>115255.44228365098</v>
      </c>
      <c r="IH124" s="25">
        <f t="shared" si="389"/>
        <v>19994.577089801125</v>
      </c>
      <c r="II124" s="25">
        <f t="shared" si="389"/>
        <v>169078.72080483695</v>
      </c>
      <c r="IJ124" s="25">
        <f t="shared" si="389"/>
        <v>212715.74063289253</v>
      </c>
      <c r="IK124" s="25">
        <f t="shared" si="389"/>
        <v>231034.01341360973</v>
      </c>
      <c r="IL124" s="25">
        <f t="shared" si="390"/>
        <v>144794.38473228167</v>
      </c>
      <c r="IM124" s="25">
        <f t="shared" si="390"/>
        <v>253588.92617975257</v>
      </c>
      <c r="IN124" s="25">
        <f t="shared" si="390"/>
        <v>705563.95272788708</v>
      </c>
      <c r="IO124" s="25">
        <f t="shared" si="390"/>
        <v>558792.27202959778</v>
      </c>
      <c r="IP124" s="25">
        <f t="shared" si="390"/>
        <v>106478.89731303569</v>
      </c>
      <c r="IQ124" s="25">
        <f t="shared" si="390"/>
        <v>544563.28408092295</v>
      </c>
      <c r="IR124" s="25">
        <f t="shared" si="390"/>
        <v>47559.147073524131</v>
      </c>
      <c r="IS124" s="25">
        <f t="shared" si="390"/>
        <v>39939.621142419463</v>
      </c>
      <c r="IT124" s="25">
        <f t="shared" si="390"/>
        <v>540920.09641720657</v>
      </c>
      <c r="IU124" s="25">
        <f t="shared" si="390"/>
        <v>552433.48408745101</v>
      </c>
      <c r="IV124" s="25">
        <f t="shared" si="391"/>
        <v>562441.43397396861</v>
      </c>
      <c r="IW124" s="25">
        <f t="shared" si="391"/>
        <v>563189.871480993</v>
      </c>
      <c r="IX124" s="25">
        <f t="shared" si="391"/>
        <v>563949.56699456798</v>
      </c>
      <c r="IY124" s="25">
        <f t="shared" si="391"/>
        <v>565909.49570266448</v>
      </c>
      <c r="IZ124" s="25">
        <f t="shared" si="391"/>
        <v>580495.50038738456</v>
      </c>
      <c r="JA124" s="25">
        <f t="shared" si="391"/>
        <v>597886.8242142488</v>
      </c>
      <c r="JB124" s="25">
        <f t="shared" si="391"/>
        <v>601892.17779017531</v>
      </c>
      <c r="JC124" s="25">
        <f t="shared" si="391"/>
        <v>598631.04865759145</v>
      </c>
      <c r="JD124" s="25">
        <f t="shared" si="391"/>
        <v>601065.83276505943</v>
      </c>
      <c r="JE124" s="25">
        <f t="shared" si="391"/>
        <v>604473.12874454656</v>
      </c>
      <c r="JF124" s="25">
        <f t="shared" si="392"/>
        <v>608836.60910533962</v>
      </c>
      <c r="JG124" s="25">
        <f t="shared" si="392"/>
        <v>105844.83029416222</v>
      </c>
      <c r="JH124" s="25">
        <f t="shared" si="392"/>
        <v>30628.135186458872</v>
      </c>
      <c r="JI124" s="25">
        <f t="shared" si="392"/>
        <v>67070.256037978557</v>
      </c>
      <c r="JJ124" s="25">
        <f t="shared" si="392"/>
        <v>530375.22197874216</v>
      </c>
      <c r="JK124" s="25">
        <f t="shared" si="392"/>
        <v>526163.40230863646</v>
      </c>
      <c r="JL124" s="25">
        <f t="shared" si="392"/>
        <v>572001.53693849465</v>
      </c>
      <c r="JM124" s="25">
        <f t="shared" si="392"/>
        <v>117493.36737875888</v>
      </c>
      <c r="JN124" s="25" t="e">
        <f t="shared" si="392"/>
        <v>#N/A</v>
      </c>
      <c r="JO124" s="25" t="e">
        <f t="shared" si="392"/>
        <v>#N/A</v>
      </c>
      <c r="JP124" s="25" t="e">
        <f t="shared" si="393"/>
        <v>#N/A</v>
      </c>
      <c r="JQ124" s="25" t="e">
        <f t="shared" si="393"/>
        <v>#N/A</v>
      </c>
      <c r="JR124" s="25" t="e">
        <f t="shared" si="393"/>
        <v>#N/A</v>
      </c>
      <c r="JS124" s="25" t="e">
        <f t="shared" si="393"/>
        <v>#N/A</v>
      </c>
      <c r="JT124" s="25" t="e">
        <f t="shared" si="393"/>
        <v>#N/A</v>
      </c>
      <c r="JU124" s="25" t="e">
        <f t="shared" si="393"/>
        <v>#N/A</v>
      </c>
      <c r="JV124" s="25" t="e">
        <f t="shared" si="393"/>
        <v>#N/A</v>
      </c>
      <c r="JW124" s="25" t="e">
        <f t="shared" si="393"/>
        <v>#N/A</v>
      </c>
      <c r="JX124" s="25" t="e">
        <f t="shared" si="393"/>
        <v>#N/A</v>
      </c>
      <c r="JY124" s="25" t="e">
        <f t="shared" si="393"/>
        <v>#N/A</v>
      </c>
      <c r="JZ124" s="25" t="e">
        <f t="shared" si="394"/>
        <v>#N/A</v>
      </c>
      <c r="KA124" s="25" t="e">
        <f t="shared" si="394"/>
        <v>#N/A</v>
      </c>
      <c r="KB124" s="25" t="e">
        <f t="shared" si="394"/>
        <v>#N/A</v>
      </c>
      <c r="KC124" s="25" t="e">
        <f t="shared" si="394"/>
        <v>#N/A</v>
      </c>
      <c r="KD124" s="25" t="e">
        <f t="shared" si="394"/>
        <v>#N/A</v>
      </c>
      <c r="KE124" s="25" t="e">
        <f t="shared" si="394"/>
        <v>#N/A</v>
      </c>
      <c r="KF124" s="25" t="e">
        <f t="shared" si="394"/>
        <v>#N/A</v>
      </c>
      <c r="KG124" s="25" t="e">
        <f t="shared" si="394"/>
        <v>#N/A</v>
      </c>
      <c r="KH124" s="25" t="e">
        <f t="shared" si="394"/>
        <v>#N/A</v>
      </c>
      <c r="KI124" s="25" t="e">
        <f t="shared" si="394"/>
        <v>#N/A</v>
      </c>
      <c r="KJ124" s="25" t="e">
        <f t="shared" si="395"/>
        <v>#N/A</v>
      </c>
      <c r="KK124" s="25" t="e">
        <f t="shared" si="395"/>
        <v>#N/A</v>
      </c>
      <c r="KL124" s="25" t="e">
        <f t="shared" si="395"/>
        <v>#N/A</v>
      </c>
      <c r="KM124" s="25" t="e">
        <f t="shared" si="395"/>
        <v>#N/A</v>
      </c>
      <c r="KN124" s="25" t="e">
        <f t="shared" si="395"/>
        <v>#N/A</v>
      </c>
      <c r="KO124" s="25" t="e">
        <f t="shared" si="395"/>
        <v>#N/A</v>
      </c>
      <c r="KP124" s="25" t="e">
        <f t="shared" si="395"/>
        <v>#N/A</v>
      </c>
      <c r="KQ124" s="25" t="e">
        <f t="shared" si="395"/>
        <v>#N/A</v>
      </c>
      <c r="KR124" s="25" t="e">
        <f t="shared" si="395"/>
        <v>#N/A</v>
      </c>
      <c r="KS124" s="25" t="e">
        <f t="shared" si="395"/>
        <v>#N/A</v>
      </c>
      <c r="KT124" s="25" t="e">
        <f t="shared" si="396"/>
        <v>#N/A</v>
      </c>
      <c r="KU124" s="25" t="e">
        <f t="shared" si="396"/>
        <v>#N/A</v>
      </c>
      <c r="KV124" s="25" t="e">
        <f t="shared" si="396"/>
        <v>#N/A</v>
      </c>
      <c r="KW124" s="25" t="e">
        <f t="shared" si="396"/>
        <v>#N/A</v>
      </c>
      <c r="KX124" s="25" t="e">
        <f t="shared" si="396"/>
        <v>#N/A</v>
      </c>
      <c r="KY124" s="25" t="e">
        <f t="shared" si="396"/>
        <v>#N/A</v>
      </c>
      <c r="KZ124" s="25" t="e">
        <f t="shared" si="396"/>
        <v>#N/A</v>
      </c>
      <c r="LA124" s="25" t="e">
        <f t="shared" si="396"/>
        <v>#N/A</v>
      </c>
      <c r="LB124" s="25" t="e">
        <f t="shared" si="396"/>
        <v>#N/A</v>
      </c>
      <c r="LC124" s="25" t="e">
        <f t="shared" si="396"/>
        <v>#N/A</v>
      </c>
      <c r="LD124" s="25" t="e">
        <f t="shared" si="397"/>
        <v>#N/A</v>
      </c>
      <c r="LE124" s="25" t="e">
        <f t="shared" si="397"/>
        <v>#N/A</v>
      </c>
      <c r="LF124" s="25" t="e">
        <f t="shared" si="397"/>
        <v>#N/A</v>
      </c>
      <c r="LG124" s="25" t="e">
        <f t="shared" si="397"/>
        <v>#N/A</v>
      </c>
      <c r="LH124" s="25" t="e">
        <f t="shared" si="397"/>
        <v>#N/A</v>
      </c>
      <c r="LI124" s="25" t="e">
        <f t="shared" si="397"/>
        <v>#N/A</v>
      </c>
      <c r="LJ124" s="25" t="e">
        <f t="shared" si="397"/>
        <v>#N/A</v>
      </c>
      <c r="LK124" s="25" t="e">
        <f t="shared" si="397"/>
        <v>#N/A</v>
      </c>
      <c r="LL124" s="25" t="e">
        <f t="shared" si="397"/>
        <v>#N/A</v>
      </c>
      <c r="LM124" s="26" t="e">
        <f t="shared" si="397"/>
        <v>#N/A</v>
      </c>
      <c r="LN124" s="20"/>
      <c r="LO124" s="20"/>
      <c r="LP124" s="20"/>
      <c r="LQ124" s="20"/>
      <c r="LR124" s="20"/>
      <c r="LS124" s="20"/>
      <c r="LT124" s="20"/>
      <c r="LU124" s="20"/>
      <c r="LV124" s="20"/>
      <c r="LW124" s="20"/>
      <c r="LX124" s="20"/>
      <c r="LY124" s="20"/>
      <c r="LZ124" s="20"/>
      <c r="MA124" s="20"/>
      <c r="MB124" s="20"/>
      <c r="MC124" s="20"/>
      <c r="MD124" s="20"/>
      <c r="ME124" s="20"/>
      <c r="MF124" s="20"/>
      <c r="MG124" s="20"/>
      <c r="MH124" s="20"/>
      <c r="MI124" s="20"/>
      <c r="MJ124" s="20"/>
      <c r="MK124" s="20"/>
      <c r="ML124" s="20"/>
      <c r="MM124" s="20"/>
      <c r="MN124" s="20"/>
      <c r="MO124" s="20"/>
      <c r="MP124" s="20"/>
      <c r="MQ124" s="20"/>
      <c r="MR124" s="20"/>
      <c r="MS124" s="20"/>
      <c r="MT124" s="20"/>
      <c r="MU124" s="20"/>
      <c r="MV124" s="20"/>
      <c r="MW124" s="20"/>
      <c r="MX124" s="20"/>
      <c r="MY124" s="20"/>
      <c r="MZ124" s="20"/>
      <c r="NA124" s="20"/>
      <c r="NB124" s="20"/>
      <c r="NC124" s="20"/>
      <c r="ND124" s="20"/>
      <c r="NE124" s="20"/>
      <c r="NF124" s="20"/>
      <c r="NG124" s="20"/>
      <c r="NH124" s="20"/>
      <c r="NI124" s="20"/>
      <c r="NJ124" s="20"/>
      <c r="NK124" s="20"/>
      <c r="NL124" s="20"/>
      <c r="NM124" s="20"/>
      <c r="NN124" s="20"/>
      <c r="NO124" s="20"/>
      <c r="NP124" s="20"/>
      <c r="NQ124" s="20"/>
      <c r="NR124" s="20"/>
      <c r="NS124" s="20"/>
      <c r="NT124" s="20"/>
      <c r="NU124" s="20"/>
      <c r="NV124" s="20"/>
      <c r="NW124" s="20"/>
      <c r="NX124" s="20"/>
      <c r="NY124" s="20"/>
      <c r="NZ124" s="20"/>
      <c r="OA124" s="20"/>
      <c r="OB124" s="20"/>
      <c r="OC124" s="20"/>
      <c r="OD124" s="20"/>
      <c r="OE124" s="20"/>
      <c r="OF124" s="20"/>
      <c r="OG124" s="20"/>
      <c r="OH124" s="20"/>
      <c r="OI124" s="20"/>
      <c r="OJ124" s="20"/>
      <c r="OK124" s="20"/>
      <c r="OL124" s="20"/>
      <c r="OM124" s="20"/>
      <c r="ON124" s="20"/>
      <c r="OO124" s="20"/>
      <c r="OP124" s="20"/>
      <c r="OQ124" s="20"/>
      <c r="OR124" s="20"/>
      <c r="OS124" s="20"/>
      <c r="OT124" s="20"/>
      <c r="OU124" s="20"/>
      <c r="OV124" s="20"/>
      <c r="OW124" s="20"/>
      <c r="OX124" s="20"/>
      <c r="OY124" s="20"/>
      <c r="OZ124" s="20"/>
      <c r="PA124" s="20"/>
    </row>
    <row r="125" spans="1:417" x14ac:dyDescent="0.3">
      <c r="A125" s="31">
        <v>122</v>
      </c>
      <c r="B125" s="202">
        <v>10036</v>
      </c>
      <c r="C125" s="203" t="s">
        <v>37</v>
      </c>
      <c r="D125" s="204">
        <v>39</v>
      </c>
      <c r="E125" s="205">
        <v>521194</v>
      </c>
      <c r="F125" s="205">
        <v>7429626</v>
      </c>
      <c r="G125" s="206">
        <v>14.1454</v>
      </c>
      <c r="H125" s="207">
        <v>44166</v>
      </c>
      <c r="I125" s="208">
        <v>44211</v>
      </c>
      <c r="K125" s="6">
        <v>122</v>
      </c>
      <c r="L125" s="7">
        <f t="shared" si="214"/>
        <v>10036</v>
      </c>
      <c r="M125" s="8">
        <f t="shared" si="215"/>
        <v>821194</v>
      </c>
      <c r="N125" s="8">
        <f t="shared" si="216"/>
        <v>7429626</v>
      </c>
      <c r="O125" s="2"/>
      <c r="X125" s="17">
        <v>123</v>
      </c>
      <c r="Y125" s="2" t="str">
        <f t="shared" si="217"/>
        <v>PLAT-034</v>
      </c>
      <c r="Z125" s="24">
        <f t="shared" si="368"/>
        <v>437508.93305622914</v>
      </c>
      <c r="AA125" s="25">
        <f t="shared" si="368"/>
        <v>73272.817033330983</v>
      </c>
      <c r="AB125" s="25">
        <f t="shared" si="368"/>
        <v>633887.48830766487</v>
      </c>
      <c r="AC125" s="25">
        <f t="shared" si="368"/>
        <v>611461.00549830648</v>
      </c>
      <c r="AD125" s="25">
        <f t="shared" si="368"/>
        <v>172831.49079088567</v>
      </c>
      <c r="AE125" s="25">
        <f t="shared" si="368"/>
        <v>638158.95387808932</v>
      </c>
      <c r="AF125" s="25">
        <f t="shared" si="368"/>
        <v>647804.28816674533</v>
      </c>
      <c r="AG125" s="25">
        <f t="shared" si="368"/>
        <v>193676.25843401664</v>
      </c>
      <c r="AH125" s="25">
        <f t="shared" si="368"/>
        <v>211926.98614381321</v>
      </c>
      <c r="AI125" s="25">
        <f t="shared" si="368"/>
        <v>332493.19966128631</v>
      </c>
      <c r="AJ125" s="25">
        <f t="shared" si="369"/>
        <v>404401.72356952191</v>
      </c>
      <c r="AK125" s="25">
        <f t="shared" si="369"/>
        <v>219353.1124830464</v>
      </c>
      <c r="AL125" s="25">
        <f t="shared" si="369"/>
        <v>780970.6848697972</v>
      </c>
      <c r="AM125" s="25">
        <f t="shared" si="369"/>
        <v>576557.68610955134</v>
      </c>
      <c r="AN125" s="25">
        <f t="shared" si="369"/>
        <v>594523.32981137082</v>
      </c>
      <c r="AO125" s="25">
        <f t="shared" si="369"/>
        <v>599815.49258501153</v>
      </c>
      <c r="AP125" s="25">
        <f t="shared" si="369"/>
        <v>145573.21704901627</v>
      </c>
      <c r="AQ125" s="25">
        <f t="shared" si="369"/>
        <v>260863.11031266954</v>
      </c>
      <c r="AR125" s="25">
        <f t="shared" si="369"/>
        <v>340870.30371389055</v>
      </c>
      <c r="AS125" s="25">
        <f t="shared" si="369"/>
        <v>665675.38364731497</v>
      </c>
      <c r="AT125" s="25">
        <f t="shared" si="370"/>
        <v>268711.33603925235</v>
      </c>
      <c r="AU125" s="25">
        <f t="shared" si="370"/>
        <v>208877.55406697007</v>
      </c>
      <c r="AV125" s="25">
        <f t="shared" si="370"/>
        <v>348806.00767762016</v>
      </c>
      <c r="AW125" s="25">
        <f t="shared" si="370"/>
        <v>347159.89091627504</v>
      </c>
      <c r="AX125" s="25">
        <f t="shared" si="370"/>
        <v>419035.98321146599</v>
      </c>
      <c r="AY125" s="25">
        <f t="shared" si="370"/>
        <v>421070.07005129207</v>
      </c>
      <c r="AZ125" s="25">
        <f t="shared" si="370"/>
        <v>668714.27372981957</v>
      </c>
      <c r="BA125" s="25">
        <f t="shared" si="370"/>
        <v>648413.41580352886</v>
      </c>
      <c r="BB125" s="25">
        <f t="shared" si="370"/>
        <v>643178.03592007083</v>
      </c>
      <c r="BC125" s="25">
        <f t="shared" si="370"/>
        <v>579469.79679790046</v>
      </c>
      <c r="BD125" s="25">
        <f t="shared" si="371"/>
        <v>570844.62293429719</v>
      </c>
      <c r="BE125" s="25">
        <f t="shared" si="371"/>
        <v>661577.62632135616</v>
      </c>
      <c r="BF125" s="25">
        <f t="shared" si="371"/>
        <v>715135.79525461048</v>
      </c>
      <c r="BG125" s="25">
        <f t="shared" si="371"/>
        <v>581994.32889676851</v>
      </c>
      <c r="BH125" s="25">
        <f t="shared" si="371"/>
        <v>219798.89460368085</v>
      </c>
      <c r="BI125" s="25">
        <f t="shared" si="371"/>
        <v>254809.36272044637</v>
      </c>
      <c r="BJ125" s="25">
        <f t="shared" si="371"/>
        <v>155600.12729107903</v>
      </c>
      <c r="BK125" s="25">
        <f t="shared" si="371"/>
        <v>245805.36385115766</v>
      </c>
      <c r="BL125" s="25">
        <f t="shared" si="371"/>
        <v>145876.32101544103</v>
      </c>
      <c r="BM125" s="25">
        <f t="shared" si="371"/>
        <v>168994.04032687069</v>
      </c>
      <c r="BN125" s="25">
        <f t="shared" si="372"/>
        <v>190088.33724350372</v>
      </c>
      <c r="BO125" s="25">
        <f t="shared" si="372"/>
        <v>670870.92257303861</v>
      </c>
      <c r="BP125" s="25">
        <f t="shared" si="372"/>
        <v>593093.27969974501</v>
      </c>
      <c r="BQ125" s="25">
        <f t="shared" si="372"/>
        <v>241562.54916894712</v>
      </c>
      <c r="BR125" s="25">
        <f t="shared" si="372"/>
        <v>110893.56071927711</v>
      </c>
      <c r="BS125" s="25">
        <f t="shared" si="372"/>
        <v>578291.36818130012</v>
      </c>
      <c r="BT125" s="25">
        <f t="shared" si="372"/>
        <v>692710.29519489605</v>
      </c>
      <c r="BU125" s="25">
        <f t="shared" si="372"/>
        <v>616218.22854651092</v>
      </c>
      <c r="BV125" s="25">
        <f t="shared" si="372"/>
        <v>614208.04390125012</v>
      </c>
      <c r="BW125" s="25">
        <f t="shared" si="372"/>
        <v>611936.90948740789</v>
      </c>
      <c r="BX125" s="25">
        <f t="shared" si="373"/>
        <v>672128.88617585844</v>
      </c>
      <c r="BY125" s="25">
        <f t="shared" si="373"/>
        <v>699053.03733050183</v>
      </c>
      <c r="BZ125" s="25">
        <f t="shared" si="373"/>
        <v>3080</v>
      </c>
      <c r="CA125" s="25">
        <f t="shared" si="373"/>
        <v>640408.3321584753</v>
      </c>
      <c r="CB125" s="25">
        <f t="shared" si="373"/>
        <v>632940.53591944952</v>
      </c>
      <c r="CC125" s="25">
        <f t="shared" si="373"/>
        <v>542262.69510358165</v>
      </c>
      <c r="CD125" s="25">
        <f t="shared" si="373"/>
        <v>574301.094187535</v>
      </c>
      <c r="CE125" s="25">
        <f t="shared" si="373"/>
        <v>699318.69658546953</v>
      </c>
      <c r="CF125" s="25">
        <f t="shared" si="373"/>
        <v>693153.59004624654</v>
      </c>
      <c r="CG125" s="25">
        <f t="shared" si="373"/>
        <v>603638.93376835797</v>
      </c>
      <c r="CH125" s="25">
        <f t="shared" si="374"/>
        <v>600134.13940301712</v>
      </c>
      <c r="CI125" s="25">
        <f t="shared" si="374"/>
        <v>654606.60009581328</v>
      </c>
      <c r="CJ125" s="25">
        <f t="shared" si="374"/>
        <v>635904.65557424561</v>
      </c>
      <c r="CK125" s="25">
        <f t="shared" si="374"/>
        <v>613905.30689105461</v>
      </c>
      <c r="CL125" s="25">
        <f t="shared" si="374"/>
        <v>632046.91562652215</v>
      </c>
      <c r="CM125" s="25">
        <f t="shared" si="374"/>
        <v>275178.62023803941</v>
      </c>
      <c r="CN125" s="25">
        <f t="shared" si="374"/>
        <v>182573.47404538261</v>
      </c>
      <c r="CO125" s="25">
        <f t="shared" si="374"/>
        <v>215631.98297330571</v>
      </c>
      <c r="CP125" s="25">
        <f t="shared" si="374"/>
        <v>362526.78745852696</v>
      </c>
      <c r="CQ125" s="25">
        <f t="shared" si="374"/>
        <v>265982.99644902116</v>
      </c>
      <c r="CR125" s="25">
        <f t="shared" si="375"/>
        <v>204568.89293340765</v>
      </c>
      <c r="CS125" s="25">
        <f t="shared" si="375"/>
        <v>91765.186884787632</v>
      </c>
      <c r="CT125" s="25">
        <f t="shared" si="375"/>
        <v>96654.081858967547</v>
      </c>
      <c r="CU125" s="25">
        <f t="shared" si="375"/>
        <v>133615.66089347462</v>
      </c>
      <c r="CV125" s="25">
        <f t="shared" si="375"/>
        <v>172514.46584272289</v>
      </c>
      <c r="CW125" s="25">
        <f t="shared" si="375"/>
        <v>308897.66450719564</v>
      </c>
      <c r="CX125" s="25">
        <f t="shared" si="375"/>
        <v>314312.20646039187</v>
      </c>
      <c r="CY125" s="25">
        <f t="shared" si="375"/>
        <v>158263.57403079205</v>
      </c>
      <c r="CZ125" s="25">
        <f t="shared" si="375"/>
        <v>199706.13513360074</v>
      </c>
      <c r="DA125" s="25">
        <f t="shared" si="375"/>
        <v>257387.19548765436</v>
      </c>
      <c r="DB125" s="25">
        <f t="shared" si="376"/>
        <v>700919.73431627674</v>
      </c>
      <c r="DC125" s="25">
        <f t="shared" si="376"/>
        <v>629292.87840400671</v>
      </c>
      <c r="DD125" s="25">
        <f t="shared" si="376"/>
        <v>691660.433522115</v>
      </c>
      <c r="DE125" s="25">
        <f t="shared" si="376"/>
        <v>681910.47099161043</v>
      </c>
      <c r="DF125" s="25">
        <f t="shared" si="376"/>
        <v>668973.03152219823</v>
      </c>
      <c r="DG125" s="25">
        <f t="shared" si="376"/>
        <v>354616.9280350277</v>
      </c>
      <c r="DH125" s="25">
        <f t="shared" si="376"/>
        <v>362159.89410894189</v>
      </c>
      <c r="DI125" s="25">
        <f t="shared" si="376"/>
        <v>376019.5243787216</v>
      </c>
      <c r="DJ125" s="25">
        <f t="shared" si="376"/>
        <v>390274.32555703685</v>
      </c>
      <c r="DK125" s="25">
        <f t="shared" si="376"/>
        <v>11295</v>
      </c>
      <c r="DL125" s="25">
        <f t="shared" si="377"/>
        <v>8420</v>
      </c>
      <c r="DM125" s="25">
        <f t="shared" si="377"/>
        <v>5545</v>
      </c>
      <c r="DN125" s="25">
        <f t="shared" si="377"/>
        <v>2670</v>
      </c>
      <c r="DO125" s="25">
        <f t="shared" si="377"/>
        <v>205</v>
      </c>
      <c r="DP125" s="25">
        <f t="shared" si="377"/>
        <v>5955</v>
      </c>
      <c r="DQ125" s="25">
        <f t="shared" si="377"/>
        <v>8830</v>
      </c>
      <c r="DR125" s="25">
        <f t="shared" si="377"/>
        <v>11705</v>
      </c>
      <c r="DS125" s="25">
        <f t="shared" si="377"/>
        <v>14580</v>
      </c>
      <c r="DT125" s="25">
        <f t="shared" si="377"/>
        <v>77073.594051399996</v>
      </c>
      <c r="DU125" s="25">
        <f t="shared" si="377"/>
        <v>44326.202138238732</v>
      </c>
      <c r="DV125" s="25">
        <f t="shared" si="378"/>
        <v>151980.16163302367</v>
      </c>
      <c r="DW125" s="25">
        <f t="shared" si="378"/>
        <v>328496.7511955027</v>
      </c>
      <c r="DX125" s="25">
        <f t="shared" si="378"/>
        <v>241858.30381651153</v>
      </c>
      <c r="DY125" s="25">
        <f t="shared" si="378"/>
        <v>248554.34487049305</v>
      </c>
      <c r="DZ125" s="25">
        <f t="shared" si="378"/>
        <v>203948.06336172944</v>
      </c>
      <c r="EA125" s="25">
        <f t="shared" si="378"/>
        <v>200917.69728174768</v>
      </c>
      <c r="EB125" s="25">
        <f t="shared" si="378"/>
        <v>699784.75719395315</v>
      </c>
      <c r="EC125" s="25">
        <f t="shared" si="378"/>
        <v>212760.79507512657</v>
      </c>
      <c r="ED125" s="25">
        <f t="shared" si="378"/>
        <v>157845.14495542776</v>
      </c>
      <c r="EE125" s="25">
        <f t="shared" si="378"/>
        <v>611146.85441144172</v>
      </c>
      <c r="EF125" s="25">
        <f t="shared" si="379"/>
        <v>332805.05682756688</v>
      </c>
      <c r="EG125" s="25">
        <f t="shared" si="379"/>
        <v>118599.6817744466</v>
      </c>
      <c r="EH125" s="25">
        <f t="shared" si="379"/>
        <v>655600.11016625061</v>
      </c>
      <c r="EI125" s="25">
        <f t="shared" si="379"/>
        <v>651868.52083069633</v>
      </c>
      <c r="EJ125" s="25">
        <f t="shared" si="379"/>
        <v>599788.74068291741</v>
      </c>
      <c r="EK125" s="25">
        <f t="shared" si="379"/>
        <v>594906.70043947012</v>
      </c>
      <c r="EL125" s="25">
        <f t="shared" si="379"/>
        <v>627774.04523920862</v>
      </c>
      <c r="EM125" s="25">
        <f t="shared" si="379"/>
        <v>194180.07870273408</v>
      </c>
      <c r="EN125" s="25">
        <f t="shared" si="379"/>
        <v>204493.9954375189</v>
      </c>
      <c r="EO125" s="25">
        <f t="shared" si="379"/>
        <v>114267.70921830891</v>
      </c>
      <c r="EP125" s="25">
        <f t="shared" si="380"/>
        <v>269590.21756918408</v>
      </c>
      <c r="EQ125" s="25">
        <f t="shared" si="380"/>
        <v>341520.52647681371</v>
      </c>
      <c r="ER125" s="25">
        <f t="shared" si="380"/>
        <v>0</v>
      </c>
      <c r="ES125" s="25">
        <f t="shared" si="380"/>
        <v>144803.95923109286</v>
      </c>
      <c r="ET125" s="25">
        <f t="shared" si="380"/>
        <v>283751.15241704305</v>
      </c>
      <c r="EU125" s="25">
        <f t="shared" si="380"/>
        <v>167443.42519489978</v>
      </c>
      <c r="EV125" s="25">
        <f t="shared" si="380"/>
        <v>208621.66557910517</v>
      </c>
      <c r="EW125" s="25">
        <f t="shared" si="380"/>
        <v>364466.53434574755</v>
      </c>
      <c r="EX125" s="25">
        <f t="shared" si="380"/>
        <v>319741.18418652297</v>
      </c>
      <c r="EY125" s="25">
        <f t="shared" si="380"/>
        <v>370383.44277383672</v>
      </c>
      <c r="EZ125" s="25">
        <f t="shared" si="381"/>
        <v>773219.61632772873</v>
      </c>
      <c r="FA125" s="25">
        <f t="shared" si="381"/>
        <v>737547.363594366</v>
      </c>
      <c r="FB125" s="25">
        <f t="shared" si="381"/>
        <v>734882.16035089595</v>
      </c>
      <c r="FC125" s="25">
        <f t="shared" si="381"/>
        <v>629737.98355585954</v>
      </c>
      <c r="FD125" s="25">
        <f t="shared" si="381"/>
        <v>566073.46935534792</v>
      </c>
      <c r="FE125" s="25">
        <f t="shared" si="381"/>
        <v>89575.835145423014</v>
      </c>
      <c r="FF125" s="25">
        <f t="shared" si="381"/>
        <v>174690.5933643824</v>
      </c>
      <c r="FG125" s="25">
        <f t="shared" si="381"/>
        <v>405177.05103448295</v>
      </c>
      <c r="FH125" s="25">
        <f t="shared" si="381"/>
        <v>369838.2609438888</v>
      </c>
      <c r="FI125" s="25">
        <f t="shared" si="381"/>
        <v>274870.05714337091</v>
      </c>
      <c r="FJ125" s="25">
        <f t="shared" si="382"/>
        <v>155950.37596940892</v>
      </c>
      <c r="FK125" s="25">
        <f t="shared" si="382"/>
        <v>77852.698225559274</v>
      </c>
      <c r="FL125" s="25">
        <f t="shared" si="382"/>
        <v>82464.611949611455</v>
      </c>
      <c r="FM125" s="25">
        <f t="shared" si="382"/>
        <v>114790.15386782962</v>
      </c>
      <c r="FN125" s="25">
        <f t="shared" si="382"/>
        <v>119086.82365820326</v>
      </c>
      <c r="FO125" s="25">
        <f t="shared" si="382"/>
        <v>136637.79846367548</v>
      </c>
      <c r="FP125" s="25">
        <f t="shared" si="382"/>
        <v>144966.13613185668</v>
      </c>
      <c r="FQ125" s="25">
        <f t="shared" si="382"/>
        <v>180961.16171433029</v>
      </c>
      <c r="FR125" s="25">
        <f t="shared" si="382"/>
        <v>214403.01464531696</v>
      </c>
      <c r="FS125" s="25">
        <f t="shared" si="382"/>
        <v>220904.0807250966</v>
      </c>
      <c r="FT125" s="25">
        <f t="shared" si="383"/>
        <v>255677.20165278719</v>
      </c>
      <c r="FU125" s="25">
        <f t="shared" si="383"/>
        <v>226690.24601204172</v>
      </c>
      <c r="FV125" s="25">
        <f t="shared" si="383"/>
        <v>304026.63042075769</v>
      </c>
      <c r="FW125" s="25">
        <f t="shared" si="383"/>
        <v>311144.80982083641</v>
      </c>
      <c r="FX125" s="25">
        <f t="shared" si="383"/>
        <v>382976.8318240674</v>
      </c>
      <c r="FY125" s="25">
        <f t="shared" si="383"/>
        <v>397563.91355478932</v>
      </c>
      <c r="FZ125" s="25">
        <f t="shared" si="383"/>
        <v>624412.51017015986</v>
      </c>
      <c r="GA125" s="25">
        <f t="shared" si="383"/>
        <v>622429.13130492216</v>
      </c>
      <c r="GB125" s="25">
        <f t="shared" si="383"/>
        <v>619819.25075783185</v>
      </c>
      <c r="GC125" s="25">
        <f t="shared" si="383"/>
        <v>618139.04529141134</v>
      </c>
      <c r="GD125" s="25">
        <f t="shared" si="384"/>
        <v>616854.26116576418</v>
      </c>
      <c r="GE125" s="25">
        <f t="shared" si="384"/>
        <v>612717.86557717097</v>
      </c>
      <c r="GF125" s="25">
        <f t="shared" si="384"/>
        <v>608655.00771703792</v>
      </c>
      <c r="GG125" s="25">
        <f t="shared" si="384"/>
        <v>606044.25461851445</v>
      </c>
      <c r="GH125" s="25">
        <f t="shared" si="384"/>
        <v>603467.80744766665</v>
      </c>
      <c r="GI125" s="25">
        <f t="shared" si="384"/>
        <v>602277.52818345919</v>
      </c>
      <c r="GJ125" s="25">
        <f t="shared" si="384"/>
        <v>599753.75807522936</v>
      </c>
      <c r="GK125" s="25">
        <f t="shared" si="384"/>
        <v>598590.65487981355</v>
      </c>
      <c r="GL125" s="25">
        <f t="shared" si="384"/>
        <v>596120.55389914836</v>
      </c>
      <c r="GM125" s="25">
        <f t="shared" si="384"/>
        <v>594985.11915854737</v>
      </c>
      <c r="GN125" s="25">
        <f t="shared" si="385"/>
        <v>591289.02232469537</v>
      </c>
      <c r="GO125" s="25">
        <f t="shared" si="385"/>
        <v>588928.48325647949</v>
      </c>
      <c r="GP125" s="25">
        <f t="shared" si="385"/>
        <v>587849.47710732953</v>
      </c>
      <c r="GQ125" s="25">
        <f t="shared" si="385"/>
        <v>584320.08961394103</v>
      </c>
      <c r="GR125" s="25">
        <f t="shared" si="385"/>
        <v>582073.12718680582</v>
      </c>
      <c r="GS125" s="25">
        <f t="shared" si="385"/>
        <v>581052.53363453352</v>
      </c>
      <c r="GT125" s="25">
        <f t="shared" si="385"/>
        <v>580042.05569914845</v>
      </c>
      <c r="GU125" s="25">
        <f t="shared" si="385"/>
        <v>576715.34218432009</v>
      </c>
      <c r="GV125" s="25">
        <f t="shared" si="385"/>
        <v>671528.41847013449</v>
      </c>
      <c r="GW125" s="25">
        <f t="shared" si="385"/>
        <v>617369.73455134651</v>
      </c>
      <c r="GX125" s="25">
        <f t="shared" si="386"/>
        <v>208238.98309634533</v>
      </c>
      <c r="GY125" s="25">
        <f t="shared" si="386"/>
        <v>275002.21890195721</v>
      </c>
      <c r="GZ125" s="25">
        <f t="shared" si="386"/>
        <v>390081.45765980723</v>
      </c>
      <c r="HA125" s="25">
        <f t="shared" si="386"/>
        <v>579284.08656634099</v>
      </c>
      <c r="HB125" s="25">
        <f t="shared" si="386"/>
        <v>603412.29467918538</v>
      </c>
      <c r="HC125" s="25">
        <f t="shared" si="386"/>
        <v>37580</v>
      </c>
      <c r="HD125" s="25">
        <f t="shared" si="386"/>
        <v>17455</v>
      </c>
      <c r="HE125" s="25">
        <f t="shared" si="386"/>
        <v>222088.5630756343</v>
      </c>
      <c r="HF125" s="25">
        <f t="shared" si="386"/>
        <v>177701.4297804044</v>
      </c>
      <c r="HG125" s="25">
        <f t="shared" si="386"/>
        <v>164759.32063467609</v>
      </c>
      <c r="HH125" s="25">
        <f t="shared" si="387"/>
        <v>301480.62396777672</v>
      </c>
      <c r="HI125" s="25">
        <f t="shared" si="387"/>
        <v>288405.39328174846</v>
      </c>
      <c r="HJ125" s="25">
        <f t="shared" si="387"/>
        <v>196126.69656372638</v>
      </c>
      <c r="HK125" s="25">
        <f t="shared" si="387"/>
        <v>186523.96650564775</v>
      </c>
      <c r="HL125" s="25">
        <f t="shared" si="387"/>
        <v>87103.470223636905</v>
      </c>
      <c r="HM125" s="25">
        <f t="shared" si="387"/>
        <v>290235.25796325988</v>
      </c>
      <c r="HN125" s="25">
        <f t="shared" si="387"/>
        <v>337305.60613485216</v>
      </c>
      <c r="HO125" s="25">
        <f t="shared" si="387"/>
        <v>349466.67183295178</v>
      </c>
      <c r="HP125" s="25">
        <f t="shared" si="387"/>
        <v>666654.05316775804</v>
      </c>
      <c r="HQ125" s="25">
        <f t="shared" si="387"/>
        <v>339620.45189446409</v>
      </c>
      <c r="HR125" s="25">
        <f t="shared" si="388"/>
        <v>337399.84793268656</v>
      </c>
      <c r="HS125" s="25">
        <f t="shared" si="388"/>
        <v>575745.1173777862</v>
      </c>
      <c r="HT125" s="25">
        <f t="shared" si="388"/>
        <v>574785.27516320744</v>
      </c>
      <c r="HU125" s="25">
        <f t="shared" si="388"/>
        <v>571608.46540182328</v>
      </c>
      <c r="HV125" s="25">
        <f t="shared" si="388"/>
        <v>569601.34338422236</v>
      </c>
      <c r="HW125" s="25">
        <f t="shared" si="388"/>
        <v>567635.6040486662</v>
      </c>
      <c r="HX125" s="25">
        <f t="shared" si="388"/>
        <v>566759.27942802792</v>
      </c>
      <c r="HY125" s="25">
        <f t="shared" si="388"/>
        <v>356217.67505417246</v>
      </c>
      <c r="HZ125" s="25">
        <f t="shared" si="388"/>
        <v>589025.97995759069</v>
      </c>
      <c r="IA125" s="25">
        <f t="shared" si="388"/>
        <v>678991.73071915982</v>
      </c>
      <c r="IB125" s="25">
        <f t="shared" si="389"/>
        <v>632959.61267050833</v>
      </c>
      <c r="IC125" s="25">
        <f t="shared" si="389"/>
        <v>581938.64014554326</v>
      </c>
      <c r="ID125" s="25">
        <f t="shared" si="389"/>
        <v>576507.40200027858</v>
      </c>
      <c r="IE125" s="25">
        <f t="shared" si="389"/>
        <v>695795.00293836545</v>
      </c>
      <c r="IF125" s="25">
        <f t="shared" si="389"/>
        <v>671777.74927724421</v>
      </c>
      <c r="IG125" s="25">
        <f t="shared" si="389"/>
        <v>301825.08379026421</v>
      </c>
      <c r="IH125" s="25">
        <f t="shared" si="389"/>
        <v>359205.01024623809</v>
      </c>
      <c r="II125" s="25">
        <f t="shared" si="389"/>
        <v>197286.4451907429</v>
      </c>
      <c r="IJ125" s="25">
        <f t="shared" si="389"/>
        <v>142041.95927260368</v>
      </c>
      <c r="IK125" s="25">
        <f t="shared" si="389"/>
        <v>110790.30075326991</v>
      </c>
      <c r="IL125" s="25">
        <f t="shared" si="390"/>
        <v>196733.33192166497</v>
      </c>
      <c r="IM125" s="25">
        <f t="shared" si="390"/>
        <v>88486.457856555659</v>
      </c>
      <c r="IN125" s="25">
        <f t="shared" si="390"/>
        <v>806379.49110948993</v>
      </c>
      <c r="IO125" s="25">
        <f t="shared" si="390"/>
        <v>671046.44098378171</v>
      </c>
      <c r="IP125" s="25">
        <f t="shared" si="390"/>
        <v>374792.50795073266</v>
      </c>
      <c r="IQ125" s="25">
        <f t="shared" si="390"/>
        <v>636300.12305672234</v>
      </c>
      <c r="IR125" s="25">
        <f t="shared" si="390"/>
        <v>296754.71014126769</v>
      </c>
      <c r="IS125" s="25">
        <f t="shared" si="390"/>
        <v>313295.31013725692</v>
      </c>
      <c r="IT125" s="25">
        <f t="shared" si="390"/>
        <v>623385.09527017083</v>
      </c>
      <c r="IU125" s="25">
        <f t="shared" si="390"/>
        <v>635662.79225702677</v>
      </c>
      <c r="IV125" s="25">
        <f t="shared" si="391"/>
        <v>564856.76300931443</v>
      </c>
      <c r="IW125" s="25">
        <f t="shared" si="391"/>
        <v>564012.80127887533</v>
      </c>
      <c r="IX125" s="25">
        <f t="shared" si="391"/>
        <v>563179.84284065734</v>
      </c>
      <c r="IY125" s="25">
        <f t="shared" si="391"/>
        <v>560379.18085891695</v>
      </c>
      <c r="IZ125" s="25">
        <f t="shared" si="391"/>
        <v>648622.37150209362</v>
      </c>
      <c r="JA125" s="25">
        <f t="shared" si="391"/>
        <v>604130.87407613918</v>
      </c>
      <c r="JB125" s="25">
        <f t="shared" si="391"/>
        <v>630315.29263536038</v>
      </c>
      <c r="JC125" s="25">
        <f t="shared" si="391"/>
        <v>583080.97532037215</v>
      </c>
      <c r="JD125" s="25">
        <f t="shared" si="391"/>
        <v>598431.47397444199</v>
      </c>
      <c r="JE125" s="25">
        <f t="shared" si="391"/>
        <v>614364.43538171216</v>
      </c>
      <c r="JF125" s="25">
        <f t="shared" si="392"/>
        <v>630835.72745728097</v>
      </c>
      <c r="JG125" s="25">
        <f t="shared" si="392"/>
        <v>235850.54522938887</v>
      </c>
      <c r="JH125" s="25">
        <f t="shared" si="392"/>
        <v>368933.0002724072</v>
      </c>
      <c r="JI125" s="25">
        <f t="shared" si="392"/>
        <v>408295.27541964041</v>
      </c>
      <c r="JJ125" s="25">
        <f t="shared" si="392"/>
        <v>520678.97044724209</v>
      </c>
      <c r="JK125" s="25">
        <f t="shared" si="392"/>
        <v>583484.62020690832</v>
      </c>
      <c r="JL125" s="25">
        <f t="shared" si="392"/>
        <v>529640.89672248682</v>
      </c>
      <c r="JM125" s="25">
        <f t="shared" si="392"/>
        <v>224028.27714598886</v>
      </c>
      <c r="JN125" s="25" t="e">
        <f t="shared" si="392"/>
        <v>#N/A</v>
      </c>
      <c r="JO125" s="25" t="e">
        <f t="shared" si="392"/>
        <v>#N/A</v>
      </c>
      <c r="JP125" s="25" t="e">
        <f t="shared" si="393"/>
        <v>#N/A</v>
      </c>
      <c r="JQ125" s="25" t="e">
        <f t="shared" si="393"/>
        <v>#N/A</v>
      </c>
      <c r="JR125" s="25" t="e">
        <f t="shared" si="393"/>
        <v>#N/A</v>
      </c>
      <c r="JS125" s="25" t="e">
        <f t="shared" si="393"/>
        <v>#N/A</v>
      </c>
      <c r="JT125" s="25" t="e">
        <f t="shared" si="393"/>
        <v>#N/A</v>
      </c>
      <c r="JU125" s="25" t="e">
        <f t="shared" si="393"/>
        <v>#N/A</v>
      </c>
      <c r="JV125" s="25" t="e">
        <f t="shared" si="393"/>
        <v>#N/A</v>
      </c>
      <c r="JW125" s="25" t="e">
        <f t="shared" si="393"/>
        <v>#N/A</v>
      </c>
      <c r="JX125" s="25" t="e">
        <f t="shared" si="393"/>
        <v>#N/A</v>
      </c>
      <c r="JY125" s="25" t="e">
        <f t="shared" si="393"/>
        <v>#N/A</v>
      </c>
      <c r="JZ125" s="25" t="e">
        <f t="shared" si="394"/>
        <v>#N/A</v>
      </c>
      <c r="KA125" s="25" t="e">
        <f t="shared" si="394"/>
        <v>#N/A</v>
      </c>
      <c r="KB125" s="25" t="e">
        <f t="shared" si="394"/>
        <v>#N/A</v>
      </c>
      <c r="KC125" s="25" t="e">
        <f t="shared" si="394"/>
        <v>#N/A</v>
      </c>
      <c r="KD125" s="25" t="e">
        <f t="shared" si="394"/>
        <v>#N/A</v>
      </c>
      <c r="KE125" s="25" t="e">
        <f t="shared" si="394"/>
        <v>#N/A</v>
      </c>
      <c r="KF125" s="25" t="e">
        <f t="shared" si="394"/>
        <v>#N/A</v>
      </c>
      <c r="KG125" s="25" t="e">
        <f t="shared" si="394"/>
        <v>#N/A</v>
      </c>
      <c r="KH125" s="25" t="e">
        <f t="shared" si="394"/>
        <v>#N/A</v>
      </c>
      <c r="KI125" s="25" t="e">
        <f t="shared" si="394"/>
        <v>#N/A</v>
      </c>
      <c r="KJ125" s="25" t="e">
        <f t="shared" si="395"/>
        <v>#N/A</v>
      </c>
      <c r="KK125" s="25" t="e">
        <f t="shared" si="395"/>
        <v>#N/A</v>
      </c>
      <c r="KL125" s="25" t="e">
        <f t="shared" si="395"/>
        <v>#N/A</v>
      </c>
      <c r="KM125" s="25" t="e">
        <f t="shared" si="395"/>
        <v>#N/A</v>
      </c>
      <c r="KN125" s="25" t="e">
        <f t="shared" si="395"/>
        <v>#N/A</v>
      </c>
      <c r="KO125" s="25" t="e">
        <f t="shared" si="395"/>
        <v>#N/A</v>
      </c>
      <c r="KP125" s="25" t="e">
        <f t="shared" si="395"/>
        <v>#N/A</v>
      </c>
      <c r="KQ125" s="25" t="e">
        <f t="shared" si="395"/>
        <v>#N/A</v>
      </c>
      <c r="KR125" s="25" t="e">
        <f t="shared" si="395"/>
        <v>#N/A</v>
      </c>
      <c r="KS125" s="25" t="e">
        <f t="shared" si="395"/>
        <v>#N/A</v>
      </c>
      <c r="KT125" s="25" t="e">
        <f t="shared" si="396"/>
        <v>#N/A</v>
      </c>
      <c r="KU125" s="25" t="e">
        <f t="shared" si="396"/>
        <v>#N/A</v>
      </c>
      <c r="KV125" s="25" t="e">
        <f t="shared" si="396"/>
        <v>#N/A</v>
      </c>
      <c r="KW125" s="25" t="e">
        <f t="shared" si="396"/>
        <v>#N/A</v>
      </c>
      <c r="KX125" s="25" t="e">
        <f t="shared" si="396"/>
        <v>#N/A</v>
      </c>
      <c r="KY125" s="25" t="e">
        <f t="shared" si="396"/>
        <v>#N/A</v>
      </c>
      <c r="KZ125" s="25" t="e">
        <f t="shared" si="396"/>
        <v>#N/A</v>
      </c>
      <c r="LA125" s="25" t="e">
        <f t="shared" si="396"/>
        <v>#N/A</v>
      </c>
      <c r="LB125" s="25" t="e">
        <f t="shared" si="396"/>
        <v>#N/A</v>
      </c>
      <c r="LC125" s="25" t="e">
        <f t="shared" si="396"/>
        <v>#N/A</v>
      </c>
      <c r="LD125" s="25" t="e">
        <f t="shared" si="397"/>
        <v>#N/A</v>
      </c>
      <c r="LE125" s="25" t="e">
        <f t="shared" si="397"/>
        <v>#N/A</v>
      </c>
      <c r="LF125" s="25" t="e">
        <f t="shared" si="397"/>
        <v>#N/A</v>
      </c>
      <c r="LG125" s="25" t="e">
        <f t="shared" si="397"/>
        <v>#N/A</v>
      </c>
      <c r="LH125" s="25" t="e">
        <f t="shared" si="397"/>
        <v>#N/A</v>
      </c>
      <c r="LI125" s="25" t="e">
        <f t="shared" si="397"/>
        <v>#N/A</v>
      </c>
      <c r="LJ125" s="25" t="e">
        <f t="shared" si="397"/>
        <v>#N/A</v>
      </c>
      <c r="LK125" s="25" t="e">
        <f t="shared" si="397"/>
        <v>#N/A</v>
      </c>
      <c r="LL125" s="25" t="e">
        <f t="shared" si="397"/>
        <v>#N/A</v>
      </c>
      <c r="LM125" s="26" t="e">
        <f t="shared" si="397"/>
        <v>#N/A</v>
      </c>
      <c r="LN125" s="20"/>
      <c r="LO125" s="20"/>
      <c r="LP125" s="20"/>
      <c r="LQ125" s="20"/>
      <c r="LR125" s="20"/>
      <c r="LS125" s="20"/>
      <c r="LT125" s="20"/>
      <c r="LU125" s="20"/>
      <c r="LV125" s="20"/>
      <c r="LW125" s="20"/>
      <c r="LX125" s="20"/>
      <c r="LY125" s="20"/>
      <c r="LZ125" s="20"/>
      <c r="MA125" s="20"/>
      <c r="MB125" s="20"/>
      <c r="MC125" s="20"/>
      <c r="MD125" s="20"/>
      <c r="ME125" s="20"/>
      <c r="MF125" s="20"/>
      <c r="MG125" s="20"/>
      <c r="MH125" s="20"/>
      <c r="MI125" s="20"/>
      <c r="MJ125" s="20"/>
      <c r="MK125" s="20"/>
      <c r="ML125" s="20"/>
      <c r="MM125" s="20"/>
      <c r="MN125" s="20"/>
      <c r="MO125" s="20"/>
      <c r="MP125" s="20"/>
      <c r="MQ125" s="20"/>
      <c r="MR125" s="20"/>
      <c r="MS125" s="20"/>
      <c r="MT125" s="20"/>
      <c r="MU125" s="20"/>
      <c r="MV125" s="20"/>
      <c r="MW125" s="20"/>
      <c r="MX125" s="20"/>
      <c r="MY125" s="20"/>
      <c r="MZ125" s="20"/>
      <c r="NA125" s="20"/>
      <c r="NB125" s="20"/>
      <c r="NC125" s="20"/>
      <c r="ND125" s="20"/>
      <c r="NE125" s="20"/>
      <c r="NF125" s="20"/>
      <c r="NG125" s="20"/>
      <c r="NH125" s="20"/>
      <c r="NI125" s="20"/>
      <c r="NJ125" s="20"/>
      <c r="NK125" s="20"/>
      <c r="NL125" s="20"/>
      <c r="NM125" s="20"/>
      <c r="NN125" s="20"/>
      <c r="NO125" s="20"/>
      <c r="NP125" s="20"/>
      <c r="NQ125" s="20"/>
      <c r="NR125" s="20"/>
      <c r="NS125" s="20"/>
      <c r="NT125" s="20"/>
      <c r="NU125" s="20"/>
      <c r="NV125" s="20"/>
      <c r="NW125" s="20"/>
      <c r="NX125" s="20"/>
      <c r="NY125" s="20"/>
      <c r="NZ125" s="20"/>
      <c r="OA125" s="20"/>
      <c r="OB125" s="20"/>
      <c r="OC125" s="20"/>
      <c r="OD125" s="20"/>
      <c r="OE125" s="20"/>
      <c r="OF125" s="20"/>
      <c r="OG125" s="20"/>
      <c r="OH125" s="20"/>
      <c r="OI125" s="20"/>
      <c r="OJ125" s="20"/>
      <c r="OK125" s="20"/>
      <c r="OL125" s="20"/>
      <c r="OM125" s="20"/>
      <c r="ON125" s="20"/>
      <c r="OO125" s="20"/>
      <c r="OP125" s="20"/>
      <c r="OQ125" s="20"/>
      <c r="OR125" s="20"/>
      <c r="OS125" s="20"/>
      <c r="OT125" s="20"/>
      <c r="OU125" s="20"/>
      <c r="OV125" s="20"/>
      <c r="OW125" s="20"/>
      <c r="OX125" s="20"/>
      <c r="OY125" s="20"/>
      <c r="OZ125" s="20"/>
      <c r="PA125" s="20"/>
    </row>
    <row r="126" spans="1:417" x14ac:dyDescent="0.3">
      <c r="A126" s="31">
        <v>123</v>
      </c>
      <c r="B126" s="202">
        <v>10169</v>
      </c>
      <c r="C126" s="203" t="s">
        <v>40</v>
      </c>
      <c r="D126" s="204">
        <v>39</v>
      </c>
      <c r="E126" s="205">
        <v>564114</v>
      </c>
      <c r="F126" s="205">
        <v>7291329</v>
      </c>
      <c r="G126" s="206">
        <v>8.048</v>
      </c>
      <c r="H126" s="207">
        <v>44166</v>
      </c>
      <c r="I126" s="208">
        <v>44211</v>
      </c>
      <c r="K126" s="6">
        <v>123</v>
      </c>
      <c r="L126" s="7">
        <f t="shared" si="214"/>
        <v>10169</v>
      </c>
      <c r="M126" s="8">
        <f t="shared" si="215"/>
        <v>864114</v>
      </c>
      <c r="N126" s="8">
        <f t="shared" si="216"/>
        <v>7291329</v>
      </c>
      <c r="O126" s="2"/>
      <c r="X126" s="17">
        <v>124</v>
      </c>
      <c r="Y126" s="2" t="str">
        <f t="shared" si="217"/>
        <v>PLAT-037</v>
      </c>
      <c r="Z126" s="24">
        <f t="shared" si="368"/>
        <v>510073.30686186667</v>
      </c>
      <c r="AA126" s="25">
        <f t="shared" si="368"/>
        <v>92796.057572506819</v>
      </c>
      <c r="AB126" s="25">
        <f t="shared" si="368"/>
        <v>603339.39344617631</v>
      </c>
      <c r="AC126" s="25">
        <f t="shared" si="368"/>
        <v>589757.3182589598</v>
      </c>
      <c r="AD126" s="25">
        <f t="shared" si="368"/>
        <v>28799.752221156348</v>
      </c>
      <c r="AE126" s="25">
        <f t="shared" si="368"/>
        <v>640878.59738885856</v>
      </c>
      <c r="AF126" s="25">
        <f t="shared" si="368"/>
        <v>641303.42332904786</v>
      </c>
      <c r="AG126" s="25">
        <f t="shared" si="368"/>
        <v>102088.25100862488</v>
      </c>
      <c r="AH126" s="25">
        <f t="shared" si="368"/>
        <v>122104.89494283183</v>
      </c>
      <c r="AI126" s="25">
        <f t="shared" si="368"/>
        <v>191353.57475103516</v>
      </c>
      <c r="AJ126" s="25">
        <f t="shared" si="369"/>
        <v>269665.93785830645</v>
      </c>
      <c r="AK126" s="25">
        <f t="shared" si="369"/>
        <v>130178.19275516157</v>
      </c>
      <c r="AL126" s="25">
        <f t="shared" si="369"/>
        <v>753719.69811661413</v>
      </c>
      <c r="AM126" s="25">
        <f t="shared" si="369"/>
        <v>585173.4497095712</v>
      </c>
      <c r="AN126" s="25">
        <f t="shared" si="369"/>
        <v>594474.82308420772</v>
      </c>
      <c r="AO126" s="25">
        <f t="shared" si="369"/>
        <v>605375.13587526872</v>
      </c>
      <c r="AP126" s="25">
        <f t="shared" si="369"/>
        <v>48408.237986937718</v>
      </c>
      <c r="AQ126" s="25">
        <f t="shared" si="369"/>
        <v>134259.14321564845</v>
      </c>
      <c r="AR126" s="25">
        <f t="shared" si="369"/>
        <v>201888.41968027785</v>
      </c>
      <c r="AS126" s="25">
        <f t="shared" si="369"/>
        <v>641229.20599813608</v>
      </c>
      <c r="AT126" s="25">
        <f t="shared" si="370"/>
        <v>128875.81619916127</v>
      </c>
      <c r="AU126" s="25">
        <f t="shared" si="370"/>
        <v>69088.429277267554</v>
      </c>
      <c r="AV126" s="25">
        <f t="shared" si="370"/>
        <v>207162.35086762265</v>
      </c>
      <c r="AW126" s="25">
        <f t="shared" si="370"/>
        <v>210521.66544087572</v>
      </c>
      <c r="AX126" s="25">
        <f t="shared" si="370"/>
        <v>281924.02825052</v>
      </c>
      <c r="AY126" s="25">
        <f t="shared" si="370"/>
        <v>279932.82783553627</v>
      </c>
      <c r="AZ126" s="25">
        <f t="shared" si="370"/>
        <v>642033.36477242364</v>
      </c>
      <c r="BA126" s="25">
        <f t="shared" si="370"/>
        <v>632398.16700003168</v>
      </c>
      <c r="BB126" s="25">
        <f t="shared" si="370"/>
        <v>629207.88892145967</v>
      </c>
      <c r="BC126" s="25">
        <f t="shared" si="370"/>
        <v>591012.32383935957</v>
      </c>
      <c r="BD126" s="25">
        <f t="shared" si="371"/>
        <v>579740.23500529956</v>
      </c>
      <c r="BE126" s="25">
        <f t="shared" si="371"/>
        <v>625127.74247828743</v>
      </c>
      <c r="BF126" s="25">
        <f t="shared" si="371"/>
        <v>688883.59790227073</v>
      </c>
      <c r="BG126" s="25">
        <f t="shared" si="371"/>
        <v>592321.2914702628</v>
      </c>
      <c r="BH126" s="25">
        <f t="shared" si="371"/>
        <v>97840.140821648456</v>
      </c>
      <c r="BI126" s="25">
        <f t="shared" si="371"/>
        <v>111451.96102805909</v>
      </c>
      <c r="BJ126" s="25">
        <f t="shared" si="371"/>
        <v>26217.207326486932</v>
      </c>
      <c r="BK126" s="25">
        <f t="shared" si="371"/>
        <v>107024.44771639796</v>
      </c>
      <c r="BL126" s="25">
        <f t="shared" si="371"/>
        <v>21931.71548237848</v>
      </c>
      <c r="BM126" s="25">
        <f t="shared" si="371"/>
        <v>24299.777797337982</v>
      </c>
      <c r="BN126" s="25">
        <f t="shared" si="372"/>
        <v>98122.810136073866</v>
      </c>
      <c r="BO126" s="25">
        <f t="shared" si="372"/>
        <v>695460.57158188347</v>
      </c>
      <c r="BP126" s="25">
        <f t="shared" si="372"/>
        <v>579568.28900139115</v>
      </c>
      <c r="BQ126" s="25">
        <f t="shared" si="372"/>
        <v>106146.0731727745</v>
      </c>
      <c r="BR126" s="25">
        <f t="shared" si="372"/>
        <v>56041.616108031718</v>
      </c>
      <c r="BS126" s="25">
        <f t="shared" si="372"/>
        <v>584936.48852161714</v>
      </c>
      <c r="BT126" s="25">
        <f t="shared" si="372"/>
        <v>661281.92633702001</v>
      </c>
      <c r="BU126" s="25">
        <f t="shared" si="372"/>
        <v>632622.24897959444</v>
      </c>
      <c r="BV126" s="25">
        <f t="shared" si="372"/>
        <v>639979.56678631541</v>
      </c>
      <c r="BW126" s="25">
        <f t="shared" si="372"/>
        <v>639964.8786488208</v>
      </c>
      <c r="BX126" s="25">
        <f t="shared" si="373"/>
        <v>692115.56559941638</v>
      </c>
      <c r="BY126" s="25">
        <f t="shared" si="373"/>
        <v>717007.98971559585</v>
      </c>
      <c r="BZ126" s="25">
        <f t="shared" si="373"/>
        <v>145746.56156836086</v>
      </c>
      <c r="CA126" s="25">
        <f t="shared" si="373"/>
        <v>628740.0475625837</v>
      </c>
      <c r="CB126" s="25">
        <f t="shared" si="373"/>
        <v>625706.53600629745</v>
      </c>
      <c r="CC126" s="25">
        <f t="shared" si="373"/>
        <v>563924.19886541495</v>
      </c>
      <c r="CD126" s="25">
        <f t="shared" si="373"/>
        <v>592422.18254214618</v>
      </c>
      <c r="CE126" s="25">
        <f t="shared" si="373"/>
        <v>661030.9832564583</v>
      </c>
      <c r="CF126" s="25">
        <f t="shared" si="373"/>
        <v>656614.92583172373</v>
      </c>
      <c r="CG126" s="25">
        <f t="shared" si="373"/>
        <v>607345.34293431439</v>
      </c>
      <c r="CH126" s="25">
        <f t="shared" si="374"/>
        <v>589896.26604344603</v>
      </c>
      <c r="CI126" s="25">
        <f t="shared" si="374"/>
        <v>621126.42216218752</v>
      </c>
      <c r="CJ126" s="25">
        <f t="shared" si="374"/>
        <v>607094.84631316049</v>
      </c>
      <c r="CK126" s="25">
        <f t="shared" si="374"/>
        <v>593232.94593102299</v>
      </c>
      <c r="CL126" s="25">
        <f t="shared" si="374"/>
        <v>600502.84852779843</v>
      </c>
      <c r="CM126" s="25">
        <f t="shared" si="374"/>
        <v>140250.42904905646</v>
      </c>
      <c r="CN126" s="25">
        <f t="shared" si="374"/>
        <v>48752.850665371356</v>
      </c>
      <c r="CO126" s="25">
        <f t="shared" si="374"/>
        <v>126137.69458016902</v>
      </c>
      <c r="CP126" s="25">
        <f t="shared" si="374"/>
        <v>244756.35761712096</v>
      </c>
      <c r="CQ126" s="25">
        <f t="shared" si="374"/>
        <v>126120.85750184226</v>
      </c>
      <c r="CR126" s="25">
        <f t="shared" si="375"/>
        <v>114065.65595743532</v>
      </c>
      <c r="CS126" s="25">
        <f t="shared" si="375"/>
        <v>91188.984756932128</v>
      </c>
      <c r="CT126" s="25">
        <f t="shared" si="375"/>
        <v>48178.232854682414</v>
      </c>
      <c r="CU126" s="25">
        <f t="shared" si="375"/>
        <v>20304.565127084104</v>
      </c>
      <c r="CV126" s="25">
        <f t="shared" si="375"/>
        <v>59381.924690936044</v>
      </c>
      <c r="CW126" s="25">
        <f t="shared" si="375"/>
        <v>164118.8356801254</v>
      </c>
      <c r="CX126" s="25">
        <f t="shared" si="375"/>
        <v>173006.63570221807</v>
      </c>
      <c r="CY126" s="25">
        <f t="shared" si="375"/>
        <v>87104.889415003563</v>
      </c>
      <c r="CZ126" s="25">
        <f t="shared" si="375"/>
        <v>64584.449838951172</v>
      </c>
      <c r="DA126" s="25">
        <f t="shared" si="375"/>
        <v>112665.91747285423</v>
      </c>
      <c r="DB126" s="25">
        <f t="shared" si="376"/>
        <v>663546.57306401641</v>
      </c>
      <c r="DC126" s="25">
        <f t="shared" si="376"/>
        <v>626830.96445612831</v>
      </c>
      <c r="DD126" s="25">
        <f t="shared" si="376"/>
        <v>651462.35809983686</v>
      </c>
      <c r="DE126" s="25">
        <f t="shared" si="376"/>
        <v>643088.18364591338</v>
      </c>
      <c r="DF126" s="25">
        <f t="shared" si="376"/>
        <v>632524.16311552876</v>
      </c>
      <c r="DG126" s="25">
        <f t="shared" si="376"/>
        <v>216982.43615555615</v>
      </c>
      <c r="DH126" s="25">
        <f t="shared" si="376"/>
        <v>223618.32841697033</v>
      </c>
      <c r="DI126" s="25">
        <f t="shared" si="376"/>
        <v>238742.31405639008</v>
      </c>
      <c r="DJ126" s="25">
        <f t="shared" si="376"/>
        <v>253356.50948811241</v>
      </c>
      <c r="DK126" s="25">
        <f t="shared" si="376"/>
        <v>141866.84191170253</v>
      </c>
      <c r="DL126" s="25">
        <f t="shared" si="377"/>
        <v>142535.29460803734</v>
      </c>
      <c r="DM126" s="25">
        <f t="shared" si="377"/>
        <v>143258.33600178384</v>
      </c>
      <c r="DN126" s="25">
        <f t="shared" si="377"/>
        <v>144035.14400659307</v>
      </c>
      <c r="DO126" s="25">
        <f t="shared" si="377"/>
        <v>144864.85368784243</v>
      </c>
      <c r="DP126" s="25">
        <f t="shared" si="377"/>
        <v>146679.32994801961</v>
      </c>
      <c r="DQ126" s="25">
        <f t="shared" si="377"/>
        <v>147662.19119666348</v>
      </c>
      <c r="DR126" s="25">
        <f t="shared" si="377"/>
        <v>148694.15198318998</v>
      </c>
      <c r="DS126" s="25">
        <f t="shared" si="377"/>
        <v>149774.19740729709</v>
      </c>
      <c r="DT126" s="25">
        <f t="shared" si="377"/>
        <v>68181.441089199638</v>
      </c>
      <c r="DU126" s="25">
        <f t="shared" si="377"/>
        <v>188973.38480590328</v>
      </c>
      <c r="DV126" s="25">
        <f t="shared" si="378"/>
        <v>15945.595786924991</v>
      </c>
      <c r="DW126" s="25">
        <f t="shared" si="378"/>
        <v>187014.10024113156</v>
      </c>
      <c r="DX126" s="25">
        <f t="shared" si="378"/>
        <v>100852.04928012122</v>
      </c>
      <c r="DY126" s="25">
        <f t="shared" si="378"/>
        <v>108224.23492453065</v>
      </c>
      <c r="DZ126" s="25">
        <f t="shared" si="378"/>
        <v>68874.896936402016</v>
      </c>
      <c r="EA126" s="25">
        <f t="shared" si="378"/>
        <v>110061.14207112335</v>
      </c>
      <c r="EB126" s="25">
        <f t="shared" si="378"/>
        <v>658696.61849746888</v>
      </c>
      <c r="EC126" s="25">
        <f t="shared" si="378"/>
        <v>74077.365395915636</v>
      </c>
      <c r="ED126" s="25">
        <f t="shared" si="378"/>
        <v>14668.506433853448</v>
      </c>
      <c r="EE126" s="25">
        <f t="shared" si="378"/>
        <v>613940.01107762964</v>
      </c>
      <c r="EF126" s="25">
        <f t="shared" si="379"/>
        <v>196226.28270698091</v>
      </c>
      <c r="EG126" s="25">
        <f t="shared" si="379"/>
        <v>30738.754236305675</v>
      </c>
      <c r="EH126" s="25">
        <f t="shared" si="379"/>
        <v>632577.48208500119</v>
      </c>
      <c r="EI126" s="25">
        <f t="shared" si="379"/>
        <v>633635.49051564338</v>
      </c>
      <c r="EJ126" s="25">
        <f t="shared" si="379"/>
        <v>602763.22037845012</v>
      </c>
      <c r="EK126" s="25">
        <f t="shared" si="379"/>
        <v>602715.55642119504</v>
      </c>
      <c r="EL126" s="25">
        <f t="shared" si="379"/>
        <v>601535.6007461237</v>
      </c>
      <c r="EM126" s="25">
        <f t="shared" si="379"/>
        <v>60500.155057652541</v>
      </c>
      <c r="EN126" s="25">
        <f t="shared" si="379"/>
        <v>73589.930296202889</v>
      </c>
      <c r="EO126" s="25">
        <f t="shared" si="379"/>
        <v>46910.947986584113</v>
      </c>
      <c r="EP126" s="25">
        <f t="shared" si="380"/>
        <v>129965.78755964972</v>
      </c>
      <c r="EQ126" s="25">
        <f t="shared" si="380"/>
        <v>202203.99080631419</v>
      </c>
      <c r="ER126" s="25">
        <f t="shared" si="380"/>
        <v>144803.95923109286</v>
      </c>
      <c r="ES126" s="25">
        <f t="shared" si="380"/>
        <v>0</v>
      </c>
      <c r="ET126" s="25">
        <f t="shared" si="380"/>
        <v>144399.30543115502</v>
      </c>
      <c r="EU126" s="25">
        <f t="shared" si="380"/>
        <v>69063.484418323409</v>
      </c>
      <c r="EV126" s="25">
        <f t="shared" si="380"/>
        <v>69860.769448954685</v>
      </c>
      <c r="EW126" s="25">
        <f t="shared" si="380"/>
        <v>227921.26660099096</v>
      </c>
      <c r="EX126" s="25">
        <f t="shared" si="380"/>
        <v>180108.43205136177</v>
      </c>
      <c r="EY126" s="25">
        <f t="shared" si="380"/>
        <v>230908.49598921216</v>
      </c>
      <c r="EZ126" s="25">
        <f t="shared" si="381"/>
        <v>746321.78470482829</v>
      </c>
      <c r="FA126" s="25">
        <f t="shared" si="381"/>
        <v>708551.46764225955</v>
      </c>
      <c r="FB126" s="25">
        <f t="shared" si="381"/>
        <v>713555.85364917305</v>
      </c>
      <c r="FC126" s="25">
        <f t="shared" si="381"/>
        <v>638168.07912179374</v>
      </c>
      <c r="FD126" s="25">
        <f t="shared" si="381"/>
        <v>588868.74015267612</v>
      </c>
      <c r="FE126" s="25">
        <f t="shared" si="381"/>
        <v>59078.056036061309</v>
      </c>
      <c r="FF126" s="25">
        <f t="shared" si="381"/>
        <v>34945.227098990217</v>
      </c>
      <c r="FG126" s="25">
        <f t="shared" si="381"/>
        <v>264744.39628063893</v>
      </c>
      <c r="FH126" s="25">
        <f t="shared" si="381"/>
        <v>226706.02269238461</v>
      </c>
      <c r="FI126" s="25">
        <f t="shared" si="381"/>
        <v>130333.34347357164</v>
      </c>
      <c r="FJ126" s="25">
        <f t="shared" si="382"/>
        <v>102173.99740638516</v>
      </c>
      <c r="FK126" s="25">
        <f t="shared" si="382"/>
        <v>92012.716045120629</v>
      </c>
      <c r="FL126" s="25">
        <f t="shared" si="382"/>
        <v>91481.168690610852</v>
      </c>
      <c r="FM126" s="25">
        <f t="shared" si="382"/>
        <v>48122.604917024182</v>
      </c>
      <c r="FN126" s="25">
        <f t="shared" si="382"/>
        <v>40204.50223544622</v>
      </c>
      <c r="FO126" s="25">
        <f t="shared" si="382"/>
        <v>20538.136624338636</v>
      </c>
      <c r="FP126" s="25">
        <f t="shared" si="382"/>
        <v>20259.527733883631</v>
      </c>
      <c r="FQ126" s="25">
        <f t="shared" si="382"/>
        <v>36437.563035966057</v>
      </c>
      <c r="FR126" s="25">
        <f t="shared" si="382"/>
        <v>71924.015460762472</v>
      </c>
      <c r="FS126" s="25">
        <f t="shared" si="382"/>
        <v>79202.253402286471</v>
      </c>
      <c r="FT126" s="25">
        <f t="shared" si="383"/>
        <v>115396.05429996295</v>
      </c>
      <c r="FU126" s="25">
        <f t="shared" si="383"/>
        <v>87163.996076361713</v>
      </c>
      <c r="FV126" s="25">
        <f t="shared" si="383"/>
        <v>167958.56052014735</v>
      </c>
      <c r="FW126" s="25">
        <f t="shared" si="383"/>
        <v>175317.99842223205</v>
      </c>
      <c r="FX126" s="25">
        <f t="shared" si="383"/>
        <v>246630.75548884814</v>
      </c>
      <c r="FY126" s="25">
        <f t="shared" si="383"/>
        <v>255748.07366625461</v>
      </c>
      <c r="FZ126" s="25">
        <f t="shared" si="383"/>
        <v>596997.44236638071</v>
      </c>
      <c r="GA126" s="25">
        <f t="shared" si="383"/>
        <v>596226.38366647274</v>
      </c>
      <c r="GB126" s="25">
        <f t="shared" si="383"/>
        <v>594750.1701731577</v>
      </c>
      <c r="GC126" s="25">
        <f t="shared" si="383"/>
        <v>593590.52973586996</v>
      </c>
      <c r="GD126" s="25">
        <f t="shared" si="384"/>
        <v>592878.57889343088</v>
      </c>
      <c r="GE126" s="25">
        <f t="shared" si="384"/>
        <v>590432.81620500854</v>
      </c>
      <c r="GF126" s="25">
        <f t="shared" si="384"/>
        <v>588082.08945296134</v>
      </c>
      <c r="GG126" s="25">
        <f t="shared" si="384"/>
        <v>586631.23771279352</v>
      </c>
      <c r="GH126" s="25">
        <f t="shared" si="384"/>
        <v>585223.81198822334</v>
      </c>
      <c r="GI126" s="25">
        <f t="shared" si="384"/>
        <v>584631.27572950698</v>
      </c>
      <c r="GJ126" s="25">
        <f t="shared" si="384"/>
        <v>583289.82754690154</v>
      </c>
      <c r="GK126" s="25">
        <f t="shared" si="384"/>
        <v>582730.82707007823</v>
      </c>
      <c r="GL126" s="25">
        <f t="shared" si="384"/>
        <v>581456.02110336837</v>
      </c>
      <c r="GM126" s="25">
        <f t="shared" si="384"/>
        <v>580930.8683745804</v>
      </c>
      <c r="GN126" s="25">
        <f t="shared" si="385"/>
        <v>579040.5750843609</v>
      </c>
      <c r="GO126" s="25">
        <f t="shared" si="385"/>
        <v>577900.49580452067</v>
      </c>
      <c r="GP126" s="25">
        <f t="shared" si="385"/>
        <v>577443.6981296913</v>
      </c>
      <c r="GQ126" s="25">
        <f t="shared" si="385"/>
        <v>575756.96414613817</v>
      </c>
      <c r="GR126" s="25">
        <f t="shared" si="385"/>
        <v>574754.02131464973</v>
      </c>
      <c r="GS126" s="25">
        <f t="shared" si="385"/>
        <v>574366.69348199852</v>
      </c>
      <c r="GT126" s="25">
        <f t="shared" si="385"/>
        <v>573991.14124873688</v>
      </c>
      <c r="GU126" s="25">
        <f t="shared" si="385"/>
        <v>572546.5287861859</v>
      </c>
      <c r="GV126" s="25">
        <f t="shared" si="385"/>
        <v>642585.63986755884</v>
      </c>
      <c r="GW126" s="25">
        <f t="shared" si="385"/>
        <v>594194.45614461938</v>
      </c>
      <c r="GX126" s="25">
        <f t="shared" si="386"/>
        <v>118080.58262898265</v>
      </c>
      <c r="GY126" s="25">
        <f t="shared" si="386"/>
        <v>130470.17400157018</v>
      </c>
      <c r="GZ126" s="25">
        <f t="shared" si="386"/>
        <v>257298.12719295101</v>
      </c>
      <c r="HA126" s="25">
        <f t="shared" si="386"/>
        <v>594227.50378116965</v>
      </c>
      <c r="HB126" s="25">
        <f t="shared" si="386"/>
        <v>595261.6697596109</v>
      </c>
      <c r="HC126" s="25">
        <f t="shared" si="386"/>
        <v>160019.71818810332</v>
      </c>
      <c r="HD126" s="25">
        <f t="shared" si="386"/>
        <v>150901.29500438357</v>
      </c>
      <c r="HE126" s="25">
        <f t="shared" si="386"/>
        <v>81830.761123186428</v>
      </c>
      <c r="HF126" s="25">
        <f t="shared" si="386"/>
        <v>38661.234085321179</v>
      </c>
      <c r="HG126" s="25">
        <f t="shared" si="386"/>
        <v>26662.651424792697</v>
      </c>
      <c r="HH126" s="25">
        <f t="shared" si="387"/>
        <v>159907.55612227961</v>
      </c>
      <c r="HI126" s="25">
        <f t="shared" si="387"/>
        <v>146797.5062492548</v>
      </c>
      <c r="HJ126" s="25">
        <f t="shared" si="387"/>
        <v>51478.518238193297</v>
      </c>
      <c r="HK126" s="25">
        <f t="shared" si="387"/>
        <v>94173.733036340869</v>
      </c>
      <c r="HL126" s="25">
        <f t="shared" si="387"/>
        <v>91205.817983284374</v>
      </c>
      <c r="HM126" s="25">
        <f t="shared" si="387"/>
        <v>152350.73031659547</v>
      </c>
      <c r="HN126" s="25">
        <f t="shared" si="387"/>
        <v>194880.14489167437</v>
      </c>
      <c r="HO126" s="25">
        <f t="shared" si="387"/>
        <v>207098.02262938194</v>
      </c>
      <c r="HP126" s="25">
        <f t="shared" si="387"/>
        <v>633419.81714815332</v>
      </c>
      <c r="HQ126" s="25">
        <f t="shared" si="387"/>
        <v>199282.40110958117</v>
      </c>
      <c r="HR126" s="25">
        <f t="shared" si="388"/>
        <v>196603.78914456355</v>
      </c>
      <c r="HS126" s="25">
        <f t="shared" si="388"/>
        <v>572217.94275668613</v>
      </c>
      <c r="HT126" s="25">
        <f t="shared" si="388"/>
        <v>571901.24889422767</v>
      </c>
      <c r="HU126" s="25">
        <f t="shared" si="388"/>
        <v>570632.15955934417</v>
      </c>
      <c r="HV126" s="25">
        <f t="shared" si="388"/>
        <v>569910.04481184937</v>
      </c>
      <c r="HW126" s="25">
        <f t="shared" si="388"/>
        <v>569235.35797069687</v>
      </c>
      <c r="HX126" s="25">
        <f t="shared" si="388"/>
        <v>569013.87216140062</v>
      </c>
      <c r="HY126" s="25">
        <f t="shared" si="388"/>
        <v>214963.63846939325</v>
      </c>
      <c r="HZ126" s="25">
        <f t="shared" si="388"/>
        <v>575797.34053744981</v>
      </c>
      <c r="IA126" s="25">
        <f t="shared" si="388"/>
        <v>676079.78744523937</v>
      </c>
      <c r="IB126" s="25">
        <f t="shared" si="389"/>
        <v>603019.01847039617</v>
      </c>
      <c r="IC126" s="25">
        <f t="shared" si="389"/>
        <v>599241.07053737342</v>
      </c>
      <c r="ID126" s="25">
        <f t="shared" si="389"/>
        <v>598624.59378599213</v>
      </c>
      <c r="IE126" s="25">
        <f t="shared" si="389"/>
        <v>652717.54183950042</v>
      </c>
      <c r="IF126" s="25">
        <f t="shared" si="389"/>
        <v>638540.69247073052</v>
      </c>
      <c r="IG126" s="25">
        <f t="shared" si="389"/>
        <v>193700.92270817916</v>
      </c>
      <c r="IH126" s="25">
        <f t="shared" si="389"/>
        <v>221101.80795506851</v>
      </c>
      <c r="II126" s="25">
        <f t="shared" si="389"/>
        <v>106068.22035369501</v>
      </c>
      <c r="IJ126" s="25">
        <f t="shared" si="389"/>
        <v>77627.019941512626</v>
      </c>
      <c r="IK126" s="25">
        <f t="shared" si="389"/>
        <v>38944.323386085423</v>
      </c>
      <c r="IL126" s="25">
        <f t="shared" si="390"/>
        <v>62387.223820266277</v>
      </c>
      <c r="IM126" s="25">
        <f t="shared" si="390"/>
        <v>57782.959538258336</v>
      </c>
      <c r="IN126" s="25">
        <f t="shared" si="390"/>
        <v>776075.24828781909</v>
      </c>
      <c r="IO126" s="25">
        <f t="shared" si="390"/>
        <v>632043.34307229274</v>
      </c>
      <c r="IP126" s="25">
        <f t="shared" si="390"/>
        <v>256699.80716977565</v>
      </c>
      <c r="IQ126" s="25">
        <f t="shared" si="390"/>
        <v>604616.4047931548</v>
      </c>
      <c r="IR126" s="25">
        <f t="shared" si="390"/>
        <v>161260.14640747753</v>
      </c>
      <c r="IS126" s="25">
        <f t="shared" si="390"/>
        <v>170558.24762526143</v>
      </c>
      <c r="IT126" s="25">
        <f t="shared" si="390"/>
        <v>595091.73332016636</v>
      </c>
      <c r="IU126" s="25">
        <f t="shared" si="390"/>
        <v>607547.60861433728</v>
      </c>
      <c r="IV126" s="25">
        <f t="shared" si="391"/>
        <v>568410.7789263801</v>
      </c>
      <c r="IW126" s="25">
        <f t="shared" si="391"/>
        <v>568225.38046340155</v>
      </c>
      <c r="IX126" s="25">
        <f t="shared" si="391"/>
        <v>568052.0843130151</v>
      </c>
      <c r="IY126" s="25">
        <f t="shared" si="391"/>
        <v>567211.03595790884</v>
      </c>
      <c r="IZ126" s="25">
        <f t="shared" si="391"/>
        <v>627419.14902559354</v>
      </c>
      <c r="JA126" s="25">
        <f t="shared" si="391"/>
        <v>607767.83513525955</v>
      </c>
      <c r="JB126" s="25">
        <f t="shared" si="391"/>
        <v>625403.95505704952</v>
      </c>
      <c r="JC126" s="25">
        <f t="shared" si="391"/>
        <v>595356.96075118566</v>
      </c>
      <c r="JD126" s="25">
        <f t="shared" si="391"/>
        <v>605702.08477068634</v>
      </c>
      <c r="JE126" s="25">
        <f t="shared" si="391"/>
        <v>616836.07662994426</v>
      </c>
      <c r="JF126" s="25">
        <f t="shared" si="392"/>
        <v>628717.02738584171</v>
      </c>
      <c r="JG126" s="25">
        <f t="shared" si="392"/>
        <v>100611.88070004457</v>
      </c>
      <c r="JH126" s="25">
        <f t="shared" si="392"/>
        <v>231378.8686656584</v>
      </c>
      <c r="JI126" s="25">
        <f t="shared" si="392"/>
        <v>267664.85616344929</v>
      </c>
      <c r="JJ126" s="25">
        <f t="shared" si="392"/>
        <v>527299.23444757622</v>
      </c>
      <c r="JK126" s="25">
        <f t="shared" si="392"/>
        <v>564113.70879371476</v>
      </c>
      <c r="JL126" s="25">
        <f t="shared" si="392"/>
        <v>551329.05188281159</v>
      </c>
      <c r="JM126" s="25">
        <f t="shared" si="392"/>
        <v>87677.832181230391</v>
      </c>
      <c r="JN126" s="25" t="e">
        <f t="shared" si="392"/>
        <v>#N/A</v>
      </c>
      <c r="JO126" s="25" t="e">
        <f t="shared" si="392"/>
        <v>#N/A</v>
      </c>
      <c r="JP126" s="25" t="e">
        <f t="shared" si="393"/>
        <v>#N/A</v>
      </c>
      <c r="JQ126" s="25" t="e">
        <f t="shared" si="393"/>
        <v>#N/A</v>
      </c>
      <c r="JR126" s="25" t="e">
        <f t="shared" si="393"/>
        <v>#N/A</v>
      </c>
      <c r="JS126" s="25" t="e">
        <f t="shared" si="393"/>
        <v>#N/A</v>
      </c>
      <c r="JT126" s="25" t="e">
        <f t="shared" si="393"/>
        <v>#N/A</v>
      </c>
      <c r="JU126" s="25" t="e">
        <f t="shared" si="393"/>
        <v>#N/A</v>
      </c>
      <c r="JV126" s="25" t="e">
        <f t="shared" si="393"/>
        <v>#N/A</v>
      </c>
      <c r="JW126" s="25" t="e">
        <f t="shared" si="393"/>
        <v>#N/A</v>
      </c>
      <c r="JX126" s="25" t="e">
        <f t="shared" si="393"/>
        <v>#N/A</v>
      </c>
      <c r="JY126" s="25" t="e">
        <f t="shared" si="393"/>
        <v>#N/A</v>
      </c>
      <c r="JZ126" s="25" t="e">
        <f t="shared" si="394"/>
        <v>#N/A</v>
      </c>
      <c r="KA126" s="25" t="e">
        <f t="shared" si="394"/>
        <v>#N/A</v>
      </c>
      <c r="KB126" s="25" t="e">
        <f t="shared" si="394"/>
        <v>#N/A</v>
      </c>
      <c r="KC126" s="25" t="e">
        <f t="shared" si="394"/>
        <v>#N/A</v>
      </c>
      <c r="KD126" s="25" t="e">
        <f t="shared" si="394"/>
        <v>#N/A</v>
      </c>
      <c r="KE126" s="25" t="e">
        <f t="shared" si="394"/>
        <v>#N/A</v>
      </c>
      <c r="KF126" s="25" t="e">
        <f t="shared" si="394"/>
        <v>#N/A</v>
      </c>
      <c r="KG126" s="25" t="e">
        <f t="shared" si="394"/>
        <v>#N/A</v>
      </c>
      <c r="KH126" s="25" t="e">
        <f t="shared" si="394"/>
        <v>#N/A</v>
      </c>
      <c r="KI126" s="25" t="e">
        <f t="shared" si="394"/>
        <v>#N/A</v>
      </c>
      <c r="KJ126" s="25" t="e">
        <f t="shared" si="395"/>
        <v>#N/A</v>
      </c>
      <c r="KK126" s="25" t="e">
        <f t="shared" si="395"/>
        <v>#N/A</v>
      </c>
      <c r="KL126" s="25" t="e">
        <f t="shared" si="395"/>
        <v>#N/A</v>
      </c>
      <c r="KM126" s="25" t="e">
        <f t="shared" si="395"/>
        <v>#N/A</v>
      </c>
      <c r="KN126" s="25" t="e">
        <f t="shared" si="395"/>
        <v>#N/A</v>
      </c>
      <c r="KO126" s="25" t="e">
        <f t="shared" si="395"/>
        <v>#N/A</v>
      </c>
      <c r="KP126" s="25" t="e">
        <f t="shared" si="395"/>
        <v>#N/A</v>
      </c>
      <c r="KQ126" s="25" t="e">
        <f t="shared" si="395"/>
        <v>#N/A</v>
      </c>
      <c r="KR126" s="25" t="e">
        <f t="shared" si="395"/>
        <v>#N/A</v>
      </c>
      <c r="KS126" s="25" t="e">
        <f t="shared" si="395"/>
        <v>#N/A</v>
      </c>
      <c r="KT126" s="25" t="e">
        <f t="shared" si="396"/>
        <v>#N/A</v>
      </c>
      <c r="KU126" s="25" t="e">
        <f t="shared" si="396"/>
        <v>#N/A</v>
      </c>
      <c r="KV126" s="25" t="e">
        <f t="shared" si="396"/>
        <v>#N/A</v>
      </c>
      <c r="KW126" s="25" t="e">
        <f t="shared" si="396"/>
        <v>#N/A</v>
      </c>
      <c r="KX126" s="25" t="e">
        <f t="shared" si="396"/>
        <v>#N/A</v>
      </c>
      <c r="KY126" s="25" t="e">
        <f t="shared" si="396"/>
        <v>#N/A</v>
      </c>
      <c r="KZ126" s="25" t="e">
        <f t="shared" si="396"/>
        <v>#N/A</v>
      </c>
      <c r="LA126" s="25" t="e">
        <f t="shared" si="396"/>
        <v>#N/A</v>
      </c>
      <c r="LB126" s="25" t="e">
        <f t="shared" si="396"/>
        <v>#N/A</v>
      </c>
      <c r="LC126" s="25" t="e">
        <f t="shared" si="396"/>
        <v>#N/A</v>
      </c>
      <c r="LD126" s="25" t="e">
        <f t="shared" si="397"/>
        <v>#N/A</v>
      </c>
      <c r="LE126" s="25" t="e">
        <f t="shared" si="397"/>
        <v>#N/A</v>
      </c>
      <c r="LF126" s="25" t="e">
        <f t="shared" si="397"/>
        <v>#N/A</v>
      </c>
      <c r="LG126" s="25" t="e">
        <f t="shared" si="397"/>
        <v>#N/A</v>
      </c>
      <c r="LH126" s="25" t="e">
        <f t="shared" si="397"/>
        <v>#N/A</v>
      </c>
      <c r="LI126" s="25" t="e">
        <f t="shared" si="397"/>
        <v>#N/A</v>
      </c>
      <c r="LJ126" s="25" t="e">
        <f t="shared" si="397"/>
        <v>#N/A</v>
      </c>
      <c r="LK126" s="25" t="e">
        <f t="shared" si="397"/>
        <v>#N/A</v>
      </c>
      <c r="LL126" s="25" t="e">
        <f t="shared" si="397"/>
        <v>#N/A</v>
      </c>
      <c r="LM126" s="26" t="e">
        <f t="shared" si="397"/>
        <v>#N/A</v>
      </c>
      <c r="LN126" s="20"/>
      <c r="LO126" s="20"/>
      <c r="LP126" s="20"/>
      <c r="LQ126" s="20"/>
      <c r="LR126" s="20"/>
      <c r="LS126" s="20"/>
      <c r="LT126" s="20"/>
      <c r="LU126" s="20"/>
      <c r="LV126" s="20"/>
      <c r="LW126" s="20"/>
      <c r="LX126" s="20"/>
      <c r="LY126" s="20"/>
      <c r="LZ126" s="20"/>
      <c r="MA126" s="20"/>
      <c r="MB126" s="20"/>
      <c r="MC126" s="20"/>
      <c r="MD126" s="20"/>
      <c r="ME126" s="20"/>
      <c r="MF126" s="20"/>
      <c r="MG126" s="20"/>
      <c r="MH126" s="20"/>
      <c r="MI126" s="20"/>
      <c r="MJ126" s="20"/>
      <c r="MK126" s="20"/>
      <c r="ML126" s="20"/>
      <c r="MM126" s="20"/>
      <c r="MN126" s="20"/>
      <c r="MO126" s="20"/>
      <c r="MP126" s="20"/>
      <c r="MQ126" s="20"/>
      <c r="MR126" s="20"/>
      <c r="MS126" s="20"/>
      <c r="MT126" s="20"/>
      <c r="MU126" s="20"/>
      <c r="MV126" s="20"/>
      <c r="MW126" s="20"/>
      <c r="MX126" s="20"/>
      <c r="MY126" s="20"/>
      <c r="MZ126" s="20"/>
      <c r="NA126" s="20"/>
      <c r="NB126" s="20"/>
      <c r="NC126" s="20"/>
      <c r="ND126" s="20"/>
      <c r="NE126" s="20"/>
      <c r="NF126" s="20"/>
      <c r="NG126" s="20"/>
      <c r="NH126" s="20"/>
      <c r="NI126" s="20"/>
      <c r="NJ126" s="20"/>
      <c r="NK126" s="20"/>
      <c r="NL126" s="20"/>
      <c r="NM126" s="20"/>
      <c r="NN126" s="20"/>
      <c r="NO126" s="20"/>
      <c r="NP126" s="20"/>
      <c r="NQ126" s="20"/>
      <c r="NR126" s="20"/>
      <c r="NS126" s="20"/>
      <c r="NT126" s="20"/>
      <c r="NU126" s="20"/>
      <c r="NV126" s="20"/>
      <c r="NW126" s="20"/>
      <c r="NX126" s="20"/>
      <c r="NY126" s="20"/>
      <c r="NZ126" s="20"/>
      <c r="OA126" s="20"/>
      <c r="OB126" s="20"/>
      <c r="OC126" s="20"/>
      <c r="OD126" s="20"/>
      <c r="OE126" s="20"/>
      <c r="OF126" s="20"/>
      <c r="OG126" s="20"/>
      <c r="OH126" s="20"/>
      <c r="OI126" s="20"/>
      <c r="OJ126" s="20"/>
      <c r="OK126" s="20"/>
      <c r="OL126" s="20"/>
      <c r="OM126" s="20"/>
      <c r="ON126" s="20"/>
      <c r="OO126" s="20"/>
      <c r="OP126" s="20"/>
      <c r="OQ126" s="20"/>
      <c r="OR126" s="20"/>
      <c r="OS126" s="20"/>
      <c r="OT126" s="20"/>
      <c r="OU126" s="20"/>
      <c r="OV126" s="20"/>
      <c r="OW126" s="20"/>
      <c r="OX126" s="20"/>
      <c r="OY126" s="20"/>
      <c r="OZ126" s="20"/>
      <c r="PA126" s="20"/>
    </row>
    <row r="127" spans="1:417" x14ac:dyDescent="0.3">
      <c r="A127" s="31">
        <v>124</v>
      </c>
      <c r="B127" s="202">
        <v>12116</v>
      </c>
      <c r="C127" s="203" t="s">
        <v>52</v>
      </c>
      <c r="D127" s="204">
        <v>39</v>
      </c>
      <c r="E127" s="205">
        <v>551417</v>
      </c>
      <c r="F127" s="205">
        <v>7147489</v>
      </c>
      <c r="G127" s="206">
        <v>10.1431</v>
      </c>
      <c r="H127" s="207">
        <v>44166</v>
      </c>
      <c r="I127" s="208">
        <v>44211</v>
      </c>
      <c r="K127" s="6">
        <v>124</v>
      </c>
      <c r="L127" s="7">
        <f t="shared" si="214"/>
        <v>12116</v>
      </c>
      <c r="M127" s="8">
        <f t="shared" si="215"/>
        <v>851417</v>
      </c>
      <c r="N127" s="8">
        <f t="shared" si="216"/>
        <v>7147489</v>
      </c>
      <c r="O127" s="2"/>
      <c r="X127" s="17">
        <v>125</v>
      </c>
      <c r="Y127" s="2" t="str">
        <f t="shared" si="217"/>
        <v>PLAT-049</v>
      </c>
      <c r="Z127" s="24">
        <f t="shared" si="368"/>
        <v>565192.87968798762</v>
      </c>
      <c r="AA127" s="25">
        <f t="shared" si="368"/>
        <v>217692.11490083879</v>
      </c>
      <c r="AB127" s="25">
        <f t="shared" si="368"/>
        <v>550973.48998023488</v>
      </c>
      <c r="AC127" s="25">
        <f t="shared" si="368"/>
        <v>547169.33669660252</v>
      </c>
      <c r="AD127" s="25">
        <f t="shared" si="368"/>
        <v>115926.44040511207</v>
      </c>
      <c r="AE127" s="25">
        <f t="shared" si="368"/>
        <v>620125.37327337614</v>
      </c>
      <c r="AF127" s="25">
        <f t="shared" si="368"/>
        <v>611278.41304206208</v>
      </c>
      <c r="AG127" s="25">
        <f t="shared" si="368"/>
        <v>121190.78344907257</v>
      </c>
      <c r="AH127" s="25">
        <f t="shared" si="368"/>
        <v>120393.36201801161</v>
      </c>
      <c r="AI127" s="25">
        <f t="shared" si="368"/>
        <v>49303.435225144305</v>
      </c>
      <c r="AJ127" s="25">
        <f t="shared" si="369"/>
        <v>126129.86101633507</v>
      </c>
      <c r="AK127" s="25">
        <f t="shared" si="369"/>
        <v>121075.27665877952</v>
      </c>
      <c r="AL127" s="25">
        <f t="shared" si="369"/>
        <v>698234.66375424247</v>
      </c>
      <c r="AM127" s="25">
        <f t="shared" si="369"/>
        <v>573457.21522185067</v>
      </c>
      <c r="AN127" s="25">
        <f t="shared" si="369"/>
        <v>573515.65509931813</v>
      </c>
      <c r="AO127" s="25">
        <f t="shared" si="369"/>
        <v>589397.82253500051</v>
      </c>
      <c r="AP127" s="25">
        <f t="shared" si="369"/>
        <v>141102.39608171082</v>
      </c>
      <c r="AQ127" s="25">
        <f t="shared" si="369"/>
        <v>47907.607454349039</v>
      </c>
      <c r="AR127" s="25">
        <f t="shared" si="369"/>
        <v>57560.463688194868</v>
      </c>
      <c r="AS127" s="25">
        <f t="shared" si="369"/>
        <v>593117.6683121149</v>
      </c>
      <c r="AT127" s="25">
        <f t="shared" si="370"/>
        <v>15549.854340153801</v>
      </c>
      <c r="AU127" s="25">
        <f t="shared" si="370"/>
        <v>75687.794927583935</v>
      </c>
      <c r="AV127" s="25">
        <f t="shared" si="370"/>
        <v>65909.99506903335</v>
      </c>
      <c r="AW127" s="25">
        <f t="shared" si="370"/>
        <v>66656.319077788867</v>
      </c>
      <c r="AX127" s="25">
        <f t="shared" si="370"/>
        <v>137549.47178379129</v>
      </c>
      <c r="AY127" s="25">
        <f t="shared" si="370"/>
        <v>137372.14885485341</v>
      </c>
      <c r="AZ127" s="25">
        <f t="shared" si="370"/>
        <v>591624.7085306698</v>
      </c>
      <c r="BA127" s="25">
        <f t="shared" si="370"/>
        <v>593243.71509860933</v>
      </c>
      <c r="BB127" s="25">
        <f t="shared" si="370"/>
        <v>592282.503324216</v>
      </c>
      <c r="BC127" s="25">
        <f t="shared" si="370"/>
        <v>581858.17045479396</v>
      </c>
      <c r="BD127" s="25">
        <f t="shared" si="371"/>
        <v>568642.15017970663</v>
      </c>
      <c r="BE127" s="25">
        <f t="shared" si="371"/>
        <v>565640.34738073626</v>
      </c>
      <c r="BF127" s="25">
        <f t="shared" si="371"/>
        <v>636821.48287185689</v>
      </c>
      <c r="BG127" s="25">
        <f t="shared" si="371"/>
        <v>581876.38397343468</v>
      </c>
      <c r="BH127" s="25">
        <f t="shared" si="371"/>
        <v>149575.60584868109</v>
      </c>
      <c r="BI127" s="25">
        <f t="shared" si="371"/>
        <v>82277.034292687051</v>
      </c>
      <c r="BJ127" s="25">
        <f t="shared" si="371"/>
        <v>128360.36405760152</v>
      </c>
      <c r="BK127" s="25">
        <f t="shared" si="371"/>
        <v>37982.36432872498</v>
      </c>
      <c r="BL127" s="25">
        <f t="shared" si="371"/>
        <v>138156.51350913572</v>
      </c>
      <c r="BM127" s="25">
        <f t="shared" si="371"/>
        <v>121282.56502894388</v>
      </c>
      <c r="BN127" s="25">
        <f t="shared" si="372"/>
        <v>121775.73082515251</v>
      </c>
      <c r="BO127" s="25">
        <f t="shared" si="372"/>
        <v>693935.11939085484</v>
      </c>
      <c r="BP127" s="25">
        <f t="shared" si="372"/>
        <v>545910.23877648602</v>
      </c>
      <c r="BQ127" s="25">
        <f t="shared" si="372"/>
        <v>43448.653063127284</v>
      </c>
      <c r="BR127" s="25">
        <f t="shared" si="372"/>
        <v>197737.15974747893</v>
      </c>
      <c r="BS127" s="25">
        <f t="shared" si="372"/>
        <v>571265.97054349387</v>
      </c>
      <c r="BT127" s="25">
        <f t="shared" si="372"/>
        <v>605197.92548306042</v>
      </c>
      <c r="BU127" s="25">
        <f t="shared" si="372"/>
        <v>625958.18951827765</v>
      </c>
      <c r="BV127" s="25">
        <f t="shared" si="372"/>
        <v>642234.5716519783</v>
      </c>
      <c r="BW127" s="25">
        <f t="shared" si="372"/>
        <v>644455.77429719723</v>
      </c>
      <c r="BX127" s="25">
        <f t="shared" si="373"/>
        <v>686154.68950521643</v>
      </c>
      <c r="BY127" s="25">
        <f t="shared" si="373"/>
        <v>707966.7363407691</v>
      </c>
      <c r="BZ127" s="25">
        <f t="shared" si="373"/>
        <v>284095.71728204563</v>
      </c>
      <c r="CA127" s="25">
        <f t="shared" si="373"/>
        <v>594161.15027827257</v>
      </c>
      <c r="CB127" s="25">
        <f t="shared" si="373"/>
        <v>595755.70119303092</v>
      </c>
      <c r="CC127" s="25">
        <f t="shared" si="373"/>
        <v>566516.16258055693</v>
      </c>
      <c r="CD127" s="25">
        <f t="shared" si="373"/>
        <v>589722.7918005205</v>
      </c>
      <c r="CE127" s="25">
        <f t="shared" si="373"/>
        <v>598052.7472924107</v>
      </c>
      <c r="CF127" s="25">
        <f t="shared" si="373"/>
        <v>595588.01914074796</v>
      </c>
      <c r="CG127" s="25">
        <f t="shared" si="373"/>
        <v>589399.4604960205</v>
      </c>
      <c r="CH127" s="25">
        <f t="shared" si="374"/>
        <v>558939.91124717507</v>
      </c>
      <c r="CI127" s="25">
        <f t="shared" si="374"/>
        <v>564852.34278437763</v>
      </c>
      <c r="CJ127" s="25">
        <f t="shared" si="374"/>
        <v>556297.96953880752</v>
      </c>
      <c r="CK127" s="25">
        <f t="shared" si="374"/>
        <v>551492.61460603436</v>
      </c>
      <c r="CL127" s="25">
        <f t="shared" si="374"/>
        <v>547274.56641159568</v>
      </c>
      <c r="CM127" s="25">
        <f t="shared" si="374"/>
        <v>20209.3654224413</v>
      </c>
      <c r="CN127" s="25">
        <f t="shared" si="374"/>
        <v>101182.47587897818</v>
      </c>
      <c r="CO127" s="25">
        <f t="shared" si="374"/>
        <v>120663.27731750037</v>
      </c>
      <c r="CP127" s="25">
        <f t="shared" si="374"/>
        <v>123778.05909368591</v>
      </c>
      <c r="CQ127" s="25">
        <f t="shared" si="374"/>
        <v>18293.27882037553</v>
      </c>
      <c r="CR127" s="25">
        <f t="shared" si="375"/>
        <v>120283.10612051886</v>
      </c>
      <c r="CS127" s="25">
        <f t="shared" si="375"/>
        <v>205654.1455210665</v>
      </c>
      <c r="CT127" s="25">
        <f t="shared" si="375"/>
        <v>189456.69403322754</v>
      </c>
      <c r="CU127" s="25">
        <f t="shared" si="375"/>
        <v>150794.1102629675</v>
      </c>
      <c r="CV127" s="25">
        <f t="shared" si="375"/>
        <v>115440.38486162457</v>
      </c>
      <c r="CW127" s="25">
        <f t="shared" si="375"/>
        <v>59027.786812652907</v>
      </c>
      <c r="CX127" s="25">
        <f t="shared" si="375"/>
        <v>31999.986124996991</v>
      </c>
      <c r="CY127" s="25">
        <f t="shared" si="375"/>
        <v>202786.95642718248</v>
      </c>
      <c r="CZ127" s="25">
        <f t="shared" si="375"/>
        <v>84057.737204852237</v>
      </c>
      <c r="DA127" s="25">
        <f t="shared" si="375"/>
        <v>53354.413060214618</v>
      </c>
      <c r="DB127" s="25">
        <f t="shared" si="376"/>
        <v>601381.3548190532</v>
      </c>
      <c r="DC127" s="25">
        <f t="shared" si="376"/>
        <v>601618.34904198197</v>
      </c>
      <c r="DD127" s="25">
        <f t="shared" si="376"/>
        <v>586971.92142895563</v>
      </c>
      <c r="DE127" s="25">
        <f t="shared" si="376"/>
        <v>580357.07150167471</v>
      </c>
      <c r="DF127" s="25">
        <f t="shared" si="376"/>
        <v>572683.01874073409</v>
      </c>
      <c r="DG127" s="25">
        <f t="shared" si="376"/>
        <v>72654.237378146092</v>
      </c>
      <c r="DH127" s="25">
        <f t="shared" si="376"/>
        <v>79242.907272512413</v>
      </c>
      <c r="DI127" s="25">
        <f t="shared" si="376"/>
        <v>94420.133975757519</v>
      </c>
      <c r="DJ127" s="25">
        <f t="shared" si="376"/>
        <v>109067.83764703506</v>
      </c>
      <c r="DK127" s="25">
        <f t="shared" si="376"/>
        <v>282771.20778643643</v>
      </c>
      <c r="DL127" s="25">
        <f t="shared" si="377"/>
        <v>282978.19276050228</v>
      </c>
      <c r="DM127" s="25">
        <f t="shared" si="377"/>
        <v>283214.21301375394</v>
      </c>
      <c r="DN127" s="25">
        <f t="shared" si="377"/>
        <v>283479.19602327084</v>
      </c>
      <c r="DO127" s="25">
        <f t="shared" si="377"/>
        <v>283773.06065410789</v>
      </c>
      <c r="DP127" s="25">
        <f t="shared" si="377"/>
        <v>284447.06792828784</v>
      </c>
      <c r="DQ127" s="25">
        <f t="shared" si="377"/>
        <v>284827.00640564266</v>
      </c>
      <c r="DR127" s="25">
        <f t="shared" si="377"/>
        <v>285235.41847568651</v>
      </c>
      <c r="DS127" s="25">
        <f t="shared" si="377"/>
        <v>285672.18201638042</v>
      </c>
      <c r="DT127" s="25">
        <f t="shared" si="377"/>
        <v>207438.06019629087</v>
      </c>
      <c r="DU127" s="25">
        <f t="shared" si="377"/>
        <v>327893.09315385099</v>
      </c>
      <c r="DV127" s="25">
        <f t="shared" si="378"/>
        <v>133337.83745059016</v>
      </c>
      <c r="DW127" s="25">
        <f t="shared" si="378"/>
        <v>45875.726566453421</v>
      </c>
      <c r="DX127" s="25">
        <f t="shared" si="378"/>
        <v>43707.61847778943</v>
      </c>
      <c r="DY127" s="25">
        <f t="shared" si="378"/>
        <v>36189.816026059045</v>
      </c>
      <c r="DZ127" s="25">
        <f t="shared" si="378"/>
        <v>79851.335774675681</v>
      </c>
      <c r="EA127" s="25">
        <f t="shared" si="378"/>
        <v>120443.15876379197</v>
      </c>
      <c r="EB127" s="25">
        <f t="shared" si="378"/>
        <v>592999.99245615513</v>
      </c>
      <c r="EC127" s="25">
        <f t="shared" si="378"/>
        <v>71277.861029915875</v>
      </c>
      <c r="ED127" s="25">
        <f t="shared" si="378"/>
        <v>129828.0694611146</v>
      </c>
      <c r="EE127" s="25">
        <f t="shared" si="378"/>
        <v>594705.48838647862</v>
      </c>
      <c r="EF127" s="25">
        <f t="shared" si="379"/>
        <v>52687.853780544145</v>
      </c>
      <c r="EG127" s="25">
        <f t="shared" si="379"/>
        <v>165671.47571323195</v>
      </c>
      <c r="EH127" s="25">
        <f t="shared" si="379"/>
        <v>586331.87865235505</v>
      </c>
      <c r="EI127" s="25">
        <f t="shared" si="379"/>
        <v>592178.3379388341</v>
      </c>
      <c r="EJ127" s="25">
        <f t="shared" si="379"/>
        <v>584348.52949588222</v>
      </c>
      <c r="EK127" s="25">
        <f t="shared" si="379"/>
        <v>589141.23635037139</v>
      </c>
      <c r="EL127" s="25">
        <f t="shared" si="379"/>
        <v>553659.572490172</v>
      </c>
      <c r="EM127" s="25">
        <f t="shared" si="379"/>
        <v>89637.194941608919</v>
      </c>
      <c r="EN127" s="25">
        <f t="shared" si="379"/>
        <v>80419.964411829977</v>
      </c>
      <c r="EO127" s="25">
        <f t="shared" si="379"/>
        <v>170149.15655388951</v>
      </c>
      <c r="EP127" s="25">
        <f t="shared" si="380"/>
        <v>14433.719721540945</v>
      </c>
      <c r="EQ127" s="25">
        <f t="shared" si="380"/>
        <v>57999.331108211933</v>
      </c>
      <c r="ER127" s="25">
        <f t="shared" si="380"/>
        <v>283751.15241704305</v>
      </c>
      <c r="ES127" s="25">
        <f t="shared" si="380"/>
        <v>144399.30543115502</v>
      </c>
      <c r="ET127" s="25">
        <f t="shared" si="380"/>
        <v>0</v>
      </c>
      <c r="EU127" s="25">
        <f t="shared" si="380"/>
        <v>176105.26054891149</v>
      </c>
      <c r="EV127" s="25">
        <f t="shared" si="380"/>
        <v>114661.155170354</v>
      </c>
      <c r="EW127" s="25">
        <f t="shared" si="380"/>
        <v>83900.858756034198</v>
      </c>
      <c r="EX127" s="25">
        <f t="shared" si="380"/>
        <v>36024.873643081664</v>
      </c>
      <c r="EY127" s="25">
        <f t="shared" si="380"/>
        <v>86854.887628733937</v>
      </c>
      <c r="EZ127" s="25">
        <f t="shared" si="381"/>
        <v>691440.91160705849</v>
      </c>
      <c r="FA127" s="25">
        <f t="shared" si="381"/>
        <v>652961.00898062822</v>
      </c>
      <c r="FB127" s="25">
        <f t="shared" si="381"/>
        <v>665431.21603363333</v>
      </c>
      <c r="FC127" s="25">
        <f t="shared" si="381"/>
        <v>623265.34095600084</v>
      </c>
      <c r="FD127" s="25">
        <f t="shared" si="381"/>
        <v>591010.77507097961</v>
      </c>
      <c r="FE127" s="25">
        <f t="shared" si="381"/>
        <v>194181.54088378226</v>
      </c>
      <c r="FF127" s="25">
        <f t="shared" si="381"/>
        <v>128698.87447837296</v>
      </c>
      <c r="FG127" s="25">
        <f t="shared" si="381"/>
        <v>121433.15254492902</v>
      </c>
      <c r="FH127" s="25">
        <f t="shared" si="381"/>
        <v>89482.578818449343</v>
      </c>
      <c r="FI127" s="25">
        <f t="shared" si="381"/>
        <v>66359.77411052573</v>
      </c>
      <c r="FJ127" s="25">
        <f t="shared" si="382"/>
        <v>220668.74001770164</v>
      </c>
      <c r="FK127" s="25">
        <f t="shared" si="382"/>
        <v>214580.87173138245</v>
      </c>
      <c r="FL127" s="25">
        <f t="shared" si="382"/>
        <v>211535.52144734462</v>
      </c>
      <c r="FM127" s="25">
        <f t="shared" si="382"/>
        <v>190057.37047796909</v>
      </c>
      <c r="FN127" s="25">
        <f t="shared" si="382"/>
        <v>182398.24102496164</v>
      </c>
      <c r="FO127" s="25">
        <f t="shared" si="382"/>
        <v>160571.60279763045</v>
      </c>
      <c r="FP127" s="25">
        <f t="shared" si="382"/>
        <v>154309.96336270709</v>
      </c>
      <c r="FQ127" s="25">
        <f t="shared" si="382"/>
        <v>109467.8004209457</v>
      </c>
      <c r="FR127" s="25">
        <f t="shared" si="382"/>
        <v>72903.898174240312</v>
      </c>
      <c r="FS127" s="25">
        <f t="shared" si="382"/>
        <v>65339.321032591084</v>
      </c>
      <c r="FT127" s="25">
        <f t="shared" si="383"/>
        <v>29052.381124444859</v>
      </c>
      <c r="FU127" s="25">
        <f t="shared" si="383"/>
        <v>57538.027294998567</v>
      </c>
      <c r="FV127" s="25">
        <f t="shared" si="383"/>
        <v>27111.651830901046</v>
      </c>
      <c r="FW127" s="25">
        <f t="shared" si="383"/>
        <v>33940.15190170928</v>
      </c>
      <c r="FX127" s="25">
        <f t="shared" si="383"/>
        <v>102547.48628806071</v>
      </c>
      <c r="FY127" s="25">
        <f t="shared" si="383"/>
        <v>114305.43448585461</v>
      </c>
      <c r="FZ127" s="25">
        <f t="shared" si="383"/>
        <v>548174.37705989135</v>
      </c>
      <c r="GA127" s="25">
        <f t="shared" si="383"/>
        <v>548682.64763249073</v>
      </c>
      <c r="GB127" s="25">
        <f t="shared" si="383"/>
        <v>548445.4843427923</v>
      </c>
      <c r="GC127" s="25">
        <f t="shared" si="383"/>
        <v>547882.47624325799</v>
      </c>
      <c r="GD127" s="25">
        <f t="shared" si="384"/>
        <v>547795.09733478585</v>
      </c>
      <c r="GE127" s="25">
        <f t="shared" si="384"/>
        <v>547213.26458348101</v>
      </c>
      <c r="GF127" s="25">
        <f t="shared" si="384"/>
        <v>546743.97806532274</v>
      </c>
      <c r="GG127" s="25">
        <f t="shared" si="384"/>
        <v>546559.80507788667</v>
      </c>
      <c r="GH127" s="25">
        <f t="shared" si="384"/>
        <v>546425.93225007248</v>
      </c>
      <c r="GI127" s="25">
        <f t="shared" si="384"/>
        <v>546476.97705341992</v>
      </c>
      <c r="GJ127" s="25">
        <f t="shared" si="384"/>
        <v>546418.66609681945</v>
      </c>
      <c r="GK127" s="25">
        <f t="shared" si="384"/>
        <v>546507.56731093011</v>
      </c>
      <c r="GL127" s="25">
        <f t="shared" si="384"/>
        <v>546524.82710183819</v>
      </c>
      <c r="GM127" s="25">
        <f t="shared" si="384"/>
        <v>546651.5568099824</v>
      </c>
      <c r="GN127" s="25">
        <f t="shared" si="385"/>
        <v>546710.36706592713</v>
      </c>
      <c r="GO127" s="25">
        <f t="shared" si="385"/>
        <v>546878.59600229748</v>
      </c>
      <c r="GP127" s="25">
        <f t="shared" si="385"/>
        <v>547080.80645826668</v>
      </c>
      <c r="GQ127" s="25">
        <f t="shared" si="385"/>
        <v>547365.73986605229</v>
      </c>
      <c r="GR127" s="25">
        <f t="shared" si="385"/>
        <v>547684.52076418418</v>
      </c>
      <c r="GS127" s="25">
        <f t="shared" si="385"/>
        <v>547961.8749692149</v>
      </c>
      <c r="GT127" s="25">
        <f t="shared" si="385"/>
        <v>548251.69096078561</v>
      </c>
      <c r="GU127" s="25">
        <f t="shared" si="385"/>
        <v>548799.23575515673</v>
      </c>
      <c r="GV127" s="25">
        <f t="shared" si="385"/>
        <v>589864.47046842892</v>
      </c>
      <c r="GW127" s="25">
        <f t="shared" si="385"/>
        <v>549850.97449581733</v>
      </c>
      <c r="GX127" s="25">
        <f t="shared" si="386"/>
        <v>120266.48740609331</v>
      </c>
      <c r="GY127" s="25">
        <f t="shared" si="386"/>
        <v>43316.021435491974</v>
      </c>
      <c r="GZ127" s="25">
        <f t="shared" si="386"/>
        <v>115324.17730901011</v>
      </c>
      <c r="HA127" s="25">
        <f t="shared" si="386"/>
        <v>588264.75088092778</v>
      </c>
      <c r="HB127" s="25">
        <f t="shared" si="386"/>
        <v>566095.56102481496</v>
      </c>
      <c r="HC127" s="25">
        <f t="shared" si="386"/>
        <v>290169.83574796328</v>
      </c>
      <c r="HD127" s="25">
        <f t="shared" si="386"/>
        <v>286137.1671995793</v>
      </c>
      <c r="HE127" s="25">
        <f t="shared" si="386"/>
        <v>62647.840545385123</v>
      </c>
      <c r="HF127" s="25">
        <f t="shared" si="386"/>
        <v>107127.58094907211</v>
      </c>
      <c r="HG127" s="25">
        <f t="shared" si="386"/>
        <v>120231.39194902469</v>
      </c>
      <c r="HH127" s="25">
        <f t="shared" si="387"/>
        <v>21401.793055723159</v>
      </c>
      <c r="HI127" s="25">
        <f t="shared" si="387"/>
        <v>13685.064121150474</v>
      </c>
      <c r="HJ127" s="25">
        <f t="shared" si="387"/>
        <v>96390.715533188151</v>
      </c>
      <c r="HK127" s="25">
        <f t="shared" si="387"/>
        <v>122498.90812982783</v>
      </c>
      <c r="HL127" s="25">
        <f t="shared" si="387"/>
        <v>208558.95054636232</v>
      </c>
      <c r="HM127" s="25">
        <f t="shared" si="387"/>
        <v>10251.238412991866</v>
      </c>
      <c r="HN127" s="25">
        <f t="shared" si="387"/>
        <v>56358.322224849813</v>
      </c>
      <c r="HO127" s="25">
        <f t="shared" si="387"/>
        <v>67826.246040894825</v>
      </c>
      <c r="HP127" s="25">
        <f t="shared" si="387"/>
        <v>576793.16134035436</v>
      </c>
      <c r="HQ127" s="25">
        <f t="shared" si="387"/>
        <v>55888.721447175725</v>
      </c>
      <c r="HR127" s="25">
        <f t="shared" si="388"/>
        <v>53856.775516178095</v>
      </c>
      <c r="HS127" s="25">
        <f t="shared" si="388"/>
        <v>549138.79495445185</v>
      </c>
      <c r="HT127" s="25">
        <f t="shared" si="388"/>
        <v>549490.71800086927</v>
      </c>
      <c r="HU127" s="25">
        <f t="shared" si="388"/>
        <v>550224.55355672201</v>
      </c>
      <c r="HV127" s="25">
        <f t="shared" si="388"/>
        <v>550841.56963847368</v>
      </c>
      <c r="HW127" s="25">
        <f t="shared" si="388"/>
        <v>551507.7934892315</v>
      </c>
      <c r="HX127" s="25">
        <f t="shared" si="388"/>
        <v>551958.06797114946</v>
      </c>
      <c r="HY127" s="25">
        <f t="shared" si="388"/>
        <v>72824.874960414454</v>
      </c>
      <c r="HZ127" s="25">
        <f t="shared" si="388"/>
        <v>542674.99970147875</v>
      </c>
      <c r="IA127" s="25">
        <f t="shared" si="388"/>
        <v>647979.0913115947</v>
      </c>
      <c r="IB127" s="25">
        <f t="shared" si="389"/>
        <v>551289.72869989148</v>
      </c>
      <c r="IC127" s="25">
        <f t="shared" si="389"/>
        <v>595325.17713860446</v>
      </c>
      <c r="ID127" s="25">
        <f t="shared" si="389"/>
        <v>599517.19049730129</v>
      </c>
      <c r="IE127" s="25">
        <f t="shared" si="389"/>
        <v>585272.09891126712</v>
      </c>
      <c r="IF127" s="25">
        <f t="shared" si="389"/>
        <v>581667.64143280312</v>
      </c>
      <c r="IG127" s="25">
        <f t="shared" si="389"/>
        <v>104974.13883904931</v>
      </c>
      <c r="IH127" s="25">
        <f t="shared" si="389"/>
        <v>76704.507820596831</v>
      </c>
      <c r="II127" s="25">
        <f t="shared" si="389"/>
        <v>120746.07495898158</v>
      </c>
      <c r="IJ127" s="25">
        <f t="shared" si="389"/>
        <v>158325.63021823094</v>
      </c>
      <c r="IK127" s="25">
        <f t="shared" si="389"/>
        <v>173139.26612123547</v>
      </c>
      <c r="IL127" s="25">
        <f t="shared" si="390"/>
        <v>87056.678922412379</v>
      </c>
      <c r="IM127" s="25">
        <f t="shared" si="390"/>
        <v>195674.58443548565</v>
      </c>
      <c r="IN127" s="25">
        <f t="shared" si="390"/>
        <v>716840.80308531551</v>
      </c>
      <c r="IO127" s="25">
        <f t="shared" si="390"/>
        <v>569636.49112131156</v>
      </c>
      <c r="IP127" s="25">
        <f t="shared" si="390"/>
        <v>133429.26249515134</v>
      </c>
      <c r="IQ127" s="25">
        <f t="shared" si="390"/>
        <v>551024.17998487141</v>
      </c>
      <c r="IR127" s="25">
        <f t="shared" si="390"/>
        <v>23392.776891477271</v>
      </c>
      <c r="IS127" s="25">
        <f t="shared" si="390"/>
        <v>36142.735923003944</v>
      </c>
      <c r="IT127" s="25">
        <f t="shared" si="390"/>
        <v>545479.33393392642</v>
      </c>
      <c r="IU127" s="25">
        <f t="shared" si="390"/>
        <v>557433.56211301091</v>
      </c>
      <c r="IV127" s="25">
        <f t="shared" si="391"/>
        <v>552697.66919811361</v>
      </c>
      <c r="IW127" s="25">
        <f t="shared" si="391"/>
        <v>553184.37388551643</v>
      </c>
      <c r="IX127" s="25">
        <f t="shared" si="391"/>
        <v>553683.12920992461</v>
      </c>
      <c r="IY127" s="25">
        <f t="shared" si="391"/>
        <v>554857.80477774434</v>
      </c>
      <c r="IZ127" s="25">
        <f t="shared" si="391"/>
        <v>583276.23946205794</v>
      </c>
      <c r="JA127" s="25">
        <f t="shared" si="391"/>
        <v>589728.19676355983</v>
      </c>
      <c r="JB127" s="25">
        <f t="shared" si="391"/>
        <v>597806.20147000812</v>
      </c>
      <c r="JC127" s="25">
        <f t="shared" si="391"/>
        <v>586672.56164282537</v>
      </c>
      <c r="JD127" s="25">
        <f t="shared" si="391"/>
        <v>591416.86462868261</v>
      </c>
      <c r="JE127" s="25">
        <f t="shared" si="391"/>
        <v>597117.86617542128</v>
      </c>
      <c r="JF127" s="25">
        <f t="shared" si="392"/>
        <v>603748.46550575597</v>
      </c>
      <c r="JG127" s="25">
        <f t="shared" si="392"/>
        <v>48898.952432541948</v>
      </c>
      <c r="JH127" s="25">
        <f t="shared" si="392"/>
        <v>87024.613713592553</v>
      </c>
      <c r="JI127" s="25">
        <f t="shared" si="392"/>
        <v>124544.15623384343</v>
      </c>
      <c r="JJ127" s="25">
        <f t="shared" si="392"/>
        <v>517558.58741595625</v>
      </c>
      <c r="JK127" s="25">
        <f t="shared" si="392"/>
        <v>525481.12049815839</v>
      </c>
      <c r="JL127" s="25">
        <f t="shared" si="392"/>
        <v>554793.1782141882</v>
      </c>
      <c r="JM127" s="25">
        <f t="shared" si="392"/>
        <v>59838.103120002059</v>
      </c>
      <c r="JN127" s="25" t="e">
        <f t="shared" si="392"/>
        <v>#N/A</v>
      </c>
      <c r="JO127" s="25" t="e">
        <f t="shared" si="392"/>
        <v>#N/A</v>
      </c>
      <c r="JP127" s="25" t="e">
        <f t="shared" si="393"/>
        <v>#N/A</v>
      </c>
      <c r="JQ127" s="25" t="e">
        <f t="shared" si="393"/>
        <v>#N/A</v>
      </c>
      <c r="JR127" s="25" t="e">
        <f t="shared" si="393"/>
        <v>#N/A</v>
      </c>
      <c r="JS127" s="25" t="e">
        <f t="shared" si="393"/>
        <v>#N/A</v>
      </c>
      <c r="JT127" s="25" t="e">
        <f t="shared" si="393"/>
        <v>#N/A</v>
      </c>
      <c r="JU127" s="25" t="e">
        <f t="shared" si="393"/>
        <v>#N/A</v>
      </c>
      <c r="JV127" s="25" t="e">
        <f t="shared" si="393"/>
        <v>#N/A</v>
      </c>
      <c r="JW127" s="25" t="e">
        <f t="shared" si="393"/>
        <v>#N/A</v>
      </c>
      <c r="JX127" s="25" t="e">
        <f t="shared" si="393"/>
        <v>#N/A</v>
      </c>
      <c r="JY127" s="25" t="e">
        <f t="shared" si="393"/>
        <v>#N/A</v>
      </c>
      <c r="JZ127" s="25" t="e">
        <f t="shared" si="394"/>
        <v>#N/A</v>
      </c>
      <c r="KA127" s="25" t="e">
        <f t="shared" si="394"/>
        <v>#N/A</v>
      </c>
      <c r="KB127" s="25" t="e">
        <f t="shared" si="394"/>
        <v>#N/A</v>
      </c>
      <c r="KC127" s="25" t="e">
        <f t="shared" si="394"/>
        <v>#N/A</v>
      </c>
      <c r="KD127" s="25" t="e">
        <f t="shared" si="394"/>
        <v>#N/A</v>
      </c>
      <c r="KE127" s="25" t="e">
        <f t="shared" si="394"/>
        <v>#N/A</v>
      </c>
      <c r="KF127" s="25" t="e">
        <f t="shared" si="394"/>
        <v>#N/A</v>
      </c>
      <c r="KG127" s="25" t="e">
        <f t="shared" si="394"/>
        <v>#N/A</v>
      </c>
      <c r="KH127" s="25" t="e">
        <f t="shared" si="394"/>
        <v>#N/A</v>
      </c>
      <c r="KI127" s="25" t="e">
        <f t="shared" si="394"/>
        <v>#N/A</v>
      </c>
      <c r="KJ127" s="25" t="e">
        <f t="shared" si="395"/>
        <v>#N/A</v>
      </c>
      <c r="KK127" s="25" t="e">
        <f t="shared" si="395"/>
        <v>#N/A</v>
      </c>
      <c r="KL127" s="25" t="e">
        <f t="shared" si="395"/>
        <v>#N/A</v>
      </c>
      <c r="KM127" s="25" t="e">
        <f t="shared" si="395"/>
        <v>#N/A</v>
      </c>
      <c r="KN127" s="25" t="e">
        <f t="shared" si="395"/>
        <v>#N/A</v>
      </c>
      <c r="KO127" s="25" t="e">
        <f t="shared" si="395"/>
        <v>#N/A</v>
      </c>
      <c r="KP127" s="25" t="e">
        <f t="shared" si="395"/>
        <v>#N/A</v>
      </c>
      <c r="KQ127" s="25" t="e">
        <f t="shared" si="395"/>
        <v>#N/A</v>
      </c>
      <c r="KR127" s="25" t="e">
        <f t="shared" si="395"/>
        <v>#N/A</v>
      </c>
      <c r="KS127" s="25" t="e">
        <f t="shared" si="395"/>
        <v>#N/A</v>
      </c>
      <c r="KT127" s="25" t="e">
        <f t="shared" si="396"/>
        <v>#N/A</v>
      </c>
      <c r="KU127" s="25" t="e">
        <f t="shared" si="396"/>
        <v>#N/A</v>
      </c>
      <c r="KV127" s="25" t="e">
        <f t="shared" si="396"/>
        <v>#N/A</v>
      </c>
      <c r="KW127" s="25" t="e">
        <f t="shared" si="396"/>
        <v>#N/A</v>
      </c>
      <c r="KX127" s="25" t="e">
        <f t="shared" si="396"/>
        <v>#N/A</v>
      </c>
      <c r="KY127" s="25" t="e">
        <f t="shared" si="396"/>
        <v>#N/A</v>
      </c>
      <c r="KZ127" s="25" t="e">
        <f t="shared" si="396"/>
        <v>#N/A</v>
      </c>
      <c r="LA127" s="25" t="e">
        <f t="shared" si="396"/>
        <v>#N/A</v>
      </c>
      <c r="LB127" s="25" t="e">
        <f t="shared" si="396"/>
        <v>#N/A</v>
      </c>
      <c r="LC127" s="25" t="e">
        <f t="shared" si="396"/>
        <v>#N/A</v>
      </c>
      <c r="LD127" s="25" t="e">
        <f t="shared" si="397"/>
        <v>#N/A</v>
      </c>
      <c r="LE127" s="25" t="e">
        <f t="shared" si="397"/>
        <v>#N/A</v>
      </c>
      <c r="LF127" s="25" t="e">
        <f t="shared" si="397"/>
        <v>#N/A</v>
      </c>
      <c r="LG127" s="25" t="e">
        <f t="shared" si="397"/>
        <v>#N/A</v>
      </c>
      <c r="LH127" s="25" t="e">
        <f t="shared" si="397"/>
        <v>#N/A</v>
      </c>
      <c r="LI127" s="25" t="e">
        <f t="shared" si="397"/>
        <v>#N/A</v>
      </c>
      <c r="LJ127" s="25" t="e">
        <f t="shared" si="397"/>
        <v>#N/A</v>
      </c>
      <c r="LK127" s="25" t="e">
        <f t="shared" si="397"/>
        <v>#N/A</v>
      </c>
      <c r="LL127" s="25" t="e">
        <f t="shared" si="397"/>
        <v>#N/A</v>
      </c>
      <c r="LM127" s="26" t="e">
        <f t="shared" si="397"/>
        <v>#N/A</v>
      </c>
      <c r="LN127" s="20"/>
      <c r="LO127" s="20"/>
      <c r="LP127" s="20"/>
      <c r="LQ127" s="20"/>
      <c r="LR127" s="20"/>
      <c r="LS127" s="20"/>
      <c r="LT127" s="20"/>
      <c r="LU127" s="20"/>
      <c r="LV127" s="20"/>
      <c r="LW127" s="20"/>
      <c r="LX127" s="20"/>
      <c r="LY127" s="20"/>
      <c r="LZ127" s="20"/>
      <c r="MA127" s="20"/>
      <c r="MB127" s="20"/>
      <c r="MC127" s="20"/>
      <c r="MD127" s="20"/>
      <c r="ME127" s="20"/>
      <c r="MF127" s="20"/>
      <c r="MG127" s="20"/>
      <c r="MH127" s="20"/>
      <c r="MI127" s="20"/>
      <c r="MJ127" s="20"/>
      <c r="MK127" s="20"/>
      <c r="ML127" s="20"/>
      <c r="MM127" s="20"/>
      <c r="MN127" s="20"/>
      <c r="MO127" s="20"/>
      <c r="MP127" s="20"/>
      <c r="MQ127" s="20"/>
      <c r="MR127" s="20"/>
      <c r="MS127" s="20"/>
      <c r="MT127" s="20"/>
      <c r="MU127" s="20"/>
      <c r="MV127" s="20"/>
      <c r="MW127" s="20"/>
      <c r="MX127" s="20"/>
      <c r="MY127" s="20"/>
      <c r="MZ127" s="20"/>
      <c r="NA127" s="20"/>
      <c r="NB127" s="20"/>
      <c r="NC127" s="20"/>
      <c r="ND127" s="20"/>
      <c r="NE127" s="20"/>
      <c r="NF127" s="20"/>
      <c r="NG127" s="20"/>
      <c r="NH127" s="20"/>
      <c r="NI127" s="20"/>
      <c r="NJ127" s="20"/>
      <c r="NK127" s="20"/>
      <c r="NL127" s="20"/>
      <c r="NM127" s="20"/>
      <c r="NN127" s="20"/>
      <c r="NO127" s="20"/>
      <c r="NP127" s="20"/>
      <c r="NQ127" s="20"/>
      <c r="NR127" s="20"/>
      <c r="NS127" s="20"/>
      <c r="NT127" s="20"/>
      <c r="NU127" s="20"/>
      <c r="NV127" s="20"/>
      <c r="NW127" s="20"/>
      <c r="NX127" s="20"/>
      <c r="NY127" s="20"/>
      <c r="NZ127" s="20"/>
      <c r="OA127" s="20"/>
      <c r="OB127" s="20"/>
      <c r="OC127" s="20"/>
      <c r="OD127" s="20"/>
      <c r="OE127" s="20"/>
      <c r="OF127" s="20"/>
      <c r="OG127" s="20"/>
      <c r="OH127" s="20"/>
      <c r="OI127" s="20"/>
      <c r="OJ127" s="20"/>
      <c r="OK127" s="20"/>
      <c r="OL127" s="20"/>
      <c r="OM127" s="20"/>
      <c r="ON127" s="20"/>
      <c r="OO127" s="20"/>
      <c r="OP127" s="20"/>
      <c r="OQ127" s="20"/>
      <c r="OR127" s="20"/>
      <c r="OS127" s="20"/>
      <c r="OT127" s="20"/>
      <c r="OU127" s="20"/>
      <c r="OV127" s="20"/>
      <c r="OW127" s="20"/>
      <c r="OX127" s="20"/>
      <c r="OY127" s="20"/>
      <c r="OZ127" s="20"/>
      <c r="PA127" s="20"/>
    </row>
    <row r="128" spans="1:417" x14ac:dyDescent="0.3">
      <c r="A128" s="31">
        <v>125</v>
      </c>
      <c r="B128" s="202">
        <v>10676</v>
      </c>
      <c r="C128" s="203" t="s">
        <v>152</v>
      </c>
      <c r="D128" s="204">
        <v>39</v>
      </c>
      <c r="E128" s="205">
        <v>631990</v>
      </c>
      <c r="F128" s="205">
        <v>7304081</v>
      </c>
      <c r="G128" s="206">
        <v>43.220199999999998</v>
      </c>
      <c r="H128" s="207">
        <v>44166</v>
      </c>
      <c r="I128" s="208">
        <v>44211</v>
      </c>
      <c r="K128" s="6">
        <v>125</v>
      </c>
      <c r="L128" s="7">
        <f t="shared" si="214"/>
        <v>10676</v>
      </c>
      <c r="M128" s="8">
        <f t="shared" si="215"/>
        <v>931990</v>
      </c>
      <c r="N128" s="8">
        <f t="shared" si="216"/>
        <v>7304081</v>
      </c>
      <c r="O128" s="2"/>
      <c r="X128" s="17">
        <v>126</v>
      </c>
      <c r="Y128" s="2" t="str">
        <f t="shared" si="217"/>
        <v>POÇO-8-RPG-49</v>
      </c>
      <c r="Z128" s="24">
        <f t="shared" si="368"/>
        <v>570492.12322432641</v>
      </c>
      <c r="AA128" s="25">
        <f t="shared" si="368"/>
        <v>142251.3271537387</v>
      </c>
      <c r="AB128" s="25">
        <f t="shared" si="368"/>
        <v>671018.44697444793</v>
      </c>
      <c r="AC128" s="25">
        <f t="shared" si="368"/>
        <v>658170.85517363949</v>
      </c>
      <c r="AD128" s="25">
        <f t="shared" si="368"/>
        <v>78417.810323930884</v>
      </c>
      <c r="AE128" s="25">
        <f t="shared" si="368"/>
        <v>709933.19561334595</v>
      </c>
      <c r="AF128" s="25">
        <f t="shared" si="368"/>
        <v>710296.91668969637</v>
      </c>
      <c r="AG128" s="25">
        <f t="shared" si="368"/>
        <v>168998.34473153873</v>
      </c>
      <c r="AH128" s="25">
        <f t="shared" si="368"/>
        <v>188101.11615033017</v>
      </c>
      <c r="AI128" s="25">
        <f t="shared" si="368"/>
        <v>214947.79522944635</v>
      </c>
      <c r="AJ128" s="25">
        <f t="shared" si="369"/>
        <v>300344.01185473969</v>
      </c>
      <c r="AK128" s="25">
        <f t="shared" si="369"/>
        <v>195837.64805828323</v>
      </c>
      <c r="AL128" s="25">
        <f t="shared" si="369"/>
        <v>821380.25024771562</v>
      </c>
      <c r="AM128" s="25">
        <f t="shared" si="369"/>
        <v>654091.59138839261</v>
      </c>
      <c r="AN128" s="25">
        <f t="shared" si="369"/>
        <v>663536.98321118474</v>
      </c>
      <c r="AO128" s="25">
        <f t="shared" si="369"/>
        <v>674380.60860614909</v>
      </c>
      <c r="AP128" s="25">
        <f t="shared" si="369"/>
        <v>117452.67619343546</v>
      </c>
      <c r="AQ128" s="25">
        <f t="shared" si="369"/>
        <v>182876.46831946421</v>
      </c>
      <c r="AR128" s="25">
        <f t="shared" si="369"/>
        <v>229381.83752206713</v>
      </c>
      <c r="AS128" s="25">
        <f t="shared" si="369"/>
        <v>709346.52126094198</v>
      </c>
      <c r="AT128" s="25">
        <f t="shared" si="370"/>
        <v>161484.93780226068</v>
      </c>
      <c r="AU128" s="25">
        <f t="shared" si="370"/>
        <v>113176.68977311539</v>
      </c>
      <c r="AV128" s="25">
        <f t="shared" si="370"/>
        <v>228406.80497962402</v>
      </c>
      <c r="AW128" s="25">
        <f t="shared" si="370"/>
        <v>241439.14864826706</v>
      </c>
      <c r="AX128" s="25">
        <f t="shared" si="370"/>
        <v>308646.11551905202</v>
      </c>
      <c r="AY128" s="25">
        <f t="shared" si="370"/>
        <v>298963.77504306438</v>
      </c>
      <c r="AZ128" s="25">
        <f t="shared" si="370"/>
        <v>709966.73238187714</v>
      </c>
      <c r="BA128" s="25">
        <f t="shared" si="370"/>
        <v>701066.35770446155</v>
      </c>
      <c r="BB128" s="25">
        <f t="shared" si="370"/>
        <v>697974.5776810213</v>
      </c>
      <c r="BC128" s="25">
        <f t="shared" si="370"/>
        <v>659838.59347116097</v>
      </c>
      <c r="BD128" s="25">
        <f t="shared" si="371"/>
        <v>648645.05253643927</v>
      </c>
      <c r="BE128" s="25">
        <f t="shared" si="371"/>
        <v>692114.6339733036</v>
      </c>
      <c r="BF128" s="25">
        <f t="shared" si="371"/>
        <v>756757.13739445107</v>
      </c>
      <c r="BG128" s="25">
        <f t="shared" si="371"/>
        <v>661192.17032947391</v>
      </c>
      <c r="BH128" s="25">
        <f t="shared" si="371"/>
        <v>53959.713305391087</v>
      </c>
      <c r="BI128" s="25">
        <f t="shared" si="371"/>
        <v>110489.17952903804</v>
      </c>
      <c r="BJ128" s="25">
        <f t="shared" si="371"/>
        <v>93296.97877209101</v>
      </c>
      <c r="BK128" s="25">
        <f t="shared" si="371"/>
        <v>144875.51274456288</v>
      </c>
      <c r="BL128" s="25">
        <f t="shared" si="371"/>
        <v>90929.945606494235</v>
      </c>
      <c r="BM128" s="25">
        <f t="shared" si="371"/>
        <v>72926.52505775934</v>
      </c>
      <c r="BN128" s="25">
        <f t="shared" si="372"/>
        <v>165226.25819463443</v>
      </c>
      <c r="BO128" s="25">
        <f t="shared" si="372"/>
        <v>763729.86854319111</v>
      </c>
      <c r="BP128" s="25">
        <f t="shared" si="372"/>
        <v>648410.10551039374</v>
      </c>
      <c r="BQ128" s="25">
        <f t="shared" si="372"/>
        <v>149286.54946109513</v>
      </c>
      <c r="BR128" s="25">
        <f t="shared" si="372"/>
        <v>57308.289103758805</v>
      </c>
      <c r="BS128" s="25">
        <f t="shared" si="372"/>
        <v>653906.51571918139</v>
      </c>
      <c r="BT128" s="25">
        <f t="shared" si="372"/>
        <v>728722.94676372036</v>
      </c>
      <c r="BU128" s="25">
        <f t="shared" si="372"/>
        <v>701288.33189209702</v>
      </c>
      <c r="BV128" s="25">
        <f t="shared" si="372"/>
        <v>708074.76190583152</v>
      </c>
      <c r="BW128" s="25">
        <f t="shared" si="372"/>
        <v>707881.36608332896</v>
      </c>
      <c r="BX128" s="25">
        <f t="shared" si="373"/>
        <v>760666.64093083504</v>
      </c>
      <c r="BY128" s="25">
        <f t="shared" si="373"/>
        <v>785689.89794447529</v>
      </c>
      <c r="BZ128" s="25">
        <f t="shared" si="373"/>
        <v>169497.16930084702</v>
      </c>
      <c r="CA128" s="25">
        <f t="shared" si="373"/>
        <v>697597.54815581173</v>
      </c>
      <c r="CB128" s="25">
        <f t="shared" si="373"/>
        <v>694693.21033748414</v>
      </c>
      <c r="CC128" s="25">
        <f t="shared" si="373"/>
        <v>632166.70893206645</v>
      </c>
      <c r="CD128" s="25">
        <f t="shared" si="373"/>
        <v>660941.15157100034</v>
      </c>
      <c r="CE128" s="25">
        <f t="shared" si="373"/>
        <v>727681.48965395568</v>
      </c>
      <c r="CF128" s="25">
        <f t="shared" si="373"/>
        <v>723496.03342727455</v>
      </c>
      <c r="CG128" s="25">
        <f t="shared" si="373"/>
        <v>676380.87875988928</v>
      </c>
      <c r="CH128" s="25">
        <f t="shared" si="374"/>
        <v>658834.0708524416</v>
      </c>
      <c r="CI128" s="25">
        <f t="shared" si="374"/>
        <v>688459.29890153999</v>
      </c>
      <c r="CJ128" s="25">
        <f t="shared" si="374"/>
        <v>674924.42902890989</v>
      </c>
      <c r="CK128" s="25">
        <f t="shared" si="374"/>
        <v>661704.48629731988</v>
      </c>
      <c r="CL128" s="25">
        <f t="shared" si="374"/>
        <v>668093.49116572004</v>
      </c>
      <c r="CM128" s="25">
        <f t="shared" si="374"/>
        <v>179478.46385321848</v>
      </c>
      <c r="CN128" s="25">
        <f t="shared" si="374"/>
        <v>106428.82744820596</v>
      </c>
      <c r="CO128" s="25">
        <f t="shared" si="374"/>
        <v>191963.38588908041</v>
      </c>
      <c r="CP128" s="25">
        <f t="shared" si="374"/>
        <v>292310.38165963249</v>
      </c>
      <c r="CQ128" s="25">
        <f t="shared" si="374"/>
        <v>159041.57522170106</v>
      </c>
      <c r="CR128" s="25">
        <f t="shared" si="375"/>
        <v>180415.63235207752</v>
      </c>
      <c r="CS128" s="25">
        <f t="shared" si="375"/>
        <v>147988.54484384932</v>
      </c>
      <c r="CT128" s="25">
        <f t="shared" si="375"/>
        <v>89671.044652106066</v>
      </c>
      <c r="CU128" s="25">
        <f t="shared" si="375"/>
        <v>87204.198459707201</v>
      </c>
      <c r="CV128" s="25">
        <f t="shared" si="375"/>
        <v>125552.98503819015</v>
      </c>
      <c r="CW128" s="25">
        <f t="shared" si="375"/>
        <v>172264.60853291949</v>
      </c>
      <c r="CX128" s="25">
        <f t="shared" si="375"/>
        <v>197610.06607205007</v>
      </c>
      <c r="CY128" s="25">
        <f t="shared" si="375"/>
        <v>26715.885012479001</v>
      </c>
      <c r="CZ128" s="25">
        <f t="shared" si="375"/>
        <v>116558.44083119849</v>
      </c>
      <c r="DA128" s="25">
        <f t="shared" si="375"/>
        <v>128320.25093491674</v>
      </c>
      <c r="DB128" s="25">
        <f t="shared" si="376"/>
        <v>730304.90844920382</v>
      </c>
      <c r="DC128" s="25">
        <f t="shared" si="376"/>
        <v>695885.89329645131</v>
      </c>
      <c r="DD128" s="25">
        <f t="shared" si="376"/>
        <v>717893.03140022187</v>
      </c>
      <c r="DE128" s="25">
        <f t="shared" si="376"/>
        <v>709726.24786251213</v>
      </c>
      <c r="DF128" s="25">
        <f t="shared" si="376"/>
        <v>699488.23747436958</v>
      </c>
      <c r="DG128" s="25">
        <f t="shared" si="376"/>
        <v>245919.05481275744</v>
      </c>
      <c r="DH128" s="25">
        <f t="shared" si="376"/>
        <v>250604.89119727892</v>
      </c>
      <c r="DI128" s="25">
        <f t="shared" si="376"/>
        <v>267082.86681290506</v>
      </c>
      <c r="DJ128" s="25">
        <f t="shared" si="376"/>
        <v>281570.63529423659</v>
      </c>
      <c r="DK128" s="25">
        <f t="shared" si="376"/>
        <v>160193.62042853018</v>
      </c>
      <c r="DL128" s="25">
        <f t="shared" si="377"/>
        <v>161995.03819870533</v>
      </c>
      <c r="DM128" s="25">
        <f t="shared" si="377"/>
        <v>163827.10406401011</v>
      </c>
      <c r="DN128" s="25">
        <f t="shared" si="377"/>
        <v>165688.8013747459</v>
      </c>
      <c r="DO128" s="25">
        <f t="shared" si="377"/>
        <v>167579.14257448629</v>
      </c>
      <c r="DP128" s="25">
        <f t="shared" si="377"/>
        <v>171441.95235122586</v>
      </c>
      <c r="DQ128" s="25">
        <f t="shared" si="377"/>
        <v>173412.59152956569</v>
      </c>
      <c r="DR128" s="25">
        <f t="shared" si="377"/>
        <v>175408.21538913166</v>
      </c>
      <c r="DS128" s="25">
        <f t="shared" si="377"/>
        <v>177427.98088520311</v>
      </c>
      <c r="DT128" s="25">
        <f t="shared" si="377"/>
        <v>106210.12748791897</v>
      </c>
      <c r="DU128" s="25">
        <f t="shared" si="377"/>
        <v>207115.54534848416</v>
      </c>
      <c r="DV128" s="25">
        <f t="shared" si="378"/>
        <v>83189.768992346653</v>
      </c>
      <c r="DW128" s="25">
        <f t="shared" si="378"/>
        <v>210054.26807613313</v>
      </c>
      <c r="DX128" s="25">
        <f t="shared" si="378"/>
        <v>135238.38758281615</v>
      </c>
      <c r="DY128" s="25">
        <f t="shared" si="378"/>
        <v>142844.25933512344</v>
      </c>
      <c r="DZ128" s="25">
        <f t="shared" si="378"/>
        <v>119831.83965874846</v>
      </c>
      <c r="EA128" s="25">
        <f t="shared" si="378"/>
        <v>176594.11802775311</v>
      </c>
      <c r="EB128" s="25">
        <f t="shared" si="378"/>
        <v>724982.65862019069</v>
      </c>
      <c r="EC128" s="25">
        <f t="shared" si="378"/>
        <v>118795.23067867666</v>
      </c>
      <c r="ED128" s="25">
        <f t="shared" si="378"/>
        <v>75776.424414193621</v>
      </c>
      <c r="EE128" s="25">
        <f t="shared" si="378"/>
        <v>682987.92862685351</v>
      </c>
      <c r="EF128" s="25">
        <f t="shared" si="379"/>
        <v>228167.0810283552</v>
      </c>
      <c r="EG128" s="25">
        <f t="shared" si="379"/>
        <v>90202.637854998451</v>
      </c>
      <c r="EH128" s="25">
        <f t="shared" si="379"/>
        <v>700818.56274573668</v>
      </c>
      <c r="EI128" s="25">
        <f t="shared" si="379"/>
        <v>702183.92027231725</v>
      </c>
      <c r="EJ128" s="25">
        <f t="shared" si="379"/>
        <v>671805.9860473111</v>
      </c>
      <c r="EK128" s="25">
        <f t="shared" si="379"/>
        <v>671669.84126636013</v>
      </c>
      <c r="EL128" s="25">
        <f t="shared" si="379"/>
        <v>669596.88911239721</v>
      </c>
      <c r="EM128" s="25">
        <f t="shared" si="379"/>
        <v>115055.41177189363</v>
      </c>
      <c r="EN128" s="25">
        <f t="shared" si="379"/>
        <v>127679.79508520525</v>
      </c>
      <c r="EO128" s="25">
        <f t="shared" si="379"/>
        <v>108736.58295624339</v>
      </c>
      <c r="EP128" s="25">
        <f t="shared" si="380"/>
        <v>162860.87510510313</v>
      </c>
      <c r="EQ128" s="25">
        <f t="shared" si="380"/>
        <v>229034.76096435668</v>
      </c>
      <c r="ER128" s="25">
        <f t="shared" si="380"/>
        <v>167443.42519489978</v>
      </c>
      <c r="ES128" s="25">
        <f t="shared" si="380"/>
        <v>69063.484418323409</v>
      </c>
      <c r="ET128" s="25">
        <f t="shared" si="380"/>
        <v>176105.26054891149</v>
      </c>
      <c r="EU128" s="25">
        <f t="shared" si="380"/>
        <v>0</v>
      </c>
      <c r="EV128" s="25">
        <f t="shared" si="380"/>
        <v>63371.099059429289</v>
      </c>
      <c r="EW128" s="25">
        <f t="shared" si="380"/>
        <v>257974.87791062138</v>
      </c>
      <c r="EX128" s="25">
        <f t="shared" si="380"/>
        <v>207905.54212911209</v>
      </c>
      <c r="EY128" s="25">
        <f t="shared" si="380"/>
        <v>255737.63536875052</v>
      </c>
      <c r="EZ128" s="25">
        <f t="shared" si="381"/>
        <v>814028.99970762711</v>
      </c>
      <c r="FA128" s="25">
        <f t="shared" si="381"/>
        <v>776130.23652606143</v>
      </c>
      <c r="FB128" s="25">
        <f t="shared" si="381"/>
        <v>781781.73002763372</v>
      </c>
      <c r="FC128" s="25">
        <f t="shared" si="381"/>
        <v>707130.63040006976</v>
      </c>
      <c r="FD128" s="25">
        <f t="shared" si="381"/>
        <v>657084.05391776178</v>
      </c>
      <c r="FE128" s="25">
        <f t="shared" si="381"/>
        <v>106842.65789000197</v>
      </c>
      <c r="FF128" s="25">
        <f t="shared" si="381"/>
        <v>53004.918196333441</v>
      </c>
      <c r="FG128" s="25">
        <f t="shared" si="381"/>
        <v>285995.38132284582</v>
      </c>
      <c r="FH128" s="25">
        <f t="shared" si="381"/>
        <v>242175.27628765081</v>
      </c>
      <c r="FI128" s="25">
        <f t="shared" si="381"/>
        <v>134604.4408071294</v>
      </c>
      <c r="FJ128" s="25">
        <f t="shared" si="382"/>
        <v>44570.284921682964</v>
      </c>
      <c r="FK128" s="25">
        <f t="shared" si="382"/>
        <v>143460.38952268322</v>
      </c>
      <c r="FL128" s="25">
        <f t="shared" si="382"/>
        <v>144822.50980079029</v>
      </c>
      <c r="FM128" s="25">
        <f t="shared" si="382"/>
        <v>55619.095425941618</v>
      </c>
      <c r="FN128" s="25">
        <f t="shared" si="382"/>
        <v>55029.283840515316</v>
      </c>
      <c r="FO128" s="25">
        <f t="shared" si="382"/>
        <v>53241.018773122662</v>
      </c>
      <c r="FP128" s="25">
        <f t="shared" si="382"/>
        <v>49250.844622199118</v>
      </c>
      <c r="FQ128" s="25">
        <f t="shared" si="382"/>
        <v>78843.915174222551</v>
      </c>
      <c r="FR128" s="25">
        <f t="shared" si="382"/>
        <v>108996.55077111385</v>
      </c>
      <c r="FS128" s="25">
        <f t="shared" si="382"/>
        <v>116505.6944187708</v>
      </c>
      <c r="FT128" s="25">
        <f t="shared" si="383"/>
        <v>148976.43874116472</v>
      </c>
      <c r="FU128" s="25">
        <f t="shared" si="383"/>
        <v>127383.27690870572</v>
      </c>
      <c r="FV128" s="25">
        <f t="shared" si="383"/>
        <v>202856.83701566482</v>
      </c>
      <c r="FW128" s="25">
        <f t="shared" si="383"/>
        <v>209944.76903567847</v>
      </c>
      <c r="FX128" s="25">
        <f t="shared" si="383"/>
        <v>276035.50237061898</v>
      </c>
      <c r="FY128" s="25">
        <f t="shared" si="383"/>
        <v>274006.69004971394</v>
      </c>
      <c r="FZ128" s="25">
        <f t="shared" si="383"/>
        <v>664973.09258044418</v>
      </c>
      <c r="GA128" s="25">
        <f t="shared" si="383"/>
        <v>664302.92689103819</v>
      </c>
      <c r="GB128" s="25">
        <f t="shared" si="383"/>
        <v>662918.12812216859</v>
      </c>
      <c r="GC128" s="25">
        <f t="shared" si="383"/>
        <v>661799.98065486329</v>
      </c>
      <c r="GD128" s="25">
        <f t="shared" si="384"/>
        <v>661131.30881948152</v>
      </c>
      <c r="GE128" s="25">
        <f t="shared" si="384"/>
        <v>658807.19293465826</v>
      </c>
      <c r="GF128" s="25">
        <f t="shared" si="384"/>
        <v>656569.08224955841</v>
      </c>
      <c r="GG128" s="25">
        <f t="shared" si="384"/>
        <v>655188.43067861837</v>
      </c>
      <c r="GH128" s="25">
        <f t="shared" si="384"/>
        <v>653846.95117182739</v>
      </c>
      <c r="GI128" s="25">
        <f t="shared" si="384"/>
        <v>653286.12015546253</v>
      </c>
      <c r="GJ128" s="25">
        <f t="shared" si="384"/>
        <v>652004.06743390847</v>
      </c>
      <c r="GK128" s="25">
        <f t="shared" si="384"/>
        <v>651473.40593184927</v>
      </c>
      <c r="GL128" s="25">
        <f t="shared" si="384"/>
        <v>650251.29073307302</v>
      </c>
      <c r="GM128" s="25">
        <f t="shared" si="384"/>
        <v>649751.03789152252</v>
      </c>
      <c r="GN128" s="25">
        <f t="shared" si="385"/>
        <v>647927.56834749214</v>
      </c>
      <c r="GO128" s="25">
        <f t="shared" si="385"/>
        <v>646826.39408559806</v>
      </c>
      <c r="GP128" s="25">
        <f t="shared" si="385"/>
        <v>646387.44289501838</v>
      </c>
      <c r="GQ128" s="25">
        <f t="shared" si="385"/>
        <v>644746.45590762573</v>
      </c>
      <c r="GR128" s="25">
        <f t="shared" si="385"/>
        <v>643768.08748494776</v>
      </c>
      <c r="GS128" s="25">
        <f t="shared" si="385"/>
        <v>643391.29992261378</v>
      </c>
      <c r="GT128" s="25">
        <f t="shared" si="385"/>
        <v>643025.03625807143</v>
      </c>
      <c r="GU128" s="25">
        <f t="shared" si="385"/>
        <v>641600.57938547514</v>
      </c>
      <c r="GV128" s="25">
        <f t="shared" si="385"/>
        <v>710315.97477460688</v>
      </c>
      <c r="GW128" s="25">
        <f t="shared" si="385"/>
        <v>662500.93299934303</v>
      </c>
      <c r="GX128" s="25">
        <f t="shared" si="386"/>
        <v>184251.59299718414</v>
      </c>
      <c r="GY128" s="25">
        <f t="shared" si="386"/>
        <v>146014.66540043161</v>
      </c>
      <c r="GZ128" s="25">
        <f t="shared" si="386"/>
        <v>290993.33118303586</v>
      </c>
      <c r="HA128" s="25">
        <f t="shared" si="386"/>
        <v>662913.95083374134</v>
      </c>
      <c r="HB128" s="25">
        <f t="shared" si="386"/>
        <v>664247.15746249154</v>
      </c>
      <c r="HC128" s="25">
        <f t="shared" si="386"/>
        <v>194363.02220587124</v>
      </c>
      <c r="HD128" s="25">
        <f t="shared" si="386"/>
        <v>179471.0729504897</v>
      </c>
      <c r="HE128" s="25">
        <f t="shared" si="386"/>
        <v>121802.64483992127</v>
      </c>
      <c r="HF128" s="25">
        <f t="shared" si="386"/>
        <v>94050.227203340663</v>
      </c>
      <c r="HG128" s="25">
        <f t="shared" si="386"/>
        <v>88117.836315924142</v>
      </c>
      <c r="HH128" s="25">
        <f t="shared" si="387"/>
        <v>184991.18247365198</v>
      </c>
      <c r="HI128" s="25">
        <f t="shared" si="387"/>
        <v>173126.78251789929</v>
      </c>
      <c r="HJ128" s="25">
        <f t="shared" si="387"/>
        <v>85115.883359100495</v>
      </c>
      <c r="HK128" s="25">
        <f t="shared" si="387"/>
        <v>161472.98078006736</v>
      </c>
      <c r="HL128" s="25">
        <f t="shared" si="387"/>
        <v>146333.41390810235</v>
      </c>
      <c r="HM128" s="25">
        <f t="shared" si="387"/>
        <v>185870.22768587765</v>
      </c>
      <c r="HN128" s="25">
        <f t="shared" si="387"/>
        <v>214670.70388154971</v>
      </c>
      <c r="HO128" s="25">
        <f t="shared" si="387"/>
        <v>226269.12600927241</v>
      </c>
      <c r="HP128" s="25">
        <f t="shared" si="387"/>
        <v>700744.15046006627</v>
      </c>
      <c r="HQ128" s="25">
        <f t="shared" si="387"/>
        <v>224192.67031729649</v>
      </c>
      <c r="HR128" s="25">
        <f t="shared" si="388"/>
        <v>220656.15022926507</v>
      </c>
      <c r="HS128" s="25">
        <f t="shared" si="388"/>
        <v>641276.26702019828</v>
      </c>
      <c r="HT128" s="25">
        <f t="shared" si="388"/>
        <v>640962.56981624442</v>
      </c>
      <c r="HU128" s="25">
        <f t="shared" si="388"/>
        <v>639694.80829691549</v>
      </c>
      <c r="HV128" s="25">
        <f t="shared" si="388"/>
        <v>638967.2137286159</v>
      </c>
      <c r="HW128" s="25">
        <f t="shared" si="388"/>
        <v>638281.90371550876</v>
      </c>
      <c r="HX128" s="25">
        <f t="shared" si="388"/>
        <v>638053.11953377153</v>
      </c>
      <c r="HY128" s="25">
        <f t="shared" si="388"/>
        <v>236742.40835135558</v>
      </c>
      <c r="HZ128" s="25">
        <f t="shared" si="388"/>
        <v>644654.23412089678</v>
      </c>
      <c r="IA128" s="25">
        <f t="shared" si="388"/>
        <v>745118.41623194364</v>
      </c>
      <c r="IB128" s="25">
        <f t="shared" si="389"/>
        <v>670756.06157603976</v>
      </c>
      <c r="IC128" s="25">
        <f t="shared" si="389"/>
        <v>667815.8221646474</v>
      </c>
      <c r="ID128" s="25">
        <f t="shared" si="389"/>
        <v>666905.82093734248</v>
      </c>
      <c r="IE128" s="25">
        <f t="shared" si="389"/>
        <v>718742.49599213211</v>
      </c>
      <c r="IF128" s="25">
        <f t="shared" si="389"/>
        <v>705850.52060971095</v>
      </c>
      <c r="IG128" s="25">
        <f t="shared" si="389"/>
        <v>249254.36189162268</v>
      </c>
      <c r="IH128" s="25">
        <f t="shared" si="389"/>
        <v>249004.731073528</v>
      </c>
      <c r="II128" s="25">
        <f t="shared" si="389"/>
        <v>172788.0085451534</v>
      </c>
      <c r="IJ128" s="25">
        <f t="shared" si="389"/>
        <v>146010.91008893822</v>
      </c>
      <c r="IK128" s="25">
        <f t="shared" si="389"/>
        <v>95478.877936431571</v>
      </c>
      <c r="IL128" s="25">
        <f t="shared" si="390"/>
        <v>115774.20679926941</v>
      </c>
      <c r="IM128" s="25">
        <f t="shared" si="390"/>
        <v>101964.60615821551</v>
      </c>
      <c r="IN128" s="25">
        <f t="shared" si="390"/>
        <v>843385.26310399803</v>
      </c>
      <c r="IO128" s="25">
        <f t="shared" si="390"/>
        <v>698694.18976401968</v>
      </c>
      <c r="IP128" s="25">
        <f t="shared" si="390"/>
        <v>303527.88731350534</v>
      </c>
      <c r="IQ128" s="25">
        <f t="shared" si="390"/>
        <v>672181.6164408247</v>
      </c>
      <c r="IR128" s="25">
        <f t="shared" si="390"/>
        <v>197580.15591153814</v>
      </c>
      <c r="IS128" s="25">
        <f t="shared" si="390"/>
        <v>191194.34029541773</v>
      </c>
      <c r="IT128" s="25">
        <f t="shared" si="390"/>
        <v>662997.3527805371</v>
      </c>
      <c r="IU128" s="25">
        <f t="shared" si="390"/>
        <v>675437.40221948025</v>
      </c>
      <c r="IV128" s="25">
        <f t="shared" si="391"/>
        <v>637431.61597018444</v>
      </c>
      <c r="IW128" s="25">
        <f t="shared" si="391"/>
        <v>637234.99215708801</v>
      </c>
      <c r="IX128" s="25">
        <f t="shared" si="391"/>
        <v>637049.15313265065</v>
      </c>
      <c r="IY128" s="25">
        <f t="shared" si="391"/>
        <v>636162.88884774689</v>
      </c>
      <c r="IZ128" s="25">
        <f t="shared" si="391"/>
        <v>695795.48433429771</v>
      </c>
      <c r="JA128" s="25">
        <f t="shared" si="391"/>
        <v>676804.41180669027</v>
      </c>
      <c r="JB128" s="25">
        <f t="shared" si="391"/>
        <v>694432.73957453936</v>
      </c>
      <c r="JC128" s="25">
        <f t="shared" si="391"/>
        <v>664159.96655641799</v>
      </c>
      <c r="JD128" s="25">
        <f t="shared" si="391"/>
        <v>674671.65022171265</v>
      </c>
      <c r="JE128" s="25">
        <f t="shared" si="391"/>
        <v>685887.62578541669</v>
      </c>
      <c r="JF128" s="25">
        <f t="shared" si="392"/>
        <v>697773.93183911836</v>
      </c>
      <c r="JG128" s="25">
        <f t="shared" si="392"/>
        <v>144895.0330756717</v>
      </c>
      <c r="JH128" s="25">
        <f t="shared" si="392"/>
        <v>259646.5786737811</v>
      </c>
      <c r="JI128" s="25">
        <f t="shared" si="392"/>
        <v>288355.40337749873</v>
      </c>
      <c r="JJ128" s="25">
        <f t="shared" si="392"/>
        <v>596219.25176649576</v>
      </c>
      <c r="JK128" s="25">
        <f t="shared" si="392"/>
        <v>632712.62784379453</v>
      </c>
      <c r="JL128" s="25">
        <f t="shared" si="392"/>
        <v>619541.60154908081</v>
      </c>
      <c r="JM128" s="25">
        <f t="shared" si="392"/>
        <v>132861.57439982411</v>
      </c>
      <c r="JN128" s="25" t="e">
        <f t="shared" si="392"/>
        <v>#N/A</v>
      </c>
      <c r="JO128" s="25" t="e">
        <f t="shared" si="392"/>
        <v>#N/A</v>
      </c>
      <c r="JP128" s="25" t="e">
        <f t="shared" si="393"/>
        <v>#N/A</v>
      </c>
      <c r="JQ128" s="25" t="e">
        <f t="shared" si="393"/>
        <v>#N/A</v>
      </c>
      <c r="JR128" s="25" t="e">
        <f t="shared" si="393"/>
        <v>#N/A</v>
      </c>
      <c r="JS128" s="25" t="e">
        <f t="shared" si="393"/>
        <v>#N/A</v>
      </c>
      <c r="JT128" s="25" t="e">
        <f t="shared" si="393"/>
        <v>#N/A</v>
      </c>
      <c r="JU128" s="25" t="e">
        <f t="shared" si="393"/>
        <v>#N/A</v>
      </c>
      <c r="JV128" s="25" t="e">
        <f t="shared" si="393"/>
        <v>#N/A</v>
      </c>
      <c r="JW128" s="25" t="e">
        <f t="shared" si="393"/>
        <v>#N/A</v>
      </c>
      <c r="JX128" s="25" t="e">
        <f t="shared" si="393"/>
        <v>#N/A</v>
      </c>
      <c r="JY128" s="25" t="e">
        <f t="shared" si="393"/>
        <v>#N/A</v>
      </c>
      <c r="JZ128" s="25" t="e">
        <f t="shared" si="394"/>
        <v>#N/A</v>
      </c>
      <c r="KA128" s="25" t="e">
        <f t="shared" si="394"/>
        <v>#N/A</v>
      </c>
      <c r="KB128" s="25" t="e">
        <f t="shared" si="394"/>
        <v>#N/A</v>
      </c>
      <c r="KC128" s="25" t="e">
        <f t="shared" si="394"/>
        <v>#N/A</v>
      </c>
      <c r="KD128" s="25" t="e">
        <f t="shared" si="394"/>
        <v>#N/A</v>
      </c>
      <c r="KE128" s="25" t="e">
        <f t="shared" si="394"/>
        <v>#N/A</v>
      </c>
      <c r="KF128" s="25" t="e">
        <f t="shared" si="394"/>
        <v>#N/A</v>
      </c>
      <c r="KG128" s="25" t="e">
        <f t="shared" si="394"/>
        <v>#N/A</v>
      </c>
      <c r="KH128" s="25" t="e">
        <f t="shared" si="394"/>
        <v>#N/A</v>
      </c>
      <c r="KI128" s="25" t="e">
        <f t="shared" si="394"/>
        <v>#N/A</v>
      </c>
      <c r="KJ128" s="25" t="e">
        <f t="shared" si="395"/>
        <v>#N/A</v>
      </c>
      <c r="KK128" s="25" t="e">
        <f t="shared" si="395"/>
        <v>#N/A</v>
      </c>
      <c r="KL128" s="25" t="e">
        <f t="shared" si="395"/>
        <v>#N/A</v>
      </c>
      <c r="KM128" s="25" t="e">
        <f t="shared" si="395"/>
        <v>#N/A</v>
      </c>
      <c r="KN128" s="25" t="e">
        <f t="shared" si="395"/>
        <v>#N/A</v>
      </c>
      <c r="KO128" s="25" t="e">
        <f t="shared" si="395"/>
        <v>#N/A</v>
      </c>
      <c r="KP128" s="25" t="e">
        <f t="shared" si="395"/>
        <v>#N/A</v>
      </c>
      <c r="KQ128" s="25" t="e">
        <f t="shared" si="395"/>
        <v>#N/A</v>
      </c>
      <c r="KR128" s="25" t="e">
        <f t="shared" si="395"/>
        <v>#N/A</v>
      </c>
      <c r="KS128" s="25" t="e">
        <f t="shared" si="395"/>
        <v>#N/A</v>
      </c>
      <c r="KT128" s="25" t="e">
        <f t="shared" si="396"/>
        <v>#N/A</v>
      </c>
      <c r="KU128" s="25" t="e">
        <f t="shared" si="396"/>
        <v>#N/A</v>
      </c>
      <c r="KV128" s="25" t="e">
        <f t="shared" si="396"/>
        <v>#N/A</v>
      </c>
      <c r="KW128" s="25" t="e">
        <f t="shared" si="396"/>
        <v>#N/A</v>
      </c>
      <c r="KX128" s="25" t="e">
        <f t="shared" si="396"/>
        <v>#N/A</v>
      </c>
      <c r="KY128" s="25" t="e">
        <f t="shared" si="396"/>
        <v>#N/A</v>
      </c>
      <c r="KZ128" s="25" t="e">
        <f t="shared" si="396"/>
        <v>#N/A</v>
      </c>
      <c r="LA128" s="25" t="e">
        <f t="shared" si="396"/>
        <v>#N/A</v>
      </c>
      <c r="LB128" s="25" t="e">
        <f t="shared" si="396"/>
        <v>#N/A</v>
      </c>
      <c r="LC128" s="25" t="e">
        <f t="shared" si="396"/>
        <v>#N/A</v>
      </c>
      <c r="LD128" s="25" t="e">
        <f t="shared" si="397"/>
        <v>#N/A</v>
      </c>
      <c r="LE128" s="25" t="e">
        <f t="shared" si="397"/>
        <v>#N/A</v>
      </c>
      <c r="LF128" s="25" t="e">
        <f t="shared" si="397"/>
        <v>#N/A</v>
      </c>
      <c r="LG128" s="25" t="e">
        <f t="shared" si="397"/>
        <v>#N/A</v>
      </c>
      <c r="LH128" s="25" t="e">
        <f t="shared" si="397"/>
        <v>#N/A</v>
      </c>
      <c r="LI128" s="25" t="e">
        <f t="shared" si="397"/>
        <v>#N/A</v>
      </c>
      <c r="LJ128" s="25" t="e">
        <f t="shared" si="397"/>
        <v>#N/A</v>
      </c>
      <c r="LK128" s="25" t="e">
        <f t="shared" si="397"/>
        <v>#N/A</v>
      </c>
      <c r="LL128" s="25" t="e">
        <f t="shared" si="397"/>
        <v>#N/A</v>
      </c>
      <c r="LM128" s="26" t="e">
        <f t="shared" si="397"/>
        <v>#N/A</v>
      </c>
      <c r="LN128" s="20"/>
      <c r="LO128" s="20"/>
      <c r="LP128" s="20"/>
      <c r="LQ128" s="20"/>
      <c r="LR128" s="20"/>
      <c r="LS128" s="20"/>
      <c r="LT128" s="20"/>
      <c r="LU128" s="20"/>
      <c r="LV128" s="20"/>
      <c r="LW128" s="20"/>
      <c r="LX128" s="20"/>
      <c r="LY128" s="20"/>
      <c r="LZ128" s="20"/>
      <c r="MA128" s="20"/>
      <c r="MB128" s="20"/>
      <c r="MC128" s="20"/>
      <c r="MD128" s="20"/>
      <c r="ME128" s="20"/>
      <c r="MF128" s="20"/>
      <c r="MG128" s="20"/>
      <c r="MH128" s="20"/>
      <c r="MI128" s="20"/>
      <c r="MJ128" s="20"/>
      <c r="MK128" s="20"/>
      <c r="ML128" s="20"/>
      <c r="MM128" s="20"/>
      <c r="MN128" s="20"/>
      <c r="MO128" s="20"/>
      <c r="MP128" s="20"/>
      <c r="MQ128" s="20"/>
      <c r="MR128" s="20"/>
      <c r="MS128" s="20"/>
      <c r="MT128" s="20"/>
      <c r="MU128" s="20"/>
      <c r="MV128" s="20"/>
      <c r="MW128" s="20"/>
      <c r="MX128" s="20"/>
      <c r="MY128" s="20"/>
      <c r="MZ128" s="20"/>
      <c r="NA128" s="20"/>
      <c r="NB128" s="20"/>
      <c r="NC128" s="20"/>
      <c r="ND128" s="20"/>
      <c r="NE128" s="20"/>
      <c r="NF128" s="20"/>
      <c r="NG128" s="20"/>
      <c r="NH128" s="20"/>
      <c r="NI128" s="20"/>
      <c r="NJ128" s="20"/>
      <c r="NK128" s="20"/>
      <c r="NL128" s="20"/>
      <c r="NM128" s="20"/>
      <c r="NN128" s="20"/>
      <c r="NO128" s="20"/>
      <c r="NP128" s="20"/>
      <c r="NQ128" s="20"/>
      <c r="NR128" s="20"/>
      <c r="NS128" s="20"/>
      <c r="NT128" s="20"/>
      <c r="NU128" s="20"/>
      <c r="NV128" s="20"/>
      <c r="NW128" s="20"/>
      <c r="NX128" s="20"/>
      <c r="NY128" s="20"/>
      <c r="NZ128" s="20"/>
      <c r="OA128" s="20"/>
      <c r="OB128" s="20"/>
      <c r="OC128" s="20"/>
      <c r="OD128" s="20"/>
      <c r="OE128" s="20"/>
      <c r="OF128" s="20"/>
      <c r="OG128" s="20"/>
      <c r="OH128" s="20"/>
      <c r="OI128" s="20"/>
      <c r="OJ128" s="20"/>
      <c r="OK128" s="20"/>
      <c r="OL128" s="20"/>
      <c r="OM128" s="20"/>
      <c r="ON128" s="20"/>
      <c r="OO128" s="20"/>
      <c r="OP128" s="20"/>
      <c r="OQ128" s="20"/>
      <c r="OR128" s="20"/>
      <c r="OS128" s="20"/>
      <c r="OT128" s="20"/>
      <c r="OU128" s="20"/>
      <c r="OV128" s="20"/>
      <c r="OW128" s="20"/>
      <c r="OX128" s="20"/>
      <c r="OY128" s="20"/>
      <c r="OZ128" s="20"/>
      <c r="PA128" s="20"/>
    </row>
    <row r="129" spans="1:417" x14ac:dyDescent="0.3">
      <c r="A129" s="31">
        <v>126</v>
      </c>
      <c r="B129" s="202">
        <v>10064</v>
      </c>
      <c r="C129" s="203" t="s">
        <v>153</v>
      </c>
      <c r="D129" s="204">
        <v>39</v>
      </c>
      <c r="E129" s="205">
        <v>614676</v>
      </c>
      <c r="F129" s="205">
        <v>7243121</v>
      </c>
      <c r="G129" s="206">
        <v>58.6</v>
      </c>
      <c r="H129" s="207">
        <v>44166</v>
      </c>
      <c r="I129" s="208">
        <v>44211</v>
      </c>
      <c r="K129" s="6">
        <v>126</v>
      </c>
      <c r="L129" s="7">
        <f t="shared" si="214"/>
        <v>10064</v>
      </c>
      <c r="M129" s="8">
        <f t="shared" si="215"/>
        <v>914676</v>
      </c>
      <c r="N129" s="8">
        <f t="shared" si="216"/>
        <v>7243121</v>
      </c>
      <c r="O129" s="2"/>
      <c r="X129" s="17">
        <v>127</v>
      </c>
      <c r="Y129" s="2" t="str">
        <f t="shared" si="217"/>
        <v>POÇO-8-RPG-50</v>
      </c>
      <c r="Z129" s="24">
        <f t="shared" si="368"/>
        <v>574826.84751584101</v>
      </c>
      <c r="AA129" s="25">
        <f t="shared" si="368"/>
        <v>162586.81135012151</v>
      </c>
      <c r="AB129" s="25">
        <f t="shared" si="368"/>
        <v>634543.05734441697</v>
      </c>
      <c r="AC129" s="25">
        <f t="shared" si="368"/>
        <v>625004.39842612308</v>
      </c>
      <c r="AD129" s="25">
        <f t="shared" si="368"/>
        <v>52910.657716569731</v>
      </c>
      <c r="AE129" s="25">
        <f t="shared" si="368"/>
        <v>684916.40059434308</v>
      </c>
      <c r="AF129" s="25">
        <f t="shared" si="368"/>
        <v>681883.80023595109</v>
      </c>
      <c r="AG129" s="25">
        <f t="shared" si="368"/>
        <v>139695.92409945253</v>
      </c>
      <c r="AH129" s="25">
        <f t="shared" si="368"/>
        <v>154951.48623036823</v>
      </c>
      <c r="AI129" s="25">
        <f t="shared" si="368"/>
        <v>151656.84842432934</v>
      </c>
      <c r="AJ129" s="25">
        <f t="shared" si="369"/>
        <v>237405.06276193858</v>
      </c>
      <c r="AK129" s="25">
        <f t="shared" si="369"/>
        <v>161399.15298724463</v>
      </c>
      <c r="AL129" s="25">
        <f t="shared" si="369"/>
        <v>784350.12645182887</v>
      </c>
      <c r="AM129" s="25">
        <f t="shared" si="369"/>
        <v>632049.5639307095</v>
      </c>
      <c r="AN129" s="25">
        <f t="shared" si="369"/>
        <v>638137.8575707603</v>
      </c>
      <c r="AO129" s="25">
        <f t="shared" si="369"/>
        <v>650900.56188330334</v>
      </c>
      <c r="AP129" s="25">
        <f t="shared" si="369"/>
        <v>106636.61540484113</v>
      </c>
      <c r="AQ129" s="25">
        <f t="shared" si="369"/>
        <v>129334.01805016343</v>
      </c>
      <c r="AR129" s="25">
        <f t="shared" si="369"/>
        <v>166364.81056100776</v>
      </c>
      <c r="AS129" s="25">
        <f t="shared" si="369"/>
        <v>674504.41711896891</v>
      </c>
      <c r="AT129" s="25">
        <f t="shared" si="370"/>
        <v>100820.35431895684</v>
      </c>
      <c r="AU129" s="25">
        <f t="shared" si="370"/>
        <v>64956.080238881412</v>
      </c>
      <c r="AV129" s="25">
        <f t="shared" si="370"/>
        <v>165035.85439837005</v>
      </c>
      <c r="AW129" s="25">
        <f t="shared" si="370"/>
        <v>178841.18255032873</v>
      </c>
      <c r="AX129" s="25">
        <f t="shared" si="370"/>
        <v>245340.57300210252</v>
      </c>
      <c r="AY129" s="25">
        <f t="shared" si="370"/>
        <v>235790.47461676647</v>
      </c>
      <c r="AZ129" s="25">
        <f t="shared" si="370"/>
        <v>674330.05869900237</v>
      </c>
      <c r="BA129" s="25">
        <f t="shared" si="370"/>
        <v>669331.21387919749</v>
      </c>
      <c r="BB129" s="25">
        <f t="shared" si="370"/>
        <v>667015.42865588947</v>
      </c>
      <c r="BC129" s="25">
        <f t="shared" si="370"/>
        <v>638806.27025257039</v>
      </c>
      <c r="BD129" s="25">
        <f t="shared" si="371"/>
        <v>626790.87056529464</v>
      </c>
      <c r="BE129" s="25">
        <f t="shared" si="371"/>
        <v>653305.18362247827</v>
      </c>
      <c r="BF129" s="25">
        <f t="shared" si="371"/>
        <v>720722.37540593767</v>
      </c>
      <c r="BG129" s="25">
        <f t="shared" si="371"/>
        <v>639683.95086089196</v>
      </c>
      <c r="BH129" s="25">
        <f t="shared" si="371"/>
        <v>42207.242601240847</v>
      </c>
      <c r="BI129" s="25">
        <f t="shared" si="371"/>
        <v>48963.134223617672</v>
      </c>
      <c r="BJ129" s="25">
        <f t="shared" si="371"/>
        <v>78545.935731901496</v>
      </c>
      <c r="BK129" s="25">
        <f t="shared" si="371"/>
        <v>87505.599277989066</v>
      </c>
      <c r="BL129" s="25">
        <f t="shared" si="371"/>
        <v>83209.050589464125</v>
      </c>
      <c r="BM129" s="25">
        <f t="shared" si="371"/>
        <v>51866.301053767078</v>
      </c>
      <c r="BN129" s="25">
        <f t="shared" si="372"/>
        <v>136819.37942046075</v>
      </c>
      <c r="BO129" s="25">
        <f t="shared" si="372"/>
        <v>746369.2703434407</v>
      </c>
      <c r="BP129" s="25">
        <f t="shared" si="372"/>
        <v>618325.39691330807</v>
      </c>
      <c r="BQ129" s="25">
        <f t="shared" si="372"/>
        <v>94590.326281285234</v>
      </c>
      <c r="BR129" s="25">
        <f t="shared" si="372"/>
        <v>101909.19520828334</v>
      </c>
      <c r="BS129" s="25">
        <f t="shared" si="372"/>
        <v>631132.3891102405</v>
      </c>
      <c r="BT129" s="25">
        <f t="shared" si="372"/>
        <v>691201.1053000422</v>
      </c>
      <c r="BU129" s="25">
        <f t="shared" si="372"/>
        <v>681517.77381077886</v>
      </c>
      <c r="BV129" s="25">
        <f t="shared" si="372"/>
        <v>691806.45271636487</v>
      </c>
      <c r="BW129" s="25">
        <f t="shared" si="372"/>
        <v>692489.37032997119</v>
      </c>
      <c r="BX129" s="25">
        <f t="shared" si="373"/>
        <v>741562.90781362576</v>
      </c>
      <c r="BY129" s="25">
        <f t="shared" si="373"/>
        <v>765545.09168304387</v>
      </c>
      <c r="BZ129" s="25">
        <f t="shared" si="373"/>
        <v>210019.84398860979</v>
      </c>
      <c r="CA129" s="25">
        <f t="shared" si="373"/>
        <v>667474.08182265772</v>
      </c>
      <c r="CB129" s="25">
        <f t="shared" si="373"/>
        <v>666218.46412794653</v>
      </c>
      <c r="CC129" s="25">
        <f t="shared" si="373"/>
        <v>615382.1799906136</v>
      </c>
      <c r="CD129" s="25">
        <f t="shared" si="373"/>
        <v>642375.18978553335</v>
      </c>
      <c r="CE129" s="25">
        <f t="shared" si="373"/>
        <v>687809.57861387765</v>
      </c>
      <c r="CF129" s="25">
        <f t="shared" si="373"/>
        <v>684271.4201491978</v>
      </c>
      <c r="CG129" s="25">
        <f t="shared" si="373"/>
        <v>652183.72038866475</v>
      </c>
      <c r="CH129" s="25">
        <f t="shared" si="374"/>
        <v>629779.03784740251</v>
      </c>
      <c r="CI129" s="25">
        <f t="shared" si="374"/>
        <v>650724.83337890217</v>
      </c>
      <c r="CJ129" s="25">
        <f t="shared" si="374"/>
        <v>639003.62366421684</v>
      </c>
      <c r="CK129" s="25">
        <f t="shared" si="374"/>
        <v>628852.97538454889</v>
      </c>
      <c r="CL129" s="25">
        <f t="shared" si="374"/>
        <v>631311.03428500285</v>
      </c>
      <c r="CM129" s="25">
        <f t="shared" si="374"/>
        <v>120704.13989770356</v>
      </c>
      <c r="CN129" s="25">
        <f t="shared" si="374"/>
        <v>73424.285056103879</v>
      </c>
      <c r="CO129" s="25">
        <f t="shared" si="374"/>
        <v>158153.59373090451</v>
      </c>
      <c r="CP129" s="25">
        <f t="shared" si="374"/>
        <v>234836.48778245682</v>
      </c>
      <c r="CQ129" s="25">
        <f t="shared" si="374"/>
        <v>98592.436043542402</v>
      </c>
      <c r="CR129" s="25">
        <f t="shared" si="375"/>
        <v>148688.81795548715</v>
      </c>
      <c r="CS129" s="25">
        <f t="shared" si="375"/>
        <v>160594.79541068571</v>
      </c>
      <c r="CT129" s="25">
        <f t="shared" si="375"/>
        <v>114767.81205982799</v>
      </c>
      <c r="CU129" s="25">
        <f t="shared" si="375"/>
        <v>88792.837374418887</v>
      </c>
      <c r="CV129" s="25">
        <f t="shared" si="375"/>
        <v>100155.20284039168</v>
      </c>
      <c r="CW129" s="25">
        <f t="shared" si="375"/>
        <v>109888.6058925128</v>
      </c>
      <c r="CX129" s="25">
        <f t="shared" si="375"/>
        <v>134476.20403997132</v>
      </c>
      <c r="CY129" s="25">
        <f t="shared" si="375"/>
        <v>89891.775129874921</v>
      </c>
      <c r="CZ129" s="25">
        <f t="shared" si="375"/>
        <v>74436.258805772872</v>
      </c>
      <c r="DA129" s="25">
        <f t="shared" si="375"/>
        <v>65051.39534245211</v>
      </c>
      <c r="DB129" s="25">
        <f t="shared" si="376"/>
        <v>690715.72945242818</v>
      </c>
      <c r="DC129" s="25">
        <f t="shared" si="376"/>
        <v>669141.27442939882</v>
      </c>
      <c r="DD129" s="25">
        <f t="shared" si="376"/>
        <v>677482.88270110555</v>
      </c>
      <c r="DE129" s="25">
        <f t="shared" si="376"/>
        <v>669882.62287433608</v>
      </c>
      <c r="DF129" s="25">
        <f t="shared" si="376"/>
        <v>660585.3542374369</v>
      </c>
      <c r="DG129" s="25">
        <f t="shared" si="376"/>
        <v>182989.18150535566</v>
      </c>
      <c r="DH129" s="25">
        <f t="shared" si="376"/>
        <v>187440.4782324245</v>
      </c>
      <c r="DI129" s="25">
        <f t="shared" si="376"/>
        <v>203990.23347454652</v>
      </c>
      <c r="DJ129" s="25">
        <f t="shared" si="376"/>
        <v>218420.5289985353</v>
      </c>
      <c r="DK129" s="25">
        <f t="shared" si="376"/>
        <v>203810.74062472762</v>
      </c>
      <c r="DL129" s="25">
        <f t="shared" si="377"/>
        <v>204986.97243727467</v>
      </c>
      <c r="DM129" s="25">
        <f t="shared" si="377"/>
        <v>206196.58337130613</v>
      </c>
      <c r="DN129" s="25">
        <f t="shared" si="377"/>
        <v>207438.98951016899</v>
      </c>
      <c r="DO129" s="25">
        <f t="shared" si="377"/>
        <v>208713.6051962114</v>
      </c>
      <c r="DP129" s="25">
        <f t="shared" si="377"/>
        <v>211357.11957253769</v>
      </c>
      <c r="DQ129" s="25">
        <f t="shared" si="377"/>
        <v>212724.84661881885</v>
      </c>
      <c r="DR129" s="25">
        <f t="shared" si="377"/>
        <v>214122.44159358914</v>
      </c>
      <c r="DS129" s="25">
        <f t="shared" si="377"/>
        <v>215549.32351784359</v>
      </c>
      <c r="DT129" s="25">
        <f t="shared" si="377"/>
        <v>134945.17823545975</v>
      </c>
      <c r="DU129" s="25">
        <f t="shared" si="377"/>
        <v>251717.57793408071</v>
      </c>
      <c r="DV129" s="25">
        <f t="shared" si="378"/>
        <v>73042.590979510031</v>
      </c>
      <c r="DW129" s="25">
        <f t="shared" si="378"/>
        <v>146748.24913776654</v>
      </c>
      <c r="DX129" s="25">
        <f t="shared" si="378"/>
        <v>76975.267092748691</v>
      </c>
      <c r="DY129" s="25">
        <f t="shared" si="378"/>
        <v>84046.704593339047</v>
      </c>
      <c r="DZ129" s="25">
        <f t="shared" si="378"/>
        <v>75919.170174600833</v>
      </c>
      <c r="EA129" s="25">
        <f t="shared" si="378"/>
        <v>145634.34419806339</v>
      </c>
      <c r="EB129" s="25">
        <f t="shared" si="378"/>
        <v>684188.08067372814</v>
      </c>
      <c r="EC129" s="25">
        <f t="shared" si="378"/>
        <v>69724.767048732407</v>
      </c>
      <c r="ED129" s="25">
        <f t="shared" si="378"/>
        <v>63242.200665378492</v>
      </c>
      <c r="EE129" s="25">
        <f t="shared" si="378"/>
        <v>658359.09822072031</v>
      </c>
      <c r="EF129" s="25">
        <f t="shared" si="379"/>
        <v>165886.33149539476</v>
      </c>
      <c r="EG129" s="25">
        <f t="shared" si="379"/>
        <v>100596.61322330887</v>
      </c>
      <c r="EH129" s="25">
        <f t="shared" si="379"/>
        <v>666589.02909138857</v>
      </c>
      <c r="EI129" s="25">
        <f t="shared" si="379"/>
        <v>669640.1344789603</v>
      </c>
      <c r="EJ129" s="25">
        <f t="shared" si="379"/>
        <v>647403.0002286057</v>
      </c>
      <c r="EK129" s="25">
        <f t="shared" si="379"/>
        <v>649067.04185015487</v>
      </c>
      <c r="EL129" s="25">
        <f t="shared" si="379"/>
        <v>634656.11246485286</v>
      </c>
      <c r="EM129" s="25">
        <f t="shared" si="379"/>
        <v>75942.83572530064</v>
      </c>
      <c r="EN129" s="25">
        <f t="shared" si="379"/>
        <v>85100.858473930799</v>
      </c>
      <c r="EO129" s="25">
        <f t="shared" si="379"/>
        <v>116074.53516167963</v>
      </c>
      <c r="EP129" s="25">
        <f t="shared" si="380"/>
        <v>102239.56840675727</v>
      </c>
      <c r="EQ129" s="25">
        <f t="shared" si="380"/>
        <v>165945.93023632729</v>
      </c>
      <c r="ER129" s="25">
        <f t="shared" si="380"/>
        <v>208621.66557910517</v>
      </c>
      <c r="ES129" s="25">
        <f t="shared" si="380"/>
        <v>69860.769448954685</v>
      </c>
      <c r="ET129" s="25">
        <f t="shared" si="380"/>
        <v>114661.155170354</v>
      </c>
      <c r="EU129" s="25">
        <f t="shared" si="380"/>
        <v>63371.099059429289</v>
      </c>
      <c r="EV129" s="25">
        <f t="shared" si="380"/>
        <v>0</v>
      </c>
      <c r="EW129" s="25">
        <f t="shared" si="380"/>
        <v>195132.78869785057</v>
      </c>
      <c r="EX129" s="25">
        <f t="shared" si="380"/>
        <v>145084.18269404836</v>
      </c>
      <c r="EY129" s="25">
        <f t="shared" si="380"/>
        <v>192417.81935153512</v>
      </c>
      <c r="EZ129" s="25">
        <f t="shared" si="381"/>
        <v>777189.68316171051</v>
      </c>
      <c r="FA129" s="25">
        <f t="shared" si="381"/>
        <v>738932.85199806886</v>
      </c>
      <c r="FB129" s="25">
        <f t="shared" si="381"/>
        <v>747213.68130207574</v>
      </c>
      <c r="FC129" s="25">
        <f t="shared" si="381"/>
        <v>684277.96474386053</v>
      </c>
      <c r="FD129" s="25">
        <f t="shared" si="381"/>
        <v>640354.12069026311</v>
      </c>
      <c r="FE129" s="25">
        <f t="shared" si="381"/>
        <v>128118.6739901721</v>
      </c>
      <c r="FF129" s="25">
        <f t="shared" si="381"/>
        <v>35236.724493062633</v>
      </c>
      <c r="FG129" s="25">
        <f t="shared" si="381"/>
        <v>222666.70496057556</v>
      </c>
      <c r="FH129" s="25">
        <f t="shared" si="381"/>
        <v>179189.10276297497</v>
      </c>
      <c r="FI129" s="25">
        <f t="shared" si="381"/>
        <v>72386.465122977243</v>
      </c>
      <c r="FJ129" s="25">
        <f t="shared" si="382"/>
        <v>107522.87950943278</v>
      </c>
      <c r="FK129" s="25">
        <f t="shared" si="382"/>
        <v>161872.40793291488</v>
      </c>
      <c r="FL129" s="25">
        <f t="shared" si="382"/>
        <v>161301.31547200723</v>
      </c>
      <c r="FM129" s="25">
        <f t="shared" si="382"/>
        <v>95931.820810406804</v>
      </c>
      <c r="FN129" s="25">
        <f t="shared" si="382"/>
        <v>90254.301548458068</v>
      </c>
      <c r="FO129" s="25">
        <f t="shared" si="382"/>
        <v>72157.550318729642</v>
      </c>
      <c r="FP129" s="25">
        <f t="shared" si="382"/>
        <v>63789.582879965594</v>
      </c>
      <c r="FQ129" s="25">
        <f t="shared" si="382"/>
        <v>46330.277659431311</v>
      </c>
      <c r="FR129" s="25">
        <f t="shared" si="382"/>
        <v>56535.003564163679</v>
      </c>
      <c r="FS129" s="25">
        <f t="shared" si="382"/>
        <v>62514.879668763657</v>
      </c>
      <c r="FT129" s="25">
        <f t="shared" si="383"/>
        <v>89307.939803804678</v>
      </c>
      <c r="FU129" s="25">
        <f t="shared" si="383"/>
        <v>73431.133669581875</v>
      </c>
      <c r="FV129" s="25">
        <f t="shared" si="383"/>
        <v>141725.0162815302</v>
      </c>
      <c r="FW129" s="25">
        <f t="shared" si="383"/>
        <v>148593.07521811951</v>
      </c>
      <c r="FX129" s="25">
        <f t="shared" si="383"/>
        <v>213027.38556579998</v>
      </c>
      <c r="FY129" s="25">
        <f t="shared" si="383"/>
        <v>210842.74429062053</v>
      </c>
      <c r="FZ129" s="25">
        <f t="shared" si="383"/>
        <v>629683.8338499727</v>
      </c>
      <c r="GA129" s="25">
        <f t="shared" si="383"/>
        <v>629450.90870694595</v>
      </c>
      <c r="GB129" s="25">
        <f t="shared" si="383"/>
        <v>628486.96861032851</v>
      </c>
      <c r="GC129" s="25">
        <f t="shared" si="383"/>
        <v>627569.48666750104</v>
      </c>
      <c r="GD129" s="25">
        <f t="shared" si="384"/>
        <v>627113.65187236527</v>
      </c>
      <c r="GE129" s="25">
        <f t="shared" si="384"/>
        <v>625424.35643951176</v>
      </c>
      <c r="GF129" s="25">
        <f t="shared" si="384"/>
        <v>623829.66523992806</v>
      </c>
      <c r="GG129" s="25">
        <f t="shared" si="384"/>
        <v>622884.10008961067</v>
      </c>
      <c r="GH129" s="25">
        <f t="shared" si="384"/>
        <v>621981.34135038767</v>
      </c>
      <c r="GI129" s="25">
        <f t="shared" si="384"/>
        <v>621643.29553298547</v>
      </c>
      <c r="GJ129" s="25">
        <f t="shared" si="384"/>
        <v>620805.256924983</v>
      </c>
      <c r="GK129" s="25">
        <f t="shared" si="384"/>
        <v>620499.91166298918</v>
      </c>
      <c r="GL129" s="25">
        <f t="shared" si="384"/>
        <v>619726.9671551825</v>
      </c>
      <c r="GM129" s="25">
        <f t="shared" si="384"/>
        <v>619454.48793470219</v>
      </c>
      <c r="GN129" s="25">
        <f t="shared" si="385"/>
        <v>618311.70820875408</v>
      </c>
      <c r="GO129" s="25">
        <f t="shared" si="385"/>
        <v>617669.69308127032</v>
      </c>
      <c r="GP129" s="25">
        <f t="shared" si="385"/>
        <v>617463.25450158899</v>
      </c>
      <c r="GQ129" s="25">
        <f t="shared" si="385"/>
        <v>616517.5747979756</v>
      </c>
      <c r="GR129" s="25">
        <f t="shared" si="385"/>
        <v>616007.71835697046</v>
      </c>
      <c r="GS129" s="25">
        <f t="shared" si="385"/>
        <v>615867.84466267121</v>
      </c>
      <c r="GT129" s="25">
        <f t="shared" si="385"/>
        <v>615739.16002640873</v>
      </c>
      <c r="GU129" s="25">
        <f t="shared" si="385"/>
        <v>615025.69271950808</v>
      </c>
      <c r="GV129" s="25">
        <f t="shared" si="385"/>
        <v>673882.29849432909</v>
      </c>
      <c r="GW129" s="25">
        <f t="shared" si="385"/>
        <v>628747.10982794978</v>
      </c>
      <c r="GX129" s="25">
        <f t="shared" si="386"/>
        <v>151795.58033750521</v>
      </c>
      <c r="GY129" s="25">
        <f t="shared" si="386"/>
        <v>82644.402230278123</v>
      </c>
      <c r="GZ129" s="25">
        <f t="shared" si="386"/>
        <v>228581.6139434666</v>
      </c>
      <c r="HA129" s="25">
        <f t="shared" si="386"/>
        <v>643116.64958854858</v>
      </c>
      <c r="HB129" s="25">
        <f t="shared" si="386"/>
        <v>635869.54613426805</v>
      </c>
      <c r="HC129" s="25">
        <f t="shared" si="386"/>
        <v>227950.35176327321</v>
      </c>
      <c r="HD129" s="25">
        <f t="shared" si="386"/>
        <v>217004.9146770644</v>
      </c>
      <c r="HE129" s="25">
        <f t="shared" si="386"/>
        <v>68609.151415827902</v>
      </c>
      <c r="HF129" s="25">
        <f t="shared" si="386"/>
        <v>63722.19679985931</v>
      </c>
      <c r="HG129" s="25">
        <f t="shared" si="386"/>
        <v>67587.462631763294</v>
      </c>
      <c r="HH129" s="25">
        <f t="shared" si="387"/>
        <v>122014.38949976351</v>
      </c>
      <c r="HI129" s="25">
        <f t="shared" si="387"/>
        <v>110495.72097144758</v>
      </c>
      <c r="HJ129" s="25">
        <f t="shared" si="387"/>
        <v>39871.256463773498</v>
      </c>
      <c r="HK129" s="25">
        <f t="shared" si="387"/>
        <v>134009.94444443294</v>
      </c>
      <c r="HL129" s="25">
        <f t="shared" si="387"/>
        <v>160875.06019890093</v>
      </c>
      <c r="HM129" s="25">
        <f t="shared" si="387"/>
        <v>124707.87093042684</v>
      </c>
      <c r="HN129" s="25">
        <f t="shared" si="387"/>
        <v>151307.53892982332</v>
      </c>
      <c r="HO129" s="25">
        <f t="shared" si="387"/>
        <v>162939.53745177994</v>
      </c>
      <c r="HP129" s="25">
        <f t="shared" si="387"/>
        <v>662936.44467626</v>
      </c>
      <c r="HQ129" s="25">
        <f t="shared" si="387"/>
        <v>160955.19407586695</v>
      </c>
      <c r="HR129" s="25">
        <f t="shared" si="388"/>
        <v>157374.2768370994</v>
      </c>
      <c r="HS129" s="25">
        <f t="shared" si="388"/>
        <v>614941.64645329898</v>
      </c>
      <c r="HT129" s="25">
        <f t="shared" si="388"/>
        <v>614868.82541463862</v>
      </c>
      <c r="HU129" s="25">
        <f t="shared" si="388"/>
        <v>614322.29946939147</v>
      </c>
      <c r="HV129" s="25">
        <f t="shared" si="388"/>
        <v>614079.6129700481</v>
      </c>
      <c r="HW129" s="25">
        <f t="shared" si="388"/>
        <v>613881.65833328769</v>
      </c>
      <c r="HX129" s="25">
        <f t="shared" si="388"/>
        <v>613898.49636247742</v>
      </c>
      <c r="HY129" s="25">
        <f t="shared" si="388"/>
        <v>173371.32663736527</v>
      </c>
      <c r="HZ129" s="25">
        <f t="shared" si="388"/>
        <v>614735.46678388421</v>
      </c>
      <c r="IA129" s="25">
        <f t="shared" si="388"/>
        <v>717592.70870599011</v>
      </c>
      <c r="IB129" s="25">
        <f t="shared" si="389"/>
        <v>634497.08385224279</v>
      </c>
      <c r="IC129" s="25">
        <f t="shared" si="389"/>
        <v>648840.32279350318</v>
      </c>
      <c r="ID129" s="25">
        <f t="shared" si="389"/>
        <v>649776.0453798247</v>
      </c>
      <c r="IE129" s="25">
        <f t="shared" si="389"/>
        <v>677345.69699157309</v>
      </c>
      <c r="IF129" s="25">
        <f t="shared" si="389"/>
        <v>667977.66474111995</v>
      </c>
      <c r="IG129" s="25">
        <f t="shared" si="389"/>
        <v>198430.62169433426</v>
      </c>
      <c r="IH129" s="25">
        <f t="shared" si="389"/>
        <v>185936.53902608814</v>
      </c>
      <c r="II129" s="25">
        <f t="shared" si="389"/>
        <v>142635.5183150396</v>
      </c>
      <c r="IJ129" s="25">
        <f t="shared" si="389"/>
        <v>137150.37292329906</v>
      </c>
      <c r="IK129" s="25">
        <f t="shared" si="389"/>
        <v>108744.59949809001</v>
      </c>
      <c r="IL129" s="25">
        <f t="shared" si="390"/>
        <v>75262.292736801479</v>
      </c>
      <c r="IM129" s="25">
        <f t="shared" si="390"/>
        <v>125897.01394790903</v>
      </c>
      <c r="IN129" s="25">
        <f t="shared" si="390"/>
        <v>805104.01916584664</v>
      </c>
      <c r="IO129" s="25">
        <f t="shared" si="390"/>
        <v>658924.03471872234</v>
      </c>
      <c r="IP129" s="25">
        <f t="shared" si="390"/>
        <v>245514.15952038285</v>
      </c>
      <c r="IQ129" s="25">
        <f t="shared" si="390"/>
        <v>635293.01048964798</v>
      </c>
      <c r="IR129" s="25">
        <f t="shared" si="390"/>
        <v>137038.41384575734</v>
      </c>
      <c r="IS129" s="25">
        <f t="shared" si="390"/>
        <v>127840.81282986274</v>
      </c>
      <c r="IT129" s="25">
        <f t="shared" si="390"/>
        <v>627427.51104012004</v>
      </c>
      <c r="IU129" s="25">
        <f t="shared" si="390"/>
        <v>639753.40339930984</v>
      </c>
      <c r="IV129" s="25">
        <f t="shared" si="391"/>
        <v>613767.7708300543</v>
      </c>
      <c r="IW129" s="25">
        <f t="shared" si="391"/>
        <v>613818.31624901632</v>
      </c>
      <c r="IX129" s="25">
        <f t="shared" si="391"/>
        <v>613880.11232028087</v>
      </c>
      <c r="IY129" s="25">
        <f t="shared" si="391"/>
        <v>613736.24077810824</v>
      </c>
      <c r="IZ129" s="25">
        <f t="shared" si="391"/>
        <v>662277.39824336453</v>
      </c>
      <c r="JA129" s="25">
        <f t="shared" si="391"/>
        <v>652575.4681544503</v>
      </c>
      <c r="JB129" s="25">
        <f t="shared" si="391"/>
        <v>666809.63549801824</v>
      </c>
      <c r="JC129" s="25">
        <f t="shared" si="391"/>
        <v>643339.6242775314</v>
      </c>
      <c r="JD129" s="25">
        <f t="shared" si="391"/>
        <v>651825.01152243454</v>
      </c>
      <c r="JE129" s="25">
        <f t="shared" si="391"/>
        <v>661099.42087623163</v>
      </c>
      <c r="JF129" s="25">
        <f t="shared" si="392"/>
        <v>671130.14242809534</v>
      </c>
      <c r="JG129" s="25">
        <f t="shared" si="392"/>
        <v>91399.978347918659</v>
      </c>
      <c r="JH129" s="25">
        <f t="shared" si="392"/>
        <v>196573.84699140422</v>
      </c>
      <c r="JI129" s="25">
        <f t="shared" si="392"/>
        <v>225054.32491067573</v>
      </c>
      <c r="JJ129" s="25">
        <f t="shared" si="392"/>
        <v>574403.88298217487</v>
      </c>
      <c r="JK129" s="25">
        <f t="shared" si="392"/>
        <v>600776.79670989292</v>
      </c>
      <c r="JL129" s="25">
        <f t="shared" si="392"/>
        <v>602971.03969096229</v>
      </c>
      <c r="JM129" s="25">
        <f t="shared" si="392"/>
        <v>81562.892175302361</v>
      </c>
      <c r="JN129" s="25" t="e">
        <f t="shared" si="392"/>
        <v>#N/A</v>
      </c>
      <c r="JO129" s="25" t="e">
        <f t="shared" si="392"/>
        <v>#N/A</v>
      </c>
      <c r="JP129" s="25" t="e">
        <f t="shared" si="393"/>
        <v>#N/A</v>
      </c>
      <c r="JQ129" s="25" t="e">
        <f t="shared" si="393"/>
        <v>#N/A</v>
      </c>
      <c r="JR129" s="25" t="e">
        <f t="shared" si="393"/>
        <v>#N/A</v>
      </c>
      <c r="JS129" s="25" t="e">
        <f t="shared" si="393"/>
        <v>#N/A</v>
      </c>
      <c r="JT129" s="25" t="e">
        <f t="shared" si="393"/>
        <v>#N/A</v>
      </c>
      <c r="JU129" s="25" t="e">
        <f t="shared" si="393"/>
        <v>#N/A</v>
      </c>
      <c r="JV129" s="25" t="e">
        <f t="shared" si="393"/>
        <v>#N/A</v>
      </c>
      <c r="JW129" s="25" t="e">
        <f t="shared" si="393"/>
        <v>#N/A</v>
      </c>
      <c r="JX129" s="25" t="e">
        <f t="shared" si="393"/>
        <v>#N/A</v>
      </c>
      <c r="JY129" s="25" t="e">
        <f t="shared" si="393"/>
        <v>#N/A</v>
      </c>
      <c r="JZ129" s="25" t="e">
        <f t="shared" si="394"/>
        <v>#N/A</v>
      </c>
      <c r="KA129" s="25" t="e">
        <f t="shared" si="394"/>
        <v>#N/A</v>
      </c>
      <c r="KB129" s="25" t="e">
        <f t="shared" si="394"/>
        <v>#N/A</v>
      </c>
      <c r="KC129" s="25" t="e">
        <f t="shared" si="394"/>
        <v>#N/A</v>
      </c>
      <c r="KD129" s="25" t="e">
        <f t="shared" si="394"/>
        <v>#N/A</v>
      </c>
      <c r="KE129" s="25" t="e">
        <f t="shared" si="394"/>
        <v>#N/A</v>
      </c>
      <c r="KF129" s="25" t="e">
        <f t="shared" si="394"/>
        <v>#N/A</v>
      </c>
      <c r="KG129" s="25" t="e">
        <f t="shared" si="394"/>
        <v>#N/A</v>
      </c>
      <c r="KH129" s="25" t="e">
        <f t="shared" si="394"/>
        <v>#N/A</v>
      </c>
      <c r="KI129" s="25" t="e">
        <f t="shared" si="394"/>
        <v>#N/A</v>
      </c>
      <c r="KJ129" s="25" t="e">
        <f t="shared" si="395"/>
        <v>#N/A</v>
      </c>
      <c r="KK129" s="25" t="e">
        <f t="shared" si="395"/>
        <v>#N/A</v>
      </c>
      <c r="KL129" s="25" t="e">
        <f t="shared" si="395"/>
        <v>#N/A</v>
      </c>
      <c r="KM129" s="25" t="e">
        <f t="shared" si="395"/>
        <v>#N/A</v>
      </c>
      <c r="KN129" s="25" t="e">
        <f t="shared" si="395"/>
        <v>#N/A</v>
      </c>
      <c r="KO129" s="25" t="e">
        <f t="shared" si="395"/>
        <v>#N/A</v>
      </c>
      <c r="KP129" s="25" t="e">
        <f t="shared" si="395"/>
        <v>#N/A</v>
      </c>
      <c r="KQ129" s="25" t="e">
        <f t="shared" si="395"/>
        <v>#N/A</v>
      </c>
      <c r="KR129" s="25" t="e">
        <f t="shared" si="395"/>
        <v>#N/A</v>
      </c>
      <c r="KS129" s="25" t="e">
        <f t="shared" si="395"/>
        <v>#N/A</v>
      </c>
      <c r="KT129" s="25" t="e">
        <f t="shared" si="396"/>
        <v>#N/A</v>
      </c>
      <c r="KU129" s="25" t="e">
        <f t="shared" si="396"/>
        <v>#N/A</v>
      </c>
      <c r="KV129" s="25" t="e">
        <f t="shared" si="396"/>
        <v>#N/A</v>
      </c>
      <c r="KW129" s="25" t="e">
        <f t="shared" si="396"/>
        <v>#N/A</v>
      </c>
      <c r="KX129" s="25" t="e">
        <f t="shared" si="396"/>
        <v>#N/A</v>
      </c>
      <c r="KY129" s="25" t="e">
        <f t="shared" si="396"/>
        <v>#N/A</v>
      </c>
      <c r="KZ129" s="25" t="e">
        <f t="shared" si="396"/>
        <v>#N/A</v>
      </c>
      <c r="LA129" s="25" t="e">
        <f t="shared" si="396"/>
        <v>#N/A</v>
      </c>
      <c r="LB129" s="25" t="e">
        <f t="shared" si="396"/>
        <v>#N/A</v>
      </c>
      <c r="LC129" s="25" t="e">
        <f t="shared" si="396"/>
        <v>#N/A</v>
      </c>
      <c r="LD129" s="25" t="e">
        <f t="shared" si="397"/>
        <v>#N/A</v>
      </c>
      <c r="LE129" s="25" t="e">
        <f t="shared" si="397"/>
        <v>#N/A</v>
      </c>
      <c r="LF129" s="25" t="e">
        <f t="shared" si="397"/>
        <v>#N/A</v>
      </c>
      <c r="LG129" s="25" t="e">
        <f t="shared" si="397"/>
        <v>#N/A</v>
      </c>
      <c r="LH129" s="25" t="e">
        <f t="shared" si="397"/>
        <v>#N/A</v>
      </c>
      <c r="LI129" s="25" t="e">
        <f t="shared" si="397"/>
        <v>#N/A</v>
      </c>
      <c r="LJ129" s="25" t="e">
        <f t="shared" si="397"/>
        <v>#N/A</v>
      </c>
      <c r="LK129" s="25" t="e">
        <f t="shared" si="397"/>
        <v>#N/A</v>
      </c>
      <c r="LL129" s="25" t="e">
        <f t="shared" si="397"/>
        <v>#N/A</v>
      </c>
      <c r="LM129" s="26" t="e">
        <f t="shared" si="397"/>
        <v>#N/A</v>
      </c>
      <c r="LN129" s="20"/>
      <c r="LO129" s="20"/>
      <c r="LP129" s="20"/>
      <c r="LQ129" s="20"/>
      <c r="LR129" s="20"/>
      <c r="LS129" s="20"/>
      <c r="LT129" s="20"/>
      <c r="LU129" s="20"/>
      <c r="LV129" s="20"/>
      <c r="LW129" s="20"/>
      <c r="LX129" s="20"/>
      <c r="LY129" s="20"/>
      <c r="LZ129" s="20"/>
      <c r="MA129" s="20"/>
      <c r="MB129" s="20"/>
      <c r="MC129" s="20"/>
      <c r="MD129" s="20"/>
      <c r="ME129" s="20"/>
      <c r="MF129" s="20"/>
      <c r="MG129" s="20"/>
      <c r="MH129" s="20"/>
      <c r="MI129" s="20"/>
      <c r="MJ129" s="20"/>
      <c r="MK129" s="20"/>
      <c r="ML129" s="20"/>
      <c r="MM129" s="20"/>
      <c r="MN129" s="20"/>
      <c r="MO129" s="20"/>
      <c r="MP129" s="20"/>
      <c r="MQ129" s="20"/>
      <c r="MR129" s="20"/>
      <c r="MS129" s="20"/>
      <c r="MT129" s="20"/>
      <c r="MU129" s="20"/>
      <c r="MV129" s="20"/>
      <c r="MW129" s="20"/>
      <c r="MX129" s="20"/>
      <c r="MY129" s="20"/>
      <c r="MZ129" s="20"/>
      <c r="NA129" s="20"/>
      <c r="NB129" s="20"/>
      <c r="NC129" s="20"/>
      <c r="ND129" s="20"/>
      <c r="NE129" s="20"/>
      <c r="NF129" s="20"/>
      <c r="NG129" s="20"/>
      <c r="NH129" s="20"/>
      <c r="NI129" s="20"/>
      <c r="NJ129" s="20"/>
      <c r="NK129" s="20"/>
      <c r="NL129" s="20"/>
      <c r="NM129" s="20"/>
      <c r="NN129" s="20"/>
      <c r="NO129" s="20"/>
      <c r="NP129" s="20"/>
      <c r="NQ129" s="20"/>
      <c r="NR129" s="20"/>
      <c r="NS129" s="20"/>
      <c r="NT129" s="20"/>
      <c r="NU129" s="20"/>
      <c r="NV129" s="20"/>
      <c r="NW129" s="20"/>
      <c r="NX129" s="20"/>
      <c r="NY129" s="20"/>
      <c r="NZ129" s="20"/>
      <c r="OA129" s="20"/>
      <c r="OB129" s="20"/>
      <c r="OC129" s="20"/>
      <c r="OD129" s="20"/>
      <c r="OE129" s="20"/>
      <c r="OF129" s="20"/>
      <c r="OG129" s="20"/>
      <c r="OH129" s="20"/>
      <c r="OI129" s="20"/>
      <c r="OJ129" s="20"/>
      <c r="OK129" s="20"/>
      <c r="OL129" s="20"/>
      <c r="OM129" s="20"/>
      <c r="ON129" s="20"/>
      <c r="OO129" s="20"/>
      <c r="OP129" s="20"/>
      <c r="OQ129" s="20"/>
      <c r="OR129" s="20"/>
      <c r="OS129" s="20"/>
      <c r="OT129" s="20"/>
      <c r="OU129" s="20"/>
      <c r="OV129" s="20"/>
      <c r="OW129" s="20"/>
      <c r="OX129" s="20"/>
      <c r="OY129" s="20"/>
      <c r="OZ129" s="20"/>
      <c r="PA129" s="20"/>
    </row>
    <row r="130" spans="1:417" x14ac:dyDescent="0.3">
      <c r="A130" s="31">
        <v>127</v>
      </c>
      <c r="B130" s="202">
        <v>10004</v>
      </c>
      <c r="C130" s="203" t="s">
        <v>154</v>
      </c>
      <c r="D130" s="204">
        <v>39</v>
      </c>
      <c r="E130" s="205">
        <v>534127</v>
      </c>
      <c r="F130" s="205">
        <v>7065389</v>
      </c>
      <c r="G130" s="206">
        <v>61.2179</v>
      </c>
      <c r="H130" s="207">
        <v>44166</v>
      </c>
      <c r="I130" s="208">
        <v>44211</v>
      </c>
      <c r="K130" s="6">
        <v>127</v>
      </c>
      <c r="L130" s="7">
        <f t="shared" si="214"/>
        <v>10004</v>
      </c>
      <c r="M130" s="8">
        <f t="shared" si="215"/>
        <v>834127</v>
      </c>
      <c r="N130" s="8">
        <f t="shared" si="216"/>
        <v>7065389</v>
      </c>
      <c r="O130" s="2"/>
      <c r="X130" s="17">
        <v>128</v>
      </c>
      <c r="Y130" s="2" t="str">
        <f t="shared" si="217"/>
        <v>POÇO-9-RPG-01</v>
      </c>
      <c r="Z130" s="24">
        <f t="shared" si="368"/>
        <v>602370.25040252449</v>
      </c>
      <c r="AA130" s="25">
        <f t="shared" si="368"/>
        <v>295717.70398472931</v>
      </c>
      <c r="AB130" s="25">
        <f t="shared" si="368"/>
        <v>526395.14699605654</v>
      </c>
      <c r="AC130" s="25">
        <f t="shared" si="368"/>
        <v>528913.94292550092</v>
      </c>
      <c r="AD130" s="25">
        <f t="shared" si="368"/>
        <v>199647.01476606156</v>
      </c>
      <c r="AE130" s="25">
        <f t="shared" si="368"/>
        <v>613289.91851389292</v>
      </c>
      <c r="AF130" s="25">
        <f t="shared" si="368"/>
        <v>599047.69945129415</v>
      </c>
      <c r="AG130" s="25">
        <f t="shared" si="368"/>
        <v>185814.91450634418</v>
      </c>
      <c r="AH130" s="25">
        <f t="shared" si="368"/>
        <v>177128.34493101324</v>
      </c>
      <c r="AI130" s="25">
        <f t="shared" si="368"/>
        <v>46085.013887379922</v>
      </c>
      <c r="AJ130" s="25">
        <f t="shared" si="369"/>
        <v>42435.623007091577</v>
      </c>
      <c r="AK130" s="25">
        <f t="shared" si="369"/>
        <v>174227.08336535969</v>
      </c>
      <c r="AL130" s="25">
        <f t="shared" si="369"/>
        <v>668416.70904309384</v>
      </c>
      <c r="AM130" s="25">
        <f t="shared" si="369"/>
        <v>573260.44724017021</v>
      </c>
      <c r="AN130" s="25">
        <f t="shared" si="369"/>
        <v>567797.4293566324</v>
      </c>
      <c r="AO130" s="25">
        <f t="shared" si="369"/>
        <v>586219.69606027403</v>
      </c>
      <c r="AP130" s="25">
        <f t="shared" si="369"/>
        <v>219477.84617131634</v>
      </c>
      <c r="AQ130" s="25">
        <f t="shared" si="369"/>
        <v>106762.10578665072</v>
      </c>
      <c r="AR130" s="25">
        <f t="shared" si="369"/>
        <v>29105.405683480862</v>
      </c>
      <c r="AS130" s="25">
        <f t="shared" si="369"/>
        <v>570118</v>
      </c>
      <c r="AT130" s="25">
        <f t="shared" si="370"/>
        <v>99423.428476390822</v>
      </c>
      <c r="AU130" s="25">
        <f t="shared" si="370"/>
        <v>158882.4574992469</v>
      </c>
      <c r="AV130" s="25">
        <f t="shared" si="370"/>
        <v>40520.267644723179</v>
      </c>
      <c r="AW130" s="25">
        <f t="shared" si="370"/>
        <v>17426.173217318828</v>
      </c>
      <c r="AX130" s="25">
        <f t="shared" si="370"/>
        <v>54570.531681485387</v>
      </c>
      <c r="AY130" s="25">
        <f t="shared" si="370"/>
        <v>65134.26195943269</v>
      </c>
      <c r="AZ130" s="25">
        <f t="shared" si="370"/>
        <v>567210.15759945626</v>
      </c>
      <c r="BA130" s="25">
        <f t="shared" si="370"/>
        <v>575848.93311006494</v>
      </c>
      <c r="BB130" s="25">
        <f t="shared" si="370"/>
        <v>576295.12481366703</v>
      </c>
      <c r="BC130" s="25">
        <f t="shared" si="370"/>
        <v>582934.41578362824</v>
      </c>
      <c r="BD130" s="25">
        <f t="shared" si="371"/>
        <v>568951.81876939279</v>
      </c>
      <c r="BE130" s="25">
        <f t="shared" si="371"/>
        <v>536076.81030333706</v>
      </c>
      <c r="BF130" s="25">
        <f t="shared" si="371"/>
        <v>610325.09120995842</v>
      </c>
      <c r="BG130" s="25">
        <f t="shared" si="371"/>
        <v>582190.79668610357</v>
      </c>
      <c r="BH130" s="25">
        <f t="shared" si="371"/>
        <v>225170.42795402775</v>
      </c>
      <c r="BI130" s="25">
        <f t="shared" si="371"/>
        <v>154409.97491094933</v>
      </c>
      <c r="BJ130" s="25">
        <f t="shared" si="371"/>
        <v>210387.66185544248</v>
      </c>
      <c r="BK130" s="25">
        <f t="shared" si="371"/>
        <v>120907.99849472324</v>
      </c>
      <c r="BL130" s="25">
        <f t="shared" si="371"/>
        <v>220178.94001243624</v>
      </c>
      <c r="BM130" s="25">
        <f t="shared" si="371"/>
        <v>205085.27358150316</v>
      </c>
      <c r="BN130" s="25">
        <f t="shared" si="372"/>
        <v>187779.98449781595</v>
      </c>
      <c r="BO130" s="25">
        <f t="shared" si="372"/>
        <v>696827.0542853513</v>
      </c>
      <c r="BP130" s="25">
        <f t="shared" si="372"/>
        <v>533267.4089807102</v>
      </c>
      <c r="BQ130" s="25">
        <f t="shared" si="372"/>
        <v>123259.80120461009</v>
      </c>
      <c r="BR130" s="25">
        <f t="shared" si="372"/>
        <v>281628.78600207047</v>
      </c>
      <c r="BS130" s="25">
        <f t="shared" si="372"/>
        <v>569973.84643595712</v>
      </c>
      <c r="BT130" s="25">
        <f t="shared" si="372"/>
        <v>576851.50980906689</v>
      </c>
      <c r="BU130" s="25">
        <f t="shared" si="372"/>
        <v>627342.75418227317</v>
      </c>
      <c r="BV130" s="25">
        <f t="shared" si="372"/>
        <v>648426.78941033885</v>
      </c>
      <c r="BW130" s="25">
        <f t="shared" si="372"/>
        <v>651887.4912321911</v>
      </c>
      <c r="BX130" s="25">
        <f t="shared" si="373"/>
        <v>686612.13680650888</v>
      </c>
      <c r="BY130" s="25">
        <f t="shared" si="373"/>
        <v>706185.83993521135</v>
      </c>
      <c r="BZ130" s="25">
        <f t="shared" si="373"/>
        <v>364588.82091748231</v>
      </c>
      <c r="CA130" s="25">
        <f t="shared" si="373"/>
        <v>579574.09500425402</v>
      </c>
      <c r="CB130" s="25">
        <f t="shared" si="373"/>
        <v>583967.70924769458</v>
      </c>
      <c r="CC130" s="25">
        <f t="shared" si="373"/>
        <v>574877.86505048187</v>
      </c>
      <c r="CD130" s="25">
        <f t="shared" si="373"/>
        <v>594360.72024402826</v>
      </c>
      <c r="CE130" s="25">
        <f t="shared" si="373"/>
        <v>565447.57989047933</v>
      </c>
      <c r="CF130" s="25">
        <f t="shared" si="373"/>
        <v>564296.87718788593</v>
      </c>
      <c r="CG130" s="25">
        <f t="shared" si="373"/>
        <v>585044.97775213828</v>
      </c>
      <c r="CH130" s="25">
        <f t="shared" si="374"/>
        <v>547566.3614805059</v>
      </c>
      <c r="CI130" s="25">
        <f t="shared" si="374"/>
        <v>537382.23542372521</v>
      </c>
      <c r="CJ130" s="25">
        <f t="shared" si="374"/>
        <v>532572.00109750417</v>
      </c>
      <c r="CK130" s="25">
        <f t="shared" si="374"/>
        <v>533640.73006565007</v>
      </c>
      <c r="CL130" s="25">
        <f t="shared" si="374"/>
        <v>522249.05145055073</v>
      </c>
      <c r="CM130" s="25">
        <f t="shared" si="374"/>
        <v>89306.268224078813</v>
      </c>
      <c r="CN130" s="25">
        <f t="shared" si="374"/>
        <v>182933.67198249753</v>
      </c>
      <c r="CO130" s="25">
        <f t="shared" si="374"/>
        <v>175634.55796909673</v>
      </c>
      <c r="CP130" s="25">
        <f t="shared" si="374"/>
        <v>82564.067081267262</v>
      </c>
      <c r="CQ130" s="25">
        <f t="shared" si="374"/>
        <v>102143.80005658689</v>
      </c>
      <c r="CR130" s="25">
        <f t="shared" si="375"/>
        <v>180366.15419196585</v>
      </c>
      <c r="CS130" s="25">
        <f t="shared" si="375"/>
        <v>281747.61530490371</v>
      </c>
      <c r="CT130" s="25">
        <f t="shared" si="375"/>
        <v>271917.78013583441</v>
      </c>
      <c r="CU130" s="25">
        <f t="shared" si="375"/>
        <v>233010.26237056599</v>
      </c>
      <c r="CV130" s="25">
        <f t="shared" si="375"/>
        <v>192716.75375275497</v>
      </c>
      <c r="CW130" s="25">
        <f t="shared" si="375"/>
        <v>100951.45425401261</v>
      </c>
      <c r="CX130" s="25">
        <f t="shared" si="375"/>
        <v>61070.257015997566</v>
      </c>
      <c r="CY130" s="25">
        <f t="shared" si="375"/>
        <v>284678.50747290353</v>
      </c>
      <c r="CZ130" s="25">
        <f t="shared" si="375"/>
        <v>165692.96160066666</v>
      </c>
      <c r="DA130" s="25">
        <f t="shared" si="375"/>
        <v>130313.13300277911</v>
      </c>
      <c r="DB130" s="25">
        <f t="shared" si="376"/>
        <v>569225.23449334188</v>
      </c>
      <c r="DC130" s="25">
        <f t="shared" si="376"/>
        <v>592560.89969217509</v>
      </c>
      <c r="DD130" s="25">
        <f t="shared" si="376"/>
        <v>553642.75306916097</v>
      </c>
      <c r="DE130" s="25">
        <f t="shared" si="376"/>
        <v>548325.07726895006</v>
      </c>
      <c r="DF130" s="25">
        <f t="shared" si="376"/>
        <v>542710.26774329599</v>
      </c>
      <c r="DG130" s="25">
        <f t="shared" si="376"/>
        <v>12347.087470330807</v>
      </c>
      <c r="DH130" s="25">
        <f t="shared" si="376"/>
        <v>13082.78689729371</v>
      </c>
      <c r="DI130" s="25">
        <f t="shared" si="376"/>
        <v>12115.170655009362</v>
      </c>
      <c r="DJ130" s="25">
        <f t="shared" si="376"/>
        <v>25809.660381337839</v>
      </c>
      <c r="DK130" s="25">
        <f t="shared" si="376"/>
        <v>364240.68308331515</v>
      </c>
      <c r="DL130" s="25">
        <f t="shared" si="377"/>
        <v>364264.95760366519</v>
      </c>
      <c r="DM130" s="25">
        <f t="shared" si="377"/>
        <v>364311.91953187587</v>
      </c>
      <c r="DN130" s="25">
        <f t="shared" si="377"/>
        <v>364381.56009600707</v>
      </c>
      <c r="DO130" s="25">
        <f t="shared" si="377"/>
        <v>364473.86629633681</v>
      </c>
      <c r="DP130" s="25">
        <f t="shared" si="377"/>
        <v>364726.40254442784</v>
      </c>
      <c r="DQ130" s="25">
        <f t="shared" si="377"/>
        <v>364886.58558242448</v>
      </c>
      <c r="DR130" s="25">
        <f t="shared" si="377"/>
        <v>365069.3402807198</v>
      </c>
      <c r="DS130" s="25">
        <f t="shared" si="377"/>
        <v>365274.6327600645</v>
      </c>
      <c r="DT130" s="25">
        <f t="shared" si="377"/>
        <v>289170.43136876909</v>
      </c>
      <c r="DU130" s="25">
        <f t="shared" si="377"/>
        <v>408227.3809753579</v>
      </c>
      <c r="DV130" s="25">
        <f t="shared" si="378"/>
        <v>216185.82330023401</v>
      </c>
      <c r="DW130" s="25">
        <f t="shared" si="378"/>
        <v>50959.373504783201</v>
      </c>
      <c r="DX130" s="25">
        <f t="shared" si="378"/>
        <v>127575.45090259332</v>
      </c>
      <c r="DY130" s="25">
        <f t="shared" si="378"/>
        <v>119977.07549361253</v>
      </c>
      <c r="DZ130" s="25">
        <f t="shared" si="378"/>
        <v>161340.93883760562</v>
      </c>
      <c r="EA130" s="25">
        <f t="shared" si="378"/>
        <v>182105.72740306659</v>
      </c>
      <c r="EB130" s="25">
        <f t="shared" si="378"/>
        <v>558750.23247690918</v>
      </c>
      <c r="EC130" s="25">
        <f t="shared" si="378"/>
        <v>154102.14350553337</v>
      </c>
      <c r="ED130" s="25">
        <f t="shared" si="378"/>
        <v>213286.19664666534</v>
      </c>
      <c r="EE130" s="25">
        <f t="shared" si="378"/>
        <v>589435.08658460435</v>
      </c>
      <c r="EF130" s="25">
        <f t="shared" si="379"/>
        <v>31804.182680899063</v>
      </c>
      <c r="EG130" s="25">
        <f t="shared" si="379"/>
        <v>247648.27256615378</v>
      </c>
      <c r="EH130" s="25">
        <f t="shared" si="379"/>
        <v>564680.55258172296</v>
      </c>
      <c r="EI130" s="25">
        <f t="shared" si="379"/>
        <v>573377.36131103046</v>
      </c>
      <c r="EJ130" s="25">
        <f t="shared" si="379"/>
        <v>579852.54027554276</v>
      </c>
      <c r="EK130" s="25">
        <f t="shared" si="379"/>
        <v>587400.36111818778</v>
      </c>
      <c r="EL130" s="25">
        <f t="shared" si="379"/>
        <v>531868.60152673046</v>
      </c>
      <c r="EM130" s="25">
        <f t="shared" si="379"/>
        <v>170949.69931824974</v>
      </c>
      <c r="EN130" s="25">
        <f t="shared" si="379"/>
        <v>160022.51046649655</v>
      </c>
      <c r="EO130" s="25">
        <f t="shared" si="379"/>
        <v>250211.43190509902</v>
      </c>
      <c r="EP130" s="25">
        <f t="shared" si="380"/>
        <v>98239.154235976603</v>
      </c>
      <c r="EQ130" s="25">
        <f t="shared" si="380"/>
        <v>29969.16263428126</v>
      </c>
      <c r="ER130" s="25">
        <f t="shared" si="380"/>
        <v>364466.53434574755</v>
      </c>
      <c r="ES130" s="25">
        <f t="shared" si="380"/>
        <v>227921.26660099096</v>
      </c>
      <c r="ET130" s="25">
        <f t="shared" si="380"/>
        <v>83900.858756034198</v>
      </c>
      <c r="EU130" s="25">
        <f t="shared" si="380"/>
        <v>257974.87791062138</v>
      </c>
      <c r="EV130" s="25">
        <f t="shared" si="380"/>
        <v>195132.78869785057</v>
      </c>
      <c r="EW130" s="25">
        <f t="shared" si="380"/>
        <v>0</v>
      </c>
      <c r="EX130" s="25">
        <f t="shared" si="380"/>
        <v>50072.35765369951</v>
      </c>
      <c r="EY130" s="25">
        <f t="shared" si="380"/>
        <v>20017.377075930803</v>
      </c>
      <c r="EZ130" s="25">
        <f t="shared" si="381"/>
        <v>662119.41770650411</v>
      </c>
      <c r="FA130" s="25">
        <f t="shared" si="381"/>
        <v>623909.7149019239</v>
      </c>
      <c r="FB130" s="25">
        <f t="shared" si="381"/>
        <v>640817.80815766973</v>
      </c>
      <c r="FC130" s="25">
        <f t="shared" si="381"/>
        <v>619849.6101934727</v>
      </c>
      <c r="FD130" s="25">
        <f t="shared" si="381"/>
        <v>598419.91231074522</v>
      </c>
      <c r="FE130" s="25">
        <f t="shared" si="381"/>
        <v>275279.57134520536</v>
      </c>
      <c r="FF130" s="25">
        <f t="shared" si="381"/>
        <v>212292.56951669315</v>
      </c>
      <c r="FG130" s="25">
        <f t="shared" si="381"/>
        <v>48229.772101887436</v>
      </c>
      <c r="FH130" s="25">
        <f t="shared" si="381"/>
        <v>54046.444212362388</v>
      </c>
      <c r="FI130" s="25">
        <f t="shared" si="381"/>
        <v>131948.84114686269</v>
      </c>
      <c r="FJ130" s="25">
        <f t="shared" si="382"/>
        <v>302461.00872839789</v>
      </c>
      <c r="FK130" s="25">
        <f t="shared" si="382"/>
        <v>292166.56374917371</v>
      </c>
      <c r="FL130" s="25">
        <f t="shared" si="382"/>
        <v>288653.55392580916</v>
      </c>
      <c r="FM130" s="25">
        <f t="shared" si="382"/>
        <v>273935.86992761644</v>
      </c>
      <c r="FN130" s="25">
        <f t="shared" si="382"/>
        <v>266256.34844825766</v>
      </c>
      <c r="FO130" s="25">
        <f t="shared" si="382"/>
        <v>244436.04395628726</v>
      </c>
      <c r="FP130" s="25">
        <f t="shared" si="382"/>
        <v>238210.79058892358</v>
      </c>
      <c r="FQ130" s="25">
        <f t="shared" si="382"/>
        <v>193336.08584276243</v>
      </c>
      <c r="FR130" s="25">
        <f t="shared" si="382"/>
        <v>156768.54891527191</v>
      </c>
      <c r="FS130" s="25">
        <f t="shared" si="382"/>
        <v>149148.4778098657</v>
      </c>
      <c r="FT130" s="25">
        <f t="shared" si="383"/>
        <v>112904.04088871222</v>
      </c>
      <c r="FU130" s="25">
        <f t="shared" si="383"/>
        <v>140762.53771867001</v>
      </c>
      <c r="FV130" s="25">
        <f t="shared" si="383"/>
        <v>60530.295761709276</v>
      </c>
      <c r="FW130" s="25">
        <f t="shared" si="383"/>
        <v>53336.850904833555</v>
      </c>
      <c r="FX130" s="25">
        <f t="shared" si="383"/>
        <v>18711.927853644585</v>
      </c>
      <c r="FY130" s="25">
        <f t="shared" si="383"/>
        <v>51234.604643736639</v>
      </c>
      <c r="FZ130" s="25">
        <f t="shared" si="383"/>
        <v>525940.55377485394</v>
      </c>
      <c r="GA130" s="25">
        <f t="shared" si="383"/>
        <v>527247.76590612496</v>
      </c>
      <c r="GB130" s="25">
        <f t="shared" si="383"/>
        <v>527803.95629059093</v>
      </c>
      <c r="GC130" s="25">
        <f t="shared" si="383"/>
        <v>527635.66868415696</v>
      </c>
      <c r="GD130" s="25">
        <f t="shared" si="384"/>
        <v>527946.17512333661</v>
      </c>
      <c r="GE130" s="25">
        <f t="shared" si="384"/>
        <v>528558.69358988327</v>
      </c>
      <c r="GF130" s="25">
        <f t="shared" si="384"/>
        <v>529287.40175260871</v>
      </c>
      <c r="GG130" s="25">
        <f t="shared" si="384"/>
        <v>529903.4524327151</v>
      </c>
      <c r="GH130" s="25">
        <f t="shared" si="384"/>
        <v>530570.65512398444</v>
      </c>
      <c r="GI130" s="25">
        <f t="shared" si="384"/>
        <v>531022.13810986967</v>
      </c>
      <c r="GJ130" s="25">
        <f t="shared" si="384"/>
        <v>531765.60216166743</v>
      </c>
      <c r="GK130" s="25">
        <f t="shared" si="384"/>
        <v>532254.94096480124</v>
      </c>
      <c r="GL130" s="25">
        <f t="shared" si="384"/>
        <v>533074.15990838222</v>
      </c>
      <c r="GM130" s="25">
        <f t="shared" si="384"/>
        <v>533601.07004775654</v>
      </c>
      <c r="GN130" s="25">
        <f t="shared" si="385"/>
        <v>534863.20056692453</v>
      </c>
      <c r="GO130" s="25">
        <f t="shared" si="385"/>
        <v>535832.51944873354</v>
      </c>
      <c r="GP130" s="25">
        <f t="shared" si="385"/>
        <v>536433.78249170771</v>
      </c>
      <c r="GQ130" s="25">
        <f t="shared" si="385"/>
        <v>537919.40646573075</v>
      </c>
      <c r="GR130" s="25">
        <f t="shared" si="385"/>
        <v>539036.40065215214</v>
      </c>
      <c r="GS130" s="25">
        <f t="shared" si="385"/>
        <v>539710.6886407854</v>
      </c>
      <c r="GT130" s="25">
        <f t="shared" si="385"/>
        <v>540396.92053590948</v>
      </c>
      <c r="GU130" s="25">
        <f t="shared" si="385"/>
        <v>542138.13435210171</v>
      </c>
      <c r="GV130" s="25">
        <f t="shared" si="385"/>
        <v>564025.70530162891</v>
      </c>
      <c r="GW130" s="25">
        <f t="shared" si="385"/>
        <v>530408.55437483289</v>
      </c>
      <c r="GX130" s="25">
        <f t="shared" si="386"/>
        <v>178706.27983649596</v>
      </c>
      <c r="GY130" s="25">
        <f t="shared" si="386"/>
        <v>113921.28366990955</v>
      </c>
      <c r="GZ130" s="25">
        <f t="shared" si="386"/>
        <v>34952.683044367281</v>
      </c>
      <c r="HA130" s="25">
        <f t="shared" si="386"/>
        <v>591037.12099072081</v>
      </c>
      <c r="HB130" s="25">
        <f t="shared" si="386"/>
        <v>555608.99509637174</v>
      </c>
      <c r="HC130" s="25">
        <f t="shared" si="386"/>
        <v>367722.93284210598</v>
      </c>
      <c r="HD130" s="25">
        <f t="shared" si="386"/>
        <v>365502.42504393868</v>
      </c>
      <c r="HE130" s="25">
        <f t="shared" si="386"/>
        <v>146104.70966057185</v>
      </c>
      <c r="HF130" s="25">
        <f t="shared" si="386"/>
        <v>190068.11268595266</v>
      </c>
      <c r="HG130" s="25">
        <f t="shared" si="386"/>
        <v>203094.77583138371</v>
      </c>
      <c r="HH130" s="25">
        <f t="shared" si="387"/>
        <v>73138.968723929924</v>
      </c>
      <c r="HI130" s="25">
        <f t="shared" si="387"/>
        <v>84872.362050316471</v>
      </c>
      <c r="HJ130" s="25">
        <f t="shared" si="387"/>
        <v>180258.967713121</v>
      </c>
      <c r="HK130" s="25">
        <f t="shared" si="387"/>
        <v>189815.68415966054</v>
      </c>
      <c r="HL130" s="25">
        <f t="shared" si="387"/>
        <v>285180.08365417103</v>
      </c>
      <c r="HM130" s="25">
        <f t="shared" si="387"/>
        <v>75570.55437801154</v>
      </c>
      <c r="HN130" s="25">
        <f t="shared" si="387"/>
        <v>52424.810767421943</v>
      </c>
      <c r="HO130" s="25">
        <f t="shared" si="387"/>
        <v>46883.890964807943</v>
      </c>
      <c r="HP130" s="25">
        <f t="shared" si="387"/>
        <v>548786.4007143398</v>
      </c>
      <c r="HQ130" s="25">
        <f t="shared" si="387"/>
        <v>36487.62564212695</v>
      </c>
      <c r="HR130" s="25">
        <f t="shared" si="388"/>
        <v>40648.658145134388</v>
      </c>
      <c r="HS130" s="25">
        <f t="shared" si="388"/>
        <v>542872.06204349909</v>
      </c>
      <c r="HT130" s="25">
        <f t="shared" si="388"/>
        <v>543617.70837827213</v>
      </c>
      <c r="HU130" s="25">
        <f t="shared" si="388"/>
        <v>545537.77458580036</v>
      </c>
      <c r="HV130" s="25">
        <f t="shared" si="388"/>
        <v>546941.23201228003</v>
      </c>
      <c r="HW130" s="25">
        <f t="shared" si="388"/>
        <v>548391.27909066365</v>
      </c>
      <c r="HX130" s="25">
        <f t="shared" si="388"/>
        <v>549229.789406745</v>
      </c>
      <c r="HY130" s="25">
        <f t="shared" si="388"/>
        <v>34819.525743467559</v>
      </c>
      <c r="HZ130" s="25">
        <f t="shared" si="388"/>
        <v>530464.83370813564</v>
      </c>
      <c r="IA130" s="25">
        <f t="shared" si="388"/>
        <v>636054.73652587482</v>
      </c>
      <c r="IB130" s="25">
        <f t="shared" si="389"/>
        <v>527110.04601506121</v>
      </c>
      <c r="IC130" s="25">
        <f t="shared" si="389"/>
        <v>599102.00250745623</v>
      </c>
      <c r="ID130" s="25">
        <f t="shared" si="389"/>
        <v>605976.36882564228</v>
      </c>
      <c r="IE130" s="25">
        <f t="shared" si="389"/>
        <v>550061.00772914267</v>
      </c>
      <c r="IF130" s="25">
        <f t="shared" si="389"/>
        <v>553380.19719718921</v>
      </c>
      <c r="IG130" s="25">
        <f t="shared" si="389"/>
        <v>112855.50072991569</v>
      </c>
      <c r="IH130" s="25">
        <f t="shared" si="389"/>
        <v>11418.869471186716</v>
      </c>
      <c r="II130" s="25">
        <f t="shared" si="389"/>
        <v>183922.73806683067</v>
      </c>
      <c r="IJ130" s="25">
        <f t="shared" si="389"/>
        <v>231455.45801298358</v>
      </c>
      <c r="IK130" s="25">
        <f t="shared" si="389"/>
        <v>254735.41260099664</v>
      </c>
      <c r="IL130" s="25">
        <f t="shared" si="390"/>
        <v>168506.16874464863</v>
      </c>
      <c r="IM130" s="25">
        <f t="shared" si="390"/>
        <v>277308.89923332789</v>
      </c>
      <c r="IN130" s="25">
        <f t="shared" si="390"/>
        <v>684365.85822789266</v>
      </c>
      <c r="IO130" s="25">
        <f t="shared" si="390"/>
        <v>538078.88640700257</v>
      </c>
      <c r="IP130" s="25">
        <f t="shared" si="390"/>
        <v>85087.464705442952</v>
      </c>
      <c r="IQ130" s="25">
        <f t="shared" si="390"/>
        <v>525657.6711777352</v>
      </c>
      <c r="IR130" s="25">
        <f t="shared" si="390"/>
        <v>67725.897808945854</v>
      </c>
      <c r="IS130" s="25">
        <f t="shared" si="390"/>
        <v>69906.252796155502</v>
      </c>
      <c r="IT130" s="25">
        <f t="shared" si="390"/>
        <v>522821.51188431412</v>
      </c>
      <c r="IU130" s="25">
        <f t="shared" si="390"/>
        <v>534111.09171220171</v>
      </c>
      <c r="IV130" s="25">
        <f t="shared" si="391"/>
        <v>550748.79807436781</v>
      </c>
      <c r="IW130" s="25">
        <f t="shared" si="391"/>
        <v>551621.22930906503</v>
      </c>
      <c r="IX130" s="25">
        <f t="shared" si="391"/>
        <v>552504.78799285297</v>
      </c>
      <c r="IY130" s="25">
        <f t="shared" si="391"/>
        <v>554840.47903529066</v>
      </c>
      <c r="IZ130" s="25">
        <f t="shared" si="391"/>
        <v>563026.33529969095</v>
      </c>
      <c r="JA130" s="25">
        <f t="shared" si="391"/>
        <v>585308.60227575677</v>
      </c>
      <c r="JB130" s="25">
        <f t="shared" si="391"/>
        <v>587399.74063324207</v>
      </c>
      <c r="JC130" s="25">
        <f t="shared" si="391"/>
        <v>587890.93647650396</v>
      </c>
      <c r="JD130" s="25">
        <f t="shared" si="391"/>
        <v>589191.32182499743</v>
      </c>
      <c r="JE130" s="25">
        <f t="shared" si="391"/>
        <v>591492.77205436281</v>
      </c>
      <c r="JF130" s="25">
        <f t="shared" si="392"/>
        <v>594783.66674549936</v>
      </c>
      <c r="JG130" s="25">
        <f t="shared" si="392"/>
        <v>128984.2038739628</v>
      </c>
      <c r="JH130" s="25">
        <f t="shared" si="392"/>
        <v>7419.8795138465694</v>
      </c>
      <c r="JI130" s="25">
        <f t="shared" si="392"/>
        <v>51780.045113923952</v>
      </c>
      <c r="JJ130" s="25">
        <f t="shared" si="392"/>
        <v>520321.85622747004</v>
      </c>
      <c r="JK130" s="25">
        <f t="shared" si="392"/>
        <v>510396.68621573161</v>
      </c>
      <c r="JL130" s="25">
        <f t="shared" si="392"/>
        <v>564009.15199400799</v>
      </c>
      <c r="JM130" s="25">
        <f t="shared" si="392"/>
        <v>141362.98293754275</v>
      </c>
      <c r="JN130" s="25" t="e">
        <f t="shared" si="392"/>
        <v>#N/A</v>
      </c>
      <c r="JO130" s="25" t="e">
        <f t="shared" si="392"/>
        <v>#N/A</v>
      </c>
      <c r="JP130" s="25" t="e">
        <f t="shared" si="393"/>
        <v>#N/A</v>
      </c>
      <c r="JQ130" s="25" t="e">
        <f t="shared" si="393"/>
        <v>#N/A</v>
      </c>
      <c r="JR130" s="25" t="e">
        <f t="shared" si="393"/>
        <v>#N/A</v>
      </c>
      <c r="JS130" s="25" t="e">
        <f t="shared" si="393"/>
        <v>#N/A</v>
      </c>
      <c r="JT130" s="25" t="e">
        <f t="shared" si="393"/>
        <v>#N/A</v>
      </c>
      <c r="JU130" s="25" t="e">
        <f t="shared" si="393"/>
        <v>#N/A</v>
      </c>
      <c r="JV130" s="25" t="e">
        <f t="shared" si="393"/>
        <v>#N/A</v>
      </c>
      <c r="JW130" s="25" t="e">
        <f t="shared" si="393"/>
        <v>#N/A</v>
      </c>
      <c r="JX130" s="25" t="e">
        <f t="shared" si="393"/>
        <v>#N/A</v>
      </c>
      <c r="JY130" s="25" t="e">
        <f t="shared" si="393"/>
        <v>#N/A</v>
      </c>
      <c r="JZ130" s="25" t="e">
        <f t="shared" si="394"/>
        <v>#N/A</v>
      </c>
      <c r="KA130" s="25" t="e">
        <f t="shared" si="394"/>
        <v>#N/A</v>
      </c>
      <c r="KB130" s="25" t="e">
        <f t="shared" si="394"/>
        <v>#N/A</v>
      </c>
      <c r="KC130" s="25" t="e">
        <f t="shared" si="394"/>
        <v>#N/A</v>
      </c>
      <c r="KD130" s="25" t="e">
        <f t="shared" si="394"/>
        <v>#N/A</v>
      </c>
      <c r="KE130" s="25" t="e">
        <f t="shared" si="394"/>
        <v>#N/A</v>
      </c>
      <c r="KF130" s="25" t="e">
        <f t="shared" si="394"/>
        <v>#N/A</v>
      </c>
      <c r="KG130" s="25" t="e">
        <f t="shared" si="394"/>
        <v>#N/A</v>
      </c>
      <c r="KH130" s="25" t="e">
        <f t="shared" si="394"/>
        <v>#N/A</v>
      </c>
      <c r="KI130" s="25" t="e">
        <f t="shared" si="394"/>
        <v>#N/A</v>
      </c>
      <c r="KJ130" s="25" t="e">
        <f t="shared" si="395"/>
        <v>#N/A</v>
      </c>
      <c r="KK130" s="25" t="e">
        <f t="shared" si="395"/>
        <v>#N/A</v>
      </c>
      <c r="KL130" s="25" t="e">
        <f t="shared" si="395"/>
        <v>#N/A</v>
      </c>
      <c r="KM130" s="25" t="e">
        <f t="shared" si="395"/>
        <v>#N/A</v>
      </c>
      <c r="KN130" s="25" t="e">
        <f t="shared" si="395"/>
        <v>#N/A</v>
      </c>
      <c r="KO130" s="25" t="e">
        <f t="shared" si="395"/>
        <v>#N/A</v>
      </c>
      <c r="KP130" s="25" t="e">
        <f t="shared" si="395"/>
        <v>#N/A</v>
      </c>
      <c r="KQ130" s="25" t="e">
        <f t="shared" si="395"/>
        <v>#N/A</v>
      </c>
      <c r="KR130" s="25" t="e">
        <f t="shared" si="395"/>
        <v>#N/A</v>
      </c>
      <c r="KS130" s="25" t="e">
        <f t="shared" si="395"/>
        <v>#N/A</v>
      </c>
      <c r="KT130" s="25" t="e">
        <f t="shared" si="396"/>
        <v>#N/A</v>
      </c>
      <c r="KU130" s="25" t="e">
        <f t="shared" si="396"/>
        <v>#N/A</v>
      </c>
      <c r="KV130" s="25" t="e">
        <f t="shared" si="396"/>
        <v>#N/A</v>
      </c>
      <c r="KW130" s="25" t="e">
        <f t="shared" si="396"/>
        <v>#N/A</v>
      </c>
      <c r="KX130" s="25" t="e">
        <f t="shared" si="396"/>
        <v>#N/A</v>
      </c>
      <c r="KY130" s="25" t="e">
        <f t="shared" si="396"/>
        <v>#N/A</v>
      </c>
      <c r="KZ130" s="25" t="e">
        <f t="shared" si="396"/>
        <v>#N/A</v>
      </c>
      <c r="LA130" s="25" t="e">
        <f t="shared" si="396"/>
        <v>#N/A</v>
      </c>
      <c r="LB130" s="25" t="e">
        <f t="shared" si="396"/>
        <v>#N/A</v>
      </c>
      <c r="LC130" s="25" t="e">
        <f t="shared" si="396"/>
        <v>#N/A</v>
      </c>
      <c r="LD130" s="25" t="e">
        <f t="shared" si="397"/>
        <v>#N/A</v>
      </c>
      <c r="LE130" s="25" t="e">
        <f t="shared" si="397"/>
        <v>#N/A</v>
      </c>
      <c r="LF130" s="25" t="e">
        <f t="shared" si="397"/>
        <v>#N/A</v>
      </c>
      <c r="LG130" s="25" t="e">
        <f t="shared" si="397"/>
        <v>#N/A</v>
      </c>
      <c r="LH130" s="25" t="e">
        <f t="shared" si="397"/>
        <v>#N/A</v>
      </c>
      <c r="LI130" s="25" t="e">
        <f t="shared" si="397"/>
        <v>#N/A</v>
      </c>
      <c r="LJ130" s="25" t="e">
        <f t="shared" si="397"/>
        <v>#N/A</v>
      </c>
      <c r="LK130" s="25" t="e">
        <f t="shared" si="397"/>
        <v>#N/A</v>
      </c>
      <c r="LL130" s="25" t="e">
        <f t="shared" si="397"/>
        <v>#N/A</v>
      </c>
      <c r="LM130" s="26" t="e">
        <f t="shared" si="397"/>
        <v>#N/A</v>
      </c>
      <c r="LN130" s="20"/>
      <c r="LO130" s="20"/>
      <c r="LP130" s="20"/>
      <c r="LQ130" s="20"/>
      <c r="LR130" s="20"/>
      <c r="LS130" s="20"/>
      <c r="LT130" s="20"/>
      <c r="LU130" s="20"/>
      <c r="LV130" s="20"/>
      <c r="LW130" s="20"/>
      <c r="LX130" s="20"/>
      <c r="LY130" s="20"/>
      <c r="LZ130" s="20"/>
      <c r="MA130" s="20"/>
      <c r="MB130" s="20"/>
      <c r="MC130" s="20"/>
      <c r="MD130" s="20"/>
      <c r="ME130" s="20"/>
      <c r="MF130" s="20"/>
      <c r="MG130" s="20"/>
      <c r="MH130" s="20"/>
      <c r="MI130" s="20"/>
      <c r="MJ130" s="20"/>
      <c r="MK130" s="20"/>
      <c r="ML130" s="20"/>
      <c r="MM130" s="20"/>
      <c r="MN130" s="20"/>
      <c r="MO130" s="20"/>
      <c r="MP130" s="20"/>
      <c r="MQ130" s="20"/>
      <c r="MR130" s="20"/>
      <c r="MS130" s="20"/>
      <c r="MT130" s="20"/>
      <c r="MU130" s="20"/>
      <c r="MV130" s="20"/>
      <c r="MW130" s="20"/>
      <c r="MX130" s="20"/>
      <c r="MY130" s="20"/>
      <c r="MZ130" s="20"/>
      <c r="NA130" s="20"/>
      <c r="NB130" s="20"/>
      <c r="NC130" s="20"/>
      <c r="ND130" s="20"/>
      <c r="NE130" s="20"/>
      <c r="NF130" s="20"/>
      <c r="NG130" s="20"/>
      <c r="NH130" s="20"/>
      <c r="NI130" s="20"/>
      <c r="NJ130" s="20"/>
      <c r="NK130" s="20"/>
      <c r="NL130" s="20"/>
      <c r="NM130" s="20"/>
      <c r="NN130" s="20"/>
      <c r="NO130" s="20"/>
      <c r="NP130" s="20"/>
      <c r="NQ130" s="20"/>
      <c r="NR130" s="20"/>
      <c r="NS130" s="20"/>
      <c r="NT130" s="20"/>
      <c r="NU130" s="20"/>
      <c r="NV130" s="20"/>
      <c r="NW130" s="20"/>
      <c r="NX130" s="20"/>
      <c r="NY130" s="20"/>
      <c r="NZ130" s="20"/>
      <c r="OA130" s="20"/>
      <c r="OB130" s="20"/>
      <c r="OC130" s="20"/>
      <c r="OD130" s="20"/>
      <c r="OE130" s="20"/>
      <c r="OF130" s="20"/>
      <c r="OG130" s="20"/>
      <c r="OH130" s="20"/>
      <c r="OI130" s="20"/>
      <c r="OJ130" s="20"/>
      <c r="OK130" s="20"/>
      <c r="OL130" s="20"/>
      <c r="OM130" s="20"/>
      <c r="ON130" s="20"/>
      <c r="OO130" s="20"/>
      <c r="OP130" s="20"/>
      <c r="OQ130" s="20"/>
      <c r="OR130" s="20"/>
      <c r="OS130" s="20"/>
      <c r="OT130" s="20"/>
      <c r="OU130" s="20"/>
      <c r="OV130" s="20"/>
      <c r="OW130" s="20"/>
      <c r="OX130" s="20"/>
      <c r="OY130" s="20"/>
      <c r="OZ130" s="20"/>
      <c r="PA130" s="20"/>
    </row>
    <row r="131" spans="1:417" x14ac:dyDescent="0.3">
      <c r="A131" s="31">
        <v>128</v>
      </c>
      <c r="B131" s="202">
        <v>10144</v>
      </c>
      <c r="C131" s="203" t="s">
        <v>155</v>
      </c>
      <c r="D131" s="204">
        <v>39</v>
      </c>
      <c r="E131" s="205">
        <v>553578</v>
      </c>
      <c r="F131" s="205">
        <v>7111529</v>
      </c>
      <c r="G131" s="206">
        <v>67.7</v>
      </c>
      <c r="H131" s="207">
        <v>44166</v>
      </c>
      <c r="I131" s="208">
        <v>44211</v>
      </c>
      <c r="K131" s="6">
        <v>128</v>
      </c>
      <c r="L131" s="7">
        <f t="shared" ref="L131:L194" si="398">B131</f>
        <v>10144</v>
      </c>
      <c r="M131" s="8">
        <f t="shared" ref="M131:M194" si="399">IF(D131=39,E131+100000*3,E131-100000*3)</f>
        <v>853578</v>
      </c>
      <c r="N131" s="8">
        <f t="shared" ref="N131:N194" si="400">F131</f>
        <v>7111529</v>
      </c>
      <c r="O131" s="2"/>
      <c r="X131" s="17">
        <v>129</v>
      </c>
      <c r="Y131" s="2" t="str">
        <f t="shared" ref="Y131:Y194" si="401">C131</f>
        <v>POÇO-9-RPG-02</v>
      </c>
      <c r="Z131" s="24">
        <f t="shared" si="368"/>
        <v>588000.31460280705</v>
      </c>
      <c r="AA131" s="25">
        <f t="shared" si="368"/>
        <v>253248.00334257327</v>
      </c>
      <c r="AB131" s="25">
        <f t="shared" si="368"/>
        <v>548426.40651595173</v>
      </c>
      <c r="AC131" s="25">
        <f t="shared" si="368"/>
        <v>547372.2143404797</v>
      </c>
      <c r="AD131" s="25">
        <f t="shared" si="368"/>
        <v>151499.14048601067</v>
      </c>
      <c r="AE131" s="25">
        <f t="shared" si="368"/>
        <v>625403.37018528348</v>
      </c>
      <c r="AF131" s="25">
        <f t="shared" si="368"/>
        <v>614241.13293740083</v>
      </c>
      <c r="AG131" s="25">
        <f t="shared" si="368"/>
        <v>151919.75213908163</v>
      </c>
      <c r="AH131" s="25">
        <f t="shared" si="368"/>
        <v>147886.08949120264</v>
      </c>
      <c r="AI131" s="25">
        <f t="shared" si="368"/>
        <v>15955.620765109705</v>
      </c>
      <c r="AJ131" s="25">
        <f t="shared" si="369"/>
        <v>92451.26617304924</v>
      </c>
      <c r="AK131" s="25">
        <f t="shared" si="369"/>
        <v>147065.5906900047</v>
      </c>
      <c r="AL131" s="25">
        <f t="shared" si="369"/>
        <v>693674.70830714307</v>
      </c>
      <c r="AM131" s="25">
        <f t="shared" si="369"/>
        <v>581408.55720310821</v>
      </c>
      <c r="AN131" s="25">
        <f t="shared" si="369"/>
        <v>579152.03749015683</v>
      </c>
      <c r="AO131" s="25">
        <f t="shared" si="369"/>
        <v>596143.27880468464</v>
      </c>
      <c r="AP131" s="25">
        <f t="shared" si="369"/>
        <v>176599.61463434738</v>
      </c>
      <c r="AQ131" s="25">
        <f t="shared" si="369"/>
        <v>73003.736349586936</v>
      </c>
      <c r="AR131" s="25">
        <f t="shared" si="369"/>
        <v>21914.873875977475</v>
      </c>
      <c r="AS131" s="25">
        <f t="shared" si="369"/>
        <v>591371.71504984912</v>
      </c>
      <c r="AT131" s="25">
        <f t="shared" si="370"/>
        <v>51351.03053493669</v>
      </c>
      <c r="AU131" s="25">
        <f t="shared" si="370"/>
        <v>111636.29612272166</v>
      </c>
      <c r="AV131" s="25">
        <f t="shared" si="370"/>
        <v>31835.476830102609</v>
      </c>
      <c r="AW131" s="25">
        <f t="shared" si="370"/>
        <v>33976.637679440857</v>
      </c>
      <c r="AX131" s="25">
        <f t="shared" si="370"/>
        <v>102263.75229278456</v>
      </c>
      <c r="AY131" s="25">
        <f t="shared" si="370"/>
        <v>101505.70413528493</v>
      </c>
      <c r="AZ131" s="25">
        <f t="shared" si="370"/>
        <v>589253.41231850325</v>
      </c>
      <c r="BA131" s="25">
        <f t="shared" si="370"/>
        <v>593940.73768432485</v>
      </c>
      <c r="BB131" s="25">
        <f t="shared" si="370"/>
        <v>593585.55064034369</v>
      </c>
      <c r="BC131" s="25">
        <f t="shared" si="370"/>
        <v>590360.86262048234</v>
      </c>
      <c r="BD131" s="25">
        <f t="shared" si="371"/>
        <v>576791.77782281186</v>
      </c>
      <c r="BE131" s="25">
        <f t="shared" si="371"/>
        <v>560925.09984132461</v>
      </c>
      <c r="BF131" s="25">
        <f t="shared" si="371"/>
        <v>633629.64293250791</v>
      </c>
      <c r="BG131" s="25">
        <f t="shared" si="371"/>
        <v>590062.28261853848</v>
      </c>
      <c r="BH131" s="25">
        <f t="shared" si="371"/>
        <v>176003.71215403386</v>
      </c>
      <c r="BI131" s="25">
        <f t="shared" si="371"/>
        <v>105572.16110793603</v>
      </c>
      <c r="BJ131" s="25">
        <f t="shared" si="371"/>
        <v>164384.96400826931</v>
      </c>
      <c r="BK131" s="25">
        <f t="shared" si="371"/>
        <v>74006.922115434587</v>
      </c>
      <c r="BL131" s="25">
        <f t="shared" si="371"/>
        <v>174181.37494003196</v>
      </c>
      <c r="BM131" s="25">
        <f t="shared" si="371"/>
        <v>156726.65892246921</v>
      </c>
      <c r="BN131" s="25">
        <f t="shared" si="372"/>
        <v>153052.50068195554</v>
      </c>
      <c r="BO131" s="25">
        <f t="shared" si="372"/>
        <v>703426.95103400748</v>
      </c>
      <c r="BP131" s="25">
        <f t="shared" si="372"/>
        <v>548527.26933125209</v>
      </c>
      <c r="BQ131" s="25">
        <f t="shared" si="372"/>
        <v>78761.673026923439</v>
      </c>
      <c r="BR131" s="25">
        <f t="shared" si="372"/>
        <v>232813.6702859177</v>
      </c>
      <c r="BS131" s="25">
        <f t="shared" si="372"/>
        <v>578754.49945896748</v>
      </c>
      <c r="BT131" s="25">
        <f t="shared" si="372"/>
        <v>601117.93102185859</v>
      </c>
      <c r="BU131" s="25">
        <f t="shared" si="372"/>
        <v>634692.45517494529</v>
      </c>
      <c r="BV131" s="25">
        <f t="shared" si="372"/>
        <v>652986.83038480952</v>
      </c>
      <c r="BW131" s="25">
        <f t="shared" si="372"/>
        <v>655720.21522597573</v>
      </c>
      <c r="BX131" s="25">
        <f t="shared" si="373"/>
        <v>694623.83878542494</v>
      </c>
      <c r="BY131" s="25">
        <f t="shared" si="373"/>
        <v>715541.81505485752</v>
      </c>
      <c r="BZ131" s="25">
        <f t="shared" si="373"/>
        <v>320067.8001689642</v>
      </c>
      <c r="CA131" s="25">
        <f t="shared" si="373"/>
        <v>596072.15965938219</v>
      </c>
      <c r="CB131" s="25">
        <f t="shared" si="373"/>
        <v>598870.98374274233</v>
      </c>
      <c r="CC131" s="25">
        <f t="shared" si="373"/>
        <v>577982.73628370592</v>
      </c>
      <c r="CD131" s="25">
        <f t="shared" si="373"/>
        <v>599719.00406773842</v>
      </c>
      <c r="CE131" s="25">
        <f t="shared" si="373"/>
        <v>592052.05936724856</v>
      </c>
      <c r="CF131" s="25">
        <f t="shared" si="373"/>
        <v>590171.87411888747</v>
      </c>
      <c r="CG131" s="25">
        <f t="shared" si="373"/>
        <v>595650.87230692443</v>
      </c>
      <c r="CH131" s="25">
        <f t="shared" si="374"/>
        <v>562136.63636165892</v>
      </c>
      <c r="CI131" s="25">
        <f t="shared" si="374"/>
        <v>561065.35692377225</v>
      </c>
      <c r="CJ131" s="25">
        <f t="shared" si="374"/>
        <v>554139.94715053705</v>
      </c>
      <c r="CK131" s="25">
        <f t="shared" si="374"/>
        <v>551882.57531652506</v>
      </c>
      <c r="CL131" s="25">
        <f t="shared" si="374"/>
        <v>544520.49724688963</v>
      </c>
      <c r="CM131" s="25">
        <f t="shared" si="374"/>
        <v>48011.304340170049</v>
      </c>
      <c r="CN131" s="25">
        <f t="shared" si="374"/>
        <v>137187.26984673177</v>
      </c>
      <c r="CO131" s="25">
        <f t="shared" si="374"/>
        <v>147417.86218094468</v>
      </c>
      <c r="CP131" s="25">
        <f t="shared" si="374"/>
        <v>108380.66751040058</v>
      </c>
      <c r="CQ131" s="25">
        <f t="shared" si="374"/>
        <v>54109.161008095478</v>
      </c>
      <c r="CR131" s="25">
        <f t="shared" si="375"/>
        <v>149165.77343680419</v>
      </c>
      <c r="CS131" s="25">
        <f t="shared" si="375"/>
        <v>240750.68979548116</v>
      </c>
      <c r="CT131" s="25">
        <f t="shared" si="375"/>
        <v>225451.07409147554</v>
      </c>
      <c r="CU131" s="25">
        <f t="shared" si="375"/>
        <v>186814.5946894942</v>
      </c>
      <c r="CV131" s="25">
        <f t="shared" si="375"/>
        <v>150566.30705440044</v>
      </c>
      <c r="CW131" s="25">
        <f t="shared" si="375"/>
        <v>59334.220960589009</v>
      </c>
      <c r="CX131" s="25">
        <f t="shared" si="375"/>
        <v>12933.230880178395</v>
      </c>
      <c r="CY131" s="25">
        <f t="shared" si="375"/>
        <v>234607.58657809853</v>
      </c>
      <c r="CZ131" s="25">
        <f t="shared" si="375"/>
        <v>120035.25685814148</v>
      </c>
      <c r="DA131" s="25">
        <f t="shared" si="375"/>
        <v>80391.697879818414</v>
      </c>
      <c r="DB131" s="25">
        <f t="shared" si="376"/>
        <v>595589.82818799047</v>
      </c>
      <c r="DC131" s="25">
        <f t="shared" si="376"/>
        <v>605911.5783420878</v>
      </c>
      <c r="DD131" s="25">
        <f t="shared" si="376"/>
        <v>580620.5979165741</v>
      </c>
      <c r="DE131" s="25">
        <f t="shared" si="376"/>
        <v>574573.79267157672</v>
      </c>
      <c r="DF131" s="25">
        <f t="shared" si="376"/>
        <v>567802.80730285228</v>
      </c>
      <c r="DG131" s="25">
        <f t="shared" si="376"/>
        <v>38058.808389123275</v>
      </c>
      <c r="DH131" s="25">
        <f t="shared" si="376"/>
        <v>43671.190732564188</v>
      </c>
      <c r="DI131" s="25">
        <f t="shared" si="376"/>
        <v>59545.581003127343</v>
      </c>
      <c r="DJ131" s="25">
        <f t="shared" si="376"/>
        <v>74190.539801244202</v>
      </c>
      <c r="DK131" s="25">
        <f t="shared" si="376"/>
        <v>318795.30631739233</v>
      </c>
      <c r="DL131" s="25">
        <f t="shared" si="377"/>
        <v>318998.39295049745</v>
      </c>
      <c r="DM131" s="25">
        <f t="shared" si="377"/>
        <v>319227.24402845069</v>
      </c>
      <c r="DN131" s="25">
        <f t="shared" si="377"/>
        <v>319481.80418452626</v>
      </c>
      <c r="DO131" s="25">
        <f t="shared" si="377"/>
        <v>319762.0120183134</v>
      </c>
      <c r="DP131" s="25">
        <f t="shared" si="377"/>
        <v>320399.09539510251</v>
      </c>
      <c r="DQ131" s="25">
        <f t="shared" si="377"/>
        <v>320755.8186611741</v>
      </c>
      <c r="DR131" s="25">
        <f t="shared" si="377"/>
        <v>321137.88523000519</v>
      </c>
      <c r="DS131" s="25">
        <f t="shared" si="377"/>
        <v>321545.20476132125</v>
      </c>
      <c r="DT131" s="25">
        <f t="shared" si="377"/>
        <v>243462.86149020758</v>
      </c>
      <c r="DU131" s="25">
        <f t="shared" si="377"/>
        <v>363859.69193220622</v>
      </c>
      <c r="DV131" s="25">
        <f t="shared" si="378"/>
        <v>169302.30399200125</v>
      </c>
      <c r="DW131" s="25">
        <f t="shared" si="378"/>
        <v>15217.745726617986</v>
      </c>
      <c r="DX131" s="25">
        <f t="shared" si="378"/>
        <v>79256.635936683568</v>
      </c>
      <c r="DY131" s="25">
        <f t="shared" si="378"/>
        <v>71945.384292531235</v>
      </c>
      <c r="DZ131" s="25">
        <f t="shared" si="378"/>
        <v>115804.21921501824</v>
      </c>
      <c r="EA131" s="25">
        <f t="shared" si="378"/>
        <v>149974.30143194532</v>
      </c>
      <c r="EB131" s="25">
        <f t="shared" si="378"/>
        <v>586246.76114073326</v>
      </c>
      <c r="EC131" s="25">
        <f t="shared" si="378"/>
        <v>107291.1806254363</v>
      </c>
      <c r="ED131" s="25">
        <f t="shared" si="378"/>
        <v>165593.30897412493</v>
      </c>
      <c r="EE131" s="25">
        <f t="shared" si="378"/>
        <v>600584.43668313615</v>
      </c>
      <c r="EF131" s="25">
        <f t="shared" si="379"/>
        <v>22808.43828498567</v>
      </c>
      <c r="EG131" s="25">
        <f t="shared" si="379"/>
        <v>201696.05236593005</v>
      </c>
      <c r="EH131" s="25">
        <f t="shared" si="379"/>
        <v>585160.08531768469</v>
      </c>
      <c r="EI131" s="25">
        <f t="shared" si="379"/>
        <v>592262.95971384202</v>
      </c>
      <c r="EJ131" s="25">
        <f t="shared" si="379"/>
        <v>590527.74570633005</v>
      </c>
      <c r="EK131" s="25">
        <f t="shared" si="379"/>
        <v>596487.93496609025</v>
      </c>
      <c r="EL131" s="25">
        <f t="shared" si="379"/>
        <v>552341.9156183966</v>
      </c>
      <c r="EM131" s="25">
        <f t="shared" si="379"/>
        <v>125582.9779309282</v>
      </c>
      <c r="EN131" s="25">
        <f t="shared" si="379"/>
        <v>115991.62825393908</v>
      </c>
      <c r="EO131" s="25">
        <f t="shared" si="379"/>
        <v>206017.15905477389</v>
      </c>
      <c r="EP131" s="25">
        <f t="shared" si="380"/>
        <v>50353.228615452259</v>
      </c>
      <c r="EQ131" s="25">
        <f t="shared" si="380"/>
        <v>22098.01461670256</v>
      </c>
      <c r="ER131" s="25">
        <f t="shared" si="380"/>
        <v>319741.18418652297</v>
      </c>
      <c r="ES131" s="25">
        <f t="shared" si="380"/>
        <v>180108.43205136177</v>
      </c>
      <c r="ET131" s="25">
        <f t="shared" si="380"/>
        <v>36024.873643081664</v>
      </c>
      <c r="EU131" s="25">
        <f t="shared" si="380"/>
        <v>207905.54212911209</v>
      </c>
      <c r="EV131" s="25">
        <f t="shared" si="380"/>
        <v>145084.18269404836</v>
      </c>
      <c r="EW131" s="25">
        <f t="shared" si="380"/>
        <v>50072.35765369951</v>
      </c>
      <c r="EX131" s="25">
        <f t="shared" si="380"/>
        <v>0</v>
      </c>
      <c r="EY131" s="25">
        <f t="shared" si="380"/>
        <v>50868</v>
      </c>
      <c r="EZ131" s="25">
        <f t="shared" si="381"/>
        <v>687091.912993451</v>
      </c>
      <c r="FA131" s="25">
        <f t="shared" si="381"/>
        <v>648664.43387162825</v>
      </c>
      <c r="FB131" s="25">
        <f t="shared" si="381"/>
        <v>663127.51601860102</v>
      </c>
      <c r="FC131" s="25">
        <f t="shared" si="381"/>
        <v>629990.6811453643</v>
      </c>
      <c r="FD131" s="25">
        <f t="shared" si="381"/>
        <v>602148.60979744862</v>
      </c>
      <c r="FE131" s="25">
        <f t="shared" si="381"/>
        <v>230179.36703579666</v>
      </c>
      <c r="FF131" s="25">
        <f t="shared" si="381"/>
        <v>162729.02261428352</v>
      </c>
      <c r="FG131" s="25">
        <f t="shared" si="381"/>
        <v>85437.237232953645</v>
      </c>
      <c r="FH131" s="25">
        <f t="shared" si="381"/>
        <v>57257.379655377175</v>
      </c>
      <c r="FI131" s="25">
        <f t="shared" si="381"/>
        <v>84292.454448782068</v>
      </c>
      <c r="FJ131" s="25">
        <f t="shared" si="382"/>
        <v>252388.65119097571</v>
      </c>
      <c r="FK131" s="25">
        <f t="shared" si="382"/>
        <v>250040.57272770753</v>
      </c>
      <c r="FL131" s="25">
        <f t="shared" si="382"/>
        <v>246887.1351873159</v>
      </c>
      <c r="FM131" s="25">
        <f t="shared" si="382"/>
        <v>225213.51025193848</v>
      </c>
      <c r="FN131" s="25">
        <f t="shared" si="382"/>
        <v>217636.2558398761</v>
      </c>
      <c r="FO131" s="25">
        <f t="shared" si="382"/>
        <v>195811.80830583227</v>
      </c>
      <c r="FP131" s="25">
        <f t="shared" si="382"/>
        <v>189300.93142929857</v>
      </c>
      <c r="FQ131" s="25">
        <f t="shared" si="382"/>
        <v>144773.72225649239</v>
      </c>
      <c r="FR131" s="25">
        <f t="shared" si="382"/>
        <v>108322.04104428609</v>
      </c>
      <c r="FS131" s="25">
        <f t="shared" si="382"/>
        <v>100914.40372910103</v>
      </c>
      <c r="FT131" s="25">
        <f t="shared" si="383"/>
        <v>64755.704150290883</v>
      </c>
      <c r="FU131" s="25">
        <f t="shared" si="383"/>
        <v>93511.05656552063</v>
      </c>
      <c r="FV131" s="25">
        <f t="shared" si="383"/>
        <v>23495.564262217667</v>
      </c>
      <c r="FW131" s="25">
        <f t="shared" si="383"/>
        <v>21414.182468115967</v>
      </c>
      <c r="FX131" s="25">
        <f t="shared" si="383"/>
        <v>68237.212611594849</v>
      </c>
      <c r="FY131" s="25">
        <f t="shared" si="383"/>
        <v>78922.29494889261</v>
      </c>
      <c r="FZ131" s="25">
        <f t="shared" si="383"/>
        <v>546647.86918088316</v>
      </c>
      <c r="GA131" s="25">
        <f t="shared" si="383"/>
        <v>547506.69773802767</v>
      </c>
      <c r="GB131" s="25">
        <f t="shared" si="383"/>
        <v>547614.92494726623</v>
      </c>
      <c r="GC131" s="25">
        <f t="shared" si="383"/>
        <v>547222.26742714958</v>
      </c>
      <c r="GD131" s="25">
        <f t="shared" si="384"/>
        <v>547307.80288124352</v>
      </c>
      <c r="GE131" s="25">
        <f t="shared" si="384"/>
        <v>547243.16737971012</v>
      </c>
      <c r="GF131" s="25">
        <f t="shared" si="384"/>
        <v>547291.57652512868</v>
      </c>
      <c r="GG131" s="25">
        <f t="shared" si="384"/>
        <v>547452.8064303298</v>
      </c>
      <c r="GH131" s="25">
        <f t="shared" si="384"/>
        <v>547664.23722389201</v>
      </c>
      <c r="GI131" s="25">
        <f t="shared" si="384"/>
        <v>547888.00314034137</v>
      </c>
      <c r="GJ131" s="25">
        <f t="shared" si="384"/>
        <v>548174.60608066665</v>
      </c>
      <c r="GK131" s="25">
        <f t="shared" si="384"/>
        <v>548435.88636938913</v>
      </c>
      <c r="GL131" s="25">
        <f t="shared" si="384"/>
        <v>548797.45765205647</v>
      </c>
      <c r="GM131" s="25">
        <f t="shared" si="384"/>
        <v>549096.11880475364</v>
      </c>
      <c r="GN131" s="25">
        <f t="shared" si="385"/>
        <v>549670.09510980989</v>
      </c>
      <c r="GO131" s="25">
        <f t="shared" si="385"/>
        <v>550180.92417232238</v>
      </c>
      <c r="GP131" s="25">
        <f t="shared" si="385"/>
        <v>550553.9206923279</v>
      </c>
      <c r="GQ131" s="25">
        <f t="shared" si="385"/>
        <v>551350.91262351011</v>
      </c>
      <c r="GR131" s="25">
        <f t="shared" si="385"/>
        <v>552009.75762513548</v>
      </c>
      <c r="GS131" s="25">
        <f t="shared" si="385"/>
        <v>552456.34658807574</v>
      </c>
      <c r="GT131" s="25">
        <f t="shared" si="385"/>
        <v>552915.07064288587</v>
      </c>
      <c r="GU131" s="25">
        <f t="shared" si="385"/>
        <v>553969.4258215978</v>
      </c>
      <c r="GV131" s="25">
        <f t="shared" si="385"/>
        <v>586860.94305550784</v>
      </c>
      <c r="GW131" s="25">
        <f t="shared" si="385"/>
        <v>549546.24291773664</v>
      </c>
      <c r="GX131" s="25">
        <f t="shared" si="386"/>
        <v>148469.1755550626</v>
      </c>
      <c r="GY131" s="25">
        <f t="shared" si="386"/>
        <v>64591.253897102819</v>
      </c>
      <c r="GZ131" s="25">
        <f t="shared" si="386"/>
        <v>83796.789443271628</v>
      </c>
      <c r="HA131" s="25">
        <f t="shared" si="386"/>
        <v>597486.85283108952</v>
      </c>
      <c r="HB131" s="25">
        <f t="shared" si="386"/>
        <v>569690.27701462479</v>
      </c>
      <c r="HC131" s="25">
        <f t="shared" si="386"/>
        <v>325700.26512884512</v>
      </c>
      <c r="HD131" s="25">
        <f t="shared" si="386"/>
        <v>321977.68141596398</v>
      </c>
      <c r="HE131" s="25">
        <f t="shared" si="386"/>
        <v>98533.883522370117</v>
      </c>
      <c r="HF131" s="25">
        <f t="shared" si="386"/>
        <v>143094.71212102842</v>
      </c>
      <c r="HG131" s="25">
        <f t="shared" si="386"/>
        <v>156202.00317857641</v>
      </c>
      <c r="HH131" s="25">
        <f t="shared" si="387"/>
        <v>23229.000344397089</v>
      </c>
      <c r="HI131" s="25">
        <f t="shared" si="387"/>
        <v>34852.925515657938</v>
      </c>
      <c r="HJ131" s="25">
        <f t="shared" si="387"/>
        <v>131193.99602115943</v>
      </c>
      <c r="HK131" s="25">
        <f t="shared" si="387"/>
        <v>154288.87221702025</v>
      </c>
      <c r="HL131" s="25">
        <f t="shared" si="387"/>
        <v>243789.78594272566</v>
      </c>
      <c r="HM131" s="25">
        <f t="shared" si="387"/>
        <v>30285.359169077059</v>
      </c>
      <c r="HN131" s="25">
        <f t="shared" si="387"/>
        <v>26890.48205220576</v>
      </c>
      <c r="HO131" s="25">
        <f t="shared" si="387"/>
        <v>35594.216398173456</v>
      </c>
      <c r="HP131" s="25">
        <f t="shared" si="387"/>
        <v>572798.02828222094</v>
      </c>
      <c r="HQ131" s="25">
        <f t="shared" si="387"/>
        <v>20150.799487861517</v>
      </c>
      <c r="HR131" s="25">
        <f t="shared" si="388"/>
        <v>18904.030099425891</v>
      </c>
      <c r="HS131" s="25">
        <f t="shared" si="388"/>
        <v>554476.59999380866</v>
      </c>
      <c r="HT131" s="25">
        <f t="shared" si="388"/>
        <v>554995.75964396109</v>
      </c>
      <c r="HU131" s="25">
        <f t="shared" si="388"/>
        <v>556231.667803408</v>
      </c>
      <c r="HV131" s="25">
        <f t="shared" si="388"/>
        <v>557181.21498256212</v>
      </c>
      <c r="HW131" s="25">
        <f t="shared" si="388"/>
        <v>558178.44845893816</v>
      </c>
      <c r="HX131" s="25">
        <f t="shared" si="388"/>
        <v>558792.80872261664</v>
      </c>
      <c r="HY131" s="25">
        <f t="shared" si="388"/>
        <v>37676.777463047445</v>
      </c>
      <c r="HZ131" s="25">
        <f t="shared" si="388"/>
        <v>545467.73613294493</v>
      </c>
      <c r="IA131" s="25">
        <f t="shared" si="388"/>
        <v>651152.82385627413</v>
      </c>
      <c r="IB131" s="25">
        <f t="shared" si="389"/>
        <v>548918.78106419346</v>
      </c>
      <c r="IC131" s="25">
        <f t="shared" si="389"/>
        <v>604979.67505262303</v>
      </c>
      <c r="ID131" s="25">
        <f t="shared" si="389"/>
        <v>610285.73872690497</v>
      </c>
      <c r="IE131" s="25">
        <f t="shared" si="389"/>
        <v>578066.82603398024</v>
      </c>
      <c r="IF131" s="25">
        <f t="shared" si="389"/>
        <v>577559.64661409648</v>
      </c>
      <c r="IG131" s="25">
        <f t="shared" si="389"/>
        <v>109634.07106369808</v>
      </c>
      <c r="IH131" s="25">
        <f t="shared" si="389"/>
        <v>41506.823258351149</v>
      </c>
      <c r="II131" s="25">
        <f t="shared" si="389"/>
        <v>150892.96028973651</v>
      </c>
      <c r="IJ131" s="25">
        <f t="shared" si="389"/>
        <v>192433.53013703198</v>
      </c>
      <c r="IK131" s="25">
        <f t="shared" si="389"/>
        <v>209159.12703011552</v>
      </c>
      <c r="IL131" s="25">
        <f t="shared" si="390"/>
        <v>123016.30278950835</v>
      </c>
      <c r="IM131" s="25">
        <f t="shared" si="390"/>
        <v>231697.75304262232</v>
      </c>
      <c r="IN131" s="25">
        <f t="shared" si="390"/>
        <v>711115.23140275932</v>
      </c>
      <c r="IO131" s="25">
        <f t="shared" si="390"/>
        <v>564040.25507582352</v>
      </c>
      <c r="IP131" s="25">
        <f t="shared" si="390"/>
        <v>115683.69762849042</v>
      </c>
      <c r="IQ131" s="25">
        <f t="shared" si="390"/>
        <v>548130.23346007837</v>
      </c>
      <c r="IR131" s="25">
        <f t="shared" si="390"/>
        <v>29837.020416943418</v>
      </c>
      <c r="IS131" s="25">
        <f t="shared" si="390"/>
        <v>24622.206095311605</v>
      </c>
      <c r="IT131" s="25">
        <f t="shared" si="390"/>
        <v>543759.70177459822</v>
      </c>
      <c r="IU131" s="25">
        <f t="shared" si="390"/>
        <v>555455.6703941368</v>
      </c>
      <c r="IV131" s="25">
        <f t="shared" si="391"/>
        <v>559860.93842640438</v>
      </c>
      <c r="IW131" s="25">
        <f t="shared" si="391"/>
        <v>560510.36438836472</v>
      </c>
      <c r="IX131" s="25">
        <f t="shared" si="391"/>
        <v>561171.35073376726</v>
      </c>
      <c r="IY131" s="25">
        <f t="shared" si="391"/>
        <v>562833.74606756133</v>
      </c>
      <c r="IZ131" s="25">
        <f t="shared" si="391"/>
        <v>582708.60855491052</v>
      </c>
      <c r="JA131" s="25">
        <f t="shared" si="391"/>
        <v>595953.0428758628</v>
      </c>
      <c r="JB131" s="25">
        <f t="shared" si="391"/>
        <v>601516.17336942814</v>
      </c>
      <c r="JC131" s="25">
        <f t="shared" si="391"/>
        <v>595246.36827918107</v>
      </c>
      <c r="JD131" s="25">
        <f t="shared" si="391"/>
        <v>598566.44061141717</v>
      </c>
      <c r="JE131" s="25">
        <f t="shared" si="391"/>
        <v>602853.17769659974</v>
      </c>
      <c r="JF131" s="25">
        <f t="shared" si="392"/>
        <v>608086.1362073262</v>
      </c>
      <c r="JG131" s="25">
        <f t="shared" si="392"/>
        <v>84371.116443958468</v>
      </c>
      <c r="JH131" s="25">
        <f t="shared" si="392"/>
        <v>52080.648085445326</v>
      </c>
      <c r="JI131" s="25">
        <f t="shared" si="392"/>
        <v>88576.598856582888</v>
      </c>
      <c r="JJ131" s="25">
        <f t="shared" si="392"/>
        <v>526579.1226634417</v>
      </c>
      <c r="JK131" s="25">
        <f t="shared" si="392"/>
        <v>526988.58985845221</v>
      </c>
      <c r="JL131" s="25">
        <f t="shared" si="392"/>
        <v>566577.79206213157</v>
      </c>
      <c r="JM131" s="25">
        <f t="shared" si="392"/>
        <v>95746.408141506807</v>
      </c>
      <c r="JN131" s="25" t="e">
        <f t="shared" si="392"/>
        <v>#N/A</v>
      </c>
      <c r="JO131" s="25" t="e">
        <f t="shared" si="392"/>
        <v>#N/A</v>
      </c>
      <c r="JP131" s="25" t="e">
        <f t="shared" si="393"/>
        <v>#N/A</v>
      </c>
      <c r="JQ131" s="25" t="e">
        <f t="shared" si="393"/>
        <v>#N/A</v>
      </c>
      <c r="JR131" s="25" t="e">
        <f t="shared" si="393"/>
        <v>#N/A</v>
      </c>
      <c r="JS131" s="25" t="e">
        <f t="shared" si="393"/>
        <v>#N/A</v>
      </c>
      <c r="JT131" s="25" t="e">
        <f t="shared" si="393"/>
        <v>#N/A</v>
      </c>
      <c r="JU131" s="25" t="e">
        <f t="shared" si="393"/>
        <v>#N/A</v>
      </c>
      <c r="JV131" s="25" t="e">
        <f t="shared" si="393"/>
        <v>#N/A</v>
      </c>
      <c r="JW131" s="25" t="e">
        <f t="shared" si="393"/>
        <v>#N/A</v>
      </c>
      <c r="JX131" s="25" t="e">
        <f t="shared" si="393"/>
        <v>#N/A</v>
      </c>
      <c r="JY131" s="25" t="e">
        <f t="shared" si="393"/>
        <v>#N/A</v>
      </c>
      <c r="JZ131" s="25" t="e">
        <f t="shared" si="394"/>
        <v>#N/A</v>
      </c>
      <c r="KA131" s="25" t="e">
        <f t="shared" si="394"/>
        <v>#N/A</v>
      </c>
      <c r="KB131" s="25" t="e">
        <f t="shared" si="394"/>
        <v>#N/A</v>
      </c>
      <c r="KC131" s="25" t="e">
        <f t="shared" si="394"/>
        <v>#N/A</v>
      </c>
      <c r="KD131" s="25" t="e">
        <f t="shared" si="394"/>
        <v>#N/A</v>
      </c>
      <c r="KE131" s="25" t="e">
        <f t="shared" si="394"/>
        <v>#N/A</v>
      </c>
      <c r="KF131" s="25" t="e">
        <f t="shared" si="394"/>
        <v>#N/A</v>
      </c>
      <c r="KG131" s="25" t="e">
        <f t="shared" si="394"/>
        <v>#N/A</v>
      </c>
      <c r="KH131" s="25" t="e">
        <f t="shared" si="394"/>
        <v>#N/A</v>
      </c>
      <c r="KI131" s="25" t="e">
        <f t="shared" si="394"/>
        <v>#N/A</v>
      </c>
      <c r="KJ131" s="25" t="e">
        <f t="shared" si="395"/>
        <v>#N/A</v>
      </c>
      <c r="KK131" s="25" t="e">
        <f t="shared" si="395"/>
        <v>#N/A</v>
      </c>
      <c r="KL131" s="25" t="e">
        <f t="shared" si="395"/>
        <v>#N/A</v>
      </c>
      <c r="KM131" s="25" t="e">
        <f t="shared" si="395"/>
        <v>#N/A</v>
      </c>
      <c r="KN131" s="25" t="e">
        <f t="shared" si="395"/>
        <v>#N/A</v>
      </c>
      <c r="KO131" s="25" t="e">
        <f t="shared" si="395"/>
        <v>#N/A</v>
      </c>
      <c r="KP131" s="25" t="e">
        <f t="shared" si="395"/>
        <v>#N/A</v>
      </c>
      <c r="KQ131" s="25" t="e">
        <f t="shared" si="395"/>
        <v>#N/A</v>
      </c>
      <c r="KR131" s="25" t="e">
        <f t="shared" si="395"/>
        <v>#N/A</v>
      </c>
      <c r="KS131" s="25" t="e">
        <f t="shared" si="395"/>
        <v>#N/A</v>
      </c>
      <c r="KT131" s="25" t="e">
        <f t="shared" si="396"/>
        <v>#N/A</v>
      </c>
      <c r="KU131" s="25" t="e">
        <f t="shared" si="396"/>
        <v>#N/A</v>
      </c>
      <c r="KV131" s="25" t="e">
        <f t="shared" si="396"/>
        <v>#N/A</v>
      </c>
      <c r="KW131" s="25" t="e">
        <f t="shared" si="396"/>
        <v>#N/A</v>
      </c>
      <c r="KX131" s="25" t="e">
        <f t="shared" si="396"/>
        <v>#N/A</v>
      </c>
      <c r="KY131" s="25" t="e">
        <f t="shared" si="396"/>
        <v>#N/A</v>
      </c>
      <c r="KZ131" s="25" t="e">
        <f t="shared" si="396"/>
        <v>#N/A</v>
      </c>
      <c r="LA131" s="25" t="e">
        <f t="shared" si="396"/>
        <v>#N/A</v>
      </c>
      <c r="LB131" s="25" t="e">
        <f t="shared" si="396"/>
        <v>#N/A</v>
      </c>
      <c r="LC131" s="25" t="e">
        <f t="shared" si="396"/>
        <v>#N/A</v>
      </c>
      <c r="LD131" s="25" t="e">
        <f t="shared" si="397"/>
        <v>#N/A</v>
      </c>
      <c r="LE131" s="25" t="e">
        <f t="shared" si="397"/>
        <v>#N/A</v>
      </c>
      <c r="LF131" s="25" t="e">
        <f t="shared" si="397"/>
        <v>#N/A</v>
      </c>
      <c r="LG131" s="25" t="e">
        <f t="shared" si="397"/>
        <v>#N/A</v>
      </c>
      <c r="LH131" s="25" t="e">
        <f t="shared" si="397"/>
        <v>#N/A</v>
      </c>
      <c r="LI131" s="25" t="e">
        <f t="shared" si="397"/>
        <v>#N/A</v>
      </c>
      <c r="LJ131" s="25" t="e">
        <f t="shared" si="397"/>
        <v>#N/A</v>
      </c>
      <c r="LK131" s="25" t="e">
        <f t="shared" si="397"/>
        <v>#N/A</v>
      </c>
      <c r="LL131" s="25" t="e">
        <f t="shared" si="397"/>
        <v>#N/A</v>
      </c>
      <c r="LM131" s="26" t="e">
        <f t="shared" si="397"/>
        <v>#N/A</v>
      </c>
      <c r="LN131" s="20"/>
      <c r="LO131" s="20"/>
      <c r="LP131" s="20"/>
      <c r="LQ131" s="20"/>
      <c r="LR131" s="20"/>
      <c r="LS131" s="20"/>
      <c r="LT131" s="20"/>
      <c r="LU131" s="20"/>
      <c r="LV131" s="20"/>
      <c r="LW131" s="20"/>
      <c r="LX131" s="20"/>
      <c r="LY131" s="20"/>
      <c r="LZ131" s="20"/>
      <c r="MA131" s="20"/>
      <c r="MB131" s="20"/>
      <c r="MC131" s="20"/>
      <c r="MD131" s="20"/>
      <c r="ME131" s="20"/>
      <c r="MF131" s="20"/>
      <c r="MG131" s="20"/>
      <c r="MH131" s="20"/>
      <c r="MI131" s="20"/>
      <c r="MJ131" s="20"/>
      <c r="MK131" s="20"/>
      <c r="ML131" s="20"/>
      <c r="MM131" s="20"/>
      <c r="MN131" s="20"/>
      <c r="MO131" s="20"/>
      <c r="MP131" s="20"/>
      <c r="MQ131" s="20"/>
      <c r="MR131" s="20"/>
      <c r="MS131" s="20"/>
      <c r="MT131" s="20"/>
      <c r="MU131" s="20"/>
      <c r="MV131" s="20"/>
      <c r="MW131" s="20"/>
      <c r="MX131" s="20"/>
      <c r="MY131" s="20"/>
      <c r="MZ131" s="20"/>
      <c r="NA131" s="20"/>
      <c r="NB131" s="20"/>
      <c r="NC131" s="20"/>
      <c r="ND131" s="20"/>
      <c r="NE131" s="20"/>
      <c r="NF131" s="20"/>
      <c r="NG131" s="20"/>
      <c r="NH131" s="20"/>
      <c r="NI131" s="20"/>
      <c r="NJ131" s="20"/>
      <c r="NK131" s="20"/>
      <c r="NL131" s="20"/>
      <c r="NM131" s="20"/>
      <c r="NN131" s="20"/>
      <c r="NO131" s="20"/>
      <c r="NP131" s="20"/>
      <c r="NQ131" s="20"/>
      <c r="NR131" s="20"/>
      <c r="NS131" s="20"/>
      <c r="NT131" s="20"/>
      <c r="NU131" s="20"/>
      <c r="NV131" s="20"/>
      <c r="NW131" s="20"/>
      <c r="NX131" s="20"/>
      <c r="NY131" s="20"/>
      <c r="NZ131" s="20"/>
      <c r="OA131" s="20"/>
      <c r="OB131" s="20"/>
      <c r="OC131" s="20"/>
      <c r="OD131" s="20"/>
      <c r="OE131" s="20"/>
      <c r="OF131" s="20"/>
      <c r="OG131" s="20"/>
      <c r="OH131" s="20"/>
      <c r="OI131" s="20"/>
      <c r="OJ131" s="20"/>
      <c r="OK131" s="20"/>
      <c r="OL131" s="20"/>
      <c r="OM131" s="20"/>
      <c r="ON131" s="20"/>
      <c r="OO131" s="20"/>
      <c r="OP131" s="20"/>
      <c r="OQ131" s="20"/>
      <c r="OR131" s="20"/>
      <c r="OS131" s="20"/>
      <c r="OT131" s="20"/>
      <c r="OU131" s="20"/>
      <c r="OV131" s="20"/>
      <c r="OW131" s="20"/>
      <c r="OX131" s="20"/>
      <c r="OY131" s="20"/>
      <c r="OZ131" s="20"/>
      <c r="PA131" s="20"/>
    </row>
    <row r="132" spans="1:417" x14ac:dyDescent="0.3">
      <c r="A132" s="31">
        <v>129</v>
      </c>
      <c r="B132" s="202">
        <v>14356</v>
      </c>
      <c r="C132" s="203" t="s">
        <v>156</v>
      </c>
      <c r="D132" s="204">
        <v>39</v>
      </c>
      <c r="E132" s="205">
        <v>553578</v>
      </c>
      <c r="F132" s="205">
        <v>7060661</v>
      </c>
      <c r="G132" s="206">
        <v>59.400700000000001</v>
      </c>
      <c r="H132" s="207">
        <v>44166</v>
      </c>
      <c r="I132" s="208">
        <v>44211</v>
      </c>
      <c r="K132" s="6">
        <v>129</v>
      </c>
      <c r="L132" s="7">
        <f t="shared" si="398"/>
        <v>14356</v>
      </c>
      <c r="M132" s="8">
        <f t="shared" si="399"/>
        <v>853578</v>
      </c>
      <c r="N132" s="8">
        <f t="shared" si="400"/>
        <v>7060661</v>
      </c>
      <c r="O132" s="2"/>
      <c r="X132" s="17">
        <v>130</v>
      </c>
      <c r="Y132" s="2" t="str">
        <f t="shared" si="401"/>
        <v>POÇO-9-RPG-03</v>
      </c>
      <c r="Z132" s="24">
        <f t="shared" si="368"/>
        <v>620088.66877971578</v>
      </c>
      <c r="AA132" s="25">
        <f t="shared" si="368"/>
        <v>303186.76349240576</v>
      </c>
      <c r="AB132" s="25">
        <f t="shared" si="368"/>
        <v>545799.29548140673</v>
      </c>
      <c r="AC132" s="25">
        <f t="shared" si="368"/>
        <v>548642.04132749431</v>
      </c>
      <c r="AD132" s="25">
        <f t="shared" si="368"/>
        <v>202249.68366847944</v>
      </c>
      <c r="AE132" s="25">
        <f t="shared" si="368"/>
        <v>633288.18535569625</v>
      </c>
      <c r="AF132" s="25">
        <f t="shared" si="368"/>
        <v>618951.79853056523</v>
      </c>
      <c r="AG132" s="25">
        <f t="shared" si="368"/>
        <v>197216.04164468974</v>
      </c>
      <c r="AH132" s="25">
        <f t="shared" si="368"/>
        <v>190154.7040096563</v>
      </c>
      <c r="AI132" s="25">
        <f t="shared" si="368"/>
        <v>40826.207881702656</v>
      </c>
      <c r="AJ132" s="25">
        <f t="shared" si="369"/>
        <v>48523.873474816493</v>
      </c>
      <c r="AK132" s="25">
        <f t="shared" si="369"/>
        <v>187899.94134379074</v>
      </c>
      <c r="AL132" s="25">
        <f t="shared" si="369"/>
        <v>687345.36246125936</v>
      </c>
      <c r="AM132" s="25">
        <f t="shared" si="369"/>
        <v>593262.34626933804</v>
      </c>
      <c r="AN132" s="25">
        <f t="shared" si="369"/>
        <v>587808.52061959764</v>
      </c>
      <c r="AO132" s="25">
        <f t="shared" si="369"/>
        <v>606237.00253943587</v>
      </c>
      <c r="AP132" s="25">
        <f t="shared" si="369"/>
        <v>226573.22172092623</v>
      </c>
      <c r="AQ132" s="25">
        <f t="shared" si="369"/>
        <v>117348.12073910686</v>
      </c>
      <c r="AR132" s="25">
        <f t="shared" si="369"/>
        <v>29542.497947871638</v>
      </c>
      <c r="AS132" s="25">
        <f t="shared" si="369"/>
        <v>589587.95759835525</v>
      </c>
      <c r="AT132" s="25">
        <f t="shared" si="370"/>
        <v>102219.01533961282</v>
      </c>
      <c r="AU132" s="25">
        <f t="shared" si="370"/>
        <v>162503.57737600734</v>
      </c>
      <c r="AV132" s="25">
        <f t="shared" si="370"/>
        <v>28736.643245166961</v>
      </c>
      <c r="AW132" s="25">
        <f t="shared" si="370"/>
        <v>28552.12923758927</v>
      </c>
      <c r="AX132" s="25">
        <f t="shared" si="370"/>
        <v>52932.353896270288</v>
      </c>
      <c r="AY132" s="25">
        <f t="shared" si="370"/>
        <v>52073.641892996115</v>
      </c>
      <c r="AZ132" s="25">
        <f t="shared" si="370"/>
        <v>586596.69135872216</v>
      </c>
      <c r="BA132" s="25">
        <f t="shared" si="370"/>
        <v>595590.87825872551</v>
      </c>
      <c r="BB132" s="25">
        <f t="shared" si="370"/>
        <v>596090.64773153421</v>
      </c>
      <c r="BC132" s="25">
        <f t="shared" si="370"/>
        <v>602923.58508354938</v>
      </c>
      <c r="BD132" s="25">
        <f t="shared" si="371"/>
        <v>588948.18901835498</v>
      </c>
      <c r="BE132" s="25">
        <f t="shared" si="371"/>
        <v>555121.8338346997</v>
      </c>
      <c r="BF132" s="25">
        <f t="shared" si="371"/>
        <v>629545.78768090997</v>
      </c>
      <c r="BG132" s="25">
        <f t="shared" si="371"/>
        <v>602188.59055365704</v>
      </c>
      <c r="BH132" s="25">
        <f t="shared" si="371"/>
        <v>219528.74331166749</v>
      </c>
      <c r="BI132" s="25">
        <f t="shared" si="371"/>
        <v>148859.7228567889</v>
      </c>
      <c r="BJ132" s="25">
        <f t="shared" si="371"/>
        <v>215174.73727182753</v>
      </c>
      <c r="BK132" s="25">
        <f t="shared" si="371"/>
        <v>124815.05880702056</v>
      </c>
      <c r="BL132" s="25">
        <f t="shared" si="371"/>
        <v>224976.72270703918</v>
      </c>
      <c r="BM132" s="25">
        <f t="shared" si="371"/>
        <v>207410.63949807396</v>
      </c>
      <c r="BN132" s="25">
        <f t="shared" si="372"/>
        <v>198858.82418690904</v>
      </c>
      <c r="BO132" s="25">
        <f t="shared" si="372"/>
        <v>716804.77145803091</v>
      </c>
      <c r="BP132" s="25">
        <f t="shared" si="372"/>
        <v>553179.00761326798</v>
      </c>
      <c r="BQ132" s="25">
        <f t="shared" si="372"/>
        <v>128966.89588417641</v>
      </c>
      <c r="BR132" s="25">
        <f t="shared" si="372"/>
        <v>283202.55733308627</v>
      </c>
      <c r="BS132" s="25">
        <f t="shared" si="372"/>
        <v>589984.00112884422</v>
      </c>
      <c r="BT132" s="25">
        <f t="shared" si="372"/>
        <v>595958.70778100053</v>
      </c>
      <c r="BU132" s="25">
        <f t="shared" si="372"/>
        <v>647333.33533813932</v>
      </c>
      <c r="BV132" s="25">
        <f t="shared" si="372"/>
        <v>668331.63552236545</v>
      </c>
      <c r="BW132" s="25">
        <f t="shared" si="372"/>
        <v>671760.17672976118</v>
      </c>
      <c r="BX132" s="25">
        <f t="shared" si="373"/>
        <v>706617.11134177889</v>
      </c>
      <c r="BY132" s="25">
        <f t="shared" si="373"/>
        <v>726202.70171075512</v>
      </c>
      <c r="BZ132" s="25">
        <f t="shared" si="373"/>
        <v>370665.43745134911</v>
      </c>
      <c r="CA132" s="25">
        <f t="shared" si="373"/>
        <v>599416.07744954585</v>
      </c>
      <c r="CB132" s="25">
        <f t="shared" si="373"/>
        <v>603886.40451081528</v>
      </c>
      <c r="CC132" s="25">
        <f t="shared" si="373"/>
        <v>594700.83178182959</v>
      </c>
      <c r="CD132" s="25">
        <f t="shared" si="373"/>
        <v>614290.60141923057</v>
      </c>
      <c r="CE132" s="25">
        <f t="shared" si="373"/>
        <v>584206.791628615</v>
      </c>
      <c r="CF132" s="25">
        <f t="shared" si="373"/>
        <v>583174.1895737499</v>
      </c>
      <c r="CG132" s="25">
        <f t="shared" si="373"/>
        <v>605061.12526917481</v>
      </c>
      <c r="CH132" s="25">
        <f t="shared" si="374"/>
        <v>567503.34464212635</v>
      </c>
      <c r="CI132" s="25">
        <f t="shared" si="374"/>
        <v>556584.65831892996</v>
      </c>
      <c r="CJ132" s="25">
        <f t="shared" si="374"/>
        <v>552023.30451168458</v>
      </c>
      <c r="CK132" s="25">
        <f t="shared" si="374"/>
        <v>553383.02781527373</v>
      </c>
      <c r="CL132" s="25">
        <f t="shared" si="374"/>
        <v>541628.3499319437</v>
      </c>
      <c r="CM132" s="25">
        <f t="shared" si="374"/>
        <v>96347.032338543941</v>
      </c>
      <c r="CN132" s="25">
        <f t="shared" si="374"/>
        <v>187909.34346114885</v>
      </c>
      <c r="CO132" s="25">
        <f t="shared" si="374"/>
        <v>188985.01020451332</v>
      </c>
      <c r="CP132" s="25">
        <f t="shared" si="374"/>
        <v>102430.78612409455</v>
      </c>
      <c r="CQ132" s="25">
        <f t="shared" si="374"/>
        <v>104977.08298957444</v>
      </c>
      <c r="CR132" s="25">
        <f t="shared" si="375"/>
        <v>192741.69231642643</v>
      </c>
      <c r="CS132" s="25">
        <f t="shared" si="375"/>
        <v>290093.34774344618</v>
      </c>
      <c r="CT132" s="25">
        <f t="shared" si="375"/>
        <v>276308.75113358244</v>
      </c>
      <c r="CU132" s="25">
        <f t="shared" si="375"/>
        <v>237640.30240049772</v>
      </c>
      <c r="CV132" s="25">
        <f t="shared" si="375"/>
        <v>200195.55384673257</v>
      </c>
      <c r="CW132" s="25">
        <f t="shared" si="375"/>
        <v>91282.304446152106</v>
      </c>
      <c r="CX132" s="25">
        <f t="shared" si="375"/>
        <v>58702.779056872598</v>
      </c>
      <c r="CY132" s="25">
        <f t="shared" si="375"/>
        <v>282309.18157226132</v>
      </c>
      <c r="CZ132" s="25">
        <f t="shared" si="375"/>
        <v>170714.07297876762</v>
      </c>
      <c r="DA132" s="25">
        <f t="shared" si="375"/>
        <v>127421.33127541872</v>
      </c>
      <c r="DB132" s="25">
        <f t="shared" si="376"/>
        <v>588021.93461213668</v>
      </c>
      <c r="DC132" s="25">
        <f t="shared" si="376"/>
        <v>612532.3625352378</v>
      </c>
      <c r="DD132" s="25">
        <f t="shared" si="376"/>
        <v>572345.50309144566</v>
      </c>
      <c r="DE132" s="25">
        <f t="shared" si="376"/>
        <v>567151.42566425772</v>
      </c>
      <c r="DF132" s="25">
        <f t="shared" si="376"/>
        <v>561716.67655945558</v>
      </c>
      <c r="DG132" s="25">
        <f t="shared" si="376"/>
        <v>19431.926306982539</v>
      </c>
      <c r="DH132" s="25">
        <f t="shared" si="376"/>
        <v>10228.1206484867</v>
      </c>
      <c r="DI132" s="25">
        <f t="shared" si="376"/>
        <v>16725.643335907891</v>
      </c>
      <c r="DJ132" s="25">
        <f t="shared" si="376"/>
        <v>27837.681297119558</v>
      </c>
      <c r="DK132" s="25">
        <f t="shared" si="376"/>
        <v>369567.20247608551</v>
      </c>
      <c r="DL132" s="25">
        <f t="shared" si="377"/>
        <v>369742.40292533394</v>
      </c>
      <c r="DM132" s="25">
        <f t="shared" si="377"/>
        <v>369939.86422930955</v>
      </c>
      <c r="DN132" s="25">
        <f t="shared" si="377"/>
        <v>370159.55076291086</v>
      </c>
      <c r="DO132" s="25">
        <f t="shared" si="377"/>
        <v>370401.42298052798</v>
      </c>
      <c r="DP132" s="25">
        <f t="shared" si="377"/>
        <v>370951.54689797427</v>
      </c>
      <c r="DQ132" s="25">
        <f t="shared" si="377"/>
        <v>371259.70023825642</v>
      </c>
      <c r="DR132" s="25">
        <f t="shared" si="377"/>
        <v>371589.84263028501</v>
      </c>
      <c r="DS132" s="25">
        <f t="shared" si="377"/>
        <v>371941.915520421</v>
      </c>
      <c r="DT132" s="25">
        <f t="shared" si="377"/>
        <v>294250.3375376144</v>
      </c>
      <c r="DU132" s="25">
        <f t="shared" si="377"/>
        <v>414437.79705644608</v>
      </c>
      <c r="DV132" s="25">
        <f t="shared" si="378"/>
        <v>220168.84751708177</v>
      </c>
      <c r="DW132" s="25">
        <f t="shared" si="378"/>
        <v>45688.597012821483</v>
      </c>
      <c r="DX132" s="25">
        <f t="shared" si="378"/>
        <v>130068.08292582774</v>
      </c>
      <c r="DY132" s="25">
        <f t="shared" si="378"/>
        <v>122802.86993796195</v>
      </c>
      <c r="DZ132" s="25">
        <f t="shared" si="378"/>
        <v>166448.5974828265</v>
      </c>
      <c r="EA132" s="25">
        <f t="shared" si="378"/>
        <v>194155.68774053466</v>
      </c>
      <c r="EB132" s="25">
        <f t="shared" si="378"/>
        <v>577359.86261949316</v>
      </c>
      <c r="EC132" s="25">
        <f t="shared" si="378"/>
        <v>158132.42536557768</v>
      </c>
      <c r="ED132" s="25">
        <f t="shared" si="378"/>
        <v>216419.637687988</v>
      </c>
      <c r="EE132" s="25">
        <f t="shared" si="378"/>
        <v>609447.42679414107</v>
      </c>
      <c r="EF132" s="25">
        <f t="shared" si="379"/>
        <v>40551.29661305542</v>
      </c>
      <c r="EG132" s="25">
        <f t="shared" si="379"/>
        <v>252499.58356401304</v>
      </c>
      <c r="EH132" s="25">
        <f t="shared" si="379"/>
        <v>584228.6708413068</v>
      </c>
      <c r="EI132" s="25">
        <f t="shared" si="379"/>
        <v>593060.6611747233</v>
      </c>
      <c r="EJ132" s="25">
        <f t="shared" si="379"/>
        <v>599868.44627218053</v>
      </c>
      <c r="EK132" s="25">
        <f t="shared" si="379"/>
        <v>607413.95353095955</v>
      </c>
      <c r="EL132" s="25">
        <f t="shared" si="379"/>
        <v>551428.58986907813</v>
      </c>
      <c r="EM132" s="25">
        <f t="shared" si="379"/>
        <v>176207.50459046857</v>
      </c>
      <c r="EN132" s="25">
        <f t="shared" si="379"/>
        <v>166208.5202659599</v>
      </c>
      <c r="EO132" s="25">
        <f t="shared" si="379"/>
        <v>256457.64603341426</v>
      </c>
      <c r="EP132" s="25">
        <f t="shared" si="380"/>
        <v>101216.59073491856</v>
      </c>
      <c r="EQ132" s="25">
        <f t="shared" si="380"/>
        <v>28877.66337500318</v>
      </c>
      <c r="ER132" s="25">
        <f t="shared" si="380"/>
        <v>370383.44277383672</v>
      </c>
      <c r="ES132" s="25">
        <f t="shared" si="380"/>
        <v>230908.49598921216</v>
      </c>
      <c r="ET132" s="25">
        <f t="shared" si="380"/>
        <v>86854.887628733937</v>
      </c>
      <c r="EU132" s="25">
        <f t="shared" si="380"/>
        <v>255737.63536875052</v>
      </c>
      <c r="EV132" s="25">
        <f t="shared" si="380"/>
        <v>192417.81935153512</v>
      </c>
      <c r="EW132" s="25">
        <f t="shared" si="380"/>
        <v>20017.377075930803</v>
      </c>
      <c r="EX132" s="25">
        <f t="shared" si="380"/>
        <v>50868</v>
      </c>
      <c r="EY132" s="25">
        <f t="shared" si="380"/>
        <v>0</v>
      </c>
      <c r="EZ132" s="25">
        <f t="shared" si="381"/>
        <v>681092.97703397297</v>
      </c>
      <c r="FA132" s="25">
        <f t="shared" si="381"/>
        <v>642929.11304590956</v>
      </c>
      <c r="FB132" s="25">
        <f t="shared" si="381"/>
        <v>660149.11183837848</v>
      </c>
      <c r="FC132" s="25">
        <f t="shared" si="381"/>
        <v>639866.83009670069</v>
      </c>
      <c r="FD132" s="25">
        <f t="shared" si="381"/>
        <v>618279.6939128763</v>
      </c>
      <c r="FE132" s="25">
        <f t="shared" si="381"/>
        <v>280857.01102340315</v>
      </c>
      <c r="FF132" s="25">
        <f t="shared" si="381"/>
        <v>212521.44618602612</v>
      </c>
      <c r="FG132" s="25">
        <f t="shared" si="381"/>
        <v>35291.88793476484</v>
      </c>
      <c r="FH132" s="25">
        <f t="shared" si="381"/>
        <v>34987.91524226615</v>
      </c>
      <c r="FI132" s="25">
        <f t="shared" si="381"/>
        <v>125367.32750202503</v>
      </c>
      <c r="FJ132" s="25">
        <f t="shared" si="382"/>
        <v>299914.71266678465</v>
      </c>
      <c r="FK132" s="25">
        <f t="shared" si="382"/>
        <v>299848.87647279922</v>
      </c>
      <c r="FL132" s="25">
        <f t="shared" si="382"/>
        <v>296553.05863369541</v>
      </c>
      <c r="FM132" s="25">
        <f t="shared" si="382"/>
        <v>275664.51221729646</v>
      </c>
      <c r="FN132" s="25">
        <f t="shared" si="382"/>
        <v>268148.56449364033</v>
      </c>
      <c r="FO132" s="25">
        <f t="shared" si="382"/>
        <v>246343.9082258784</v>
      </c>
      <c r="FP132" s="25">
        <f t="shared" si="382"/>
        <v>239679.398730888</v>
      </c>
      <c r="FQ132" s="25">
        <f t="shared" si="382"/>
        <v>195398.7981539293</v>
      </c>
      <c r="FR132" s="25">
        <f t="shared" si="382"/>
        <v>159048.72737623524</v>
      </c>
      <c r="FS132" s="25">
        <f t="shared" si="382"/>
        <v>151706.50833764515</v>
      </c>
      <c r="FT132" s="25">
        <f t="shared" si="383"/>
        <v>115611.51522231684</v>
      </c>
      <c r="FU132" s="25">
        <f t="shared" si="383"/>
        <v>144373.75170023117</v>
      </c>
      <c r="FV132" s="25">
        <f t="shared" si="383"/>
        <v>67845.158913514228</v>
      </c>
      <c r="FW132" s="25">
        <f t="shared" si="383"/>
        <v>61463.858866636132</v>
      </c>
      <c r="FX132" s="25">
        <f t="shared" si="383"/>
        <v>25665.206038526165</v>
      </c>
      <c r="FY132" s="25">
        <f t="shared" si="383"/>
        <v>33432.251973206949</v>
      </c>
      <c r="FZ132" s="25">
        <f t="shared" si="383"/>
        <v>545480.65116922336</v>
      </c>
      <c r="GA132" s="25">
        <f t="shared" si="383"/>
        <v>546829.16171323566</v>
      </c>
      <c r="GB132" s="25">
        <f t="shared" si="383"/>
        <v>547424.83883086639</v>
      </c>
      <c r="GC132" s="25">
        <f t="shared" si="383"/>
        <v>547275.71494458872</v>
      </c>
      <c r="GD132" s="25">
        <f t="shared" si="384"/>
        <v>547604.76563913689</v>
      </c>
      <c r="GE132" s="25">
        <f t="shared" si="384"/>
        <v>548270.17306048796</v>
      </c>
      <c r="GF132" s="25">
        <f t="shared" si="384"/>
        <v>549047.46454870433</v>
      </c>
      <c r="GG132" s="25">
        <f t="shared" si="384"/>
        <v>549693.48183550814</v>
      </c>
      <c r="GH132" s="25">
        <f t="shared" si="384"/>
        <v>550388.74039175932</v>
      </c>
      <c r="GI132" s="25">
        <f t="shared" si="384"/>
        <v>550853.4858354904</v>
      </c>
      <c r="GJ132" s="25">
        <f t="shared" si="384"/>
        <v>551622.15123732481</v>
      </c>
      <c r="GK132" s="25">
        <f t="shared" si="384"/>
        <v>552123.32906496304</v>
      </c>
      <c r="GL132" s="25">
        <f t="shared" si="384"/>
        <v>552964.91631690413</v>
      </c>
      <c r="GM132" s="25">
        <f t="shared" si="384"/>
        <v>553502.25554594095</v>
      </c>
      <c r="GN132" s="25">
        <f t="shared" si="385"/>
        <v>554793.0810978337</v>
      </c>
      <c r="GO132" s="25">
        <f t="shared" si="385"/>
        <v>555779.18169999029</v>
      </c>
      <c r="GP132" s="25">
        <f t="shared" si="385"/>
        <v>556388.10117910872</v>
      </c>
      <c r="GQ132" s="25">
        <f t="shared" si="385"/>
        <v>557894.14637794637</v>
      </c>
      <c r="GR132" s="25">
        <f t="shared" si="385"/>
        <v>559022.47033313499</v>
      </c>
      <c r="GS132" s="25">
        <f t="shared" si="385"/>
        <v>559701.71945907408</v>
      </c>
      <c r="GT132" s="25">
        <f t="shared" si="385"/>
        <v>560392.47432493907</v>
      </c>
      <c r="GU132" s="25">
        <f t="shared" si="385"/>
        <v>562144.75435523794</v>
      </c>
      <c r="GV132" s="25">
        <f t="shared" si="385"/>
        <v>583321.95301394234</v>
      </c>
      <c r="GW132" s="25">
        <f t="shared" si="385"/>
        <v>550084.42208173824</v>
      </c>
      <c r="GX132" s="25">
        <f t="shared" si="386"/>
        <v>191407.47133275648</v>
      </c>
      <c r="GY132" s="25">
        <f t="shared" si="386"/>
        <v>109886.69633763679</v>
      </c>
      <c r="GZ132" s="25">
        <f t="shared" si="386"/>
        <v>47970.282978110517</v>
      </c>
      <c r="HA132" s="25">
        <f t="shared" si="386"/>
        <v>611002.57967540529</v>
      </c>
      <c r="HB132" s="25">
        <f t="shared" si="386"/>
        <v>575562.12638167921</v>
      </c>
      <c r="HC132" s="25">
        <f t="shared" si="386"/>
        <v>375539.78819959942</v>
      </c>
      <c r="HD132" s="25">
        <f t="shared" si="386"/>
        <v>372315.85669428587</v>
      </c>
      <c r="HE132" s="25">
        <f t="shared" si="386"/>
        <v>149400.22078296938</v>
      </c>
      <c r="HF132" s="25">
        <f t="shared" si="386"/>
        <v>193960.42729639466</v>
      </c>
      <c r="HG132" s="25">
        <f t="shared" si="386"/>
        <v>207067.30016349757</v>
      </c>
      <c r="HH132" s="25">
        <f t="shared" si="387"/>
        <v>71774.539671111794</v>
      </c>
      <c r="HI132" s="25">
        <f t="shared" si="387"/>
        <v>84616.634209828975</v>
      </c>
      <c r="HJ132" s="25">
        <f t="shared" si="387"/>
        <v>181575.75177319246</v>
      </c>
      <c r="HK132" s="25">
        <f t="shared" si="387"/>
        <v>200574.24580937604</v>
      </c>
      <c r="HL132" s="25">
        <f t="shared" si="387"/>
        <v>293300.72817161569</v>
      </c>
      <c r="HM132" s="25">
        <f t="shared" si="387"/>
        <v>80196.618706775917</v>
      </c>
      <c r="HN132" s="25">
        <f t="shared" si="387"/>
        <v>42590.038941048173</v>
      </c>
      <c r="HO132" s="25">
        <f t="shared" si="387"/>
        <v>33427.478531890498</v>
      </c>
      <c r="HP132" s="25">
        <f t="shared" si="387"/>
        <v>567940.5146914596</v>
      </c>
      <c r="HQ132" s="25">
        <f t="shared" si="387"/>
        <v>31910.84405025978</v>
      </c>
      <c r="HR132" s="25">
        <f t="shared" si="388"/>
        <v>35160.484325446938</v>
      </c>
      <c r="HS132" s="25">
        <f t="shared" si="388"/>
        <v>562881.47073846206</v>
      </c>
      <c r="HT132" s="25">
        <f t="shared" si="388"/>
        <v>563629.48240735021</v>
      </c>
      <c r="HU132" s="25">
        <f t="shared" si="388"/>
        <v>565554.16951107408</v>
      </c>
      <c r="HV132" s="25">
        <f t="shared" si="388"/>
        <v>566958.60239125404</v>
      </c>
      <c r="HW132" s="25">
        <f t="shared" si="388"/>
        <v>568407.97930010397</v>
      </c>
      <c r="HX132" s="25">
        <f t="shared" si="388"/>
        <v>569245.55663097696</v>
      </c>
      <c r="HY132" s="25">
        <f t="shared" si="388"/>
        <v>20781.87845215153</v>
      </c>
      <c r="HZ132" s="25">
        <f t="shared" si="388"/>
        <v>550387.63656354055</v>
      </c>
      <c r="IA132" s="25">
        <f t="shared" si="388"/>
        <v>655958.06053740962</v>
      </c>
      <c r="IB132" s="25">
        <f t="shared" si="389"/>
        <v>546538.03696083219</v>
      </c>
      <c r="IC132" s="25">
        <f t="shared" si="389"/>
        <v>619050.64543280902</v>
      </c>
      <c r="ID132" s="25">
        <f t="shared" si="389"/>
        <v>625864.75957465766</v>
      </c>
      <c r="IE132" s="25">
        <f t="shared" si="389"/>
        <v>568583.41627680277</v>
      </c>
      <c r="IF132" s="25">
        <f t="shared" si="389"/>
        <v>572509.6875730576</v>
      </c>
      <c r="IG132" s="25">
        <f t="shared" si="389"/>
        <v>131170.97853565018</v>
      </c>
      <c r="IH132" s="25">
        <f t="shared" si="389"/>
        <v>14207.856171850839</v>
      </c>
      <c r="II132" s="25">
        <f t="shared" si="389"/>
        <v>195647.7279627852</v>
      </c>
      <c r="IJ132" s="25">
        <f t="shared" si="389"/>
        <v>240764.03781503582</v>
      </c>
      <c r="IK132" s="25">
        <f t="shared" si="389"/>
        <v>259911.4616403055</v>
      </c>
      <c r="IL132" s="25">
        <f t="shared" si="390"/>
        <v>173664.0851759511</v>
      </c>
      <c r="IM132" s="25">
        <f t="shared" si="390"/>
        <v>282466.58807901508</v>
      </c>
      <c r="IN132" s="25">
        <f t="shared" si="390"/>
        <v>703048.65985577414</v>
      </c>
      <c r="IO132" s="25">
        <f t="shared" si="390"/>
        <v>556956.37698656437</v>
      </c>
      <c r="IP132" s="25">
        <f t="shared" si="390"/>
        <v>104470.54061791774</v>
      </c>
      <c r="IQ132" s="25">
        <f t="shared" si="390"/>
        <v>545012.66068321757</v>
      </c>
      <c r="IR132" s="25">
        <f t="shared" si="390"/>
        <v>75318.371911248178</v>
      </c>
      <c r="IS132" s="25">
        <f t="shared" si="390"/>
        <v>64635.880507656118</v>
      </c>
      <c r="IT132" s="25">
        <f t="shared" si="390"/>
        <v>542340.49372880138</v>
      </c>
      <c r="IU132" s="25">
        <f t="shared" si="390"/>
        <v>553584.95240116492</v>
      </c>
      <c r="IV132" s="25">
        <f t="shared" si="391"/>
        <v>570761.48359160859</v>
      </c>
      <c r="IW132" s="25">
        <f t="shared" si="391"/>
        <v>571631.80406514939</v>
      </c>
      <c r="IX132" s="25">
        <f t="shared" si="391"/>
        <v>572512.86952553375</v>
      </c>
      <c r="IY132" s="25">
        <f t="shared" si="391"/>
        <v>574838.65281350387</v>
      </c>
      <c r="IZ132" s="25">
        <f t="shared" si="391"/>
        <v>582646.97447768494</v>
      </c>
      <c r="JA132" s="25">
        <f t="shared" si="391"/>
        <v>605324.56572073791</v>
      </c>
      <c r="JB132" s="25">
        <f t="shared" si="391"/>
        <v>607347.84202218091</v>
      </c>
      <c r="JC132" s="25">
        <f t="shared" si="391"/>
        <v>607878.94960555597</v>
      </c>
      <c r="JD132" s="25">
        <f t="shared" si="391"/>
        <v>609206.86759279144</v>
      </c>
      <c r="JE132" s="25">
        <f t="shared" si="391"/>
        <v>611502.92135597172</v>
      </c>
      <c r="JF132" s="25">
        <f t="shared" si="392"/>
        <v>614756.26331706007</v>
      </c>
      <c r="JG132" s="25">
        <f t="shared" si="392"/>
        <v>134648.00303754973</v>
      </c>
      <c r="JH132" s="25">
        <f t="shared" si="392"/>
        <v>13347.289799805802</v>
      </c>
      <c r="JI132" s="25">
        <f t="shared" si="392"/>
        <v>38657.927841517841</v>
      </c>
      <c r="JJ132" s="25">
        <f t="shared" si="392"/>
        <v>540273.1397145337</v>
      </c>
      <c r="JK132" s="25">
        <f t="shared" si="392"/>
        <v>530248.22404700238</v>
      </c>
      <c r="JL132" s="25">
        <f t="shared" si="392"/>
        <v>583799.23558874242</v>
      </c>
      <c r="JM132" s="25">
        <f t="shared" si="392"/>
        <v>146360.77299604562</v>
      </c>
      <c r="JN132" s="25" t="e">
        <f t="shared" si="392"/>
        <v>#N/A</v>
      </c>
      <c r="JO132" s="25" t="e">
        <f t="shared" si="392"/>
        <v>#N/A</v>
      </c>
      <c r="JP132" s="25" t="e">
        <f t="shared" si="393"/>
        <v>#N/A</v>
      </c>
      <c r="JQ132" s="25" t="e">
        <f t="shared" si="393"/>
        <v>#N/A</v>
      </c>
      <c r="JR132" s="25" t="e">
        <f t="shared" si="393"/>
        <v>#N/A</v>
      </c>
      <c r="JS132" s="25" t="e">
        <f t="shared" si="393"/>
        <v>#N/A</v>
      </c>
      <c r="JT132" s="25" t="e">
        <f t="shared" si="393"/>
        <v>#N/A</v>
      </c>
      <c r="JU132" s="25" t="e">
        <f t="shared" si="393"/>
        <v>#N/A</v>
      </c>
      <c r="JV132" s="25" t="e">
        <f t="shared" si="393"/>
        <v>#N/A</v>
      </c>
      <c r="JW132" s="25" t="e">
        <f t="shared" si="393"/>
        <v>#N/A</v>
      </c>
      <c r="JX132" s="25" t="e">
        <f t="shared" si="393"/>
        <v>#N/A</v>
      </c>
      <c r="JY132" s="25" t="e">
        <f t="shared" si="393"/>
        <v>#N/A</v>
      </c>
      <c r="JZ132" s="25" t="e">
        <f t="shared" si="394"/>
        <v>#N/A</v>
      </c>
      <c r="KA132" s="25" t="e">
        <f t="shared" si="394"/>
        <v>#N/A</v>
      </c>
      <c r="KB132" s="25" t="e">
        <f t="shared" si="394"/>
        <v>#N/A</v>
      </c>
      <c r="KC132" s="25" t="e">
        <f t="shared" si="394"/>
        <v>#N/A</v>
      </c>
      <c r="KD132" s="25" t="e">
        <f t="shared" si="394"/>
        <v>#N/A</v>
      </c>
      <c r="KE132" s="25" t="e">
        <f t="shared" si="394"/>
        <v>#N/A</v>
      </c>
      <c r="KF132" s="25" t="e">
        <f t="shared" si="394"/>
        <v>#N/A</v>
      </c>
      <c r="KG132" s="25" t="e">
        <f t="shared" si="394"/>
        <v>#N/A</v>
      </c>
      <c r="KH132" s="25" t="e">
        <f t="shared" si="394"/>
        <v>#N/A</v>
      </c>
      <c r="KI132" s="25" t="e">
        <f t="shared" si="394"/>
        <v>#N/A</v>
      </c>
      <c r="KJ132" s="25" t="e">
        <f t="shared" si="395"/>
        <v>#N/A</v>
      </c>
      <c r="KK132" s="25" t="e">
        <f t="shared" si="395"/>
        <v>#N/A</v>
      </c>
      <c r="KL132" s="25" t="e">
        <f t="shared" si="395"/>
        <v>#N/A</v>
      </c>
      <c r="KM132" s="25" t="e">
        <f t="shared" si="395"/>
        <v>#N/A</v>
      </c>
      <c r="KN132" s="25" t="e">
        <f t="shared" si="395"/>
        <v>#N/A</v>
      </c>
      <c r="KO132" s="25" t="e">
        <f t="shared" si="395"/>
        <v>#N/A</v>
      </c>
      <c r="KP132" s="25" t="e">
        <f t="shared" si="395"/>
        <v>#N/A</v>
      </c>
      <c r="KQ132" s="25" t="e">
        <f t="shared" si="395"/>
        <v>#N/A</v>
      </c>
      <c r="KR132" s="25" t="e">
        <f t="shared" si="395"/>
        <v>#N/A</v>
      </c>
      <c r="KS132" s="25" t="e">
        <f t="shared" si="395"/>
        <v>#N/A</v>
      </c>
      <c r="KT132" s="25" t="e">
        <f t="shared" si="396"/>
        <v>#N/A</v>
      </c>
      <c r="KU132" s="25" t="e">
        <f t="shared" si="396"/>
        <v>#N/A</v>
      </c>
      <c r="KV132" s="25" t="e">
        <f t="shared" si="396"/>
        <v>#N/A</v>
      </c>
      <c r="KW132" s="25" t="e">
        <f t="shared" si="396"/>
        <v>#N/A</v>
      </c>
      <c r="KX132" s="25" t="e">
        <f t="shared" si="396"/>
        <v>#N/A</v>
      </c>
      <c r="KY132" s="25" t="e">
        <f t="shared" si="396"/>
        <v>#N/A</v>
      </c>
      <c r="KZ132" s="25" t="e">
        <f t="shared" si="396"/>
        <v>#N/A</v>
      </c>
      <c r="LA132" s="25" t="e">
        <f t="shared" si="396"/>
        <v>#N/A</v>
      </c>
      <c r="LB132" s="25" t="e">
        <f t="shared" si="396"/>
        <v>#N/A</v>
      </c>
      <c r="LC132" s="25" t="e">
        <f t="shared" si="396"/>
        <v>#N/A</v>
      </c>
      <c r="LD132" s="25" t="e">
        <f t="shared" si="397"/>
        <v>#N/A</v>
      </c>
      <c r="LE132" s="25" t="e">
        <f t="shared" si="397"/>
        <v>#N/A</v>
      </c>
      <c r="LF132" s="25" t="e">
        <f t="shared" si="397"/>
        <v>#N/A</v>
      </c>
      <c r="LG132" s="25" t="e">
        <f t="shared" si="397"/>
        <v>#N/A</v>
      </c>
      <c r="LH132" s="25" t="e">
        <f t="shared" si="397"/>
        <v>#N/A</v>
      </c>
      <c r="LI132" s="25" t="e">
        <f t="shared" si="397"/>
        <v>#N/A</v>
      </c>
      <c r="LJ132" s="25" t="e">
        <f t="shared" si="397"/>
        <v>#N/A</v>
      </c>
      <c r="LK132" s="25" t="e">
        <f t="shared" si="397"/>
        <v>#N/A</v>
      </c>
      <c r="LL132" s="25" t="e">
        <f t="shared" si="397"/>
        <v>#N/A</v>
      </c>
      <c r="LM132" s="26" t="e">
        <f t="shared" si="397"/>
        <v>#N/A</v>
      </c>
      <c r="LN132" s="20"/>
      <c r="LO132" s="20"/>
      <c r="LP132" s="20"/>
      <c r="LQ132" s="20"/>
      <c r="LR132" s="20"/>
      <c r="LS132" s="20"/>
      <c r="LT132" s="20"/>
      <c r="LU132" s="20"/>
      <c r="LV132" s="20"/>
      <c r="LW132" s="20"/>
      <c r="LX132" s="20"/>
      <c r="LY132" s="20"/>
      <c r="LZ132" s="20"/>
      <c r="MA132" s="20"/>
      <c r="MB132" s="20"/>
      <c r="MC132" s="20"/>
      <c r="MD132" s="20"/>
      <c r="ME132" s="20"/>
      <c r="MF132" s="20"/>
      <c r="MG132" s="20"/>
      <c r="MH132" s="20"/>
      <c r="MI132" s="20"/>
      <c r="MJ132" s="20"/>
      <c r="MK132" s="20"/>
      <c r="ML132" s="20"/>
      <c r="MM132" s="20"/>
      <c r="MN132" s="20"/>
      <c r="MO132" s="20"/>
      <c r="MP132" s="20"/>
      <c r="MQ132" s="20"/>
      <c r="MR132" s="20"/>
      <c r="MS132" s="20"/>
      <c r="MT132" s="20"/>
      <c r="MU132" s="20"/>
      <c r="MV132" s="20"/>
      <c r="MW132" s="20"/>
      <c r="MX132" s="20"/>
      <c r="MY132" s="20"/>
      <c r="MZ132" s="20"/>
      <c r="NA132" s="20"/>
      <c r="NB132" s="20"/>
      <c r="NC132" s="20"/>
      <c r="ND132" s="20"/>
      <c r="NE132" s="20"/>
      <c r="NF132" s="20"/>
      <c r="NG132" s="20"/>
      <c r="NH132" s="20"/>
      <c r="NI132" s="20"/>
      <c r="NJ132" s="20"/>
      <c r="NK132" s="20"/>
      <c r="NL132" s="20"/>
      <c r="NM132" s="20"/>
      <c r="NN132" s="20"/>
      <c r="NO132" s="20"/>
      <c r="NP132" s="20"/>
      <c r="NQ132" s="20"/>
      <c r="NR132" s="20"/>
      <c r="NS132" s="20"/>
      <c r="NT132" s="20"/>
      <c r="NU132" s="20"/>
      <c r="NV132" s="20"/>
      <c r="NW132" s="20"/>
      <c r="NX132" s="20"/>
      <c r="NY132" s="20"/>
      <c r="NZ132" s="20"/>
      <c r="OA132" s="20"/>
      <c r="OB132" s="20"/>
      <c r="OC132" s="20"/>
      <c r="OD132" s="20"/>
      <c r="OE132" s="20"/>
      <c r="OF132" s="20"/>
      <c r="OG132" s="20"/>
      <c r="OH132" s="20"/>
      <c r="OI132" s="20"/>
      <c r="OJ132" s="20"/>
      <c r="OK132" s="20"/>
      <c r="OL132" s="20"/>
      <c r="OM132" s="20"/>
      <c r="ON132" s="20"/>
      <c r="OO132" s="20"/>
      <c r="OP132" s="20"/>
      <c r="OQ132" s="20"/>
      <c r="OR132" s="20"/>
      <c r="OS132" s="20"/>
      <c r="OT132" s="20"/>
      <c r="OU132" s="20"/>
      <c r="OV132" s="20"/>
      <c r="OW132" s="20"/>
      <c r="OX132" s="20"/>
      <c r="OY132" s="20"/>
      <c r="OZ132" s="20"/>
      <c r="PA132" s="20"/>
    </row>
    <row r="133" spans="1:417" x14ac:dyDescent="0.3">
      <c r="A133" s="31">
        <v>130</v>
      </c>
      <c r="B133" s="202">
        <v>13364</v>
      </c>
      <c r="C133" s="203" t="s">
        <v>211</v>
      </c>
      <c r="D133" s="204">
        <v>45</v>
      </c>
      <c r="E133" s="205">
        <v>474729</v>
      </c>
      <c r="F133" s="205">
        <v>7005419</v>
      </c>
      <c r="G133" s="206">
        <v>39.932099999999998</v>
      </c>
      <c r="H133" s="207">
        <v>44166</v>
      </c>
      <c r="I133" s="208">
        <v>44211</v>
      </c>
      <c r="K133" s="6">
        <v>130</v>
      </c>
      <c r="L133" s="7">
        <f t="shared" si="398"/>
        <v>13364</v>
      </c>
      <c r="M133" s="8">
        <f t="shared" si="399"/>
        <v>174729</v>
      </c>
      <c r="N133" s="8">
        <f t="shared" si="400"/>
        <v>7005419</v>
      </c>
      <c r="O133" s="2"/>
      <c r="X133" s="17">
        <v>131</v>
      </c>
      <c r="Y133" s="2" t="str">
        <f t="shared" si="401"/>
        <v>POÇO-9-RPG-58</v>
      </c>
      <c r="Z133" s="24">
        <f t="shared" ref="Z133:AI142" si="402">SQRT((VLOOKUP($Y133,$C$3:$N$268,11,FALSE)-VLOOKUP(Z$2,$C$3:$N$268,11,FALSE))^2+(VLOOKUP($Y133,$C$3:$N$268,12,FALSE)-VLOOKUP(Z$2,$C$3:$N$268,12,FALSE))^2)</f>
        <v>507465.31859625637</v>
      </c>
      <c r="AA133" s="25">
        <f t="shared" si="402"/>
        <v>719185.13746183598</v>
      </c>
      <c r="AB133" s="25">
        <f t="shared" si="402"/>
        <v>143010.5648160303</v>
      </c>
      <c r="AC133" s="25">
        <f t="shared" si="402"/>
        <v>161933.33302627967</v>
      </c>
      <c r="AD133" s="25">
        <f t="shared" si="402"/>
        <v>737047.90301105939</v>
      </c>
      <c r="AE133" s="25">
        <f t="shared" si="402"/>
        <v>187309.94500055554</v>
      </c>
      <c r="AF133" s="25">
        <f t="shared" si="402"/>
        <v>152521.16258152967</v>
      </c>
      <c r="AG133" s="25">
        <f t="shared" si="402"/>
        <v>645031.88969926129</v>
      </c>
      <c r="AH133" s="25">
        <f t="shared" si="402"/>
        <v>626224.09276073053</v>
      </c>
      <c r="AI133" s="25">
        <f t="shared" si="402"/>
        <v>696304.22055664717</v>
      </c>
      <c r="AJ133" s="25">
        <f t="shared" ref="AJ133:AS142" si="403">SQRT((VLOOKUP($Y133,$C$3:$N$268,11,FALSE)-VLOOKUP(AJ$2,$C$3:$N$268,11,FALSE))^2+(VLOOKUP($Y133,$C$3:$N$268,12,FALSE)-VLOOKUP(AJ$2,$C$3:$N$268,12,FALSE))^2)</f>
        <v>646003.69011020358</v>
      </c>
      <c r="AK133" s="25">
        <f t="shared" si="403"/>
        <v>618736.23083992745</v>
      </c>
      <c r="AL133" s="25">
        <f t="shared" si="403"/>
        <v>7840.1188766497671</v>
      </c>
      <c r="AM133" s="25">
        <f t="shared" si="403"/>
        <v>242973.88503705495</v>
      </c>
      <c r="AN133" s="25">
        <f t="shared" si="403"/>
        <v>208072.07976083673</v>
      </c>
      <c r="AO133" s="25">
        <f t="shared" si="403"/>
        <v>219347.67101795267</v>
      </c>
      <c r="AP133" s="25">
        <f t="shared" si="403"/>
        <v>699445.44870918989</v>
      </c>
      <c r="AQ133" s="25">
        <f t="shared" si="403"/>
        <v>654696.09187164088</v>
      </c>
      <c r="AR133" s="25">
        <f t="shared" si="403"/>
        <v>680282.65982310614</v>
      </c>
      <c r="AS133" s="25">
        <f t="shared" si="403"/>
        <v>107551.47279326303</v>
      </c>
      <c r="AT133" s="25">
        <f t="shared" ref="AT133:BC142" si="404">SQRT((VLOOKUP($Y133,$C$3:$N$268,11,FALSE)-VLOOKUP(AT$2,$C$3:$N$268,11,FALSE))^2+(VLOOKUP($Y133,$C$3:$N$268,12,FALSE)-VLOOKUP(AT$2,$C$3:$N$268,12,FALSE))^2)</f>
        <v>696926.08327282453</v>
      </c>
      <c r="AU133" s="25">
        <f t="shared" si="404"/>
        <v>712233.68020966265</v>
      </c>
      <c r="AV133" s="25">
        <f t="shared" si="404"/>
        <v>699715.78850416117</v>
      </c>
      <c r="AW133" s="25">
        <f t="shared" si="404"/>
        <v>665281.96984812384</v>
      </c>
      <c r="AX133" s="25">
        <f t="shared" si="404"/>
        <v>660988.23835224181</v>
      </c>
      <c r="AY133" s="25">
        <f t="shared" si="404"/>
        <v>695969.33133939176</v>
      </c>
      <c r="AZ133" s="25">
        <f t="shared" si="404"/>
        <v>104937.41504344388</v>
      </c>
      <c r="BA133" s="25">
        <f t="shared" si="404"/>
        <v>131182.3330330727</v>
      </c>
      <c r="BB133" s="25">
        <f t="shared" si="404"/>
        <v>139159.61007418783</v>
      </c>
      <c r="BC133" s="25">
        <f t="shared" si="404"/>
        <v>249480.63356701657</v>
      </c>
      <c r="BD133" s="25">
        <f t="shared" ref="BD133:BM142" si="405">SQRT((VLOOKUP($Y133,$C$3:$N$268,11,FALSE)-VLOOKUP(BD$2,$C$3:$N$268,11,FALSE))^2+(VLOOKUP($Y133,$C$3:$N$268,12,FALSE)-VLOOKUP(BD$2,$C$3:$N$268,12,FALSE))^2)</f>
        <v>247483.22882369222</v>
      </c>
      <c r="BE133" s="25">
        <f t="shared" si="405"/>
        <v>126197.17992490958</v>
      </c>
      <c r="BF133" s="25">
        <f t="shared" si="405"/>
        <v>58131.776282664963</v>
      </c>
      <c r="BG133" s="25">
        <f t="shared" si="405"/>
        <v>244378.28707559107</v>
      </c>
      <c r="BH133" s="25">
        <f t="shared" si="405"/>
        <v>819390.58895071526</v>
      </c>
      <c r="BI133" s="25">
        <f t="shared" si="405"/>
        <v>767918.86742806365</v>
      </c>
      <c r="BJ133" s="25">
        <f t="shared" si="405"/>
        <v>720956.23572100408</v>
      </c>
      <c r="BK133" s="25">
        <f t="shared" si="405"/>
        <v>697795.57195786212</v>
      </c>
      <c r="BL133" s="25">
        <f t="shared" si="405"/>
        <v>724549.51758247695</v>
      </c>
      <c r="BM133" s="25">
        <f t="shared" si="405"/>
        <v>741998.01906474121</v>
      </c>
      <c r="BN133" s="25">
        <f t="shared" ref="BN133:BW142" si="406">SQRT((VLOOKUP($Y133,$C$3:$N$268,11,FALSE)-VLOOKUP(BN$2,$C$3:$N$268,11,FALSE))^2+(VLOOKUP($Y133,$C$3:$N$268,12,FALSE)-VLOOKUP(BN$2,$C$3:$N$268,12,FALSE))^2)</f>
        <v>648807.85857910197</v>
      </c>
      <c r="BO133" s="25">
        <f t="shared" si="406"/>
        <v>267493.53973507474</v>
      </c>
      <c r="BP133" s="25">
        <f t="shared" si="406"/>
        <v>185218.87814421079</v>
      </c>
      <c r="BQ133" s="25">
        <f t="shared" si="406"/>
        <v>687500.68966147222</v>
      </c>
      <c r="BR133" s="25">
        <f t="shared" si="406"/>
        <v>789221.06696476368</v>
      </c>
      <c r="BS133" s="25">
        <f t="shared" si="406"/>
        <v>236520.94911233551</v>
      </c>
      <c r="BT133" s="25">
        <f t="shared" si="406"/>
        <v>86277.952716786225</v>
      </c>
      <c r="BU133" s="25">
        <f t="shared" si="406"/>
        <v>246981.81388312785</v>
      </c>
      <c r="BV133" s="25">
        <f t="shared" si="406"/>
        <v>284300.58457379224</v>
      </c>
      <c r="BW133" s="25">
        <f t="shared" si="406"/>
        <v>294153.39941771876</v>
      </c>
      <c r="BX133" s="25">
        <f t="shared" ref="BX133:CG142" si="407">SQRT((VLOOKUP($Y133,$C$3:$N$268,11,FALSE)-VLOOKUP(BX$2,$C$3:$N$268,11,FALSE))^2+(VLOOKUP($Y133,$C$3:$N$268,12,FALSE)-VLOOKUP(BX$2,$C$3:$N$268,12,FALSE))^2)</f>
        <v>245868.01908747709</v>
      </c>
      <c r="BY133" s="25">
        <f t="shared" si="407"/>
        <v>233162.87045968533</v>
      </c>
      <c r="BZ133" s="25">
        <f t="shared" si="407"/>
        <v>770646.37615056627</v>
      </c>
      <c r="CA133" s="25">
        <f t="shared" si="407"/>
        <v>145847.56680863758</v>
      </c>
      <c r="CB133" s="25">
        <f t="shared" si="407"/>
        <v>161685.61159237393</v>
      </c>
      <c r="CC133" s="25">
        <f t="shared" si="407"/>
        <v>300853.00590321515</v>
      </c>
      <c r="CD133" s="25">
        <f t="shared" si="407"/>
        <v>272696.25265668757</v>
      </c>
      <c r="CE133" s="25">
        <f t="shared" si="407"/>
        <v>98810.378503475033</v>
      </c>
      <c r="CF133" s="25">
        <f t="shared" si="407"/>
        <v>98300.004577822881</v>
      </c>
      <c r="CG133" s="25">
        <f t="shared" si="407"/>
        <v>211549.37690525112</v>
      </c>
      <c r="CH133" s="25">
        <f t="shared" ref="CH133:CQ142" si="408">SQRT((VLOOKUP($Y133,$C$3:$N$268,11,FALSE)-VLOOKUP(CH$2,$C$3:$N$268,11,FALSE))^2+(VLOOKUP($Y133,$C$3:$N$268,12,FALSE)-VLOOKUP(CH$2,$C$3:$N$268,12,FALSE))^2)</f>
        <v>183138.87833281059</v>
      </c>
      <c r="CI133" s="25">
        <f t="shared" si="408"/>
        <v>126737.67329803716</v>
      </c>
      <c r="CJ133" s="25">
        <f t="shared" si="408"/>
        <v>139323.39647381555</v>
      </c>
      <c r="CK133" s="25">
        <f t="shared" si="408"/>
        <v>159825.55581946211</v>
      </c>
      <c r="CL133" s="25">
        <f t="shared" si="408"/>
        <v>146003.26676139818</v>
      </c>
      <c r="CM133" s="25">
        <f t="shared" si="408"/>
        <v>674523.66697799775</v>
      </c>
      <c r="CN133" s="25">
        <f t="shared" si="408"/>
        <v>709518.38339327055</v>
      </c>
      <c r="CO133" s="25">
        <f t="shared" si="408"/>
        <v>622477.55238964246</v>
      </c>
      <c r="CP133" s="25">
        <f t="shared" si="408"/>
        <v>581292.02644540032</v>
      </c>
      <c r="CQ133" s="25">
        <f t="shared" si="408"/>
        <v>697628.35831264767</v>
      </c>
      <c r="CR133" s="25">
        <f t="shared" ref="CR133:DA142" si="409">SQRT((VLOOKUP($Y133,$C$3:$N$268,11,FALSE)-VLOOKUP(CR$2,$C$3:$N$268,11,FALSE))^2+(VLOOKUP($Y133,$C$3:$N$268,12,FALSE)-VLOOKUP(CR$2,$C$3:$N$268,12,FALSE))^2)</f>
        <v>633732.4596026307</v>
      </c>
      <c r="CS133" s="25">
        <f t="shared" si="409"/>
        <v>701508.49356654263</v>
      </c>
      <c r="CT133" s="25">
        <f t="shared" si="409"/>
        <v>750952.9313252595</v>
      </c>
      <c r="CU133" s="25">
        <f t="shared" si="409"/>
        <v>731393.34397436236</v>
      </c>
      <c r="CV133" s="25">
        <f t="shared" si="409"/>
        <v>688479.60693472973</v>
      </c>
      <c r="CW133" s="25">
        <f t="shared" si="409"/>
        <v>745080.59211067902</v>
      </c>
      <c r="CX133" s="25">
        <f t="shared" si="409"/>
        <v>699032.08405051054</v>
      </c>
      <c r="CY133" s="25">
        <f t="shared" si="409"/>
        <v>833339.43951129541</v>
      </c>
      <c r="CZ133" s="25">
        <f t="shared" si="409"/>
        <v>703632.24652939267</v>
      </c>
      <c r="DA133" s="25">
        <f t="shared" si="409"/>
        <v>738696.41033715603</v>
      </c>
      <c r="DB133" s="25">
        <f t="shared" ref="DB133:DK142" si="410">SQRT((VLOOKUP($Y133,$C$3:$N$268,11,FALSE)-VLOOKUP(DB$2,$C$3:$N$268,11,FALSE))^2+(VLOOKUP($Y133,$C$3:$N$268,12,FALSE)-VLOOKUP(DB$2,$C$3:$N$268,12,FALSE))^2)</f>
        <v>94457.957843688317</v>
      </c>
      <c r="DC133" s="25">
        <f t="shared" si="410"/>
        <v>176821.70057999104</v>
      </c>
      <c r="DD133" s="25">
        <f t="shared" si="410"/>
        <v>111372.7068271217</v>
      </c>
      <c r="DE133" s="25">
        <f t="shared" si="410"/>
        <v>114686.95344283935</v>
      </c>
      <c r="DF133" s="25">
        <f t="shared" si="410"/>
        <v>119436.14298025535</v>
      </c>
      <c r="DG133" s="25">
        <f t="shared" si="410"/>
        <v>670067.15389205585</v>
      </c>
      <c r="DH133" s="25">
        <f t="shared" si="410"/>
        <v>675077.15706354636</v>
      </c>
      <c r="DI133" s="25">
        <f t="shared" si="410"/>
        <v>665285.61804385937</v>
      </c>
      <c r="DJ133" s="25">
        <f t="shared" si="410"/>
        <v>661519.12997660169</v>
      </c>
      <c r="DK133" s="25">
        <f t="shared" si="410"/>
        <v>782687.54714061983</v>
      </c>
      <c r="DL133" s="25">
        <f t="shared" ref="DL133:DU142" si="411">SQRT((VLOOKUP($Y133,$C$3:$N$268,11,FALSE)-VLOOKUP(DL$2,$C$3:$N$268,11,FALSE))^2+(VLOOKUP($Y133,$C$3:$N$268,12,FALSE)-VLOOKUP(DL$2,$C$3:$N$268,12,FALSE))^2)</f>
        <v>780272.99201881897</v>
      </c>
      <c r="DM133" s="25">
        <f t="shared" si="411"/>
        <v>777861.56798558962</v>
      </c>
      <c r="DN133" s="25">
        <f t="shared" si="411"/>
        <v>775453.30425113288</v>
      </c>
      <c r="DO133" s="25">
        <f t="shared" si="411"/>
        <v>773048.23035112105</v>
      </c>
      <c r="DP133" s="25">
        <f t="shared" si="411"/>
        <v>768247.77184772887</v>
      </c>
      <c r="DQ133" s="25">
        <f t="shared" si="411"/>
        <v>765852.44797806838</v>
      </c>
      <c r="DR133" s="25">
        <f t="shared" si="411"/>
        <v>763460.43541823432</v>
      </c>
      <c r="DS133" s="25">
        <f t="shared" si="411"/>
        <v>761071.76539009775</v>
      </c>
      <c r="DT133" s="25">
        <f t="shared" si="411"/>
        <v>749999.66631592577</v>
      </c>
      <c r="DU133" s="25">
        <f t="shared" si="411"/>
        <v>790569.46807348938</v>
      </c>
      <c r="DV133" s="25">
        <f t="shared" ref="DV133:EE142" si="412">SQRT((VLOOKUP($Y133,$C$3:$N$268,11,FALSE)-VLOOKUP(DV$2,$C$3:$N$268,11,FALSE))^2+(VLOOKUP($Y133,$C$3:$N$268,12,FALSE)-VLOOKUP(DV$2,$C$3:$N$268,12,FALSE))^2)</f>
        <v>731233.86640663736</v>
      </c>
      <c r="DW133" s="25">
        <f t="shared" si="412"/>
        <v>699291.55459221732</v>
      </c>
      <c r="DX133" s="25">
        <f t="shared" si="412"/>
        <v>708282.4313146557</v>
      </c>
      <c r="DY133" s="25">
        <f t="shared" si="412"/>
        <v>703653.93376289739</v>
      </c>
      <c r="DZ133" s="25">
        <f t="shared" si="412"/>
        <v>701622.19501167431</v>
      </c>
      <c r="EA133" s="25">
        <f t="shared" si="412"/>
        <v>637494.10603471461</v>
      </c>
      <c r="EB133" s="25">
        <f t="shared" si="412"/>
        <v>108584.72132395055</v>
      </c>
      <c r="EC133" s="25">
        <f t="shared" si="412"/>
        <v>707547.496461545</v>
      </c>
      <c r="ED133" s="25">
        <f t="shared" si="412"/>
        <v>738256.28935756453</v>
      </c>
      <c r="EE133" s="25">
        <f t="shared" si="412"/>
        <v>204012.64979652609</v>
      </c>
      <c r="EF133" s="25">
        <f t="shared" ref="EF133:EO142" si="413">SQRT((VLOOKUP($Y133,$C$3:$N$268,11,FALSE)-VLOOKUP(EF$2,$C$3:$N$268,11,FALSE))^2+(VLOOKUP($Y133,$C$3:$N$268,12,FALSE)-VLOOKUP(EF$2,$C$3:$N$268,12,FALSE))^2)</f>
        <v>667480.58921589621</v>
      </c>
      <c r="EG133" s="25">
        <f t="shared" si="413"/>
        <v>734909.43338414154</v>
      </c>
      <c r="EH133" s="25">
        <f t="shared" si="413"/>
        <v>117830.29549313708</v>
      </c>
      <c r="EI133" s="25">
        <f t="shared" si="413"/>
        <v>125019.52861853223</v>
      </c>
      <c r="EJ133" s="25">
        <f t="shared" si="413"/>
        <v>212090.12833227293</v>
      </c>
      <c r="EK133" s="25">
        <f t="shared" si="413"/>
        <v>229029.80078389618</v>
      </c>
      <c r="EL133" s="25">
        <f t="shared" si="413"/>
        <v>145944.10782899047</v>
      </c>
      <c r="EM133" s="25">
        <f t="shared" si="413"/>
        <v>703281.13254729076</v>
      </c>
      <c r="EN133" s="25">
        <f t="shared" si="413"/>
        <v>692574.96251019649</v>
      </c>
      <c r="EO133" s="25">
        <f t="shared" si="413"/>
        <v>719326.34172258701</v>
      </c>
      <c r="EP133" s="25">
        <f t="shared" ref="EP133:EY142" si="414">SQRT((VLOOKUP($Y133,$C$3:$N$268,11,FALSE)-VLOOKUP(EP$2,$C$3:$N$268,11,FALSE))^2+(VLOOKUP($Y133,$C$3:$N$268,12,FALSE)-VLOOKUP(EP$2,$C$3:$N$268,12,FALSE))^2)</f>
        <v>695705.34520082572</v>
      </c>
      <c r="EQ133" s="25">
        <f t="shared" si="414"/>
        <v>682406.72959240375</v>
      </c>
      <c r="ER133" s="25">
        <f t="shared" si="414"/>
        <v>773219.61632772873</v>
      </c>
      <c r="ES133" s="25">
        <f t="shared" si="414"/>
        <v>746321.78470482829</v>
      </c>
      <c r="ET133" s="25">
        <f t="shared" si="414"/>
        <v>691440.91160705849</v>
      </c>
      <c r="EU133" s="25">
        <f t="shared" si="414"/>
        <v>814028.99970762711</v>
      </c>
      <c r="EV133" s="25">
        <f t="shared" si="414"/>
        <v>777189.68316171051</v>
      </c>
      <c r="EW133" s="25">
        <f t="shared" si="414"/>
        <v>662119.41770650411</v>
      </c>
      <c r="EX133" s="25">
        <f t="shared" si="414"/>
        <v>687091.912993451</v>
      </c>
      <c r="EY133" s="25">
        <f t="shared" si="414"/>
        <v>681092.97703397297</v>
      </c>
      <c r="EZ133" s="25">
        <f t="shared" ref="EZ133:FI142" si="415">SQRT((VLOOKUP($Y133,$C$3:$N$268,11,FALSE)-VLOOKUP(EZ$2,$C$3:$N$268,11,FALSE))^2+(VLOOKUP($Y133,$C$3:$N$268,12,FALSE)-VLOOKUP(EZ$2,$C$3:$N$268,12,FALSE))^2)</f>
        <v>0</v>
      </c>
      <c r="FA133" s="25">
        <f t="shared" si="415"/>
        <v>38479.929742659355</v>
      </c>
      <c r="FB133" s="25">
        <f t="shared" si="415"/>
        <v>45971.16109040536</v>
      </c>
      <c r="FC133" s="25">
        <f t="shared" si="415"/>
        <v>211630.97742296613</v>
      </c>
      <c r="FD133" s="25">
        <f t="shared" si="415"/>
        <v>292069.19542122207</v>
      </c>
      <c r="FE133" s="25">
        <f t="shared" si="415"/>
        <v>737474.04599755234</v>
      </c>
      <c r="FF133" s="25">
        <f t="shared" si="415"/>
        <v>764055.49237735348</v>
      </c>
      <c r="FG133" s="25">
        <f t="shared" si="415"/>
        <v>688369.57551666966</v>
      </c>
      <c r="FH133" s="25">
        <f t="shared" si="415"/>
        <v>716001.25811341975</v>
      </c>
      <c r="FI133" s="25">
        <f t="shared" si="415"/>
        <v>757110.67260738043</v>
      </c>
      <c r="FJ133" s="25">
        <f t="shared" ref="FJ133:FS142" si="416">SQRT((VLOOKUP($Y133,$C$3:$N$268,11,FALSE)-VLOOKUP(FJ$2,$C$3:$N$268,11,FALSE))^2+(VLOOKUP($Y133,$C$3:$N$268,12,FALSE)-VLOOKUP(FJ$2,$C$3:$N$268,12,FALSE))^2)</f>
        <v>847490.85015768756</v>
      </c>
      <c r="FK133" s="25">
        <f t="shared" si="416"/>
        <v>714757.39873680216</v>
      </c>
      <c r="FL133" s="25">
        <f t="shared" si="416"/>
        <v>710335.30733731657</v>
      </c>
      <c r="FM133" s="25">
        <f t="shared" si="416"/>
        <v>783169.8213471967</v>
      </c>
      <c r="FN133" s="25">
        <f t="shared" si="416"/>
        <v>777152.19881629362</v>
      </c>
      <c r="FO133" s="25">
        <f t="shared" si="416"/>
        <v>765412.20819960791</v>
      </c>
      <c r="FP133" s="25">
        <f t="shared" si="416"/>
        <v>766572.29797912738</v>
      </c>
      <c r="FQ133" s="25">
        <f t="shared" si="416"/>
        <v>738829.08898134215</v>
      </c>
      <c r="FR133" s="25">
        <f t="shared" si="416"/>
        <v>721107.55836074834</v>
      </c>
      <c r="FS133" s="25">
        <f t="shared" si="416"/>
        <v>716114.25682568282</v>
      </c>
      <c r="FT133" s="25">
        <f t="shared" ref="FT133:GC142" si="417">SQRT((VLOOKUP($Y133,$C$3:$N$268,11,FALSE)-VLOOKUP(FT$2,$C$3:$N$268,11,FALSE))^2+(VLOOKUP($Y133,$C$3:$N$268,12,FALSE)-VLOOKUP(FT$2,$C$3:$N$268,12,FALSE))^2)</f>
        <v>701852.30233504262</v>
      </c>
      <c r="FU133" s="25">
        <f t="shared" si="417"/>
        <v>705976.71241833468</v>
      </c>
      <c r="FV133" s="25">
        <f t="shared" si="417"/>
        <v>671175.53402742569</v>
      </c>
      <c r="FW133" s="25">
        <f t="shared" si="417"/>
        <v>668352.39890777541</v>
      </c>
      <c r="FX133" s="25">
        <f t="shared" si="417"/>
        <v>658549.46923370915</v>
      </c>
      <c r="FY133" s="25">
        <f t="shared" si="417"/>
        <v>701925.26102783903</v>
      </c>
      <c r="FZ133" s="25">
        <f t="shared" si="417"/>
        <v>149905.75291495654</v>
      </c>
      <c r="GA133" s="25">
        <f t="shared" si="417"/>
        <v>151309.76698481827</v>
      </c>
      <c r="GB133" s="25">
        <f t="shared" si="417"/>
        <v>153579.35628202118</v>
      </c>
      <c r="GC133" s="25">
        <f t="shared" si="417"/>
        <v>155165.59456629294</v>
      </c>
      <c r="GD133" s="25">
        <f t="shared" ref="GD133:GM142" si="418">SQRT((VLOOKUP($Y133,$C$3:$N$268,11,FALSE)-VLOOKUP(GD$2,$C$3:$N$268,11,FALSE))^2+(VLOOKUP($Y133,$C$3:$N$268,12,FALSE)-VLOOKUP(GD$2,$C$3:$N$268,12,FALSE))^2)</f>
        <v>156386.40743585909</v>
      </c>
      <c r="GE133" s="25">
        <f t="shared" si="418"/>
        <v>160577.53387936266</v>
      </c>
      <c r="GF133" s="25">
        <f t="shared" si="418"/>
        <v>165037.30695015957</v>
      </c>
      <c r="GG133" s="25">
        <f t="shared" si="418"/>
        <v>168097.50862355018</v>
      </c>
      <c r="GH133" s="25">
        <f t="shared" si="418"/>
        <v>171263.73830448714</v>
      </c>
      <c r="GI133" s="25">
        <f t="shared" si="418"/>
        <v>172809.5508822102</v>
      </c>
      <c r="GJ133" s="25">
        <f t="shared" si="418"/>
        <v>176125.60810312204</v>
      </c>
      <c r="GK133" s="25">
        <f t="shared" si="418"/>
        <v>177745.54313056025</v>
      </c>
      <c r="GL133" s="25">
        <f t="shared" si="418"/>
        <v>181199.22835752141</v>
      </c>
      <c r="GM133" s="25">
        <f t="shared" si="418"/>
        <v>182887.35354158451</v>
      </c>
      <c r="GN133" s="25">
        <f t="shared" ref="GN133:GW142" si="419">SQRT((VLOOKUP($Y133,$C$3:$N$268,11,FALSE)-VLOOKUP(GN$2,$C$3:$N$268,11,FALSE))^2+(VLOOKUP($Y133,$C$3:$N$268,12,FALSE)-VLOOKUP(GN$2,$C$3:$N$268,12,FALSE))^2)</f>
        <v>188355.07071493421</v>
      </c>
      <c r="GO133" s="25">
        <f t="shared" si="419"/>
        <v>192047.96983074618</v>
      </c>
      <c r="GP133" s="25">
        <f t="shared" si="419"/>
        <v>193854.89044564887</v>
      </c>
      <c r="GQ133" s="25">
        <f t="shared" si="419"/>
        <v>199642.45695186648</v>
      </c>
      <c r="GR133" s="25">
        <f t="shared" si="419"/>
        <v>203536.25836042382</v>
      </c>
      <c r="GS133" s="25">
        <f t="shared" si="419"/>
        <v>205443.36544762045</v>
      </c>
      <c r="GT133" s="25">
        <f t="shared" si="419"/>
        <v>207366.25191199232</v>
      </c>
      <c r="GU133" s="25">
        <f t="shared" si="419"/>
        <v>213464.2701721091</v>
      </c>
      <c r="GV133" s="25">
        <f t="shared" si="419"/>
        <v>103736.4903445263</v>
      </c>
      <c r="GW133" s="25">
        <f t="shared" si="419"/>
        <v>155855.50826967906</v>
      </c>
      <c r="GX133" s="25">
        <f t="shared" ref="GX133:HG142" si="420">SQRT((VLOOKUP($Y133,$C$3:$N$268,11,FALSE)-VLOOKUP(GX$2,$C$3:$N$268,11,FALSE))^2+(VLOOKUP($Y133,$C$3:$N$268,12,FALSE)-VLOOKUP(GX$2,$C$3:$N$268,12,FALSE))^2)</f>
        <v>629975.75884235417</v>
      </c>
      <c r="GY133" s="25">
        <f t="shared" si="420"/>
        <v>734108.53202302451</v>
      </c>
      <c r="GZ133" s="25">
        <f t="shared" si="420"/>
        <v>636627.27140140638</v>
      </c>
      <c r="HA133" s="25">
        <f t="shared" si="420"/>
        <v>259937.4659894183</v>
      </c>
      <c r="HB133" s="25">
        <f t="shared" si="420"/>
        <v>183788.48908459963</v>
      </c>
      <c r="HC133" s="25">
        <f t="shared" si="420"/>
        <v>742086.60011753347</v>
      </c>
      <c r="HD133" s="25">
        <f t="shared" si="420"/>
        <v>758686.46946482442</v>
      </c>
      <c r="HE133" s="25">
        <f t="shared" si="420"/>
        <v>709961.93505074619</v>
      </c>
      <c r="HF133" s="25">
        <f t="shared" si="420"/>
        <v>721660.0995731994</v>
      </c>
      <c r="HG133" s="25">
        <f t="shared" si="420"/>
        <v>726033.08783140185</v>
      </c>
      <c r="HH133" s="25">
        <f t="shared" ref="HH133:HQ142" si="421">SQRT((VLOOKUP($Y133,$C$3:$N$268,11,FALSE)-VLOOKUP(HH$2,$C$3:$N$268,11,FALSE))^2+(VLOOKUP($Y133,$C$3:$N$268,12,FALSE)-VLOOKUP(HH$2,$C$3:$N$268,12,FALSE))^2)</f>
        <v>702231.08872364799</v>
      </c>
      <c r="HI133" s="25">
        <f t="shared" si="421"/>
        <v>703933.0277064715</v>
      </c>
      <c r="HJ133" s="25">
        <f t="shared" si="421"/>
        <v>738699.91068430489</v>
      </c>
      <c r="HK133" s="25">
        <f t="shared" si="421"/>
        <v>652588.43632798153</v>
      </c>
      <c r="HL133" s="25">
        <f t="shared" si="421"/>
        <v>705918.96939308837</v>
      </c>
      <c r="HM133" s="25">
        <f t="shared" si="421"/>
        <v>682836.49256099365</v>
      </c>
      <c r="HN133" s="25">
        <f t="shared" si="421"/>
        <v>707288.22877805622</v>
      </c>
      <c r="HO133" s="25">
        <f t="shared" si="421"/>
        <v>706607.26726520446</v>
      </c>
      <c r="HP133" s="25">
        <f t="shared" si="421"/>
        <v>114686.13648126787</v>
      </c>
      <c r="HQ133" s="25">
        <f t="shared" si="421"/>
        <v>689711.24082256341</v>
      </c>
      <c r="HR133" s="25">
        <f t="shared" ref="HR133:IA142" si="422">SQRT((VLOOKUP($Y133,$C$3:$N$268,11,FALSE)-VLOOKUP(HR$2,$C$3:$N$268,11,FALSE))^2+(VLOOKUP($Y133,$C$3:$N$268,12,FALSE)-VLOOKUP(HR$2,$C$3:$N$268,12,FALSE))^2)</f>
        <v>693303.08660859137</v>
      </c>
      <c r="HS133" s="25">
        <f t="shared" si="422"/>
        <v>215443.48540323638</v>
      </c>
      <c r="HT133" s="25">
        <f t="shared" si="422"/>
        <v>217436.46026317173</v>
      </c>
      <c r="HU133" s="25">
        <f t="shared" si="422"/>
        <v>223721.19278995719</v>
      </c>
      <c r="HV133" s="25">
        <f t="shared" si="422"/>
        <v>227928.41936108915</v>
      </c>
      <c r="HW133" s="25">
        <f t="shared" si="422"/>
        <v>232177.93291789782</v>
      </c>
      <c r="HX133" s="25">
        <f t="shared" si="422"/>
        <v>234263.82746192632</v>
      </c>
      <c r="HY133" s="25">
        <f t="shared" si="422"/>
        <v>696062.2718184056</v>
      </c>
      <c r="HZ133" s="25">
        <f t="shared" si="422"/>
        <v>189327.35228962559</v>
      </c>
      <c r="IA133" s="25">
        <f t="shared" si="422"/>
        <v>145278.88379595982</v>
      </c>
      <c r="IB133" s="25">
        <f t="shared" ref="IB133:IK142" si="423">SQRT((VLOOKUP($Y133,$C$3:$N$268,11,FALSE)-VLOOKUP(IB$2,$C$3:$N$268,11,FALSE))^2+(VLOOKUP($Y133,$C$3:$N$268,12,FALSE)-VLOOKUP(IB$2,$C$3:$N$268,12,FALSE))^2)</f>
        <v>143302.86948278462</v>
      </c>
      <c r="IC133" s="25">
        <f t="shared" si="423"/>
        <v>266095.05033686332</v>
      </c>
      <c r="ID133" s="25">
        <f t="shared" si="423"/>
        <v>284885.63842434128</v>
      </c>
      <c r="IE133" s="25">
        <f t="shared" si="423"/>
        <v>119051.0016757524</v>
      </c>
      <c r="IF133" s="25">
        <f t="shared" si="423"/>
        <v>109779.31110186473</v>
      </c>
      <c r="IG133" s="25">
        <f t="shared" si="423"/>
        <v>587181.3810340038</v>
      </c>
      <c r="IH133" s="25">
        <f t="shared" si="423"/>
        <v>672479.6314209078</v>
      </c>
      <c r="II133" s="25">
        <f t="shared" si="423"/>
        <v>641260.61110440898</v>
      </c>
      <c r="IJ133" s="25">
        <f t="shared" si="423"/>
        <v>675511.18310506153</v>
      </c>
      <c r="IK133" s="25">
        <f t="shared" si="423"/>
        <v>734009.72194447124</v>
      </c>
      <c r="IL133" s="25">
        <f t="shared" ref="IL133:IU142" si="424">SQRT((VLOOKUP($Y133,$C$3:$N$268,11,FALSE)-VLOOKUP(IL$2,$C$3:$N$268,11,FALSE))^2+(VLOOKUP($Y133,$C$3:$N$268,12,FALSE)-VLOOKUP(IL$2,$C$3:$N$268,12,FALSE))^2)</f>
        <v>703372.02396811324</v>
      </c>
      <c r="IM133" s="25">
        <f t="shared" si="424"/>
        <v>743744.68451075337</v>
      </c>
      <c r="IN133" s="25">
        <f t="shared" si="424"/>
        <v>36659.894435199894</v>
      </c>
      <c r="IO133" s="25">
        <f t="shared" si="424"/>
        <v>124411.61158428903</v>
      </c>
      <c r="IP133" s="25">
        <f t="shared" si="424"/>
        <v>577148.44636886963</v>
      </c>
      <c r="IQ133" s="25">
        <f t="shared" si="424"/>
        <v>141964.44097026551</v>
      </c>
      <c r="IR133" s="25">
        <f t="shared" si="424"/>
        <v>670510.12789469596</v>
      </c>
      <c r="IS133" s="25">
        <f t="shared" si="424"/>
        <v>710982.76884042693</v>
      </c>
      <c r="IT133" s="25">
        <f t="shared" si="424"/>
        <v>151508.16763791977</v>
      </c>
      <c r="IU133" s="25">
        <f t="shared" si="424"/>
        <v>139035.50790355678</v>
      </c>
      <c r="IV133" s="25">
        <f t="shared" ref="IV133:JE142" si="425">SQRT((VLOOKUP($Y133,$C$3:$N$268,11,FALSE)-VLOOKUP(IV$2,$C$3:$N$268,11,FALSE))^2+(VLOOKUP($Y133,$C$3:$N$268,12,FALSE)-VLOOKUP(IV$2,$C$3:$N$268,12,FALSE))^2)</f>
        <v>238573.59941890996</v>
      </c>
      <c r="IW133" s="25">
        <f t="shared" si="425"/>
        <v>240690.02081053934</v>
      </c>
      <c r="IX133" s="25">
        <f t="shared" si="425"/>
        <v>242816.44915936232</v>
      </c>
      <c r="IY133" s="25">
        <f t="shared" si="425"/>
        <v>249454.50811208948</v>
      </c>
      <c r="IZ133" s="25">
        <f t="shared" si="425"/>
        <v>125504.23669741194</v>
      </c>
      <c r="JA133" s="25">
        <f t="shared" si="425"/>
        <v>211028.5651991218</v>
      </c>
      <c r="JB133" s="25">
        <f t="shared" si="425"/>
        <v>169474.41475337805</v>
      </c>
      <c r="JC133" s="25">
        <f t="shared" si="425"/>
        <v>249545.93961143546</v>
      </c>
      <c r="JD133" s="25">
        <f t="shared" si="425"/>
        <v>225256.78792707002</v>
      </c>
      <c r="JE133" s="25">
        <f t="shared" si="425"/>
        <v>200984.3033519976</v>
      </c>
      <c r="JF133" s="25">
        <f t="shared" ref="JF133:JO142" si="426">SQRT((VLOOKUP($Y133,$C$3:$N$268,11,FALSE)-VLOOKUP(JF$2,$C$3:$N$268,11,FALSE))^2+(VLOOKUP($Y133,$C$3:$N$268,12,FALSE)-VLOOKUP(JF$2,$C$3:$N$268,12,FALSE))^2)</f>
        <v>176735.35310331831</v>
      </c>
      <c r="JG133" s="25">
        <f t="shared" si="426"/>
        <v>689060.04566583305</v>
      </c>
      <c r="JH133" s="25">
        <f t="shared" si="426"/>
        <v>667844.34481396934</v>
      </c>
      <c r="JI133" s="25">
        <f t="shared" si="426"/>
        <v>690303.18003033998</v>
      </c>
      <c r="JJ133" s="25">
        <f t="shared" si="426"/>
        <v>278849.62127282872</v>
      </c>
      <c r="JK133" s="25">
        <f t="shared" si="426"/>
        <v>190273.01354632506</v>
      </c>
      <c r="JL133" s="25">
        <f t="shared" si="426"/>
        <v>308117.0167079384</v>
      </c>
      <c r="JM133" s="25">
        <f t="shared" si="426"/>
        <v>696707.04022637813</v>
      </c>
      <c r="JN133" s="25" t="e">
        <f t="shared" si="426"/>
        <v>#N/A</v>
      </c>
      <c r="JO133" s="25" t="e">
        <f t="shared" si="426"/>
        <v>#N/A</v>
      </c>
      <c r="JP133" s="25" t="e">
        <f t="shared" ref="JP133:JY142" si="427">SQRT((VLOOKUP($Y133,$C$3:$N$268,11,FALSE)-VLOOKUP(JP$2,$C$3:$N$268,11,FALSE))^2+(VLOOKUP($Y133,$C$3:$N$268,12,FALSE)-VLOOKUP(JP$2,$C$3:$N$268,12,FALSE))^2)</f>
        <v>#N/A</v>
      </c>
      <c r="JQ133" s="25" t="e">
        <f t="shared" si="427"/>
        <v>#N/A</v>
      </c>
      <c r="JR133" s="25" t="e">
        <f t="shared" si="427"/>
        <v>#N/A</v>
      </c>
      <c r="JS133" s="25" t="e">
        <f t="shared" si="427"/>
        <v>#N/A</v>
      </c>
      <c r="JT133" s="25" t="e">
        <f t="shared" si="427"/>
        <v>#N/A</v>
      </c>
      <c r="JU133" s="25" t="e">
        <f t="shared" si="427"/>
        <v>#N/A</v>
      </c>
      <c r="JV133" s="25" t="e">
        <f t="shared" si="427"/>
        <v>#N/A</v>
      </c>
      <c r="JW133" s="25" t="e">
        <f t="shared" si="427"/>
        <v>#N/A</v>
      </c>
      <c r="JX133" s="25" t="e">
        <f t="shared" si="427"/>
        <v>#N/A</v>
      </c>
      <c r="JY133" s="25" t="e">
        <f t="shared" si="427"/>
        <v>#N/A</v>
      </c>
      <c r="JZ133" s="25" t="e">
        <f t="shared" ref="JZ133:KI142" si="428">SQRT((VLOOKUP($Y133,$C$3:$N$268,11,FALSE)-VLOOKUP(JZ$2,$C$3:$N$268,11,FALSE))^2+(VLOOKUP($Y133,$C$3:$N$268,12,FALSE)-VLOOKUP(JZ$2,$C$3:$N$268,12,FALSE))^2)</f>
        <v>#N/A</v>
      </c>
      <c r="KA133" s="25" t="e">
        <f t="shared" si="428"/>
        <v>#N/A</v>
      </c>
      <c r="KB133" s="25" t="e">
        <f t="shared" si="428"/>
        <v>#N/A</v>
      </c>
      <c r="KC133" s="25" t="e">
        <f t="shared" si="428"/>
        <v>#N/A</v>
      </c>
      <c r="KD133" s="25" t="e">
        <f t="shared" si="428"/>
        <v>#N/A</v>
      </c>
      <c r="KE133" s="25" t="e">
        <f t="shared" si="428"/>
        <v>#N/A</v>
      </c>
      <c r="KF133" s="25" t="e">
        <f t="shared" si="428"/>
        <v>#N/A</v>
      </c>
      <c r="KG133" s="25" t="e">
        <f t="shared" si="428"/>
        <v>#N/A</v>
      </c>
      <c r="KH133" s="25" t="e">
        <f t="shared" si="428"/>
        <v>#N/A</v>
      </c>
      <c r="KI133" s="25" t="e">
        <f t="shared" si="428"/>
        <v>#N/A</v>
      </c>
      <c r="KJ133" s="25" t="e">
        <f t="shared" ref="KJ133:KS142" si="429">SQRT((VLOOKUP($Y133,$C$3:$N$268,11,FALSE)-VLOOKUP(KJ$2,$C$3:$N$268,11,FALSE))^2+(VLOOKUP($Y133,$C$3:$N$268,12,FALSE)-VLOOKUP(KJ$2,$C$3:$N$268,12,FALSE))^2)</f>
        <v>#N/A</v>
      </c>
      <c r="KK133" s="25" t="e">
        <f t="shared" si="429"/>
        <v>#N/A</v>
      </c>
      <c r="KL133" s="25" t="e">
        <f t="shared" si="429"/>
        <v>#N/A</v>
      </c>
      <c r="KM133" s="25" t="e">
        <f t="shared" si="429"/>
        <v>#N/A</v>
      </c>
      <c r="KN133" s="25" t="e">
        <f t="shared" si="429"/>
        <v>#N/A</v>
      </c>
      <c r="KO133" s="25" t="e">
        <f t="shared" si="429"/>
        <v>#N/A</v>
      </c>
      <c r="KP133" s="25" t="e">
        <f t="shared" si="429"/>
        <v>#N/A</v>
      </c>
      <c r="KQ133" s="25" t="e">
        <f t="shared" si="429"/>
        <v>#N/A</v>
      </c>
      <c r="KR133" s="25" t="e">
        <f t="shared" si="429"/>
        <v>#N/A</v>
      </c>
      <c r="KS133" s="25" t="e">
        <f t="shared" si="429"/>
        <v>#N/A</v>
      </c>
      <c r="KT133" s="25" t="e">
        <f t="shared" ref="KT133:LC142" si="430">SQRT((VLOOKUP($Y133,$C$3:$N$268,11,FALSE)-VLOOKUP(KT$2,$C$3:$N$268,11,FALSE))^2+(VLOOKUP($Y133,$C$3:$N$268,12,FALSE)-VLOOKUP(KT$2,$C$3:$N$268,12,FALSE))^2)</f>
        <v>#N/A</v>
      </c>
      <c r="KU133" s="25" t="e">
        <f t="shared" si="430"/>
        <v>#N/A</v>
      </c>
      <c r="KV133" s="25" t="e">
        <f t="shared" si="430"/>
        <v>#N/A</v>
      </c>
      <c r="KW133" s="25" t="e">
        <f t="shared" si="430"/>
        <v>#N/A</v>
      </c>
      <c r="KX133" s="25" t="e">
        <f t="shared" si="430"/>
        <v>#N/A</v>
      </c>
      <c r="KY133" s="25" t="e">
        <f t="shared" si="430"/>
        <v>#N/A</v>
      </c>
      <c r="KZ133" s="25" t="e">
        <f t="shared" si="430"/>
        <v>#N/A</v>
      </c>
      <c r="LA133" s="25" t="e">
        <f t="shared" si="430"/>
        <v>#N/A</v>
      </c>
      <c r="LB133" s="25" t="e">
        <f t="shared" si="430"/>
        <v>#N/A</v>
      </c>
      <c r="LC133" s="25" t="e">
        <f t="shared" si="430"/>
        <v>#N/A</v>
      </c>
      <c r="LD133" s="25" t="e">
        <f t="shared" ref="LD133:LM142" si="431">SQRT((VLOOKUP($Y133,$C$3:$N$268,11,FALSE)-VLOOKUP(LD$2,$C$3:$N$268,11,FALSE))^2+(VLOOKUP($Y133,$C$3:$N$268,12,FALSE)-VLOOKUP(LD$2,$C$3:$N$268,12,FALSE))^2)</f>
        <v>#N/A</v>
      </c>
      <c r="LE133" s="25" t="e">
        <f t="shared" si="431"/>
        <v>#N/A</v>
      </c>
      <c r="LF133" s="25" t="e">
        <f t="shared" si="431"/>
        <v>#N/A</v>
      </c>
      <c r="LG133" s="25" t="e">
        <f t="shared" si="431"/>
        <v>#N/A</v>
      </c>
      <c r="LH133" s="25" t="e">
        <f t="shared" si="431"/>
        <v>#N/A</v>
      </c>
      <c r="LI133" s="25" t="e">
        <f t="shared" si="431"/>
        <v>#N/A</v>
      </c>
      <c r="LJ133" s="25" t="e">
        <f t="shared" si="431"/>
        <v>#N/A</v>
      </c>
      <c r="LK133" s="25" t="e">
        <f t="shared" si="431"/>
        <v>#N/A</v>
      </c>
      <c r="LL133" s="25" t="e">
        <f t="shared" si="431"/>
        <v>#N/A</v>
      </c>
      <c r="LM133" s="26" t="e">
        <f t="shared" si="431"/>
        <v>#N/A</v>
      </c>
      <c r="LN133" s="20"/>
      <c r="LO133" s="20"/>
      <c r="LP133" s="20"/>
      <c r="LQ133" s="20"/>
      <c r="LR133" s="20"/>
      <c r="LS133" s="20"/>
      <c r="LT133" s="20"/>
      <c r="LU133" s="20"/>
      <c r="LV133" s="20"/>
      <c r="LW133" s="20"/>
      <c r="LX133" s="20"/>
      <c r="LY133" s="20"/>
      <c r="LZ133" s="20"/>
      <c r="MA133" s="20"/>
      <c r="MB133" s="20"/>
      <c r="MC133" s="20"/>
      <c r="MD133" s="20"/>
      <c r="ME133" s="20"/>
      <c r="MF133" s="20"/>
      <c r="MG133" s="20"/>
      <c r="MH133" s="20"/>
      <c r="MI133" s="20"/>
      <c r="MJ133" s="20"/>
      <c r="MK133" s="20"/>
      <c r="ML133" s="20"/>
      <c r="MM133" s="20"/>
      <c r="MN133" s="20"/>
      <c r="MO133" s="20"/>
      <c r="MP133" s="20"/>
      <c r="MQ133" s="20"/>
      <c r="MR133" s="20"/>
      <c r="MS133" s="20"/>
      <c r="MT133" s="20"/>
      <c r="MU133" s="20"/>
      <c r="MV133" s="20"/>
      <c r="MW133" s="20"/>
      <c r="MX133" s="20"/>
      <c r="MY133" s="20"/>
      <c r="MZ133" s="20"/>
      <c r="NA133" s="20"/>
      <c r="NB133" s="20"/>
      <c r="NC133" s="20"/>
      <c r="ND133" s="20"/>
      <c r="NE133" s="20"/>
      <c r="NF133" s="20"/>
      <c r="NG133" s="20"/>
      <c r="NH133" s="20"/>
      <c r="NI133" s="20"/>
      <c r="NJ133" s="20"/>
      <c r="NK133" s="20"/>
      <c r="NL133" s="20"/>
      <c r="NM133" s="20"/>
      <c r="NN133" s="20"/>
      <c r="NO133" s="20"/>
      <c r="NP133" s="20"/>
      <c r="NQ133" s="20"/>
      <c r="NR133" s="20"/>
      <c r="NS133" s="20"/>
      <c r="NT133" s="20"/>
      <c r="NU133" s="20"/>
      <c r="NV133" s="20"/>
      <c r="NW133" s="20"/>
      <c r="NX133" s="20"/>
      <c r="NY133" s="20"/>
      <c r="NZ133" s="20"/>
      <c r="OA133" s="20"/>
      <c r="OB133" s="20"/>
      <c r="OC133" s="20"/>
      <c r="OD133" s="20"/>
      <c r="OE133" s="20"/>
      <c r="OF133" s="20"/>
      <c r="OG133" s="20"/>
      <c r="OH133" s="20"/>
      <c r="OI133" s="20"/>
      <c r="OJ133" s="20"/>
      <c r="OK133" s="20"/>
      <c r="OL133" s="20"/>
      <c r="OM133" s="20"/>
      <c r="ON133" s="20"/>
      <c r="OO133" s="20"/>
      <c r="OP133" s="20"/>
      <c r="OQ133" s="20"/>
      <c r="OR133" s="20"/>
      <c r="OS133" s="20"/>
      <c r="OT133" s="20"/>
      <c r="OU133" s="20"/>
      <c r="OV133" s="20"/>
      <c r="OW133" s="20"/>
      <c r="OX133" s="20"/>
      <c r="OY133" s="20"/>
      <c r="OZ133" s="20"/>
      <c r="PA133" s="20"/>
    </row>
    <row r="134" spans="1:417" x14ac:dyDescent="0.3">
      <c r="A134" s="31">
        <v>131</v>
      </c>
      <c r="B134" s="202">
        <v>13844</v>
      </c>
      <c r="C134" s="203" t="s">
        <v>212</v>
      </c>
      <c r="D134" s="204">
        <v>45</v>
      </c>
      <c r="E134" s="205">
        <v>512397</v>
      </c>
      <c r="F134" s="205">
        <v>7013282</v>
      </c>
      <c r="G134" s="206">
        <v>12.6</v>
      </c>
      <c r="H134" s="207">
        <v>44166</v>
      </c>
      <c r="I134" s="208">
        <v>44211</v>
      </c>
      <c r="K134" s="6">
        <v>131</v>
      </c>
      <c r="L134" s="7">
        <f t="shared" si="398"/>
        <v>13844</v>
      </c>
      <c r="M134" s="8">
        <f t="shared" si="399"/>
        <v>212397</v>
      </c>
      <c r="N134" s="8">
        <f t="shared" si="400"/>
        <v>7013282</v>
      </c>
      <c r="O134" s="2"/>
      <c r="X134" s="17">
        <v>132</v>
      </c>
      <c r="Y134" s="2" t="str">
        <f t="shared" si="401"/>
        <v>POÇO-9-RPG-59</v>
      </c>
      <c r="Z134" s="24">
        <f t="shared" si="402"/>
        <v>485672.23259828228</v>
      </c>
      <c r="AA134" s="25">
        <f t="shared" si="402"/>
        <v>682622.46431904065</v>
      </c>
      <c r="AB134" s="25">
        <f t="shared" si="402"/>
        <v>105282.41814282193</v>
      </c>
      <c r="AC134" s="25">
        <f t="shared" si="402"/>
        <v>127690.34134968862</v>
      </c>
      <c r="AD134" s="25">
        <f t="shared" si="402"/>
        <v>699027.28029884503</v>
      </c>
      <c r="AE134" s="25">
        <f t="shared" si="402"/>
        <v>171529.07166166068</v>
      </c>
      <c r="AF134" s="25">
        <f t="shared" si="402"/>
        <v>132845.42416741885</v>
      </c>
      <c r="AG134" s="25">
        <f t="shared" si="402"/>
        <v>607134.56997934158</v>
      </c>
      <c r="AH134" s="25">
        <f t="shared" si="402"/>
        <v>588236.09774392459</v>
      </c>
      <c r="AI134" s="25">
        <f t="shared" si="402"/>
        <v>657922.81327827508</v>
      </c>
      <c r="AJ134" s="25">
        <f t="shared" si="403"/>
        <v>608149.28124022309</v>
      </c>
      <c r="AK134" s="25">
        <f t="shared" si="403"/>
        <v>580712.62573582819</v>
      </c>
      <c r="AL134" s="25">
        <f t="shared" si="403"/>
        <v>45429.253009487184</v>
      </c>
      <c r="AM134" s="25">
        <f t="shared" si="403"/>
        <v>221230.97884563997</v>
      </c>
      <c r="AN134" s="25">
        <f t="shared" si="403"/>
        <v>184600.78551566351</v>
      </c>
      <c r="AO134" s="25">
        <f t="shared" si="403"/>
        <v>199144.45806499361</v>
      </c>
      <c r="AP134" s="25">
        <f t="shared" si="403"/>
        <v>661809.95968706906</v>
      </c>
      <c r="AQ134" s="25">
        <f t="shared" si="403"/>
        <v>616261.01256285876</v>
      </c>
      <c r="AR134" s="25">
        <f t="shared" si="403"/>
        <v>641937.12091216538</v>
      </c>
      <c r="AS134" s="25">
        <f t="shared" si="403"/>
        <v>73341.243465051783</v>
      </c>
      <c r="AT134" s="25">
        <f t="shared" si="404"/>
        <v>658456.11226033885</v>
      </c>
      <c r="AU134" s="25">
        <f t="shared" si="404"/>
        <v>673977.33670057484</v>
      </c>
      <c r="AV134" s="25">
        <f t="shared" si="404"/>
        <v>661411.37779221789</v>
      </c>
      <c r="AW134" s="25">
        <f t="shared" si="404"/>
        <v>626964.65614099812</v>
      </c>
      <c r="AX134" s="25">
        <f t="shared" si="404"/>
        <v>623302.77978282759</v>
      </c>
      <c r="AY134" s="25">
        <f t="shared" si="404"/>
        <v>658277.48564416205</v>
      </c>
      <c r="AZ134" s="25">
        <f t="shared" si="404"/>
        <v>68956.748132434441</v>
      </c>
      <c r="BA134" s="25">
        <f t="shared" si="404"/>
        <v>103529.42303036369</v>
      </c>
      <c r="BB134" s="25">
        <f t="shared" si="404"/>
        <v>112660.37951737958</v>
      </c>
      <c r="BC134" s="25">
        <f t="shared" si="404"/>
        <v>229151.21865702569</v>
      </c>
      <c r="BD134" s="25">
        <f t="shared" si="405"/>
        <v>225223.8343737181</v>
      </c>
      <c r="BE134" s="25">
        <f t="shared" si="405"/>
        <v>87854.885635347571</v>
      </c>
      <c r="BF134" s="25">
        <f t="shared" si="405"/>
        <v>25222.287818074419</v>
      </c>
      <c r="BG134" s="25">
        <f t="shared" si="405"/>
        <v>223900.45432066458</v>
      </c>
      <c r="BH134" s="25">
        <f t="shared" si="405"/>
        <v>781129.30103152571</v>
      </c>
      <c r="BI134" s="25">
        <f t="shared" si="405"/>
        <v>729476.02863767906</v>
      </c>
      <c r="BJ134" s="25">
        <f t="shared" si="405"/>
        <v>683120.54911706469</v>
      </c>
      <c r="BK134" s="25">
        <f t="shared" si="405"/>
        <v>659377.38044992113</v>
      </c>
      <c r="BL134" s="25">
        <f t="shared" si="405"/>
        <v>686807.75001014653</v>
      </c>
      <c r="BM134" s="25">
        <f t="shared" si="405"/>
        <v>704005.83075213234</v>
      </c>
      <c r="BN134" s="25">
        <f t="shared" si="406"/>
        <v>610928.89577184024</v>
      </c>
      <c r="BO134" s="25">
        <f t="shared" si="406"/>
        <v>263186.44245667366</v>
      </c>
      <c r="BP134" s="25">
        <f t="shared" si="406"/>
        <v>154483.62958579138</v>
      </c>
      <c r="BQ134" s="25">
        <f t="shared" si="406"/>
        <v>649104.00203665358</v>
      </c>
      <c r="BR134" s="25">
        <f t="shared" si="406"/>
        <v>751845.98585747601</v>
      </c>
      <c r="BS134" s="25">
        <f t="shared" si="406"/>
        <v>214198.25127670862</v>
      </c>
      <c r="BT134" s="25">
        <f t="shared" si="406"/>
        <v>47824.833904573054</v>
      </c>
      <c r="BU134" s="25">
        <f t="shared" si="406"/>
        <v>233033.99896581614</v>
      </c>
      <c r="BV134" s="25">
        <f t="shared" si="406"/>
        <v>272361.22094380471</v>
      </c>
      <c r="BW134" s="25">
        <f t="shared" si="406"/>
        <v>282352.21740584931</v>
      </c>
      <c r="BX134" s="25">
        <f t="shared" si="407"/>
        <v>241212.97461164894</v>
      </c>
      <c r="BY134" s="25">
        <f t="shared" si="407"/>
        <v>232653.71799737049</v>
      </c>
      <c r="BZ134" s="25">
        <f t="shared" si="407"/>
        <v>735007.08188765089</v>
      </c>
      <c r="CA134" s="25">
        <f t="shared" si="407"/>
        <v>120902.24294445492</v>
      </c>
      <c r="CB134" s="25">
        <f t="shared" si="407"/>
        <v>139012.15512680897</v>
      </c>
      <c r="CC134" s="25">
        <f t="shared" si="407"/>
        <v>279699.56193744746</v>
      </c>
      <c r="CD134" s="25">
        <f t="shared" si="407"/>
        <v>253916.20399257704</v>
      </c>
      <c r="CE134" s="25">
        <f t="shared" si="407"/>
        <v>63217.077384200544</v>
      </c>
      <c r="CF134" s="25">
        <f t="shared" si="407"/>
        <v>61143.592248084344</v>
      </c>
      <c r="CG134" s="25">
        <f t="shared" si="407"/>
        <v>191009.59063355954</v>
      </c>
      <c r="CH134" s="25">
        <f t="shared" si="408"/>
        <v>154737.97626310098</v>
      </c>
      <c r="CI134" s="25">
        <f t="shared" si="408"/>
        <v>88313.656622291441</v>
      </c>
      <c r="CJ134" s="25">
        <f t="shared" si="408"/>
        <v>102127.27828548061</v>
      </c>
      <c r="CK134" s="25">
        <f t="shared" si="408"/>
        <v>126210.20906408483</v>
      </c>
      <c r="CL134" s="25">
        <f t="shared" si="408"/>
        <v>108050.0092364642</v>
      </c>
      <c r="CM134" s="25">
        <f t="shared" si="408"/>
        <v>636049.87362190778</v>
      </c>
      <c r="CN134" s="25">
        <f t="shared" si="408"/>
        <v>671455.98803346744</v>
      </c>
      <c r="CO134" s="25">
        <f t="shared" si="408"/>
        <v>584471.6969742846</v>
      </c>
      <c r="CP134" s="25">
        <f t="shared" si="408"/>
        <v>542971.30745555973</v>
      </c>
      <c r="CQ134" s="25">
        <f t="shared" si="408"/>
        <v>659162.13081835944</v>
      </c>
      <c r="CR134" s="25">
        <f t="shared" si="409"/>
        <v>595780.48364225565</v>
      </c>
      <c r="CS134" s="25">
        <f t="shared" si="409"/>
        <v>664810.61608927394</v>
      </c>
      <c r="CT134" s="25">
        <f t="shared" si="409"/>
        <v>713747.00249668304</v>
      </c>
      <c r="CU134" s="25">
        <f t="shared" si="409"/>
        <v>693771.48383095139</v>
      </c>
      <c r="CV134" s="25">
        <f t="shared" si="409"/>
        <v>650577.40361159178</v>
      </c>
      <c r="CW134" s="25">
        <f t="shared" si="409"/>
        <v>706622.98853136669</v>
      </c>
      <c r="CX134" s="25">
        <f t="shared" si="409"/>
        <v>660590.78882239945</v>
      </c>
      <c r="CY134" s="25">
        <f t="shared" si="409"/>
        <v>795602.74168079637</v>
      </c>
      <c r="CZ134" s="25">
        <f t="shared" si="409"/>
        <v>665447.23585946311</v>
      </c>
      <c r="DA134" s="25">
        <f t="shared" si="409"/>
        <v>700242.51439769065</v>
      </c>
      <c r="DB134" s="25">
        <f t="shared" si="410"/>
        <v>58519.400996592572</v>
      </c>
      <c r="DC134" s="25">
        <f t="shared" si="410"/>
        <v>156701.68369548555</v>
      </c>
      <c r="DD134" s="25">
        <f t="shared" si="410"/>
        <v>75885.359490484072</v>
      </c>
      <c r="DE134" s="25">
        <f t="shared" si="410"/>
        <v>77699.551974255301</v>
      </c>
      <c r="DF134" s="25">
        <f t="shared" si="410"/>
        <v>81216.34547921989</v>
      </c>
      <c r="DG134" s="25">
        <f t="shared" si="410"/>
        <v>631794.85314301192</v>
      </c>
      <c r="DH134" s="25">
        <f t="shared" si="410"/>
        <v>636854.64049027697</v>
      </c>
      <c r="DI134" s="25">
        <f t="shared" si="410"/>
        <v>627164.72675446281</v>
      </c>
      <c r="DJ134" s="25">
        <f t="shared" si="410"/>
        <v>623523.05010961706</v>
      </c>
      <c r="DK134" s="25">
        <f t="shared" si="410"/>
        <v>746897.86102250952</v>
      </c>
      <c r="DL134" s="25">
        <f t="shared" si="411"/>
        <v>744512.69393140636</v>
      </c>
      <c r="DM134" s="25">
        <f t="shared" si="411"/>
        <v>742130.99874617823</v>
      </c>
      <c r="DN134" s="25">
        <f t="shared" si="411"/>
        <v>739752.80900108791</v>
      </c>
      <c r="DO134" s="25">
        <f t="shared" si="411"/>
        <v>737378.15861334</v>
      </c>
      <c r="DP134" s="25">
        <f t="shared" si="411"/>
        <v>732639.61352086335</v>
      </c>
      <c r="DQ134" s="25">
        <f t="shared" si="411"/>
        <v>730275.78860660584</v>
      </c>
      <c r="DR134" s="25">
        <f t="shared" si="411"/>
        <v>727915.64263999718</v>
      </c>
      <c r="DS134" s="25">
        <f t="shared" si="411"/>
        <v>725559.21152239537</v>
      </c>
      <c r="DT134" s="25">
        <f t="shared" si="411"/>
        <v>713079.58017671492</v>
      </c>
      <c r="DU134" s="25">
        <f t="shared" si="411"/>
        <v>755714.35914967232</v>
      </c>
      <c r="DV134" s="25">
        <f t="shared" si="412"/>
        <v>693412.52890973922</v>
      </c>
      <c r="DW134" s="25">
        <f t="shared" si="412"/>
        <v>660894.62056291546</v>
      </c>
      <c r="DX134" s="25">
        <f t="shared" si="412"/>
        <v>669872.80880029756</v>
      </c>
      <c r="DY134" s="25">
        <f t="shared" si="412"/>
        <v>665224.8705159782</v>
      </c>
      <c r="DZ134" s="25">
        <f t="shared" si="412"/>
        <v>663410.77154505113</v>
      </c>
      <c r="EA134" s="25">
        <f t="shared" si="412"/>
        <v>599560.27266989602</v>
      </c>
      <c r="EB134" s="25">
        <f t="shared" si="412"/>
        <v>74664.02540715308</v>
      </c>
      <c r="EC134" s="25">
        <f t="shared" si="412"/>
        <v>669272.72234418755</v>
      </c>
      <c r="ED134" s="25">
        <f t="shared" si="412"/>
        <v>700367.13124831894</v>
      </c>
      <c r="EE134" s="25">
        <f t="shared" si="412"/>
        <v>184055.03225937617</v>
      </c>
      <c r="EF134" s="25">
        <f t="shared" si="413"/>
        <v>629094.8363871699</v>
      </c>
      <c r="EG134" s="25">
        <f t="shared" si="413"/>
        <v>697460.35977537825</v>
      </c>
      <c r="EH134" s="25">
        <f t="shared" si="413"/>
        <v>84392.12340615681</v>
      </c>
      <c r="EI134" s="25">
        <f t="shared" si="413"/>
        <v>95687.525273673993</v>
      </c>
      <c r="EJ134" s="25">
        <f t="shared" si="413"/>
        <v>190711.35910847053</v>
      </c>
      <c r="EK134" s="25">
        <f t="shared" si="413"/>
        <v>209146.31625756918</v>
      </c>
      <c r="EL134" s="25">
        <f t="shared" si="413"/>
        <v>109780.20794751665</v>
      </c>
      <c r="EM134" s="25">
        <f t="shared" si="413"/>
        <v>665137.55382777774</v>
      </c>
      <c r="EN134" s="25">
        <f t="shared" si="413"/>
        <v>654375.5264104855</v>
      </c>
      <c r="EO134" s="25">
        <f t="shared" si="413"/>
        <v>682007.95476665813</v>
      </c>
      <c r="EP134" s="25">
        <f t="shared" si="414"/>
        <v>657234.42725560255</v>
      </c>
      <c r="EQ134" s="25">
        <f t="shared" si="414"/>
        <v>644064.72943330777</v>
      </c>
      <c r="ER134" s="25">
        <f t="shared" si="414"/>
        <v>737547.363594366</v>
      </c>
      <c r="ES134" s="25">
        <f t="shared" si="414"/>
        <v>708551.46764225955</v>
      </c>
      <c r="ET134" s="25">
        <f t="shared" si="414"/>
        <v>652961.00898062822</v>
      </c>
      <c r="EU134" s="25">
        <f t="shared" si="414"/>
        <v>776130.23652606143</v>
      </c>
      <c r="EV134" s="25">
        <f t="shared" si="414"/>
        <v>738932.85199806886</v>
      </c>
      <c r="EW134" s="25">
        <f t="shared" si="414"/>
        <v>623909.7149019239</v>
      </c>
      <c r="EX134" s="25">
        <f t="shared" si="414"/>
        <v>648664.43387162825</v>
      </c>
      <c r="EY134" s="25">
        <f t="shared" si="414"/>
        <v>642929.11304590956</v>
      </c>
      <c r="EZ134" s="25">
        <f t="shared" si="415"/>
        <v>38479.929742659355</v>
      </c>
      <c r="FA134" s="25">
        <f t="shared" si="415"/>
        <v>0</v>
      </c>
      <c r="FB134" s="25">
        <f t="shared" si="415"/>
        <v>38931.849236839495</v>
      </c>
      <c r="FC134" s="25">
        <f t="shared" si="415"/>
        <v>196988.423395894</v>
      </c>
      <c r="FD134" s="25">
        <f t="shared" si="415"/>
        <v>273664.02560256253</v>
      </c>
      <c r="FE134" s="25">
        <f t="shared" si="415"/>
        <v>700421.63092026219</v>
      </c>
      <c r="FF134" s="25">
        <f t="shared" si="415"/>
        <v>726015.26449310966</v>
      </c>
      <c r="FG134" s="25">
        <f t="shared" si="415"/>
        <v>650512.09905120137</v>
      </c>
      <c r="FH134" s="25">
        <f t="shared" si="415"/>
        <v>677819.64320680464</v>
      </c>
      <c r="FI134" s="25">
        <f t="shared" si="415"/>
        <v>718634.91433759325</v>
      </c>
      <c r="FJ134" s="25">
        <f t="shared" si="416"/>
        <v>809857.21341480932</v>
      </c>
      <c r="FK134" s="25">
        <f t="shared" si="416"/>
        <v>678161.12492828723</v>
      </c>
      <c r="FL134" s="25">
        <f t="shared" si="416"/>
        <v>673705.2965748451</v>
      </c>
      <c r="FM134" s="25">
        <f t="shared" si="416"/>
        <v>745734.99307059473</v>
      </c>
      <c r="FN134" s="25">
        <f t="shared" si="416"/>
        <v>739658.34535817953</v>
      </c>
      <c r="FO134" s="25">
        <f t="shared" si="416"/>
        <v>727718.48670347792</v>
      </c>
      <c r="FP134" s="25">
        <f t="shared" si="416"/>
        <v>728794.96346366173</v>
      </c>
      <c r="FQ134" s="25">
        <f t="shared" si="416"/>
        <v>700742.41342878621</v>
      </c>
      <c r="FR134" s="25">
        <f t="shared" si="416"/>
        <v>682812.82645978464</v>
      </c>
      <c r="FS134" s="25">
        <f t="shared" si="416"/>
        <v>677788.67664929305</v>
      </c>
      <c r="FT134" s="25">
        <f t="shared" si="417"/>
        <v>663405.08458256489</v>
      </c>
      <c r="FU134" s="25">
        <f t="shared" si="417"/>
        <v>667629.73649920663</v>
      </c>
      <c r="FV134" s="25">
        <f t="shared" si="417"/>
        <v>632708.65156879276</v>
      </c>
      <c r="FW134" s="25">
        <f t="shared" si="417"/>
        <v>629898.11147103633</v>
      </c>
      <c r="FX134" s="25">
        <f t="shared" si="417"/>
        <v>620486.01898914692</v>
      </c>
      <c r="FY134" s="25">
        <f t="shared" si="417"/>
        <v>663980.88002140541</v>
      </c>
      <c r="FZ134" s="25">
        <f t="shared" si="417"/>
        <v>113233.55376389103</v>
      </c>
      <c r="GA134" s="25">
        <f t="shared" si="417"/>
        <v>115120.44142549142</v>
      </c>
      <c r="GB134" s="25">
        <f t="shared" si="417"/>
        <v>117865.01527170817</v>
      </c>
      <c r="GC134" s="25">
        <f t="shared" si="417"/>
        <v>119668.38389529279</v>
      </c>
      <c r="GD134" s="25">
        <f t="shared" si="418"/>
        <v>121138.78465501667</v>
      </c>
      <c r="GE134" s="25">
        <f t="shared" si="418"/>
        <v>126072.76375878272</v>
      </c>
      <c r="GF134" s="25">
        <f t="shared" si="418"/>
        <v>131292.84336307584</v>
      </c>
      <c r="GG134" s="25">
        <f t="shared" si="418"/>
        <v>134869.52562548924</v>
      </c>
      <c r="GH134" s="25">
        <f t="shared" si="418"/>
        <v>138552.5283025461</v>
      </c>
      <c r="GI134" s="25">
        <f t="shared" si="418"/>
        <v>140365.28155890675</v>
      </c>
      <c r="GJ134" s="25">
        <f t="shared" si="418"/>
        <v>144194.38173762008</v>
      </c>
      <c r="GK134" s="25">
        <f t="shared" si="418"/>
        <v>146078.76076890109</v>
      </c>
      <c r="GL134" s="25">
        <f t="shared" si="418"/>
        <v>150037.34570553148</v>
      </c>
      <c r="GM134" s="25">
        <f t="shared" si="418"/>
        <v>151985.41109081655</v>
      </c>
      <c r="GN134" s="25">
        <f t="shared" si="419"/>
        <v>158179.37419596728</v>
      </c>
      <c r="GO134" s="25">
        <f t="shared" si="419"/>
        <v>162351.54134504288</v>
      </c>
      <c r="GP134" s="25">
        <f t="shared" si="419"/>
        <v>164405.15551738182</v>
      </c>
      <c r="GQ134" s="25">
        <f t="shared" si="419"/>
        <v>170873.48503140514</v>
      </c>
      <c r="GR134" s="25">
        <f t="shared" si="419"/>
        <v>175214.62336335162</v>
      </c>
      <c r="GS134" s="25">
        <f t="shared" si="419"/>
        <v>177352.38518115424</v>
      </c>
      <c r="GT134" s="25">
        <f t="shared" si="419"/>
        <v>179503.17798030161</v>
      </c>
      <c r="GU134" s="25">
        <f t="shared" si="419"/>
        <v>186222.77994679159</v>
      </c>
      <c r="GV134" s="25">
        <f t="shared" si="419"/>
        <v>66345.361028484884</v>
      </c>
      <c r="GW134" s="25">
        <f t="shared" si="419"/>
        <v>121012.05363516479</v>
      </c>
      <c r="GX134" s="25">
        <f t="shared" si="420"/>
        <v>592005.72637771</v>
      </c>
      <c r="GY134" s="25">
        <f t="shared" si="420"/>
        <v>695631.35041054606</v>
      </c>
      <c r="GZ134" s="25">
        <f t="shared" si="420"/>
        <v>598618.90900388372</v>
      </c>
      <c r="HA134" s="25">
        <f t="shared" si="420"/>
        <v>240747.06359164591</v>
      </c>
      <c r="HB134" s="25">
        <f t="shared" si="420"/>
        <v>156900.12334284509</v>
      </c>
      <c r="HC134" s="25">
        <f t="shared" si="420"/>
        <v>706845.94320474099</v>
      </c>
      <c r="HD134" s="25">
        <f t="shared" si="420"/>
        <v>723206.531566191</v>
      </c>
      <c r="HE134" s="25">
        <f t="shared" si="420"/>
        <v>671634.44552822039</v>
      </c>
      <c r="HF134" s="25">
        <f t="shared" si="420"/>
        <v>683617.09698704875</v>
      </c>
      <c r="HG134" s="25">
        <f t="shared" si="420"/>
        <v>688097.16521215229</v>
      </c>
      <c r="HH134" s="25">
        <f t="shared" si="421"/>
        <v>663764.26127127395</v>
      </c>
      <c r="HI134" s="25">
        <f t="shared" si="421"/>
        <v>665454.05470625847</v>
      </c>
      <c r="HJ134" s="25">
        <f t="shared" si="421"/>
        <v>700505.9117766245</v>
      </c>
      <c r="HK134" s="25">
        <f t="shared" si="421"/>
        <v>614727.88822697802</v>
      </c>
      <c r="HL134" s="25">
        <f t="shared" si="421"/>
        <v>669255.08933440316</v>
      </c>
      <c r="HM134" s="25">
        <f t="shared" si="421"/>
        <v>644357.54938543239</v>
      </c>
      <c r="HN134" s="25">
        <f t="shared" si="421"/>
        <v>668926.38782230741</v>
      </c>
      <c r="HO134" s="25">
        <f t="shared" si="421"/>
        <v>668304.92130837997</v>
      </c>
      <c r="HP134" s="25">
        <f t="shared" si="421"/>
        <v>76223.990304890234</v>
      </c>
      <c r="HQ134" s="25">
        <f t="shared" si="421"/>
        <v>651360.86072928878</v>
      </c>
      <c r="HR134" s="25">
        <f t="shared" si="422"/>
        <v>654942.62990585668</v>
      </c>
      <c r="HS134" s="25">
        <f t="shared" si="422"/>
        <v>188418.5789238803</v>
      </c>
      <c r="HT134" s="25">
        <f t="shared" si="422"/>
        <v>190625.32906929718</v>
      </c>
      <c r="HU134" s="25">
        <f t="shared" si="422"/>
        <v>197488.92270798676</v>
      </c>
      <c r="HV134" s="25">
        <f t="shared" si="422"/>
        <v>202075.69211917723</v>
      </c>
      <c r="HW134" s="25">
        <f t="shared" si="422"/>
        <v>206693.81227077852</v>
      </c>
      <c r="HX134" s="25">
        <f t="shared" si="422"/>
        <v>208971.32986156538</v>
      </c>
      <c r="HY134" s="25">
        <f t="shared" si="422"/>
        <v>657800.93137209828</v>
      </c>
      <c r="HZ134" s="25">
        <f t="shared" si="422"/>
        <v>158500.91786485023</v>
      </c>
      <c r="IA134" s="25">
        <f t="shared" si="422"/>
        <v>134848.93504214261</v>
      </c>
      <c r="IB134" s="25">
        <f t="shared" si="423"/>
        <v>105749.99353664283</v>
      </c>
      <c r="IC134" s="25">
        <f t="shared" si="423"/>
        <v>247959.47606570274</v>
      </c>
      <c r="ID134" s="25">
        <f t="shared" si="423"/>
        <v>267472.36668008246</v>
      </c>
      <c r="IE134" s="25">
        <f t="shared" si="423"/>
        <v>85540.9537765391</v>
      </c>
      <c r="IF134" s="25">
        <f t="shared" si="423"/>
        <v>71302.821017123861</v>
      </c>
      <c r="IG134" s="25">
        <f t="shared" si="423"/>
        <v>548709.97275063267</v>
      </c>
      <c r="IH134" s="25">
        <f t="shared" si="423"/>
        <v>634237.00714559376</v>
      </c>
      <c r="II134" s="25">
        <f t="shared" si="423"/>
        <v>603344.99889283907</v>
      </c>
      <c r="IJ134" s="25">
        <f t="shared" si="423"/>
        <v>638124.97593574878</v>
      </c>
      <c r="IK134" s="25">
        <f t="shared" si="423"/>
        <v>696666.64360653865</v>
      </c>
      <c r="IL134" s="25">
        <f t="shared" si="424"/>
        <v>665209.06152126344</v>
      </c>
      <c r="IM134" s="25">
        <f t="shared" si="424"/>
        <v>706678.28851677617</v>
      </c>
      <c r="IN134" s="25">
        <f t="shared" si="424"/>
        <v>68834.18648462405</v>
      </c>
      <c r="IO134" s="25">
        <f t="shared" si="424"/>
        <v>86874.295507934905</v>
      </c>
      <c r="IP134" s="25">
        <f t="shared" si="424"/>
        <v>538908.19848374918</v>
      </c>
      <c r="IQ134" s="25">
        <f t="shared" si="424"/>
        <v>103949.49354854981</v>
      </c>
      <c r="IR134" s="25">
        <f t="shared" si="424"/>
        <v>632034.30711501848</v>
      </c>
      <c r="IS134" s="25">
        <f t="shared" si="424"/>
        <v>672539.07956118055</v>
      </c>
      <c r="IT134" s="25">
        <f t="shared" si="424"/>
        <v>114514.77672335567</v>
      </c>
      <c r="IU134" s="25">
        <f t="shared" si="424"/>
        <v>102102.62269403269</v>
      </c>
      <c r="IV134" s="25">
        <f t="shared" si="425"/>
        <v>213633.69746061717</v>
      </c>
      <c r="IW134" s="25">
        <f t="shared" si="425"/>
        <v>215933.82509180406</v>
      </c>
      <c r="IX134" s="25">
        <f t="shared" si="425"/>
        <v>218241.36874882627</v>
      </c>
      <c r="IY134" s="25">
        <f t="shared" si="425"/>
        <v>225362.63959770373</v>
      </c>
      <c r="IZ134" s="25">
        <f t="shared" si="425"/>
        <v>93206.142125935032</v>
      </c>
      <c r="JA134" s="25">
        <f t="shared" si="425"/>
        <v>190521.31510411113</v>
      </c>
      <c r="JB134" s="25">
        <f t="shared" si="425"/>
        <v>147977.3030062381</v>
      </c>
      <c r="JC134" s="25">
        <f t="shared" si="425"/>
        <v>229900.8505063742</v>
      </c>
      <c r="JD134" s="25">
        <f t="shared" si="425"/>
        <v>205603.59856826684</v>
      </c>
      <c r="JE134" s="25">
        <f t="shared" si="425"/>
        <v>181322.65049046636</v>
      </c>
      <c r="JF134" s="25">
        <f t="shared" si="426"/>
        <v>157065.56775294396</v>
      </c>
      <c r="JG134" s="25">
        <f t="shared" si="426"/>
        <v>650685.48669845099</v>
      </c>
      <c r="JH134" s="25">
        <f t="shared" si="426"/>
        <v>629668.79051212315</v>
      </c>
      <c r="JI134" s="25">
        <f t="shared" si="426"/>
        <v>652476.61868070031</v>
      </c>
      <c r="JJ134" s="25">
        <f t="shared" si="426"/>
        <v>251451.07923610113</v>
      </c>
      <c r="JK134" s="25">
        <f t="shared" si="426"/>
        <v>156324.86548530916</v>
      </c>
      <c r="JL134" s="25">
        <f t="shared" si="426"/>
        <v>285792.9846584762</v>
      </c>
      <c r="JM134" s="25">
        <f t="shared" si="426"/>
        <v>658381.34488911519</v>
      </c>
      <c r="JN134" s="25" t="e">
        <f t="shared" si="426"/>
        <v>#N/A</v>
      </c>
      <c r="JO134" s="25" t="e">
        <f t="shared" si="426"/>
        <v>#N/A</v>
      </c>
      <c r="JP134" s="25" t="e">
        <f t="shared" si="427"/>
        <v>#N/A</v>
      </c>
      <c r="JQ134" s="25" t="e">
        <f t="shared" si="427"/>
        <v>#N/A</v>
      </c>
      <c r="JR134" s="25" t="e">
        <f t="shared" si="427"/>
        <v>#N/A</v>
      </c>
      <c r="JS134" s="25" t="e">
        <f t="shared" si="427"/>
        <v>#N/A</v>
      </c>
      <c r="JT134" s="25" t="e">
        <f t="shared" si="427"/>
        <v>#N/A</v>
      </c>
      <c r="JU134" s="25" t="e">
        <f t="shared" si="427"/>
        <v>#N/A</v>
      </c>
      <c r="JV134" s="25" t="e">
        <f t="shared" si="427"/>
        <v>#N/A</v>
      </c>
      <c r="JW134" s="25" t="e">
        <f t="shared" si="427"/>
        <v>#N/A</v>
      </c>
      <c r="JX134" s="25" t="e">
        <f t="shared" si="427"/>
        <v>#N/A</v>
      </c>
      <c r="JY134" s="25" t="e">
        <f t="shared" si="427"/>
        <v>#N/A</v>
      </c>
      <c r="JZ134" s="25" t="e">
        <f t="shared" si="428"/>
        <v>#N/A</v>
      </c>
      <c r="KA134" s="25" t="e">
        <f t="shared" si="428"/>
        <v>#N/A</v>
      </c>
      <c r="KB134" s="25" t="e">
        <f t="shared" si="428"/>
        <v>#N/A</v>
      </c>
      <c r="KC134" s="25" t="e">
        <f t="shared" si="428"/>
        <v>#N/A</v>
      </c>
      <c r="KD134" s="25" t="e">
        <f t="shared" si="428"/>
        <v>#N/A</v>
      </c>
      <c r="KE134" s="25" t="e">
        <f t="shared" si="428"/>
        <v>#N/A</v>
      </c>
      <c r="KF134" s="25" t="e">
        <f t="shared" si="428"/>
        <v>#N/A</v>
      </c>
      <c r="KG134" s="25" t="e">
        <f t="shared" si="428"/>
        <v>#N/A</v>
      </c>
      <c r="KH134" s="25" t="e">
        <f t="shared" si="428"/>
        <v>#N/A</v>
      </c>
      <c r="KI134" s="25" t="e">
        <f t="shared" si="428"/>
        <v>#N/A</v>
      </c>
      <c r="KJ134" s="25" t="e">
        <f t="shared" si="429"/>
        <v>#N/A</v>
      </c>
      <c r="KK134" s="25" t="e">
        <f t="shared" si="429"/>
        <v>#N/A</v>
      </c>
      <c r="KL134" s="25" t="e">
        <f t="shared" si="429"/>
        <v>#N/A</v>
      </c>
      <c r="KM134" s="25" t="e">
        <f t="shared" si="429"/>
        <v>#N/A</v>
      </c>
      <c r="KN134" s="25" t="e">
        <f t="shared" si="429"/>
        <v>#N/A</v>
      </c>
      <c r="KO134" s="25" t="e">
        <f t="shared" si="429"/>
        <v>#N/A</v>
      </c>
      <c r="KP134" s="25" t="e">
        <f t="shared" si="429"/>
        <v>#N/A</v>
      </c>
      <c r="KQ134" s="25" t="e">
        <f t="shared" si="429"/>
        <v>#N/A</v>
      </c>
      <c r="KR134" s="25" t="e">
        <f t="shared" si="429"/>
        <v>#N/A</v>
      </c>
      <c r="KS134" s="25" t="e">
        <f t="shared" si="429"/>
        <v>#N/A</v>
      </c>
      <c r="KT134" s="25" t="e">
        <f t="shared" si="430"/>
        <v>#N/A</v>
      </c>
      <c r="KU134" s="25" t="e">
        <f t="shared" si="430"/>
        <v>#N/A</v>
      </c>
      <c r="KV134" s="25" t="e">
        <f t="shared" si="430"/>
        <v>#N/A</v>
      </c>
      <c r="KW134" s="25" t="e">
        <f t="shared" si="430"/>
        <v>#N/A</v>
      </c>
      <c r="KX134" s="25" t="e">
        <f t="shared" si="430"/>
        <v>#N/A</v>
      </c>
      <c r="KY134" s="25" t="e">
        <f t="shared" si="430"/>
        <v>#N/A</v>
      </c>
      <c r="KZ134" s="25" t="e">
        <f t="shared" si="430"/>
        <v>#N/A</v>
      </c>
      <c r="LA134" s="25" t="e">
        <f t="shared" si="430"/>
        <v>#N/A</v>
      </c>
      <c r="LB134" s="25" t="e">
        <f t="shared" si="430"/>
        <v>#N/A</v>
      </c>
      <c r="LC134" s="25" t="e">
        <f t="shared" si="430"/>
        <v>#N/A</v>
      </c>
      <c r="LD134" s="25" t="e">
        <f t="shared" si="431"/>
        <v>#N/A</v>
      </c>
      <c r="LE134" s="25" t="e">
        <f t="shared" si="431"/>
        <v>#N/A</v>
      </c>
      <c r="LF134" s="25" t="e">
        <f t="shared" si="431"/>
        <v>#N/A</v>
      </c>
      <c r="LG134" s="25" t="e">
        <f t="shared" si="431"/>
        <v>#N/A</v>
      </c>
      <c r="LH134" s="25" t="e">
        <f t="shared" si="431"/>
        <v>#N/A</v>
      </c>
      <c r="LI134" s="25" t="e">
        <f t="shared" si="431"/>
        <v>#N/A</v>
      </c>
      <c r="LJ134" s="25" t="e">
        <f t="shared" si="431"/>
        <v>#N/A</v>
      </c>
      <c r="LK134" s="25" t="e">
        <f t="shared" si="431"/>
        <v>#N/A</v>
      </c>
      <c r="LL134" s="25" t="e">
        <f t="shared" si="431"/>
        <v>#N/A</v>
      </c>
      <c r="LM134" s="26" t="e">
        <f t="shared" si="431"/>
        <v>#N/A</v>
      </c>
      <c r="LN134" s="20"/>
      <c r="LO134" s="20"/>
      <c r="LP134" s="20"/>
      <c r="LQ134" s="20"/>
      <c r="LR134" s="20"/>
      <c r="LS134" s="20"/>
      <c r="LT134" s="20"/>
      <c r="LU134" s="20"/>
      <c r="LV134" s="20"/>
      <c r="LW134" s="20"/>
      <c r="LX134" s="20"/>
      <c r="LY134" s="20"/>
      <c r="LZ134" s="20"/>
      <c r="MA134" s="20"/>
      <c r="MB134" s="20"/>
      <c r="MC134" s="20"/>
      <c r="MD134" s="20"/>
      <c r="ME134" s="20"/>
      <c r="MF134" s="20"/>
      <c r="MG134" s="20"/>
      <c r="MH134" s="20"/>
      <c r="MI134" s="20"/>
      <c r="MJ134" s="20"/>
      <c r="MK134" s="20"/>
      <c r="ML134" s="20"/>
      <c r="MM134" s="20"/>
      <c r="MN134" s="20"/>
      <c r="MO134" s="20"/>
      <c r="MP134" s="20"/>
      <c r="MQ134" s="20"/>
      <c r="MR134" s="20"/>
      <c r="MS134" s="20"/>
      <c r="MT134" s="20"/>
      <c r="MU134" s="20"/>
      <c r="MV134" s="20"/>
      <c r="MW134" s="20"/>
      <c r="MX134" s="20"/>
      <c r="MY134" s="20"/>
      <c r="MZ134" s="20"/>
      <c r="NA134" s="20"/>
      <c r="NB134" s="20"/>
      <c r="NC134" s="20"/>
      <c r="ND134" s="20"/>
      <c r="NE134" s="20"/>
      <c r="NF134" s="20"/>
      <c r="NG134" s="20"/>
      <c r="NH134" s="20"/>
      <c r="NI134" s="20"/>
      <c r="NJ134" s="20"/>
      <c r="NK134" s="20"/>
      <c r="NL134" s="20"/>
      <c r="NM134" s="20"/>
      <c r="NN134" s="20"/>
      <c r="NO134" s="20"/>
      <c r="NP134" s="20"/>
      <c r="NQ134" s="20"/>
      <c r="NR134" s="20"/>
      <c r="NS134" s="20"/>
      <c r="NT134" s="20"/>
      <c r="NU134" s="20"/>
      <c r="NV134" s="20"/>
      <c r="NW134" s="20"/>
      <c r="NX134" s="20"/>
      <c r="NY134" s="20"/>
      <c r="NZ134" s="20"/>
      <c r="OA134" s="20"/>
      <c r="OB134" s="20"/>
      <c r="OC134" s="20"/>
      <c r="OD134" s="20"/>
      <c r="OE134" s="20"/>
      <c r="OF134" s="20"/>
      <c r="OG134" s="20"/>
      <c r="OH134" s="20"/>
      <c r="OI134" s="20"/>
      <c r="OJ134" s="20"/>
      <c r="OK134" s="20"/>
      <c r="OL134" s="20"/>
      <c r="OM134" s="20"/>
      <c r="ON134" s="20"/>
      <c r="OO134" s="20"/>
      <c r="OP134" s="20"/>
      <c r="OQ134" s="20"/>
      <c r="OR134" s="20"/>
      <c r="OS134" s="20"/>
      <c r="OT134" s="20"/>
      <c r="OU134" s="20"/>
      <c r="OV134" s="20"/>
      <c r="OW134" s="20"/>
      <c r="OX134" s="20"/>
      <c r="OY134" s="20"/>
      <c r="OZ134" s="20"/>
      <c r="PA134" s="20"/>
    </row>
    <row r="135" spans="1:417" x14ac:dyDescent="0.3">
      <c r="A135" s="31">
        <v>132</v>
      </c>
      <c r="B135" s="202">
        <v>19409</v>
      </c>
      <c r="C135" s="203" t="s">
        <v>213</v>
      </c>
      <c r="D135" s="204">
        <v>45</v>
      </c>
      <c r="E135" s="205">
        <v>493563</v>
      </c>
      <c r="F135" s="205">
        <v>7047355</v>
      </c>
      <c r="G135" s="206">
        <v>69.800700000000006</v>
      </c>
      <c r="H135" s="207">
        <v>44166</v>
      </c>
      <c r="I135" s="208">
        <v>44211</v>
      </c>
      <c r="K135" s="6">
        <v>132</v>
      </c>
      <c r="L135" s="7">
        <f t="shared" si="398"/>
        <v>19409</v>
      </c>
      <c r="M135" s="8">
        <f t="shared" si="399"/>
        <v>193563</v>
      </c>
      <c r="N135" s="8">
        <f t="shared" si="400"/>
        <v>7047355</v>
      </c>
      <c r="O135" s="2"/>
      <c r="X135" s="17">
        <v>133</v>
      </c>
      <c r="Y135" s="2" t="str">
        <f t="shared" si="401"/>
        <v>POÇO-9-RPG-60</v>
      </c>
      <c r="Z135" s="24">
        <f t="shared" si="402"/>
        <v>461494.99591003149</v>
      </c>
      <c r="AA135" s="25">
        <f t="shared" si="402"/>
        <v>682700.90099984489</v>
      </c>
      <c r="AB135" s="25">
        <f t="shared" si="402"/>
        <v>114703.12979600862</v>
      </c>
      <c r="AC135" s="25">
        <f t="shared" si="402"/>
        <v>124357.16208164289</v>
      </c>
      <c r="AD135" s="25">
        <f t="shared" si="402"/>
        <v>705526.23186172172</v>
      </c>
      <c r="AE135" s="25">
        <f t="shared" si="402"/>
        <v>141702.79483521535</v>
      </c>
      <c r="AF135" s="25">
        <f t="shared" si="402"/>
        <v>106564.81461480765</v>
      </c>
      <c r="AG135" s="25">
        <f t="shared" si="402"/>
        <v>612996.56152787677</v>
      </c>
      <c r="AH135" s="25">
        <f t="shared" si="402"/>
        <v>594688.84096643352</v>
      </c>
      <c r="AI135" s="25">
        <f t="shared" si="402"/>
        <v>673080.09184717387</v>
      </c>
      <c r="AJ135" s="25">
        <f t="shared" si="403"/>
        <v>627256.50164506072</v>
      </c>
      <c r="AK135" s="25">
        <f t="shared" si="403"/>
        <v>587411.7376849053</v>
      </c>
      <c r="AL135" s="25">
        <f t="shared" si="403"/>
        <v>53236.045871195201</v>
      </c>
      <c r="AM135" s="25">
        <f t="shared" si="403"/>
        <v>197046.94028073616</v>
      </c>
      <c r="AN135" s="25">
        <f t="shared" si="403"/>
        <v>162417.28855020329</v>
      </c>
      <c r="AO135" s="25">
        <f t="shared" si="403"/>
        <v>173376.56532818961</v>
      </c>
      <c r="AP135" s="25">
        <f t="shared" si="403"/>
        <v>666180.22931035713</v>
      </c>
      <c r="AQ135" s="25">
        <f t="shared" si="403"/>
        <v>627006.16464274097</v>
      </c>
      <c r="AR135" s="25">
        <f t="shared" si="403"/>
        <v>657557.24661811767</v>
      </c>
      <c r="AS135" s="25">
        <f t="shared" si="403"/>
        <v>72717.701228792983</v>
      </c>
      <c r="AT135" s="25">
        <f t="shared" si="404"/>
        <v>670104.2834260948</v>
      </c>
      <c r="AU135" s="25">
        <f t="shared" si="404"/>
        <v>682336.88473143533</v>
      </c>
      <c r="AV135" s="25">
        <f t="shared" si="404"/>
        <v>677432.45224450238</v>
      </c>
      <c r="AW135" s="25">
        <f t="shared" si="404"/>
        <v>642912.66654577584</v>
      </c>
      <c r="AX135" s="25">
        <f t="shared" si="404"/>
        <v>643169.32266705635</v>
      </c>
      <c r="AY135" s="25">
        <f t="shared" si="404"/>
        <v>678059.07987799996</v>
      </c>
      <c r="AZ135" s="25">
        <f t="shared" si="404"/>
        <v>73880.122631192207</v>
      </c>
      <c r="BA135" s="25">
        <f t="shared" si="404"/>
        <v>87965.609143573834</v>
      </c>
      <c r="BB135" s="25">
        <f t="shared" si="404"/>
        <v>95095.554680542249</v>
      </c>
      <c r="BC135" s="25">
        <f t="shared" si="404"/>
        <v>203510.01125497487</v>
      </c>
      <c r="BD135" s="25">
        <f t="shared" si="405"/>
        <v>201594.04129338745</v>
      </c>
      <c r="BE135" s="25">
        <f t="shared" si="405"/>
        <v>109095.74971097636</v>
      </c>
      <c r="BF135" s="25">
        <f t="shared" si="405"/>
        <v>33207.514718475955</v>
      </c>
      <c r="BG135" s="25">
        <f t="shared" si="405"/>
        <v>198407.18336290144</v>
      </c>
      <c r="BH135" s="25">
        <f t="shared" si="405"/>
        <v>789405.3225086591</v>
      </c>
      <c r="BI135" s="25">
        <f t="shared" si="405"/>
        <v>740222.69784437167</v>
      </c>
      <c r="BJ135" s="25">
        <f t="shared" si="405"/>
        <v>688515.71434862691</v>
      </c>
      <c r="BK135" s="25">
        <f t="shared" si="405"/>
        <v>669732.96952740801</v>
      </c>
      <c r="BL135" s="25">
        <f t="shared" si="405"/>
        <v>691687.21245733614</v>
      </c>
      <c r="BM135" s="25">
        <f t="shared" si="405"/>
        <v>710313.12489352189</v>
      </c>
      <c r="BN135" s="25">
        <f t="shared" si="406"/>
        <v>616676.87776500906</v>
      </c>
      <c r="BO135" s="25">
        <f t="shared" si="406"/>
        <v>226838.83470869798</v>
      </c>
      <c r="BP135" s="25">
        <f t="shared" si="406"/>
        <v>143169.92708316926</v>
      </c>
      <c r="BQ135" s="25">
        <f t="shared" si="406"/>
        <v>659124.97778873472</v>
      </c>
      <c r="BR135" s="25">
        <f t="shared" si="406"/>
        <v>754907.81183201435</v>
      </c>
      <c r="BS135" s="25">
        <f t="shared" si="406"/>
        <v>190648.76906237815</v>
      </c>
      <c r="BT135" s="25">
        <f t="shared" si="406"/>
        <v>68706.952755889273</v>
      </c>
      <c r="BU135" s="25">
        <f t="shared" si="406"/>
        <v>201954.31650994736</v>
      </c>
      <c r="BV135" s="25">
        <f t="shared" si="406"/>
        <v>239992.67479862797</v>
      </c>
      <c r="BW135" s="25">
        <f t="shared" si="406"/>
        <v>249914.31322955474</v>
      </c>
      <c r="BX135" s="25">
        <f t="shared" si="407"/>
        <v>204945.32284001994</v>
      </c>
      <c r="BY135" s="25">
        <f t="shared" si="407"/>
        <v>194945.61211014728</v>
      </c>
      <c r="BZ135" s="25">
        <f t="shared" si="407"/>
        <v>732253.4185935905</v>
      </c>
      <c r="CA135" s="25">
        <f t="shared" si="407"/>
        <v>100988.2566044191</v>
      </c>
      <c r="CB135" s="25">
        <f t="shared" si="407"/>
        <v>116048.79818421215</v>
      </c>
      <c r="CC135" s="25">
        <f t="shared" si="407"/>
        <v>254883.82997161668</v>
      </c>
      <c r="CD135" s="25">
        <f t="shared" si="407"/>
        <v>226809.69680549373</v>
      </c>
      <c r="CE135" s="25">
        <f t="shared" si="407"/>
        <v>94948.987946159803</v>
      </c>
      <c r="CF135" s="25">
        <f t="shared" si="407"/>
        <v>89866.513852491247</v>
      </c>
      <c r="CG135" s="25">
        <f t="shared" si="407"/>
        <v>165584.06567360277</v>
      </c>
      <c r="CH135" s="25">
        <f t="shared" si="408"/>
        <v>139475.30888655526</v>
      </c>
      <c r="CI135" s="25">
        <f t="shared" si="408"/>
        <v>104466.40597340371</v>
      </c>
      <c r="CJ135" s="25">
        <f t="shared" si="408"/>
        <v>109135.96604694531</v>
      </c>
      <c r="CK135" s="25">
        <f t="shared" si="408"/>
        <v>121402.15379061444</v>
      </c>
      <c r="CL135" s="25">
        <f t="shared" si="408"/>
        <v>118674.77476279448</v>
      </c>
      <c r="CM135" s="25">
        <f t="shared" si="408"/>
        <v>647918.62862665462</v>
      </c>
      <c r="CN135" s="25">
        <f t="shared" si="408"/>
        <v>678274.23838223435</v>
      </c>
      <c r="CO135" s="25">
        <f t="shared" si="408"/>
        <v>591046.88303467096</v>
      </c>
      <c r="CP135" s="25">
        <f t="shared" si="408"/>
        <v>559050.2109801945</v>
      </c>
      <c r="CQ135" s="25">
        <f t="shared" si="408"/>
        <v>670660.07015327818</v>
      </c>
      <c r="CR135" s="25">
        <f t="shared" si="409"/>
        <v>601992.69976470643</v>
      </c>
      <c r="CS135" s="25">
        <f t="shared" si="409"/>
        <v>665368.3557323718</v>
      </c>
      <c r="CT135" s="25">
        <f t="shared" si="409"/>
        <v>716141.17039170431</v>
      </c>
      <c r="CU135" s="25">
        <f t="shared" si="409"/>
        <v>698033.42062253726</v>
      </c>
      <c r="CV135" s="25">
        <f t="shared" si="409"/>
        <v>656401.21626106091</v>
      </c>
      <c r="CW135" s="25">
        <f t="shared" si="409"/>
        <v>720330.74883694923</v>
      </c>
      <c r="CX135" s="25">
        <f t="shared" si="409"/>
        <v>674762.40071894939</v>
      </c>
      <c r="CY135" s="25">
        <f t="shared" si="409"/>
        <v>800336.03176978102</v>
      </c>
      <c r="CZ135" s="25">
        <f t="shared" si="409"/>
        <v>673194.90981438651</v>
      </c>
      <c r="DA135" s="25">
        <f t="shared" si="409"/>
        <v>711298.10577914515</v>
      </c>
      <c r="DB135" s="25">
        <f t="shared" si="410"/>
        <v>90036.628835157971</v>
      </c>
      <c r="DC135" s="25">
        <f t="shared" si="410"/>
        <v>130860.61729947632</v>
      </c>
      <c r="DD135" s="25">
        <f t="shared" si="410"/>
        <v>107006.20031568264</v>
      </c>
      <c r="DE135" s="25">
        <f t="shared" si="410"/>
        <v>105675.79466462506</v>
      </c>
      <c r="DF135" s="25">
        <f t="shared" si="410"/>
        <v>103958.84148065522</v>
      </c>
      <c r="DG135" s="25">
        <f t="shared" si="410"/>
        <v>648165.35498050181</v>
      </c>
      <c r="DH135" s="25">
        <f t="shared" si="410"/>
        <v>653639.13674519211</v>
      </c>
      <c r="DI135" s="25">
        <f t="shared" si="410"/>
        <v>644710.17365945142</v>
      </c>
      <c r="DJ135" s="25">
        <f t="shared" si="410"/>
        <v>641847.74216086476</v>
      </c>
      <c r="DK135" s="25">
        <f t="shared" si="410"/>
        <v>744551.91284221411</v>
      </c>
      <c r="DL135" s="25">
        <f t="shared" si="411"/>
        <v>742086.24299470743</v>
      </c>
      <c r="DM135" s="25">
        <f t="shared" si="411"/>
        <v>739623.52884220763</v>
      </c>
      <c r="DN135" s="25">
        <f t="shared" si="411"/>
        <v>737163.80000784085</v>
      </c>
      <c r="DO135" s="25">
        <f t="shared" si="411"/>
        <v>734707.08647528372</v>
      </c>
      <c r="DP135" s="25">
        <f t="shared" si="411"/>
        <v>729802.82708208251</v>
      </c>
      <c r="DQ135" s="25">
        <f t="shared" si="411"/>
        <v>727355.34303530073</v>
      </c>
      <c r="DR135" s="25">
        <f t="shared" si="411"/>
        <v>724910.99792802148</v>
      </c>
      <c r="DS135" s="25">
        <f t="shared" si="411"/>
        <v>722469.82362033636</v>
      </c>
      <c r="DT135" s="25">
        <f t="shared" si="411"/>
        <v>714372.95214894577</v>
      </c>
      <c r="DU135" s="25">
        <f t="shared" si="411"/>
        <v>750921.29609566939</v>
      </c>
      <c r="DV135" s="25">
        <f t="shared" si="412"/>
        <v>698714.25619919912</v>
      </c>
      <c r="DW135" s="25">
        <f t="shared" si="412"/>
        <v>675832.46873763029</v>
      </c>
      <c r="DX135" s="25">
        <f t="shared" si="412"/>
        <v>680067.09036461986</v>
      </c>
      <c r="DY135" s="25">
        <f t="shared" si="412"/>
        <v>675771.85966271185</v>
      </c>
      <c r="DZ135" s="25">
        <f t="shared" si="412"/>
        <v>671382.86445589305</v>
      </c>
      <c r="EA135" s="25">
        <f t="shared" si="412"/>
        <v>605654.3601304295</v>
      </c>
      <c r="EB135" s="25">
        <f t="shared" si="412"/>
        <v>107932.53015194261</v>
      </c>
      <c r="EC135" s="25">
        <f t="shared" si="412"/>
        <v>677815.3329668782</v>
      </c>
      <c r="ED135" s="25">
        <f t="shared" si="412"/>
        <v>706047.3136242358</v>
      </c>
      <c r="EE135" s="25">
        <f t="shared" si="412"/>
        <v>158041.48956840415</v>
      </c>
      <c r="EF135" s="25">
        <f t="shared" si="413"/>
        <v>644240.88561344822</v>
      </c>
      <c r="EG135" s="25">
        <f t="shared" si="413"/>
        <v>700908.48628690466</v>
      </c>
      <c r="EH135" s="25">
        <f t="shared" si="413"/>
        <v>80979.317976876046</v>
      </c>
      <c r="EI135" s="25">
        <f t="shared" si="413"/>
        <v>83231.351905396805</v>
      </c>
      <c r="EJ135" s="25">
        <f t="shared" si="413"/>
        <v>166162.83561615093</v>
      </c>
      <c r="EK135" s="25">
        <f t="shared" si="413"/>
        <v>183062.28735354301</v>
      </c>
      <c r="EL135" s="25">
        <f t="shared" si="413"/>
        <v>112560.0043798862</v>
      </c>
      <c r="EM135" s="25">
        <f t="shared" si="413"/>
        <v>672556.72769588733</v>
      </c>
      <c r="EN135" s="25">
        <f t="shared" si="413"/>
        <v>662259.01243848691</v>
      </c>
      <c r="EO135" s="25">
        <f t="shared" si="413"/>
        <v>684905.17851451528</v>
      </c>
      <c r="EP135" s="25">
        <f t="shared" si="414"/>
        <v>668926.44806809665</v>
      </c>
      <c r="EQ135" s="25">
        <f t="shared" si="414"/>
        <v>659721.04001994664</v>
      </c>
      <c r="ER135" s="25">
        <f t="shared" si="414"/>
        <v>734882.16035089595</v>
      </c>
      <c r="ES135" s="25">
        <f t="shared" si="414"/>
        <v>713555.85364917305</v>
      </c>
      <c r="ET135" s="25">
        <f t="shared" si="414"/>
        <v>665431.21603363333</v>
      </c>
      <c r="EU135" s="25">
        <f t="shared" si="414"/>
        <v>781781.73002763372</v>
      </c>
      <c r="EV135" s="25">
        <f t="shared" si="414"/>
        <v>747213.68130207574</v>
      </c>
      <c r="EW135" s="25">
        <f t="shared" si="414"/>
        <v>640817.80815766973</v>
      </c>
      <c r="EX135" s="25">
        <f t="shared" si="414"/>
        <v>663127.51601860102</v>
      </c>
      <c r="EY135" s="25">
        <f t="shared" si="414"/>
        <v>660149.11183837848</v>
      </c>
      <c r="EZ135" s="25">
        <f t="shared" si="415"/>
        <v>45971.16109040536</v>
      </c>
      <c r="FA135" s="25">
        <f t="shared" si="415"/>
        <v>38931.849236839495</v>
      </c>
      <c r="FB135" s="25">
        <f t="shared" si="415"/>
        <v>0</v>
      </c>
      <c r="FC135" s="25">
        <f t="shared" si="415"/>
        <v>166334.2730557957</v>
      </c>
      <c r="FD135" s="25">
        <f t="shared" si="415"/>
        <v>246232.96773990279</v>
      </c>
      <c r="FE135" s="25">
        <f t="shared" si="415"/>
        <v>702225.82180093601</v>
      </c>
      <c r="FF135" s="25">
        <f t="shared" si="415"/>
        <v>732612.2521525285</v>
      </c>
      <c r="FG135" s="25">
        <f t="shared" si="415"/>
        <v>669532.14440308989</v>
      </c>
      <c r="FH135" s="25">
        <f t="shared" si="415"/>
        <v>694855.59792520921</v>
      </c>
      <c r="FI135" s="25">
        <f t="shared" si="415"/>
        <v>730502.04556866235</v>
      </c>
      <c r="FJ135" s="25">
        <f t="shared" si="416"/>
        <v>814054.42729647993</v>
      </c>
      <c r="FK135" s="25">
        <f t="shared" si="416"/>
        <v>678357.0618229016</v>
      </c>
      <c r="FL135" s="25">
        <f t="shared" si="416"/>
        <v>674020.26610629447</v>
      </c>
      <c r="FM135" s="25">
        <f t="shared" si="416"/>
        <v>749065.51521011838</v>
      </c>
      <c r="FN135" s="25">
        <f t="shared" si="416"/>
        <v>743261.71858706675</v>
      </c>
      <c r="FO135" s="25">
        <f t="shared" si="416"/>
        <v>732299.78197798203</v>
      </c>
      <c r="FP135" s="25">
        <f t="shared" si="416"/>
        <v>733813.46310693969</v>
      </c>
      <c r="FQ135" s="25">
        <f t="shared" si="416"/>
        <v>707692.53348965046</v>
      </c>
      <c r="FR135" s="25">
        <f t="shared" si="416"/>
        <v>691536.37836125435</v>
      </c>
      <c r="FS135" s="25">
        <f t="shared" si="416"/>
        <v>686850.08952827542</v>
      </c>
      <c r="FT135" s="25">
        <f t="shared" si="417"/>
        <v>674343.56961789145</v>
      </c>
      <c r="FU135" s="25">
        <f t="shared" si="417"/>
        <v>676954.52909999795</v>
      </c>
      <c r="FV135" s="25">
        <f t="shared" si="417"/>
        <v>646229.66840976896</v>
      </c>
      <c r="FW135" s="25">
        <f t="shared" si="417"/>
        <v>643812.3200264019</v>
      </c>
      <c r="FX135" s="25">
        <f t="shared" si="417"/>
        <v>638414.24037375604</v>
      </c>
      <c r="FY135" s="25">
        <f t="shared" si="417"/>
        <v>682527.85566964222</v>
      </c>
      <c r="FZ135" s="25">
        <f t="shared" si="417"/>
        <v>117643.8356608624</v>
      </c>
      <c r="GA135" s="25">
        <f t="shared" si="417"/>
        <v>117764.71234202545</v>
      </c>
      <c r="GB135" s="25">
        <f t="shared" si="417"/>
        <v>118894.06097867126</v>
      </c>
      <c r="GC135" s="25">
        <f t="shared" si="417"/>
        <v>119981.78952287376</v>
      </c>
      <c r="GD135" s="25">
        <f t="shared" si="418"/>
        <v>120679.84544527109</v>
      </c>
      <c r="GE135" s="25">
        <f t="shared" si="418"/>
        <v>123450.60799679298</v>
      </c>
      <c r="GF135" s="25">
        <f t="shared" si="418"/>
        <v>126649.96042384372</v>
      </c>
      <c r="GG135" s="25">
        <f t="shared" si="418"/>
        <v>128947.63382646661</v>
      </c>
      <c r="GH135" s="25">
        <f t="shared" si="418"/>
        <v>131414.64148270484</v>
      </c>
      <c r="GI135" s="25">
        <f t="shared" si="418"/>
        <v>132624.76918023714</v>
      </c>
      <c r="GJ135" s="25">
        <f t="shared" si="418"/>
        <v>135330.1090951105</v>
      </c>
      <c r="GK135" s="25">
        <f t="shared" si="418"/>
        <v>136656.99867470327</v>
      </c>
      <c r="GL135" s="25">
        <f t="shared" si="418"/>
        <v>139580.2192839701</v>
      </c>
      <c r="GM135" s="25">
        <f t="shared" si="418"/>
        <v>141013.86431640157</v>
      </c>
      <c r="GN135" s="25">
        <f t="shared" si="419"/>
        <v>145817.5231926117</v>
      </c>
      <c r="GO135" s="25">
        <f t="shared" si="419"/>
        <v>149115.25809289663</v>
      </c>
      <c r="GP135" s="25">
        <f t="shared" si="419"/>
        <v>150732.55990559742</v>
      </c>
      <c r="GQ135" s="25">
        <f t="shared" si="419"/>
        <v>156031.04897993171</v>
      </c>
      <c r="GR135" s="25">
        <f t="shared" si="419"/>
        <v>159635.22847216768</v>
      </c>
      <c r="GS135" s="25">
        <f t="shared" si="419"/>
        <v>161403.29208056603</v>
      </c>
      <c r="GT135" s="25">
        <f t="shared" si="419"/>
        <v>163194.5382236423</v>
      </c>
      <c r="GU135" s="25">
        <f t="shared" si="419"/>
        <v>168957.63100881586</v>
      </c>
      <c r="GV135" s="25">
        <f t="shared" si="419"/>
        <v>76918.12923492094</v>
      </c>
      <c r="GW135" s="25">
        <f t="shared" si="419"/>
        <v>119441.10268245182</v>
      </c>
      <c r="GX135" s="25">
        <f t="shared" si="420"/>
        <v>598337.48707982525</v>
      </c>
      <c r="GY135" s="25">
        <f t="shared" si="420"/>
        <v>707633.74577884574</v>
      </c>
      <c r="GZ135" s="25">
        <f t="shared" si="420"/>
        <v>616917.58213232993</v>
      </c>
      <c r="HA135" s="25">
        <f t="shared" si="420"/>
        <v>214011.77901461406</v>
      </c>
      <c r="HB135" s="25">
        <f t="shared" si="420"/>
        <v>139336.38033191476</v>
      </c>
      <c r="HC135" s="25">
        <f t="shared" si="420"/>
        <v>703058.53244377882</v>
      </c>
      <c r="HD135" s="25">
        <f t="shared" si="420"/>
        <v>720031.85236279655</v>
      </c>
      <c r="HE135" s="25">
        <f t="shared" si="420"/>
        <v>680726.06694984145</v>
      </c>
      <c r="HF135" s="25">
        <f t="shared" si="420"/>
        <v>690285.93618586787</v>
      </c>
      <c r="HG135" s="25">
        <f t="shared" si="420"/>
        <v>694072.49992057751</v>
      </c>
      <c r="HH135" s="25">
        <f t="shared" si="421"/>
        <v>677237.71700194012</v>
      </c>
      <c r="HI135" s="25">
        <f t="shared" si="421"/>
        <v>678214.18618309661</v>
      </c>
      <c r="HJ135" s="25">
        <f t="shared" si="421"/>
        <v>708280.24418375525</v>
      </c>
      <c r="HK135" s="25">
        <f t="shared" si="421"/>
        <v>620363.19196499721</v>
      </c>
      <c r="HL135" s="25">
        <f t="shared" si="421"/>
        <v>669690.65068656881</v>
      </c>
      <c r="HM135" s="25">
        <f t="shared" si="421"/>
        <v>657154.63687400089</v>
      </c>
      <c r="HN135" s="25">
        <f t="shared" si="421"/>
        <v>684313.88998032187</v>
      </c>
      <c r="HO135" s="25">
        <f t="shared" si="421"/>
        <v>684335.6452063563</v>
      </c>
      <c r="HP135" s="25">
        <f t="shared" si="421"/>
        <v>94139.803298073661</v>
      </c>
      <c r="HQ135" s="25">
        <f t="shared" si="421"/>
        <v>666910.60436388326</v>
      </c>
      <c r="HR135" s="25">
        <f t="shared" si="422"/>
        <v>670368.37671909912</v>
      </c>
      <c r="HS135" s="25">
        <f t="shared" si="422"/>
        <v>170830.99960105165</v>
      </c>
      <c r="HT135" s="25">
        <f t="shared" si="422"/>
        <v>172724.05119084558</v>
      </c>
      <c r="HU135" s="25">
        <f t="shared" si="422"/>
        <v>178757.22998905857</v>
      </c>
      <c r="HV135" s="25">
        <f t="shared" si="422"/>
        <v>182817.28473107927</v>
      </c>
      <c r="HW135" s="25">
        <f t="shared" si="422"/>
        <v>186936.3738067791</v>
      </c>
      <c r="HX135" s="25">
        <f t="shared" si="422"/>
        <v>188959.79667937616</v>
      </c>
      <c r="HY135" s="25">
        <f t="shared" si="422"/>
        <v>674226.34495026967</v>
      </c>
      <c r="HZ135" s="25">
        <f t="shared" si="422"/>
        <v>147297.28361718013</v>
      </c>
      <c r="IA135" s="25">
        <f t="shared" si="422"/>
        <v>100962.0924357256</v>
      </c>
      <c r="IB135" s="25">
        <f t="shared" si="423"/>
        <v>114231.21532225769</v>
      </c>
      <c r="IC135" s="25">
        <f t="shared" si="423"/>
        <v>220268.61832266944</v>
      </c>
      <c r="ID135" s="25">
        <f t="shared" si="423"/>
        <v>239172.51594705545</v>
      </c>
      <c r="IE135" s="25">
        <f t="shared" si="423"/>
        <v>118787.1581106308</v>
      </c>
      <c r="IF135" s="25">
        <f t="shared" si="423"/>
        <v>90265.240098279246</v>
      </c>
      <c r="IG135" s="25">
        <f t="shared" si="423"/>
        <v>560623.30177490844</v>
      </c>
      <c r="IH135" s="25">
        <f t="shared" si="423"/>
        <v>650860.92644742469</v>
      </c>
      <c r="II135" s="25">
        <f t="shared" si="423"/>
        <v>609322.35193696944</v>
      </c>
      <c r="IJ135" s="25">
        <f t="shared" si="423"/>
        <v>641372.0594413199</v>
      </c>
      <c r="IK135" s="25">
        <f t="shared" si="423"/>
        <v>699651.32542217057</v>
      </c>
      <c r="IL135" s="25">
        <f t="shared" si="424"/>
        <v>672779.43310196395</v>
      </c>
      <c r="IM135" s="25">
        <f t="shared" si="424"/>
        <v>708529.18601988442</v>
      </c>
      <c r="IN135" s="25">
        <f t="shared" si="424"/>
        <v>82490.464709565073</v>
      </c>
      <c r="IO135" s="25">
        <f t="shared" si="424"/>
        <v>112634.23868877527</v>
      </c>
      <c r="IP135" s="25">
        <f t="shared" si="424"/>
        <v>555739.54261506349</v>
      </c>
      <c r="IQ135" s="25">
        <f t="shared" si="424"/>
        <v>115181.34574660951</v>
      </c>
      <c r="IR135" s="25">
        <f t="shared" si="424"/>
        <v>645130.45848987903</v>
      </c>
      <c r="IS135" s="25">
        <f t="shared" si="424"/>
        <v>686640.5003202185</v>
      </c>
      <c r="IT135" s="25">
        <f t="shared" si="424"/>
        <v>120111.13564112197</v>
      </c>
      <c r="IU135" s="25">
        <f t="shared" si="424"/>
        <v>108022.46811659138</v>
      </c>
      <c r="IV135" s="25">
        <f t="shared" si="425"/>
        <v>193161.71027844652</v>
      </c>
      <c r="IW135" s="25">
        <f t="shared" si="425"/>
        <v>195226.58292808858</v>
      </c>
      <c r="IX135" s="25">
        <f t="shared" si="425"/>
        <v>197304.86342804928</v>
      </c>
      <c r="IY135" s="25">
        <f t="shared" si="425"/>
        <v>203825.72048062165</v>
      </c>
      <c r="IZ135" s="25">
        <f t="shared" si="425"/>
        <v>86682.781479368787</v>
      </c>
      <c r="JA135" s="25">
        <f t="shared" si="425"/>
        <v>165062.65046339223</v>
      </c>
      <c r="JB135" s="25">
        <f t="shared" si="425"/>
        <v>123625.867665307</v>
      </c>
      <c r="JC135" s="25">
        <f t="shared" si="425"/>
        <v>203591.55121767972</v>
      </c>
      <c r="JD135" s="25">
        <f t="shared" si="425"/>
        <v>179293.66132099568</v>
      </c>
      <c r="JE135" s="25">
        <f t="shared" si="425"/>
        <v>155014.6425617745</v>
      </c>
      <c r="JF135" s="25">
        <f t="shared" si="426"/>
        <v>130765.00672282901</v>
      </c>
      <c r="JG135" s="25">
        <f t="shared" si="426"/>
        <v>660387.44802199258</v>
      </c>
      <c r="JH135" s="25">
        <f t="shared" si="426"/>
        <v>646825.86882715195</v>
      </c>
      <c r="JI135" s="25">
        <f t="shared" si="426"/>
        <v>671645.92166110862</v>
      </c>
      <c r="JJ135" s="25">
        <f t="shared" si="426"/>
        <v>234132.9257494554</v>
      </c>
      <c r="JK135" s="25">
        <f t="shared" si="426"/>
        <v>151614.00275700132</v>
      </c>
      <c r="JL135" s="25">
        <f t="shared" si="426"/>
        <v>262195.43765100109</v>
      </c>
      <c r="JM135" s="25">
        <f t="shared" si="426"/>
        <v>667472.06430007238</v>
      </c>
      <c r="JN135" s="25" t="e">
        <f t="shared" si="426"/>
        <v>#N/A</v>
      </c>
      <c r="JO135" s="25" t="e">
        <f t="shared" si="426"/>
        <v>#N/A</v>
      </c>
      <c r="JP135" s="25" t="e">
        <f t="shared" si="427"/>
        <v>#N/A</v>
      </c>
      <c r="JQ135" s="25" t="e">
        <f t="shared" si="427"/>
        <v>#N/A</v>
      </c>
      <c r="JR135" s="25" t="e">
        <f t="shared" si="427"/>
        <v>#N/A</v>
      </c>
      <c r="JS135" s="25" t="e">
        <f t="shared" si="427"/>
        <v>#N/A</v>
      </c>
      <c r="JT135" s="25" t="e">
        <f t="shared" si="427"/>
        <v>#N/A</v>
      </c>
      <c r="JU135" s="25" t="e">
        <f t="shared" si="427"/>
        <v>#N/A</v>
      </c>
      <c r="JV135" s="25" t="e">
        <f t="shared" si="427"/>
        <v>#N/A</v>
      </c>
      <c r="JW135" s="25" t="e">
        <f t="shared" si="427"/>
        <v>#N/A</v>
      </c>
      <c r="JX135" s="25" t="e">
        <f t="shared" si="427"/>
        <v>#N/A</v>
      </c>
      <c r="JY135" s="25" t="e">
        <f t="shared" si="427"/>
        <v>#N/A</v>
      </c>
      <c r="JZ135" s="25" t="e">
        <f t="shared" si="428"/>
        <v>#N/A</v>
      </c>
      <c r="KA135" s="25" t="e">
        <f t="shared" si="428"/>
        <v>#N/A</v>
      </c>
      <c r="KB135" s="25" t="e">
        <f t="shared" si="428"/>
        <v>#N/A</v>
      </c>
      <c r="KC135" s="25" t="e">
        <f t="shared" si="428"/>
        <v>#N/A</v>
      </c>
      <c r="KD135" s="25" t="e">
        <f t="shared" si="428"/>
        <v>#N/A</v>
      </c>
      <c r="KE135" s="25" t="e">
        <f t="shared" si="428"/>
        <v>#N/A</v>
      </c>
      <c r="KF135" s="25" t="e">
        <f t="shared" si="428"/>
        <v>#N/A</v>
      </c>
      <c r="KG135" s="25" t="e">
        <f t="shared" si="428"/>
        <v>#N/A</v>
      </c>
      <c r="KH135" s="25" t="e">
        <f t="shared" si="428"/>
        <v>#N/A</v>
      </c>
      <c r="KI135" s="25" t="e">
        <f t="shared" si="428"/>
        <v>#N/A</v>
      </c>
      <c r="KJ135" s="25" t="e">
        <f t="shared" si="429"/>
        <v>#N/A</v>
      </c>
      <c r="KK135" s="25" t="e">
        <f t="shared" si="429"/>
        <v>#N/A</v>
      </c>
      <c r="KL135" s="25" t="e">
        <f t="shared" si="429"/>
        <v>#N/A</v>
      </c>
      <c r="KM135" s="25" t="e">
        <f t="shared" si="429"/>
        <v>#N/A</v>
      </c>
      <c r="KN135" s="25" t="e">
        <f t="shared" si="429"/>
        <v>#N/A</v>
      </c>
      <c r="KO135" s="25" t="e">
        <f t="shared" si="429"/>
        <v>#N/A</v>
      </c>
      <c r="KP135" s="25" t="e">
        <f t="shared" si="429"/>
        <v>#N/A</v>
      </c>
      <c r="KQ135" s="25" t="e">
        <f t="shared" si="429"/>
        <v>#N/A</v>
      </c>
      <c r="KR135" s="25" t="e">
        <f t="shared" si="429"/>
        <v>#N/A</v>
      </c>
      <c r="KS135" s="25" t="e">
        <f t="shared" si="429"/>
        <v>#N/A</v>
      </c>
      <c r="KT135" s="25" t="e">
        <f t="shared" si="430"/>
        <v>#N/A</v>
      </c>
      <c r="KU135" s="25" t="e">
        <f t="shared" si="430"/>
        <v>#N/A</v>
      </c>
      <c r="KV135" s="25" t="e">
        <f t="shared" si="430"/>
        <v>#N/A</v>
      </c>
      <c r="KW135" s="25" t="e">
        <f t="shared" si="430"/>
        <v>#N/A</v>
      </c>
      <c r="KX135" s="25" t="e">
        <f t="shared" si="430"/>
        <v>#N/A</v>
      </c>
      <c r="KY135" s="25" t="e">
        <f t="shared" si="430"/>
        <v>#N/A</v>
      </c>
      <c r="KZ135" s="25" t="e">
        <f t="shared" si="430"/>
        <v>#N/A</v>
      </c>
      <c r="LA135" s="25" t="e">
        <f t="shared" si="430"/>
        <v>#N/A</v>
      </c>
      <c r="LB135" s="25" t="e">
        <f t="shared" si="430"/>
        <v>#N/A</v>
      </c>
      <c r="LC135" s="25" t="e">
        <f t="shared" si="430"/>
        <v>#N/A</v>
      </c>
      <c r="LD135" s="25" t="e">
        <f t="shared" si="431"/>
        <v>#N/A</v>
      </c>
      <c r="LE135" s="25" t="e">
        <f t="shared" si="431"/>
        <v>#N/A</v>
      </c>
      <c r="LF135" s="25" t="e">
        <f t="shared" si="431"/>
        <v>#N/A</v>
      </c>
      <c r="LG135" s="25" t="e">
        <f t="shared" si="431"/>
        <v>#N/A</v>
      </c>
      <c r="LH135" s="25" t="e">
        <f t="shared" si="431"/>
        <v>#N/A</v>
      </c>
      <c r="LI135" s="25" t="e">
        <f t="shared" si="431"/>
        <v>#N/A</v>
      </c>
      <c r="LJ135" s="25" t="e">
        <f t="shared" si="431"/>
        <v>#N/A</v>
      </c>
      <c r="LK135" s="25" t="e">
        <f t="shared" si="431"/>
        <v>#N/A</v>
      </c>
      <c r="LL135" s="25" t="e">
        <f t="shared" si="431"/>
        <v>#N/A</v>
      </c>
      <c r="LM135" s="26" t="e">
        <f t="shared" si="431"/>
        <v>#N/A</v>
      </c>
      <c r="LN135" s="20"/>
      <c r="LO135" s="20"/>
      <c r="LP135" s="20"/>
      <c r="LQ135" s="20"/>
      <c r="LR135" s="20"/>
      <c r="LS135" s="20"/>
      <c r="LT135" s="20"/>
      <c r="LU135" s="20"/>
      <c r="LV135" s="20"/>
      <c r="LW135" s="20"/>
      <c r="LX135" s="20"/>
      <c r="LY135" s="20"/>
      <c r="LZ135" s="20"/>
      <c r="MA135" s="20"/>
      <c r="MB135" s="20"/>
      <c r="MC135" s="20"/>
      <c r="MD135" s="20"/>
      <c r="ME135" s="20"/>
      <c r="MF135" s="20"/>
      <c r="MG135" s="20"/>
      <c r="MH135" s="20"/>
      <c r="MI135" s="20"/>
      <c r="MJ135" s="20"/>
      <c r="MK135" s="20"/>
      <c r="ML135" s="20"/>
      <c r="MM135" s="20"/>
      <c r="MN135" s="20"/>
      <c r="MO135" s="20"/>
      <c r="MP135" s="20"/>
      <c r="MQ135" s="20"/>
      <c r="MR135" s="20"/>
      <c r="MS135" s="20"/>
      <c r="MT135" s="20"/>
      <c r="MU135" s="20"/>
      <c r="MV135" s="20"/>
      <c r="MW135" s="20"/>
      <c r="MX135" s="20"/>
      <c r="MY135" s="20"/>
      <c r="MZ135" s="20"/>
      <c r="NA135" s="20"/>
      <c r="NB135" s="20"/>
      <c r="NC135" s="20"/>
      <c r="ND135" s="20"/>
      <c r="NE135" s="20"/>
      <c r="NF135" s="20"/>
      <c r="NG135" s="20"/>
      <c r="NH135" s="20"/>
      <c r="NI135" s="20"/>
      <c r="NJ135" s="20"/>
      <c r="NK135" s="20"/>
      <c r="NL135" s="20"/>
      <c r="NM135" s="20"/>
      <c r="NN135" s="20"/>
      <c r="NO135" s="20"/>
      <c r="NP135" s="20"/>
      <c r="NQ135" s="20"/>
      <c r="NR135" s="20"/>
      <c r="NS135" s="20"/>
      <c r="NT135" s="20"/>
      <c r="NU135" s="20"/>
      <c r="NV135" s="20"/>
      <c r="NW135" s="20"/>
      <c r="NX135" s="20"/>
      <c r="NY135" s="20"/>
      <c r="NZ135" s="20"/>
      <c r="OA135" s="20"/>
      <c r="OB135" s="20"/>
      <c r="OC135" s="20"/>
      <c r="OD135" s="20"/>
      <c r="OE135" s="20"/>
      <c r="OF135" s="20"/>
      <c r="OG135" s="20"/>
      <c r="OH135" s="20"/>
      <c r="OI135" s="20"/>
      <c r="OJ135" s="20"/>
      <c r="OK135" s="20"/>
      <c r="OL135" s="20"/>
      <c r="OM135" s="20"/>
      <c r="ON135" s="20"/>
      <c r="OO135" s="20"/>
      <c r="OP135" s="20"/>
      <c r="OQ135" s="20"/>
      <c r="OR135" s="20"/>
      <c r="OS135" s="20"/>
      <c r="OT135" s="20"/>
      <c r="OU135" s="20"/>
      <c r="OV135" s="20"/>
      <c r="OW135" s="20"/>
      <c r="OX135" s="20"/>
      <c r="OY135" s="20"/>
      <c r="OZ135" s="20"/>
      <c r="PA135" s="20"/>
    </row>
    <row r="136" spans="1:417" x14ac:dyDescent="0.3">
      <c r="A136" s="31">
        <v>133</v>
      </c>
      <c r="B136" s="202">
        <v>10025</v>
      </c>
      <c r="C136" s="203" t="s">
        <v>215</v>
      </c>
      <c r="D136" s="204">
        <v>45</v>
      </c>
      <c r="E136" s="205">
        <v>531231</v>
      </c>
      <c r="F136" s="205">
        <v>7209368</v>
      </c>
      <c r="G136" s="206">
        <v>23.6</v>
      </c>
      <c r="H136" s="207">
        <v>44166</v>
      </c>
      <c r="I136" s="208">
        <v>44211</v>
      </c>
      <c r="K136" s="6">
        <v>133</v>
      </c>
      <c r="L136" s="7">
        <f t="shared" si="398"/>
        <v>10025</v>
      </c>
      <c r="M136" s="8">
        <f t="shared" si="399"/>
        <v>231231</v>
      </c>
      <c r="N136" s="8">
        <f t="shared" si="400"/>
        <v>7209368</v>
      </c>
      <c r="O136" s="2"/>
      <c r="X136" s="17">
        <v>134</v>
      </c>
      <c r="Y136" s="2" t="str">
        <f t="shared" si="401"/>
        <v>POÇO-9-RPG-62</v>
      </c>
      <c r="Z136" s="24">
        <f t="shared" si="402"/>
        <v>300300.45962169289</v>
      </c>
      <c r="AA136" s="25">
        <f t="shared" si="402"/>
        <v>589016.44606326567</v>
      </c>
      <c r="AB136" s="25">
        <f t="shared" si="402"/>
        <v>169769.5669606305</v>
      </c>
      <c r="AC136" s="25">
        <f t="shared" si="402"/>
        <v>132856.26010843448</v>
      </c>
      <c r="AD136" s="25">
        <f t="shared" si="402"/>
        <v>636461.72742278851</v>
      </c>
      <c r="AE136" s="25">
        <f t="shared" si="402"/>
        <v>25745.185047132829</v>
      </c>
      <c r="AF136" s="25">
        <f t="shared" si="402"/>
        <v>66771.519334388664</v>
      </c>
      <c r="AG136" s="25">
        <f t="shared" si="402"/>
        <v>544709.03135527321</v>
      </c>
      <c r="AH136" s="25">
        <f t="shared" si="402"/>
        <v>529661.50224931398</v>
      </c>
      <c r="AI136" s="25">
        <f t="shared" si="402"/>
        <v>642729.62088890851</v>
      </c>
      <c r="AJ136" s="25">
        <f t="shared" si="403"/>
        <v>617302.94641529128</v>
      </c>
      <c r="AK136" s="25">
        <f t="shared" si="403"/>
        <v>523752.20950846595</v>
      </c>
      <c r="AL136" s="25">
        <f t="shared" si="403"/>
        <v>218279.98695482826</v>
      </c>
      <c r="AM136" s="25">
        <f t="shared" si="403"/>
        <v>53473.777919649554</v>
      </c>
      <c r="AN136" s="25">
        <f t="shared" si="403"/>
        <v>53588.26566516218</v>
      </c>
      <c r="AO136" s="25">
        <f t="shared" si="403"/>
        <v>33873.511214516868</v>
      </c>
      <c r="AP136" s="25">
        <f t="shared" si="403"/>
        <v>589770.67026514641</v>
      </c>
      <c r="AQ136" s="25">
        <f t="shared" si="403"/>
        <v>578816.85320401646</v>
      </c>
      <c r="AR136" s="25">
        <f t="shared" si="403"/>
        <v>629930.22493685759</v>
      </c>
      <c r="AS136" s="25">
        <f t="shared" si="403"/>
        <v>147662.95989516124</v>
      </c>
      <c r="AT136" s="25">
        <f t="shared" si="404"/>
        <v>624136.70662203489</v>
      </c>
      <c r="AU136" s="25">
        <f t="shared" si="404"/>
        <v>621784.04787031969</v>
      </c>
      <c r="AV136" s="25">
        <f t="shared" si="404"/>
        <v>650897.51421018655</v>
      </c>
      <c r="AW136" s="25">
        <f t="shared" si="404"/>
        <v>617389.95522279106</v>
      </c>
      <c r="AX136" s="25">
        <f t="shared" si="404"/>
        <v>636230.85199084773</v>
      </c>
      <c r="AY136" s="25">
        <f t="shared" si="404"/>
        <v>669363.29710105853</v>
      </c>
      <c r="AZ136" s="25">
        <f t="shared" si="404"/>
        <v>158080.07944393245</v>
      </c>
      <c r="BA136" s="25">
        <f t="shared" si="404"/>
        <v>107797.73784732219</v>
      </c>
      <c r="BB136" s="25">
        <f t="shared" si="404"/>
        <v>98285.276196386607</v>
      </c>
      <c r="BC136" s="25">
        <f t="shared" si="404"/>
        <v>50782.999399405307</v>
      </c>
      <c r="BD136" s="25">
        <f t="shared" si="405"/>
        <v>59117.26876302727</v>
      </c>
      <c r="BE136" s="25">
        <f t="shared" si="405"/>
        <v>199105.09052759048</v>
      </c>
      <c r="BF136" s="25">
        <f t="shared" si="405"/>
        <v>174107.62873228092</v>
      </c>
      <c r="BG136" s="25">
        <f t="shared" si="405"/>
        <v>47802.501200251019</v>
      </c>
      <c r="BH136" s="25">
        <f t="shared" si="405"/>
        <v>725309.66396015987</v>
      </c>
      <c r="BI136" s="25">
        <f t="shared" si="405"/>
        <v>687975.86990315292</v>
      </c>
      <c r="BJ136" s="25">
        <f t="shared" si="405"/>
        <v>615493.08401151025</v>
      </c>
      <c r="BK136" s="25">
        <f t="shared" si="405"/>
        <v>618151.26549817889</v>
      </c>
      <c r="BL136" s="25">
        <f t="shared" si="405"/>
        <v>616476.23545599869</v>
      </c>
      <c r="BM136" s="25">
        <f t="shared" si="405"/>
        <v>640312.72749571363</v>
      </c>
      <c r="BN136" s="25">
        <f t="shared" si="406"/>
        <v>547763.49546588084</v>
      </c>
      <c r="BO136" s="25">
        <f t="shared" si="406"/>
        <v>88966.935346790502</v>
      </c>
      <c r="BP136" s="25">
        <f t="shared" si="406"/>
        <v>104152.24419089586</v>
      </c>
      <c r="BQ136" s="25">
        <f t="shared" si="406"/>
        <v>606499.47187116335</v>
      </c>
      <c r="BR136" s="25">
        <f t="shared" si="406"/>
        <v>670682.34510385024</v>
      </c>
      <c r="BS136" s="25">
        <f t="shared" si="406"/>
        <v>53244.329144050636</v>
      </c>
      <c r="BT136" s="25">
        <f t="shared" si="406"/>
        <v>186013.01548547618</v>
      </c>
      <c r="BU136" s="25">
        <f t="shared" si="406"/>
        <v>36072.72102295584</v>
      </c>
      <c r="BV136" s="25">
        <f t="shared" si="406"/>
        <v>76348.956783966598</v>
      </c>
      <c r="BW136" s="25">
        <f t="shared" si="406"/>
        <v>86310.968028402975</v>
      </c>
      <c r="BX136" s="25">
        <f t="shared" si="407"/>
        <v>71618.829402608913</v>
      </c>
      <c r="BY136" s="25">
        <f t="shared" si="407"/>
        <v>86659.466753494387</v>
      </c>
      <c r="BZ136" s="25">
        <f t="shared" si="407"/>
        <v>626853.44559394429</v>
      </c>
      <c r="CA136" s="25">
        <f t="shared" si="407"/>
        <v>88041.66364284583</v>
      </c>
      <c r="CB136" s="25">
        <f t="shared" si="407"/>
        <v>68486.004387757945</v>
      </c>
      <c r="CC136" s="25">
        <f t="shared" si="407"/>
        <v>97955.787108266348</v>
      </c>
      <c r="CD136" s="25">
        <f t="shared" si="407"/>
        <v>65316.288642267478</v>
      </c>
      <c r="CE136" s="25">
        <f t="shared" si="407"/>
        <v>218023.13006880714</v>
      </c>
      <c r="CF136" s="25">
        <f t="shared" si="407"/>
        <v>208217.44702353835</v>
      </c>
      <c r="CG136" s="25">
        <f t="shared" si="407"/>
        <v>35077.061022839414</v>
      </c>
      <c r="CH136" s="25">
        <f t="shared" si="408"/>
        <v>88357.028526314753</v>
      </c>
      <c r="CI136" s="25">
        <f t="shared" si="408"/>
        <v>184789.23250557648</v>
      </c>
      <c r="CJ136" s="25">
        <f t="shared" si="408"/>
        <v>162314.67774049271</v>
      </c>
      <c r="CK136" s="25">
        <f t="shared" si="408"/>
        <v>128136.25710157138</v>
      </c>
      <c r="CL136" s="25">
        <f t="shared" si="408"/>
        <v>174017.63995641362</v>
      </c>
      <c r="CM136" s="25">
        <f t="shared" si="408"/>
        <v>603781.3818779483</v>
      </c>
      <c r="CN136" s="25">
        <f t="shared" si="408"/>
        <v>611427.89967910363</v>
      </c>
      <c r="CO136" s="25">
        <f t="shared" si="408"/>
        <v>526698.75293188228</v>
      </c>
      <c r="CP136" s="25">
        <f t="shared" si="408"/>
        <v>538123.40310378617</v>
      </c>
      <c r="CQ136" s="25">
        <f t="shared" si="408"/>
        <v>624013.15558327769</v>
      </c>
      <c r="CR136" s="25">
        <f t="shared" si="409"/>
        <v>535634.54142260097</v>
      </c>
      <c r="CS136" s="25">
        <f t="shared" si="409"/>
        <v>574037.80519143515</v>
      </c>
      <c r="CT136" s="25">
        <f t="shared" si="409"/>
        <v>630359.64408978471</v>
      </c>
      <c r="CU136" s="25">
        <f t="shared" si="409"/>
        <v>620144.48988360772</v>
      </c>
      <c r="CV136" s="25">
        <f t="shared" si="409"/>
        <v>586240.00187124731</v>
      </c>
      <c r="CW136" s="25">
        <f t="shared" si="409"/>
        <v>681752.58023787488</v>
      </c>
      <c r="CX136" s="25">
        <f t="shared" si="409"/>
        <v>639862.44453710516</v>
      </c>
      <c r="CY136" s="25">
        <f t="shared" si="409"/>
        <v>721571.4801972151</v>
      </c>
      <c r="CZ136" s="25">
        <f t="shared" si="409"/>
        <v>610394.91881649871</v>
      </c>
      <c r="DA136" s="25">
        <f t="shared" si="409"/>
        <v>661298.90894360316</v>
      </c>
      <c r="DB136" s="25">
        <f t="shared" si="410"/>
        <v>214649.94289540354</v>
      </c>
      <c r="DC136" s="25">
        <f t="shared" si="410"/>
        <v>47842.157110648761</v>
      </c>
      <c r="DD136" s="25">
        <f t="shared" si="410"/>
        <v>223693.81825388022</v>
      </c>
      <c r="DE136" s="25">
        <f t="shared" si="410"/>
        <v>214600.02079450039</v>
      </c>
      <c r="DF136" s="25">
        <f t="shared" si="410"/>
        <v>200728.39785391602</v>
      </c>
      <c r="DG136" s="25">
        <f t="shared" si="410"/>
        <v>624387.2565083307</v>
      </c>
      <c r="DH136" s="25">
        <f t="shared" si="410"/>
        <v>631571.41541554907</v>
      </c>
      <c r="DI136" s="25">
        <f t="shared" si="410"/>
        <v>626578.08985712228</v>
      </c>
      <c r="DJ136" s="25">
        <f t="shared" si="410"/>
        <v>627530.71619642654</v>
      </c>
      <c r="DK136" s="25">
        <f t="shared" si="410"/>
        <v>640331.76489066973</v>
      </c>
      <c r="DL136" s="25">
        <f t="shared" si="411"/>
        <v>637632.96750795434</v>
      </c>
      <c r="DM136" s="25">
        <f t="shared" si="411"/>
        <v>634935.71692573733</v>
      </c>
      <c r="DN136" s="25">
        <f t="shared" si="411"/>
        <v>632240.03294081276</v>
      </c>
      <c r="DO136" s="25">
        <f t="shared" si="411"/>
        <v>629545.93567745318</v>
      </c>
      <c r="DP136" s="25">
        <f t="shared" si="411"/>
        <v>624162.58348927007</v>
      </c>
      <c r="DQ136" s="25">
        <f t="shared" si="411"/>
        <v>621473.37050995196</v>
      </c>
      <c r="DR136" s="25">
        <f t="shared" si="411"/>
        <v>618785.82815704495</v>
      </c>
      <c r="DS136" s="25">
        <f t="shared" si="411"/>
        <v>616099.97829329618</v>
      </c>
      <c r="DT136" s="25">
        <f t="shared" si="411"/>
        <v>624400.21846008347</v>
      </c>
      <c r="DU136" s="25">
        <f t="shared" si="411"/>
        <v>637979.06044399296</v>
      </c>
      <c r="DV136" s="25">
        <f t="shared" si="412"/>
        <v>624984.42208186281</v>
      </c>
      <c r="DW136" s="25">
        <f t="shared" si="412"/>
        <v>644375.46936937317</v>
      </c>
      <c r="DX136" s="25">
        <f t="shared" si="412"/>
        <v>627412.54388002155</v>
      </c>
      <c r="DY136" s="25">
        <f t="shared" si="412"/>
        <v>624795.84275585576</v>
      </c>
      <c r="DZ136" s="25">
        <f t="shared" si="412"/>
        <v>609588.63614243991</v>
      </c>
      <c r="EA136" s="25">
        <f t="shared" si="412"/>
        <v>538644.30410058179</v>
      </c>
      <c r="EB136" s="25">
        <f t="shared" si="412"/>
        <v>230416.05501787414</v>
      </c>
      <c r="EC136" s="25">
        <f t="shared" si="412"/>
        <v>618193.99972015258</v>
      </c>
      <c r="ED136" s="25">
        <f t="shared" si="412"/>
        <v>633621.91486169421</v>
      </c>
      <c r="EE136" s="25">
        <f t="shared" si="412"/>
        <v>32464.884228963452</v>
      </c>
      <c r="EF136" s="25">
        <f t="shared" si="413"/>
        <v>614972.18396038038</v>
      </c>
      <c r="EG136" s="25">
        <f t="shared" si="413"/>
        <v>619699.49853941309</v>
      </c>
      <c r="EH136" s="25">
        <f t="shared" si="413"/>
        <v>139346.93702051725</v>
      </c>
      <c r="EI136" s="25">
        <f t="shared" si="413"/>
        <v>117938.73348904506</v>
      </c>
      <c r="EJ136" s="25">
        <f t="shared" si="413"/>
        <v>40305.767043935535</v>
      </c>
      <c r="EK136" s="25">
        <f t="shared" si="413"/>
        <v>35485.207736620803</v>
      </c>
      <c r="EL136" s="25">
        <f t="shared" si="413"/>
        <v>150989.79400277359</v>
      </c>
      <c r="EM136" s="25">
        <f t="shared" si="413"/>
        <v>608406.96687661298</v>
      </c>
      <c r="EN136" s="25">
        <f t="shared" si="413"/>
        <v>600425.78008026932</v>
      </c>
      <c r="EO136" s="25">
        <f t="shared" si="413"/>
        <v>602021.12503217033</v>
      </c>
      <c r="EP136" s="25">
        <f t="shared" si="414"/>
        <v>623195.48114054871</v>
      </c>
      <c r="EQ136" s="25">
        <f t="shared" si="414"/>
        <v>632175.76180363004</v>
      </c>
      <c r="ER136" s="25">
        <f t="shared" si="414"/>
        <v>629737.98355585954</v>
      </c>
      <c r="ES136" s="25">
        <f t="shared" si="414"/>
        <v>638168.07912179374</v>
      </c>
      <c r="ET136" s="25">
        <f t="shared" si="414"/>
        <v>623265.34095600084</v>
      </c>
      <c r="EU136" s="25">
        <f t="shared" si="414"/>
        <v>707130.63040006976</v>
      </c>
      <c r="EV136" s="25">
        <f t="shared" si="414"/>
        <v>684277.96474386053</v>
      </c>
      <c r="EW136" s="25">
        <f t="shared" si="414"/>
        <v>619849.6101934727</v>
      </c>
      <c r="EX136" s="25">
        <f t="shared" si="414"/>
        <v>629990.6811453643</v>
      </c>
      <c r="EY136" s="25">
        <f t="shared" si="414"/>
        <v>639866.83009670069</v>
      </c>
      <c r="EZ136" s="25">
        <f t="shared" si="415"/>
        <v>211630.97742296613</v>
      </c>
      <c r="FA136" s="25">
        <f t="shared" si="415"/>
        <v>196988.423395894</v>
      </c>
      <c r="FB136" s="25">
        <f t="shared" si="415"/>
        <v>166334.2730557957</v>
      </c>
      <c r="FC136" s="25">
        <f t="shared" si="415"/>
        <v>0</v>
      </c>
      <c r="FD136" s="25">
        <f t="shared" si="415"/>
        <v>82949.628431958627</v>
      </c>
      <c r="FE136" s="25">
        <f t="shared" si="415"/>
        <v>614559.46815991693</v>
      </c>
      <c r="FF136" s="25">
        <f t="shared" si="415"/>
        <v>663127.08179428172</v>
      </c>
      <c r="FG136" s="25">
        <f t="shared" si="415"/>
        <v>657460.13275635196</v>
      </c>
      <c r="FH136" s="25">
        <f t="shared" si="415"/>
        <v>672422.76123358589</v>
      </c>
      <c r="FI136" s="25">
        <f t="shared" si="415"/>
        <v>683430.34529423702</v>
      </c>
      <c r="FJ136" s="25">
        <f t="shared" si="416"/>
        <v>732863.9765195176</v>
      </c>
      <c r="FK136" s="25">
        <f t="shared" si="416"/>
        <v>585247.19708854647</v>
      </c>
      <c r="FL136" s="25">
        <f t="shared" si="416"/>
        <v>581494.12926099263</v>
      </c>
      <c r="FM136" s="25">
        <f t="shared" si="416"/>
        <v>666039.53355487844</v>
      </c>
      <c r="FN136" s="25">
        <f t="shared" si="416"/>
        <v>661458.99873688316</v>
      </c>
      <c r="FO136" s="25">
        <f t="shared" si="416"/>
        <v>654671.13566583942</v>
      </c>
      <c r="FP136" s="25">
        <f t="shared" si="416"/>
        <v>657891.69377489481</v>
      </c>
      <c r="FQ136" s="25">
        <f t="shared" si="416"/>
        <v>640417.2563024828</v>
      </c>
      <c r="FR136" s="25">
        <f t="shared" si="416"/>
        <v>632202.74343757797</v>
      </c>
      <c r="FS136" s="25">
        <f t="shared" si="416"/>
        <v>629109.45105760416</v>
      </c>
      <c r="FT136" s="25">
        <f t="shared" si="417"/>
        <v>625118.52028395387</v>
      </c>
      <c r="FU136" s="25">
        <f t="shared" si="417"/>
        <v>620684.19442579651</v>
      </c>
      <c r="FV136" s="25">
        <f t="shared" si="417"/>
        <v>609509.42764324823</v>
      </c>
      <c r="FW136" s="25">
        <f t="shared" si="417"/>
        <v>608961.09603715909</v>
      </c>
      <c r="FX136" s="25">
        <f t="shared" si="417"/>
        <v>622353.42531796196</v>
      </c>
      <c r="FY136" s="25">
        <f t="shared" si="417"/>
        <v>667701.57502435171</v>
      </c>
      <c r="FZ136" s="25">
        <f t="shared" si="417"/>
        <v>156122.96810527271</v>
      </c>
      <c r="GA136" s="25">
        <f t="shared" si="417"/>
        <v>150979.12266932803</v>
      </c>
      <c r="GB136" s="25">
        <f t="shared" si="417"/>
        <v>146264.58848607205</v>
      </c>
      <c r="GC136" s="25">
        <f t="shared" si="417"/>
        <v>144165.61602584424</v>
      </c>
      <c r="GD136" s="25">
        <f t="shared" si="418"/>
        <v>141835.82824411642</v>
      </c>
      <c r="GE136" s="25">
        <f t="shared" si="418"/>
        <v>135133.14711712231</v>
      </c>
      <c r="GF136" s="25">
        <f t="shared" si="418"/>
        <v>128562.3003386341</v>
      </c>
      <c r="GG136" s="25">
        <f t="shared" si="418"/>
        <v>124225.4191638913</v>
      </c>
      <c r="GH136" s="25">
        <f t="shared" si="418"/>
        <v>119961.16203600157</v>
      </c>
      <c r="GI136" s="25">
        <f t="shared" si="418"/>
        <v>117795.94157317627</v>
      </c>
      <c r="GJ136" s="25">
        <f t="shared" si="418"/>
        <v>113653.8727131394</v>
      </c>
      <c r="GK136" s="25">
        <f t="shared" si="418"/>
        <v>111551.69963643685</v>
      </c>
      <c r="GL136" s="25">
        <f t="shared" si="418"/>
        <v>107553.21438414176</v>
      </c>
      <c r="GM136" s="25">
        <f t="shared" si="418"/>
        <v>105525.5812040118</v>
      </c>
      <c r="GN136" s="25">
        <f t="shared" si="419"/>
        <v>99903.083971556276</v>
      </c>
      <c r="GO136" s="25">
        <f t="shared" si="419"/>
        <v>96279.001953235667</v>
      </c>
      <c r="GP136" s="25">
        <f t="shared" si="419"/>
        <v>94447.195229368721</v>
      </c>
      <c r="GQ136" s="25">
        <f t="shared" si="419"/>
        <v>89514.211579937531</v>
      </c>
      <c r="GR136" s="25">
        <f t="shared" si="419"/>
        <v>86411.352855751291</v>
      </c>
      <c r="GS136" s="25">
        <f t="shared" si="419"/>
        <v>84854.112908240873</v>
      </c>
      <c r="GT136" s="25">
        <f t="shared" si="419"/>
        <v>83350.687693790635</v>
      </c>
      <c r="GU136" s="25">
        <f t="shared" si="419"/>
        <v>79553.118525367405</v>
      </c>
      <c r="GV136" s="25">
        <f t="shared" si="419"/>
        <v>168605.19881071284</v>
      </c>
      <c r="GW136" s="25">
        <f t="shared" si="419"/>
        <v>138372.61556030513</v>
      </c>
      <c r="GX136" s="25">
        <f t="shared" si="420"/>
        <v>532640.18703060702</v>
      </c>
      <c r="GY136" s="25">
        <f t="shared" si="420"/>
        <v>661895.00950679486</v>
      </c>
      <c r="GZ136" s="25">
        <f t="shared" si="420"/>
        <v>603543.33931292791</v>
      </c>
      <c r="HA136" s="25">
        <f t="shared" si="420"/>
        <v>54924.078690497852</v>
      </c>
      <c r="HB136" s="25">
        <f t="shared" si="420"/>
        <v>78718.765418418494</v>
      </c>
      <c r="HC136" s="25">
        <f t="shared" si="420"/>
        <v>594676.85784213932</v>
      </c>
      <c r="HD136" s="25">
        <f t="shared" si="420"/>
        <v>613415.84315046831</v>
      </c>
      <c r="HE136" s="25">
        <f t="shared" si="420"/>
        <v>623328.38190154638</v>
      </c>
      <c r="HF136" s="25">
        <f t="shared" si="420"/>
        <v>622414.81411756261</v>
      </c>
      <c r="HG136" s="25">
        <f t="shared" si="420"/>
        <v>623230.71085513744</v>
      </c>
      <c r="HH136" s="25">
        <f t="shared" si="421"/>
        <v>639101.29178479989</v>
      </c>
      <c r="HI136" s="25">
        <f t="shared" si="421"/>
        <v>636856.84853740875</v>
      </c>
      <c r="HJ136" s="25">
        <f t="shared" si="421"/>
        <v>644407.09093708766</v>
      </c>
      <c r="HK136" s="25">
        <f t="shared" si="421"/>
        <v>550832.36682315613</v>
      </c>
      <c r="HL136" s="25">
        <f t="shared" si="421"/>
        <v>577757.55791508255</v>
      </c>
      <c r="HM136" s="25">
        <f t="shared" si="421"/>
        <v>616760.83144278871</v>
      </c>
      <c r="HN136" s="25">
        <f t="shared" si="421"/>
        <v>654604.45181575115</v>
      </c>
      <c r="HO136" s="25">
        <f t="shared" si="421"/>
        <v>657592.06287256849</v>
      </c>
      <c r="HP136" s="25">
        <f t="shared" si="421"/>
        <v>186098.26523103326</v>
      </c>
      <c r="HQ136" s="25">
        <f t="shared" si="421"/>
        <v>638596.10642878176</v>
      </c>
      <c r="HR136" s="25">
        <f t="shared" si="422"/>
        <v>641351.88666752982</v>
      </c>
      <c r="HS136" s="25">
        <f t="shared" si="422"/>
        <v>78300.255846928689</v>
      </c>
      <c r="HT136" s="25">
        <f t="shared" si="422"/>
        <v>77116.66195302947</v>
      </c>
      <c r="HU136" s="25">
        <f t="shared" si="422"/>
        <v>74395.340730190597</v>
      </c>
      <c r="HV136" s="25">
        <f t="shared" si="422"/>
        <v>72932.084499515637</v>
      </c>
      <c r="HW136" s="25">
        <f t="shared" si="422"/>
        <v>71823.026314879142</v>
      </c>
      <c r="HX136" s="25">
        <f t="shared" si="422"/>
        <v>71307.966372006122</v>
      </c>
      <c r="HY136" s="25">
        <f t="shared" si="422"/>
        <v>649688.17662783433</v>
      </c>
      <c r="HZ136" s="25">
        <f t="shared" si="422"/>
        <v>104675.84754851522</v>
      </c>
      <c r="IA136" s="25">
        <f t="shared" si="422"/>
        <v>67520.419681752566</v>
      </c>
      <c r="IB136" s="25">
        <f t="shared" si="423"/>
        <v>167094.57485208788</v>
      </c>
      <c r="IC136" s="25">
        <f t="shared" si="423"/>
        <v>57649.433082882955</v>
      </c>
      <c r="ID136" s="25">
        <f t="shared" si="423"/>
        <v>74478.180035796162</v>
      </c>
      <c r="IE136" s="25">
        <f t="shared" si="423"/>
        <v>237757.57330735019</v>
      </c>
      <c r="IF136" s="25">
        <f t="shared" si="423"/>
        <v>187354.04444260072</v>
      </c>
      <c r="IG136" s="25">
        <f t="shared" si="423"/>
        <v>520772.64186591061</v>
      </c>
      <c r="IH136" s="25">
        <f t="shared" si="423"/>
        <v>628154.41118645342</v>
      </c>
      <c r="II136" s="25">
        <f t="shared" si="423"/>
        <v>541669.21821809292</v>
      </c>
      <c r="IJ136" s="25">
        <f t="shared" si="423"/>
        <v>561356.53733166773</v>
      </c>
      <c r="IK136" s="25">
        <f t="shared" si="423"/>
        <v>616655.9073989318</v>
      </c>
      <c r="IL136" s="25">
        <f t="shared" si="424"/>
        <v>609252.79711627099</v>
      </c>
      <c r="IM136" s="25">
        <f t="shared" si="424"/>
        <v>620861.44994273887</v>
      </c>
      <c r="IN136" s="25">
        <f t="shared" si="424"/>
        <v>247162.18096019464</v>
      </c>
      <c r="IO136" s="25">
        <f t="shared" si="424"/>
        <v>212463.94872542494</v>
      </c>
      <c r="IP136" s="25">
        <f t="shared" si="424"/>
        <v>538488.87001775624</v>
      </c>
      <c r="IQ136" s="25">
        <f t="shared" si="424"/>
        <v>174834.14333876548</v>
      </c>
      <c r="IR136" s="25">
        <f t="shared" si="424"/>
        <v>606551.61890177289</v>
      </c>
      <c r="IS136" s="25">
        <f t="shared" si="424"/>
        <v>650988.11048205791</v>
      </c>
      <c r="IT136" s="25">
        <f t="shared" si="424"/>
        <v>159930.78062712005</v>
      </c>
      <c r="IU136" s="25">
        <f t="shared" si="424"/>
        <v>159283.6959045087</v>
      </c>
      <c r="IV136" s="25">
        <f t="shared" si="425"/>
        <v>70759.292878705965</v>
      </c>
      <c r="IW136" s="25">
        <f t="shared" si="425"/>
        <v>70530.361850608853</v>
      </c>
      <c r="IX136" s="25">
        <f t="shared" si="425"/>
        <v>70398.895185657238</v>
      </c>
      <c r="IY136" s="25">
        <f t="shared" si="425"/>
        <v>70984.909652999399</v>
      </c>
      <c r="IZ136" s="25">
        <f t="shared" si="425"/>
        <v>130341.25619311792</v>
      </c>
      <c r="JA136" s="25">
        <f t="shared" si="425"/>
        <v>34880.493359469561</v>
      </c>
      <c r="JB136" s="25">
        <f t="shared" si="425"/>
        <v>58454.487124599771</v>
      </c>
      <c r="JC136" s="25">
        <f t="shared" si="425"/>
        <v>47898.805909494433</v>
      </c>
      <c r="JD136" s="25">
        <f t="shared" si="425"/>
        <v>32486.811481310742</v>
      </c>
      <c r="JE136" s="25">
        <f t="shared" si="425"/>
        <v>31671.996919819067</v>
      </c>
      <c r="JF136" s="25">
        <f t="shared" si="426"/>
        <v>46232.705020967936</v>
      </c>
      <c r="JG136" s="25">
        <f t="shared" si="426"/>
        <v>606342.45903779496</v>
      </c>
      <c r="JH136" s="25">
        <f t="shared" si="426"/>
        <v>626778.5746090879</v>
      </c>
      <c r="JI136" s="25">
        <f t="shared" si="426"/>
        <v>660215.02391948039</v>
      </c>
      <c r="JJ136" s="25">
        <f t="shared" si="426"/>
        <v>111074.17091745498</v>
      </c>
      <c r="JK136" s="25">
        <f t="shared" si="426"/>
        <v>130760.47826847377</v>
      </c>
      <c r="JL136" s="25">
        <f t="shared" si="426"/>
        <v>108506.32000026542</v>
      </c>
      <c r="JM136" s="25">
        <f t="shared" si="426"/>
        <v>610549.52639241319</v>
      </c>
      <c r="JN136" s="25" t="e">
        <f t="shared" si="426"/>
        <v>#N/A</v>
      </c>
      <c r="JO136" s="25" t="e">
        <f t="shared" si="426"/>
        <v>#N/A</v>
      </c>
      <c r="JP136" s="25" t="e">
        <f t="shared" si="427"/>
        <v>#N/A</v>
      </c>
      <c r="JQ136" s="25" t="e">
        <f t="shared" si="427"/>
        <v>#N/A</v>
      </c>
      <c r="JR136" s="25" t="e">
        <f t="shared" si="427"/>
        <v>#N/A</v>
      </c>
      <c r="JS136" s="25" t="e">
        <f t="shared" si="427"/>
        <v>#N/A</v>
      </c>
      <c r="JT136" s="25" t="e">
        <f t="shared" si="427"/>
        <v>#N/A</v>
      </c>
      <c r="JU136" s="25" t="e">
        <f t="shared" si="427"/>
        <v>#N/A</v>
      </c>
      <c r="JV136" s="25" t="e">
        <f t="shared" si="427"/>
        <v>#N/A</v>
      </c>
      <c r="JW136" s="25" t="e">
        <f t="shared" si="427"/>
        <v>#N/A</v>
      </c>
      <c r="JX136" s="25" t="e">
        <f t="shared" si="427"/>
        <v>#N/A</v>
      </c>
      <c r="JY136" s="25" t="e">
        <f t="shared" si="427"/>
        <v>#N/A</v>
      </c>
      <c r="JZ136" s="25" t="e">
        <f t="shared" si="428"/>
        <v>#N/A</v>
      </c>
      <c r="KA136" s="25" t="e">
        <f t="shared" si="428"/>
        <v>#N/A</v>
      </c>
      <c r="KB136" s="25" t="e">
        <f t="shared" si="428"/>
        <v>#N/A</v>
      </c>
      <c r="KC136" s="25" t="e">
        <f t="shared" si="428"/>
        <v>#N/A</v>
      </c>
      <c r="KD136" s="25" t="e">
        <f t="shared" si="428"/>
        <v>#N/A</v>
      </c>
      <c r="KE136" s="25" t="e">
        <f t="shared" si="428"/>
        <v>#N/A</v>
      </c>
      <c r="KF136" s="25" t="e">
        <f t="shared" si="428"/>
        <v>#N/A</v>
      </c>
      <c r="KG136" s="25" t="e">
        <f t="shared" si="428"/>
        <v>#N/A</v>
      </c>
      <c r="KH136" s="25" t="e">
        <f t="shared" si="428"/>
        <v>#N/A</v>
      </c>
      <c r="KI136" s="25" t="e">
        <f t="shared" si="428"/>
        <v>#N/A</v>
      </c>
      <c r="KJ136" s="25" t="e">
        <f t="shared" si="429"/>
        <v>#N/A</v>
      </c>
      <c r="KK136" s="25" t="e">
        <f t="shared" si="429"/>
        <v>#N/A</v>
      </c>
      <c r="KL136" s="25" t="e">
        <f t="shared" si="429"/>
        <v>#N/A</v>
      </c>
      <c r="KM136" s="25" t="e">
        <f t="shared" si="429"/>
        <v>#N/A</v>
      </c>
      <c r="KN136" s="25" t="e">
        <f t="shared" si="429"/>
        <v>#N/A</v>
      </c>
      <c r="KO136" s="25" t="e">
        <f t="shared" si="429"/>
        <v>#N/A</v>
      </c>
      <c r="KP136" s="25" t="e">
        <f t="shared" si="429"/>
        <v>#N/A</v>
      </c>
      <c r="KQ136" s="25" t="e">
        <f t="shared" si="429"/>
        <v>#N/A</v>
      </c>
      <c r="KR136" s="25" t="e">
        <f t="shared" si="429"/>
        <v>#N/A</v>
      </c>
      <c r="KS136" s="25" t="e">
        <f t="shared" si="429"/>
        <v>#N/A</v>
      </c>
      <c r="KT136" s="25" t="e">
        <f t="shared" si="430"/>
        <v>#N/A</v>
      </c>
      <c r="KU136" s="25" t="e">
        <f t="shared" si="430"/>
        <v>#N/A</v>
      </c>
      <c r="KV136" s="25" t="e">
        <f t="shared" si="430"/>
        <v>#N/A</v>
      </c>
      <c r="KW136" s="25" t="e">
        <f t="shared" si="430"/>
        <v>#N/A</v>
      </c>
      <c r="KX136" s="25" t="e">
        <f t="shared" si="430"/>
        <v>#N/A</v>
      </c>
      <c r="KY136" s="25" t="e">
        <f t="shared" si="430"/>
        <v>#N/A</v>
      </c>
      <c r="KZ136" s="25" t="e">
        <f t="shared" si="430"/>
        <v>#N/A</v>
      </c>
      <c r="LA136" s="25" t="e">
        <f t="shared" si="430"/>
        <v>#N/A</v>
      </c>
      <c r="LB136" s="25" t="e">
        <f t="shared" si="430"/>
        <v>#N/A</v>
      </c>
      <c r="LC136" s="25" t="e">
        <f t="shared" si="430"/>
        <v>#N/A</v>
      </c>
      <c r="LD136" s="25" t="e">
        <f t="shared" si="431"/>
        <v>#N/A</v>
      </c>
      <c r="LE136" s="25" t="e">
        <f t="shared" si="431"/>
        <v>#N/A</v>
      </c>
      <c r="LF136" s="25" t="e">
        <f t="shared" si="431"/>
        <v>#N/A</v>
      </c>
      <c r="LG136" s="25" t="e">
        <f t="shared" si="431"/>
        <v>#N/A</v>
      </c>
      <c r="LH136" s="25" t="e">
        <f t="shared" si="431"/>
        <v>#N/A</v>
      </c>
      <c r="LI136" s="25" t="e">
        <f t="shared" si="431"/>
        <v>#N/A</v>
      </c>
      <c r="LJ136" s="25" t="e">
        <f t="shared" si="431"/>
        <v>#N/A</v>
      </c>
      <c r="LK136" s="25" t="e">
        <f t="shared" si="431"/>
        <v>#N/A</v>
      </c>
      <c r="LL136" s="25" t="e">
        <f t="shared" si="431"/>
        <v>#N/A</v>
      </c>
      <c r="LM136" s="26" t="e">
        <f t="shared" si="431"/>
        <v>#N/A</v>
      </c>
      <c r="LN136" s="20"/>
      <c r="LO136" s="20"/>
      <c r="LP136" s="20"/>
      <c r="LQ136" s="20"/>
      <c r="LR136" s="20"/>
      <c r="LS136" s="20"/>
      <c r="LT136" s="20"/>
      <c r="LU136" s="20"/>
      <c r="LV136" s="20"/>
      <c r="LW136" s="20"/>
      <c r="LX136" s="20"/>
      <c r="LY136" s="20"/>
      <c r="LZ136" s="20"/>
      <c r="MA136" s="20"/>
      <c r="MB136" s="20"/>
      <c r="MC136" s="20"/>
      <c r="MD136" s="20"/>
      <c r="ME136" s="20"/>
      <c r="MF136" s="20"/>
      <c r="MG136" s="20"/>
      <c r="MH136" s="20"/>
      <c r="MI136" s="20"/>
      <c r="MJ136" s="20"/>
      <c r="MK136" s="20"/>
      <c r="ML136" s="20"/>
      <c r="MM136" s="20"/>
      <c r="MN136" s="20"/>
      <c r="MO136" s="20"/>
      <c r="MP136" s="20"/>
      <c r="MQ136" s="20"/>
      <c r="MR136" s="20"/>
      <c r="MS136" s="20"/>
      <c r="MT136" s="20"/>
      <c r="MU136" s="20"/>
      <c r="MV136" s="20"/>
      <c r="MW136" s="20"/>
      <c r="MX136" s="20"/>
      <c r="MY136" s="20"/>
      <c r="MZ136" s="20"/>
      <c r="NA136" s="20"/>
      <c r="NB136" s="20"/>
      <c r="NC136" s="20"/>
      <c r="ND136" s="20"/>
      <c r="NE136" s="20"/>
      <c r="NF136" s="20"/>
      <c r="NG136" s="20"/>
      <c r="NH136" s="20"/>
      <c r="NI136" s="20"/>
      <c r="NJ136" s="20"/>
      <c r="NK136" s="20"/>
      <c r="NL136" s="20"/>
      <c r="NM136" s="20"/>
      <c r="NN136" s="20"/>
      <c r="NO136" s="20"/>
      <c r="NP136" s="20"/>
      <c r="NQ136" s="20"/>
      <c r="NR136" s="20"/>
      <c r="NS136" s="20"/>
      <c r="NT136" s="20"/>
      <c r="NU136" s="20"/>
      <c r="NV136" s="20"/>
      <c r="NW136" s="20"/>
      <c r="NX136" s="20"/>
      <c r="NY136" s="20"/>
      <c r="NZ136" s="20"/>
      <c r="OA136" s="20"/>
      <c r="OB136" s="20"/>
      <c r="OC136" s="20"/>
      <c r="OD136" s="20"/>
      <c r="OE136" s="20"/>
      <c r="OF136" s="20"/>
      <c r="OG136" s="20"/>
      <c r="OH136" s="20"/>
      <c r="OI136" s="20"/>
      <c r="OJ136" s="20"/>
      <c r="OK136" s="20"/>
      <c r="OL136" s="20"/>
      <c r="OM136" s="20"/>
      <c r="ON136" s="20"/>
      <c r="OO136" s="20"/>
      <c r="OP136" s="20"/>
      <c r="OQ136" s="20"/>
      <c r="OR136" s="20"/>
      <c r="OS136" s="20"/>
      <c r="OT136" s="20"/>
      <c r="OU136" s="20"/>
      <c r="OV136" s="20"/>
      <c r="OW136" s="20"/>
      <c r="OX136" s="20"/>
      <c r="OY136" s="20"/>
      <c r="OZ136" s="20"/>
      <c r="PA136" s="20"/>
    </row>
    <row r="137" spans="1:417" x14ac:dyDescent="0.3">
      <c r="A137" s="31">
        <v>134</v>
      </c>
      <c r="B137" s="202">
        <v>10625</v>
      </c>
      <c r="C137" s="203" t="s">
        <v>218</v>
      </c>
      <c r="D137" s="204">
        <v>45</v>
      </c>
      <c r="E137" s="205">
        <v>575362</v>
      </c>
      <c r="F137" s="205">
        <v>7279604</v>
      </c>
      <c r="G137" s="206">
        <v>8.4</v>
      </c>
      <c r="H137" s="207">
        <v>44166</v>
      </c>
      <c r="I137" s="208">
        <v>44211</v>
      </c>
      <c r="K137" s="6">
        <v>134</v>
      </c>
      <c r="L137" s="7">
        <f t="shared" si="398"/>
        <v>10625</v>
      </c>
      <c r="M137" s="8">
        <f t="shared" si="399"/>
        <v>275362</v>
      </c>
      <c r="N137" s="8">
        <f t="shared" si="400"/>
        <v>7279604</v>
      </c>
      <c r="O137" s="2"/>
      <c r="X137" s="17">
        <v>135</v>
      </c>
      <c r="Y137" s="2" t="str">
        <f t="shared" si="401"/>
        <v>POÇO-9-RPG-65</v>
      </c>
      <c r="Z137" s="24">
        <f t="shared" si="402"/>
        <v>217379.24321332981</v>
      </c>
      <c r="AA137" s="25">
        <f t="shared" si="402"/>
        <v>531500.37806195393</v>
      </c>
      <c r="AB137" s="25">
        <f t="shared" si="402"/>
        <v>224122.80339358599</v>
      </c>
      <c r="AC137" s="25">
        <f t="shared" si="402"/>
        <v>182476.32761813243</v>
      </c>
      <c r="AD137" s="25">
        <f t="shared" si="402"/>
        <v>590350.0611205186</v>
      </c>
      <c r="AE137" s="25">
        <f t="shared" si="402"/>
        <v>105157.33331906887</v>
      </c>
      <c r="AF137" s="25">
        <f t="shared" si="402"/>
        <v>140879.20740084292</v>
      </c>
      <c r="AG137" s="25">
        <f t="shared" si="402"/>
        <v>501074.69999292522</v>
      </c>
      <c r="AH137" s="25">
        <f t="shared" si="402"/>
        <v>488144.52711056796</v>
      </c>
      <c r="AI137" s="25">
        <f t="shared" si="402"/>
        <v>615993.18602156627</v>
      </c>
      <c r="AJ137" s="25">
        <f t="shared" si="403"/>
        <v>601503.70749480836</v>
      </c>
      <c r="AK137" s="25">
        <f t="shared" si="403"/>
        <v>483125.74744883965</v>
      </c>
      <c r="AL137" s="25">
        <f t="shared" si="403"/>
        <v>299021.43518149329</v>
      </c>
      <c r="AM137" s="25">
        <f t="shared" si="403"/>
        <v>57147.734513277079</v>
      </c>
      <c r="AN137" s="25">
        <f t="shared" si="403"/>
        <v>94291.320247411961</v>
      </c>
      <c r="AO137" s="25">
        <f t="shared" si="403"/>
        <v>74952.973850274953</v>
      </c>
      <c r="AP137" s="25">
        <f t="shared" si="403"/>
        <v>540899.99468478456</v>
      </c>
      <c r="AQ137" s="25">
        <f t="shared" si="403"/>
        <v>544616.83363810927</v>
      </c>
      <c r="AR137" s="25">
        <f t="shared" si="403"/>
        <v>604877.21062212286</v>
      </c>
      <c r="AS137" s="25">
        <f t="shared" si="403"/>
        <v>214515.63307600684</v>
      </c>
      <c r="AT137" s="25">
        <f t="shared" si="404"/>
        <v>589934.74059424573</v>
      </c>
      <c r="AU137" s="25">
        <f t="shared" si="404"/>
        <v>580251.52863305749</v>
      </c>
      <c r="AV137" s="25">
        <f t="shared" si="404"/>
        <v>625895.8728894128</v>
      </c>
      <c r="AW137" s="25">
        <f t="shared" si="404"/>
        <v>593718.57448878931</v>
      </c>
      <c r="AX137" s="25">
        <f t="shared" si="404"/>
        <v>621455.24461380159</v>
      </c>
      <c r="AY137" s="25">
        <f t="shared" si="404"/>
        <v>652907.51968483254</v>
      </c>
      <c r="AZ137" s="25">
        <f t="shared" si="404"/>
        <v>224370.68809004442</v>
      </c>
      <c r="BA137" s="25">
        <f t="shared" si="404"/>
        <v>174920.37180957512</v>
      </c>
      <c r="BB137" s="25">
        <f t="shared" si="404"/>
        <v>164931.51207091991</v>
      </c>
      <c r="BC137" s="25">
        <f t="shared" si="404"/>
        <v>46161.656436917423</v>
      </c>
      <c r="BD137" s="25">
        <f t="shared" si="405"/>
        <v>55699.562843885949</v>
      </c>
      <c r="BE137" s="25">
        <f t="shared" si="405"/>
        <v>258327.05817432288</v>
      </c>
      <c r="BF137" s="25">
        <f t="shared" si="405"/>
        <v>249447.14027313364</v>
      </c>
      <c r="BG137" s="25">
        <f t="shared" si="405"/>
        <v>51400.373695139613</v>
      </c>
      <c r="BH137" s="25">
        <f t="shared" si="405"/>
        <v>680155.90122044808</v>
      </c>
      <c r="BI137" s="25">
        <f t="shared" si="405"/>
        <v>649301.90417247359</v>
      </c>
      <c r="BJ137" s="25">
        <f t="shared" si="405"/>
        <v>567804.23786812299</v>
      </c>
      <c r="BK137" s="25">
        <f t="shared" si="405"/>
        <v>581241.60574583779</v>
      </c>
      <c r="BL137" s="25">
        <f t="shared" si="405"/>
        <v>567669.47762320284</v>
      </c>
      <c r="BM137" s="25">
        <f t="shared" si="405"/>
        <v>593660.30368384917</v>
      </c>
      <c r="BN137" s="25">
        <f t="shared" si="406"/>
        <v>503723.73762609204</v>
      </c>
      <c r="BO137" s="25">
        <f t="shared" si="406"/>
        <v>106677.08467145135</v>
      </c>
      <c r="BP137" s="25">
        <f t="shared" si="406"/>
        <v>146297.82555116806</v>
      </c>
      <c r="BQ137" s="25">
        <f t="shared" si="406"/>
        <v>569332.28274268797</v>
      </c>
      <c r="BR137" s="25">
        <f t="shared" si="406"/>
        <v>616504.47779801243</v>
      </c>
      <c r="BS137" s="25">
        <f t="shared" si="406"/>
        <v>65103.037110414443</v>
      </c>
      <c r="BT137" s="25">
        <f t="shared" si="406"/>
        <v>254762.81013719409</v>
      </c>
      <c r="BU137" s="25">
        <f t="shared" si="406"/>
        <v>54327.766611558771</v>
      </c>
      <c r="BV137" s="25">
        <f t="shared" si="406"/>
        <v>51525.782138653653</v>
      </c>
      <c r="BW137" s="25">
        <f t="shared" si="406"/>
        <v>53578.038644578992</v>
      </c>
      <c r="BX137" s="25">
        <f t="shared" si="407"/>
        <v>106055.61418425712</v>
      </c>
      <c r="BY137" s="25">
        <f t="shared" si="407"/>
        <v>133149.08675991735</v>
      </c>
      <c r="BZ137" s="25">
        <f t="shared" si="407"/>
        <v>563104.19461055344</v>
      </c>
      <c r="CA137" s="25">
        <f t="shared" si="407"/>
        <v>155226.86381551358</v>
      </c>
      <c r="CB137" s="25">
        <f t="shared" si="407"/>
        <v>135652.63740156326</v>
      </c>
      <c r="CC137" s="25">
        <f t="shared" si="407"/>
        <v>24979.942053575705</v>
      </c>
      <c r="CD137" s="25">
        <f t="shared" si="407"/>
        <v>19831.407640407175</v>
      </c>
      <c r="CE137" s="25">
        <f t="shared" si="407"/>
        <v>284224.5751408558</v>
      </c>
      <c r="CF137" s="25">
        <f t="shared" si="407"/>
        <v>274224.92431214196</v>
      </c>
      <c r="CG137" s="25">
        <f t="shared" si="407"/>
        <v>83210.72835277913</v>
      </c>
      <c r="CH137" s="25">
        <f t="shared" si="408"/>
        <v>135008.60892920865</v>
      </c>
      <c r="CI137" s="25">
        <f t="shared" si="408"/>
        <v>243740.61805329041</v>
      </c>
      <c r="CJ137" s="25">
        <f t="shared" si="408"/>
        <v>218102.14288951864</v>
      </c>
      <c r="CK137" s="25">
        <f t="shared" si="408"/>
        <v>179165.03717243497</v>
      </c>
      <c r="CL137" s="25">
        <f t="shared" si="408"/>
        <v>227353.76667431751</v>
      </c>
      <c r="CM137" s="25">
        <f t="shared" si="408"/>
        <v>571001.47026440431</v>
      </c>
      <c r="CN137" s="25">
        <f t="shared" si="408"/>
        <v>566935.71807128191</v>
      </c>
      <c r="CO137" s="25">
        <f t="shared" si="408"/>
        <v>485623.84411496931</v>
      </c>
      <c r="CP137" s="25">
        <f t="shared" si="408"/>
        <v>519174.90248759137</v>
      </c>
      <c r="CQ137" s="25">
        <f t="shared" si="408"/>
        <v>589469.81115236087</v>
      </c>
      <c r="CR137" s="25">
        <f t="shared" si="409"/>
        <v>493252.26390560035</v>
      </c>
      <c r="CS137" s="25">
        <f t="shared" si="409"/>
        <v>517965.41401912156</v>
      </c>
      <c r="CT137" s="25">
        <f t="shared" si="409"/>
        <v>576046.93015760439</v>
      </c>
      <c r="CU137" s="25">
        <f t="shared" si="409"/>
        <v>569927.7021166808</v>
      </c>
      <c r="CV137" s="25">
        <f t="shared" si="409"/>
        <v>540618.21918707108</v>
      </c>
      <c r="CW137" s="25">
        <f t="shared" si="409"/>
        <v>650031.95855742355</v>
      </c>
      <c r="CX137" s="25">
        <f t="shared" si="409"/>
        <v>610895.20197984856</v>
      </c>
      <c r="CY137" s="25">
        <f t="shared" si="409"/>
        <v>669329.80604258168</v>
      </c>
      <c r="CZ137" s="25">
        <f t="shared" si="409"/>
        <v>567972.55683175393</v>
      </c>
      <c r="DA137" s="25">
        <f t="shared" si="409"/>
        <v>624260.0130658698</v>
      </c>
      <c r="DB137" s="25">
        <f t="shared" si="410"/>
        <v>281629.16822303756</v>
      </c>
      <c r="DC137" s="25">
        <f t="shared" si="410"/>
        <v>116982.92368546787</v>
      </c>
      <c r="DD137" s="25">
        <f t="shared" si="410"/>
        <v>287462.80673506268</v>
      </c>
      <c r="DE137" s="25">
        <f t="shared" si="410"/>
        <v>277161.02578104305</v>
      </c>
      <c r="DF137" s="25">
        <f t="shared" si="410"/>
        <v>261705.41668830626</v>
      </c>
      <c r="DG137" s="25">
        <f t="shared" si="410"/>
        <v>601419.6594134582</v>
      </c>
      <c r="DH137" s="25">
        <f t="shared" si="410"/>
        <v>609287.60165704996</v>
      </c>
      <c r="DI137" s="25">
        <f t="shared" si="410"/>
        <v>606408.14675431268</v>
      </c>
      <c r="DJ137" s="25">
        <f t="shared" si="410"/>
        <v>609261.71718646493</v>
      </c>
      <c r="DK137" s="25">
        <f t="shared" si="410"/>
        <v>576972.35168853623</v>
      </c>
      <c r="DL137" s="25">
        <f t="shared" si="411"/>
        <v>574196.72585970047</v>
      </c>
      <c r="DM137" s="25">
        <f t="shared" si="411"/>
        <v>571422.08271382027</v>
      </c>
      <c r="DN137" s="25">
        <f t="shared" si="411"/>
        <v>568648.43663550157</v>
      </c>
      <c r="DO137" s="25">
        <f t="shared" si="411"/>
        <v>565875.80228615541</v>
      </c>
      <c r="DP137" s="25">
        <f t="shared" si="411"/>
        <v>560333.62884356675</v>
      </c>
      <c r="DQ137" s="25">
        <f t="shared" si="411"/>
        <v>557564.12051709357</v>
      </c>
      <c r="DR137" s="25">
        <f t="shared" si="411"/>
        <v>554795.68546718173</v>
      </c>
      <c r="DS137" s="25">
        <f t="shared" si="411"/>
        <v>552028.33984135266</v>
      </c>
      <c r="DT137" s="25">
        <f t="shared" si="411"/>
        <v>568123.88114565297</v>
      </c>
      <c r="DU137" s="25">
        <f t="shared" si="411"/>
        <v>570601.11742617539</v>
      </c>
      <c r="DV137" s="25">
        <f t="shared" si="412"/>
        <v>576756.29243728239</v>
      </c>
      <c r="DW137" s="25">
        <f t="shared" si="412"/>
        <v>617042.16097281396</v>
      </c>
      <c r="DX137" s="25">
        <f t="shared" si="412"/>
        <v>589750.58064659848</v>
      </c>
      <c r="DY137" s="25">
        <f t="shared" si="412"/>
        <v>588041.76735500689</v>
      </c>
      <c r="DZ137" s="25">
        <f t="shared" si="412"/>
        <v>567693.74120647134</v>
      </c>
      <c r="EA137" s="25">
        <f t="shared" si="412"/>
        <v>495838.6340060645</v>
      </c>
      <c r="EB137" s="25">
        <f t="shared" si="412"/>
        <v>295212.12351968203</v>
      </c>
      <c r="EC137" s="25">
        <f t="shared" si="412"/>
        <v>577210.19373621594</v>
      </c>
      <c r="ED137" s="25">
        <f t="shared" si="412"/>
        <v>585883.03389840538</v>
      </c>
      <c r="EE137" s="25">
        <f t="shared" si="412"/>
        <v>89722.902299245761</v>
      </c>
      <c r="EF137" s="25">
        <f t="shared" si="413"/>
        <v>589464.46195339039</v>
      </c>
      <c r="EG137" s="25">
        <f t="shared" si="413"/>
        <v>567835.31834943127</v>
      </c>
      <c r="EH137" s="25">
        <f t="shared" si="413"/>
        <v>204298.11588460623</v>
      </c>
      <c r="EI137" s="25">
        <f t="shared" si="413"/>
        <v>184733.19180374706</v>
      </c>
      <c r="EJ137" s="25">
        <f t="shared" si="413"/>
        <v>84452.336581056181</v>
      </c>
      <c r="EK137" s="25">
        <f t="shared" si="413"/>
        <v>64865.074822879622</v>
      </c>
      <c r="EL137" s="25">
        <f t="shared" si="413"/>
        <v>205202.84296276208</v>
      </c>
      <c r="EM137" s="25">
        <f t="shared" si="413"/>
        <v>565344.38942736492</v>
      </c>
      <c r="EN137" s="25">
        <f t="shared" si="413"/>
        <v>558717.58947253483</v>
      </c>
      <c r="EO137" s="25">
        <f t="shared" si="413"/>
        <v>549647.1355205992</v>
      </c>
      <c r="EP137" s="25">
        <f t="shared" si="414"/>
        <v>589135.34935955086</v>
      </c>
      <c r="EQ137" s="25">
        <f t="shared" si="414"/>
        <v>607108.97141205217</v>
      </c>
      <c r="ER137" s="25">
        <f t="shared" si="414"/>
        <v>566073.46935534792</v>
      </c>
      <c r="ES137" s="25">
        <f t="shared" si="414"/>
        <v>588868.74015267612</v>
      </c>
      <c r="ET137" s="25">
        <f t="shared" si="414"/>
        <v>591010.77507097961</v>
      </c>
      <c r="EU137" s="25">
        <f t="shared" si="414"/>
        <v>657084.05391776178</v>
      </c>
      <c r="EV137" s="25">
        <f t="shared" si="414"/>
        <v>640354.12069026311</v>
      </c>
      <c r="EW137" s="25">
        <f t="shared" si="414"/>
        <v>598419.91231074522</v>
      </c>
      <c r="EX137" s="25">
        <f t="shared" si="414"/>
        <v>602148.60979744862</v>
      </c>
      <c r="EY137" s="25">
        <f t="shared" si="414"/>
        <v>618279.6939128763</v>
      </c>
      <c r="EZ137" s="25">
        <f t="shared" si="415"/>
        <v>292069.19542122207</v>
      </c>
      <c r="FA137" s="25">
        <f t="shared" si="415"/>
        <v>273664.02560256253</v>
      </c>
      <c r="FB137" s="25">
        <f t="shared" si="415"/>
        <v>246232.96773990279</v>
      </c>
      <c r="FC137" s="25">
        <f t="shared" si="415"/>
        <v>82949.628431958627</v>
      </c>
      <c r="FD137" s="25">
        <f t="shared" si="415"/>
        <v>0</v>
      </c>
      <c r="FE137" s="25">
        <f t="shared" si="415"/>
        <v>559581.55696019856</v>
      </c>
      <c r="FF137" s="25">
        <f t="shared" si="415"/>
        <v>616319.73218614375</v>
      </c>
      <c r="FG137" s="25">
        <f t="shared" si="415"/>
        <v>639584.84908337216</v>
      </c>
      <c r="FH137" s="25">
        <f t="shared" si="415"/>
        <v>649001.53149434098</v>
      </c>
      <c r="FI137" s="25">
        <f t="shared" si="415"/>
        <v>647424.81584350776</v>
      </c>
      <c r="FJ137" s="25">
        <f t="shared" si="416"/>
        <v>679310.04709263647</v>
      </c>
      <c r="FK137" s="25">
        <f t="shared" si="416"/>
        <v>528082.07921969856</v>
      </c>
      <c r="FL137" s="25">
        <f t="shared" si="416"/>
        <v>524686.52127151121</v>
      </c>
      <c r="FM137" s="25">
        <f t="shared" si="416"/>
        <v>612515.24702083948</v>
      </c>
      <c r="FN137" s="25">
        <f t="shared" si="416"/>
        <v>608602.97325021343</v>
      </c>
      <c r="FO137" s="25">
        <f t="shared" si="416"/>
        <v>603976.59029551805</v>
      </c>
      <c r="FP137" s="25">
        <f t="shared" si="416"/>
        <v>607986.36477555975</v>
      </c>
      <c r="FQ137" s="25">
        <f t="shared" si="416"/>
        <v>595125.65954510821</v>
      </c>
      <c r="FR137" s="25">
        <f t="shared" si="416"/>
        <v>591065.16568733775</v>
      </c>
      <c r="FS137" s="25">
        <f t="shared" si="416"/>
        <v>588840.59689613793</v>
      </c>
      <c r="FT137" s="25">
        <f t="shared" si="417"/>
        <v>589243.76493010088</v>
      </c>
      <c r="FU137" s="25">
        <f t="shared" si="417"/>
        <v>581341.63164614316</v>
      </c>
      <c r="FV137" s="25">
        <f t="shared" si="417"/>
        <v>580358.17778764863</v>
      </c>
      <c r="FW137" s="25">
        <f t="shared" si="417"/>
        <v>580773.88523800275</v>
      </c>
      <c r="FX137" s="25">
        <f t="shared" si="417"/>
        <v>603338.62385396811</v>
      </c>
      <c r="FY137" s="25">
        <f t="shared" si="417"/>
        <v>648206.2938856734</v>
      </c>
      <c r="FZ137" s="25">
        <f t="shared" si="417"/>
        <v>208647.28626320546</v>
      </c>
      <c r="GA137" s="25">
        <f t="shared" si="417"/>
        <v>203281.98285386729</v>
      </c>
      <c r="GB137" s="25">
        <f t="shared" si="417"/>
        <v>198042.6335565148</v>
      </c>
      <c r="GC137" s="25">
        <f t="shared" si="417"/>
        <v>195498.0250482797</v>
      </c>
      <c r="GD137" s="25">
        <f t="shared" si="418"/>
        <v>192879.49093245016</v>
      </c>
      <c r="GE137" s="25">
        <f t="shared" si="418"/>
        <v>185092.00946946486</v>
      </c>
      <c r="GF137" s="25">
        <f t="shared" si="418"/>
        <v>177311.41604258819</v>
      </c>
      <c r="GG137" s="25">
        <f t="shared" si="418"/>
        <v>172116.80260831924</v>
      </c>
      <c r="GH137" s="25">
        <f t="shared" si="418"/>
        <v>166925.3879842562</v>
      </c>
      <c r="GI137" s="25">
        <f t="shared" si="418"/>
        <v>164312.60299434673</v>
      </c>
      <c r="GJ137" s="25">
        <f t="shared" si="418"/>
        <v>159126.10162183052</v>
      </c>
      <c r="GK137" s="25">
        <f t="shared" si="418"/>
        <v>156515.29644556937</v>
      </c>
      <c r="GL137" s="25">
        <f t="shared" si="418"/>
        <v>151334.45092584766</v>
      </c>
      <c r="GM137" s="25">
        <f t="shared" si="418"/>
        <v>148725.96712111551</v>
      </c>
      <c r="GN137" s="25">
        <f t="shared" si="419"/>
        <v>140987.16205986438</v>
      </c>
      <c r="GO137" s="25">
        <f t="shared" si="419"/>
        <v>135821.81591621353</v>
      </c>
      <c r="GP137" s="25">
        <f t="shared" si="419"/>
        <v>133219.87480613068</v>
      </c>
      <c r="GQ137" s="25">
        <f t="shared" si="419"/>
        <v>125511.13537230257</v>
      </c>
      <c r="GR137" s="25">
        <f t="shared" si="419"/>
        <v>120367.51519005364</v>
      </c>
      <c r="GS137" s="25">
        <f t="shared" si="419"/>
        <v>117775.12548543996</v>
      </c>
      <c r="GT137" s="25">
        <f t="shared" si="419"/>
        <v>115184.3728102665</v>
      </c>
      <c r="GU137" s="25">
        <f t="shared" si="419"/>
        <v>107525.76406972329</v>
      </c>
      <c r="GV137" s="25">
        <f t="shared" si="419"/>
        <v>234266.37629203213</v>
      </c>
      <c r="GW137" s="25">
        <f t="shared" si="419"/>
        <v>189922.21371919609</v>
      </c>
      <c r="GX137" s="25">
        <f t="shared" si="420"/>
        <v>490687.44835485652</v>
      </c>
      <c r="GY137" s="25">
        <f t="shared" si="420"/>
        <v>626983.6319976782</v>
      </c>
      <c r="GZ137" s="25">
        <f t="shared" si="420"/>
        <v>586394.28967376554</v>
      </c>
      <c r="HA137" s="25">
        <f t="shared" si="420"/>
        <v>33177.529278112313</v>
      </c>
      <c r="HB137" s="25">
        <f t="shared" si="420"/>
        <v>127799.19296302304</v>
      </c>
      <c r="HC137" s="25">
        <f t="shared" si="420"/>
        <v>529930.84075943346</v>
      </c>
      <c r="HD137" s="25">
        <f t="shared" si="420"/>
        <v>549262.10010613326</v>
      </c>
      <c r="HE137" s="25">
        <f t="shared" si="420"/>
        <v>583357.36125037458</v>
      </c>
      <c r="HF137" s="25">
        <f t="shared" si="420"/>
        <v>577178.204621415</v>
      </c>
      <c r="HG137" s="25">
        <f t="shared" si="420"/>
        <v>576484.504995581</v>
      </c>
      <c r="HH137" s="25">
        <f t="shared" si="421"/>
        <v>608516.36541345378</v>
      </c>
      <c r="HI137" s="25">
        <f t="shared" si="421"/>
        <v>604695.43981247291</v>
      </c>
      <c r="HJ137" s="25">
        <f t="shared" si="421"/>
        <v>600742.60474932194</v>
      </c>
      <c r="HK137" s="25">
        <f t="shared" si="421"/>
        <v>506393.01335326495</v>
      </c>
      <c r="HL137" s="25">
        <f t="shared" si="421"/>
        <v>521314.14858317439</v>
      </c>
      <c r="HM137" s="25">
        <f t="shared" si="421"/>
        <v>585562.12543930812</v>
      </c>
      <c r="HN137" s="25">
        <f t="shared" si="421"/>
        <v>627918.47639164119</v>
      </c>
      <c r="HO137" s="25">
        <f t="shared" si="421"/>
        <v>632332.44727911917</v>
      </c>
      <c r="HP137" s="25">
        <f t="shared" si="421"/>
        <v>248219.65463878962</v>
      </c>
      <c r="HQ137" s="25">
        <f t="shared" si="421"/>
        <v>612985.45883650449</v>
      </c>
      <c r="HR137" s="25">
        <f t="shared" si="422"/>
        <v>615321.30659436784</v>
      </c>
      <c r="HS137" s="25">
        <f t="shared" si="422"/>
        <v>104944.57695546316</v>
      </c>
      <c r="HT137" s="25">
        <f t="shared" si="422"/>
        <v>102365.79805992069</v>
      </c>
      <c r="HU137" s="25">
        <f t="shared" si="422"/>
        <v>94759.867322763777</v>
      </c>
      <c r="HV137" s="25">
        <f t="shared" si="422"/>
        <v>89694.038068932583</v>
      </c>
      <c r="HW137" s="25">
        <f t="shared" si="422"/>
        <v>84650.129401522252</v>
      </c>
      <c r="HX137" s="25">
        <f t="shared" si="422"/>
        <v>82105.21458334905</v>
      </c>
      <c r="HY137" s="25">
        <f t="shared" si="422"/>
        <v>625720.9891740887</v>
      </c>
      <c r="HZ137" s="25">
        <f t="shared" si="422"/>
        <v>144439.4413621155</v>
      </c>
      <c r="IA137" s="25">
        <f t="shared" si="422"/>
        <v>150122.14432587885</v>
      </c>
      <c r="IB137" s="25">
        <f t="shared" si="423"/>
        <v>221421.74333158883</v>
      </c>
      <c r="IC137" s="25">
        <f t="shared" si="423"/>
        <v>25979.23398494341</v>
      </c>
      <c r="ID137" s="25">
        <f t="shared" si="423"/>
        <v>10539.841797252229</v>
      </c>
      <c r="IE137" s="25">
        <f t="shared" si="423"/>
        <v>300794.46975301922</v>
      </c>
      <c r="IF137" s="25">
        <f t="shared" si="423"/>
        <v>250682.42447367546</v>
      </c>
      <c r="IG137" s="25">
        <f t="shared" si="423"/>
        <v>492667.21813512209</v>
      </c>
      <c r="IH137" s="25">
        <f t="shared" si="423"/>
        <v>605633.4038095983</v>
      </c>
      <c r="II137" s="25">
        <f t="shared" si="423"/>
        <v>498446.22312542406</v>
      </c>
      <c r="IJ137" s="25">
        <f t="shared" si="423"/>
        <v>511274.61442359915</v>
      </c>
      <c r="IK137" s="25">
        <f t="shared" si="423"/>
        <v>563957.60749634367</v>
      </c>
      <c r="IL137" s="25">
        <f t="shared" si="424"/>
        <v>566487.37244973076</v>
      </c>
      <c r="IM137" s="25">
        <f t="shared" si="424"/>
        <v>565776.58106712054</v>
      </c>
      <c r="IN137" s="25">
        <f t="shared" si="424"/>
        <v>328155.96879837487</v>
      </c>
      <c r="IO137" s="25">
        <f t="shared" si="424"/>
        <v>272600.65314852056</v>
      </c>
      <c r="IP137" s="25">
        <f t="shared" si="424"/>
        <v>521408.16313134186</v>
      </c>
      <c r="IQ137" s="25">
        <f t="shared" si="424"/>
        <v>229431.04676133089</v>
      </c>
      <c r="IR137" s="25">
        <f t="shared" si="424"/>
        <v>576530.75314247387</v>
      </c>
      <c r="IS137" s="25">
        <f t="shared" si="424"/>
        <v>621388.00140491931</v>
      </c>
      <c r="IT137" s="25">
        <f t="shared" si="424"/>
        <v>211738.16927753013</v>
      </c>
      <c r="IU137" s="25">
        <f t="shared" si="424"/>
        <v>215318.10262957454</v>
      </c>
      <c r="IV137" s="25">
        <f t="shared" si="425"/>
        <v>77100.476686990252</v>
      </c>
      <c r="IW137" s="25">
        <f t="shared" si="425"/>
        <v>74575.336502388382</v>
      </c>
      <c r="IX137" s="25">
        <f t="shared" si="425"/>
        <v>72057.589538006287</v>
      </c>
      <c r="IY137" s="25">
        <f t="shared" si="425"/>
        <v>64715.823691823061</v>
      </c>
      <c r="IZ137" s="25">
        <f t="shared" si="425"/>
        <v>194254.27424126348</v>
      </c>
      <c r="JA137" s="25">
        <f t="shared" si="425"/>
        <v>83661.774114585933</v>
      </c>
      <c r="JB137" s="25">
        <f t="shared" si="425"/>
        <v>126096.04603634485</v>
      </c>
      <c r="JC137" s="25">
        <f t="shared" si="425"/>
        <v>44295.861332888577</v>
      </c>
      <c r="JD137" s="25">
        <f t="shared" si="425"/>
        <v>68215.779214851005</v>
      </c>
      <c r="JE137" s="25">
        <f t="shared" si="425"/>
        <v>92364.965720537701</v>
      </c>
      <c r="JF137" s="25">
        <f t="shared" si="426"/>
        <v>116601.05662995901</v>
      </c>
      <c r="JG137" s="25">
        <f t="shared" si="426"/>
        <v>568457.04728589649</v>
      </c>
      <c r="JH137" s="25">
        <f t="shared" si="426"/>
        <v>605636.14836137381</v>
      </c>
      <c r="JI137" s="25">
        <f t="shared" si="426"/>
        <v>642597.32162684901</v>
      </c>
      <c r="JJ137" s="25">
        <f t="shared" si="426"/>
        <v>82002.580069166113</v>
      </c>
      <c r="JK137" s="25">
        <f t="shared" si="426"/>
        <v>167673.82100375718</v>
      </c>
      <c r="JL137" s="25">
        <f t="shared" si="426"/>
        <v>37542.892975901581</v>
      </c>
      <c r="JM137" s="25">
        <f t="shared" si="426"/>
        <v>571104.34355290979</v>
      </c>
      <c r="JN137" s="25" t="e">
        <f t="shared" si="426"/>
        <v>#N/A</v>
      </c>
      <c r="JO137" s="25" t="e">
        <f t="shared" si="426"/>
        <v>#N/A</v>
      </c>
      <c r="JP137" s="25" t="e">
        <f t="shared" si="427"/>
        <v>#N/A</v>
      </c>
      <c r="JQ137" s="25" t="e">
        <f t="shared" si="427"/>
        <v>#N/A</v>
      </c>
      <c r="JR137" s="25" t="e">
        <f t="shared" si="427"/>
        <v>#N/A</v>
      </c>
      <c r="JS137" s="25" t="e">
        <f t="shared" si="427"/>
        <v>#N/A</v>
      </c>
      <c r="JT137" s="25" t="e">
        <f t="shared" si="427"/>
        <v>#N/A</v>
      </c>
      <c r="JU137" s="25" t="e">
        <f t="shared" si="427"/>
        <v>#N/A</v>
      </c>
      <c r="JV137" s="25" t="e">
        <f t="shared" si="427"/>
        <v>#N/A</v>
      </c>
      <c r="JW137" s="25" t="e">
        <f t="shared" si="427"/>
        <v>#N/A</v>
      </c>
      <c r="JX137" s="25" t="e">
        <f t="shared" si="427"/>
        <v>#N/A</v>
      </c>
      <c r="JY137" s="25" t="e">
        <f t="shared" si="427"/>
        <v>#N/A</v>
      </c>
      <c r="JZ137" s="25" t="e">
        <f t="shared" si="428"/>
        <v>#N/A</v>
      </c>
      <c r="KA137" s="25" t="e">
        <f t="shared" si="428"/>
        <v>#N/A</v>
      </c>
      <c r="KB137" s="25" t="e">
        <f t="shared" si="428"/>
        <v>#N/A</v>
      </c>
      <c r="KC137" s="25" t="e">
        <f t="shared" si="428"/>
        <v>#N/A</v>
      </c>
      <c r="KD137" s="25" t="e">
        <f t="shared" si="428"/>
        <v>#N/A</v>
      </c>
      <c r="KE137" s="25" t="e">
        <f t="shared" si="428"/>
        <v>#N/A</v>
      </c>
      <c r="KF137" s="25" t="e">
        <f t="shared" si="428"/>
        <v>#N/A</v>
      </c>
      <c r="KG137" s="25" t="e">
        <f t="shared" si="428"/>
        <v>#N/A</v>
      </c>
      <c r="KH137" s="25" t="e">
        <f t="shared" si="428"/>
        <v>#N/A</v>
      </c>
      <c r="KI137" s="25" t="e">
        <f t="shared" si="428"/>
        <v>#N/A</v>
      </c>
      <c r="KJ137" s="25" t="e">
        <f t="shared" si="429"/>
        <v>#N/A</v>
      </c>
      <c r="KK137" s="25" t="e">
        <f t="shared" si="429"/>
        <v>#N/A</v>
      </c>
      <c r="KL137" s="25" t="e">
        <f t="shared" si="429"/>
        <v>#N/A</v>
      </c>
      <c r="KM137" s="25" t="e">
        <f t="shared" si="429"/>
        <v>#N/A</v>
      </c>
      <c r="KN137" s="25" t="e">
        <f t="shared" si="429"/>
        <v>#N/A</v>
      </c>
      <c r="KO137" s="25" t="e">
        <f t="shared" si="429"/>
        <v>#N/A</v>
      </c>
      <c r="KP137" s="25" t="e">
        <f t="shared" si="429"/>
        <v>#N/A</v>
      </c>
      <c r="KQ137" s="25" t="e">
        <f t="shared" si="429"/>
        <v>#N/A</v>
      </c>
      <c r="KR137" s="25" t="e">
        <f t="shared" si="429"/>
        <v>#N/A</v>
      </c>
      <c r="KS137" s="25" t="e">
        <f t="shared" si="429"/>
        <v>#N/A</v>
      </c>
      <c r="KT137" s="25" t="e">
        <f t="shared" si="430"/>
        <v>#N/A</v>
      </c>
      <c r="KU137" s="25" t="e">
        <f t="shared" si="430"/>
        <v>#N/A</v>
      </c>
      <c r="KV137" s="25" t="e">
        <f t="shared" si="430"/>
        <v>#N/A</v>
      </c>
      <c r="KW137" s="25" t="e">
        <f t="shared" si="430"/>
        <v>#N/A</v>
      </c>
      <c r="KX137" s="25" t="e">
        <f t="shared" si="430"/>
        <v>#N/A</v>
      </c>
      <c r="KY137" s="25" t="e">
        <f t="shared" si="430"/>
        <v>#N/A</v>
      </c>
      <c r="KZ137" s="25" t="e">
        <f t="shared" si="430"/>
        <v>#N/A</v>
      </c>
      <c r="LA137" s="25" t="e">
        <f t="shared" si="430"/>
        <v>#N/A</v>
      </c>
      <c r="LB137" s="25" t="e">
        <f t="shared" si="430"/>
        <v>#N/A</v>
      </c>
      <c r="LC137" s="25" t="e">
        <f t="shared" si="430"/>
        <v>#N/A</v>
      </c>
      <c r="LD137" s="25" t="e">
        <f t="shared" si="431"/>
        <v>#N/A</v>
      </c>
      <c r="LE137" s="25" t="e">
        <f t="shared" si="431"/>
        <v>#N/A</v>
      </c>
      <c r="LF137" s="25" t="e">
        <f t="shared" si="431"/>
        <v>#N/A</v>
      </c>
      <c r="LG137" s="25" t="e">
        <f t="shared" si="431"/>
        <v>#N/A</v>
      </c>
      <c r="LH137" s="25" t="e">
        <f t="shared" si="431"/>
        <v>#N/A</v>
      </c>
      <c r="LI137" s="25" t="e">
        <f t="shared" si="431"/>
        <v>#N/A</v>
      </c>
      <c r="LJ137" s="25" t="e">
        <f t="shared" si="431"/>
        <v>#N/A</v>
      </c>
      <c r="LK137" s="25" t="e">
        <f t="shared" si="431"/>
        <v>#N/A</v>
      </c>
      <c r="LL137" s="25" t="e">
        <f t="shared" si="431"/>
        <v>#N/A</v>
      </c>
      <c r="LM137" s="26" t="e">
        <f t="shared" si="431"/>
        <v>#N/A</v>
      </c>
      <c r="LN137" s="20"/>
      <c r="LO137" s="20"/>
      <c r="LP137" s="20"/>
      <c r="LQ137" s="20"/>
      <c r="LR137" s="20"/>
      <c r="LS137" s="20"/>
      <c r="LT137" s="20"/>
      <c r="LU137" s="20"/>
      <c r="LV137" s="20"/>
      <c r="LW137" s="20"/>
      <c r="LX137" s="20"/>
      <c r="LY137" s="20"/>
      <c r="LZ137" s="20"/>
      <c r="MA137" s="20"/>
      <c r="MB137" s="20"/>
      <c r="MC137" s="20"/>
      <c r="MD137" s="20"/>
      <c r="ME137" s="20"/>
      <c r="MF137" s="20"/>
      <c r="MG137" s="20"/>
      <c r="MH137" s="20"/>
      <c r="MI137" s="20"/>
      <c r="MJ137" s="20"/>
      <c r="MK137" s="20"/>
      <c r="ML137" s="20"/>
      <c r="MM137" s="20"/>
      <c r="MN137" s="20"/>
      <c r="MO137" s="20"/>
      <c r="MP137" s="20"/>
      <c r="MQ137" s="20"/>
      <c r="MR137" s="20"/>
      <c r="MS137" s="20"/>
      <c r="MT137" s="20"/>
      <c r="MU137" s="20"/>
      <c r="MV137" s="20"/>
      <c r="MW137" s="20"/>
      <c r="MX137" s="20"/>
      <c r="MY137" s="20"/>
      <c r="MZ137" s="20"/>
      <c r="NA137" s="20"/>
      <c r="NB137" s="20"/>
      <c r="NC137" s="20"/>
      <c r="ND137" s="20"/>
      <c r="NE137" s="20"/>
      <c r="NF137" s="20"/>
      <c r="NG137" s="20"/>
      <c r="NH137" s="20"/>
      <c r="NI137" s="20"/>
      <c r="NJ137" s="20"/>
      <c r="NK137" s="20"/>
      <c r="NL137" s="20"/>
      <c r="NM137" s="20"/>
      <c r="NN137" s="20"/>
      <c r="NO137" s="20"/>
      <c r="NP137" s="20"/>
      <c r="NQ137" s="20"/>
      <c r="NR137" s="20"/>
      <c r="NS137" s="20"/>
      <c r="NT137" s="20"/>
      <c r="NU137" s="20"/>
      <c r="NV137" s="20"/>
      <c r="NW137" s="20"/>
      <c r="NX137" s="20"/>
      <c r="NY137" s="20"/>
      <c r="NZ137" s="20"/>
      <c r="OA137" s="20"/>
      <c r="OB137" s="20"/>
      <c r="OC137" s="20"/>
      <c r="OD137" s="20"/>
      <c r="OE137" s="20"/>
      <c r="OF137" s="20"/>
      <c r="OG137" s="20"/>
      <c r="OH137" s="20"/>
      <c r="OI137" s="20"/>
      <c r="OJ137" s="20"/>
      <c r="OK137" s="20"/>
      <c r="OL137" s="20"/>
      <c r="OM137" s="20"/>
      <c r="ON137" s="20"/>
      <c r="OO137" s="20"/>
      <c r="OP137" s="20"/>
      <c r="OQ137" s="20"/>
      <c r="OR137" s="20"/>
      <c r="OS137" s="20"/>
      <c r="OT137" s="20"/>
      <c r="OU137" s="20"/>
      <c r="OV137" s="20"/>
      <c r="OW137" s="20"/>
      <c r="OX137" s="20"/>
      <c r="OY137" s="20"/>
      <c r="OZ137" s="20"/>
      <c r="PA137" s="20"/>
    </row>
    <row r="138" spans="1:417" x14ac:dyDescent="0.3">
      <c r="A138" s="31">
        <v>135</v>
      </c>
      <c r="B138" s="202">
        <v>11156</v>
      </c>
      <c r="C138" s="203" t="s">
        <v>237</v>
      </c>
      <c r="D138" s="204">
        <v>39</v>
      </c>
      <c r="E138" s="205">
        <v>531603</v>
      </c>
      <c r="F138" s="205">
        <v>7340657</v>
      </c>
      <c r="G138" s="206">
        <v>24.193100000000001</v>
      </c>
      <c r="H138" s="207">
        <v>44166</v>
      </c>
      <c r="I138" s="208">
        <v>44211</v>
      </c>
      <c r="K138" s="6">
        <v>135</v>
      </c>
      <c r="L138" s="7">
        <f t="shared" si="398"/>
        <v>11156</v>
      </c>
      <c r="M138" s="8">
        <f t="shared" si="399"/>
        <v>831603</v>
      </c>
      <c r="N138" s="8">
        <f t="shared" si="400"/>
        <v>7340657</v>
      </c>
      <c r="O138" s="2"/>
      <c r="X138" s="17">
        <v>136</v>
      </c>
      <c r="Y138" s="2" t="str">
        <f t="shared" si="401"/>
        <v>PLET-RPG-A14</v>
      </c>
      <c r="Z138" s="24">
        <f t="shared" si="402"/>
        <v>463882.39424448949</v>
      </c>
      <c r="AA138" s="25">
        <f t="shared" si="402"/>
        <v>35914.376647799414</v>
      </c>
      <c r="AB138" s="25">
        <f t="shared" si="402"/>
        <v>595290.07266457926</v>
      </c>
      <c r="AC138" s="25">
        <f t="shared" si="402"/>
        <v>577870.02116825548</v>
      </c>
      <c r="AD138" s="25">
        <f t="shared" si="402"/>
        <v>85121.607039576033</v>
      </c>
      <c r="AE138" s="25">
        <f t="shared" si="402"/>
        <v>619483.89255904849</v>
      </c>
      <c r="AF138" s="25">
        <f t="shared" si="402"/>
        <v>623541.03610205406</v>
      </c>
      <c r="AG138" s="25">
        <f t="shared" si="402"/>
        <v>114144.33065641062</v>
      </c>
      <c r="AH138" s="25">
        <f t="shared" si="402"/>
        <v>134393.71765822984</v>
      </c>
      <c r="AI138" s="25">
        <f t="shared" si="402"/>
        <v>242930.08080721498</v>
      </c>
      <c r="AJ138" s="25">
        <f t="shared" si="403"/>
        <v>315629.85425970086</v>
      </c>
      <c r="AK138" s="25">
        <f t="shared" si="403"/>
        <v>142535.91598611209</v>
      </c>
      <c r="AL138" s="25">
        <f t="shared" si="403"/>
        <v>745052.49614775472</v>
      </c>
      <c r="AM138" s="25">
        <f t="shared" si="403"/>
        <v>561136.72313438903</v>
      </c>
      <c r="AN138" s="25">
        <f t="shared" si="403"/>
        <v>573852.72024100402</v>
      </c>
      <c r="AO138" s="25">
        <f t="shared" si="403"/>
        <v>582652.31923763931</v>
      </c>
      <c r="AP138" s="25">
        <f t="shared" si="403"/>
        <v>58569.958169696518</v>
      </c>
      <c r="AQ138" s="25">
        <f t="shared" si="403"/>
        <v>173121.27559603989</v>
      </c>
      <c r="AR138" s="25">
        <f t="shared" si="403"/>
        <v>251359.12577823785</v>
      </c>
      <c r="AS138" s="25">
        <f t="shared" si="403"/>
        <v>630821.22717930155</v>
      </c>
      <c r="AT138" s="25">
        <f t="shared" si="404"/>
        <v>179136.89371539297</v>
      </c>
      <c r="AU138" s="25">
        <f t="shared" si="404"/>
        <v>119401.78020867193</v>
      </c>
      <c r="AV138" s="25">
        <f t="shared" si="404"/>
        <v>259264.55873875241</v>
      </c>
      <c r="AW138" s="25">
        <f t="shared" si="404"/>
        <v>257925.44160086263</v>
      </c>
      <c r="AX138" s="25">
        <f t="shared" si="404"/>
        <v>329841.38357701572</v>
      </c>
      <c r="AY138" s="25">
        <f t="shared" si="404"/>
        <v>331494.33270721236</v>
      </c>
      <c r="AZ138" s="25">
        <f t="shared" si="404"/>
        <v>632573.10520444985</v>
      </c>
      <c r="BA138" s="25">
        <f t="shared" si="404"/>
        <v>618433.12668387999</v>
      </c>
      <c r="BB138" s="25">
        <f t="shared" si="404"/>
        <v>614385.82782157336</v>
      </c>
      <c r="BC138" s="25">
        <f t="shared" si="404"/>
        <v>565908.32660511369</v>
      </c>
      <c r="BD138" s="25">
        <f t="shared" si="405"/>
        <v>555556.56049856881</v>
      </c>
      <c r="BE138" s="25">
        <f t="shared" si="405"/>
        <v>619764.95497648139</v>
      </c>
      <c r="BF138" s="25">
        <f t="shared" si="405"/>
        <v>679495.7266251035</v>
      </c>
      <c r="BG138" s="25">
        <f t="shared" si="405"/>
        <v>567686.3677929918</v>
      </c>
      <c r="BH138" s="25">
        <f t="shared" si="405"/>
        <v>150103.81639718558</v>
      </c>
      <c r="BI138" s="25">
        <f t="shared" si="405"/>
        <v>170442.40674198425</v>
      </c>
      <c r="BJ138" s="25">
        <f t="shared" si="405"/>
        <v>66090.883463606384</v>
      </c>
      <c r="BK138" s="25">
        <f t="shared" si="405"/>
        <v>156230.3633100813</v>
      </c>
      <c r="BL138" s="25">
        <f t="shared" si="405"/>
        <v>56431.277010182923</v>
      </c>
      <c r="BM138" s="25">
        <f t="shared" si="405"/>
        <v>82110.94153643593</v>
      </c>
      <c r="BN138" s="25">
        <f t="shared" si="406"/>
        <v>110117.99737554257</v>
      </c>
      <c r="BO138" s="25">
        <f t="shared" si="406"/>
        <v>666164.03121153277</v>
      </c>
      <c r="BP138" s="25">
        <f t="shared" si="406"/>
        <v>564227.75505021017</v>
      </c>
      <c r="BQ138" s="25">
        <f t="shared" si="406"/>
        <v>152160.51585414659</v>
      </c>
      <c r="BR138" s="25">
        <f t="shared" si="406"/>
        <v>57140.033400410262</v>
      </c>
      <c r="BS138" s="25">
        <f t="shared" si="406"/>
        <v>561651.20878798084</v>
      </c>
      <c r="BT138" s="25">
        <f t="shared" si="406"/>
        <v>653951.84038658382</v>
      </c>
      <c r="BU138" s="25">
        <f t="shared" si="406"/>
        <v>605976.58560789295</v>
      </c>
      <c r="BV138" s="25">
        <f t="shared" si="406"/>
        <v>609950.09656938328</v>
      </c>
      <c r="BW138" s="25">
        <f t="shared" si="406"/>
        <v>609125.40605773451</v>
      </c>
      <c r="BX138" s="25">
        <f t="shared" si="407"/>
        <v>664483.03864733828</v>
      </c>
      <c r="BY138" s="25">
        <f t="shared" si="407"/>
        <v>690250.07202100311</v>
      </c>
      <c r="BZ138" s="25">
        <f t="shared" si="407"/>
        <v>89985.754883759248</v>
      </c>
      <c r="CA138" s="25">
        <f t="shared" si="407"/>
        <v>612978.66514259693</v>
      </c>
      <c r="CB138" s="25">
        <f t="shared" si="407"/>
        <v>608139.92770414276</v>
      </c>
      <c r="CC138" s="25">
        <f t="shared" si="407"/>
        <v>534862.92779084994</v>
      </c>
      <c r="CD138" s="25">
        <f t="shared" si="407"/>
        <v>564872.39883092185</v>
      </c>
      <c r="CE138" s="25">
        <f t="shared" si="407"/>
        <v>656669.55563662306</v>
      </c>
      <c r="CF138" s="25">
        <f t="shared" si="407"/>
        <v>651467.2250389884</v>
      </c>
      <c r="CG138" s="25">
        <f t="shared" si="407"/>
        <v>585351.18956144608</v>
      </c>
      <c r="CH138" s="25">
        <f t="shared" si="408"/>
        <v>573295.46475879254</v>
      </c>
      <c r="CI138" s="25">
        <f t="shared" si="408"/>
        <v>614450.82146336173</v>
      </c>
      <c r="CJ138" s="25">
        <f t="shared" si="408"/>
        <v>598326.01282661944</v>
      </c>
      <c r="CK138" s="25">
        <f t="shared" si="408"/>
        <v>580939.11242487363</v>
      </c>
      <c r="CL138" s="25">
        <f t="shared" si="408"/>
        <v>592863.05551703926</v>
      </c>
      <c r="CM138" s="25">
        <f t="shared" si="408"/>
        <v>185978.31363211261</v>
      </c>
      <c r="CN138" s="25">
        <f t="shared" si="408"/>
        <v>93000.224349191762</v>
      </c>
      <c r="CO138" s="25">
        <f t="shared" si="408"/>
        <v>138462.31877662602</v>
      </c>
      <c r="CP138" s="25">
        <f t="shared" si="408"/>
        <v>278512.46808177186</v>
      </c>
      <c r="CQ138" s="25">
        <f t="shared" si="408"/>
        <v>176409.66472957199</v>
      </c>
      <c r="CR138" s="25">
        <f t="shared" si="409"/>
        <v>126273.43483884487</v>
      </c>
      <c r="CS138" s="25">
        <f t="shared" si="409"/>
        <v>42338.504012305391</v>
      </c>
      <c r="CT138" s="25">
        <f t="shared" si="409"/>
        <v>17353.273408783716</v>
      </c>
      <c r="CU138" s="25">
        <f t="shared" si="409"/>
        <v>44568.411975299277</v>
      </c>
      <c r="CV138" s="25">
        <f t="shared" si="409"/>
        <v>84988.398461201752</v>
      </c>
      <c r="CW138" s="25">
        <f t="shared" si="409"/>
        <v>221151.57619153429</v>
      </c>
      <c r="CX138" s="25">
        <f t="shared" si="409"/>
        <v>224766.74121408621</v>
      </c>
      <c r="CY138" s="25">
        <f t="shared" si="409"/>
        <v>111968.75757549514</v>
      </c>
      <c r="CZ138" s="25">
        <f t="shared" si="409"/>
        <v>110150.81546679535</v>
      </c>
      <c r="DA138" s="25">
        <f t="shared" si="409"/>
        <v>169602.93837372039</v>
      </c>
      <c r="DB138" s="25">
        <f t="shared" si="410"/>
        <v>658798.93236100499</v>
      </c>
      <c r="DC138" s="25">
        <f t="shared" si="410"/>
        <v>607375.76282561687</v>
      </c>
      <c r="DD138" s="25">
        <f t="shared" si="410"/>
        <v>647888.27838910627</v>
      </c>
      <c r="DE138" s="25">
        <f t="shared" si="410"/>
        <v>638864.60143758159</v>
      </c>
      <c r="DF138" s="25">
        <f t="shared" si="410"/>
        <v>627203.93730428698</v>
      </c>
      <c r="DG138" s="25">
        <f t="shared" si="410"/>
        <v>265258.56605395424</v>
      </c>
      <c r="DH138" s="25">
        <f t="shared" si="410"/>
        <v>272707.34592416097</v>
      </c>
      <c r="DI138" s="25">
        <f t="shared" si="410"/>
        <v>286740.7982690988</v>
      </c>
      <c r="DJ138" s="25">
        <f t="shared" si="410"/>
        <v>301071.49221571942</v>
      </c>
      <c r="DK138" s="25">
        <f t="shared" si="410"/>
        <v>88973.411517149318</v>
      </c>
      <c r="DL138" s="25">
        <f t="shared" si="411"/>
        <v>88991.230365693904</v>
      </c>
      <c r="DM138" s="25">
        <f t="shared" si="411"/>
        <v>89101.860008644042</v>
      </c>
      <c r="DN138" s="25">
        <f t="shared" si="411"/>
        <v>89304.955528794701</v>
      </c>
      <c r="DO138" s="25">
        <f t="shared" si="411"/>
        <v>89599.888152831976</v>
      </c>
      <c r="DP138" s="25">
        <f t="shared" si="411"/>
        <v>90461.392079715428</v>
      </c>
      <c r="DQ138" s="25">
        <f t="shared" si="411"/>
        <v>91025.392512199585</v>
      </c>
      <c r="DR138" s="25">
        <f t="shared" si="411"/>
        <v>91676.125338061713</v>
      </c>
      <c r="DS138" s="25">
        <f t="shared" si="411"/>
        <v>92411.75835357749</v>
      </c>
      <c r="DT138" s="25">
        <f t="shared" si="411"/>
        <v>15499.980709665415</v>
      </c>
      <c r="DU138" s="25">
        <f t="shared" si="411"/>
        <v>133786.41593973583</v>
      </c>
      <c r="DV138" s="25">
        <f t="shared" si="412"/>
        <v>63251.027027234901</v>
      </c>
      <c r="DW138" s="25">
        <f t="shared" si="412"/>
        <v>238954.62204360057</v>
      </c>
      <c r="DX138" s="25">
        <f t="shared" si="412"/>
        <v>152384.22286116105</v>
      </c>
      <c r="DY138" s="25">
        <f t="shared" si="412"/>
        <v>159012.25191789467</v>
      </c>
      <c r="DZ138" s="25">
        <f t="shared" si="412"/>
        <v>114408.41693249671</v>
      </c>
      <c r="EA138" s="25">
        <f t="shared" si="412"/>
        <v>122222.87724071955</v>
      </c>
      <c r="EB138" s="25">
        <f t="shared" si="412"/>
        <v>655552.53437462961</v>
      </c>
      <c r="EC138" s="25">
        <f t="shared" si="412"/>
        <v>123205.45605207588</v>
      </c>
      <c r="ED138" s="25">
        <f t="shared" si="412"/>
        <v>70267.428016115693</v>
      </c>
      <c r="EE138" s="25">
        <f t="shared" si="412"/>
        <v>592344.3721425907</v>
      </c>
      <c r="EF138" s="25">
        <f t="shared" si="413"/>
        <v>243549.50465973033</v>
      </c>
      <c r="EG138" s="25">
        <f t="shared" si="413"/>
        <v>29713.535518345845</v>
      </c>
      <c r="EH138" s="25">
        <f t="shared" si="413"/>
        <v>621520.35240046645</v>
      </c>
      <c r="EI138" s="25">
        <f t="shared" si="413"/>
        <v>620591.58586626034</v>
      </c>
      <c r="EJ138" s="25">
        <f t="shared" si="413"/>
        <v>581021.12392580009</v>
      </c>
      <c r="EK138" s="25">
        <f t="shared" si="413"/>
        <v>579112.02677816211</v>
      </c>
      <c r="EL138" s="25">
        <f t="shared" si="413"/>
        <v>591637.21575472248</v>
      </c>
      <c r="EM138" s="25">
        <f t="shared" si="413"/>
        <v>104653.7955403434</v>
      </c>
      <c r="EN138" s="25">
        <f t="shared" si="413"/>
        <v>115268.1110455099</v>
      </c>
      <c r="EO138" s="25">
        <f t="shared" si="413"/>
        <v>26432.733948647838</v>
      </c>
      <c r="EP138" s="25">
        <f t="shared" si="414"/>
        <v>180014.39047198422</v>
      </c>
      <c r="EQ138" s="25">
        <f t="shared" si="414"/>
        <v>251986.76310671557</v>
      </c>
      <c r="ER138" s="25">
        <f t="shared" si="414"/>
        <v>89575.835145423014</v>
      </c>
      <c r="ES138" s="25">
        <f t="shared" si="414"/>
        <v>59078.056036061309</v>
      </c>
      <c r="ET138" s="25">
        <f t="shared" si="414"/>
        <v>194181.54088378226</v>
      </c>
      <c r="EU138" s="25">
        <f t="shared" si="414"/>
        <v>106842.65789000197</v>
      </c>
      <c r="EV138" s="25">
        <f t="shared" si="414"/>
        <v>128118.6739901721</v>
      </c>
      <c r="EW138" s="25">
        <f t="shared" si="414"/>
        <v>275279.57134520536</v>
      </c>
      <c r="EX138" s="25">
        <f t="shared" si="414"/>
        <v>230179.36703579666</v>
      </c>
      <c r="EY138" s="25">
        <f t="shared" si="414"/>
        <v>280857.01102340315</v>
      </c>
      <c r="EZ138" s="25">
        <f t="shared" si="415"/>
        <v>737474.04599755234</v>
      </c>
      <c r="FA138" s="25">
        <f t="shared" si="415"/>
        <v>700421.63092026219</v>
      </c>
      <c r="FB138" s="25">
        <f t="shared" si="415"/>
        <v>702225.82180093601</v>
      </c>
      <c r="FC138" s="25">
        <f t="shared" si="415"/>
        <v>614559.46815991693</v>
      </c>
      <c r="FD138" s="25">
        <f t="shared" si="415"/>
        <v>559581.55696019856</v>
      </c>
      <c r="FE138" s="25">
        <f t="shared" si="415"/>
        <v>0</v>
      </c>
      <c r="FF138" s="25">
        <f t="shared" si="415"/>
        <v>92883.675723993612</v>
      </c>
      <c r="FG138" s="25">
        <f t="shared" si="415"/>
        <v>315611.95424286451</v>
      </c>
      <c r="FH138" s="25">
        <f t="shared" si="415"/>
        <v>280516.84288113611</v>
      </c>
      <c r="FI138" s="25">
        <f t="shared" si="415"/>
        <v>188650.98078727289</v>
      </c>
      <c r="FJ138" s="25">
        <f t="shared" si="416"/>
        <v>120049.49732922667</v>
      </c>
      <c r="FK138" s="25">
        <f t="shared" si="416"/>
        <v>36669.74258158898</v>
      </c>
      <c r="FL138" s="25">
        <f t="shared" si="416"/>
        <v>38035.907902927727</v>
      </c>
      <c r="FM138" s="25">
        <f t="shared" si="416"/>
        <v>54164.256636641847</v>
      </c>
      <c r="FN138" s="25">
        <f t="shared" si="416"/>
        <v>52230.685473196696</v>
      </c>
      <c r="FO138" s="25">
        <f t="shared" si="416"/>
        <v>58704.227931214627</v>
      </c>
      <c r="FP138" s="25">
        <f t="shared" si="416"/>
        <v>66502.991639474392</v>
      </c>
      <c r="FQ138" s="25">
        <f t="shared" si="416"/>
        <v>93530.272238457634</v>
      </c>
      <c r="FR138" s="25">
        <f t="shared" si="416"/>
        <v>125336.36146386251</v>
      </c>
      <c r="FS138" s="25">
        <f t="shared" si="416"/>
        <v>131614.22400713383</v>
      </c>
      <c r="FT138" s="25">
        <f t="shared" si="417"/>
        <v>166123.71643145959</v>
      </c>
      <c r="FU138" s="25">
        <f t="shared" si="417"/>
        <v>137142.28973223394</v>
      </c>
      <c r="FV138" s="25">
        <f t="shared" si="417"/>
        <v>214770.86661137259</v>
      </c>
      <c r="FW138" s="25">
        <f t="shared" si="417"/>
        <v>221943.33717815854</v>
      </c>
      <c r="FX138" s="25">
        <f t="shared" si="417"/>
        <v>293856.23800082924</v>
      </c>
      <c r="FY138" s="25">
        <f t="shared" si="417"/>
        <v>308015.58545145084</v>
      </c>
      <c r="FZ138" s="25">
        <f t="shared" si="417"/>
        <v>587568.29311408557</v>
      </c>
      <c r="GA138" s="25">
        <f t="shared" si="417"/>
        <v>586277.47040885</v>
      </c>
      <c r="GB138" s="25">
        <f t="shared" si="417"/>
        <v>584311.7046269055</v>
      </c>
      <c r="GC138" s="25">
        <f t="shared" si="417"/>
        <v>582924.47802533628</v>
      </c>
      <c r="GD138" s="25">
        <f t="shared" si="418"/>
        <v>581966.28352224501</v>
      </c>
      <c r="GE138" s="25">
        <f t="shared" si="418"/>
        <v>578793.58782106207</v>
      </c>
      <c r="GF138" s="25">
        <f t="shared" si="418"/>
        <v>575710.87517204392</v>
      </c>
      <c r="GG138" s="25">
        <f t="shared" si="418"/>
        <v>573767.03922188154</v>
      </c>
      <c r="GH138" s="25">
        <f t="shared" si="418"/>
        <v>571864.71716309572</v>
      </c>
      <c r="GI138" s="25">
        <f t="shared" si="418"/>
        <v>571020.65543735877</v>
      </c>
      <c r="GJ138" s="25">
        <f t="shared" si="418"/>
        <v>569181.71235177096</v>
      </c>
      <c r="GK138" s="25">
        <f t="shared" si="418"/>
        <v>568370.06547739427</v>
      </c>
      <c r="GL138" s="25">
        <f t="shared" si="418"/>
        <v>566595.40888658888</v>
      </c>
      <c r="GM138" s="25">
        <f t="shared" si="418"/>
        <v>565816.61559328926</v>
      </c>
      <c r="GN138" s="25">
        <f t="shared" si="419"/>
        <v>563175.9203393088</v>
      </c>
      <c r="GO138" s="25">
        <f t="shared" si="419"/>
        <v>561531.87895978871</v>
      </c>
      <c r="GP138" s="25">
        <f t="shared" si="419"/>
        <v>560819.76454445161</v>
      </c>
      <c r="GQ138" s="25">
        <f t="shared" si="419"/>
        <v>558377.13649627299</v>
      </c>
      <c r="GR138" s="25">
        <f t="shared" si="419"/>
        <v>556867.19080707279</v>
      </c>
      <c r="GS138" s="25">
        <f t="shared" si="419"/>
        <v>556223.42410082312</v>
      </c>
      <c r="GT138" s="25">
        <f t="shared" si="419"/>
        <v>555591.34705827397</v>
      </c>
      <c r="GU138" s="25">
        <f t="shared" si="419"/>
        <v>553386.66710005829</v>
      </c>
      <c r="GV138" s="25">
        <f t="shared" si="419"/>
        <v>634089.22671261337</v>
      </c>
      <c r="GW138" s="25">
        <f t="shared" si="419"/>
        <v>582954.59331409342</v>
      </c>
      <c r="GX138" s="25">
        <f t="shared" si="420"/>
        <v>130330.58052889966</v>
      </c>
      <c r="GY138" s="25">
        <f t="shared" si="420"/>
        <v>186763.63886206545</v>
      </c>
      <c r="GZ138" s="25">
        <f t="shared" si="420"/>
        <v>301707.63695339236</v>
      </c>
      <c r="HA138" s="25">
        <f t="shared" si="420"/>
        <v>567870.16590502451</v>
      </c>
      <c r="HB138" s="25">
        <f t="shared" si="420"/>
        <v>577858.19894503534</v>
      </c>
      <c r="HC138" s="25">
        <f t="shared" si="420"/>
        <v>101086.23586819325</v>
      </c>
      <c r="HD138" s="25">
        <f t="shared" si="420"/>
        <v>93230.281866998557</v>
      </c>
      <c r="HE138" s="25">
        <f t="shared" si="420"/>
        <v>132601.19432720053</v>
      </c>
      <c r="HF138" s="25">
        <f t="shared" si="420"/>
        <v>88426.368126255198</v>
      </c>
      <c r="HG138" s="25">
        <f t="shared" si="420"/>
        <v>75661.486966619952</v>
      </c>
      <c r="HH138" s="25">
        <f t="shared" si="421"/>
        <v>211966.95054182384</v>
      </c>
      <c r="HI138" s="25">
        <f t="shared" si="421"/>
        <v>198910.20675671723</v>
      </c>
      <c r="HJ138" s="25">
        <f t="shared" si="421"/>
        <v>108654.72223976278</v>
      </c>
      <c r="HK138" s="25">
        <f t="shared" si="421"/>
        <v>106101.60093514141</v>
      </c>
      <c r="HL138" s="25">
        <f t="shared" si="421"/>
        <v>39950.259786389375</v>
      </c>
      <c r="HM138" s="25">
        <f t="shared" si="421"/>
        <v>200750.10505850302</v>
      </c>
      <c r="HN138" s="25">
        <f t="shared" si="421"/>
        <v>247864.42232801384</v>
      </c>
      <c r="HO138" s="25">
        <f t="shared" si="421"/>
        <v>260005.12191878067</v>
      </c>
      <c r="HP138" s="25">
        <f t="shared" si="421"/>
        <v>626710.79814616241</v>
      </c>
      <c r="HQ138" s="25">
        <f t="shared" si="421"/>
        <v>250046.14099201772</v>
      </c>
      <c r="HR138" s="25">
        <f t="shared" si="422"/>
        <v>247825.88047457836</v>
      </c>
      <c r="HS138" s="25">
        <f t="shared" si="422"/>
        <v>552801.198866911</v>
      </c>
      <c r="HT138" s="25">
        <f t="shared" si="422"/>
        <v>552227.62127566338</v>
      </c>
      <c r="HU138" s="25">
        <f t="shared" si="422"/>
        <v>550196.99175964308</v>
      </c>
      <c r="HV138" s="25">
        <f t="shared" si="422"/>
        <v>548965.45043968305</v>
      </c>
      <c r="HW138" s="25">
        <f t="shared" si="422"/>
        <v>547781.3776900667</v>
      </c>
      <c r="HX138" s="25">
        <f t="shared" si="422"/>
        <v>547303.2499895381</v>
      </c>
      <c r="HY138" s="25">
        <f t="shared" si="422"/>
        <v>266651.86596196925</v>
      </c>
      <c r="HZ138" s="25">
        <f t="shared" si="422"/>
        <v>560307.87349902559</v>
      </c>
      <c r="IA138" s="25">
        <f t="shared" si="422"/>
        <v>657093.87624676584</v>
      </c>
      <c r="IB138" s="25">
        <f t="shared" si="423"/>
        <v>594707.23871330172</v>
      </c>
      <c r="IC138" s="25">
        <f t="shared" si="423"/>
        <v>572042.01132939302</v>
      </c>
      <c r="ID138" s="25">
        <f t="shared" si="423"/>
        <v>569652.72832879866</v>
      </c>
      <c r="IE138" s="25">
        <f t="shared" si="423"/>
        <v>650421.96322080027</v>
      </c>
      <c r="IF138" s="25">
        <f t="shared" si="423"/>
        <v>631862.41815920651</v>
      </c>
      <c r="IG138" s="25">
        <f t="shared" si="423"/>
        <v>220479.29696232252</v>
      </c>
      <c r="IH138" s="25">
        <f t="shared" si="423"/>
        <v>269796.46243047738</v>
      </c>
      <c r="II138" s="25">
        <f t="shared" si="423"/>
        <v>118179.5851490434</v>
      </c>
      <c r="IJ138" s="25">
        <f t="shared" si="423"/>
        <v>66434.861481002576</v>
      </c>
      <c r="IK138" s="25">
        <f t="shared" si="423"/>
        <v>21492.178135312392</v>
      </c>
      <c r="IL138" s="25">
        <f t="shared" si="424"/>
        <v>107192.92596528934</v>
      </c>
      <c r="IM138" s="25">
        <f t="shared" si="424"/>
        <v>6339.1199704690871</v>
      </c>
      <c r="IN138" s="25">
        <f t="shared" si="424"/>
        <v>768793.11740155425</v>
      </c>
      <c r="IO138" s="25">
        <f t="shared" si="424"/>
        <v>627837.29483760358</v>
      </c>
      <c r="IP138" s="25">
        <f t="shared" si="424"/>
        <v>290772.98885900667</v>
      </c>
      <c r="IQ138" s="25">
        <f t="shared" si="424"/>
        <v>597063.27309925877</v>
      </c>
      <c r="IR138" s="25">
        <f t="shared" si="424"/>
        <v>207556.49620130204</v>
      </c>
      <c r="IS138" s="25">
        <f t="shared" si="424"/>
        <v>223945.75651259837</v>
      </c>
      <c r="IT138" s="25">
        <f t="shared" si="424"/>
        <v>586023.80002266122</v>
      </c>
      <c r="IU138" s="25">
        <f t="shared" si="424"/>
        <v>598485.58094076079</v>
      </c>
      <c r="IV138" s="25">
        <f t="shared" si="425"/>
        <v>546191.1869645043</v>
      </c>
      <c r="IW138" s="25">
        <f t="shared" si="425"/>
        <v>545749.57432670298</v>
      </c>
      <c r="IX138" s="25">
        <f t="shared" si="425"/>
        <v>545320.27389815683</v>
      </c>
      <c r="IY138" s="25">
        <f t="shared" si="425"/>
        <v>543719.36782631173</v>
      </c>
      <c r="IZ138" s="25">
        <f t="shared" si="425"/>
        <v>615569.99068586831</v>
      </c>
      <c r="JA138" s="25">
        <f t="shared" si="425"/>
        <v>585803.447099793</v>
      </c>
      <c r="JB138" s="25">
        <f t="shared" si="425"/>
        <v>606909.28104948276</v>
      </c>
      <c r="JC138" s="25">
        <f t="shared" si="425"/>
        <v>570007.54478213342</v>
      </c>
      <c r="JD138" s="25">
        <f t="shared" si="425"/>
        <v>582324.96857272286</v>
      </c>
      <c r="JE138" s="25">
        <f t="shared" si="425"/>
        <v>595384.54976081592</v>
      </c>
      <c r="JF138" s="25">
        <f t="shared" si="426"/>
        <v>609138.55593005789</v>
      </c>
      <c r="JG138" s="25">
        <f t="shared" si="426"/>
        <v>146439.27164869403</v>
      </c>
      <c r="JH138" s="25">
        <f t="shared" si="426"/>
        <v>279605.46101247735</v>
      </c>
      <c r="JI138" s="25">
        <f t="shared" si="426"/>
        <v>318724.60119670711</v>
      </c>
      <c r="JJ138" s="25">
        <f t="shared" si="426"/>
        <v>503551.40738160984</v>
      </c>
      <c r="JK138" s="25">
        <f t="shared" si="426"/>
        <v>551065.92732630461</v>
      </c>
      <c r="JL138" s="25">
        <f t="shared" si="426"/>
        <v>522157.1718218567</v>
      </c>
      <c r="JM138" s="25">
        <f t="shared" si="426"/>
        <v>134497.12928163187</v>
      </c>
      <c r="JN138" s="25" t="e">
        <f t="shared" si="426"/>
        <v>#N/A</v>
      </c>
      <c r="JO138" s="25" t="e">
        <f t="shared" si="426"/>
        <v>#N/A</v>
      </c>
      <c r="JP138" s="25" t="e">
        <f t="shared" si="427"/>
        <v>#N/A</v>
      </c>
      <c r="JQ138" s="25" t="e">
        <f t="shared" si="427"/>
        <v>#N/A</v>
      </c>
      <c r="JR138" s="25" t="e">
        <f t="shared" si="427"/>
        <v>#N/A</v>
      </c>
      <c r="JS138" s="25" t="e">
        <f t="shared" si="427"/>
        <v>#N/A</v>
      </c>
      <c r="JT138" s="25" t="e">
        <f t="shared" si="427"/>
        <v>#N/A</v>
      </c>
      <c r="JU138" s="25" t="e">
        <f t="shared" si="427"/>
        <v>#N/A</v>
      </c>
      <c r="JV138" s="25" t="e">
        <f t="shared" si="427"/>
        <v>#N/A</v>
      </c>
      <c r="JW138" s="25" t="e">
        <f t="shared" si="427"/>
        <v>#N/A</v>
      </c>
      <c r="JX138" s="25" t="e">
        <f t="shared" si="427"/>
        <v>#N/A</v>
      </c>
      <c r="JY138" s="25" t="e">
        <f t="shared" si="427"/>
        <v>#N/A</v>
      </c>
      <c r="JZ138" s="25" t="e">
        <f t="shared" si="428"/>
        <v>#N/A</v>
      </c>
      <c r="KA138" s="25" t="e">
        <f t="shared" si="428"/>
        <v>#N/A</v>
      </c>
      <c r="KB138" s="25" t="e">
        <f t="shared" si="428"/>
        <v>#N/A</v>
      </c>
      <c r="KC138" s="25" t="e">
        <f t="shared" si="428"/>
        <v>#N/A</v>
      </c>
      <c r="KD138" s="25" t="e">
        <f t="shared" si="428"/>
        <v>#N/A</v>
      </c>
      <c r="KE138" s="25" t="e">
        <f t="shared" si="428"/>
        <v>#N/A</v>
      </c>
      <c r="KF138" s="25" t="e">
        <f t="shared" si="428"/>
        <v>#N/A</v>
      </c>
      <c r="KG138" s="25" t="e">
        <f t="shared" si="428"/>
        <v>#N/A</v>
      </c>
      <c r="KH138" s="25" t="e">
        <f t="shared" si="428"/>
        <v>#N/A</v>
      </c>
      <c r="KI138" s="25" t="e">
        <f t="shared" si="428"/>
        <v>#N/A</v>
      </c>
      <c r="KJ138" s="25" t="e">
        <f t="shared" si="429"/>
        <v>#N/A</v>
      </c>
      <c r="KK138" s="25" t="e">
        <f t="shared" si="429"/>
        <v>#N/A</v>
      </c>
      <c r="KL138" s="25" t="e">
        <f t="shared" si="429"/>
        <v>#N/A</v>
      </c>
      <c r="KM138" s="25" t="e">
        <f t="shared" si="429"/>
        <v>#N/A</v>
      </c>
      <c r="KN138" s="25" t="e">
        <f t="shared" si="429"/>
        <v>#N/A</v>
      </c>
      <c r="KO138" s="25" t="e">
        <f t="shared" si="429"/>
        <v>#N/A</v>
      </c>
      <c r="KP138" s="25" t="e">
        <f t="shared" si="429"/>
        <v>#N/A</v>
      </c>
      <c r="KQ138" s="25" t="e">
        <f t="shared" si="429"/>
        <v>#N/A</v>
      </c>
      <c r="KR138" s="25" t="e">
        <f t="shared" si="429"/>
        <v>#N/A</v>
      </c>
      <c r="KS138" s="25" t="e">
        <f t="shared" si="429"/>
        <v>#N/A</v>
      </c>
      <c r="KT138" s="25" t="e">
        <f t="shared" si="430"/>
        <v>#N/A</v>
      </c>
      <c r="KU138" s="25" t="e">
        <f t="shared" si="430"/>
        <v>#N/A</v>
      </c>
      <c r="KV138" s="25" t="e">
        <f t="shared" si="430"/>
        <v>#N/A</v>
      </c>
      <c r="KW138" s="25" t="e">
        <f t="shared" si="430"/>
        <v>#N/A</v>
      </c>
      <c r="KX138" s="25" t="e">
        <f t="shared" si="430"/>
        <v>#N/A</v>
      </c>
      <c r="KY138" s="25" t="e">
        <f t="shared" si="430"/>
        <v>#N/A</v>
      </c>
      <c r="KZ138" s="25" t="e">
        <f t="shared" si="430"/>
        <v>#N/A</v>
      </c>
      <c r="LA138" s="25" t="e">
        <f t="shared" si="430"/>
        <v>#N/A</v>
      </c>
      <c r="LB138" s="25" t="e">
        <f t="shared" si="430"/>
        <v>#N/A</v>
      </c>
      <c r="LC138" s="25" t="e">
        <f t="shared" si="430"/>
        <v>#N/A</v>
      </c>
      <c r="LD138" s="25" t="e">
        <f t="shared" si="431"/>
        <v>#N/A</v>
      </c>
      <c r="LE138" s="25" t="e">
        <f t="shared" si="431"/>
        <v>#N/A</v>
      </c>
      <c r="LF138" s="25" t="e">
        <f t="shared" si="431"/>
        <v>#N/A</v>
      </c>
      <c r="LG138" s="25" t="e">
        <f t="shared" si="431"/>
        <v>#N/A</v>
      </c>
      <c r="LH138" s="25" t="e">
        <f t="shared" si="431"/>
        <v>#N/A</v>
      </c>
      <c r="LI138" s="25" t="e">
        <f t="shared" si="431"/>
        <v>#N/A</v>
      </c>
      <c r="LJ138" s="25" t="e">
        <f t="shared" si="431"/>
        <v>#N/A</v>
      </c>
      <c r="LK138" s="25" t="e">
        <f t="shared" si="431"/>
        <v>#N/A</v>
      </c>
      <c r="LL138" s="25" t="e">
        <f t="shared" si="431"/>
        <v>#N/A</v>
      </c>
      <c r="LM138" s="26" t="e">
        <f t="shared" si="431"/>
        <v>#N/A</v>
      </c>
      <c r="LN138" s="20"/>
      <c r="LO138" s="20"/>
      <c r="LP138" s="20"/>
      <c r="LQ138" s="20"/>
      <c r="LR138" s="20"/>
      <c r="LS138" s="20"/>
      <c r="LT138" s="20"/>
      <c r="LU138" s="20"/>
      <c r="LV138" s="20"/>
      <c r="LW138" s="20"/>
      <c r="LX138" s="20"/>
      <c r="LY138" s="20"/>
      <c r="LZ138" s="20"/>
      <c r="MA138" s="20"/>
      <c r="MB138" s="20"/>
      <c r="MC138" s="20"/>
      <c r="MD138" s="20"/>
      <c r="ME138" s="20"/>
      <c r="MF138" s="20"/>
      <c r="MG138" s="20"/>
      <c r="MH138" s="20"/>
      <c r="MI138" s="20"/>
      <c r="MJ138" s="20"/>
      <c r="MK138" s="20"/>
      <c r="ML138" s="20"/>
      <c r="MM138" s="20"/>
      <c r="MN138" s="20"/>
      <c r="MO138" s="20"/>
      <c r="MP138" s="20"/>
      <c r="MQ138" s="20"/>
      <c r="MR138" s="20"/>
      <c r="MS138" s="20"/>
      <c r="MT138" s="20"/>
      <c r="MU138" s="20"/>
      <c r="MV138" s="20"/>
      <c r="MW138" s="20"/>
      <c r="MX138" s="20"/>
      <c r="MY138" s="20"/>
      <c r="MZ138" s="20"/>
      <c r="NA138" s="20"/>
      <c r="NB138" s="20"/>
      <c r="NC138" s="20"/>
      <c r="ND138" s="20"/>
      <c r="NE138" s="20"/>
      <c r="NF138" s="20"/>
      <c r="NG138" s="20"/>
      <c r="NH138" s="20"/>
      <c r="NI138" s="20"/>
      <c r="NJ138" s="20"/>
      <c r="NK138" s="20"/>
      <c r="NL138" s="20"/>
      <c r="NM138" s="20"/>
      <c r="NN138" s="20"/>
      <c r="NO138" s="20"/>
      <c r="NP138" s="20"/>
      <c r="NQ138" s="20"/>
      <c r="NR138" s="20"/>
      <c r="NS138" s="20"/>
      <c r="NT138" s="20"/>
      <c r="NU138" s="20"/>
      <c r="NV138" s="20"/>
      <c r="NW138" s="20"/>
      <c r="NX138" s="20"/>
      <c r="NY138" s="20"/>
      <c r="NZ138" s="20"/>
      <c r="OA138" s="20"/>
      <c r="OB138" s="20"/>
      <c r="OC138" s="20"/>
      <c r="OD138" s="20"/>
      <c r="OE138" s="20"/>
      <c r="OF138" s="20"/>
      <c r="OG138" s="20"/>
      <c r="OH138" s="20"/>
      <c r="OI138" s="20"/>
      <c r="OJ138" s="20"/>
      <c r="OK138" s="20"/>
      <c r="OL138" s="20"/>
      <c r="OM138" s="20"/>
      <c r="ON138" s="20"/>
      <c r="OO138" s="20"/>
      <c r="OP138" s="20"/>
      <c r="OQ138" s="20"/>
      <c r="OR138" s="20"/>
      <c r="OS138" s="20"/>
      <c r="OT138" s="20"/>
      <c r="OU138" s="20"/>
      <c r="OV138" s="20"/>
      <c r="OW138" s="20"/>
      <c r="OX138" s="20"/>
      <c r="OY138" s="20"/>
      <c r="OZ138" s="20"/>
      <c r="PA138" s="20"/>
    </row>
    <row r="139" spans="1:417" x14ac:dyDescent="0.3">
      <c r="A139" s="31">
        <v>136</v>
      </c>
      <c r="B139" s="202">
        <v>19216</v>
      </c>
      <c r="C139" s="203" t="s">
        <v>238</v>
      </c>
      <c r="D139" s="204">
        <v>39</v>
      </c>
      <c r="E139" s="205">
        <v>591603</v>
      </c>
      <c r="F139" s="205">
        <v>7269753</v>
      </c>
      <c r="G139" s="206">
        <v>10.733333333999999</v>
      </c>
      <c r="H139" s="207">
        <v>44166</v>
      </c>
      <c r="I139" s="208">
        <v>44211</v>
      </c>
      <c r="K139" s="6">
        <v>136</v>
      </c>
      <c r="L139" s="7">
        <f t="shared" si="398"/>
        <v>19216</v>
      </c>
      <c r="M139" s="8">
        <f t="shared" si="399"/>
        <v>891603</v>
      </c>
      <c r="N139" s="8">
        <f t="shared" si="400"/>
        <v>7269753</v>
      </c>
      <c r="O139" s="2"/>
      <c r="X139" s="17">
        <v>137</v>
      </c>
      <c r="Y139" s="2" t="str">
        <f t="shared" si="401"/>
        <v>PLET-RPG-A15</v>
      </c>
      <c r="Z139" s="24">
        <f t="shared" si="402"/>
        <v>543421.40824409924</v>
      </c>
      <c r="AA139" s="25">
        <f t="shared" si="402"/>
        <v>127435.08013886915</v>
      </c>
      <c r="AB139" s="25">
        <f t="shared" si="402"/>
        <v>621087.62094007316</v>
      </c>
      <c r="AC139" s="25">
        <f t="shared" si="402"/>
        <v>609454.3985607127</v>
      </c>
      <c r="AD139" s="25">
        <f t="shared" si="402"/>
        <v>27108.442098357478</v>
      </c>
      <c r="AE139" s="25">
        <f t="shared" si="402"/>
        <v>664855.74095145683</v>
      </c>
      <c r="AF139" s="25">
        <f t="shared" si="402"/>
        <v>663628.7191589555</v>
      </c>
      <c r="AG139" s="25">
        <f t="shared" si="402"/>
        <v>119977.85427736236</v>
      </c>
      <c r="AH139" s="25">
        <f t="shared" si="402"/>
        <v>137932.26106317551</v>
      </c>
      <c r="AI139" s="25">
        <f t="shared" si="402"/>
        <v>171913.67057043486</v>
      </c>
      <c r="AJ139" s="25">
        <f t="shared" si="403"/>
        <v>254675.63892135423</v>
      </c>
      <c r="AK139" s="25">
        <f t="shared" si="403"/>
        <v>145324.72825365956</v>
      </c>
      <c r="AL139" s="25">
        <f t="shared" si="403"/>
        <v>771344.46999508596</v>
      </c>
      <c r="AM139" s="25">
        <f t="shared" si="403"/>
        <v>610450.9044190204</v>
      </c>
      <c r="AN139" s="25">
        <f t="shared" si="403"/>
        <v>618231.21661721356</v>
      </c>
      <c r="AO139" s="25">
        <f t="shared" si="403"/>
        <v>630029.34676489478</v>
      </c>
      <c r="AP139" s="25">
        <f t="shared" si="403"/>
        <v>76720.460478284411</v>
      </c>
      <c r="AQ139" s="25">
        <f t="shared" si="403"/>
        <v>130462.3890015816</v>
      </c>
      <c r="AR139" s="25">
        <f t="shared" si="403"/>
        <v>184609.41063770288</v>
      </c>
      <c r="AS139" s="25">
        <f t="shared" si="403"/>
        <v>660029.44883694395</v>
      </c>
      <c r="AT139" s="25">
        <f t="shared" si="404"/>
        <v>113417.29625590623</v>
      </c>
      <c r="AU139" s="25">
        <f t="shared" si="404"/>
        <v>60592.847605967487</v>
      </c>
      <c r="AV139" s="25">
        <f t="shared" si="404"/>
        <v>186757.82387359304</v>
      </c>
      <c r="AW139" s="25">
        <f t="shared" si="404"/>
        <v>195226.93121851812</v>
      </c>
      <c r="AX139" s="25">
        <f t="shared" si="404"/>
        <v>264879.45976991119</v>
      </c>
      <c r="AY139" s="25">
        <f t="shared" si="404"/>
        <v>259126.73571246947</v>
      </c>
      <c r="AZ139" s="25">
        <f t="shared" si="404"/>
        <v>660359.43704924826</v>
      </c>
      <c r="BA139" s="25">
        <f t="shared" si="404"/>
        <v>652959.49709916918</v>
      </c>
      <c r="BB139" s="25">
        <f t="shared" si="404"/>
        <v>650187.87907804002</v>
      </c>
      <c r="BC139" s="25">
        <f t="shared" si="404"/>
        <v>616729.62783459655</v>
      </c>
      <c r="BD139" s="25">
        <f t="shared" si="405"/>
        <v>605095.51691034692</v>
      </c>
      <c r="BE139" s="25">
        <f t="shared" si="405"/>
        <v>641427.11794949858</v>
      </c>
      <c r="BF139" s="25">
        <f t="shared" si="405"/>
        <v>707036.04941599502</v>
      </c>
      <c r="BG139" s="25">
        <f t="shared" si="405"/>
        <v>617835.65320398915</v>
      </c>
      <c r="BH139" s="25">
        <f t="shared" si="405"/>
        <v>65102.618695410405</v>
      </c>
      <c r="BI139" s="25">
        <f t="shared" si="405"/>
        <v>80237.856402074947</v>
      </c>
      <c r="BJ139" s="25">
        <f t="shared" si="405"/>
        <v>48800.494884785745</v>
      </c>
      <c r="BK139" s="25">
        <f t="shared" si="405"/>
        <v>94548.28973598624</v>
      </c>
      <c r="BL139" s="25">
        <f t="shared" si="405"/>
        <v>51054.301454431828</v>
      </c>
      <c r="BM139" s="25">
        <f t="shared" si="405"/>
        <v>22815.019614280412</v>
      </c>
      <c r="BN139" s="25">
        <f t="shared" si="406"/>
        <v>116499.59073747856</v>
      </c>
      <c r="BO139" s="25">
        <f t="shared" si="406"/>
        <v>722710.63146462711</v>
      </c>
      <c r="BP139" s="25">
        <f t="shared" si="406"/>
        <v>600951.78249257233</v>
      </c>
      <c r="BQ139" s="25">
        <f t="shared" si="406"/>
        <v>97598.727414859255</v>
      </c>
      <c r="BR139" s="25">
        <f t="shared" si="406"/>
        <v>71977.201675252698</v>
      </c>
      <c r="BS139" s="25">
        <f t="shared" si="406"/>
        <v>609890.78422697948</v>
      </c>
      <c r="BT139" s="25">
        <f t="shared" si="406"/>
        <v>678472.94877319911</v>
      </c>
      <c r="BU139" s="25">
        <f t="shared" si="406"/>
        <v>658891.61094750627</v>
      </c>
      <c r="BV139" s="25">
        <f t="shared" si="406"/>
        <v>667624.12552049081</v>
      </c>
      <c r="BW139" s="25">
        <f t="shared" si="406"/>
        <v>667933.15008090448</v>
      </c>
      <c r="BX139" s="25">
        <f t="shared" si="407"/>
        <v>718682.40264111105</v>
      </c>
      <c r="BY139" s="25">
        <f t="shared" si="407"/>
        <v>743163.40308508195</v>
      </c>
      <c r="BZ139" s="25">
        <f t="shared" si="407"/>
        <v>175954.56586857871</v>
      </c>
      <c r="CA139" s="25">
        <f t="shared" si="407"/>
        <v>650165.99156830716</v>
      </c>
      <c r="CB139" s="25">
        <f t="shared" si="407"/>
        <v>647984.21611949778</v>
      </c>
      <c r="CC139" s="25">
        <f t="shared" si="407"/>
        <v>591343.20938436419</v>
      </c>
      <c r="CD139" s="25">
        <f t="shared" si="407"/>
        <v>619158.18232257897</v>
      </c>
      <c r="CE139" s="25">
        <f t="shared" si="407"/>
        <v>676690.03093883395</v>
      </c>
      <c r="CF139" s="25">
        <f t="shared" si="407"/>
        <v>672697.64231190819</v>
      </c>
      <c r="CG139" s="25">
        <f t="shared" si="407"/>
        <v>631674.46072878398</v>
      </c>
      <c r="CH139" s="25">
        <f t="shared" si="408"/>
        <v>611834.32214366656</v>
      </c>
      <c r="CI139" s="25">
        <f t="shared" si="408"/>
        <v>638114.42870773573</v>
      </c>
      <c r="CJ139" s="25">
        <f t="shared" si="408"/>
        <v>625191.21669534035</v>
      </c>
      <c r="CK139" s="25">
        <f t="shared" si="408"/>
        <v>613115.12269148929</v>
      </c>
      <c r="CL139" s="25">
        <f t="shared" si="408"/>
        <v>618054.66271277331</v>
      </c>
      <c r="CM139" s="25">
        <f t="shared" si="408"/>
        <v>129348.77560087072</v>
      </c>
      <c r="CN139" s="25">
        <f t="shared" si="408"/>
        <v>54619.182573524478</v>
      </c>
      <c r="CO139" s="25">
        <f t="shared" si="408"/>
        <v>141615.77248668313</v>
      </c>
      <c r="CP139" s="25">
        <f t="shared" si="408"/>
        <v>240630.3662570458</v>
      </c>
      <c r="CQ139" s="25">
        <f t="shared" si="408"/>
        <v>110796.26651652121</v>
      </c>
      <c r="CR139" s="25">
        <f t="shared" si="409"/>
        <v>130650.16510513869</v>
      </c>
      <c r="CS139" s="25">
        <f t="shared" si="409"/>
        <v>126095.16702078632</v>
      </c>
      <c r="CT139" s="25">
        <f t="shared" si="409"/>
        <v>79784.109006743936</v>
      </c>
      <c r="CU139" s="25">
        <f t="shared" si="409"/>
        <v>54581.321658604051</v>
      </c>
      <c r="CV139" s="25">
        <f t="shared" si="409"/>
        <v>77114.74484818062</v>
      </c>
      <c r="CW139" s="25">
        <f t="shared" si="409"/>
        <v>137432.25078561436</v>
      </c>
      <c r="CX139" s="25">
        <f t="shared" si="409"/>
        <v>153821.73220972385</v>
      </c>
      <c r="CY139" s="25">
        <f t="shared" si="409"/>
        <v>77968.562594163552</v>
      </c>
      <c r="CZ139" s="25">
        <f t="shared" si="409"/>
        <v>63586.406880716262</v>
      </c>
      <c r="DA139" s="25">
        <f t="shared" si="409"/>
        <v>87592.768839670782</v>
      </c>
      <c r="DB139" s="25">
        <f t="shared" si="410"/>
        <v>679399.2458282538</v>
      </c>
      <c r="DC139" s="25">
        <f t="shared" si="410"/>
        <v>649971.42240255454</v>
      </c>
      <c r="DD139" s="25">
        <f t="shared" si="410"/>
        <v>666739.66009680275</v>
      </c>
      <c r="DE139" s="25">
        <f t="shared" si="410"/>
        <v>658733.85150149977</v>
      </c>
      <c r="DF139" s="25">
        <f t="shared" si="410"/>
        <v>648775.92412326764</v>
      </c>
      <c r="DG139" s="25">
        <f t="shared" si="410"/>
        <v>200640.38720307534</v>
      </c>
      <c r="DH139" s="25">
        <f t="shared" si="410"/>
        <v>206285.89747483953</v>
      </c>
      <c r="DI139" s="25">
        <f t="shared" si="410"/>
        <v>222261.31938778731</v>
      </c>
      <c r="DJ139" s="25">
        <f t="shared" si="410"/>
        <v>236915.77798238766</v>
      </c>
      <c r="DK139" s="25">
        <f t="shared" si="410"/>
        <v>170451.87333966148</v>
      </c>
      <c r="DL139" s="25">
        <f t="shared" si="411"/>
        <v>171470.14973458208</v>
      </c>
      <c r="DM139" s="25">
        <f t="shared" si="411"/>
        <v>172530.32958004804</v>
      </c>
      <c r="DN139" s="25">
        <f t="shared" si="411"/>
        <v>173631.64530119504</v>
      </c>
      <c r="DO139" s="25">
        <f t="shared" si="411"/>
        <v>174773.3192595483</v>
      </c>
      <c r="DP139" s="25">
        <f t="shared" si="411"/>
        <v>177174.59362165898</v>
      </c>
      <c r="DQ139" s="25">
        <f t="shared" si="411"/>
        <v>178432.60702573395</v>
      </c>
      <c r="DR139" s="25">
        <f t="shared" si="411"/>
        <v>179727.80843542269</v>
      </c>
      <c r="DS139" s="25">
        <f t="shared" si="411"/>
        <v>181059.39978360693</v>
      </c>
      <c r="DT139" s="25">
        <f t="shared" si="411"/>
        <v>100019.20700545471</v>
      </c>
      <c r="DU139" s="25">
        <f t="shared" si="411"/>
        <v>218238.23097248568</v>
      </c>
      <c r="DV139" s="25">
        <f t="shared" si="412"/>
        <v>41008.942683273366</v>
      </c>
      <c r="DW139" s="25">
        <f t="shared" si="412"/>
        <v>167237.26274966353</v>
      </c>
      <c r="DX139" s="25">
        <f t="shared" si="412"/>
        <v>85811.069594778965</v>
      </c>
      <c r="DY139" s="25">
        <f t="shared" si="412"/>
        <v>93555.338768025424</v>
      </c>
      <c r="DZ139" s="25">
        <f t="shared" si="412"/>
        <v>66827.014245737475</v>
      </c>
      <c r="EA139" s="25">
        <f t="shared" si="412"/>
        <v>127056.44815199266</v>
      </c>
      <c r="EB139" s="25">
        <f t="shared" si="412"/>
        <v>673723.68378512561</v>
      </c>
      <c r="EC139" s="25">
        <f t="shared" si="412"/>
        <v>66239.038768689876</v>
      </c>
      <c r="ED139" s="25">
        <f t="shared" si="412"/>
        <v>31204.124086408836</v>
      </c>
      <c r="EE139" s="25">
        <f t="shared" si="412"/>
        <v>638075.38320248656</v>
      </c>
      <c r="EF139" s="25">
        <f t="shared" si="413"/>
        <v>181380.56329166034</v>
      </c>
      <c r="EG139" s="25">
        <f t="shared" si="413"/>
        <v>65580.300342404647</v>
      </c>
      <c r="EH139" s="25">
        <f t="shared" si="413"/>
        <v>651725.37246910983</v>
      </c>
      <c r="EI139" s="25">
        <f t="shared" si="413"/>
        <v>653749.56146830413</v>
      </c>
      <c r="EJ139" s="25">
        <f t="shared" si="413"/>
        <v>626993.55588395009</v>
      </c>
      <c r="EK139" s="25">
        <f t="shared" si="413"/>
        <v>627759.72491958318</v>
      </c>
      <c r="EL139" s="25">
        <f t="shared" si="413"/>
        <v>620214.5344265966</v>
      </c>
      <c r="EM139" s="25">
        <f t="shared" si="413"/>
        <v>62320.131779385702</v>
      </c>
      <c r="EN139" s="25">
        <f t="shared" si="413"/>
        <v>74748.846787090966</v>
      </c>
      <c r="EO139" s="25">
        <f t="shared" si="413"/>
        <v>81694.933110934115</v>
      </c>
      <c r="EP139" s="25">
        <f t="shared" si="414"/>
        <v>114709.35672821115</v>
      </c>
      <c r="EQ139" s="25">
        <f t="shared" si="414"/>
        <v>184573.61587453392</v>
      </c>
      <c r="ER139" s="25">
        <f t="shared" si="414"/>
        <v>174690.5933643824</v>
      </c>
      <c r="ES139" s="25">
        <f t="shared" si="414"/>
        <v>34945.227098990217</v>
      </c>
      <c r="ET139" s="25">
        <f t="shared" si="414"/>
        <v>128698.87447837296</v>
      </c>
      <c r="EU139" s="25">
        <f t="shared" si="414"/>
        <v>53004.918196333441</v>
      </c>
      <c r="EV139" s="25">
        <f t="shared" si="414"/>
        <v>35236.724493062633</v>
      </c>
      <c r="EW139" s="25">
        <f t="shared" si="414"/>
        <v>212292.56951669315</v>
      </c>
      <c r="EX139" s="25">
        <f t="shared" si="414"/>
        <v>162729.02261428352</v>
      </c>
      <c r="EY139" s="25">
        <f t="shared" si="414"/>
        <v>212521.44618602612</v>
      </c>
      <c r="EZ139" s="25">
        <f t="shared" si="415"/>
        <v>764055.49237735348</v>
      </c>
      <c r="FA139" s="25">
        <f t="shared" si="415"/>
        <v>726015.26449310966</v>
      </c>
      <c r="FB139" s="25">
        <f t="shared" si="415"/>
        <v>732612.2521525285</v>
      </c>
      <c r="FC139" s="25">
        <f t="shared" si="415"/>
        <v>663127.08179428172</v>
      </c>
      <c r="FD139" s="25">
        <f t="shared" si="415"/>
        <v>616319.73218614375</v>
      </c>
      <c r="FE139" s="25">
        <f t="shared" si="415"/>
        <v>92883.675723993612</v>
      </c>
      <c r="FF139" s="25">
        <f t="shared" si="415"/>
        <v>0</v>
      </c>
      <c r="FG139" s="25">
        <f t="shared" si="415"/>
        <v>244868.09944335339</v>
      </c>
      <c r="FH139" s="25">
        <f t="shared" si="415"/>
        <v>203878.88837248451</v>
      </c>
      <c r="FI139" s="25">
        <f t="shared" si="415"/>
        <v>101417.38142941771</v>
      </c>
      <c r="FJ139" s="25">
        <f t="shared" si="416"/>
        <v>95540.939921062105</v>
      </c>
      <c r="FK139" s="25">
        <f t="shared" si="416"/>
        <v>126822.40920673286</v>
      </c>
      <c r="FL139" s="25">
        <f t="shared" si="416"/>
        <v>126393.74985338475</v>
      </c>
      <c r="FM139" s="25">
        <f t="shared" si="416"/>
        <v>65023.208971874032</v>
      </c>
      <c r="FN139" s="25">
        <f t="shared" si="416"/>
        <v>58316.484607699051</v>
      </c>
      <c r="FO139" s="25">
        <f t="shared" si="416"/>
        <v>38179.901008253022</v>
      </c>
      <c r="FP139" s="25">
        <f t="shared" si="416"/>
        <v>30011.384923058784</v>
      </c>
      <c r="FQ139" s="25">
        <f t="shared" si="416"/>
        <v>25958.588886917561</v>
      </c>
      <c r="FR139" s="25">
        <f t="shared" si="416"/>
        <v>57728.020380054608</v>
      </c>
      <c r="FS139" s="25">
        <f t="shared" si="416"/>
        <v>65483.903800857814</v>
      </c>
      <c r="FT139" s="25">
        <f t="shared" si="417"/>
        <v>100234.48097835395</v>
      </c>
      <c r="FU139" s="25">
        <f t="shared" si="417"/>
        <v>75934.459851901236</v>
      </c>
      <c r="FV139" s="25">
        <f t="shared" si="417"/>
        <v>154576.34103898305</v>
      </c>
      <c r="FW139" s="25">
        <f t="shared" si="417"/>
        <v>161855.99107162436</v>
      </c>
      <c r="FX139" s="25">
        <f t="shared" si="417"/>
        <v>230787.46538752923</v>
      </c>
      <c r="FY139" s="25">
        <f t="shared" si="417"/>
        <v>234416.25305639539</v>
      </c>
      <c r="FZ139" s="25">
        <f t="shared" si="417"/>
        <v>615459.54696714226</v>
      </c>
      <c r="GA139" s="25">
        <f t="shared" si="417"/>
        <v>614949.25378034241</v>
      </c>
      <c r="GB139" s="25">
        <f t="shared" si="417"/>
        <v>613720.19529749872</v>
      </c>
      <c r="GC139" s="25">
        <f t="shared" si="417"/>
        <v>612676.76290284644</v>
      </c>
      <c r="GD139" s="25">
        <f t="shared" si="418"/>
        <v>612088.32911982085</v>
      </c>
      <c r="GE139" s="25">
        <f t="shared" si="418"/>
        <v>610006.75495831796</v>
      </c>
      <c r="GF139" s="25">
        <f t="shared" si="418"/>
        <v>608019.81208457402</v>
      </c>
      <c r="GG139" s="25">
        <f t="shared" si="418"/>
        <v>606812.05733690236</v>
      </c>
      <c r="GH139" s="25">
        <f t="shared" si="418"/>
        <v>605647.33129439887</v>
      </c>
      <c r="GI139" s="25">
        <f t="shared" si="418"/>
        <v>605177.26566032763</v>
      </c>
      <c r="GJ139" s="25">
        <f t="shared" si="418"/>
        <v>604077.75422348909</v>
      </c>
      <c r="GK139" s="25">
        <f t="shared" si="418"/>
        <v>603640.73882631329</v>
      </c>
      <c r="GL139" s="25">
        <f t="shared" si="418"/>
        <v>602606.95743358345</v>
      </c>
      <c r="GM139" s="25">
        <f t="shared" si="418"/>
        <v>602203.22900615877</v>
      </c>
      <c r="GN139" s="25">
        <f t="shared" si="419"/>
        <v>600671.50764625706</v>
      </c>
      <c r="GO139" s="25">
        <f t="shared" si="419"/>
        <v>599770.26557850523</v>
      </c>
      <c r="GP139" s="25">
        <f t="shared" si="419"/>
        <v>599433.58886176383</v>
      </c>
      <c r="GQ139" s="25">
        <f t="shared" si="419"/>
        <v>598101.74888373085</v>
      </c>
      <c r="GR139" s="25">
        <f t="shared" si="419"/>
        <v>597334.84846387513</v>
      </c>
      <c r="GS139" s="25">
        <f t="shared" si="419"/>
        <v>597066.03426961415</v>
      </c>
      <c r="GT139" s="25">
        <f t="shared" si="419"/>
        <v>596808.67575298145</v>
      </c>
      <c r="GU139" s="25">
        <f t="shared" si="419"/>
        <v>595713.44634489389</v>
      </c>
      <c r="GV139" s="25">
        <f t="shared" si="419"/>
        <v>660426.22608812258</v>
      </c>
      <c r="GW139" s="25">
        <f t="shared" si="419"/>
        <v>613560.04117119627</v>
      </c>
      <c r="GX139" s="25">
        <f t="shared" si="420"/>
        <v>134276.28799233318</v>
      </c>
      <c r="GY139" s="25">
        <f t="shared" si="420"/>
        <v>105976.01132803594</v>
      </c>
      <c r="GZ139" s="25">
        <f t="shared" si="420"/>
        <v>243959.36649368476</v>
      </c>
      <c r="HA139" s="25">
        <f t="shared" si="420"/>
        <v>620464.49297038745</v>
      </c>
      <c r="HB139" s="25">
        <f t="shared" si="420"/>
        <v>617554.44780845032</v>
      </c>
      <c r="HC139" s="25">
        <f t="shared" si="420"/>
        <v>192927.44815085281</v>
      </c>
      <c r="HD139" s="25">
        <f t="shared" si="420"/>
        <v>182426.58420581141</v>
      </c>
      <c r="HE139" s="25">
        <f t="shared" si="420"/>
        <v>70254.899907408588</v>
      </c>
      <c r="HF139" s="25">
        <f t="shared" si="420"/>
        <v>42398.536059632999</v>
      </c>
      <c r="HG139" s="25">
        <f t="shared" si="420"/>
        <v>39930.786744065037</v>
      </c>
      <c r="HH139" s="25">
        <f t="shared" si="421"/>
        <v>140754.89087772404</v>
      </c>
      <c r="HI139" s="25">
        <f t="shared" si="421"/>
        <v>128060.82685973881</v>
      </c>
      <c r="HJ139" s="25">
        <f t="shared" si="421"/>
        <v>33284.514492478331</v>
      </c>
      <c r="HK139" s="25">
        <f t="shared" si="421"/>
        <v>113067.03771214669</v>
      </c>
      <c r="HL139" s="25">
        <f t="shared" si="421"/>
        <v>126150.97789949946</v>
      </c>
      <c r="HM139" s="25">
        <f t="shared" si="421"/>
        <v>137892.1717031101</v>
      </c>
      <c r="HN139" s="25">
        <f t="shared" si="421"/>
        <v>173630.66074861318</v>
      </c>
      <c r="HO139" s="25">
        <f t="shared" si="421"/>
        <v>185712.29034180802</v>
      </c>
      <c r="HP139" s="25">
        <f t="shared" si="421"/>
        <v>650382.90191624814</v>
      </c>
      <c r="HQ139" s="25">
        <f t="shared" si="421"/>
        <v>180612.5197460021</v>
      </c>
      <c r="HR139" s="25">
        <f t="shared" si="422"/>
        <v>177462.5466542166</v>
      </c>
      <c r="HS139" s="25">
        <f t="shared" si="422"/>
        <v>595501.78091143782</v>
      </c>
      <c r="HT139" s="25">
        <f t="shared" si="422"/>
        <v>595301.64628344297</v>
      </c>
      <c r="HU139" s="25">
        <f t="shared" si="422"/>
        <v>594377.22905017203</v>
      </c>
      <c r="HV139" s="25">
        <f t="shared" si="422"/>
        <v>593883.66199487599</v>
      </c>
      <c r="HW139" s="25">
        <f t="shared" si="422"/>
        <v>593436.05678120651</v>
      </c>
      <c r="HX139" s="25">
        <f t="shared" si="422"/>
        <v>593328.12335259374</v>
      </c>
      <c r="HY139" s="25">
        <f t="shared" si="422"/>
        <v>194904.27054582463</v>
      </c>
      <c r="HZ139" s="25">
        <f t="shared" si="422"/>
        <v>597263.75847275381</v>
      </c>
      <c r="IA139" s="25">
        <f t="shared" si="422"/>
        <v>698881.64493353234</v>
      </c>
      <c r="IB139" s="25">
        <f t="shared" si="423"/>
        <v>620900.52409222524</v>
      </c>
      <c r="IC139" s="25">
        <f t="shared" si="423"/>
        <v>625816.19937308866</v>
      </c>
      <c r="ID139" s="25">
        <f t="shared" si="423"/>
        <v>625926.70782164589</v>
      </c>
      <c r="IE139" s="25">
        <f t="shared" si="423"/>
        <v>667314.89528707508</v>
      </c>
      <c r="IF139" s="25">
        <f t="shared" si="423"/>
        <v>655471.01484810142</v>
      </c>
      <c r="IG139" s="25">
        <f t="shared" si="423"/>
        <v>196279.28042715054</v>
      </c>
      <c r="IH139" s="25">
        <f t="shared" si="423"/>
        <v>204235.72327093026</v>
      </c>
      <c r="II139" s="25">
        <f t="shared" si="423"/>
        <v>123497.96614519609</v>
      </c>
      <c r="IJ139" s="25">
        <f t="shared" si="423"/>
        <v>107419.53030990221</v>
      </c>
      <c r="IK139" s="25">
        <f t="shared" si="423"/>
        <v>73636.936770889646</v>
      </c>
      <c r="IL139" s="25">
        <f t="shared" si="424"/>
        <v>62901.593628460636</v>
      </c>
      <c r="IM139" s="25">
        <f t="shared" si="424"/>
        <v>90734.734308312167</v>
      </c>
      <c r="IN139" s="25">
        <f t="shared" si="424"/>
        <v>792941.11954167194</v>
      </c>
      <c r="IO139" s="25">
        <f t="shared" si="424"/>
        <v>647717.603951753</v>
      </c>
      <c r="IP139" s="25">
        <f t="shared" si="424"/>
        <v>252061.67707527458</v>
      </c>
      <c r="IQ139" s="25">
        <f t="shared" si="424"/>
        <v>622109.37689444935</v>
      </c>
      <c r="IR139" s="25">
        <f t="shared" si="424"/>
        <v>148696.34264285411</v>
      </c>
      <c r="IS139" s="25">
        <f t="shared" si="424"/>
        <v>149346.25079994477</v>
      </c>
      <c r="IT139" s="25">
        <f t="shared" si="424"/>
        <v>613380.7710590543</v>
      </c>
      <c r="IU139" s="25">
        <f t="shared" si="424"/>
        <v>625789.0932015354</v>
      </c>
      <c r="IV139" s="25">
        <f t="shared" si="425"/>
        <v>592949.74893804791</v>
      </c>
      <c r="IW139" s="25">
        <f t="shared" si="425"/>
        <v>592876.62181416585</v>
      </c>
      <c r="IX139" s="25">
        <f t="shared" si="425"/>
        <v>592815.14041761844</v>
      </c>
      <c r="IY139" s="25">
        <f t="shared" si="425"/>
        <v>592304.98633511784</v>
      </c>
      <c r="IZ139" s="25">
        <f t="shared" si="425"/>
        <v>646971.70425374864</v>
      </c>
      <c r="JA139" s="25">
        <f t="shared" si="425"/>
        <v>632082.69681268767</v>
      </c>
      <c r="JB139" s="25">
        <f t="shared" si="425"/>
        <v>648109.99691101816</v>
      </c>
      <c r="JC139" s="25">
        <f t="shared" si="425"/>
        <v>621167.15804515034</v>
      </c>
      <c r="JD139" s="25">
        <f t="shared" si="425"/>
        <v>630640.39687016199</v>
      </c>
      <c r="JE139" s="25">
        <f t="shared" si="425"/>
        <v>640899.84182493156</v>
      </c>
      <c r="JF139" s="25">
        <f t="shared" si="426"/>
        <v>651908.37507573806</v>
      </c>
      <c r="JG139" s="25">
        <f t="shared" si="426"/>
        <v>92885.423490448709</v>
      </c>
      <c r="JH139" s="25">
        <f t="shared" si="426"/>
        <v>214799.12864813954</v>
      </c>
      <c r="JI139" s="25">
        <f t="shared" si="426"/>
        <v>247544.31338247299</v>
      </c>
      <c r="JJ139" s="25">
        <f t="shared" si="426"/>
        <v>552627.59740353178</v>
      </c>
      <c r="JK139" s="25">
        <f t="shared" si="426"/>
        <v>584464.908760141</v>
      </c>
      <c r="JL139" s="25">
        <f t="shared" si="426"/>
        <v>578823.92387754668</v>
      </c>
      <c r="JM139" s="25">
        <f t="shared" si="426"/>
        <v>80487.144967379732</v>
      </c>
      <c r="JN139" s="25" t="e">
        <f t="shared" si="426"/>
        <v>#N/A</v>
      </c>
      <c r="JO139" s="25" t="e">
        <f t="shared" si="426"/>
        <v>#N/A</v>
      </c>
      <c r="JP139" s="25" t="e">
        <f t="shared" si="427"/>
        <v>#N/A</v>
      </c>
      <c r="JQ139" s="25" t="e">
        <f t="shared" si="427"/>
        <v>#N/A</v>
      </c>
      <c r="JR139" s="25" t="e">
        <f t="shared" si="427"/>
        <v>#N/A</v>
      </c>
      <c r="JS139" s="25" t="e">
        <f t="shared" si="427"/>
        <v>#N/A</v>
      </c>
      <c r="JT139" s="25" t="e">
        <f t="shared" si="427"/>
        <v>#N/A</v>
      </c>
      <c r="JU139" s="25" t="e">
        <f t="shared" si="427"/>
        <v>#N/A</v>
      </c>
      <c r="JV139" s="25" t="e">
        <f t="shared" si="427"/>
        <v>#N/A</v>
      </c>
      <c r="JW139" s="25" t="e">
        <f t="shared" si="427"/>
        <v>#N/A</v>
      </c>
      <c r="JX139" s="25" t="e">
        <f t="shared" si="427"/>
        <v>#N/A</v>
      </c>
      <c r="JY139" s="25" t="e">
        <f t="shared" si="427"/>
        <v>#N/A</v>
      </c>
      <c r="JZ139" s="25" t="e">
        <f t="shared" si="428"/>
        <v>#N/A</v>
      </c>
      <c r="KA139" s="25" t="e">
        <f t="shared" si="428"/>
        <v>#N/A</v>
      </c>
      <c r="KB139" s="25" t="e">
        <f t="shared" si="428"/>
        <v>#N/A</v>
      </c>
      <c r="KC139" s="25" t="e">
        <f t="shared" si="428"/>
        <v>#N/A</v>
      </c>
      <c r="KD139" s="25" t="e">
        <f t="shared" si="428"/>
        <v>#N/A</v>
      </c>
      <c r="KE139" s="25" t="e">
        <f t="shared" si="428"/>
        <v>#N/A</v>
      </c>
      <c r="KF139" s="25" t="e">
        <f t="shared" si="428"/>
        <v>#N/A</v>
      </c>
      <c r="KG139" s="25" t="e">
        <f t="shared" si="428"/>
        <v>#N/A</v>
      </c>
      <c r="KH139" s="25" t="e">
        <f t="shared" si="428"/>
        <v>#N/A</v>
      </c>
      <c r="KI139" s="25" t="e">
        <f t="shared" si="428"/>
        <v>#N/A</v>
      </c>
      <c r="KJ139" s="25" t="e">
        <f t="shared" si="429"/>
        <v>#N/A</v>
      </c>
      <c r="KK139" s="25" t="e">
        <f t="shared" si="429"/>
        <v>#N/A</v>
      </c>
      <c r="KL139" s="25" t="e">
        <f t="shared" si="429"/>
        <v>#N/A</v>
      </c>
      <c r="KM139" s="25" t="e">
        <f t="shared" si="429"/>
        <v>#N/A</v>
      </c>
      <c r="KN139" s="25" t="e">
        <f t="shared" si="429"/>
        <v>#N/A</v>
      </c>
      <c r="KO139" s="25" t="e">
        <f t="shared" si="429"/>
        <v>#N/A</v>
      </c>
      <c r="KP139" s="25" t="e">
        <f t="shared" si="429"/>
        <v>#N/A</v>
      </c>
      <c r="KQ139" s="25" t="e">
        <f t="shared" si="429"/>
        <v>#N/A</v>
      </c>
      <c r="KR139" s="25" t="e">
        <f t="shared" si="429"/>
        <v>#N/A</v>
      </c>
      <c r="KS139" s="25" t="e">
        <f t="shared" si="429"/>
        <v>#N/A</v>
      </c>
      <c r="KT139" s="25" t="e">
        <f t="shared" si="430"/>
        <v>#N/A</v>
      </c>
      <c r="KU139" s="25" t="e">
        <f t="shared" si="430"/>
        <v>#N/A</v>
      </c>
      <c r="KV139" s="25" t="e">
        <f t="shared" si="430"/>
        <v>#N/A</v>
      </c>
      <c r="KW139" s="25" t="e">
        <f t="shared" si="430"/>
        <v>#N/A</v>
      </c>
      <c r="KX139" s="25" t="e">
        <f t="shared" si="430"/>
        <v>#N/A</v>
      </c>
      <c r="KY139" s="25" t="e">
        <f t="shared" si="430"/>
        <v>#N/A</v>
      </c>
      <c r="KZ139" s="25" t="e">
        <f t="shared" si="430"/>
        <v>#N/A</v>
      </c>
      <c r="LA139" s="25" t="e">
        <f t="shared" si="430"/>
        <v>#N/A</v>
      </c>
      <c r="LB139" s="25" t="e">
        <f t="shared" si="430"/>
        <v>#N/A</v>
      </c>
      <c r="LC139" s="25" t="e">
        <f t="shared" si="430"/>
        <v>#N/A</v>
      </c>
      <c r="LD139" s="25" t="e">
        <f t="shared" si="431"/>
        <v>#N/A</v>
      </c>
      <c r="LE139" s="25" t="e">
        <f t="shared" si="431"/>
        <v>#N/A</v>
      </c>
      <c r="LF139" s="25" t="e">
        <f t="shared" si="431"/>
        <v>#N/A</v>
      </c>
      <c r="LG139" s="25" t="e">
        <f t="shared" si="431"/>
        <v>#N/A</v>
      </c>
      <c r="LH139" s="25" t="e">
        <f t="shared" si="431"/>
        <v>#N/A</v>
      </c>
      <c r="LI139" s="25" t="e">
        <f t="shared" si="431"/>
        <v>#N/A</v>
      </c>
      <c r="LJ139" s="25" t="e">
        <f t="shared" si="431"/>
        <v>#N/A</v>
      </c>
      <c r="LK139" s="25" t="e">
        <f t="shared" si="431"/>
        <v>#N/A</v>
      </c>
      <c r="LL139" s="25" t="e">
        <f t="shared" si="431"/>
        <v>#N/A</v>
      </c>
      <c r="LM139" s="26" t="e">
        <f t="shared" si="431"/>
        <v>#N/A</v>
      </c>
      <c r="LN139" s="20"/>
      <c r="LO139" s="20"/>
      <c r="LP139" s="20"/>
      <c r="LQ139" s="20"/>
      <c r="LR139" s="20"/>
      <c r="LS139" s="20"/>
      <c r="LT139" s="20"/>
      <c r="LU139" s="20"/>
      <c r="LV139" s="20"/>
      <c r="LW139" s="20"/>
      <c r="LX139" s="20"/>
      <c r="LY139" s="20"/>
      <c r="LZ139" s="20"/>
      <c r="MA139" s="20"/>
      <c r="MB139" s="20"/>
      <c r="MC139" s="20"/>
      <c r="MD139" s="20"/>
      <c r="ME139" s="20"/>
      <c r="MF139" s="20"/>
      <c r="MG139" s="20"/>
      <c r="MH139" s="20"/>
      <c r="MI139" s="20"/>
      <c r="MJ139" s="20"/>
      <c r="MK139" s="20"/>
      <c r="ML139" s="20"/>
      <c r="MM139" s="20"/>
      <c r="MN139" s="20"/>
      <c r="MO139" s="20"/>
      <c r="MP139" s="20"/>
      <c r="MQ139" s="20"/>
      <c r="MR139" s="20"/>
      <c r="MS139" s="20"/>
      <c r="MT139" s="20"/>
      <c r="MU139" s="20"/>
      <c r="MV139" s="20"/>
      <c r="MW139" s="20"/>
      <c r="MX139" s="20"/>
      <c r="MY139" s="20"/>
      <c r="MZ139" s="20"/>
      <c r="NA139" s="20"/>
      <c r="NB139" s="20"/>
      <c r="NC139" s="20"/>
      <c r="ND139" s="20"/>
      <c r="NE139" s="20"/>
      <c r="NF139" s="20"/>
      <c r="NG139" s="20"/>
      <c r="NH139" s="20"/>
      <c r="NI139" s="20"/>
      <c r="NJ139" s="20"/>
      <c r="NK139" s="20"/>
      <c r="NL139" s="20"/>
      <c r="NM139" s="20"/>
      <c r="NN139" s="20"/>
      <c r="NO139" s="20"/>
      <c r="NP139" s="20"/>
      <c r="NQ139" s="20"/>
      <c r="NR139" s="20"/>
      <c r="NS139" s="20"/>
      <c r="NT139" s="20"/>
      <c r="NU139" s="20"/>
      <c r="NV139" s="20"/>
      <c r="NW139" s="20"/>
      <c r="NX139" s="20"/>
      <c r="NY139" s="20"/>
      <c r="NZ139" s="20"/>
      <c r="OA139" s="20"/>
      <c r="OB139" s="20"/>
      <c r="OC139" s="20"/>
      <c r="OD139" s="20"/>
      <c r="OE139" s="20"/>
      <c r="OF139" s="20"/>
      <c r="OG139" s="20"/>
      <c r="OH139" s="20"/>
      <c r="OI139" s="20"/>
      <c r="OJ139" s="20"/>
      <c r="OK139" s="20"/>
      <c r="OL139" s="20"/>
      <c r="OM139" s="20"/>
      <c r="ON139" s="20"/>
      <c r="OO139" s="20"/>
      <c r="OP139" s="20"/>
      <c r="OQ139" s="20"/>
      <c r="OR139" s="20"/>
      <c r="OS139" s="20"/>
      <c r="OT139" s="20"/>
      <c r="OU139" s="20"/>
      <c r="OV139" s="20"/>
      <c r="OW139" s="20"/>
      <c r="OX139" s="20"/>
      <c r="OY139" s="20"/>
      <c r="OZ139" s="20"/>
      <c r="PA139" s="20"/>
    </row>
    <row r="140" spans="1:417" x14ac:dyDescent="0.3">
      <c r="A140" s="31">
        <v>137</v>
      </c>
      <c r="B140" s="202">
        <v>12116</v>
      </c>
      <c r="C140" s="203" t="s">
        <v>239</v>
      </c>
      <c r="D140" s="204">
        <v>39</v>
      </c>
      <c r="E140" s="205">
        <v>562773</v>
      </c>
      <c r="F140" s="205">
        <v>7026588</v>
      </c>
      <c r="G140" s="206">
        <v>4.5833333339999998</v>
      </c>
      <c r="H140" s="207">
        <v>44166</v>
      </c>
      <c r="I140" s="208">
        <v>44211</v>
      </c>
      <c r="K140" s="6">
        <v>137</v>
      </c>
      <c r="L140" s="7">
        <f t="shared" si="398"/>
        <v>12116</v>
      </c>
      <c r="M140" s="8">
        <f t="shared" si="399"/>
        <v>862773</v>
      </c>
      <c r="N140" s="8">
        <f t="shared" si="400"/>
        <v>7026588</v>
      </c>
      <c r="O140" s="2"/>
      <c r="X140" s="17">
        <v>138</v>
      </c>
      <c r="Y140" s="2" t="str">
        <f t="shared" si="401"/>
        <v>PLET-RPG-A16</v>
      </c>
      <c r="Z140" s="24">
        <f t="shared" si="402"/>
        <v>649666.70365118759</v>
      </c>
      <c r="AA140" s="25">
        <f t="shared" si="402"/>
        <v>338353.99280191743</v>
      </c>
      <c r="AB140" s="25">
        <f t="shared" si="402"/>
        <v>555866.16659947927</v>
      </c>
      <c r="AC140" s="25">
        <f t="shared" si="402"/>
        <v>561233.39481003804</v>
      </c>
      <c r="AD140" s="25">
        <f t="shared" si="402"/>
        <v>235988.36619206466</v>
      </c>
      <c r="AE140" s="25">
        <f t="shared" si="402"/>
        <v>649695.99909581617</v>
      </c>
      <c r="AF140" s="25">
        <f t="shared" si="402"/>
        <v>633444.63406643085</v>
      </c>
      <c r="AG140" s="25">
        <f t="shared" si="402"/>
        <v>232187.96862025387</v>
      </c>
      <c r="AH140" s="25">
        <f t="shared" si="402"/>
        <v>224539.66998506075</v>
      </c>
      <c r="AI140" s="25">
        <f t="shared" si="402"/>
        <v>73410.317013346285</v>
      </c>
      <c r="AJ140" s="25">
        <f t="shared" si="403"/>
        <v>42365.930946929519</v>
      </c>
      <c r="AK140" s="25">
        <f t="shared" si="403"/>
        <v>221951.58570508118</v>
      </c>
      <c r="AL140" s="25">
        <f t="shared" si="403"/>
        <v>694376.46042834723</v>
      </c>
      <c r="AM140" s="25">
        <f t="shared" si="403"/>
        <v>612176.26424176234</v>
      </c>
      <c r="AN140" s="25">
        <f t="shared" si="403"/>
        <v>604836.9429234626</v>
      </c>
      <c r="AO140" s="25">
        <f t="shared" si="403"/>
        <v>624065.53743176686</v>
      </c>
      <c r="AP140" s="25">
        <f t="shared" si="403"/>
        <v>261718.41414199345</v>
      </c>
      <c r="AQ140" s="25">
        <f t="shared" si="403"/>
        <v>152413.09795749182</v>
      </c>
      <c r="AR140" s="25">
        <f t="shared" si="403"/>
        <v>64691.640735105801</v>
      </c>
      <c r="AS140" s="25">
        <f t="shared" si="403"/>
        <v>600019.87075179431</v>
      </c>
      <c r="AT140" s="25">
        <f t="shared" si="404"/>
        <v>136598.06215682565</v>
      </c>
      <c r="AU140" s="25">
        <f t="shared" si="404"/>
        <v>196824.68987909012</v>
      </c>
      <c r="AV140" s="25">
        <f t="shared" si="404"/>
        <v>58111.886331455462</v>
      </c>
      <c r="AW140" s="25">
        <f t="shared" si="404"/>
        <v>62443.754355419725</v>
      </c>
      <c r="AX140" s="25">
        <f t="shared" si="404"/>
        <v>31323.890131974349</v>
      </c>
      <c r="AY140" s="25">
        <f t="shared" si="404"/>
        <v>17054.542679298087</v>
      </c>
      <c r="AZ140" s="25">
        <f t="shared" si="404"/>
        <v>596463.75197911228</v>
      </c>
      <c r="BA140" s="25">
        <f t="shared" si="404"/>
        <v>608230.24622013001</v>
      </c>
      <c r="BB140" s="25">
        <f t="shared" si="404"/>
        <v>609274.05937311985</v>
      </c>
      <c r="BC140" s="25">
        <f t="shared" si="404"/>
        <v>622221.56910862552</v>
      </c>
      <c r="BD140" s="25">
        <f t="shared" si="405"/>
        <v>608053.87867359258</v>
      </c>
      <c r="BE140" s="25">
        <f t="shared" si="405"/>
        <v>563014.33198987041</v>
      </c>
      <c r="BF140" s="25">
        <f t="shared" si="405"/>
        <v>638294.01170524652</v>
      </c>
      <c r="BG140" s="25">
        <f t="shared" si="405"/>
        <v>621233.44879763201</v>
      </c>
      <c r="BH140" s="25">
        <f t="shared" si="405"/>
        <v>246650.45377213479</v>
      </c>
      <c r="BI140" s="25">
        <f t="shared" si="405"/>
        <v>176950.29845976524</v>
      </c>
      <c r="BJ140" s="25">
        <f t="shared" si="405"/>
        <v>249766.87864086384</v>
      </c>
      <c r="BK140" s="25">
        <f t="shared" si="405"/>
        <v>159404.3485510982</v>
      </c>
      <c r="BL140" s="25">
        <f t="shared" si="405"/>
        <v>259555.1002041763</v>
      </c>
      <c r="BM140" s="25">
        <f t="shared" si="405"/>
        <v>240994.87290189392</v>
      </c>
      <c r="BN140" s="25">
        <f t="shared" si="406"/>
        <v>233909.13705325837</v>
      </c>
      <c r="BO140" s="25">
        <f t="shared" si="406"/>
        <v>736278.21371883608</v>
      </c>
      <c r="BP140" s="25">
        <f t="shared" si="406"/>
        <v>567886.89735368965</v>
      </c>
      <c r="BQ140" s="25">
        <f t="shared" si="406"/>
        <v>163996.61803829981</v>
      </c>
      <c r="BR140" s="25">
        <f t="shared" si="406"/>
        <v>316152.7016269195</v>
      </c>
      <c r="BS140" s="25">
        <f t="shared" si="406"/>
        <v>608541.25379467907</v>
      </c>
      <c r="BT140" s="25">
        <f t="shared" si="406"/>
        <v>604110.1898511562</v>
      </c>
      <c r="BU140" s="25">
        <f t="shared" si="406"/>
        <v>666546.23914774286</v>
      </c>
      <c r="BV140" s="25">
        <f t="shared" si="406"/>
        <v>689058.75433231378</v>
      </c>
      <c r="BW140" s="25">
        <f t="shared" si="406"/>
        <v>692876.60295466753</v>
      </c>
      <c r="BX140" s="25">
        <f t="shared" si="407"/>
        <v>725297.34720388986</v>
      </c>
      <c r="BY140" s="25">
        <f t="shared" si="407"/>
        <v>744042.31178744126</v>
      </c>
      <c r="BZ140" s="25">
        <f t="shared" si="407"/>
        <v>405504.69260540005</v>
      </c>
      <c r="CA140" s="25">
        <f t="shared" si="407"/>
        <v>613119.00055127963</v>
      </c>
      <c r="CB140" s="25">
        <f t="shared" si="407"/>
        <v>618622.50303799973</v>
      </c>
      <c r="CC140" s="25">
        <f t="shared" si="407"/>
        <v>616404.20673450956</v>
      </c>
      <c r="CD140" s="25">
        <f t="shared" si="407"/>
        <v>634717.78636020597</v>
      </c>
      <c r="CE140" s="25">
        <f t="shared" si="407"/>
        <v>590568.6777479822</v>
      </c>
      <c r="CF140" s="25">
        <f t="shared" si="407"/>
        <v>590124.8877458059</v>
      </c>
      <c r="CG140" s="25">
        <f t="shared" si="407"/>
        <v>622484.04159624851</v>
      </c>
      <c r="CH140" s="25">
        <f t="shared" si="408"/>
        <v>582596.08757525997</v>
      </c>
      <c r="CI140" s="25">
        <f t="shared" si="408"/>
        <v>565364.52270194667</v>
      </c>
      <c r="CJ140" s="25">
        <f t="shared" si="408"/>
        <v>562398.23116542608</v>
      </c>
      <c r="CK140" s="25">
        <f t="shared" si="408"/>
        <v>566100.78331336018</v>
      </c>
      <c r="CL140" s="25">
        <f t="shared" si="408"/>
        <v>551539.58200296015</v>
      </c>
      <c r="CM140" s="25">
        <f t="shared" si="408"/>
        <v>131614.64726406566</v>
      </c>
      <c r="CN140" s="25">
        <f t="shared" si="408"/>
        <v>222614.86772001549</v>
      </c>
      <c r="CO140" s="25">
        <f t="shared" si="408"/>
        <v>223210.70599771867</v>
      </c>
      <c r="CP140" s="25">
        <f t="shared" si="408"/>
        <v>120411.20520948207</v>
      </c>
      <c r="CQ140" s="25">
        <f t="shared" si="408"/>
        <v>139345.04106354126</v>
      </c>
      <c r="CR140" s="25">
        <f t="shared" si="409"/>
        <v>227402.16664974851</v>
      </c>
      <c r="CS140" s="25">
        <f t="shared" si="409"/>
        <v>325359.58904111001</v>
      </c>
      <c r="CT140" s="25">
        <f t="shared" si="409"/>
        <v>310661.75597424281</v>
      </c>
      <c r="CU140" s="25">
        <f t="shared" si="409"/>
        <v>272139.76848119788</v>
      </c>
      <c r="CV140" s="25">
        <f t="shared" si="409"/>
        <v>235409.05831764417</v>
      </c>
      <c r="CW140" s="25">
        <f t="shared" si="409"/>
        <v>116275.52330993827</v>
      </c>
      <c r="CX140" s="25">
        <f t="shared" si="409"/>
        <v>91752.854587745664</v>
      </c>
      <c r="CY140" s="25">
        <f t="shared" si="409"/>
        <v>312331.58792859875</v>
      </c>
      <c r="CZ140" s="25">
        <f t="shared" si="409"/>
        <v>205471.89361321417</v>
      </c>
      <c r="DA140" s="25">
        <f t="shared" si="409"/>
        <v>158289.04933064702</v>
      </c>
      <c r="DB140" s="25">
        <f t="shared" si="410"/>
        <v>594559.33463111985</v>
      </c>
      <c r="DC140" s="25">
        <f t="shared" si="410"/>
        <v>628233.0864137928</v>
      </c>
      <c r="DD140" s="25">
        <f t="shared" si="410"/>
        <v>578461.26499619661</v>
      </c>
      <c r="DE140" s="25">
        <f t="shared" si="410"/>
        <v>573880.3149342204</v>
      </c>
      <c r="DF140" s="25">
        <f t="shared" si="410"/>
        <v>569386.10655424325</v>
      </c>
      <c r="DG140" s="25">
        <f t="shared" si="410"/>
        <v>53556.051404113059</v>
      </c>
      <c r="DH140" s="25">
        <f t="shared" si="410"/>
        <v>44714.838722732748</v>
      </c>
      <c r="DI140" s="25">
        <f t="shared" si="410"/>
        <v>36782.484704000082</v>
      </c>
      <c r="DJ140" s="25">
        <f t="shared" si="410"/>
        <v>30344.681939344824</v>
      </c>
      <c r="DK140" s="25">
        <f t="shared" si="410"/>
        <v>404174.15812988341</v>
      </c>
      <c r="DL140" s="25">
        <f t="shared" si="411"/>
        <v>404399.73877958924</v>
      </c>
      <c r="DM140" s="25">
        <f t="shared" si="411"/>
        <v>404645.62100682617</v>
      </c>
      <c r="DN140" s="25">
        <f t="shared" si="411"/>
        <v>404911.7678272638</v>
      </c>
      <c r="DO140" s="25">
        <f t="shared" si="411"/>
        <v>405198.13930964685</v>
      </c>
      <c r="DP140" s="25">
        <f t="shared" si="411"/>
        <v>405831.38198025053</v>
      </c>
      <c r="DQ140" s="25">
        <f t="shared" si="411"/>
        <v>406178.15884781396</v>
      </c>
      <c r="DR140" s="25">
        <f t="shared" si="411"/>
        <v>406544.97180508822</v>
      </c>
      <c r="DS140" s="25">
        <f t="shared" si="411"/>
        <v>406931.76666979439</v>
      </c>
      <c r="DT140" s="25">
        <f t="shared" si="411"/>
        <v>328833.31012079661</v>
      </c>
      <c r="DU140" s="25">
        <f t="shared" si="411"/>
        <v>449295.60368759453</v>
      </c>
      <c r="DV140" s="25">
        <f t="shared" si="412"/>
        <v>254460.21792217344</v>
      </c>
      <c r="DW140" s="25">
        <f t="shared" si="412"/>
        <v>77863.224034199869</v>
      </c>
      <c r="DX140" s="25">
        <f t="shared" si="412"/>
        <v>164112.23625921377</v>
      </c>
      <c r="DY140" s="25">
        <f t="shared" si="412"/>
        <v>157030.02890211795</v>
      </c>
      <c r="DZ140" s="25">
        <f t="shared" si="412"/>
        <v>201240.91775282679</v>
      </c>
      <c r="EA140" s="25">
        <f t="shared" si="412"/>
        <v>228933.14148895087</v>
      </c>
      <c r="EB140" s="25">
        <f t="shared" si="412"/>
        <v>583027.6715371235</v>
      </c>
      <c r="EC140" s="25">
        <f t="shared" si="412"/>
        <v>192616.99759367033</v>
      </c>
      <c r="ED140" s="25">
        <f t="shared" si="412"/>
        <v>250361.69955686113</v>
      </c>
      <c r="EE140" s="25">
        <f t="shared" si="412"/>
        <v>626526.04972498945</v>
      </c>
      <c r="EF140" s="25">
        <f t="shared" si="413"/>
        <v>75509.503143644106</v>
      </c>
      <c r="EG140" s="25">
        <f t="shared" si="413"/>
        <v>287053.74113221379</v>
      </c>
      <c r="EH140" s="25">
        <f t="shared" si="413"/>
        <v>595241.8518929932</v>
      </c>
      <c r="EI140" s="25">
        <f t="shared" si="413"/>
        <v>605161.72238914785</v>
      </c>
      <c r="EJ140" s="25">
        <f t="shared" si="413"/>
        <v>617267.03317527007</v>
      </c>
      <c r="EK140" s="25">
        <f t="shared" si="413"/>
        <v>625734.1075537682</v>
      </c>
      <c r="EL140" s="25">
        <f t="shared" si="413"/>
        <v>562595.52578117792</v>
      </c>
      <c r="EM140" s="25">
        <f t="shared" si="413"/>
        <v>211018.51885557343</v>
      </c>
      <c r="EN140" s="25">
        <f t="shared" si="413"/>
        <v>201254.58131679884</v>
      </c>
      <c r="EO140" s="25">
        <f t="shared" si="413"/>
        <v>291413.04449355043</v>
      </c>
      <c r="EP140" s="25">
        <f t="shared" si="414"/>
        <v>135665.90030659878</v>
      </c>
      <c r="EQ140" s="25">
        <f t="shared" si="414"/>
        <v>63830.49515709556</v>
      </c>
      <c r="ER140" s="25">
        <f t="shared" si="414"/>
        <v>405177.05103448295</v>
      </c>
      <c r="ES140" s="25">
        <f t="shared" si="414"/>
        <v>264744.39628063893</v>
      </c>
      <c r="ET140" s="25">
        <f t="shared" si="414"/>
        <v>121433.15254492902</v>
      </c>
      <c r="EU140" s="25">
        <f t="shared" si="414"/>
        <v>285995.38132284582</v>
      </c>
      <c r="EV140" s="25">
        <f t="shared" si="414"/>
        <v>222666.70496057556</v>
      </c>
      <c r="EW140" s="25">
        <f t="shared" si="414"/>
        <v>48229.772101887436</v>
      </c>
      <c r="EX140" s="25">
        <f t="shared" si="414"/>
        <v>85437.237232953645</v>
      </c>
      <c r="EY140" s="25">
        <f t="shared" si="414"/>
        <v>35291.88793476484</v>
      </c>
      <c r="EZ140" s="25">
        <f t="shared" si="415"/>
        <v>688369.57551666966</v>
      </c>
      <c r="FA140" s="25">
        <f t="shared" si="415"/>
        <v>650512.09905120137</v>
      </c>
      <c r="FB140" s="25">
        <f t="shared" si="415"/>
        <v>669532.14440308989</v>
      </c>
      <c r="FC140" s="25">
        <f t="shared" si="415"/>
        <v>657460.13275635196</v>
      </c>
      <c r="FD140" s="25">
        <f t="shared" si="415"/>
        <v>639584.84908337216</v>
      </c>
      <c r="FE140" s="25">
        <f t="shared" si="415"/>
        <v>315611.95424286451</v>
      </c>
      <c r="FF140" s="25">
        <f t="shared" si="415"/>
        <v>244868.09944335339</v>
      </c>
      <c r="FG140" s="25">
        <f t="shared" si="415"/>
        <v>0</v>
      </c>
      <c r="FH140" s="25">
        <f t="shared" si="415"/>
        <v>46805.209421601779</v>
      </c>
      <c r="FI140" s="25">
        <f t="shared" si="415"/>
        <v>152842.72191046586</v>
      </c>
      <c r="FJ140" s="25">
        <f t="shared" si="416"/>
        <v>329707.71776832885</v>
      </c>
      <c r="FK140" s="25">
        <f t="shared" si="416"/>
        <v>335046.91437468876</v>
      </c>
      <c r="FL140" s="25">
        <f t="shared" si="416"/>
        <v>331778.05520709173</v>
      </c>
      <c r="FM140" s="25">
        <f t="shared" si="416"/>
        <v>308724.33388056728</v>
      </c>
      <c r="FN140" s="25">
        <f t="shared" si="416"/>
        <v>301321.07865531079</v>
      </c>
      <c r="FO140" s="25">
        <f t="shared" si="416"/>
        <v>279583.25705592602</v>
      </c>
      <c r="FP140" s="25">
        <f t="shared" si="416"/>
        <v>272688.23856191523</v>
      </c>
      <c r="FQ140" s="25">
        <f t="shared" si="416"/>
        <v>228894.92961181994</v>
      </c>
      <c r="FR140" s="25">
        <f t="shared" si="416"/>
        <v>192821.87532020322</v>
      </c>
      <c r="FS140" s="25">
        <f t="shared" si="416"/>
        <v>185645.02245414499</v>
      </c>
      <c r="FT140" s="25">
        <f t="shared" si="417"/>
        <v>149846.9691451916</v>
      </c>
      <c r="FU140" s="25">
        <f t="shared" si="417"/>
        <v>178767.9644063779</v>
      </c>
      <c r="FV140" s="25">
        <f t="shared" si="417"/>
        <v>103134.83967117999</v>
      </c>
      <c r="FW140" s="25">
        <f t="shared" si="417"/>
        <v>96699.59922759638</v>
      </c>
      <c r="FX140" s="25">
        <f t="shared" si="417"/>
        <v>36836.924206562086</v>
      </c>
      <c r="FY140" s="25">
        <f t="shared" si="417"/>
        <v>16146.49194097591</v>
      </c>
      <c r="FZ140" s="25">
        <f t="shared" si="417"/>
        <v>556509.29557196074</v>
      </c>
      <c r="GA140" s="25">
        <f t="shared" si="417"/>
        <v>558171.01025581756</v>
      </c>
      <c r="GB140" s="25">
        <f t="shared" si="417"/>
        <v>559080.69267414347</v>
      </c>
      <c r="GC140" s="25">
        <f t="shared" si="417"/>
        <v>559090.03138681594</v>
      </c>
      <c r="GD140" s="25">
        <f t="shared" si="418"/>
        <v>559575.01325532224</v>
      </c>
      <c r="GE140" s="25">
        <f t="shared" si="418"/>
        <v>560707.48273032473</v>
      </c>
      <c r="GF140" s="25">
        <f t="shared" si="418"/>
        <v>561947.7727176795</v>
      </c>
      <c r="GG140" s="25">
        <f t="shared" si="418"/>
        <v>562899.61507754121</v>
      </c>
      <c r="GH140" s="25">
        <f t="shared" si="418"/>
        <v>563898.65222309891</v>
      </c>
      <c r="GI140" s="25">
        <f t="shared" si="418"/>
        <v>564513.72735046118</v>
      </c>
      <c r="GJ140" s="25">
        <f t="shared" si="418"/>
        <v>565582.93378840038</v>
      </c>
      <c r="GK140" s="25">
        <f t="shared" si="418"/>
        <v>566232.71614750184</v>
      </c>
      <c r="GL140" s="25">
        <f t="shared" si="418"/>
        <v>567371.47334207839</v>
      </c>
      <c r="GM140" s="25">
        <f t="shared" si="418"/>
        <v>568055.62937131792</v>
      </c>
      <c r="GN140" s="25">
        <f t="shared" si="419"/>
        <v>569787.06234261533</v>
      </c>
      <c r="GO140" s="25">
        <f t="shared" si="419"/>
        <v>571063.31009539636</v>
      </c>
      <c r="GP140" s="25">
        <f t="shared" si="419"/>
        <v>571815.34216973756</v>
      </c>
      <c r="GQ140" s="25">
        <f t="shared" si="419"/>
        <v>573751.18943909602</v>
      </c>
      <c r="GR140" s="25">
        <f t="shared" si="419"/>
        <v>575162.18834721809</v>
      </c>
      <c r="GS140" s="25">
        <f t="shared" si="419"/>
        <v>575980.6389223896</v>
      </c>
      <c r="GT140" s="25">
        <f t="shared" si="419"/>
        <v>576809.9063027848</v>
      </c>
      <c r="GU140" s="25">
        <f t="shared" si="419"/>
        <v>578978.54018185404</v>
      </c>
      <c r="GV140" s="25">
        <f t="shared" si="419"/>
        <v>592615.31037427648</v>
      </c>
      <c r="GW140" s="25">
        <f t="shared" si="419"/>
        <v>562199.01623624354</v>
      </c>
      <c r="GX140" s="25">
        <f t="shared" si="420"/>
        <v>225937.24520760184</v>
      </c>
      <c r="GY140" s="25">
        <f t="shared" si="420"/>
        <v>140175.48887733548</v>
      </c>
      <c r="GZ140" s="25">
        <f t="shared" si="420"/>
        <v>53955.691312409297</v>
      </c>
      <c r="HA140" s="25">
        <f t="shared" si="420"/>
        <v>630830.25668716943</v>
      </c>
      <c r="HB140" s="25">
        <f t="shared" si="420"/>
        <v>590935.55746206373</v>
      </c>
      <c r="HC140" s="25">
        <f t="shared" si="420"/>
        <v>410738.0877457069</v>
      </c>
      <c r="HD140" s="25">
        <f t="shared" si="420"/>
        <v>407338.48651950381</v>
      </c>
      <c r="HE140" s="25">
        <f t="shared" si="420"/>
        <v>183653.77942204184</v>
      </c>
      <c r="HF140" s="25">
        <f t="shared" si="420"/>
        <v>228281.38733808327</v>
      </c>
      <c r="HG140" s="25">
        <f t="shared" si="420"/>
        <v>241385.00745696697</v>
      </c>
      <c r="HH140" s="25">
        <f t="shared" si="421"/>
        <v>104877.09054412217</v>
      </c>
      <c r="HI140" s="25">
        <f t="shared" si="421"/>
        <v>117962.05771772549</v>
      </c>
      <c r="HJ140" s="25">
        <f t="shared" si="421"/>
        <v>214737.55500610507</v>
      </c>
      <c r="HK140" s="25">
        <f t="shared" si="421"/>
        <v>235690.99955662288</v>
      </c>
      <c r="HL140" s="25">
        <f t="shared" si="421"/>
        <v>328548.5560765714</v>
      </c>
      <c r="HM140" s="25">
        <f t="shared" si="421"/>
        <v>115230.07247242362</v>
      </c>
      <c r="HN140" s="25">
        <f t="shared" si="421"/>
        <v>71479.892536293031</v>
      </c>
      <c r="HO140" s="25">
        <f t="shared" si="421"/>
        <v>59727.593865817165</v>
      </c>
      <c r="HP140" s="25">
        <f t="shared" si="421"/>
        <v>576415.04328912171</v>
      </c>
      <c r="HQ140" s="25">
        <f t="shared" si="421"/>
        <v>65635.26821762824</v>
      </c>
      <c r="HR140" s="25">
        <f t="shared" si="422"/>
        <v>68147.968715142197</v>
      </c>
      <c r="HS140" s="25">
        <f t="shared" si="422"/>
        <v>579851.04666948225</v>
      </c>
      <c r="HT140" s="25">
        <f t="shared" si="422"/>
        <v>580734.13946725859</v>
      </c>
      <c r="HU140" s="25">
        <f t="shared" si="422"/>
        <v>583065.13218367018</v>
      </c>
      <c r="HV140" s="25">
        <f t="shared" si="422"/>
        <v>584736.14416200074</v>
      </c>
      <c r="HW140" s="25">
        <f t="shared" si="422"/>
        <v>586449.31933034712</v>
      </c>
      <c r="HX140" s="25">
        <f t="shared" si="422"/>
        <v>587416.32428466843</v>
      </c>
      <c r="HY140" s="25">
        <f t="shared" si="422"/>
        <v>49992.212213503815</v>
      </c>
      <c r="HZ140" s="25">
        <f t="shared" si="422"/>
        <v>565274.29550617281</v>
      </c>
      <c r="IA140" s="25">
        <f t="shared" si="422"/>
        <v>670390.17911213462</v>
      </c>
      <c r="IB140" s="25">
        <f t="shared" si="423"/>
        <v>556764.2945385417</v>
      </c>
      <c r="IC140" s="25">
        <f t="shared" si="423"/>
        <v>639175.72037959751</v>
      </c>
      <c r="ID140" s="25">
        <f t="shared" si="423"/>
        <v>646835.46183665912</v>
      </c>
      <c r="IE140" s="25">
        <f t="shared" si="423"/>
        <v>573873.15065003699</v>
      </c>
      <c r="IF140" s="25">
        <f t="shared" si="423"/>
        <v>580834.04139306431</v>
      </c>
      <c r="IG140" s="25">
        <f t="shared" si="423"/>
        <v>160059.78133185112</v>
      </c>
      <c r="IH140" s="25">
        <f t="shared" si="423"/>
        <v>48354.57480942212</v>
      </c>
      <c r="II140" s="25">
        <f t="shared" si="423"/>
        <v>230528.85371900845</v>
      </c>
      <c r="IJ140" s="25">
        <f t="shared" si="423"/>
        <v>276050.48316748155</v>
      </c>
      <c r="IK140" s="25">
        <f t="shared" si="423"/>
        <v>294564.07004589</v>
      </c>
      <c r="IL140" s="25">
        <f t="shared" si="424"/>
        <v>208453.33978135249</v>
      </c>
      <c r="IM140" s="25">
        <f t="shared" si="424"/>
        <v>317087.84219045675</v>
      </c>
      <c r="IN140" s="25">
        <f t="shared" si="424"/>
        <v>708833.88500056905</v>
      </c>
      <c r="IO140" s="25">
        <f t="shared" si="424"/>
        <v>563965.09103312413</v>
      </c>
      <c r="IP140" s="25">
        <f t="shared" si="424"/>
        <v>118997.33965513684</v>
      </c>
      <c r="IQ140" s="25">
        <f t="shared" si="424"/>
        <v>554758.03192473028</v>
      </c>
      <c r="IR140" s="25">
        <f t="shared" si="424"/>
        <v>110608.04568547937</v>
      </c>
      <c r="IS140" s="25">
        <f t="shared" si="424"/>
        <v>95563.949651529154</v>
      </c>
      <c r="IT140" s="25">
        <f t="shared" si="424"/>
        <v>553219.05478752265</v>
      </c>
      <c r="IU140" s="25">
        <f t="shared" si="424"/>
        <v>564114.65682518831</v>
      </c>
      <c r="IV140" s="25">
        <f t="shared" si="425"/>
        <v>589191.80000293127</v>
      </c>
      <c r="IW140" s="25">
        <f t="shared" si="425"/>
        <v>590189.3649827803</v>
      </c>
      <c r="IX140" s="25">
        <f t="shared" si="425"/>
        <v>591196.93332540279</v>
      </c>
      <c r="IY140" s="25">
        <f t="shared" si="425"/>
        <v>593903.85365178774</v>
      </c>
      <c r="IZ140" s="25">
        <f t="shared" si="425"/>
        <v>594233.41549428203</v>
      </c>
      <c r="JA140" s="25">
        <f t="shared" si="425"/>
        <v>622723.32654638845</v>
      </c>
      <c r="JB140" s="25">
        <f t="shared" si="425"/>
        <v>622579.06301208038</v>
      </c>
      <c r="JC140" s="25">
        <f t="shared" si="425"/>
        <v>627202.23262428457</v>
      </c>
      <c r="JD140" s="25">
        <f t="shared" si="425"/>
        <v>627351.6309292214</v>
      </c>
      <c r="JE140" s="25">
        <f t="shared" si="425"/>
        <v>628445.7989407049</v>
      </c>
      <c r="JF140" s="25">
        <f t="shared" si="426"/>
        <v>630479.81786801678</v>
      </c>
      <c r="JG140" s="25">
        <f t="shared" si="426"/>
        <v>169654.0554540327</v>
      </c>
      <c r="JH140" s="25">
        <f t="shared" si="426"/>
        <v>41287.327753198078</v>
      </c>
      <c r="JI140" s="25">
        <f t="shared" si="426"/>
        <v>3551.9365140722884</v>
      </c>
      <c r="JJ140" s="25">
        <f t="shared" si="426"/>
        <v>560443.14628425962</v>
      </c>
      <c r="JK140" s="25">
        <f t="shared" si="426"/>
        <v>544187.8137343761</v>
      </c>
      <c r="JL140" s="25">
        <f t="shared" si="426"/>
        <v>605816.61679752567</v>
      </c>
      <c r="JM140" s="25">
        <f t="shared" si="426"/>
        <v>181178.03357471345</v>
      </c>
      <c r="JN140" s="25" t="e">
        <f t="shared" si="426"/>
        <v>#N/A</v>
      </c>
      <c r="JO140" s="25" t="e">
        <f t="shared" si="426"/>
        <v>#N/A</v>
      </c>
      <c r="JP140" s="25" t="e">
        <f t="shared" si="427"/>
        <v>#N/A</v>
      </c>
      <c r="JQ140" s="25" t="e">
        <f t="shared" si="427"/>
        <v>#N/A</v>
      </c>
      <c r="JR140" s="25" t="e">
        <f t="shared" si="427"/>
        <v>#N/A</v>
      </c>
      <c r="JS140" s="25" t="e">
        <f t="shared" si="427"/>
        <v>#N/A</v>
      </c>
      <c r="JT140" s="25" t="e">
        <f t="shared" si="427"/>
        <v>#N/A</v>
      </c>
      <c r="JU140" s="25" t="e">
        <f t="shared" si="427"/>
        <v>#N/A</v>
      </c>
      <c r="JV140" s="25" t="e">
        <f t="shared" si="427"/>
        <v>#N/A</v>
      </c>
      <c r="JW140" s="25" t="e">
        <f t="shared" si="427"/>
        <v>#N/A</v>
      </c>
      <c r="JX140" s="25" t="e">
        <f t="shared" si="427"/>
        <v>#N/A</v>
      </c>
      <c r="JY140" s="25" t="e">
        <f t="shared" si="427"/>
        <v>#N/A</v>
      </c>
      <c r="JZ140" s="25" t="e">
        <f t="shared" si="428"/>
        <v>#N/A</v>
      </c>
      <c r="KA140" s="25" t="e">
        <f t="shared" si="428"/>
        <v>#N/A</v>
      </c>
      <c r="KB140" s="25" t="e">
        <f t="shared" si="428"/>
        <v>#N/A</v>
      </c>
      <c r="KC140" s="25" t="e">
        <f t="shared" si="428"/>
        <v>#N/A</v>
      </c>
      <c r="KD140" s="25" t="e">
        <f t="shared" si="428"/>
        <v>#N/A</v>
      </c>
      <c r="KE140" s="25" t="e">
        <f t="shared" si="428"/>
        <v>#N/A</v>
      </c>
      <c r="KF140" s="25" t="e">
        <f t="shared" si="428"/>
        <v>#N/A</v>
      </c>
      <c r="KG140" s="25" t="e">
        <f t="shared" si="428"/>
        <v>#N/A</v>
      </c>
      <c r="KH140" s="25" t="e">
        <f t="shared" si="428"/>
        <v>#N/A</v>
      </c>
      <c r="KI140" s="25" t="e">
        <f t="shared" si="428"/>
        <v>#N/A</v>
      </c>
      <c r="KJ140" s="25" t="e">
        <f t="shared" si="429"/>
        <v>#N/A</v>
      </c>
      <c r="KK140" s="25" t="e">
        <f t="shared" si="429"/>
        <v>#N/A</v>
      </c>
      <c r="KL140" s="25" t="e">
        <f t="shared" si="429"/>
        <v>#N/A</v>
      </c>
      <c r="KM140" s="25" t="e">
        <f t="shared" si="429"/>
        <v>#N/A</v>
      </c>
      <c r="KN140" s="25" t="e">
        <f t="shared" si="429"/>
        <v>#N/A</v>
      </c>
      <c r="KO140" s="25" t="e">
        <f t="shared" si="429"/>
        <v>#N/A</v>
      </c>
      <c r="KP140" s="25" t="e">
        <f t="shared" si="429"/>
        <v>#N/A</v>
      </c>
      <c r="KQ140" s="25" t="e">
        <f t="shared" si="429"/>
        <v>#N/A</v>
      </c>
      <c r="KR140" s="25" t="e">
        <f t="shared" si="429"/>
        <v>#N/A</v>
      </c>
      <c r="KS140" s="25" t="e">
        <f t="shared" si="429"/>
        <v>#N/A</v>
      </c>
      <c r="KT140" s="25" t="e">
        <f t="shared" si="430"/>
        <v>#N/A</v>
      </c>
      <c r="KU140" s="25" t="e">
        <f t="shared" si="430"/>
        <v>#N/A</v>
      </c>
      <c r="KV140" s="25" t="e">
        <f t="shared" si="430"/>
        <v>#N/A</v>
      </c>
      <c r="KW140" s="25" t="e">
        <f t="shared" si="430"/>
        <v>#N/A</v>
      </c>
      <c r="KX140" s="25" t="e">
        <f t="shared" si="430"/>
        <v>#N/A</v>
      </c>
      <c r="KY140" s="25" t="e">
        <f t="shared" si="430"/>
        <v>#N/A</v>
      </c>
      <c r="KZ140" s="25" t="e">
        <f t="shared" si="430"/>
        <v>#N/A</v>
      </c>
      <c r="LA140" s="25" t="e">
        <f t="shared" si="430"/>
        <v>#N/A</v>
      </c>
      <c r="LB140" s="25" t="e">
        <f t="shared" si="430"/>
        <v>#N/A</v>
      </c>
      <c r="LC140" s="25" t="e">
        <f t="shared" si="430"/>
        <v>#N/A</v>
      </c>
      <c r="LD140" s="25" t="e">
        <f t="shared" si="431"/>
        <v>#N/A</v>
      </c>
      <c r="LE140" s="25" t="e">
        <f t="shared" si="431"/>
        <v>#N/A</v>
      </c>
      <c r="LF140" s="25" t="e">
        <f t="shared" si="431"/>
        <v>#N/A</v>
      </c>
      <c r="LG140" s="25" t="e">
        <f t="shared" si="431"/>
        <v>#N/A</v>
      </c>
      <c r="LH140" s="25" t="e">
        <f t="shared" si="431"/>
        <v>#N/A</v>
      </c>
      <c r="LI140" s="25" t="e">
        <f t="shared" si="431"/>
        <v>#N/A</v>
      </c>
      <c r="LJ140" s="25" t="e">
        <f t="shared" si="431"/>
        <v>#N/A</v>
      </c>
      <c r="LK140" s="25" t="e">
        <f t="shared" si="431"/>
        <v>#N/A</v>
      </c>
      <c r="LL140" s="25" t="e">
        <f t="shared" si="431"/>
        <v>#N/A</v>
      </c>
      <c r="LM140" s="26" t="e">
        <f t="shared" si="431"/>
        <v>#N/A</v>
      </c>
      <c r="LN140" s="20"/>
      <c r="LO140" s="20"/>
      <c r="LP140" s="20"/>
      <c r="LQ140" s="20"/>
      <c r="LR140" s="20"/>
      <c r="LS140" s="20"/>
      <c r="LT140" s="20"/>
      <c r="LU140" s="20"/>
      <c r="LV140" s="20"/>
      <c r="LW140" s="20"/>
      <c r="LX140" s="20"/>
      <c r="LY140" s="20"/>
      <c r="LZ140" s="20"/>
      <c r="MA140" s="20"/>
      <c r="MB140" s="20"/>
      <c r="MC140" s="20"/>
      <c r="MD140" s="20"/>
      <c r="ME140" s="20"/>
      <c r="MF140" s="20"/>
      <c r="MG140" s="20"/>
      <c r="MH140" s="20"/>
      <c r="MI140" s="20"/>
      <c r="MJ140" s="20"/>
      <c r="MK140" s="20"/>
      <c r="ML140" s="20"/>
      <c r="MM140" s="20"/>
      <c r="MN140" s="20"/>
      <c r="MO140" s="20"/>
      <c r="MP140" s="20"/>
      <c r="MQ140" s="20"/>
      <c r="MR140" s="20"/>
      <c r="MS140" s="20"/>
      <c r="MT140" s="20"/>
      <c r="MU140" s="20"/>
      <c r="MV140" s="20"/>
      <c r="MW140" s="20"/>
      <c r="MX140" s="20"/>
      <c r="MY140" s="20"/>
      <c r="MZ140" s="20"/>
      <c r="NA140" s="20"/>
      <c r="NB140" s="20"/>
      <c r="NC140" s="20"/>
      <c r="ND140" s="20"/>
      <c r="NE140" s="20"/>
      <c r="NF140" s="20"/>
      <c r="NG140" s="20"/>
      <c r="NH140" s="20"/>
      <c r="NI140" s="20"/>
      <c r="NJ140" s="20"/>
      <c r="NK140" s="20"/>
      <c r="NL140" s="20"/>
      <c r="NM140" s="20"/>
      <c r="NN140" s="20"/>
      <c r="NO140" s="20"/>
      <c r="NP140" s="20"/>
      <c r="NQ140" s="20"/>
      <c r="NR140" s="20"/>
      <c r="NS140" s="20"/>
      <c r="NT140" s="20"/>
      <c r="NU140" s="20"/>
      <c r="NV140" s="20"/>
      <c r="NW140" s="20"/>
      <c r="NX140" s="20"/>
      <c r="NY140" s="20"/>
      <c r="NZ140" s="20"/>
      <c r="OA140" s="20"/>
      <c r="OB140" s="20"/>
      <c r="OC140" s="20"/>
      <c r="OD140" s="20"/>
      <c r="OE140" s="20"/>
      <c r="OF140" s="20"/>
      <c r="OG140" s="20"/>
      <c r="OH140" s="20"/>
      <c r="OI140" s="20"/>
      <c r="OJ140" s="20"/>
      <c r="OK140" s="20"/>
      <c r="OL140" s="20"/>
      <c r="OM140" s="20"/>
      <c r="ON140" s="20"/>
      <c r="OO140" s="20"/>
      <c r="OP140" s="20"/>
      <c r="OQ140" s="20"/>
      <c r="OR140" s="20"/>
      <c r="OS140" s="20"/>
      <c r="OT140" s="20"/>
      <c r="OU140" s="20"/>
      <c r="OV140" s="20"/>
      <c r="OW140" s="20"/>
      <c r="OX140" s="20"/>
      <c r="OY140" s="20"/>
      <c r="OZ140" s="20"/>
      <c r="PA140" s="20"/>
    </row>
    <row r="141" spans="1:417" x14ac:dyDescent="0.3">
      <c r="A141" s="31">
        <v>138</v>
      </c>
      <c r="B141" s="202">
        <v>10009</v>
      </c>
      <c r="C141" s="203" t="s">
        <v>240</v>
      </c>
      <c r="D141" s="204">
        <v>39</v>
      </c>
      <c r="E141" s="205">
        <v>588171</v>
      </c>
      <c r="F141" s="205">
        <v>7065903</v>
      </c>
      <c r="G141" s="206">
        <v>22.834</v>
      </c>
      <c r="H141" s="207">
        <v>44166</v>
      </c>
      <c r="I141" s="208">
        <v>44211</v>
      </c>
      <c r="K141" s="6">
        <v>138</v>
      </c>
      <c r="L141" s="7">
        <f t="shared" si="398"/>
        <v>10009</v>
      </c>
      <c r="M141" s="8">
        <f t="shared" si="399"/>
        <v>888171</v>
      </c>
      <c r="N141" s="8">
        <f t="shared" si="400"/>
        <v>7065903</v>
      </c>
      <c r="O141" s="2"/>
      <c r="X141" s="17">
        <v>139</v>
      </c>
      <c r="Y141" s="2" t="str">
        <f t="shared" si="401"/>
        <v>PLET-RPG-A17</v>
      </c>
      <c r="Z141" s="24">
        <f t="shared" si="402"/>
        <v>643328.2101027437</v>
      </c>
      <c r="AA141" s="25">
        <f t="shared" si="402"/>
        <v>306044.50849182054</v>
      </c>
      <c r="AB141" s="25">
        <f t="shared" si="402"/>
        <v>580441.01881328132</v>
      </c>
      <c r="AC141" s="25">
        <f t="shared" si="402"/>
        <v>582824.10237137589</v>
      </c>
      <c r="AD141" s="25">
        <f t="shared" si="402"/>
        <v>197964.35534964368</v>
      </c>
      <c r="AE141" s="25">
        <f t="shared" si="402"/>
        <v>666310.1422971969</v>
      </c>
      <c r="AF141" s="25">
        <f t="shared" si="402"/>
        <v>652610.57997289218</v>
      </c>
      <c r="AG141" s="25">
        <f t="shared" si="402"/>
        <v>208947.8964837885</v>
      </c>
      <c r="AH141" s="25">
        <f t="shared" si="402"/>
        <v>205123.56415097706</v>
      </c>
      <c r="AI141" s="25">
        <f t="shared" si="402"/>
        <v>41441.079534683937</v>
      </c>
      <c r="AJ141" s="25">
        <f t="shared" si="403"/>
        <v>79016.949118527729</v>
      </c>
      <c r="AK141" s="25">
        <f t="shared" si="403"/>
        <v>204166.54125982543</v>
      </c>
      <c r="AL141" s="25">
        <f t="shared" si="403"/>
        <v>722268.72911680175</v>
      </c>
      <c r="AM141" s="25">
        <f t="shared" si="403"/>
        <v>625269.86910453311</v>
      </c>
      <c r="AN141" s="25">
        <f t="shared" si="403"/>
        <v>620626.61274876061</v>
      </c>
      <c r="AO141" s="25">
        <f t="shared" si="403"/>
        <v>638717.84130161884</v>
      </c>
      <c r="AP141" s="25">
        <f t="shared" si="403"/>
        <v>229781.88775445291</v>
      </c>
      <c r="AQ141" s="25">
        <f t="shared" si="403"/>
        <v>130257.82520831522</v>
      </c>
      <c r="AR141" s="25">
        <f t="shared" si="403"/>
        <v>45336.752464198406</v>
      </c>
      <c r="AS141" s="25">
        <f t="shared" si="403"/>
        <v>624162.21164053178</v>
      </c>
      <c r="AT141" s="25">
        <f t="shared" si="404"/>
        <v>102943.39657306825</v>
      </c>
      <c r="AU141" s="25">
        <f t="shared" si="404"/>
        <v>161175.16272986977</v>
      </c>
      <c r="AV141" s="25">
        <f t="shared" si="404"/>
        <v>25829.463215483207</v>
      </c>
      <c r="AW141" s="25">
        <f t="shared" si="404"/>
        <v>55303.041552883871</v>
      </c>
      <c r="AX141" s="25">
        <f t="shared" si="404"/>
        <v>76062.832053506922</v>
      </c>
      <c r="AY141" s="25">
        <f t="shared" si="404"/>
        <v>57173.769343992004</v>
      </c>
      <c r="AZ141" s="25">
        <f t="shared" si="404"/>
        <v>621254.97483078553</v>
      </c>
      <c r="BA141" s="25">
        <f t="shared" si="404"/>
        <v>629741.14380434121</v>
      </c>
      <c r="BB141" s="25">
        <f t="shared" si="404"/>
        <v>630112.20250999741</v>
      </c>
      <c r="BC141" s="25">
        <f t="shared" si="404"/>
        <v>634739.1439268575</v>
      </c>
      <c r="BD141" s="25">
        <f t="shared" si="405"/>
        <v>620868.57338812051</v>
      </c>
      <c r="BE141" s="25">
        <f t="shared" si="405"/>
        <v>590000.56822769251</v>
      </c>
      <c r="BF141" s="25">
        <f t="shared" si="405"/>
        <v>664332.48511402577</v>
      </c>
      <c r="BG141" s="25">
        <f t="shared" si="405"/>
        <v>634126.75753827009</v>
      </c>
      <c r="BH141" s="25">
        <f t="shared" si="405"/>
        <v>200881.80024332716</v>
      </c>
      <c r="BI141" s="25">
        <f t="shared" si="405"/>
        <v>132107.84565649385</v>
      </c>
      <c r="BJ141" s="25">
        <f t="shared" si="405"/>
        <v>214458.41732373202</v>
      </c>
      <c r="BK141" s="25">
        <f t="shared" si="405"/>
        <v>125768.75888709405</v>
      </c>
      <c r="BL141" s="25">
        <f t="shared" si="405"/>
        <v>224085.57016684496</v>
      </c>
      <c r="BM141" s="25">
        <f t="shared" si="405"/>
        <v>202521.05171561794</v>
      </c>
      <c r="BN141" s="25">
        <f t="shared" si="406"/>
        <v>209951.24807916718</v>
      </c>
      <c r="BO141" s="25">
        <f t="shared" si="406"/>
        <v>748450.97160735924</v>
      </c>
      <c r="BP141" s="25">
        <f t="shared" si="406"/>
        <v>586811.34801995778</v>
      </c>
      <c r="BQ141" s="25">
        <f t="shared" si="406"/>
        <v>132801.58065700874</v>
      </c>
      <c r="BR141" s="25">
        <f t="shared" si="406"/>
        <v>275770.57469751919</v>
      </c>
      <c r="BS141" s="25">
        <f t="shared" si="406"/>
        <v>622158.73090474273</v>
      </c>
      <c r="BT141" s="25">
        <f t="shared" si="406"/>
        <v>630809.35887556395</v>
      </c>
      <c r="BU141" s="25">
        <f t="shared" si="406"/>
        <v>679155.36828990758</v>
      </c>
      <c r="BV141" s="25">
        <f t="shared" si="406"/>
        <v>699344.01854666637</v>
      </c>
      <c r="BW141" s="25">
        <f t="shared" si="406"/>
        <v>702546.63637156505</v>
      </c>
      <c r="BX141" s="25">
        <f t="shared" si="407"/>
        <v>738653.48019893607</v>
      </c>
      <c r="BY141" s="25">
        <f t="shared" si="407"/>
        <v>758604.1288267551</v>
      </c>
      <c r="BZ141" s="25">
        <f t="shared" si="407"/>
        <v>370408.42860010621</v>
      </c>
      <c r="CA141" s="25">
        <f t="shared" si="407"/>
        <v>633303.93825713731</v>
      </c>
      <c r="CB141" s="25">
        <f t="shared" si="407"/>
        <v>637480.87362053455</v>
      </c>
      <c r="CC141" s="25">
        <f t="shared" si="407"/>
        <v>625206.64549651102</v>
      </c>
      <c r="CD141" s="25">
        <f t="shared" si="407"/>
        <v>645514.06543699722</v>
      </c>
      <c r="CE141" s="25">
        <f t="shared" si="407"/>
        <v>619170.33549742994</v>
      </c>
      <c r="CF141" s="25">
        <f t="shared" si="407"/>
        <v>618111.33654059446</v>
      </c>
      <c r="CG141" s="25">
        <f t="shared" si="407"/>
        <v>637710.55484835757</v>
      </c>
      <c r="CH141" s="25">
        <f t="shared" si="408"/>
        <v>601009.92920666456</v>
      </c>
      <c r="CI141" s="25">
        <f t="shared" si="408"/>
        <v>591382.04621462768</v>
      </c>
      <c r="CJ141" s="25">
        <f t="shared" si="408"/>
        <v>586617.78783548658</v>
      </c>
      <c r="CK141" s="25">
        <f t="shared" si="408"/>
        <v>587534.42371404928</v>
      </c>
      <c r="CL141" s="25">
        <f t="shared" si="408"/>
        <v>576293.06334624579</v>
      </c>
      <c r="CM141" s="25">
        <f t="shared" si="408"/>
        <v>104772.99259563225</v>
      </c>
      <c r="CN141" s="25">
        <f t="shared" si="408"/>
        <v>188172.54343022523</v>
      </c>
      <c r="CO141" s="25">
        <f t="shared" si="408"/>
        <v>204603.42359061347</v>
      </c>
      <c r="CP141" s="25">
        <f t="shared" si="408"/>
        <v>136408.81163986438</v>
      </c>
      <c r="CQ141" s="25">
        <f t="shared" si="408"/>
        <v>105520.75978687796</v>
      </c>
      <c r="CR141" s="25">
        <f t="shared" si="409"/>
        <v>206411.00157210612</v>
      </c>
      <c r="CS141" s="25">
        <f t="shared" si="409"/>
        <v>294711.93100042624</v>
      </c>
      <c r="CT141" s="25">
        <f t="shared" si="409"/>
        <v>273901.81832547224</v>
      </c>
      <c r="CU141" s="25">
        <f t="shared" si="409"/>
        <v>236223.58590538753</v>
      </c>
      <c r="CV141" s="25">
        <f t="shared" si="409"/>
        <v>204634.31830707184</v>
      </c>
      <c r="CW141" s="25">
        <f t="shared" si="409"/>
        <v>70553.954219448249</v>
      </c>
      <c r="CX141" s="25">
        <f t="shared" si="409"/>
        <v>57482.607317344264</v>
      </c>
      <c r="CY141" s="25">
        <f t="shared" si="409"/>
        <v>268206.49520285672</v>
      </c>
      <c r="CZ141" s="25">
        <f t="shared" si="409"/>
        <v>171568.15016779775</v>
      </c>
      <c r="DA141" s="25">
        <f t="shared" si="409"/>
        <v>116320.05401047577</v>
      </c>
      <c r="DB141" s="25">
        <f t="shared" si="410"/>
        <v>622978.31045711378</v>
      </c>
      <c r="DC141" s="25">
        <f t="shared" si="410"/>
        <v>645814.78105723159</v>
      </c>
      <c r="DD141" s="25">
        <f t="shared" si="410"/>
        <v>607317.89333922975</v>
      </c>
      <c r="DE141" s="25">
        <f t="shared" si="410"/>
        <v>602101.08557450713</v>
      </c>
      <c r="DF141" s="25">
        <f t="shared" si="410"/>
        <v>596611.24207477015</v>
      </c>
      <c r="DG141" s="25">
        <f t="shared" si="410"/>
        <v>48039.49213928057</v>
      </c>
      <c r="DH141" s="25">
        <f t="shared" si="410"/>
        <v>41381.021314124184</v>
      </c>
      <c r="DI141" s="25">
        <f t="shared" si="410"/>
        <v>51332.764624555341</v>
      </c>
      <c r="DJ141" s="25">
        <f t="shared" si="410"/>
        <v>58991.132257314741</v>
      </c>
      <c r="DK141" s="25">
        <f t="shared" si="410"/>
        <v>367960.46778560331</v>
      </c>
      <c r="DL141" s="25">
        <f t="shared" si="411"/>
        <v>368406.49149818195</v>
      </c>
      <c r="DM141" s="25">
        <f t="shared" si="411"/>
        <v>368874.3842461821</v>
      </c>
      <c r="DN141" s="25">
        <f t="shared" si="411"/>
        <v>369364.06292166538</v>
      </c>
      <c r="DO141" s="25">
        <f t="shared" si="411"/>
        <v>369875.44099737145</v>
      </c>
      <c r="DP141" s="25">
        <f t="shared" si="411"/>
        <v>370962.93258626258</v>
      </c>
      <c r="DQ141" s="25">
        <f t="shared" si="411"/>
        <v>371538.85661933129</v>
      </c>
      <c r="DR141" s="25">
        <f t="shared" si="411"/>
        <v>372136.10124926071</v>
      </c>
      <c r="DS141" s="25">
        <f t="shared" si="411"/>
        <v>372754.56399352109</v>
      </c>
      <c r="DT141" s="25">
        <f t="shared" si="411"/>
        <v>292861.84582154092</v>
      </c>
      <c r="DU141" s="25">
        <f t="shared" si="411"/>
        <v>414154.28189262998</v>
      </c>
      <c r="DV141" s="25">
        <f t="shared" si="412"/>
        <v>217925.11787308962</v>
      </c>
      <c r="DW141" s="25">
        <f t="shared" si="412"/>
        <v>43884.501592247805</v>
      </c>
      <c r="DX141" s="25">
        <f t="shared" si="412"/>
        <v>128249.85728257167</v>
      </c>
      <c r="DY141" s="25">
        <f t="shared" si="412"/>
        <v>122004.81646230201</v>
      </c>
      <c r="DZ141" s="25">
        <f t="shared" si="412"/>
        <v>167598.12418103014</v>
      </c>
      <c r="EA141" s="25">
        <f t="shared" si="412"/>
        <v>207176.76256037984</v>
      </c>
      <c r="EB141" s="25">
        <f t="shared" si="412"/>
        <v>612342.43043006584</v>
      </c>
      <c r="EC141" s="25">
        <f t="shared" si="412"/>
        <v>157686.369242874</v>
      </c>
      <c r="ED141" s="25">
        <f t="shared" si="412"/>
        <v>212753.51557142363</v>
      </c>
      <c r="EE141" s="25">
        <f t="shared" si="412"/>
        <v>642230.82145985484</v>
      </c>
      <c r="EF141" s="25">
        <f t="shared" si="413"/>
        <v>60915.720466887695</v>
      </c>
      <c r="EG141" s="25">
        <f t="shared" si="413"/>
        <v>251239.89015480803</v>
      </c>
      <c r="EH141" s="25">
        <f t="shared" si="413"/>
        <v>618708.72362687765</v>
      </c>
      <c r="EI141" s="25">
        <f t="shared" si="413"/>
        <v>627329.33989412605</v>
      </c>
      <c r="EJ141" s="25">
        <f t="shared" si="413"/>
        <v>632531.43059614045</v>
      </c>
      <c r="EK141" s="25">
        <f t="shared" si="413"/>
        <v>639681.10477261303</v>
      </c>
      <c r="EL141" s="25">
        <f t="shared" si="413"/>
        <v>585893.24530839233</v>
      </c>
      <c r="EM141" s="25">
        <f t="shared" si="413"/>
        <v>177307.06023449829</v>
      </c>
      <c r="EN141" s="25">
        <f t="shared" si="413"/>
        <v>169274.48177442458</v>
      </c>
      <c r="EO141" s="25">
        <f t="shared" si="413"/>
        <v>257645.79519177097</v>
      </c>
      <c r="EP141" s="25">
        <f t="shared" si="414"/>
        <v>102345.2057939208</v>
      </c>
      <c r="EQ141" s="25">
        <f t="shared" si="414"/>
        <v>43235.907264679896</v>
      </c>
      <c r="ER141" s="25">
        <f t="shared" si="414"/>
        <v>369838.2609438888</v>
      </c>
      <c r="ES141" s="25">
        <f t="shared" si="414"/>
        <v>226706.02269238461</v>
      </c>
      <c r="ET141" s="25">
        <f t="shared" si="414"/>
        <v>89482.578818449343</v>
      </c>
      <c r="EU141" s="25">
        <f t="shared" si="414"/>
        <v>242175.27628765081</v>
      </c>
      <c r="EV141" s="25">
        <f t="shared" si="414"/>
        <v>179189.10276297497</v>
      </c>
      <c r="EW141" s="25">
        <f t="shared" si="414"/>
        <v>54046.444212362388</v>
      </c>
      <c r="EX141" s="25">
        <f t="shared" si="414"/>
        <v>57257.379655377175</v>
      </c>
      <c r="EY141" s="25">
        <f t="shared" si="414"/>
        <v>34987.91524226615</v>
      </c>
      <c r="EZ141" s="25">
        <f t="shared" si="415"/>
        <v>716001.25811341975</v>
      </c>
      <c r="FA141" s="25">
        <f t="shared" si="415"/>
        <v>677819.64320680464</v>
      </c>
      <c r="FB141" s="25">
        <f t="shared" si="415"/>
        <v>694855.59792520921</v>
      </c>
      <c r="FC141" s="25">
        <f t="shared" si="415"/>
        <v>672422.76123358589</v>
      </c>
      <c r="FD141" s="25">
        <f t="shared" si="415"/>
        <v>649001.53149434098</v>
      </c>
      <c r="FE141" s="25">
        <f t="shared" si="415"/>
        <v>280516.84288113611</v>
      </c>
      <c r="FF141" s="25">
        <f t="shared" si="415"/>
        <v>203878.88837248451</v>
      </c>
      <c r="FG141" s="25">
        <f t="shared" si="415"/>
        <v>46805.209421601779</v>
      </c>
      <c r="FH141" s="25">
        <f t="shared" si="415"/>
        <v>0</v>
      </c>
      <c r="FI141" s="25">
        <f t="shared" si="415"/>
        <v>107872.53591160264</v>
      </c>
      <c r="FJ141" s="25">
        <f t="shared" si="416"/>
        <v>285340.87513884163</v>
      </c>
      <c r="FK141" s="25">
        <f t="shared" si="416"/>
        <v>303134.23166148691</v>
      </c>
      <c r="FL141" s="25">
        <f t="shared" si="416"/>
        <v>300274.4017228242</v>
      </c>
      <c r="FM141" s="25">
        <f t="shared" si="416"/>
        <v>268592.15017010458</v>
      </c>
      <c r="FN141" s="25">
        <f t="shared" si="416"/>
        <v>261456.63297189461</v>
      </c>
      <c r="FO141" s="25">
        <f t="shared" si="416"/>
        <v>239994.04098643782</v>
      </c>
      <c r="FP141" s="25">
        <f t="shared" si="416"/>
        <v>232674.27363806253</v>
      </c>
      <c r="FQ141" s="25">
        <f t="shared" si="416"/>
        <v>190335.93587391742</v>
      </c>
      <c r="FR141" s="25">
        <f t="shared" si="416"/>
        <v>155499.11744122536</v>
      </c>
      <c r="FS141" s="25">
        <f t="shared" si="416"/>
        <v>148938.52814164641</v>
      </c>
      <c r="FT141" s="25">
        <f t="shared" si="417"/>
        <v>115096.61123160837</v>
      </c>
      <c r="FU141" s="25">
        <f t="shared" si="417"/>
        <v>143772.44633447676</v>
      </c>
      <c r="FV141" s="25">
        <f t="shared" si="417"/>
        <v>80177.025019640132</v>
      </c>
      <c r="FW141" s="25">
        <f t="shared" si="417"/>
        <v>76083.926040772523</v>
      </c>
      <c r="FX141" s="25">
        <f t="shared" si="417"/>
        <v>59351.933751142431</v>
      </c>
      <c r="FY141" s="25">
        <f t="shared" si="417"/>
        <v>32419.769354515771</v>
      </c>
      <c r="FZ141" s="25">
        <f t="shared" si="417"/>
        <v>579971.61351655819</v>
      </c>
      <c r="GA141" s="25">
        <f t="shared" si="417"/>
        <v>581264.25131518277</v>
      </c>
      <c r="GB141" s="25">
        <f t="shared" si="417"/>
        <v>581801.04987873649</v>
      </c>
      <c r="GC141" s="25">
        <f t="shared" si="417"/>
        <v>581621.19828038488</v>
      </c>
      <c r="GD141" s="25">
        <f t="shared" si="418"/>
        <v>581919.01870337082</v>
      </c>
      <c r="GE141" s="25">
        <f t="shared" si="418"/>
        <v>582486.26196226932</v>
      </c>
      <c r="GF141" s="25">
        <f t="shared" si="418"/>
        <v>583159.05100012023</v>
      </c>
      <c r="GG141" s="25">
        <f t="shared" si="418"/>
        <v>583732.01103027072</v>
      </c>
      <c r="GH141" s="25">
        <f t="shared" si="418"/>
        <v>584351.50258387066</v>
      </c>
      <c r="GI141" s="25">
        <f t="shared" si="418"/>
        <v>584777.5053266933</v>
      </c>
      <c r="GJ141" s="25">
        <f t="shared" si="418"/>
        <v>585466.43106816476</v>
      </c>
      <c r="GK141" s="25">
        <f t="shared" si="418"/>
        <v>585926.93190087914</v>
      </c>
      <c r="GL141" s="25">
        <f t="shared" si="418"/>
        <v>586684.90179939079</v>
      </c>
      <c r="GM141" s="25">
        <f t="shared" si="418"/>
        <v>587179.68039897643</v>
      </c>
      <c r="GN141" s="25">
        <f t="shared" si="419"/>
        <v>588338.24518046365</v>
      </c>
      <c r="GO141" s="25">
        <f t="shared" si="419"/>
        <v>589233.23311920452</v>
      </c>
      <c r="GP141" s="25">
        <f t="shared" si="419"/>
        <v>589795.96318701108</v>
      </c>
      <c r="GQ141" s="25">
        <f t="shared" si="419"/>
        <v>591158.80721662042</v>
      </c>
      <c r="GR141" s="25">
        <f t="shared" si="419"/>
        <v>592188.9524614258</v>
      </c>
      <c r="GS141" s="25">
        <f t="shared" si="419"/>
        <v>592818.60860000341</v>
      </c>
      <c r="GT141" s="25">
        <f t="shared" si="419"/>
        <v>593459.23876373132</v>
      </c>
      <c r="GU141" s="25">
        <f t="shared" si="419"/>
        <v>595056.43881241279</v>
      </c>
      <c r="GV141" s="25">
        <f t="shared" si="419"/>
        <v>618055.53587117069</v>
      </c>
      <c r="GW141" s="25">
        <f t="shared" si="419"/>
        <v>584368.08999294275</v>
      </c>
      <c r="GX141" s="25">
        <f t="shared" si="420"/>
        <v>205726.33143329027</v>
      </c>
      <c r="GY141" s="25">
        <f t="shared" si="420"/>
        <v>97932.448989086348</v>
      </c>
      <c r="GZ141" s="25">
        <f t="shared" si="420"/>
        <v>82037.556911453677</v>
      </c>
      <c r="HA141" s="25">
        <f t="shared" si="420"/>
        <v>642545.97927696968</v>
      </c>
      <c r="HB141" s="25">
        <f t="shared" si="420"/>
        <v>608974.80913745519</v>
      </c>
      <c r="HC141" s="25">
        <f t="shared" si="420"/>
        <v>378452.88607434346</v>
      </c>
      <c r="HD141" s="25">
        <f t="shared" si="420"/>
        <v>373394.13941972895</v>
      </c>
      <c r="HE141" s="25">
        <f t="shared" si="420"/>
        <v>148021.72330100741</v>
      </c>
      <c r="HF141" s="25">
        <f t="shared" si="420"/>
        <v>192147.42394317963</v>
      </c>
      <c r="HG141" s="25">
        <f t="shared" si="420"/>
        <v>205081.65519616814</v>
      </c>
      <c r="HH141" s="25">
        <f t="shared" si="421"/>
        <v>69315.889275114983</v>
      </c>
      <c r="HI141" s="25">
        <f t="shared" si="421"/>
        <v>82035.739552953382</v>
      </c>
      <c r="HJ141" s="25">
        <f t="shared" si="421"/>
        <v>175587.11856226812</v>
      </c>
      <c r="HK141" s="25">
        <f t="shared" si="421"/>
        <v>211031.65863206401</v>
      </c>
      <c r="HL141" s="25">
        <f t="shared" si="421"/>
        <v>297466.47366215911</v>
      </c>
      <c r="HM141" s="25">
        <f t="shared" si="421"/>
        <v>86461.914835377087</v>
      </c>
      <c r="HN141" s="25">
        <f t="shared" si="421"/>
        <v>33191.843154606526</v>
      </c>
      <c r="HO141" s="25">
        <f t="shared" si="421"/>
        <v>21861.66114456996</v>
      </c>
      <c r="HP141" s="25">
        <f t="shared" si="421"/>
        <v>602766.21899124375</v>
      </c>
      <c r="HQ141" s="25">
        <f t="shared" si="421"/>
        <v>39238.533369635516</v>
      </c>
      <c r="HR141" s="25">
        <f t="shared" si="422"/>
        <v>38766.810766427508</v>
      </c>
      <c r="HS141" s="25">
        <f t="shared" si="422"/>
        <v>595740.92144210986</v>
      </c>
      <c r="HT141" s="25">
        <f t="shared" si="422"/>
        <v>596436.20251941227</v>
      </c>
      <c r="HU141" s="25">
        <f t="shared" si="422"/>
        <v>598197.93264216546</v>
      </c>
      <c r="HV141" s="25">
        <f t="shared" si="422"/>
        <v>599491.51877607417</v>
      </c>
      <c r="HW141" s="25">
        <f t="shared" si="422"/>
        <v>600828.12141579005</v>
      </c>
      <c r="HX141" s="25">
        <f t="shared" si="422"/>
        <v>601609.14151391573</v>
      </c>
      <c r="HY141" s="25">
        <f t="shared" si="422"/>
        <v>23477.825815011067</v>
      </c>
      <c r="HZ141" s="25">
        <f t="shared" si="422"/>
        <v>583968.30518873199</v>
      </c>
      <c r="IA141" s="25">
        <f t="shared" si="422"/>
        <v>689617.14464549092</v>
      </c>
      <c r="IB141" s="25">
        <f t="shared" si="423"/>
        <v>581156.48960499442</v>
      </c>
      <c r="IC141" s="25">
        <f t="shared" si="423"/>
        <v>650432.04331411701</v>
      </c>
      <c r="ID141" s="25">
        <f t="shared" si="423"/>
        <v>656774.28020320961</v>
      </c>
      <c r="IE141" s="25">
        <f t="shared" si="423"/>
        <v>603570.6048011285</v>
      </c>
      <c r="IF141" s="25">
        <f t="shared" si="423"/>
        <v>607348.67790586327</v>
      </c>
      <c r="IG141" s="25">
        <f t="shared" si="423"/>
        <v>158130.61266244433</v>
      </c>
      <c r="IH141" s="25">
        <f t="shared" si="423"/>
        <v>44491.883394614801</v>
      </c>
      <c r="II141" s="25">
        <f t="shared" si="423"/>
        <v>208022.71887945317</v>
      </c>
      <c r="IJ141" s="25">
        <f t="shared" si="423"/>
        <v>247808.19461833785</v>
      </c>
      <c r="IK141" s="25">
        <f t="shared" si="423"/>
        <v>259124.26340464529</v>
      </c>
      <c r="IL141" s="25">
        <f t="shared" si="424"/>
        <v>174665.61032155127</v>
      </c>
      <c r="IM141" s="25">
        <f t="shared" si="424"/>
        <v>281352.99182699301</v>
      </c>
      <c r="IN141" s="25">
        <f t="shared" si="424"/>
        <v>738024.63933936518</v>
      </c>
      <c r="IO141" s="25">
        <f t="shared" si="424"/>
        <v>591893.11039494281</v>
      </c>
      <c r="IP141" s="25">
        <f t="shared" si="424"/>
        <v>139116.63659677803</v>
      </c>
      <c r="IQ141" s="25">
        <f t="shared" si="424"/>
        <v>579698.72843745316</v>
      </c>
      <c r="IR141" s="25">
        <f t="shared" si="424"/>
        <v>86967.52961514474</v>
      </c>
      <c r="IS141" s="25">
        <f t="shared" si="424"/>
        <v>56574.475728900929</v>
      </c>
      <c r="IT141" s="25">
        <f t="shared" si="424"/>
        <v>576858.02636090619</v>
      </c>
      <c r="IU141" s="25">
        <f t="shared" si="424"/>
        <v>588155.03434553719</v>
      </c>
      <c r="IV141" s="25">
        <f t="shared" si="425"/>
        <v>603009.53794587206</v>
      </c>
      <c r="IW141" s="25">
        <f t="shared" si="425"/>
        <v>603821.99858714768</v>
      </c>
      <c r="IX141" s="25">
        <f t="shared" si="425"/>
        <v>604644.79422910826</v>
      </c>
      <c r="IY141" s="25">
        <f t="shared" si="425"/>
        <v>606790.83374210924</v>
      </c>
      <c r="IZ141" s="25">
        <f t="shared" si="425"/>
        <v>617022.76734412322</v>
      </c>
      <c r="JA141" s="25">
        <f t="shared" si="425"/>
        <v>637983.57819147664</v>
      </c>
      <c r="JB141" s="25">
        <f t="shared" si="425"/>
        <v>640787.13022344641</v>
      </c>
      <c r="JC141" s="25">
        <f t="shared" si="425"/>
        <v>639677.98760461307</v>
      </c>
      <c r="JD141" s="25">
        <f t="shared" si="425"/>
        <v>641549.80352935521</v>
      </c>
      <c r="JE141" s="25">
        <f t="shared" si="425"/>
        <v>644337.64296929061</v>
      </c>
      <c r="JF141" s="25">
        <f t="shared" si="426"/>
        <v>648029.68376602</v>
      </c>
      <c r="JG141" s="25">
        <f t="shared" si="426"/>
        <v>138105.11466632943</v>
      </c>
      <c r="JH141" s="25">
        <f t="shared" si="426"/>
        <v>48161.648892038567</v>
      </c>
      <c r="JI141" s="25">
        <f t="shared" si="426"/>
        <v>48277.044689997339</v>
      </c>
      <c r="JJ141" s="25">
        <f t="shared" si="426"/>
        <v>571707.76888196997</v>
      </c>
      <c r="JK141" s="25">
        <f t="shared" si="426"/>
        <v>564110.89738809341</v>
      </c>
      <c r="JL141" s="25">
        <f t="shared" si="426"/>
        <v>614122.03813655803</v>
      </c>
      <c r="JM141" s="25">
        <f t="shared" si="426"/>
        <v>148097.44688211204</v>
      </c>
      <c r="JN141" s="25" t="e">
        <f t="shared" si="426"/>
        <v>#N/A</v>
      </c>
      <c r="JO141" s="25" t="e">
        <f t="shared" si="426"/>
        <v>#N/A</v>
      </c>
      <c r="JP141" s="25" t="e">
        <f t="shared" si="427"/>
        <v>#N/A</v>
      </c>
      <c r="JQ141" s="25" t="e">
        <f t="shared" si="427"/>
        <v>#N/A</v>
      </c>
      <c r="JR141" s="25" t="e">
        <f t="shared" si="427"/>
        <v>#N/A</v>
      </c>
      <c r="JS141" s="25" t="e">
        <f t="shared" si="427"/>
        <v>#N/A</v>
      </c>
      <c r="JT141" s="25" t="e">
        <f t="shared" si="427"/>
        <v>#N/A</v>
      </c>
      <c r="JU141" s="25" t="e">
        <f t="shared" si="427"/>
        <v>#N/A</v>
      </c>
      <c r="JV141" s="25" t="e">
        <f t="shared" si="427"/>
        <v>#N/A</v>
      </c>
      <c r="JW141" s="25" t="e">
        <f t="shared" si="427"/>
        <v>#N/A</v>
      </c>
      <c r="JX141" s="25" t="e">
        <f t="shared" si="427"/>
        <v>#N/A</v>
      </c>
      <c r="JY141" s="25" t="e">
        <f t="shared" si="427"/>
        <v>#N/A</v>
      </c>
      <c r="JZ141" s="25" t="e">
        <f t="shared" si="428"/>
        <v>#N/A</v>
      </c>
      <c r="KA141" s="25" t="e">
        <f t="shared" si="428"/>
        <v>#N/A</v>
      </c>
      <c r="KB141" s="25" t="e">
        <f t="shared" si="428"/>
        <v>#N/A</v>
      </c>
      <c r="KC141" s="25" t="e">
        <f t="shared" si="428"/>
        <v>#N/A</v>
      </c>
      <c r="KD141" s="25" t="e">
        <f t="shared" si="428"/>
        <v>#N/A</v>
      </c>
      <c r="KE141" s="25" t="e">
        <f t="shared" si="428"/>
        <v>#N/A</v>
      </c>
      <c r="KF141" s="25" t="e">
        <f t="shared" si="428"/>
        <v>#N/A</v>
      </c>
      <c r="KG141" s="25" t="e">
        <f t="shared" si="428"/>
        <v>#N/A</v>
      </c>
      <c r="KH141" s="25" t="e">
        <f t="shared" si="428"/>
        <v>#N/A</v>
      </c>
      <c r="KI141" s="25" t="e">
        <f t="shared" si="428"/>
        <v>#N/A</v>
      </c>
      <c r="KJ141" s="25" t="e">
        <f t="shared" si="429"/>
        <v>#N/A</v>
      </c>
      <c r="KK141" s="25" t="e">
        <f t="shared" si="429"/>
        <v>#N/A</v>
      </c>
      <c r="KL141" s="25" t="e">
        <f t="shared" si="429"/>
        <v>#N/A</v>
      </c>
      <c r="KM141" s="25" t="e">
        <f t="shared" si="429"/>
        <v>#N/A</v>
      </c>
      <c r="KN141" s="25" t="e">
        <f t="shared" si="429"/>
        <v>#N/A</v>
      </c>
      <c r="KO141" s="25" t="e">
        <f t="shared" si="429"/>
        <v>#N/A</v>
      </c>
      <c r="KP141" s="25" t="e">
        <f t="shared" si="429"/>
        <v>#N/A</v>
      </c>
      <c r="KQ141" s="25" t="e">
        <f t="shared" si="429"/>
        <v>#N/A</v>
      </c>
      <c r="KR141" s="25" t="e">
        <f t="shared" si="429"/>
        <v>#N/A</v>
      </c>
      <c r="KS141" s="25" t="e">
        <f t="shared" si="429"/>
        <v>#N/A</v>
      </c>
      <c r="KT141" s="25" t="e">
        <f t="shared" si="430"/>
        <v>#N/A</v>
      </c>
      <c r="KU141" s="25" t="e">
        <f t="shared" si="430"/>
        <v>#N/A</v>
      </c>
      <c r="KV141" s="25" t="e">
        <f t="shared" si="430"/>
        <v>#N/A</v>
      </c>
      <c r="KW141" s="25" t="e">
        <f t="shared" si="430"/>
        <v>#N/A</v>
      </c>
      <c r="KX141" s="25" t="e">
        <f t="shared" si="430"/>
        <v>#N/A</v>
      </c>
      <c r="KY141" s="25" t="e">
        <f t="shared" si="430"/>
        <v>#N/A</v>
      </c>
      <c r="KZ141" s="25" t="e">
        <f t="shared" si="430"/>
        <v>#N/A</v>
      </c>
      <c r="LA141" s="25" t="e">
        <f t="shared" si="430"/>
        <v>#N/A</v>
      </c>
      <c r="LB141" s="25" t="e">
        <f t="shared" si="430"/>
        <v>#N/A</v>
      </c>
      <c r="LC141" s="25" t="e">
        <f t="shared" si="430"/>
        <v>#N/A</v>
      </c>
      <c r="LD141" s="25" t="e">
        <f t="shared" si="431"/>
        <v>#N/A</v>
      </c>
      <c r="LE141" s="25" t="e">
        <f t="shared" si="431"/>
        <v>#N/A</v>
      </c>
      <c r="LF141" s="25" t="e">
        <f t="shared" si="431"/>
        <v>#N/A</v>
      </c>
      <c r="LG141" s="25" t="e">
        <f t="shared" si="431"/>
        <v>#N/A</v>
      </c>
      <c r="LH141" s="25" t="e">
        <f t="shared" si="431"/>
        <v>#N/A</v>
      </c>
      <c r="LI141" s="25" t="e">
        <f t="shared" si="431"/>
        <v>#N/A</v>
      </c>
      <c r="LJ141" s="25" t="e">
        <f t="shared" si="431"/>
        <v>#N/A</v>
      </c>
      <c r="LK141" s="25" t="e">
        <f t="shared" si="431"/>
        <v>#N/A</v>
      </c>
      <c r="LL141" s="25" t="e">
        <f t="shared" si="431"/>
        <v>#N/A</v>
      </c>
      <c r="LM141" s="26" t="e">
        <f t="shared" si="431"/>
        <v>#N/A</v>
      </c>
      <c r="LN141" s="20"/>
      <c r="LO141" s="20"/>
      <c r="LP141" s="20"/>
      <c r="LQ141" s="20"/>
      <c r="LR141" s="20"/>
      <c r="LS141" s="20"/>
      <c r="LT141" s="20"/>
      <c r="LU141" s="20"/>
      <c r="LV141" s="20"/>
      <c r="LW141" s="20"/>
      <c r="LX141" s="20"/>
      <c r="LY141" s="20"/>
      <c r="LZ141" s="20"/>
      <c r="MA141" s="20"/>
      <c r="MB141" s="20"/>
      <c r="MC141" s="20"/>
      <c r="MD141" s="20"/>
      <c r="ME141" s="20"/>
      <c r="MF141" s="20"/>
      <c r="MG141" s="20"/>
      <c r="MH141" s="20"/>
      <c r="MI141" s="20"/>
      <c r="MJ141" s="20"/>
      <c r="MK141" s="20"/>
      <c r="ML141" s="20"/>
      <c r="MM141" s="20"/>
      <c r="MN141" s="20"/>
      <c r="MO141" s="20"/>
      <c r="MP141" s="20"/>
      <c r="MQ141" s="20"/>
      <c r="MR141" s="20"/>
      <c r="MS141" s="20"/>
      <c r="MT141" s="20"/>
      <c r="MU141" s="20"/>
      <c r="MV141" s="20"/>
      <c r="MW141" s="20"/>
      <c r="MX141" s="20"/>
      <c r="MY141" s="20"/>
      <c r="MZ141" s="20"/>
      <c r="NA141" s="20"/>
      <c r="NB141" s="20"/>
      <c r="NC141" s="20"/>
      <c r="ND141" s="20"/>
      <c r="NE141" s="20"/>
      <c r="NF141" s="20"/>
      <c r="NG141" s="20"/>
      <c r="NH141" s="20"/>
      <c r="NI141" s="20"/>
      <c r="NJ141" s="20"/>
      <c r="NK141" s="20"/>
      <c r="NL141" s="20"/>
      <c r="NM141" s="20"/>
      <c r="NN141" s="20"/>
      <c r="NO141" s="20"/>
      <c r="NP141" s="20"/>
      <c r="NQ141" s="20"/>
      <c r="NR141" s="20"/>
      <c r="NS141" s="20"/>
      <c r="NT141" s="20"/>
      <c r="NU141" s="20"/>
      <c r="NV141" s="20"/>
      <c r="NW141" s="20"/>
      <c r="NX141" s="20"/>
      <c r="NY141" s="20"/>
      <c r="NZ141" s="20"/>
      <c r="OA141" s="20"/>
      <c r="OB141" s="20"/>
      <c r="OC141" s="20"/>
      <c r="OD141" s="20"/>
      <c r="OE141" s="20"/>
      <c r="OF141" s="20"/>
      <c r="OG141" s="20"/>
      <c r="OH141" s="20"/>
      <c r="OI141" s="20"/>
      <c r="OJ141" s="20"/>
      <c r="OK141" s="20"/>
      <c r="OL141" s="20"/>
      <c r="OM141" s="20"/>
      <c r="ON141" s="20"/>
      <c r="OO141" s="20"/>
      <c r="OP141" s="20"/>
      <c r="OQ141" s="20"/>
      <c r="OR141" s="20"/>
      <c r="OS141" s="20"/>
      <c r="OT141" s="20"/>
      <c r="OU141" s="20"/>
      <c r="OV141" s="20"/>
      <c r="OW141" s="20"/>
      <c r="OX141" s="20"/>
      <c r="OY141" s="20"/>
      <c r="OZ141" s="20"/>
      <c r="PA141" s="20"/>
    </row>
    <row r="142" spans="1:417" x14ac:dyDescent="0.3">
      <c r="A142" s="31">
        <v>139</v>
      </c>
      <c r="B142" s="202">
        <v>18649</v>
      </c>
      <c r="C142" s="203" t="s">
        <v>241</v>
      </c>
      <c r="D142" s="204">
        <v>39</v>
      </c>
      <c r="E142" s="205">
        <v>613569</v>
      </c>
      <c r="F142" s="205">
        <v>7170743</v>
      </c>
      <c r="G142" s="206">
        <v>8.6500000010000004</v>
      </c>
      <c r="H142" s="207">
        <v>44166</v>
      </c>
      <c r="I142" s="208">
        <v>44211</v>
      </c>
      <c r="K142" s="6">
        <v>139</v>
      </c>
      <c r="L142" s="7">
        <f t="shared" si="398"/>
        <v>18649</v>
      </c>
      <c r="M142" s="8">
        <f t="shared" si="399"/>
        <v>913569</v>
      </c>
      <c r="N142" s="8">
        <f t="shared" si="400"/>
        <v>7170743</v>
      </c>
      <c r="O142" s="2"/>
      <c r="X142" s="17">
        <v>140</v>
      </c>
      <c r="Y142" s="2" t="str">
        <f t="shared" si="401"/>
        <v>PLET-RPG-A18</v>
      </c>
      <c r="Z142" s="24">
        <f t="shared" si="402"/>
        <v>605740.18603523413</v>
      </c>
      <c r="AA142" s="25">
        <f t="shared" si="402"/>
        <v>219612.76418733041</v>
      </c>
      <c r="AB142" s="25">
        <f t="shared" si="402"/>
        <v>616214.53756382607</v>
      </c>
      <c r="AC142" s="25">
        <f t="shared" si="402"/>
        <v>611369.96261919837</v>
      </c>
      <c r="AD142" s="25">
        <f t="shared" si="402"/>
        <v>103655.40860466471</v>
      </c>
      <c r="AE142" s="25">
        <f t="shared" si="402"/>
        <v>681344.5388701011</v>
      </c>
      <c r="AF142" s="25">
        <f t="shared" si="402"/>
        <v>673978.54944146553</v>
      </c>
      <c r="AG142" s="25">
        <f t="shared" si="402"/>
        <v>155617.84859391933</v>
      </c>
      <c r="AH142" s="25">
        <f t="shared" si="402"/>
        <v>162815.11117215134</v>
      </c>
      <c r="AI142" s="25">
        <f t="shared" si="402"/>
        <v>86067.395016928451</v>
      </c>
      <c r="AJ142" s="25">
        <f t="shared" si="403"/>
        <v>172773.11111396935</v>
      </c>
      <c r="AK142" s="25">
        <f t="shared" si="403"/>
        <v>166334.65491592544</v>
      </c>
      <c r="AL142" s="25">
        <f t="shared" si="403"/>
        <v>763954.2978843695</v>
      </c>
      <c r="AM142" s="25">
        <f t="shared" si="403"/>
        <v>632779.32140834059</v>
      </c>
      <c r="AN142" s="25">
        <f t="shared" si="403"/>
        <v>634583.0353168922</v>
      </c>
      <c r="AO142" s="25">
        <f t="shared" si="403"/>
        <v>649623.53553192632</v>
      </c>
      <c r="AP142" s="25">
        <f t="shared" si="403"/>
        <v>149434.09755474151</v>
      </c>
      <c r="AQ142" s="25">
        <f t="shared" si="403"/>
        <v>104939.41661739882</v>
      </c>
      <c r="AR142" s="25">
        <f t="shared" si="403"/>
        <v>102962.58058149087</v>
      </c>
      <c r="AS142" s="25">
        <f t="shared" si="403"/>
        <v>658048.37125852681</v>
      </c>
      <c r="AT142" s="25">
        <f t="shared" si="404"/>
        <v>60448.581406018122</v>
      </c>
      <c r="AU142" s="25">
        <f t="shared" si="404"/>
        <v>80207.208210983139</v>
      </c>
      <c r="AV142" s="25">
        <f t="shared" si="404"/>
        <v>96851.268912699335</v>
      </c>
      <c r="AW142" s="25">
        <f t="shared" si="404"/>
        <v>117624.83192336556</v>
      </c>
      <c r="AX142" s="25">
        <f t="shared" si="404"/>
        <v>177856.71052844758</v>
      </c>
      <c r="AY142" s="25">
        <f t="shared" si="404"/>
        <v>164945.70473037483</v>
      </c>
      <c r="AZ142" s="25">
        <f t="shared" si="404"/>
        <v>656773.59220053907</v>
      </c>
      <c r="BA142" s="25">
        <f t="shared" si="404"/>
        <v>657157.78570751182</v>
      </c>
      <c r="BB142" s="25">
        <f t="shared" si="404"/>
        <v>655903.93154180737</v>
      </c>
      <c r="BC142" s="25">
        <f t="shared" si="404"/>
        <v>640701.63265360892</v>
      </c>
      <c r="BD142" s="25">
        <f t="shared" si="405"/>
        <v>627815.75546094729</v>
      </c>
      <c r="BE142" s="25">
        <f t="shared" si="405"/>
        <v>631458.75409641757</v>
      </c>
      <c r="BF142" s="25">
        <f t="shared" si="405"/>
        <v>702198.06857451366</v>
      </c>
      <c r="BG142" s="25">
        <f t="shared" si="405"/>
        <v>640983.74154887896</v>
      </c>
      <c r="BH142" s="25">
        <f t="shared" si="405"/>
        <v>94210.297340577366</v>
      </c>
      <c r="BI142" s="25">
        <f t="shared" si="405"/>
        <v>24236.269845007089</v>
      </c>
      <c r="BJ142" s="25">
        <f t="shared" si="405"/>
        <v>126293.22819929816</v>
      </c>
      <c r="BK142" s="25">
        <f t="shared" si="405"/>
        <v>66290.168350970416</v>
      </c>
      <c r="BL142" s="25">
        <f t="shared" si="405"/>
        <v>134623.20307064455</v>
      </c>
      <c r="BM142" s="25">
        <f t="shared" si="405"/>
        <v>106575.29518607959</v>
      </c>
      <c r="BN142" s="25">
        <f t="shared" si="406"/>
        <v>154473.74995771935</v>
      </c>
      <c r="BO142" s="25">
        <f t="shared" si="406"/>
        <v>751637.57498943596</v>
      </c>
      <c r="BP142" s="25">
        <f t="shared" si="406"/>
        <v>608916.35343206208</v>
      </c>
      <c r="BQ142" s="25">
        <f t="shared" si="406"/>
        <v>78259.902919694447</v>
      </c>
      <c r="BR142" s="25">
        <f t="shared" si="406"/>
        <v>172724.75828612412</v>
      </c>
      <c r="BS142" s="25">
        <f t="shared" si="406"/>
        <v>630964.01731398283</v>
      </c>
      <c r="BT142" s="25">
        <f t="shared" si="406"/>
        <v>670841.51954168733</v>
      </c>
      <c r="BU142" s="25">
        <f t="shared" si="406"/>
        <v>684489.37973134394</v>
      </c>
      <c r="BV142" s="25">
        <f t="shared" si="406"/>
        <v>698874.60746903659</v>
      </c>
      <c r="BW142" s="25">
        <f t="shared" si="406"/>
        <v>700584.49666332186</v>
      </c>
      <c r="BX142" s="25">
        <f t="shared" si="407"/>
        <v>744778.47675802233</v>
      </c>
      <c r="BY142" s="25">
        <f t="shared" si="407"/>
        <v>767296.22887708759</v>
      </c>
      <c r="BZ142" s="25">
        <f t="shared" si="407"/>
        <v>275920.39561076305</v>
      </c>
      <c r="CA142" s="25">
        <f t="shared" si="407"/>
        <v>657468.18852321664</v>
      </c>
      <c r="CB142" s="25">
        <f t="shared" si="407"/>
        <v>658392.35910815373</v>
      </c>
      <c r="CC142" s="25">
        <f t="shared" si="407"/>
        <v>622687.41182795726</v>
      </c>
      <c r="CD142" s="25">
        <f t="shared" si="407"/>
        <v>647227.90650975483</v>
      </c>
      <c r="CE142" s="25">
        <f t="shared" si="407"/>
        <v>664108.81406287628</v>
      </c>
      <c r="CF142" s="25">
        <f t="shared" si="407"/>
        <v>661538.68890337774</v>
      </c>
      <c r="CG142" s="25">
        <f t="shared" si="407"/>
        <v>649991.92027362925</v>
      </c>
      <c r="CH142" s="25">
        <f t="shared" si="408"/>
        <v>621594.28028658696</v>
      </c>
      <c r="CI142" s="25">
        <f t="shared" si="408"/>
        <v>630444.49468053889</v>
      </c>
      <c r="CJ142" s="25">
        <f t="shared" si="408"/>
        <v>621406.56765518663</v>
      </c>
      <c r="CK142" s="25">
        <f t="shared" si="408"/>
        <v>615603.85412454978</v>
      </c>
      <c r="CL142" s="25">
        <f t="shared" si="408"/>
        <v>612583.83923263929</v>
      </c>
      <c r="CM142" s="25">
        <f t="shared" si="408"/>
        <v>82614.764500326419</v>
      </c>
      <c r="CN142" s="25">
        <f t="shared" si="408"/>
        <v>105833.06102064704</v>
      </c>
      <c r="CO142" s="25">
        <f t="shared" si="408"/>
        <v>164531.83066203329</v>
      </c>
      <c r="CP142" s="25">
        <f t="shared" si="408"/>
        <v>188447.96345145255</v>
      </c>
      <c r="CQ142" s="25">
        <f t="shared" si="408"/>
        <v>60076.292378940961</v>
      </c>
      <c r="CR142" s="25">
        <f t="shared" si="409"/>
        <v>159650.95811175078</v>
      </c>
      <c r="CS142" s="25">
        <f t="shared" si="409"/>
        <v>212818.95181115801</v>
      </c>
      <c r="CT142" s="25">
        <f t="shared" si="409"/>
        <v>178447.73778896724</v>
      </c>
      <c r="CU142" s="25">
        <f t="shared" si="409"/>
        <v>144688.90064548835</v>
      </c>
      <c r="CV142" s="25">
        <f t="shared" si="409"/>
        <v>130728.98780683648</v>
      </c>
      <c r="CW142" s="25">
        <f t="shared" si="409"/>
        <v>37661.262910316749</v>
      </c>
      <c r="CX142" s="25">
        <f t="shared" si="409"/>
        <v>71745.972681398634</v>
      </c>
      <c r="CY142" s="25">
        <f t="shared" si="409"/>
        <v>160427.20733404293</v>
      </c>
      <c r="CZ142" s="25">
        <f t="shared" si="409"/>
        <v>94090.996232370715</v>
      </c>
      <c r="DA142" s="25">
        <f t="shared" si="409"/>
        <v>24431.281689669904</v>
      </c>
      <c r="DB142" s="25">
        <f t="shared" si="410"/>
        <v>667399.90001197928</v>
      </c>
      <c r="DC142" s="25">
        <f t="shared" si="410"/>
        <v>663525.60111272265</v>
      </c>
      <c r="DD142" s="25">
        <f t="shared" si="410"/>
        <v>653087.79051671142</v>
      </c>
      <c r="DE142" s="25">
        <f t="shared" si="410"/>
        <v>646382.19384045538</v>
      </c>
      <c r="DF142" s="25">
        <f t="shared" si="410"/>
        <v>638533.97684539855</v>
      </c>
      <c r="DG142" s="25">
        <f t="shared" si="410"/>
        <v>119615.28874270212</v>
      </c>
      <c r="DH142" s="25">
        <f t="shared" si="410"/>
        <v>122181.64748029878</v>
      </c>
      <c r="DI142" s="25">
        <f t="shared" si="410"/>
        <v>138943.05092375076</v>
      </c>
      <c r="DJ142" s="25">
        <f t="shared" si="410"/>
        <v>152683.16207427721</v>
      </c>
      <c r="DK142" s="25">
        <f t="shared" si="410"/>
        <v>271282.8304353226</v>
      </c>
      <c r="DL142" s="25">
        <f t="shared" si="411"/>
        <v>272155.92904436233</v>
      </c>
      <c r="DM142" s="25">
        <f t="shared" si="411"/>
        <v>273056.5080509893</v>
      </c>
      <c r="DN142" s="25">
        <f t="shared" si="411"/>
        <v>273984.29647335631</v>
      </c>
      <c r="DO142" s="25">
        <f t="shared" si="411"/>
        <v>274939.01885509084</v>
      </c>
      <c r="DP142" s="25">
        <f t="shared" si="411"/>
        <v>276928.14336755301</v>
      </c>
      <c r="DQ142" s="25">
        <f t="shared" si="411"/>
        <v>277961.97530237836</v>
      </c>
      <c r="DR142" s="25">
        <f t="shared" si="411"/>
        <v>279021.60147379269</v>
      </c>
      <c r="DS142" s="25">
        <f t="shared" si="411"/>
        <v>280106.72914801602</v>
      </c>
      <c r="DT142" s="25">
        <f t="shared" si="411"/>
        <v>198514.33981957071</v>
      </c>
      <c r="DU142" s="25">
        <f t="shared" si="411"/>
        <v>318833.40698552906</v>
      </c>
      <c r="DV142" s="25">
        <f t="shared" si="412"/>
        <v>126072.9750105073</v>
      </c>
      <c r="DW142" s="25">
        <f t="shared" si="412"/>
        <v>81113.828882626418</v>
      </c>
      <c r="DX142" s="25">
        <f t="shared" si="412"/>
        <v>58681.533969384269</v>
      </c>
      <c r="DY142" s="25">
        <f t="shared" si="412"/>
        <v>59453.585560502572</v>
      </c>
      <c r="DZ142" s="25">
        <f t="shared" si="412"/>
        <v>91913.514854998342</v>
      </c>
      <c r="EA142" s="25">
        <f t="shared" si="412"/>
        <v>158208.91030849054</v>
      </c>
      <c r="EB142" s="25">
        <f t="shared" si="412"/>
        <v>659171.2483603938</v>
      </c>
      <c r="EC142" s="25">
        <f t="shared" si="412"/>
        <v>80168.51165513802</v>
      </c>
      <c r="ED142" s="25">
        <f t="shared" si="412"/>
        <v>118394.65234545013</v>
      </c>
      <c r="EE142" s="25">
        <f t="shared" si="412"/>
        <v>655555.01627628482</v>
      </c>
      <c r="EF142" s="25">
        <f t="shared" si="413"/>
        <v>107017.34657521649</v>
      </c>
      <c r="EG142" s="25">
        <f t="shared" si="413"/>
        <v>159061.98177125797</v>
      </c>
      <c r="EH142" s="25">
        <f t="shared" si="413"/>
        <v>651054.66627004521</v>
      </c>
      <c r="EI142" s="25">
        <f t="shared" si="413"/>
        <v>656373.79782559874</v>
      </c>
      <c r="EJ142" s="25">
        <f t="shared" si="413"/>
        <v>645005.04065627267</v>
      </c>
      <c r="EK142" s="25">
        <f t="shared" si="413"/>
        <v>648905.02354590443</v>
      </c>
      <c r="EL142" s="25">
        <f t="shared" si="413"/>
        <v>618472.05971652432</v>
      </c>
      <c r="EM142" s="25">
        <f t="shared" si="413"/>
        <v>99235.327887804146</v>
      </c>
      <c r="EN142" s="25">
        <f t="shared" si="413"/>
        <v>98645.147838096935</v>
      </c>
      <c r="EO142" s="25">
        <f t="shared" si="413"/>
        <v>170215.21786256362</v>
      </c>
      <c r="EP142" s="25">
        <f t="shared" si="414"/>
        <v>61596.987953957621</v>
      </c>
      <c r="EQ142" s="25">
        <f t="shared" si="414"/>
        <v>101981.51021141038</v>
      </c>
      <c r="ER142" s="25">
        <f t="shared" si="414"/>
        <v>274870.05714337091</v>
      </c>
      <c r="ES142" s="25">
        <f t="shared" si="414"/>
        <v>130333.34347357164</v>
      </c>
      <c r="ET142" s="25">
        <f t="shared" si="414"/>
        <v>66359.77411052573</v>
      </c>
      <c r="EU142" s="25">
        <f t="shared" si="414"/>
        <v>134604.4408071294</v>
      </c>
      <c r="EV142" s="25">
        <f t="shared" si="414"/>
        <v>72386.465122977243</v>
      </c>
      <c r="EW142" s="25">
        <f t="shared" si="414"/>
        <v>131948.84114686269</v>
      </c>
      <c r="EX142" s="25">
        <f t="shared" si="414"/>
        <v>84292.454448782068</v>
      </c>
      <c r="EY142" s="25">
        <f t="shared" si="414"/>
        <v>125367.32750202503</v>
      </c>
      <c r="EZ142" s="25">
        <f t="shared" si="415"/>
        <v>757110.67260738043</v>
      </c>
      <c r="FA142" s="25">
        <f t="shared" si="415"/>
        <v>718634.91433759325</v>
      </c>
      <c r="FB142" s="25">
        <f t="shared" si="415"/>
        <v>730502.04556866235</v>
      </c>
      <c r="FC142" s="25">
        <f t="shared" si="415"/>
        <v>683430.34529423702</v>
      </c>
      <c r="FD142" s="25">
        <f t="shared" si="415"/>
        <v>647424.81584350776</v>
      </c>
      <c r="FE142" s="25">
        <f t="shared" si="415"/>
        <v>188650.98078727289</v>
      </c>
      <c r="FF142" s="25">
        <f t="shared" si="415"/>
        <v>101417.38142941771</v>
      </c>
      <c r="FG142" s="25">
        <f t="shared" si="415"/>
        <v>152842.72191046586</v>
      </c>
      <c r="FH142" s="25">
        <f t="shared" si="415"/>
        <v>107872.53591160264</v>
      </c>
      <c r="FI142" s="25">
        <f t="shared" si="415"/>
        <v>0</v>
      </c>
      <c r="FJ142" s="25">
        <f t="shared" si="416"/>
        <v>177484.1442974555</v>
      </c>
      <c r="FK142" s="25">
        <f t="shared" si="416"/>
        <v>217771.559577921</v>
      </c>
      <c r="FL142" s="25">
        <f t="shared" si="416"/>
        <v>216024.00520775464</v>
      </c>
      <c r="FM142" s="25">
        <f t="shared" si="416"/>
        <v>166141.01440944677</v>
      </c>
      <c r="FN142" s="25">
        <f t="shared" si="416"/>
        <v>159678.82057743287</v>
      </c>
      <c r="FO142" s="25">
        <f t="shared" si="416"/>
        <v>139382.90040388741</v>
      </c>
      <c r="FP142" s="25">
        <f t="shared" si="416"/>
        <v>131371.16315615081</v>
      </c>
      <c r="FQ142" s="25">
        <f t="shared" si="416"/>
        <v>95185.8209031156</v>
      </c>
      <c r="FR142" s="25">
        <f t="shared" si="416"/>
        <v>69928.004268676217</v>
      </c>
      <c r="FS142" s="25">
        <f t="shared" si="416"/>
        <v>67483.760276084198</v>
      </c>
      <c r="FT142" s="25">
        <f t="shared" si="417"/>
        <v>58358.080888596742</v>
      </c>
      <c r="FU142" s="25">
        <f t="shared" si="417"/>
        <v>70557.218518022666</v>
      </c>
      <c r="FV142" s="25">
        <f t="shared" si="417"/>
        <v>90458.922506295639</v>
      </c>
      <c r="FW142" s="25">
        <f t="shared" si="417"/>
        <v>95562.167439723387</v>
      </c>
      <c r="FX142" s="25">
        <f t="shared" si="417"/>
        <v>148387.57976326725</v>
      </c>
      <c r="FY142" s="25">
        <f t="shared" si="417"/>
        <v>140021.83265833938</v>
      </c>
      <c r="FZ142" s="25">
        <f t="shared" si="417"/>
        <v>613069.86179798469</v>
      </c>
      <c r="GA142" s="25">
        <f t="shared" si="417"/>
        <v>613447.24749321351</v>
      </c>
      <c r="GB142" s="25">
        <f t="shared" si="417"/>
        <v>613076.57000736869</v>
      </c>
      <c r="GC142" s="25">
        <f t="shared" si="417"/>
        <v>612446.2994133532</v>
      </c>
      <c r="GD142" s="25">
        <f t="shared" si="418"/>
        <v>612288.74514455523</v>
      </c>
      <c r="GE142" s="25">
        <f t="shared" si="418"/>
        <v>611489.47467865492</v>
      </c>
      <c r="GF142" s="25">
        <f t="shared" si="418"/>
        <v>610790.45522778167</v>
      </c>
      <c r="GG142" s="25">
        <f t="shared" si="418"/>
        <v>610446.15043543698</v>
      </c>
      <c r="GH142" s="25">
        <f t="shared" si="418"/>
        <v>610146.75357493083</v>
      </c>
      <c r="GI142" s="25">
        <f t="shared" si="418"/>
        <v>610112.79677458887</v>
      </c>
      <c r="GJ142" s="25">
        <f t="shared" si="418"/>
        <v>609880.95265034644</v>
      </c>
      <c r="GK142" s="25">
        <f t="shared" si="418"/>
        <v>609880.90292349493</v>
      </c>
      <c r="GL142" s="25">
        <f t="shared" si="418"/>
        <v>609716.70525692566</v>
      </c>
      <c r="GM142" s="25">
        <f t="shared" si="418"/>
        <v>609750.58464051026</v>
      </c>
      <c r="GN142" s="25">
        <f t="shared" si="419"/>
        <v>609523.63227690151</v>
      </c>
      <c r="GO142" s="25">
        <f t="shared" si="419"/>
        <v>609494.7998302452</v>
      </c>
      <c r="GP142" s="25">
        <f t="shared" si="419"/>
        <v>609596.50419412192</v>
      </c>
      <c r="GQ142" s="25">
        <f t="shared" si="419"/>
        <v>609572.5750472846</v>
      </c>
      <c r="GR142" s="25">
        <f t="shared" si="419"/>
        <v>609679.16543323069</v>
      </c>
      <c r="GS142" s="25">
        <f t="shared" si="419"/>
        <v>609848.62365544785</v>
      </c>
      <c r="GT142" s="25">
        <f t="shared" si="419"/>
        <v>610029.36066391703</v>
      </c>
      <c r="GU142" s="25">
        <f t="shared" si="419"/>
        <v>610242.15466985782</v>
      </c>
      <c r="GV142" s="25">
        <f t="shared" si="419"/>
        <v>655215.96140890825</v>
      </c>
      <c r="GW142" s="25">
        <f t="shared" si="419"/>
        <v>614266.33273361158</v>
      </c>
      <c r="GX142" s="25">
        <f t="shared" si="420"/>
        <v>161187.24763764656</v>
      </c>
      <c r="GY142" s="25">
        <f t="shared" si="420"/>
        <v>23090.807283419086</v>
      </c>
      <c r="GZ142" s="25">
        <f t="shared" si="420"/>
        <v>166766.71429275087</v>
      </c>
      <c r="HA142" s="25">
        <f t="shared" si="420"/>
        <v>646471.16084246174</v>
      </c>
      <c r="HB142" s="25">
        <f t="shared" si="420"/>
        <v>628501.74883448018</v>
      </c>
      <c r="HC142" s="25">
        <f t="shared" si="420"/>
        <v>289670.00140504714</v>
      </c>
      <c r="HD142" s="25">
        <f t="shared" si="420"/>
        <v>281217.06311850995</v>
      </c>
      <c r="HE142" s="25">
        <f t="shared" si="420"/>
        <v>70907.329134582411</v>
      </c>
      <c r="HF142" s="25">
        <f t="shared" si="420"/>
        <v>104045.07332882225</v>
      </c>
      <c r="HG142" s="25">
        <f t="shared" si="420"/>
        <v>115018.87911990796</v>
      </c>
      <c r="HH142" s="25">
        <f t="shared" si="421"/>
        <v>62051.118233276022</v>
      </c>
      <c r="HI142" s="25">
        <f t="shared" si="421"/>
        <v>55384.367830643336</v>
      </c>
      <c r="HJ142" s="25">
        <f t="shared" si="421"/>
        <v>80200.813044507217</v>
      </c>
      <c r="HK142" s="25">
        <f t="shared" si="421"/>
        <v>153433.68372362049</v>
      </c>
      <c r="HL142" s="25">
        <f t="shared" si="421"/>
        <v>214372.39138704404</v>
      </c>
      <c r="HM142" s="25">
        <f t="shared" si="421"/>
        <v>75836.889209671572</v>
      </c>
      <c r="HN142" s="25">
        <f t="shared" si="421"/>
        <v>82885.184442094353</v>
      </c>
      <c r="HO142" s="25">
        <f t="shared" si="421"/>
        <v>93606.476912658138</v>
      </c>
      <c r="HP142" s="25">
        <f t="shared" si="421"/>
        <v>642431.90045093501</v>
      </c>
      <c r="HQ142" s="25">
        <f t="shared" si="421"/>
        <v>95727.361297593496</v>
      </c>
      <c r="HR142" s="25">
        <f t="shared" si="422"/>
        <v>91708.74918457889</v>
      </c>
      <c r="HS142" s="25">
        <f t="shared" si="422"/>
        <v>610467.91821576841</v>
      </c>
      <c r="HT142" s="25">
        <f t="shared" si="422"/>
        <v>610704.91163226892</v>
      </c>
      <c r="HU142" s="25">
        <f t="shared" si="422"/>
        <v>611086.31239732471</v>
      </c>
      <c r="HV142" s="25">
        <f t="shared" si="422"/>
        <v>611462.78391447838</v>
      </c>
      <c r="HW142" s="25">
        <f t="shared" si="422"/>
        <v>611883.99795878585</v>
      </c>
      <c r="HX142" s="25">
        <f t="shared" si="422"/>
        <v>612210.47553362779</v>
      </c>
      <c r="HY142" s="25">
        <f t="shared" si="422"/>
        <v>105149.79201596169</v>
      </c>
      <c r="HZ142" s="25">
        <f t="shared" si="422"/>
        <v>605589.78612010949</v>
      </c>
      <c r="IA142" s="25">
        <f t="shared" si="422"/>
        <v>710500.4611265217</v>
      </c>
      <c r="IB142" s="25">
        <f t="shared" si="423"/>
        <v>616473.6555036233</v>
      </c>
      <c r="IC142" s="25">
        <f t="shared" si="423"/>
        <v>653125.68143488083</v>
      </c>
      <c r="ID142" s="25">
        <f t="shared" si="423"/>
        <v>656264.32701804233</v>
      </c>
      <c r="IE142" s="25">
        <f t="shared" si="423"/>
        <v>651500.58883779985</v>
      </c>
      <c r="IF142" s="25">
        <f t="shared" si="423"/>
        <v>647332.17968057177</v>
      </c>
      <c r="IG142" s="25">
        <f t="shared" si="423"/>
        <v>169976.35690001125</v>
      </c>
      <c r="IH142" s="25">
        <f t="shared" si="423"/>
        <v>121495.42379859416</v>
      </c>
      <c r="II142" s="25">
        <f t="shared" si="423"/>
        <v>156863.70334146774</v>
      </c>
      <c r="IJ142" s="25">
        <f t="shared" si="423"/>
        <v>175572.43438535562</v>
      </c>
      <c r="IK142" s="25">
        <f t="shared" si="423"/>
        <v>167445.10844154272</v>
      </c>
      <c r="IL142" s="25">
        <f t="shared" si="424"/>
        <v>96894.701222512682</v>
      </c>
      <c r="IM142" s="25">
        <f t="shared" si="424"/>
        <v>187963.88572808341</v>
      </c>
      <c r="IN142" s="25">
        <f t="shared" si="424"/>
        <v>782809.4815802885</v>
      </c>
      <c r="IO142" s="25">
        <f t="shared" si="424"/>
        <v>635632.31678777945</v>
      </c>
      <c r="IP142" s="25">
        <f t="shared" si="424"/>
        <v>197249.81265897313</v>
      </c>
      <c r="IQ142" s="25">
        <f t="shared" si="424"/>
        <v>616373.03676588577</v>
      </c>
      <c r="IR142" s="25">
        <f t="shared" si="424"/>
        <v>88954.776023331433</v>
      </c>
      <c r="IS142" s="25">
        <f t="shared" si="424"/>
        <v>62042.589146488717</v>
      </c>
      <c r="IT142" s="25">
        <f t="shared" si="424"/>
        <v>610447.07482057775</v>
      </c>
      <c r="IU142" s="25">
        <f t="shared" si="424"/>
        <v>622479.63459859474</v>
      </c>
      <c r="IV142" s="25">
        <f t="shared" si="425"/>
        <v>612698.58046162804</v>
      </c>
      <c r="IW142" s="25">
        <f t="shared" si="425"/>
        <v>613058.37026320538</v>
      </c>
      <c r="IX142" s="25">
        <f t="shared" si="425"/>
        <v>613429.21212342079</v>
      </c>
      <c r="IY142" s="25">
        <f t="shared" si="425"/>
        <v>614212.14264897443</v>
      </c>
      <c r="IZ142" s="25">
        <f t="shared" si="425"/>
        <v>647761.07484550192</v>
      </c>
      <c r="JA142" s="25">
        <f t="shared" si="425"/>
        <v>650339.29670749558</v>
      </c>
      <c r="JB142" s="25">
        <f t="shared" si="425"/>
        <v>660084.59620869812</v>
      </c>
      <c r="JC142" s="25">
        <f t="shared" si="425"/>
        <v>645442.79358635249</v>
      </c>
      <c r="JD142" s="25">
        <f t="shared" si="425"/>
        <v>651328.74448101979</v>
      </c>
      <c r="JE142" s="25">
        <f t="shared" si="425"/>
        <v>658064.20062018896</v>
      </c>
      <c r="JF142" s="25">
        <f t="shared" si="426"/>
        <v>665623.37402209302</v>
      </c>
      <c r="JG142" s="25">
        <f t="shared" si="426"/>
        <v>79750.473634957176</v>
      </c>
      <c r="JH142" s="25">
        <f t="shared" si="426"/>
        <v>131833.04194320936</v>
      </c>
      <c r="JI142" s="25">
        <f t="shared" si="426"/>
        <v>154955.57869273375</v>
      </c>
      <c r="JJ142" s="25">
        <f t="shared" si="426"/>
        <v>576164.0684006596</v>
      </c>
      <c r="JK142" s="25">
        <f t="shared" si="426"/>
        <v>589104.14598778717</v>
      </c>
      <c r="JL142" s="25">
        <f t="shared" si="426"/>
        <v>610687.75552241097</v>
      </c>
      <c r="JM142" s="25">
        <f t="shared" si="426"/>
        <v>80226.586796398115</v>
      </c>
      <c r="JN142" s="25" t="e">
        <f t="shared" si="426"/>
        <v>#N/A</v>
      </c>
      <c r="JO142" s="25" t="e">
        <f t="shared" si="426"/>
        <v>#N/A</v>
      </c>
      <c r="JP142" s="25" t="e">
        <f t="shared" si="427"/>
        <v>#N/A</v>
      </c>
      <c r="JQ142" s="25" t="e">
        <f t="shared" si="427"/>
        <v>#N/A</v>
      </c>
      <c r="JR142" s="25" t="e">
        <f t="shared" si="427"/>
        <v>#N/A</v>
      </c>
      <c r="JS142" s="25" t="e">
        <f t="shared" si="427"/>
        <v>#N/A</v>
      </c>
      <c r="JT142" s="25" t="e">
        <f t="shared" si="427"/>
        <v>#N/A</v>
      </c>
      <c r="JU142" s="25" t="e">
        <f t="shared" si="427"/>
        <v>#N/A</v>
      </c>
      <c r="JV142" s="25" t="e">
        <f t="shared" si="427"/>
        <v>#N/A</v>
      </c>
      <c r="JW142" s="25" t="e">
        <f t="shared" si="427"/>
        <v>#N/A</v>
      </c>
      <c r="JX142" s="25" t="e">
        <f t="shared" si="427"/>
        <v>#N/A</v>
      </c>
      <c r="JY142" s="25" t="e">
        <f t="shared" si="427"/>
        <v>#N/A</v>
      </c>
      <c r="JZ142" s="25" t="e">
        <f t="shared" si="428"/>
        <v>#N/A</v>
      </c>
      <c r="KA142" s="25" t="e">
        <f t="shared" si="428"/>
        <v>#N/A</v>
      </c>
      <c r="KB142" s="25" t="e">
        <f t="shared" si="428"/>
        <v>#N/A</v>
      </c>
      <c r="KC142" s="25" t="e">
        <f t="shared" si="428"/>
        <v>#N/A</v>
      </c>
      <c r="KD142" s="25" t="e">
        <f t="shared" si="428"/>
        <v>#N/A</v>
      </c>
      <c r="KE142" s="25" t="e">
        <f t="shared" si="428"/>
        <v>#N/A</v>
      </c>
      <c r="KF142" s="25" t="e">
        <f t="shared" si="428"/>
        <v>#N/A</v>
      </c>
      <c r="KG142" s="25" t="e">
        <f t="shared" si="428"/>
        <v>#N/A</v>
      </c>
      <c r="KH142" s="25" t="e">
        <f t="shared" si="428"/>
        <v>#N/A</v>
      </c>
      <c r="KI142" s="25" t="e">
        <f t="shared" si="428"/>
        <v>#N/A</v>
      </c>
      <c r="KJ142" s="25" t="e">
        <f t="shared" si="429"/>
        <v>#N/A</v>
      </c>
      <c r="KK142" s="25" t="e">
        <f t="shared" si="429"/>
        <v>#N/A</v>
      </c>
      <c r="KL142" s="25" t="e">
        <f t="shared" si="429"/>
        <v>#N/A</v>
      </c>
      <c r="KM142" s="25" t="e">
        <f t="shared" si="429"/>
        <v>#N/A</v>
      </c>
      <c r="KN142" s="25" t="e">
        <f t="shared" si="429"/>
        <v>#N/A</v>
      </c>
      <c r="KO142" s="25" t="e">
        <f t="shared" si="429"/>
        <v>#N/A</v>
      </c>
      <c r="KP142" s="25" t="e">
        <f t="shared" si="429"/>
        <v>#N/A</v>
      </c>
      <c r="KQ142" s="25" t="e">
        <f t="shared" si="429"/>
        <v>#N/A</v>
      </c>
      <c r="KR142" s="25" t="e">
        <f t="shared" si="429"/>
        <v>#N/A</v>
      </c>
      <c r="KS142" s="25" t="e">
        <f t="shared" si="429"/>
        <v>#N/A</v>
      </c>
      <c r="KT142" s="25" t="e">
        <f t="shared" si="430"/>
        <v>#N/A</v>
      </c>
      <c r="KU142" s="25" t="e">
        <f t="shared" si="430"/>
        <v>#N/A</v>
      </c>
      <c r="KV142" s="25" t="e">
        <f t="shared" si="430"/>
        <v>#N/A</v>
      </c>
      <c r="KW142" s="25" t="e">
        <f t="shared" si="430"/>
        <v>#N/A</v>
      </c>
      <c r="KX142" s="25" t="e">
        <f t="shared" si="430"/>
        <v>#N/A</v>
      </c>
      <c r="KY142" s="25" t="e">
        <f t="shared" si="430"/>
        <v>#N/A</v>
      </c>
      <c r="KZ142" s="25" t="e">
        <f t="shared" si="430"/>
        <v>#N/A</v>
      </c>
      <c r="LA142" s="25" t="e">
        <f t="shared" si="430"/>
        <v>#N/A</v>
      </c>
      <c r="LB142" s="25" t="e">
        <f t="shared" si="430"/>
        <v>#N/A</v>
      </c>
      <c r="LC142" s="25" t="e">
        <f t="shared" si="430"/>
        <v>#N/A</v>
      </c>
      <c r="LD142" s="25" t="e">
        <f t="shared" si="431"/>
        <v>#N/A</v>
      </c>
      <c r="LE142" s="25" t="e">
        <f t="shared" si="431"/>
        <v>#N/A</v>
      </c>
      <c r="LF142" s="25" t="e">
        <f t="shared" si="431"/>
        <v>#N/A</v>
      </c>
      <c r="LG142" s="25" t="e">
        <f t="shared" si="431"/>
        <v>#N/A</v>
      </c>
      <c r="LH142" s="25" t="e">
        <f t="shared" si="431"/>
        <v>#N/A</v>
      </c>
      <c r="LI142" s="25" t="e">
        <f t="shared" si="431"/>
        <v>#N/A</v>
      </c>
      <c r="LJ142" s="25" t="e">
        <f t="shared" si="431"/>
        <v>#N/A</v>
      </c>
      <c r="LK142" s="25" t="e">
        <f t="shared" si="431"/>
        <v>#N/A</v>
      </c>
      <c r="LL142" s="25" t="e">
        <f t="shared" si="431"/>
        <v>#N/A</v>
      </c>
      <c r="LM142" s="26" t="e">
        <f t="shared" si="431"/>
        <v>#N/A</v>
      </c>
      <c r="LN142" s="20"/>
      <c r="LO142" s="20"/>
      <c r="LP142" s="20"/>
      <c r="LQ142" s="20"/>
      <c r="LR142" s="20"/>
      <c r="LS142" s="20"/>
      <c r="LT142" s="20"/>
      <c r="LU142" s="20"/>
      <c r="LV142" s="20"/>
      <c r="LW142" s="20"/>
      <c r="LX142" s="20"/>
      <c r="LY142" s="20"/>
      <c r="LZ142" s="20"/>
      <c r="MA142" s="20"/>
      <c r="MB142" s="20"/>
      <c r="MC142" s="20"/>
      <c r="MD142" s="20"/>
      <c r="ME142" s="20"/>
      <c r="MF142" s="20"/>
      <c r="MG142" s="20"/>
      <c r="MH142" s="20"/>
      <c r="MI142" s="20"/>
      <c r="MJ142" s="20"/>
      <c r="MK142" s="20"/>
      <c r="ML142" s="20"/>
      <c r="MM142" s="20"/>
      <c r="MN142" s="20"/>
      <c r="MO142" s="20"/>
      <c r="MP142" s="20"/>
      <c r="MQ142" s="20"/>
      <c r="MR142" s="20"/>
      <c r="MS142" s="20"/>
      <c r="MT142" s="20"/>
      <c r="MU142" s="20"/>
      <c r="MV142" s="20"/>
      <c r="MW142" s="20"/>
      <c r="MX142" s="20"/>
      <c r="MY142" s="20"/>
      <c r="MZ142" s="20"/>
      <c r="NA142" s="20"/>
      <c r="NB142" s="20"/>
      <c r="NC142" s="20"/>
      <c r="ND142" s="20"/>
      <c r="NE142" s="20"/>
      <c r="NF142" s="20"/>
      <c r="NG142" s="20"/>
      <c r="NH142" s="20"/>
      <c r="NI142" s="20"/>
      <c r="NJ142" s="20"/>
      <c r="NK142" s="20"/>
      <c r="NL142" s="20"/>
      <c r="NM142" s="20"/>
      <c r="NN142" s="20"/>
      <c r="NO142" s="20"/>
      <c r="NP142" s="20"/>
      <c r="NQ142" s="20"/>
      <c r="NR142" s="20"/>
      <c r="NS142" s="20"/>
      <c r="NT142" s="20"/>
      <c r="NU142" s="20"/>
      <c r="NV142" s="20"/>
      <c r="NW142" s="20"/>
      <c r="NX142" s="20"/>
      <c r="NY142" s="20"/>
      <c r="NZ142" s="20"/>
      <c r="OA142" s="20"/>
      <c r="OB142" s="20"/>
      <c r="OC142" s="20"/>
      <c r="OD142" s="20"/>
      <c r="OE142" s="20"/>
      <c r="OF142" s="20"/>
      <c r="OG142" s="20"/>
      <c r="OH142" s="20"/>
      <c r="OI142" s="20"/>
      <c r="OJ142" s="20"/>
      <c r="OK142" s="20"/>
      <c r="OL142" s="20"/>
      <c r="OM142" s="20"/>
      <c r="ON142" s="20"/>
      <c r="OO142" s="20"/>
      <c r="OP142" s="20"/>
      <c r="OQ142" s="20"/>
      <c r="OR142" s="20"/>
      <c r="OS142" s="20"/>
      <c r="OT142" s="20"/>
      <c r="OU142" s="20"/>
      <c r="OV142" s="20"/>
      <c r="OW142" s="20"/>
      <c r="OX142" s="20"/>
      <c r="OY142" s="20"/>
      <c r="OZ142" s="20"/>
      <c r="PA142" s="20"/>
    </row>
    <row r="143" spans="1:417" x14ac:dyDescent="0.3">
      <c r="A143" s="31">
        <v>140</v>
      </c>
      <c r="B143" s="202">
        <v>10289</v>
      </c>
      <c r="C143" s="203" t="s">
        <v>242</v>
      </c>
      <c r="D143" s="204">
        <v>39</v>
      </c>
      <c r="E143" s="205">
        <v>651603</v>
      </c>
      <c r="F143" s="205">
        <v>7344104</v>
      </c>
      <c r="G143" s="206">
        <v>2.3333333330000001</v>
      </c>
      <c r="H143" s="207">
        <v>44166</v>
      </c>
      <c r="I143" s="208">
        <v>44211</v>
      </c>
      <c r="K143" s="6">
        <v>140</v>
      </c>
      <c r="L143" s="7">
        <f t="shared" si="398"/>
        <v>10289</v>
      </c>
      <c r="M143" s="8">
        <f t="shared" si="399"/>
        <v>951603</v>
      </c>
      <c r="N143" s="8">
        <f t="shared" si="400"/>
        <v>7344104</v>
      </c>
      <c r="O143" s="2"/>
      <c r="X143" s="17">
        <v>141</v>
      </c>
      <c r="Y143" s="2" t="str">
        <f t="shared" si="401"/>
        <v>PLET-RPG-A19</v>
      </c>
      <c r="Z143" s="24">
        <f t="shared" ref="Z143:AI152" si="432">SQRT((VLOOKUP($Y143,$C$3:$N$268,11,FALSE)-VLOOKUP(Z$2,$C$3:$N$268,11,FALSE))^2+(VLOOKUP($Y143,$C$3:$N$268,12,FALSE)-VLOOKUP(Z$2,$C$3:$N$268,12,FALSE))^2)</f>
        <v>579517.46416566253</v>
      </c>
      <c r="AA143" s="25">
        <f t="shared" si="432"/>
        <v>151496.0131389602</v>
      </c>
      <c r="AB143" s="25">
        <f t="shared" si="432"/>
        <v>704590.64691067254</v>
      </c>
      <c r="AC143" s="25">
        <f t="shared" si="432"/>
        <v>689979.21974650805</v>
      </c>
      <c r="AD143" s="25">
        <f t="shared" si="432"/>
        <v>118612.15628256659</v>
      </c>
      <c r="AE143" s="25">
        <f t="shared" si="432"/>
        <v>736936.98637611524</v>
      </c>
      <c r="AF143" s="25">
        <f t="shared" si="432"/>
        <v>739272.91729254019</v>
      </c>
      <c r="AG143" s="25">
        <f t="shared" si="432"/>
        <v>204233.85821160997</v>
      </c>
      <c r="AH143" s="25">
        <f t="shared" si="432"/>
        <v>224271.31329039834</v>
      </c>
      <c r="AI143" s="25">
        <f t="shared" si="432"/>
        <v>259173.61128016101</v>
      </c>
      <c r="AJ143" s="25">
        <f t="shared" ref="AJ143:AS152" si="433">SQRT((VLOOKUP($Y143,$C$3:$N$268,11,FALSE)-VLOOKUP(AJ$2,$C$3:$N$268,11,FALSE))^2+(VLOOKUP($Y143,$C$3:$N$268,12,FALSE)-VLOOKUP(AJ$2,$C$3:$N$268,12,FALSE))^2)</f>
        <v>344804.92298834713</v>
      </c>
      <c r="AK143" s="25">
        <f t="shared" si="433"/>
        <v>232322.62473766948</v>
      </c>
      <c r="AL143" s="25">
        <f t="shared" si="433"/>
        <v>854933.52545387996</v>
      </c>
      <c r="AM143" s="25">
        <f t="shared" si="433"/>
        <v>679540.20719086227</v>
      </c>
      <c r="AN143" s="25">
        <f t="shared" si="433"/>
        <v>690924.57180867437</v>
      </c>
      <c r="AO143" s="25">
        <f t="shared" si="433"/>
        <v>700602.64381031273</v>
      </c>
      <c r="AP143" s="25">
        <f t="shared" si="433"/>
        <v>148048.54166455002</v>
      </c>
      <c r="AQ143" s="25">
        <f t="shared" si="433"/>
        <v>226000.47150614532</v>
      </c>
      <c r="AR143" s="25">
        <f t="shared" si="433"/>
        <v>273804.68457825918</v>
      </c>
      <c r="AS143" s="25">
        <f t="shared" si="433"/>
        <v>741935.01067209383</v>
      </c>
      <c r="AT143" s="25">
        <f t="shared" ref="AT143:BC152" si="434">SQRT((VLOOKUP($Y143,$C$3:$N$268,11,FALSE)-VLOOKUP(AT$2,$C$3:$N$268,11,FALSE))^2+(VLOOKUP($Y143,$C$3:$N$268,12,FALSE)-VLOOKUP(AT$2,$C$3:$N$268,12,FALSE))^2)</f>
        <v>206009.86174695619</v>
      </c>
      <c r="AU143" s="25">
        <f t="shared" si="434"/>
        <v>156129.78755509789</v>
      </c>
      <c r="AV143" s="25">
        <f t="shared" si="434"/>
        <v>272368.83647913905</v>
      </c>
      <c r="AW143" s="25">
        <f t="shared" si="434"/>
        <v>285972.14944466186</v>
      </c>
      <c r="AX143" s="25">
        <f t="shared" si="434"/>
        <v>352844.00467203633</v>
      </c>
      <c r="AY143" s="25">
        <f t="shared" si="434"/>
        <v>342334.93675346661</v>
      </c>
      <c r="AZ143" s="25">
        <f t="shared" si="434"/>
        <v>742987.73396941088</v>
      </c>
      <c r="BA143" s="25">
        <f t="shared" si="434"/>
        <v>731954.58300430083</v>
      </c>
      <c r="BB143" s="25">
        <f t="shared" si="434"/>
        <v>728435.54610480124</v>
      </c>
      <c r="BC143" s="25">
        <f t="shared" si="434"/>
        <v>684661.68913120881</v>
      </c>
      <c r="BD143" s="25">
        <f t="shared" ref="BD143:BM152" si="435">SQRT((VLOOKUP($Y143,$C$3:$N$268,11,FALSE)-VLOOKUP(BD$2,$C$3:$N$268,11,FALSE))^2+(VLOOKUP($Y143,$C$3:$N$268,12,FALSE)-VLOOKUP(BD$2,$C$3:$N$268,12,FALSE))^2)</f>
        <v>674004.23686650512</v>
      </c>
      <c r="BE143" s="25">
        <f t="shared" si="435"/>
        <v>726879.13540147792</v>
      </c>
      <c r="BF143" s="25">
        <f t="shared" si="435"/>
        <v>789889.89226523042</v>
      </c>
      <c r="BG143" s="25">
        <f t="shared" si="435"/>
        <v>686294.26995203737</v>
      </c>
      <c r="BH143" s="25">
        <f t="shared" si="435"/>
        <v>88859.209100689171</v>
      </c>
      <c r="BI143" s="25">
        <f t="shared" si="435"/>
        <v>153249.84698524172</v>
      </c>
      <c r="BJ143" s="25">
        <f t="shared" si="435"/>
        <v>128283.85261598593</v>
      </c>
      <c r="BK143" s="25">
        <f t="shared" si="435"/>
        <v>189036.67850710877</v>
      </c>
      <c r="BL143" s="25">
        <f t="shared" si="435"/>
        <v>123456.99018686629</v>
      </c>
      <c r="BM143" s="25">
        <f t="shared" si="435"/>
        <v>112726.91966429315</v>
      </c>
      <c r="BN143" s="25">
        <f t="shared" ref="BN143:BW152" si="436">SQRT((VLOOKUP($Y143,$C$3:$N$268,11,FALSE)-VLOOKUP(BN$2,$C$3:$N$268,11,FALSE))^2+(VLOOKUP($Y143,$C$3:$N$268,12,FALSE)-VLOOKUP(BN$2,$C$3:$N$268,12,FALSE))^2)</f>
        <v>200244.43054676952</v>
      </c>
      <c r="BO143" s="25">
        <f t="shared" si="436"/>
        <v>785940.72718049167</v>
      </c>
      <c r="BP143" s="25">
        <f t="shared" si="436"/>
        <v>678534.38634309464</v>
      </c>
      <c r="BQ143" s="25">
        <f t="shared" si="436"/>
        <v>192944.71743999628</v>
      </c>
      <c r="BR143" s="25">
        <f t="shared" si="436"/>
        <v>62915.983040877618</v>
      </c>
      <c r="BS143" s="25">
        <f t="shared" si="436"/>
        <v>679789.99624442845</v>
      </c>
      <c r="BT143" s="25">
        <f t="shared" si="436"/>
        <v>762721.25245465664</v>
      </c>
      <c r="BU143" s="25">
        <f t="shared" si="436"/>
        <v>725191.0932340523</v>
      </c>
      <c r="BV143" s="25">
        <f t="shared" si="436"/>
        <v>729806.72763821518</v>
      </c>
      <c r="BW143" s="25">
        <f t="shared" si="436"/>
        <v>729070.33934045071</v>
      </c>
      <c r="BX143" s="25">
        <f t="shared" ref="BX143:CG152" si="437">SQRT((VLOOKUP($Y143,$C$3:$N$268,11,FALSE)-VLOOKUP(BX$2,$C$3:$N$268,11,FALSE))^2+(VLOOKUP($Y143,$C$3:$N$268,12,FALSE)-VLOOKUP(BX$2,$C$3:$N$268,12,FALSE))^2)</f>
        <v>783959.52810652158</v>
      </c>
      <c r="BY143" s="25">
        <f t="shared" si="437"/>
        <v>809541.97460168798</v>
      </c>
      <c r="BZ143" s="25">
        <f t="shared" si="437"/>
        <v>158534.93496702865</v>
      </c>
      <c r="CA143" s="25">
        <f t="shared" si="437"/>
        <v>727587.39909443178</v>
      </c>
      <c r="CB143" s="25">
        <f t="shared" si="437"/>
        <v>723752.27189211641</v>
      </c>
      <c r="CC143" s="25">
        <f t="shared" si="437"/>
        <v>654539.8654719207</v>
      </c>
      <c r="CD143" s="25">
        <f t="shared" si="437"/>
        <v>684272.13642672903</v>
      </c>
      <c r="CE143" s="25">
        <f t="shared" si="437"/>
        <v>762931.73003945767</v>
      </c>
      <c r="CF143" s="25">
        <f t="shared" si="437"/>
        <v>758413.16226777073</v>
      </c>
      <c r="CG143" s="25">
        <f t="shared" si="437"/>
        <v>703018.1689899629</v>
      </c>
      <c r="CH143" s="25">
        <f t="shared" ref="CH143:CQ152" si="438">SQRT((VLOOKUP($Y143,$C$3:$N$268,11,FALSE)-VLOOKUP(CH$2,$C$3:$N$268,11,FALSE))^2+(VLOOKUP($Y143,$C$3:$N$268,12,FALSE)-VLOOKUP(CH$2,$C$3:$N$268,12,FALSE))^2)</f>
        <v>688340.92475313426</v>
      </c>
      <c r="CI143" s="25">
        <f t="shared" si="438"/>
        <v>722661.90884119528</v>
      </c>
      <c r="CJ143" s="25">
        <f t="shared" si="438"/>
        <v>708187.70702265087</v>
      </c>
      <c r="CK143" s="25">
        <f t="shared" si="438"/>
        <v>693328.48310739407</v>
      </c>
      <c r="CL143" s="25">
        <f t="shared" si="438"/>
        <v>701837.97337562183</v>
      </c>
      <c r="CM143" s="25">
        <f t="shared" si="438"/>
        <v>223739.34275054169</v>
      </c>
      <c r="CN143" s="25">
        <f t="shared" si="438"/>
        <v>146085.45669572998</v>
      </c>
      <c r="CO143" s="25">
        <f t="shared" si="438"/>
        <v>228294.6480756831</v>
      </c>
      <c r="CP143" s="25">
        <f t="shared" si="438"/>
        <v>336048.18589005951</v>
      </c>
      <c r="CQ143" s="25">
        <f t="shared" si="438"/>
        <v>203551.35127284221</v>
      </c>
      <c r="CR143" s="25">
        <f t="shared" ref="CR143:DA152" si="439">SQRT((VLOOKUP($Y143,$C$3:$N$268,11,FALSE)-VLOOKUP(CR$2,$C$3:$N$268,11,FALSE))^2+(VLOOKUP($Y143,$C$3:$N$268,12,FALSE)-VLOOKUP(CR$2,$C$3:$N$268,12,FALSE))^2)</f>
        <v>216239.60544960306</v>
      </c>
      <c r="CS143" s="25">
        <f t="shared" si="439"/>
        <v>162239.9187530615</v>
      </c>
      <c r="CT143" s="25">
        <f t="shared" si="439"/>
        <v>103302.82285107218</v>
      </c>
      <c r="CU143" s="25">
        <f t="shared" si="439"/>
        <v>116098.64766223593</v>
      </c>
      <c r="CV143" s="25">
        <f t="shared" si="439"/>
        <v>161465.50024695677</v>
      </c>
      <c r="CW143" s="25">
        <f t="shared" si="439"/>
        <v>215027.02034163056</v>
      </c>
      <c r="CX143" s="25">
        <f t="shared" si="439"/>
        <v>241970.12286850624</v>
      </c>
      <c r="CY143" s="25">
        <f t="shared" si="439"/>
        <v>17894.583817457169</v>
      </c>
      <c r="CZ143" s="25">
        <f t="shared" si="439"/>
        <v>158074.25087280976</v>
      </c>
      <c r="DA143" s="25">
        <f t="shared" si="439"/>
        <v>172573.54935794766</v>
      </c>
      <c r="DB143" s="25">
        <f t="shared" ref="DB143:DK152" si="440">SQRT((VLOOKUP($Y143,$C$3:$N$268,11,FALSE)-VLOOKUP(DB$2,$C$3:$N$268,11,FALSE))^2+(VLOOKUP($Y143,$C$3:$N$268,12,FALSE)-VLOOKUP(DB$2,$C$3:$N$268,12,FALSE))^2)</f>
        <v>765401.08089876641</v>
      </c>
      <c r="DC143" s="25">
        <f t="shared" si="440"/>
        <v>723943.79386040731</v>
      </c>
      <c r="DD143" s="25">
        <f t="shared" si="440"/>
        <v>753444.47686939745</v>
      </c>
      <c r="DE143" s="25">
        <f t="shared" si="440"/>
        <v>744997.40987804788</v>
      </c>
      <c r="DF143" s="25">
        <f t="shared" si="440"/>
        <v>734285.77929917723</v>
      </c>
      <c r="DG143" s="25">
        <f t="shared" si="440"/>
        <v>290377.10885329789</v>
      </c>
      <c r="DH143" s="25">
        <f t="shared" si="440"/>
        <v>294950.22741133801</v>
      </c>
      <c r="DI143" s="25">
        <f t="shared" si="440"/>
        <v>311473.57643466321</v>
      </c>
      <c r="DJ143" s="25">
        <f t="shared" si="440"/>
        <v>325927.46147877752</v>
      </c>
      <c r="DK143" s="25">
        <f t="shared" si="440"/>
        <v>146636.13974733514</v>
      </c>
      <c r="DL143" s="25">
        <f t="shared" ref="DL143:DU152" si="441">SQRT((VLOOKUP($Y143,$C$3:$N$268,11,FALSE)-VLOOKUP(DL$2,$C$3:$N$268,11,FALSE))^2+(VLOOKUP($Y143,$C$3:$N$268,12,FALSE)-VLOOKUP(DL$2,$C$3:$N$268,12,FALSE))^2)</f>
        <v>148980.96725756617</v>
      </c>
      <c r="DM143" s="25">
        <f t="shared" si="441"/>
        <v>151344.08141714692</v>
      </c>
      <c r="DN143" s="25">
        <f t="shared" si="441"/>
        <v>153724.63890021015</v>
      </c>
      <c r="DO143" s="25">
        <f t="shared" si="441"/>
        <v>156121.84177750401</v>
      </c>
      <c r="DP143" s="25">
        <f t="shared" si="441"/>
        <v>160963.20380757833</v>
      </c>
      <c r="DQ143" s="25">
        <f t="shared" si="441"/>
        <v>163405.9717544007</v>
      </c>
      <c r="DR143" s="25">
        <f t="shared" si="441"/>
        <v>165862.59819501202</v>
      </c>
      <c r="DS143" s="25">
        <f t="shared" si="441"/>
        <v>168332.47638230716</v>
      </c>
      <c r="DT143" s="25">
        <f t="shared" si="441"/>
        <v>113558.25960712854</v>
      </c>
      <c r="DU143" s="25">
        <f t="shared" si="441"/>
        <v>189893.79930108303</v>
      </c>
      <c r="DV143" s="25">
        <f t="shared" ref="DV143:EE152" si="442">SQRT((VLOOKUP($Y143,$C$3:$N$268,11,FALSE)-VLOOKUP(DV$2,$C$3:$N$268,11,FALSE))^2+(VLOOKUP($Y143,$C$3:$N$268,12,FALSE)-VLOOKUP(DV$2,$C$3:$N$268,12,FALSE))^2)</f>
        <v>117905.45380515695</v>
      </c>
      <c r="DW143" s="25">
        <f t="shared" si="442"/>
        <v>254259.20491695084</v>
      </c>
      <c r="DX143" s="25">
        <f t="shared" si="442"/>
        <v>179567.26731228048</v>
      </c>
      <c r="DY143" s="25">
        <f t="shared" si="442"/>
        <v>187210.92388266235</v>
      </c>
      <c r="DZ143" s="25">
        <f t="shared" si="442"/>
        <v>161659.98186935441</v>
      </c>
      <c r="EA143" s="25">
        <f t="shared" si="442"/>
        <v>212231.79860708903</v>
      </c>
      <c r="EB143" s="25">
        <f t="shared" si="442"/>
        <v>760721.11269373877</v>
      </c>
      <c r="EC143" s="25">
        <f t="shared" si="442"/>
        <v>161776.82989229329</v>
      </c>
      <c r="ED143" s="25">
        <f t="shared" si="442"/>
        <v>112587.67151424706</v>
      </c>
      <c r="EE143" s="25">
        <f t="shared" si="442"/>
        <v>709855.16581623885</v>
      </c>
      <c r="EF143" s="25">
        <f t="shared" ref="EF143:EO152" si="443">SQRT((VLOOKUP($Y143,$C$3:$N$268,11,FALSE)-VLOOKUP(EF$2,$C$3:$N$268,11,FALSE))^2+(VLOOKUP($Y143,$C$3:$N$268,12,FALSE)-VLOOKUP(EF$2,$C$3:$N$268,12,FALSE))^2)</f>
        <v>272729.27007748914</v>
      </c>
      <c r="EG143" s="25">
        <f t="shared" si="443"/>
        <v>113745.40997332595</v>
      </c>
      <c r="EH143" s="25">
        <f t="shared" si="443"/>
        <v>733092.42790319421</v>
      </c>
      <c r="EI143" s="25">
        <f t="shared" si="443"/>
        <v>733520.95801619743</v>
      </c>
      <c r="EJ143" s="25">
        <f t="shared" si="443"/>
        <v>698580.86564763566</v>
      </c>
      <c r="EK143" s="25">
        <f t="shared" si="443"/>
        <v>697382.63454154821</v>
      </c>
      <c r="EL143" s="25">
        <f t="shared" si="443"/>
        <v>702343.3205697909</v>
      </c>
      <c r="EM143" s="25">
        <f t="shared" si="443"/>
        <v>155879.30105052434</v>
      </c>
      <c r="EN143" s="25">
        <f t="shared" si="443"/>
        <v>168913.22276541882</v>
      </c>
      <c r="EO143" s="25">
        <f t="shared" si="443"/>
        <v>130947.19861455609</v>
      </c>
      <c r="EP143" s="25">
        <f t="shared" ref="EP143:EY152" si="444">SQRT((VLOOKUP($Y143,$C$3:$N$268,11,FALSE)-VLOOKUP(EP$2,$C$3:$N$268,11,FALSE))^2+(VLOOKUP($Y143,$C$3:$N$268,12,FALSE)-VLOOKUP(EP$2,$C$3:$N$268,12,FALSE))^2)</f>
        <v>207381.19365554824</v>
      </c>
      <c r="EQ143" s="25">
        <f t="shared" si="444"/>
        <v>273423.81406892854</v>
      </c>
      <c r="ER143" s="25">
        <f t="shared" si="444"/>
        <v>155950.37596940892</v>
      </c>
      <c r="ES143" s="25">
        <f t="shared" si="444"/>
        <v>102173.99740638516</v>
      </c>
      <c r="ET143" s="25">
        <f t="shared" si="444"/>
        <v>220668.74001770164</v>
      </c>
      <c r="EU143" s="25">
        <f t="shared" si="444"/>
        <v>44570.284921682964</v>
      </c>
      <c r="EV143" s="25">
        <f t="shared" si="444"/>
        <v>107522.87950943278</v>
      </c>
      <c r="EW143" s="25">
        <f t="shared" si="444"/>
        <v>302461.00872839789</v>
      </c>
      <c r="EX143" s="25">
        <f t="shared" si="444"/>
        <v>252388.65119097571</v>
      </c>
      <c r="EY143" s="25">
        <f t="shared" si="444"/>
        <v>299914.71266678465</v>
      </c>
      <c r="EZ143" s="25">
        <f t="shared" ref="EZ143:FI152" si="445">SQRT((VLOOKUP($Y143,$C$3:$N$268,11,FALSE)-VLOOKUP(EZ$2,$C$3:$N$268,11,FALSE))^2+(VLOOKUP($Y143,$C$3:$N$268,12,FALSE)-VLOOKUP(EZ$2,$C$3:$N$268,12,FALSE))^2)</f>
        <v>847490.85015768756</v>
      </c>
      <c r="FA143" s="25">
        <f t="shared" si="445"/>
        <v>809857.21341480932</v>
      </c>
      <c r="FB143" s="25">
        <f t="shared" si="445"/>
        <v>814054.42729647993</v>
      </c>
      <c r="FC143" s="25">
        <f t="shared" si="445"/>
        <v>732863.9765195176</v>
      </c>
      <c r="FD143" s="25">
        <f t="shared" si="445"/>
        <v>679310.04709263647</v>
      </c>
      <c r="FE143" s="25">
        <f t="shared" si="445"/>
        <v>120049.49732922667</v>
      </c>
      <c r="FF143" s="25">
        <f t="shared" si="445"/>
        <v>95540.939921062105</v>
      </c>
      <c r="FG143" s="25">
        <f t="shared" si="445"/>
        <v>329707.71776832885</v>
      </c>
      <c r="FH143" s="25">
        <f t="shared" si="445"/>
        <v>285340.87513884163</v>
      </c>
      <c r="FI143" s="25">
        <f t="shared" si="445"/>
        <v>177484.1442974555</v>
      </c>
      <c r="FJ143" s="25">
        <f t="shared" ref="FJ143:FS152" si="446">SQRT((VLOOKUP($Y143,$C$3:$N$268,11,FALSE)-VLOOKUP(FJ$2,$C$3:$N$268,11,FALSE))^2+(VLOOKUP($Y143,$C$3:$N$268,12,FALSE)-VLOOKUP(FJ$2,$C$3:$N$268,12,FALSE))^2)</f>
        <v>0</v>
      </c>
      <c r="FK143" s="25">
        <f t="shared" si="446"/>
        <v>154022.3368865698</v>
      </c>
      <c r="FL143" s="25">
        <f t="shared" si="446"/>
        <v>156658.70936848674</v>
      </c>
      <c r="FM143" s="25">
        <f t="shared" si="446"/>
        <v>66884.870112754201</v>
      </c>
      <c r="FN143" s="25">
        <f t="shared" si="446"/>
        <v>71513.95182759795</v>
      </c>
      <c r="FO143" s="25">
        <f t="shared" si="446"/>
        <v>82328.197611753902</v>
      </c>
      <c r="FP143" s="25">
        <f t="shared" si="446"/>
        <v>82321.171578154783</v>
      </c>
      <c r="FQ143" s="25">
        <f t="shared" si="446"/>
        <v>120556.74641429239</v>
      </c>
      <c r="FR143" s="25">
        <f t="shared" si="446"/>
        <v>152763.63777417713</v>
      </c>
      <c r="FS143" s="25">
        <f t="shared" si="446"/>
        <v>160387.69008249979</v>
      </c>
      <c r="FT143" s="25">
        <f t="shared" ref="FT143:GC152" si="447">SQRT((VLOOKUP($Y143,$C$3:$N$268,11,FALSE)-VLOOKUP(FT$2,$C$3:$N$268,11,FALSE))^2+(VLOOKUP($Y143,$C$3:$N$268,12,FALSE)-VLOOKUP(FT$2,$C$3:$N$268,12,FALSE))^2)</f>
        <v>193426.43193214314</v>
      </c>
      <c r="FU143" s="25">
        <f t="shared" si="447"/>
        <v>171124.68100773776</v>
      </c>
      <c r="FV143" s="25">
        <f t="shared" si="447"/>
        <v>247393.55709072136</v>
      </c>
      <c r="FW143" s="25">
        <f t="shared" si="447"/>
        <v>254494.85949774645</v>
      </c>
      <c r="FX143" s="25">
        <f t="shared" si="447"/>
        <v>320467.55480859528</v>
      </c>
      <c r="FY143" s="25">
        <f t="shared" si="447"/>
        <v>317384.52055826539</v>
      </c>
      <c r="FZ143" s="25">
        <f t="shared" si="447"/>
        <v>697921.50929026399</v>
      </c>
      <c r="GA143" s="25">
        <f t="shared" si="447"/>
        <v>697015.83053615072</v>
      </c>
      <c r="GB143" s="25">
        <f t="shared" si="447"/>
        <v>695405.71289355971</v>
      </c>
      <c r="GC143" s="25">
        <f t="shared" si="447"/>
        <v>694181.22653101955</v>
      </c>
      <c r="GD143" s="25">
        <f t="shared" ref="GD143:GM152" si="448">SQRT((VLOOKUP($Y143,$C$3:$N$268,11,FALSE)-VLOOKUP(GD$2,$C$3:$N$268,11,FALSE))^2+(VLOOKUP($Y143,$C$3:$N$268,12,FALSE)-VLOOKUP(GD$2,$C$3:$N$268,12,FALSE))^2)</f>
        <v>693398.1209735818</v>
      </c>
      <c r="GE143" s="25">
        <f t="shared" si="448"/>
        <v>690732.68982564984</v>
      </c>
      <c r="GF143" s="25">
        <f t="shared" si="448"/>
        <v>688146.84171356971</v>
      </c>
      <c r="GG143" s="25">
        <f t="shared" si="448"/>
        <v>686529.81065533054</v>
      </c>
      <c r="GH143" s="25">
        <f t="shared" si="448"/>
        <v>684949.13826431474</v>
      </c>
      <c r="GI143" s="25">
        <f t="shared" si="448"/>
        <v>684266.19603419746</v>
      </c>
      <c r="GJ143" s="25">
        <f t="shared" si="448"/>
        <v>682740.7717623827</v>
      </c>
      <c r="GK143" s="25">
        <f t="shared" si="448"/>
        <v>682085.94906197663</v>
      </c>
      <c r="GL143" s="25">
        <f t="shared" si="448"/>
        <v>680616.31599628925</v>
      </c>
      <c r="GM143" s="25">
        <f t="shared" si="448"/>
        <v>679989.8716425444</v>
      </c>
      <c r="GN143" s="25">
        <f t="shared" ref="GN143:GW152" si="449">SQRT((VLOOKUP($Y143,$C$3:$N$268,11,FALSE)-VLOOKUP(GN$2,$C$3:$N$268,11,FALSE))^2+(VLOOKUP($Y143,$C$3:$N$268,12,FALSE)-VLOOKUP(GN$2,$C$3:$N$268,12,FALSE))^2)</f>
        <v>677789.29822108243</v>
      </c>
      <c r="GO143" s="25">
        <f t="shared" si="449"/>
        <v>676432.38263193076</v>
      </c>
      <c r="GP143" s="25">
        <f t="shared" si="449"/>
        <v>675863.22308192949</v>
      </c>
      <c r="GQ143" s="25">
        <f t="shared" si="449"/>
        <v>673832.87768613477</v>
      </c>
      <c r="GR143" s="25">
        <f t="shared" si="449"/>
        <v>672590.73019062693</v>
      </c>
      <c r="GS143" s="25">
        <f t="shared" si="449"/>
        <v>672079.82448920759</v>
      </c>
      <c r="GT143" s="25">
        <f t="shared" si="449"/>
        <v>671578.8179499316</v>
      </c>
      <c r="GU143" s="25">
        <f t="shared" si="449"/>
        <v>669751.14751309738</v>
      </c>
      <c r="GV143" s="25">
        <f t="shared" si="449"/>
        <v>743768.70519940543</v>
      </c>
      <c r="GW143" s="25">
        <f t="shared" si="449"/>
        <v>694619.19618233992</v>
      </c>
      <c r="GX143" s="25">
        <f t="shared" ref="GX143:HG152" si="450">SQRT((VLOOKUP($Y143,$C$3:$N$268,11,FALSE)-VLOOKUP(GX$2,$C$3:$N$268,11,FALSE))^2+(VLOOKUP($Y143,$C$3:$N$268,12,FALSE)-VLOOKUP(GX$2,$C$3:$N$268,12,FALSE))^2)</f>
        <v>220252.87475989957</v>
      </c>
      <c r="GY143" s="25">
        <f t="shared" si="450"/>
        <v>190062.38273261755</v>
      </c>
      <c r="GZ143" s="25">
        <f t="shared" si="450"/>
        <v>335551.82285453315</v>
      </c>
      <c r="HA143" s="25">
        <f t="shared" si="450"/>
        <v>686982.30891049874</v>
      </c>
      <c r="HB143" s="25">
        <f t="shared" si="450"/>
        <v>693349.92386600864</v>
      </c>
      <c r="HC143" s="25">
        <f t="shared" si="450"/>
        <v>188505.48163117166</v>
      </c>
      <c r="HD143" s="25">
        <f t="shared" si="450"/>
        <v>170815.03148142438</v>
      </c>
      <c r="HE143" s="25">
        <f t="shared" si="450"/>
        <v>165486.76095688139</v>
      </c>
      <c r="HF143" s="25">
        <f t="shared" si="450"/>
        <v>133900.10432034772</v>
      </c>
      <c r="HG143" s="25">
        <f t="shared" si="450"/>
        <v>125739.13510518514</v>
      </c>
      <c r="HH143" s="25">
        <f t="shared" ref="HH143:HQ152" si="451">SQRT((VLOOKUP($Y143,$C$3:$N$268,11,FALSE)-VLOOKUP(HH$2,$C$3:$N$268,11,FALSE))^2+(VLOOKUP($Y143,$C$3:$N$268,12,FALSE)-VLOOKUP(HH$2,$C$3:$N$268,12,FALSE))^2)</f>
        <v>229421.30384295178</v>
      </c>
      <c r="HI143" s="25">
        <f t="shared" si="451"/>
        <v>217639.58972806396</v>
      </c>
      <c r="HJ143" s="25">
        <f t="shared" si="451"/>
        <v>128540.69099705353</v>
      </c>
      <c r="HK143" s="25">
        <f t="shared" si="451"/>
        <v>196261.88203520316</v>
      </c>
      <c r="HL143" s="25">
        <f t="shared" si="451"/>
        <v>159399.67026314704</v>
      </c>
      <c r="HM143" s="25">
        <f t="shared" si="451"/>
        <v>230416.16334363353</v>
      </c>
      <c r="HN143" s="25">
        <f t="shared" si="451"/>
        <v>258560.48929602528</v>
      </c>
      <c r="HO143" s="25">
        <f t="shared" si="451"/>
        <v>270023.01724297507</v>
      </c>
      <c r="HP143" s="25">
        <f t="shared" si="451"/>
        <v>734957.32213102002</v>
      </c>
      <c r="HQ143" s="25">
        <f t="shared" si="451"/>
        <v>268477.8142975691</v>
      </c>
      <c r="HR143" s="25">
        <f t="shared" ref="HR143:IA152" si="452">SQRT((VLOOKUP($Y143,$C$3:$N$268,11,FALSE)-VLOOKUP(HR$2,$C$3:$N$268,11,FALSE))^2+(VLOOKUP($Y143,$C$3:$N$268,12,FALSE)-VLOOKUP(HR$2,$C$3:$N$268,12,FALSE))^2)</f>
        <v>264893.30305615504</v>
      </c>
      <c r="HS143" s="25">
        <f t="shared" si="452"/>
        <v>669289.57302926364</v>
      </c>
      <c r="HT143" s="25">
        <f t="shared" si="452"/>
        <v>668838.01000150805</v>
      </c>
      <c r="HU143" s="25">
        <f t="shared" si="452"/>
        <v>667157.47776845063</v>
      </c>
      <c r="HV143" s="25">
        <f t="shared" si="452"/>
        <v>666150.83714534505</v>
      </c>
      <c r="HW143" s="25">
        <f t="shared" si="452"/>
        <v>665184.0432910485</v>
      </c>
      <c r="HX143" s="25">
        <f t="shared" si="452"/>
        <v>664812.59914363141</v>
      </c>
      <c r="HY143" s="25">
        <f t="shared" si="452"/>
        <v>280717.53919197852</v>
      </c>
      <c r="HZ143" s="25">
        <f t="shared" si="452"/>
        <v>674698.03453989699</v>
      </c>
      <c r="IA143" s="25">
        <f t="shared" si="452"/>
        <v>773481.203822045</v>
      </c>
      <c r="IB143" s="25">
        <f t="shared" ref="IB143:IK152" si="453">SQRT((VLOOKUP($Y143,$C$3:$N$268,11,FALSE)-VLOOKUP(IB$2,$C$3:$N$268,11,FALSE))^2+(VLOOKUP($Y143,$C$3:$N$268,12,FALSE)-VLOOKUP(IB$2,$C$3:$N$268,12,FALSE))^2)</f>
        <v>704212.59553134942</v>
      </c>
      <c r="IC143" s="25">
        <f t="shared" si="453"/>
        <v>691366.83614907169</v>
      </c>
      <c r="ID143" s="25">
        <f t="shared" si="453"/>
        <v>689334.74473106605</v>
      </c>
      <c r="IE143" s="25">
        <f t="shared" si="453"/>
        <v>754805.26929864497</v>
      </c>
      <c r="IF143" s="25">
        <f t="shared" si="453"/>
        <v>740086.93104053661</v>
      </c>
      <c r="IG143" s="25">
        <f t="shared" si="453"/>
        <v>291102.38265599957</v>
      </c>
      <c r="IH143" s="25">
        <f t="shared" si="453"/>
        <v>293406.52459855081</v>
      </c>
      <c r="II143" s="25">
        <f t="shared" si="453"/>
        <v>208229.7696416149</v>
      </c>
      <c r="IJ143" s="25">
        <f t="shared" si="453"/>
        <v>173173.43682274138</v>
      </c>
      <c r="IK143" s="25">
        <f t="shared" si="453"/>
        <v>116244.98341864048</v>
      </c>
      <c r="IL143" s="25">
        <f t="shared" ref="IL143:IU152" si="454">SQRT((VLOOKUP($Y143,$C$3:$N$268,11,FALSE)-VLOOKUP(IL$2,$C$3:$N$268,11,FALSE))^2+(VLOOKUP($Y143,$C$3:$N$268,12,FALSE)-VLOOKUP(IL$2,$C$3:$N$268,12,FALSE))^2)</f>
        <v>156923.82101516647</v>
      </c>
      <c r="IM143" s="25">
        <f t="shared" si="454"/>
        <v>113999.94414472317</v>
      </c>
      <c r="IN143" s="25">
        <f t="shared" si="454"/>
        <v>877583.39776513551</v>
      </c>
      <c r="IO143" s="25">
        <f t="shared" si="454"/>
        <v>733949.7341071798</v>
      </c>
      <c r="IP143" s="25">
        <f t="shared" si="454"/>
        <v>347390.85508544982</v>
      </c>
      <c r="IQ143" s="25">
        <f t="shared" si="454"/>
        <v>705972.40706206078</v>
      </c>
      <c r="IR143" s="25">
        <f t="shared" si="454"/>
        <v>242063.14137505743</v>
      </c>
      <c r="IS143" s="25">
        <f t="shared" si="454"/>
        <v>235304.46942844073</v>
      </c>
      <c r="IT143" s="25">
        <f t="shared" si="454"/>
        <v>696103.07959669305</v>
      </c>
      <c r="IU143" s="25">
        <f t="shared" si="454"/>
        <v>708571.30352068308</v>
      </c>
      <c r="IV143" s="25">
        <f t="shared" ref="IV143:JE152" si="455">SQRT((VLOOKUP($Y143,$C$3:$N$268,11,FALSE)-VLOOKUP(IV$2,$C$3:$N$268,11,FALSE))^2+(VLOOKUP($Y143,$C$3:$N$268,12,FALSE)-VLOOKUP(IV$2,$C$3:$N$268,12,FALSE))^2)</f>
        <v>663906.06180444988</v>
      </c>
      <c r="IW143" s="25">
        <f t="shared" si="455"/>
        <v>663565.07961674524</v>
      </c>
      <c r="IX143" s="25">
        <f t="shared" si="455"/>
        <v>663234.33940000471</v>
      </c>
      <c r="IY143" s="25">
        <f t="shared" si="455"/>
        <v>661913.71889578179</v>
      </c>
      <c r="IZ143" s="25">
        <f t="shared" si="455"/>
        <v>727690.4512455829</v>
      </c>
      <c r="JA143" s="25">
        <f t="shared" si="455"/>
        <v>703458.85559355922</v>
      </c>
      <c r="JB143" s="25">
        <f t="shared" si="455"/>
        <v>723003.17760366725</v>
      </c>
      <c r="JC143" s="25">
        <f t="shared" si="455"/>
        <v>688838.61869058688</v>
      </c>
      <c r="JD143" s="25">
        <f t="shared" si="455"/>
        <v>700517.77691663371</v>
      </c>
      <c r="JE143" s="25">
        <f t="shared" si="455"/>
        <v>712838.19630326307</v>
      </c>
      <c r="JF143" s="25">
        <f t="shared" ref="JF143:JO152" si="456">SQRT((VLOOKUP($Y143,$C$3:$N$268,11,FALSE)-VLOOKUP(JF$2,$C$3:$N$268,11,FALSE))^2+(VLOOKUP($Y143,$C$3:$N$268,12,FALSE)-VLOOKUP(JF$2,$C$3:$N$268,12,FALSE))^2)</f>
        <v>725767.21998004033</v>
      </c>
      <c r="JG143" s="25">
        <f t="shared" si="456"/>
        <v>188353.24961359176</v>
      </c>
      <c r="JH143" s="25">
        <f t="shared" si="456"/>
        <v>304047.12727634842</v>
      </c>
      <c r="JI143" s="25">
        <f t="shared" si="456"/>
        <v>331990.17465129896</v>
      </c>
      <c r="JJ143" s="25">
        <f t="shared" si="456"/>
        <v>621789.85189933749</v>
      </c>
      <c r="JK143" s="25">
        <f t="shared" si="456"/>
        <v>663923.18918757467</v>
      </c>
      <c r="JL143" s="25">
        <f t="shared" si="456"/>
        <v>641844.83234501467</v>
      </c>
      <c r="JM143" s="25">
        <f t="shared" si="456"/>
        <v>176025.24739934326</v>
      </c>
      <c r="JN143" s="25" t="e">
        <f t="shared" si="456"/>
        <v>#N/A</v>
      </c>
      <c r="JO143" s="25" t="e">
        <f t="shared" si="456"/>
        <v>#N/A</v>
      </c>
      <c r="JP143" s="25" t="e">
        <f t="shared" ref="JP143:JY152" si="457">SQRT((VLOOKUP($Y143,$C$3:$N$268,11,FALSE)-VLOOKUP(JP$2,$C$3:$N$268,11,FALSE))^2+(VLOOKUP($Y143,$C$3:$N$268,12,FALSE)-VLOOKUP(JP$2,$C$3:$N$268,12,FALSE))^2)</f>
        <v>#N/A</v>
      </c>
      <c r="JQ143" s="25" t="e">
        <f t="shared" si="457"/>
        <v>#N/A</v>
      </c>
      <c r="JR143" s="25" t="e">
        <f t="shared" si="457"/>
        <v>#N/A</v>
      </c>
      <c r="JS143" s="25" t="e">
        <f t="shared" si="457"/>
        <v>#N/A</v>
      </c>
      <c r="JT143" s="25" t="e">
        <f t="shared" si="457"/>
        <v>#N/A</v>
      </c>
      <c r="JU143" s="25" t="e">
        <f t="shared" si="457"/>
        <v>#N/A</v>
      </c>
      <c r="JV143" s="25" t="e">
        <f t="shared" si="457"/>
        <v>#N/A</v>
      </c>
      <c r="JW143" s="25" t="e">
        <f t="shared" si="457"/>
        <v>#N/A</v>
      </c>
      <c r="JX143" s="25" t="e">
        <f t="shared" si="457"/>
        <v>#N/A</v>
      </c>
      <c r="JY143" s="25" t="e">
        <f t="shared" si="457"/>
        <v>#N/A</v>
      </c>
      <c r="JZ143" s="25" t="e">
        <f t="shared" ref="JZ143:KI152" si="458">SQRT((VLOOKUP($Y143,$C$3:$N$268,11,FALSE)-VLOOKUP(JZ$2,$C$3:$N$268,11,FALSE))^2+(VLOOKUP($Y143,$C$3:$N$268,12,FALSE)-VLOOKUP(JZ$2,$C$3:$N$268,12,FALSE))^2)</f>
        <v>#N/A</v>
      </c>
      <c r="KA143" s="25" t="e">
        <f t="shared" si="458"/>
        <v>#N/A</v>
      </c>
      <c r="KB143" s="25" t="e">
        <f t="shared" si="458"/>
        <v>#N/A</v>
      </c>
      <c r="KC143" s="25" t="e">
        <f t="shared" si="458"/>
        <v>#N/A</v>
      </c>
      <c r="KD143" s="25" t="e">
        <f t="shared" si="458"/>
        <v>#N/A</v>
      </c>
      <c r="KE143" s="25" t="e">
        <f t="shared" si="458"/>
        <v>#N/A</v>
      </c>
      <c r="KF143" s="25" t="e">
        <f t="shared" si="458"/>
        <v>#N/A</v>
      </c>
      <c r="KG143" s="25" t="e">
        <f t="shared" si="458"/>
        <v>#N/A</v>
      </c>
      <c r="KH143" s="25" t="e">
        <f t="shared" si="458"/>
        <v>#N/A</v>
      </c>
      <c r="KI143" s="25" t="e">
        <f t="shared" si="458"/>
        <v>#N/A</v>
      </c>
      <c r="KJ143" s="25" t="e">
        <f t="shared" ref="KJ143:KS152" si="459">SQRT((VLOOKUP($Y143,$C$3:$N$268,11,FALSE)-VLOOKUP(KJ$2,$C$3:$N$268,11,FALSE))^2+(VLOOKUP($Y143,$C$3:$N$268,12,FALSE)-VLOOKUP(KJ$2,$C$3:$N$268,12,FALSE))^2)</f>
        <v>#N/A</v>
      </c>
      <c r="KK143" s="25" t="e">
        <f t="shared" si="459"/>
        <v>#N/A</v>
      </c>
      <c r="KL143" s="25" t="e">
        <f t="shared" si="459"/>
        <v>#N/A</v>
      </c>
      <c r="KM143" s="25" t="e">
        <f t="shared" si="459"/>
        <v>#N/A</v>
      </c>
      <c r="KN143" s="25" t="e">
        <f t="shared" si="459"/>
        <v>#N/A</v>
      </c>
      <c r="KO143" s="25" t="e">
        <f t="shared" si="459"/>
        <v>#N/A</v>
      </c>
      <c r="KP143" s="25" t="e">
        <f t="shared" si="459"/>
        <v>#N/A</v>
      </c>
      <c r="KQ143" s="25" t="e">
        <f t="shared" si="459"/>
        <v>#N/A</v>
      </c>
      <c r="KR143" s="25" t="e">
        <f t="shared" si="459"/>
        <v>#N/A</v>
      </c>
      <c r="KS143" s="25" t="e">
        <f t="shared" si="459"/>
        <v>#N/A</v>
      </c>
      <c r="KT143" s="25" t="e">
        <f t="shared" ref="KT143:LC152" si="460">SQRT((VLOOKUP($Y143,$C$3:$N$268,11,FALSE)-VLOOKUP(KT$2,$C$3:$N$268,11,FALSE))^2+(VLOOKUP($Y143,$C$3:$N$268,12,FALSE)-VLOOKUP(KT$2,$C$3:$N$268,12,FALSE))^2)</f>
        <v>#N/A</v>
      </c>
      <c r="KU143" s="25" t="e">
        <f t="shared" si="460"/>
        <v>#N/A</v>
      </c>
      <c r="KV143" s="25" t="e">
        <f t="shared" si="460"/>
        <v>#N/A</v>
      </c>
      <c r="KW143" s="25" t="e">
        <f t="shared" si="460"/>
        <v>#N/A</v>
      </c>
      <c r="KX143" s="25" t="e">
        <f t="shared" si="460"/>
        <v>#N/A</v>
      </c>
      <c r="KY143" s="25" t="e">
        <f t="shared" si="460"/>
        <v>#N/A</v>
      </c>
      <c r="KZ143" s="25" t="e">
        <f t="shared" si="460"/>
        <v>#N/A</v>
      </c>
      <c r="LA143" s="25" t="e">
        <f t="shared" si="460"/>
        <v>#N/A</v>
      </c>
      <c r="LB143" s="25" t="e">
        <f t="shared" si="460"/>
        <v>#N/A</v>
      </c>
      <c r="LC143" s="25" t="e">
        <f t="shared" si="460"/>
        <v>#N/A</v>
      </c>
      <c r="LD143" s="25" t="e">
        <f t="shared" ref="LD143:LM152" si="461">SQRT((VLOOKUP($Y143,$C$3:$N$268,11,FALSE)-VLOOKUP(LD$2,$C$3:$N$268,11,FALSE))^2+(VLOOKUP($Y143,$C$3:$N$268,12,FALSE)-VLOOKUP(LD$2,$C$3:$N$268,12,FALSE))^2)</f>
        <v>#N/A</v>
      </c>
      <c r="LE143" s="25" t="e">
        <f t="shared" si="461"/>
        <v>#N/A</v>
      </c>
      <c r="LF143" s="25" t="e">
        <f t="shared" si="461"/>
        <v>#N/A</v>
      </c>
      <c r="LG143" s="25" t="e">
        <f t="shared" si="461"/>
        <v>#N/A</v>
      </c>
      <c r="LH143" s="25" t="e">
        <f t="shared" si="461"/>
        <v>#N/A</v>
      </c>
      <c r="LI143" s="25" t="e">
        <f t="shared" si="461"/>
        <v>#N/A</v>
      </c>
      <c r="LJ143" s="25" t="e">
        <f t="shared" si="461"/>
        <v>#N/A</v>
      </c>
      <c r="LK143" s="25" t="e">
        <f t="shared" si="461"/>
        <v>#N/A</v>
      </c>
      <c r="LL143" s="25" t="e">
        <f t="shared" si="461"/>
        <v>#N/A</v>
      </c>
      <c r="LM143" s="26" t="e">
        <f t="shared" si="461"/>
        <v>#N/A</v>
      </c>
      <c r="LN143" s="20"/>
      <c r="LO143" s="20"/>
      <c r="LP143" s="20"/>
      <c r="LQ143" s="20"/>
      <c r="LR143" s="20"/>
      <c r="LS143" s="20"/>
      <c r="LT143" s="20"/>
      <c r="LU143" s="20"/>
      <c r="LV143" s="20"/>
      <c r="LW143" s="20"/>
      <c r="LX143" s="20"/>
      <c r="LY143" s="20"/>
      <c r="LZ143" s="20"/>
      <c r="MA143" s="20"/>
      <c r="MB143" s="20"/>
      <c r="MC143" s="20"/>
      <c r="MD143" s="20"/>
      <c r="ME143" s="20"/>
      <c r="MF143" s="20"/>
      <c r="MG143" s="20"/>
      <c r="MH143" s="20"/>
      <c r="MI143" s="20"/>
      <c r="MJ143" s="20"/>
      <c r="MK143" s="20"/>
      <c r="ML143" s="20"/>
      <c r="MM143" s="20"/>
      <c r="MN143" s="20"/>
      <c r="MO143" s="20"/>
      <c r="MP143" s="20"/>
      <c r="MQ143" s="20"/>
      <c r="MR143" s="20"/>
      <c r="MS143" s="20"/>
      <c r="MT143" s="20"/>
      <c r="MU143" s="20"/>
      <c r="MV143" s="20"/>
      <c r="MW143" s="20"/>
      <c r="MX143" s="20"/>
      <c r="MY143" s="20"/>
      <c r="MZ143" s="20"/>
      <c r="NA143" s="20"/>
      <c r="NB143" s="20"/>
      <c r="NC143" s="20"/>
      <c r="ND143" s="20"/>
      <c r="NE143" s="20"/>
      <c r="NF143" s="20"/>
      <c r="NG143" s="20"/>
      <c r="NH143" s="20"/>
      <c r="NI143" s="20"/>
      <c r="NJ143" s="20"/>
      <c r="NK143" s="20"/>
      <c r="NL143" s="20"/>
      <c r="NM143" s="20"/>
      <c r="NN143" s="20"/>
      <c r="NO143" s="20"/>
      <c r="NP143" s="20"/>
      <c r="NQ143" s="20"/>
      <c r="NR143" s="20"/>
      <c r="NS143" s="20"/>
      <c r="NT143" s="20"/>
      <c r="NU143" s="20"/>
      <c r="NV143" s="20"/>
      <c r="NW143" s="20"/>
      <c r="NX143" s="20"/>
      <c r="NY143" s="20"/>
      <c r="NZ143" s="20"/>
      <c r="OA143" s="20"/>
      <c r="OB143" s="20"/>
      <c r="OC143" s="20"/>
      <c r="OD143" s="20"/>
      <c r="OE143" s="20"/>
      <c r="OF143" s="20"/>
      <c r="OG143" s="20"/>
      <c r="OH143" s="20"/>
      <c r="OI143" s="20"/>
      <c r="OJ143" s="20"/>
      <c r="OK143" s="20"/>
      <c r="OL143" s="20"/>
      <c r="OM143" s="20"/>
      <c r="ON143" s="20"/>
      <c r="OO143" s="20"/>
      <c r="OP143" s="20"/>
      <c r="OQ143" s="20"/>
      <c r="OR143" s="20"/>
      <c r="OS143" s="20"/>
      <c r="OT143" s="20"/>
      <c r="OU143" s="20"/>
      <c r="OV143" s="20"/>
      <c r="OW143" s="20"/>
      <c r="OX143" s="20"/>
      <c r="OY143" s="20"/>
      <c r="OZ143" s="20"/>
      <c r="PA143" s="20"/>
    </row>
    <row r="144" spans="1:417" x14ac:dyDescent="0.3">
      <c r="A144" s="31">
        <v>141</v>
      </c>
      <c r="B144" s="202">
        <v>10169</v>
      </c>
      <c r="C144" s="203" t="s">
        <v>20</v>
      </c>
      <c r="D144" s="204">
        <v>39</v>
      </c>
      <c r="E144" s="205">
        <v>497989</v>
      </c>
      <c r="F144" s="205">
        <v>7355312</v>
      </c>
      <c r="G144" s="206">
        <v>0.83333333300000001</v>
      </c>
      <c r="H144" s="207">
        <v>44166</v>
      </c>
      <c r="I144" s="208">
        <v>44216</v>
      </c>
      <c r="K144" s="6">
        <v>141</v>
      </c>
      <c r="L144" s="7">
        <f t="shared" si="398"/>
        <v>10169</v>
      </c>
      <c r="M144" s="8">
        <f t="shared" si="399"/>
        <v>797989</v>
      </c>
      <c r="N144" s="8">
        <f t="shared" si="400"/>
        <v>7355312</v>
      </c>
      <c r="O144" s="2"/>
      <c r="X144" s="17">
        <v>142</v>
      </c>
      <c r="Y144" s="2" t="str">
        <f t="shared" si="401"/>
        <v>PLAT-017</v>
      </c>
      <c r="Z144" s="24">
        <f t="shared" si="432"/>
        <v>427574.69432252418</v>
      </c>
      <c r="AA144" s="25">
        <f t="shared" si="432"/>
        <v>4859.6655234696964</v>
      </c>
      <c r="AB144" s="25">
        <f t="shared" si="432"/>
        <v>573401.40123477206</v>
      </c>
      <c r="AC144" s="25">
        <f t="shared" si="432"/>
        <v>554099.05614249152</v>
      </c>
      <c r="AD144" s="25">
        <f t="shared" si="432"/>
        <v>114699.14354518957</v>
      </c>
      <c r="AE144" s="25">
        <f t="shared" si="432"/>
        <v>591117.68835298554</v>
      </c>
      <c r="AF144" s="25">
        <f t="shared" si="432"/>
        <v>596802.93178979098</v>
      </c>
      <c r="AG144" s="25">
        <f t="shared" si="432"/>
        <v>116071.58523945471</v>
      </c>
      <c r="AH144" s="25">
        <f t="shared" si="432"/>
        <v>134084.31498501232</v>
      </c>
      <c r="AI144" s="25">
        <f t="shared" si="432"/>
        <v>263877.30810359574</v>
      </c>
      <c r="AJ144" s="25">
        <f t="shared" si="433"/>
        <v>330848.87965504732</v>
      </c>
      <c r="AK144" s="25">
        <f t="shared" si="433"/>
        <v>141501.65555568598</v>
      </c>
      <c r="AL144" s="25">
        <f t="shared" si="433"/>
        <v>722409.23050927301</v>
      </c>
      <c r="AM144" s="25">
        <f t="shared" si="433"/>
        <v>531774.15712029487</v>
      </c>
      <c r="AN144" s="25">
        <f t="shared" si="433"/>
        <v>545951.04678441642</v>
      </c>
      <c r="AO144" s="25">
        <f t="shared" si="433"/>
        <v>553798.4959260904</v>
      </c>
      <c r="AP144" s="25">
        <f t="shared" si="433"/>
        <v>73478.494411630396</v>
      </c>
      <c r="AQ144" s="25">
        <f t="shared" si="433"/>
        <v>186551.47473284687</v>
      </c>
      <c r="AR144" s="25">
        <f t="shared" si="433"/>
        <v>270358.02444351453</v>
      </c>
      <c r="AS144" s="25">
        <f t="shared" si="433"/>
        <v>607610.06108276383</v>
      </c>
      <c r="AT144" s="25">
        <f t="shared" si="434"/>
        <v>200315.85221594421</v>
      </c>
      <c r="AU144" s="25">
        <f t="shared" si="434"/>
        <v>143088.79875797406</v>
      </c>
      <c r="AV144" s="25">
        <f t="shared" si="434"/>
        <v>280461.67625007161</v>
      </c>
      <c r="AW144" s="25">
        <f t="shared" si="434"/>
        <v>275120.19686311652</v>
      </c>
      <c r="AX144" s="25">
        <f t="shared" si="434"/>
        <v>346528.51582084841</v>
      </c>
      <c r="AY144" s="25">
        <f t="shared" si="434"/>
        <v>351437.15855042991</v>
      </c>
      <c r="AZ144" s="25">
        <f t="shared" si="434"/>
        <v>609834.25140360883</v>
      </c>
      <c r="BA144" s="25">
        <f t="shared" si="434"/>
        <v>593506.4686496685</v>
      </c>
      <c r="BB144" s="25">
        <f t="shared" si="434"/>
        <v>589058.42680077162</v>
      </c>
      <c r="BC144" s="25">
        <f t="shared" si="434"/>
        <v>536081.47521808662</v>
      </c>
      <c r="BD144" s="25">
        <f t="shared" si="435"/>
        <v>526146.43164997327</v>
      </c>
      <c r="BE144" s="25">
        <f t="shared" si="435"/>
        <v>599188.29666975304</v>
      </c>
      <c r="BF144" s="25">
        <f t="shared" si="435"/>
        <v>656654.29552348482</v>
      </c>
      <c r="BG144" s="25">
        <f t="shared" si="435"/>
        <v>538052.35153561039</v>
      </c>
      <c r="BH144" s="25">
        <f t="shared" si="435"/>
        <v>186222.01541708221</v>
      </c>
      <c r="BI144" s="25">
        <f t="shared" si="435"/>
        <v>201399.77804605445</v>
      </c>
      <c r="BJ144" s="25">
        <f t="shared" si="435"/>
        <v>91631.926805017036</v>
      </c>
      <c r="BK144" s="25">
        <f t="shared" si="435"/>
        <v>177390.77516319725</v>
      </c>
      <c r="BL144" s="25">
        <f t="shared" si="435"/>
        <v>83158.860610280128</v>
      </c>
      <c r="BM144" s="25">
        <f t="shared" si="435"/>
        <v>112864.0658004132</v>
      </c>
      <c r="BN144" s="25">
        <f t="shared" si="436"/>
        <v>112583.34035282485</v>
      </c>
      <c r="BO144" s="25">
        <f t="shared" si="436"/>
        <v>634471.72866015078</v>
      </c>
      <c r="BP144" s="25">
        <f t="shared" si="436"/>
        <v>538814.86643373163</v>
      </c>
      <c r="BQ144" s="25">
        <f t="shared" si="436"/>
        <v>171295.4974072582</v>
      </c>
      <c r="BR144" s="25">
        <f t="shared" si="436"/>
        <v>91764.248735550602</v>
      </c>
      <c r="BS144" s="25">
        <f t="shared" si="436"/>
        <v>532610.32725436334</v>
      </c>
      <c r="BT144" s="25">
        <f t="shared" si="436"/>
        <v>632234.64121637621</v>
      </c>
      <c r="BU144" s="25">
        <f t="shared" si="436"/>
        <v>575423.84887837246</v>
      </c>
      <c r="BV144" s="25">
        <f t="shared" si="436"/>
        <v>578071.49372547341</v>
      </c>
      <c r="BW144" s="25">
        <f t="shared" si="436"/>
        <v>576947.30422977102</v>
      </c>
      <c r="BX144" s="25">
        <f t="shared" si="437"/>
        <v>633431.93751262652</v>
      </c>
      <c r="BY144" s="25">
        <f t="shared" si="437"/>
        <v>659502.24259967462</v>
      </c>
      <c r="BZ144" s="25">
        <f t="shared" si="437"/>
        <v>76990.819069548801</v>
      </c>
      <c r="CA144" s="25">
        <f t="shared" si="437"/>
        <v>587207.33102797682</v>
      </c>
      <c r="CB144" s="25">
        <f t="shared" si="437"/>
        <v>581535.02637846326</v>
      </c>
      <c r="CC144" s="25">
        <f t="shared" si="437"/>
        <v>503507.26086522324</v>
      </c>
      <c r="CD144" s="25">
        <f t="shared" si="437"/>
        <v>534045.25118570239</v>
      </c>
      <c r="CE144" s="25">
        <f t="shared" si="437"/>
        <v>636496.32169322076</v>
      </c>
      <c r="CF144" s="25">
        <f t="shared" si="437"/>
        <v>630895.48066934198</v>
      </c>
      <c r="CG144" s="25">
        <f t="shared" si="437"/>
        <v>556808.33295668266</v>
      </c>
      <c r="CH144" s="25">
        <f t="shared" si="438"/>
        <v>547250.24276833353</v>
      </c>
      <c r="CI144" s="25">
        <f t="shared" si="438"/>
        <v>593204.77716383908</v>
      </c>
      <c r="CJ144" s="25">
        <f t="shared" si="438"/>
        <v>576056.1686172625</v>
      </c>
      <c r="CK144" s="25">
        <f t="shared" si="438"/>
        <v>556954.94124749443</v>
      </c>
      <c r="CL144" s="25">
        <f t="shared" si="438"/>
        <v>571195.30195897096</v>
      </c>
      <c r="CM144" s="25">
        <f t="shared" si="438"/>
        <v>203582.72249164744</v>
      </c>
      <c r="CN144" s="25">
        <f t="shared" si="438"/>
        <v>115605.7143656835</v>
      </c>
      <c r="CO144" s="25">
        <f t="shared" si="438"/>
        <v>137780.24314102513</v>
      </c>
      <c r="CP144" s="25">
        <f t="shared" si="438"/>
        <v>285279.0740941228</v>
      </c>
      <c r="CQ144" s="25">
        <f t="shared" si="438"/>
        <v>197689.2918622554</v>
      </c>
      <c r="CR144" s="25">
        <f t="shared" si="439"/>
        <v>126777.81164304737</v>
      </c>
      <c r="CS144" s="25">
        <f t="shared" si="439"/>
        <v>14578.99657040909</v>
      </c>
      <c r="CT144" s="25">
        <f t="shared" si="439"/>
        <v>53800.866768110718</v>
      </c>
      <c r="CU144" s="25">
        <f t="shared" si="439"/>
        <v>74005.794077220737</v>
      </c>
      <c r="CV144" s="25">
        <f t="shared" si="439"/>
        <v>99660.31897400289</v>
      </c>
      <c r="CW144" s="25">
        <f t="shared" si="439"/>
        <v>248018.47121736719</v>
      </c>
      <c r="CX144" s="25">
        <f t="shared" si="439"/>
        <v>246167.7211922798</v>
      </c>
      <c r="CY144" s="25">
        <f t="shared" si="439"/>
        <v>147382.82904734867</v>
      </c>
      <c r="CZ144" s="25">
        <f t="shared" si="439"/>
        <v>131689.83341549188</v>
      </c>
      <c r="DA144" s="25">
        <f t="shared" si="439"/>
        <v>197011.92137025617</v>
      </c>
      <c r="DB144" s="25">
        <f t="shared" si="440"/>
        <v>638414.50427523965</v>
      </c>
      <c r="DC144" s="25">
        <f t="shared" si="440"/>
        <v>579906.41978253704</v>
      </c>
      <c r="DD144" s="25">
        <f t="shared" si="440"/>
        <v>628163.07510470564</v>
      </c>
      <c r="DE144" s="25">
        <f t="shared" si="440"/>
        <v>618823.99097400869</v>
      </c>
      <c r="DF144" s="25">
        <f t="shared" si="440"/>
        <v>606623.28835035674</v>
      </c>
      <c r="DG144" s="25">
        <f t="shared" si="440"/>
        <v>283047.54313365801</v>
      </c>
      <c r="DH144" s="25">
        <f t="shared" si="440"/>
        <v>291067.79253294237</v>
      </c>
      <c r="DI144" s="25">
        <f t="shared" si="440"/>
        <v>303995.39842076559</v>
      </c>
      <c r="DJ144" s="25">
        <f t="shared" si="440"/>
        <v>317907.65142412035</v>
      </c>
      <c r="DK144" s="25">
        <f t="shared" si="440"/>
        <v>81931.804544999497</v>
      </c>
      <c r="DL144" s="25">
        <f t="shared" si="441"/>
        <v>80763.303678093798</v>
      </c>
      <c r="DM144" s="25">
        <f t="shared" si="441"/>
        <v>79681.447627411995</v>
      </c>
      <c r="DN144" s="25">
        <f t="shared" si="441"/>
        <v>78689.810147184879</v>
      </c>
      <c r="DO144" s="25">
        <f t="shared" si="441"/>
        <v>77791.841448830615</v>
      </c>
      <c r="DP144" s="25">
        <f t="shared" si="441"/>
        <v>76289.796801407196</v>
      </c>
      <c r="DQ144" s="25">
        <f t="shared" si="441"/>
        <v>75691.553168104569</v>
      </c>
      <c r="DR144" s="25">
        <f t="shared" si="441"/>
        <v>75198.541182658591</v>
      </c>
      <c r="DS144" s="25">
        <f t="shared" si="441"/>
        <v>74812.841284100417</v>
      </c>
      <c r="DT144" s="25">
        <f t="shared" si="441"/>
        <v>40542.61980928218</v>
      </c>
      <c r="DU144" s="25">
        <f t="shared" si="441"/>
        <v>118566.31172892239</v>
      </c>
      <c r="DV144" s="25">
        <f t="shared" si="442"/>
        <v>92076.88935340941</v>
      </c>
      <c r="DW144" s="25">
        <f t="shared" si="442"/>
        <v>260287.24637407804</v>
      </c>
      <c r="DX144" s="25">
        <f t="shared" si="442"/>
        <v>175390.07630421966</v>
      </c>
      <c r="DY144" s="25">
        <f t="shared" si="442"/>
        <v>181226.76614948467</v>
      </c>
      <c r="DZ144" s="25">
        <f t="shared" si="442"/>
        <v>135573.50069242882</v>
      </c>
      <c r="EA144" s="25">
        <f t="shared" si="442"/>
        <v>123172.29964565896</v>
      </c>
      <c r="EB144" s="25">
        <f t="shared" si="442"/>
        <v>636031.76515171002</v>
      </c>
      <c r="EC144" s="25">
        <f t="shared" si="442"/>
        <v>145914.68003597172</v>
      </c>
      <c r="ED144" s="25">
        <f t="shared" si="442"/>
        <v>100707.24496777776</v>
      </c>
      <c r="EE144" s="25">
        <f t="shared" si="442"/>
        <v>563958.24359610176</v>
      </c>
      <c r="EF144" s="25">
        <f t="shared" si="443"/>
        <v>260932.36754569181</v>
      </c>
      <c r="EG144" s="25">
        <f t="shared" si="443"/>
        <v>61275.892567958566</v>
      </c>
      <c r="EH144" s="25">
        <f t="shared" si="443"/>
        <v>598013.8092427298</v>
      </c>
      <c r="EI144" s="25">
        <f t="shared" si="443"/>
        <v>596106.41671181493</v>
      </c>
      <c r="EJ144" s="25">
        <f t="shared" si="443"/>
        <v>552600.85056485387</v>
      </c>
      <c r="EK144" s="25">
        <f t="shared" si="443"/>
        <v>549887.45559684979</v>
      </c>
      <c r="EL144" s="25">
        <f t="shared" si="443"/>
        <v>568815.87488131865</v>
      </c>
      <c r="EM144" s="25">
        <f t="shared" si="443"/>
        <v>125924.20280470312</v>
      </c>
      <c r="EN144" s="25">
        <f t="shared" si="443"/>
        <v>134160.93337853608</v>
      </c>
      <c r="EO144" s="25">
        <f t="shared" si="443"/>
        <v>47563.381345316484</v>
      </c>
      <c r="EP144" s="25">
        <f t="shared" si="444"/>
        <v>201003.82420740157</v>
      </c>
      <c r="EQ144" s="25">
        <f t="shared" si="444"/>
        <v>271239.11794577126</v>
      </c>
      <c r="ER144" s="25">
        <f t="shared" si="444"/>
        <v>77852.698225559274</v>
      </c>
      <c r="ES144" s="25">
        <f t="shared" si="444"/>
        <v>92012.716045120629</v>
      </c>
      <c r="ET144" s="25">
        <f t="shared" si="444"/>
        <v>214580.87173138245</v>
      </c>
      <c r="EU144" s="25">
        <f t="shared" si="444"/>
        <v>143460.38952268322</v>
      </c>
      <c r="EV144" s="25">
        <f t="shared" si="444"/>
        <v>161872.40793291488</v>
      </c>
      <c r="EW144" s="25">
        <f t="shared" si="444"/>
        <v>292166.56374917371</v>
      </c>
      <c r="EX144" s="25">
        <f t="shared" si="444"/>
        <v>250040.57272770753</v>
      </c>
      <c r="EY144" s="25">
        <f t="shared" si="444"/>
        <v>299848.87647279922</v>
      </c>
      <c r="EZ144" s="25">
        <f t="shared" si="445"/>
        <v>714757.39873680216</v>
      </c>
      <c r="FA144" s="25">
        <f t="shared" si="445"/>
        <v>678161.12492828723</v>
      </c>
      <c r="FB144" s="25">
        <f t="shared" si="445"/>
        <v>678357.0618229016</v>
      </c>
      <c r="FC144" s="25">
        <f t="shared" si="445"/>
        <v>585247.19708854647</v>
      </c>
      <c r="FD144" s="25">
        <f t="shared" si="445"/>
        <v>528082.07921969856</v>
      </c>
      <c r="FE144" s="25">
        <f t="shared" si="445"/>
        <v>36669.74258158898</v>
      </c>
      <c r="FF144" s="25">
        <f t="shared" si="445"/>
        <v>126822.40920673286</v>
      </c>
      <c r="FG144" s="25">
        <f t="shared" si="445"/>
        <v>335046.91437468876</v>
      </c>
      <c r="FH144" s="25">
        <f t="shared" si="445"/>
        <v>303134.23166148691</v>
      </c>
      <c r="FI144" s="25">
        <f t="shared" si="445"/>
        <v>217771.559577921</v>
      </c>
      <c r="FJ144" s="25">
        <f t="shared" si="446"/>
        <v>154022.3368865698</v>
      </c>
      <c r="FK144" s="25">
        <f t="shared" si="446"/>
        <v>0</v>
      </c>
      <c r="FL144" s="25">
        <f t="shared" si="446"/>
        <v>4859.6655234696964</v>
      </c>
      <c r="FM144" s="25">
        <f t="shared" si="446"/>
        <v>89872.471791978664</v>
      </c>
      <c r="FN144" s="25">
        <f t="shared" si="446"/>
        <v>88650.660200587343</v>
      </c>
      <c r="FO144" s="25">
        <f t="shared" si="446"/>
        <v>94795.975790114637</v>
      </c>
      <c r="FP144" s="25">
        <f t="shared" si="446"/>
        <v>102280.35933648258</v>
      </c>
      <c r="FQ144" s="25">
        <f t="shared" si="446"/>
        <v>123180.04413865096</v>
      </c>
      <c r="FR144" s="25">
        <f t="shared" si="446"/>
        <v>150805.20095142609</v>
      </c>
      <c r="FS144" s="25">
        <f t="shared" si="446"/>
        <v>156086.76449334197</v>
      </c>
      <c r="FT144" s="25">
        <f t="shared" si="447"/>
        <v>188055.81169961221</v>
      </c>
      <c r="FU144" s="25">
        <f t="shared" si="447"/>
        <v>159663.95426018987</v>
      </c>
      <c r="FV144" s="25">
        <f t="shared" si="447"/>
        <v>232365.47790495903</v>
      </c>
      <c r="FW144" s="25">
        <f t="shared" si="447"/>
        <v>239227.47172815347</v>
      </c>
      <c r="FX144" s="25">
        <f t="shared" si="447"/>
        <v>310377.54632866086</v>
      </c>
      <c r="FY144" s="25">
        <f t="shared" si="447"/>
        <v>328840.80806676048</v>
      </c>
      <c r="FZ144" s="25">
        <f t="shared" si="447"/>
        <v>565000.5841855387</v>
      </c>
      <c r="GA144" s="25">
        <f t="shared" si="447"/>
        <v>563450.19011976558</v>
      </c>
      <c r="GB144" s="25">
        <f t="shared" si="447"/>
        <v>561243.8686212973</v>
      </c>
      <c r="GC144" s="25">
        <f t="shared" si="447"/>
        <v>559746.93582616199</v>
      </c>
      <c r="GD144" s="25">
        <f t="shared" si="448"/>
        <v>558668.30407171021</v>
      </c>
      <c r="GE144" s="25">
        <f t="shared" si="448"/>
        <v>555142.97872930369</v>
      </c>
      <c r="GF144" s="25">
        <f t="shared" si="448"/>
        <v>551707.27023760299</v>
      </c>
      <c r="GG144" s="25">
        <f t="shared" si="448"/>
        <v>549526.63971923222</v>
      </c>
      <c r="GH144" s="25">
        <f t="shared" si="448"/>
        <v>547387.5952391451</v>
      </c>
      <c r="GI144" s="25">
        <f t="shared" si="448"/>
        <v>546423.23097922688</v>
      </c>
      <c r="GJ144" s="25">
        <f t="shared" si="448"/>
        <v>544347.85965902428</v>
      </c>
      <c r="GK144" s="25">
        <f t="shared" si="448"/>
        <v>543416.17173437541</v>
      </c>
      <c r="GL144" s="25">
        <f t="shared" si="448"/>
        <v>541405.55405816389</v>
      </c>
      <c r="GM144" s="25">
        <f t="shared" si="448"/>
        <v>540507.07008059649</v>
      </c>
      <c r="GN144" s="25">
        <f t="shared" si="449"/>
        <v>537515.35632732778</v>
      </c>
      <c r="GO144" s="25">
        <f t="shared" si="449"/>
        <v>535636.72796754469</v>
      </c>
      <c r="GP144" s="25">
        <f t="shared" si="449"/>
        <v>534805.84822471871</v>
      </c>
      <c r="GQ144" s="25">
        <f t="shared" si="449"/>
        <v>532014.75944323593</v>
      </c>
      <c r="GR144" s="25">
        <f t="shared" si="449"/>
        <v>530272.34335106285</v>
      </c>
      <c r="GS144" s="25">
        <f t="shared" si="449"/>
        <v>529511.11525265535</v>
      </c>
      <c r="GT144" s="25">
        <f t="shared" si="449"/>
        <v>528761.85784878058</v>
      </c>
      <c r="GU144" s="25">
        <f t="shared" si="449"/>
        <v>526213.21859658509</v>
      </c>
      <c r="GV144" s="25">
        <f t="shared" si="449"/>
        <v>611836.03360540967</v>
      </c>
      <c r="GW144" s="25">
        <f t="shared" si="449"/>
        <v>559488.54362623009</v>
      </c>
      <c r="GX144" s="25">
        <f t="shared" si="450"/>
        <v>130416.03774076255</v>
      </c>
      <c r="GY144" s="25">
        <f t="shared" si="450"/>
        <v>213166.75502995303</v>
      </c>
      <c r="GZ144" s="25">
        <f t="shared" si="450"/>
        <v>315864.22129927919</v>
      </c>
      <c r="HA144" s="25">
        <f t="shared" si="450"/>
        <v>537519.07000961376</v>
      </c>
      <c r="HB144" s="25">
        <f t="shared" si="450"/>
        <v>551420.42725401465</v>
      </c>
      <c r="HC144" s="25">
        <f t="shared" si="450"/>
        <v>75691.553168104569</v>
      </c>
      <c r="HD144" s="25">
        <f t="shared" si="450"/>
        <v>74536.119405292353</v>
      </c>
      <c r="HE144" s="25">
        <f t="shared" si="450"/>
        <v>155881.0104406563</v>
      </c>
      <c r="HF144" s="25">
        <f t="shared" si="450"/>
        <v>114267.08147581262</v>
      </c>
      <c r="HG144" s="25">
        <f t="shared" si="450"/>
        <v>102760.92977878315</v>
      </c>
      <c r="HH144" s="25">
        <f t="shared" si="451"/>
        <v>233859.26491161302</v>
      </c>
      <c r="HI144" s="25">
        <f t="shared" si="451"/>
        <v>221107.87173006753</v>
      </c>
      <c r="HJ144" s="25">
        <f t="shared" si="451"/>
        <v>137768.3601484753</v>
      </c>
      <c r="HK144" s="25">
        <f t="shared" si="451"/>
        <v>109141.81325230033</v>
      </c>
      <c r="HL144" s="25">
        <f t="shared" si="451"/>
        <v>9719.3310469393928</v>
      </c>
      <c r="HM144" s="25">
        <f t="shared" si="451"/>
        <v>219906.30130580615</v>
      </c>
      <c r="HN144" s="25">
        <f t="shared" si="451"/>
        <v>270035.11369634874</v>
      </c>
      <c r="HO144" s="25">
        <f t="shared" si="451"/>
        <v>281949.84519414086</v>
      </c>
      <c r="HP144" s="25">
        <f t="shared" si="451"/>
        <v>605404.37177972216</v>
      </c>
      <c r="HQ144" s="25">
        <f t="shared" si="451"/>
        <v>270171.0494520092</v>
      </c>
      <c r="HR144" s="25">
        <f t="shared" si="452"/>
        <v>268385.9400937389</v>
      </c>
      <c r="HS144" s="25">
        <f t="shared" si="452"/>
        <v>525511.70044287387</v>
      </c>
      <c r="HT144" s="25">
        <f t="shared" si="452"/>
        <v>524822.40926378523</v>
      </c>
      <c r="HU144" s="25">
        <f t="shared" si="452"/>
        <v>522452.04183640383</v>
      </c>
      <c r="HV144" s="25">
        <f t="shared" si="452"/>
        <v>520994.70657206373</v>
      </c>
      <c r="HW144" s="25">
        <f t="shared" si="452"/>
        <v>519586.24737929134</v>
      </c>
      <c r="HX144" s="25">
        <f t="shared" si="452"/>
        <v>518995.29082909552</v>
      </c>
      <c r="HY144" s="25">
        <f t="shared" si="452"/>
        <v>287374.90539363382</v>
      </c>
      <c r="HZ144" s="25">
        <f t="shared" si="452"/>
        <v>534837.3420096992</v>
      </c>
      <c r="IA144" s="25">
        <f t="shared" si="452"/>
        <v>629712.97194991948</v>
      </c>
      <c r="IB144" s="25">
        <f t="shared" si="453"/>
        <v>572685.44813448854</v>
      </c>
      <c r="IC144" s="25">
        <f t="shared" si="453"/>
        <v>541339.38521914708</v>
      </c>
      <c r="ID144" s="25">
        <f t="shared" si="453"/>
        <v>538254.11392400041</v>
      </c>
      <c r="IE144" s="25">
        <f t="shared" si="453"/>
        <v>631374.93101088516</v>
      </c>
      <c r="IF144" s="25">
        <f t="shared" si="453"/>
        <v>610554.45493502053</v>
      </c>
      <c r="IG144" s="25">
        <f t="shared" si="453"/>
        <v>224126.2019131186</v>
      </c>
      <c r="IH144" s="25">
        <f t="shared" si="453"/>
        <v>287866.0867295764</v>
      </c>
      <c r="II144" s="25">
        <f t="shared" si="453"/>
        <v>119602.46036348918</v>
      </c>
      <c r="IJ144" s="25">
        <f t="shared" si="453"/>
        <v>64457.171276747787</v>
      </c>
      <c r="IK144" s="25">
        <f t="shared" si="453"/>
        <v>53198.795569072805</v>
      </c>
      <c r="IL144" s="25">
        <f t="shared" si="454"/>
        <v>128574.05409335119</v>
      </c>
      <c r="IM144" s="25">
        <f t="shared" si="454"/>
        <v>41589.068575768804</v>
      </c>
      <c r="IN144" s="25">
        <f t="shared" si="454"/>
        <v>746798.97821368231</v>
      </c>
      <c r="IO144" s="25">
        <f t="shared" si="454"/>
        <v>607844.63916366</v>
      </c>
      <c r="IP144" s="25">
        <f t="shared" si="454"/>
        <v>297523.86450333695</v>
      </c>
      <c r="IQ144" s="25">
        <f t="shared" si="454"/>
        <v>575424.62210180063</v>
      </c>
      <c r="IR144" s="25">
        <f t="shared" si="454"/>
        <v>224943.46602875087</v>
      </c>
      <c r="IS144" s="25">
        <f t="shared" si="454"/>
        <v>246836.39550317533</v>
      </c>
      <c r="IT144" s="25">
        <f t="shared" si="454"/>
        <v>563646.4096754276</v>
      </c>
      <c r="IU144" s="25">
        <f t="shared" si="454"/>
        <v>576065.1532847652</v>
      </c>
      <c r="IV144" s="25">
        <f t="shared" si="455"/>
        <v>517661.17238340445</v>
      </c>
      <c r="IW144" s="25">
        <f t="shared" si="455"/>
        <v>517108.02380686777</v>
      </c>
      <c r="IX144" s="25">
        <f t="shared" si="455"/>
        <v>516567.65797330701</v>
      </c>
      <c r="IY144" s="25">
        <f t="shared" si="455"/>
        <v>514640.54037853528</v>
      </c>
      <c r="IZ144" s="25">
        <f t="shared" si="455"/>
        <v>591688.62251863524</v>
      </c>
      <c r="JA144" s="25">
        <f t="shared" si="455"/>
        <v>557272.44927503821</v>
      </c>
      <c r="JB144" s="25">
        <f t="shared" si="455"/>
        <v>579879.29796208453</v>
      </c>
      <c r="JC144" s="25">
        <f t="shared" si="455"/>
        <v>540067.80524506606</v>
      </c>
      <c r="JD144" s="25">
        <f t="shared" si="455"/>
        <v>553189.31914028258</v>
      </c>
      <c r="JE144" s="25">
        <f t="shared" si="455"/>
        <v>567053.99788340821</v>
      </c>
      <c r="JF144" s="25">
        <f t="shared" si="456"/>
        <v>581608.69609749049</v>
      </c>
      <c r="JG144" s="25">
        <f t="shared" si="456"/>
        <v>165730.9953026289</v>
      </c>
      <c r="JH144" s="25">
        <f t="shared" si="456"/>
        <v>297146.30004931916</v>
      </c>
      <c r="JI144" s="25">
        <f t="shared" si="456"/>
        <v>338307.90681419196</v>
      </c>
      <c r="JJ144" s="25">
        <f t="shared" si="456"/>
        <v>474489.49601123942</v>
      </c>
      <c r="JK144" s="25">
        <f t="shared" si="456"/>
        <v>526820.82520815369</v>
      </c>
      <c r="JL144" s="25">
        <f t="shared" si="456"/>
        <v>490789.21647892793</v>
      </c>
      <c r="JM144" s="25">
        <f t="shared" si="456"/>
        <v>155076.58273898094</v>
      </c>
      <c r="JN144" s="25" t="e">
        <f t="shared" si="456"/>
        <v>#N/A</v>
      </c>
      <c r="JO144" s="25" t="e">
        <f t="shared" si="456"/>
        <v>#N/A</v>
      </c>
      <c r="JP144" s="25" t="e">
        <f t="shared" si="457"/>
        <v>#N/A</v>
      </c>
      <c r="JQ144" s="25" t="e">
        <f t="shared" si="457"/>
        <v>#N/A</v>
      </c>
      <c r="JR144" s="25" t="e">
        <f t="shared" si="457"/>
        <v>#N/A</v>
      </c>
      <c r="JS144" s="25" t="e">
        <f t="shared" si="457"/>
        <v>#N/A</v>
      </c>
      <c r="JT144" s="25" t="e">
        <f t="shared" si="457"/>
        <v>#N/A</v>
      </c>
      <c r="JU144" s="25" t="e">
        <f t="shared" si="457"/>
        <v>#N/A</v>
      </c>
      <c r="JV144" s="25" t="e">
        <f t="shared" si="457"/>
        <v>#N/A</v>
      </c>
      <c r="JW144" s="25" t="e">
        <f t="shared" si="457"/>
        <v>#N/A</v>
      </c>
      <c r="JX144" s="25" t="e">
        <f t="shared" si="457"/>
        <v>#N/A</v>
      </c>
      <c r="JY144" s="25" t="e">
        <f t="shared" si="457"/>
        <v>#N/A</v>
      </c>
      <c r="JZ144" s="25" t="e">
        <f t="shared" si="458"/>
        <v>#N/A</v>
      </c>
      <c r="KA144" s="25" t="e">
        <f t="shared" si="458"/>
        <v>#N/A</v>
      </c>
      <c r="KB144" s="25" t="e">
        <f t="shared" si="458"/>
        <v>#N/A</v>
      </c>
      <c r="KC144" s="25" t="e">
        <f t="shared" si="458"/>
        <v>#N/A</v>
      </c>
      <c r="KD144" s="25" t="e">
        <f t="shared" si="458"/>
        <v>#N/A</v>
      </c>
      <c r="KE144" s="25" t="e">
        <f t="shared" si="458"/>
        <v>#N/A</v>
      </c>
      <c r="KF144" s="25" t="e">
        <f t="shared" si="458"/>
        <v>#N/A</v>
      </c>
      <c r="KG144" s="25" t="e">
        <f t="shared" si="458"/>
        <v>#N/A</v>
      </c>
      <c r="KH144" s="25" t="e">
        <f t="shared" si="458"/>
        <v>#N/A</v>
      </c>
      <c r="KI144" s="25" t="e">
        <f t="shared" si="458"/>
        <v>#N/A</v>
      </c>
      <c r="KJ144" s="25" t="e">
        <f t="shared" si="459"/>
        <v>#N/A</v>
      </c>
      <c r="KK144" s="25" t="e">
        <f t="shared" si="459"/>
        <v>#N/A</v>
      </c>
      <c r="KL144" s="25" t="e">
        <f t="shared" si="459"/>
        <v>#N/A</v>
      </c>
      <c r="KM144" s="25" t="e">
        <f t="shared" si="459"/>
        <v>#N/A</v>
      </c>
      <c r="KN144" s="25" t="e">
        <f t="shared" si="459"/>
        <v>#N/A</v>
      </c>
      <c r="KO144" s="25" t="e">
        <f t="shared" si="459"/>
        <v>#N/A</v>
      </c>
      <c r="KP144" s="25" t="e">
        <f t="shared" si="459"/>
        <v>#N/A</v>
      </c>
      <c r="KQ144" s="25" t="e">
        <f t="shared" si="459"/>
        <v>#N/A</v>
      </c>
      <c r="KR144" s="25" t="e">
        <f t="shared" si="459"/>
        <v>#N/A</v>
      </c>
      <c r="KS144" s="25" t="e">
        <f t="shared" si="459"/>
        <v>#N/A</v>
      </c>
      <c r="KT144" s="25" t="e">
        <f t="shared" si="460"/>
        <v>#N/A</v>
      </c>
      <c r="KU144" s="25" t="e">
        <f t="shared" si="460"/>
        <v>#N/A</v>
      </c>
      <c r="KV144" s="25" t="e">
        <f t="shared" si="460"/>
        <v>#N/A</v>
      </c>
      <c r="KW144" s="25" t="e">
        <f t="shared" si="460"/>
        <v>#N/A</v>
      </c>
      <c r="KX144" s="25" t="e">
        <f t="shared" si="460"/>
        <v>#N/A</v>
      </c>
      <c r="KY144" s="25" t="e">
        <f t="shared" si="460"/>
        <v>#N/A</v>
      </c>
      <c r="KZ144" s="25" t="e">
        <f t="shared" si="460"/>
        <v>#N/A</v>
      </c>
      <c r="LA144" s="25" t="e">
        <f t="shared" si="460"/>
        <v>#N/A</v>
      </c>
      <c r="LB144" s="25" t="e">
        <f t="shared" si="460"/>
        <v>#N/A</v>
      </c>
      <c r="LC144" s="25" t="e">
        <f t="shared" si="460"/>
        <v>#N/A</v>
      </c>
      <c r="LD144" s="25" t="e">
        <f t="shared" si="461"/>
        <v>#N/A</v>
      </c>
      <c r="LE144" s="25" t="e">
        <f t="shared" si="461"/>
        <v>#N/A</v>
      </c>
      <c r="LF144" s="25" t="e">
        <f t="shared" si="461"/>
        <v>#N/A</v>
      </c>
      <c r="LG144" s="25" t="e">
        <f t="shared" si="461"/>
        <v>#N/A</v>
      </c>
      <c r="LH144" s="25" t="e">
        <f t="shared" si="461"/>
        <v>#N/A</v>
      </c>
      <c r="LI144" s="25" t="e">
        <f t="shared" si="461"/>
        <v>#N/A</v>
      </c>
      <c r="LJ144" s="25" t="e">
        <f t="shared" si="461"/>
        <v>#N/A</v>
      </c>
      <c r="LK144" s="25" t="e">
        <f t="shared" si="461"/>
        <v>#N/A</v>
      </c>
      <c r="LL144" s="25" t="e">
        <f t="shared" si="461"/>
        <v>#N/A</v>
      </c>
      <c r="LM144" s="26" t="e">
        <f t="shared" si="461"/>
        <v>#N/A</v>
      </c>
      <c r="LN144" s="20"/>
      <c r="LO144" s="20"/>
      <c r="LP144" s="20"/>
      <c r="LQ144" s="20"/>
      <c r="LR144" s="20"/>
      <c r="LS144" s="20"/>
      <c r="LT144" s="20"/>
      <c r="LU144" s="20"/>
      <c r="LV144" s="20"/>
      <c r="LW144" s="20"/>
      <c r="LX144" s="20"/>
      <c r="LY144" s="20"/>
      <c r="LZ144" s="20"/>
      <c r="MA144" s="20"/>
      <c r="MB144" s="20"/>
      <c r="MC144" s="20"/>
      <c r="MD144" s="20"/>
      <c r="ME144" s="20"/>
      <c r="MF144" s="20"/>
      <c r="MG144" s="20"/>
      <c r="MH144" s="20"/>
      <c r="MI144" s="20"/>
      <c r="MJ144" s="20"/>
      <c r="MK144" s="20"/>
      <c r="ML144" s="20"/>
      <c r="MM144" s="20"/>
      <c r="MN144" s="20"/>
      <c r="MO144" s="20"/>
      <c r="MP144" s="20"/>
      <c r="MQ144" s="20"/>
      <c r="MR144" s="20"/>
      <c r="MS144" s="20"/>
      <c r="MT144" s="20"/>
      <c r="MU144" s="20"/>
      <c r="MV144" s="20"/>
      <c r="MW144" s="20"/>
      <c r="MX144" s="20"/>
      <c r="MY144" s="20"/>
      <c r="MZ144" s="20"/>
      <c r="NA144" s="20"/>
      <c r="NB144" s="20"/>
      <c r="NC144" s="20"/>
      <c r="ND144" s="20"/>
      <c r="NE144" s="20"/>
      <c r="NF144" s="20"/>
      <c r="NG144" s="20"/>
      <c r="NH144" s="20"/>
      <c r="NI144" s="20"/>
      <c r="NJ144" s="20"/>
      <c r="NK144" s="20"/>
      <c r="NL144" s="20"/>
      <c r="NM144" s="20"/>
      <c r="NN144" s="20"/>
      <c r="NO144" s="20"/>
      <c r="NP144" s="20"/>
      <c r="NQ144" s="20"/>
      <c r="NR144" s="20"/>
      <c r="NS144" s="20"/>
      <c r="NT144" s="20"/>
      <c r="NU144" s="20"/>
      <c r="NV144" s="20"/>
      <c r="NW144" s="20"/>
      <c r="NX144" s="20"/>
      <c r="NY144" s="20"/>
      <c r="NZ144" s="20"/>
      <c r="OA144" s="20"/>
      <c r="OB144" s="20"/>
      <c r="OC144" s="20"/>
      <c r="OD144" s="20"/>
      <c r="OE144" s="20"/>
      <c r="OF144" s="20"/>
      <c r="OG144" s="20"/>
      <c r="OH144" s="20"/>
      <c r="OI144" s="20"/>
      <c r="OJ144" s="20"/>
      <c r="OK144" s="20"/>
      <c r="OL144" s="20"/>
      <c r="OM144" s="20"/>
      <c r="ON144" s="20"/>
      <c r="OO144" s="20"/>
      <c r="OP144" s="20"/>
      <c r="OQ144" s="20"/>
      <c r="OR144" s="20"/>
      <c r="OS144" s="20"/>
      <c r="OT144" s="20"/>
      <c r="OU144" s="20"/>
      <c r="OV144" s="20"/>
      <c r="OW144" s="20"/>
      <c r="OX144" s="20"/>
      <c r="OY144" s="20"/>
      <c r="OZ144" s="20"/>
      <c r="PA144" s="20"/>
    </row>
    <row r="145" spans="1:417" x14ac:dyDescent="0.3">
      <c r="A145" s="31">
        <v>142</v>
      </c>
      <c r="B145" s="202">
        <v>17056</v>
      </c>
      <c r="C145" s="203" t="s">
        <v>21</v>
      </c>
      <c r="D145" s="204">
        <v>39</v>
      </c>
      <c r="E145" s="205">
        <v>495114</v>
      </c>
      <c r="F145" s="205">
        <v>7351394</v>
      </c>
      <c r="G145" s="206">
        <v>29.359200000000001</v>
      </c>
      <c r="H145" s="207">
        <v>44166</v>
      </c>
      <c r="I145" s="208">
        <v>44216</v>
      </c>
      <c r="K145" s="6">
        <v>142</v>
      </c>
      <c r="L145" s="7">
        <f t="shared" si="398"/>
        <v>17056</v>
      </c>
      <c r="M145" s="8">
        <f t="shared" si="399"/>
        <v>795114</v>
      </c>
      <c r="N145" s="8">
        <f t="shared" si="400"/>
        <v>7351394</v>
      </c>
      <c r="O145" s="2"/>
      <c r="X145" s="17">
        <v>143</v>
      </c>
      <c r="Y145" s="2" t="str">
        <f t="shared" si="401"/>
        <v>PLAT-018</v>
      </c>
      <c r="Z145" s="24">
        <f t="shared" si="432"/>
        <v>425848.56896319374</v>
      </c>
      <c r="AA145" s="25">
        <f t="shared" si="432"/>
        <v>9719.3310469393928</v>
      </c>
      <c r="AB145" s="25">
        <f t="shared" si="432"/>
        <v>568913.98085211439</v>
      </c>
      <c r="AC145" s="25">
        <f t="shared" si="432"/>
        <v>549745.36349568248</v>
      </c>
      <c r="AD145" s="25">
        <f t="shared" si="432"/>
        <v>113316.83808243151</v>
      </c>
      <c r="AE145" s="25">
        <f t="shared" si="432"/>
        <v>587236.00662434753</v>
      </c>
      <c r="AF145" s="25">
        <f t="shared" si="432"/>
        <v>592728.99066539947</v>
      </c>
      <c r="AG145" s="25">
        <f t="shared" si="432"/>
        <v>111680.24681652526</v>
      </c>
      <c r="AH145" s="25">
        <f t="shared" si="432"/>
        <v>129530.96889933311</v>
      </c>
      <c r="AI145" s="25">
        <f t="shared" si="432"/>
        <v>260838.94012397766</v>
      </c>
      <c r="AJ145" s="25">
        <f t="shared" si="433"/>
        <v>327149.91332109505</v>
      </c>
      <c r="AK145" s="25">
        <f t="shared" si="433"/>
        <v>136902.55075782919</v>
      </c>
      <c r="AL145" s="25">
        <f t="shared" si="433"/>
        <v>717982.31685327739</v>
      </c>
      <c r="AM145" s="25">
        <f t="shared" si="433"/>
        <v>528023.47502738924</v>
      </c>
      <c r="AN145" s="25">
        <f t="shared" si="433"/>
        <v>542006.78012917878</v>
      </c>
      <c r="AO145" s="25">
        <f t="shared" si="433"/>
        <v>549978.32644659735</v>
      </c>
      <c r="AP145" s="25">
        <f t="shared" si="433"/>
        <v>70497.792093086144</v>
      </c>
      <c r="AQ145" s="25">
        <f t="shared" si="433"/>
        <v>182830.24389307149</v>
      </c>
      <c r="AR145" s="25">
        <f t="shared" si="433"/>
        <v>267086.66590827779</v>
      </c>
      <c r="AS145" s="25">
        <f t="shared" si="433"/>
        <v>603217.52382536104</v>
      </c>
      <c r="AT145" s="25">
        <f t="shared" si="434"/>
        <v>197388.24330744726</v>
      </c>
      <c r="AU145" s="25">
        <f t="shared" si="434"/>
        <v>140634.35165349895</v>
      </c>
      <c r="AV145" s="25">
        <f t="shared" si="434"/>
        <v>277438.87995737005</v>
      </c>
      <c r="AW145" s="25">
        <f t="shared" si="434"/>
        <v>271651.8317350354</v>
      </c>
      <c r="AX145" s="25">
        <f t="shared" si="434"/>
        <v>342962.33520606894</v>
      </c>
      <c r="AY145" s="25">
        <f t="shared" si="434"/>
        <v>348217.31376397697</v>
      </c>
      <c r="AZ145" s="25">
        <f t="shared" si="434"/>
        <v>605407.36360404466</v>
      </c>
      <c r="BA145" s="25">
        <f t="shared" si="434"/>
        <v>589253.60249216971</v>
      </c>
      <c r="BB145" s="25">
        <f t="shared" si="434"/>
        <v>584841.86059652059</v>
      </c>
      <c r="BC145" s="25">
        <f t="shared" si="434"/>
        <v>532400.4676416053</v>
      </c>
      <c r="BD145" s="25">
        <f t="shared" si="435"/>
        <v>522402.0984921481</v>
      </c>
      <c r="BE145" s="25">
        <f t="shared" si="435"/>
        <v>594623.45658492146</v>
      </c>
      <c r="BF145" s="25">
        <f t="shared" si="435"/>
        <v>652237.8629639477</v>
      </c>
      <c r="BG145" s="25">
        <f t="shared" si="435"/>
        <v>534342.30489827401</v>
      </c>
      <c r="BH145" s="25">
        <f t="shared" si="435"/>
        <v>186606.42931314022</v>
      </c>
      <c r="BI145" s="25">
        <f t="shared" si="435"/>
        <v>200050.6753850134</v>
      </c>
      <c r="BJ145" s="25">
        <f t="shared" si="435"/>
        <v>89749.413173569003</v>
      </c>
      <c r="BK145" s="25">
        <f t="shared" si="435"/>
        <v>174506.2257743259</v>
      </c>
      <c r="BL145" s="25">
        <f t="shared" si="435"/>
        <v>81547.045127337391</v>
      </c>
      <c r="BM145" s="25">
        <f t="shared" si="435"/>
        <v>111721.03895864915</v>
      </c>
      <c r="BN145" s="25">
        <f t="shared" si="436"/>
        <v>108235.44892501716</v>
      </c>
      <c r="BO145" s="25">
        <f t="shared" si="436"/>
        <v>631121.65487328987</v>
      </c>
      <c r="BP145" s="25">
        <f t="shared" si="436"/>
        <v>534601.80474910478</v>
      </c>
      <c r="BQ145" s="25">
        <f t="shared" si="436"/>
        <v>168184.19980782975</v>
      </c>
      <c r="BR145" s="25">
        <f t="shared" si="436"/>
        <v>94123.335262834793</v>
      </c>
      <c r="BS145" s="25">
        <f t="shared" si="436"/>
        <v>528813.94244951603</v>
      </c>
      <c r="BT145" s="25">
        <f t="shared" si="436"/>
        <v>627740.2827005767</v>
      </c>
      <c r="BU145" s="25">
        <f t="shared" si="436"/>
        <v>571862.84223491908</v>
      </c>
      <c r="BV145" s="25">
        <f t="shared" si="436"/>
        <v>574754.59661406802</v>
      </c>
      <c r="BW145" s="25">
        <f t="shared" si="436"/>
        <v>573692.20521896577</v>
      </c>
      <c r="BX145" s="25">
        <f t="shared" si="437"/>
        <v>629961.64841996529</v>
      </c>
      <c r="BY145" s="25">
        <f t="shared" si="437"/>
        <v>655980.41248272045</v>
      </c>
      <c r="BZ145" s="25">
        <f t="shared" si="437"/>
        <v>81542.907870641939</v>
      </c>
      <c r="CA145" s="25">
        <f t="shared" si="437"/>
        <v>583033.0503787928</v>
      </c>
      <c r="CB145" s="25">
        <f t="shared" si="437"/>
        <v>577445.4810854441</v>
      </c>
      <c r="CC145" s="25">
        <f t="shared" si="437"/>
        <v>500082.07832414872</v>
      </c>
      <c r="CD145" s="25">
        <f t="shared" si="437"/>
        <v>530527.53590459377</v>
      </c>
      <c r="CE145" s="25">
        <f t="shared" si="437"/>
        <v>631911.62930428807</v>
      </c>
      <c r="CF145" s="25">
        <f t="shared" si="437"/>
        <v>626332.34568398271</v>
      </c>
      <c r="CG145" s="25">
        <f t="shared" si="437"/>
        <v>552946.69921159674</v>
      </c>
      <c r="CH145" s="25">
        <f t="shared" si="438"/>
        <v>543099.55867870117</v>
      </c>
      <c r="CI145" s="25">
        <f t="shared" si="438"/>
        <v>588678.5371261636</v>
      </c>
      <c r="CJ145" s="25">
        <f t="shared" si="438"/>
        <v>571594.20648306084</v>
      </c>
      <c r="CK145" s="25">
        <f t="shared" si="438"/>
        <v>552618.60234071023</v>
      </c>
      <c r="CL145" s="25">
        <f t="shared" si="438"/>
        <v>566693.55364694237</v>
      </c>
      <c r="CM145" s="25">
        <f t="shared" si="438"/>
        <v>200239.88442227105</v>
      </c>
      <c r="CN145" s="25">
        <f t="shared" si="438"/>
        <v>113130.67856686797</v>
      </c>
      <c r="CO145" s="25">
        <f t="shared" si="438"/>
        <v>133202.94489612457</v>
      </c>
      <c r="CP145" s="25">
        <f t="shared" si="438"/>
        <v>280957.42027752177</v>
      </c>
      <c r="CQ145" s="25">
        <f t="shared" si="438"/>
        <v>194778.80467853785</v>
      </c>
      <c r="CR145" s="25">
        <f t="shared" si="439"/>
        <v>122279.84463516463</v>
      </c>
      <c r="CS145" s="25">
        <f t="shared" si="439"/>
        <v>9719.3310469393928</v>
      </c>
      <c r="CT145" s="25">
        <f t="shared" si="439"/>
        <v>55360.518386301264</v>
      </c>
      <c r="CU145" s="25">
        <f t="shared" si="439"/>
        <v>72957.284626005654</v>
      </c>
      <c r="CV145" s="25">
        <f t="shared" si="439"/>
        <v>96373.281177928147</v>
      </c>
      <c r="CW145" s="25">
        <f t="shared" si="439"/>
        <v>245834.54218233857</v>
      </c>
      <c r="CX145" s="25">
        <f t="shared" si="439"/>
        <v>243203.68624262256</v>
      </c>
      <c r="CY145" s="25">
        <f t="shared" si="439"/>
        <v>149560.06921969514</v>
      </c>
      <c r="CZ145" s="25">
        <f t="shared" si="439"/>
        <v>128995.67971835336</v>
      </c>
      <c r="DA145" s="25">
        <f t="shared" si="439"/>
        <v>194989.46901050836</v>
      </c>
      <c r="DB145" s="25">
        <f t="shared" si="440"/>
        <v>633841.39597378776</v>
      </c>
      <c r="DC145" s="25">
        <f t="shared" si="440"/>
        <v>575913.42441898328</v>
      </c>
      <c r="DD145" s="25">
        <f t="shared" si="440"/>
        <v>623554.49817638239</v>
      </c>
      <c r="DE145" s="25">
        <f t="shared" si="440"/>
        <v>614231.21151566366</v>
      </c>
      <c r="DF145" s="25">
        <f t="shared" si="440"/>
        <v>602059.15473481512</v>
      </c>
      <c r="DG145" s="25">
        <f t="shared" si="440"/>
        <v>279634.45893702016</v>
      </c>
      <c r="DH145" s="25">
        <f t="shared" si="440"/>
        <v>287709.375566734</v>
      </c>
      <c r="DI145" s="25">
        <f t="shared" si="440"/>
        <v>300511.43143980397</v>
      </c>
      <c r="DJ145" s="25">
        <f t="shared" si="440"/>
        <v>314372.30909385131</v>
      </c>
      <c r="DK145" s="25">
        <f t="shared" si="440"/>
        <v>86701.421262860502</v>
      </c>
      <c r="DL145" s="25">
        <f t="shared" si="441"/>
        <v>85501.437555166282</v>
      </c>
      <c r="DM145" s="25">
        <f t="shared" si="441"/>
        <v>84382.382337784235</v>
      </c>
      <c r="DN145" s="25">
        <f t="shared" si="441"/>
        <v>83347.515403879923</v>
      </c>
      <c r="DO145" s="25">
        <f t="shared" si="441"/>
        <v>82400.008792475259</v>
      </c>
      <c r="DP145" s="25">
        <f t="shared" si="441"/>
        <v>80779.090419489134</v>
      </c>
      <c r="DQ145" s="25">
        <f t="shared" si="441"/>
        <v>80111.224706653942</v>
      </c>
      <c r="DR145" s="25">
        <f t="shared" si="441"/>
        <v>79541.727721995077</v>
      </c>
      <c r="DS145" s="25">
        <f t="shared" si="441"/>
        <v>79072.724905620897</v>
      </c>
      <c r="DT145" s="25">
        <f t="shared" si="441"/>
        <v>43522.839107760425</v>
      </c>
      <c r="DU145" s="25">
        <f t="shared" si="441"/>
        <v>122823.41706694209</v>
      </c>
      <c r="DV145" s="25">
        <f t="shared" si="442"/>
        <v>90715.631343225512</v>
      </c>
      <c r="DW145" s="25">
        <f t="shared" si="442"/>
        <v>257299.78016702618</v>
      </c>
      <c r="DX145" s="25">
        <f t="shared" si="442"/>
        <v>172748.63099023391</v>
      </c>
      <c r="DY145" s="25">
        <f t="shared" si="442"/>
        <v>178467.5422871061</v>
      </c>
      <c r="DZ145" s="25">
        <f t="shared" si="442"/>
        <v>132815.98658670575</v>
      </c>
      <c r="EA145" s="25">
        <f t="shared" si="442"/>
        <v>118706.36684272668</v>
      </c>
      <c r="EB145" s="25">
        <f t="shared" si="442"/>
        <v>631413.35239682731</v>
      </c>
      <c r="EC145" s="25">
        <f t="shared" si="442"/>
        <v>143317.33059543077</v>
      </c>
      <c r="ED145" s="25">
        <f t="shared" si="442"/>
        <v>99574.942761720929</v>
      </c>
      <c r="EE145" s="25">
        <f t="shared" si="442"/>
        <v>560076.78035872907</v>
      </c>
      <c r="EF145" s="25">
        <f t="shared" si="443"/>
        <v>257495.97311414406</v>
      </c>
      <c r="EG145" s="25">
        <f t="shared" si="443"/>
        <v>60830.735298860229</v>
      </c>
      <c r="EH145" s="25">
        <f t="shared" si="443"/>
        <v>593643.02848260582</v>
      </c>
      <c r="EI145" s="25">
        <f t="shared" si="443"/>
        <v>591815.09719337174</v>
      </c>
      <c r="EJ145" s="25">
        <f t="shared" si="443"/>
        <v>548722.766309181</v>
      </c>
      <c r="EK145" s="25">
        <f t="shared" si="443"/>
        <v>546118.68341699382</v>
      </c>
      <c r="EL145" s="25">
        <f t="shared" si="443"/>
        <v>564391.76445089979</v>
      </c>
      <c r="EM145" s="25">
        <f t="shared" si="443"/>
        <v>123222.37182021777</v>
      </c>
      <c r="EN145" s="25">
        <f t="shared" si="443"/>
        <v>131137.54712514643</v>
      </c>
      <c r="EO145" s="25">
        <f t="shared" si="443"/>
        <v>46062.082736237622</v>
      </c>
      <c r="EP145" s="25">
        <f t="shared" si="444"/>
        <v>198051.65851615582</v>
      </c>
      <c r="EQ145" s="25">
        <f t="shared" si="444"/>
        <v>267995.35617805022</v>
      </c>
      <c r="ER145" s="25">
        <f t="shared" si="444"/>
        <v>82464.611949611455</v>
      </c>
      <c r="ES145" s="25">
        <f t="shared" si="444"/>
        <v>91481.168690610852</v>
      </c>
      <c r="ET145" s="25">
        <f t="shared" si="444"/>
        <v>211535.52144734462</v>
      </c>
      <c r="EU145" s="25">
        <f t="shared" si="444"/>
        <v>144822.50980079029</v>
      </c>
      <c r="EV145" s="25">
        <f t="shared" si="444"/>
        <v>161301.31547200723</v>
      </c>
      <c r="EW145" s="25">
        <f t="shared" si="444"/>
        <v>288653.55392580916</v>
      </c>
      <c r="EX145" s="25">
        <f t="shared" si="444"/>
        <v>246887.1351873159</v>
      </c>
      <c r="EY145" s="25">
        <f t="shared" si="444"/>
        <v>296553.05863369541</v>
      </c>
      <c r="EZ145" s="25">
        <f t="shared" si="445"/>
        <v>710335.30733731657</v>
      </c>
      <c r="FA145" s="25">
        <f t="shared" si="445"/>
        <v>673705.2965748451</v>
      </c>
      <c r="FB145" s="25">
        <f t="shared" si="445"/>
        <v>674020.26610629447</v>
      </c>
      <c r="FC145" s="25">
        <f t="shared" si="445"/>
        <v>581494.12926099263</v>
      </c>
      <c r="FD145" s="25">
        <f t="shared" si="445"/>
        <v>524686.52127151121</v>
      </c>
      <c r="FE145" s="25">
        <f t="shared" si="445"/>
        <v>38035.907902927727</v>
      </c>
      <c r="FF145" s="25">
        <f t="shared" si="445"/>
        <v>126393.74985338475</v>
      </c>
      <c r="FG145" s="25">
        <f t="shared" si="445"/>
        <v>331778.05520709173</v>
      </c>
      <c r="FH145" s="25">
        <f t="shared" si="445"/>
        <v>300274.4017228242</v>
      </c>
      <c r="FI145" s="25">
        <f t="shared" si="445"/>
        <v>216024.00520775464</v>
      </c>
      <c r="FJ145" s="25">
        <f t="shared" si="446"/>
        <v>156658.70936848674</v>
      </c>
      <c r="FK145" s="25">
        <f t="shared" si="446"/>
        <v>4859.6655234696964</v>
      </c>
      <c r="FL145" s="25">
        <f t="shared" si="446"/>
        <v>0</v>
      </c>
      <c r="FM145" s="25">
        <f t="shared" si="446"/>
        <v>91870.23222458949</v>
      </c>
      <c r="FN145" s="25">
        <f t="shared" si="446"/>
        <v>90258.359308154948</v>
      </c>
      <c r="FO145" s="25">
        <f t="shared" si="446"/>
        <v>95319.197232246981</v>
      </c>
      <c r="FP145" s="25">
        <f t="shared" si="446"/>
        <v>102610.90453260804</v>
      </c>
      <c r="FQ145" s="25">
        <f t="shared" si="446"/>
        <v>121769.51599230408</v>
      </c>
      <c r="FR145" s="25">
        <f t="shared" si="446"/>
        <v>148582.42771270094</v>
      </c>
      <c r="FS145" s="25">
        <f t="shared" si="446"/>
        <v>153700.63672281906</v>
      </c>
      <c r="FT145" s="25">
        <f t="shared" si="447"/>
        <v>185245.93634679276</v>
      </c>
      <c r="FU145" s="25">
        <f t="shared" si="447"/>
        <v>156998.51577960857</v>
      </c>
      <c r="FV145" s="25">
        <f t="shared" si="447"/>
        <v>228981.60266056311</v>
      </c>
      <c r="FW145" s="25">
        <f t="shared" si="447"/>
        <v>235803.15908778194</v>
      </c>
      <c r="FX145" s="25">
        <f t="shared" si="447"/>
        <v>306815.54135669203</v>
      </c>
      <c r="FY145" s="25">
        <f t="shared" si="447"/>
        <v>325737.88967358402</v>
      </c>
      <c r="FZ145" s="25">
        <f t="shared" si="447"/>
        <v>560558.21083719749</v>
      </c>
      <c r="GA145" s="25">
        <f t="shared" si="447"/>
        <v>559026.06438787805</v>
      </c>
      <c r="GB145" s="25">
        <f t="shared" si="447"/>
        <v>556837.04756957397</v>
      </c>
      <c r="GC145" s="25">
        <f t="shared" si="447"/>
        <v>555348.11324709735</v>
      </c>
      <c r="GD145" s="25">
        <f t="shared" si="448"/>
        <v>554278.41873529064</v>
      </c>
      <c r="GE145" s="25">
        <f t="shared" si="448"/>
        <v>550779.89381129143</v>
      </c>
      <c r="GF145" s="25">
        <f t="shared" si="448"/>
        <v>547372.03958583856</v>
      </c>
      <c r="GG145" s="25">
        <f t="shared" si="448"/>
        <v>545210.69357216766</v>
      </c>
      <c r="GH145" s="25">
        <f t="shared" si="448"/>
        <v>543091.41678268812</v>
      </c>
      <c r="GI145" s="25">
        <f t="shared" si="448"/>
        <v>542137.29967242689</v>
      </c>
      <c r="GJ145" s="25">
        <f t="shared" si="448"/>
        <v>540082.43037030392</v>
      </c>
      <c r="GK145" s="25">
        <f t="shared" si="448"/>
        <v>539161.35967146</v>
      </c>
      <c r="GL145" s="25">
        <f t="shared" si="448"/>
        <v>537171.98825177108</v>
      </c>
      <c r="GM145" s="25">
        <f t="shared" si="448"/>
        <v>536284.49593983614</v>
      </c>
      <c r="GN145" s="25">
        <f t="shared" si="449"/>
        <v>533325.7908249211</v>
      </c>
      <c r="GO145" s="25">
        <f t="shared" si="449"/>
        <v>531469.92403720343</v>
      </c>
      <c r="GP145" s="25">
        <f t="shared" si="449"/>
        <v>530650.79655522434</v>
      </c>
      <c r="GQ145" s="25">
        <f t="shared" si="449"/>
        <v>527895.01792286069</v>
      </c>
      <c r="GR145" s="25">
        <f t="shared" si="449"/>
        <v>526176.90821848204</v>
      </c>
      <c r="GS145" s="25">
        <f t="shared" si="449"/>
        <v>525428.20496852288</v>
      </c>
      <c r="GT145" s="25">
        <f t="shared" si="449"/>
        <v>524691.60132122133</v>
      </c>
      <c r="GU145" s="25">
        <f t="shared" si="449"/>
        <v>522181.00185674202</v>
      </c>
      <c r="GV145" s="25">
        <f t="shared" si="449"/>
        <v>607375.56502463948</v>
      </c>
      <c r="GW145" s="25">
        <f t="shared" si="449"/>
        <v>555111.52406340837</v>
      </c>
      <c r="GX145" s="25">
        <f t="shared" si="450"/>
        <v>125889.040543647</v>
      </c>
      <c r="GY145" s="25">
        <f t="shared" si="450"/>
        <v>210952.15639808</v>
      </c>
      <c r="GZ145" s="25">
        <f t="shared" si="450"/>
        <v>312077.21025733359</v>
      </c>
      <c r="HA145" s="25">
        <f t="shared" si="450"/>
        <v>533921.27652398346</v>
      </c>
      <c r="HB145" s="25">
        <f t="shared" si="450"/>
        <v>547310.47233722836</v>
      </c>
      <c r="HC145" s="25">
        <f t="shared" si="450"/>
        <v>79072.724905620897</v>
      </c>
      <c r="HD145" s="25">
        <f t="shared" si="450"/>
        <v>78706.012788096443</v>
      </c>
      <c r="HE145" s="25">
        <f t="shared" si="450"/>
        <v>153328.31741397281</v>
      </c>
      <c r="HF145" s="25">
        <f t="shared" si="450"/>
        <v>112258.97766325863</v>
      </c>
      <c r="HG145" s="25">
        <f t="shared" si="450"/>
        <v>101024.89978218242</v>
      </c>
      <c r="HH145" s="25">
        <f t="shared" si="451"/>
        <v>230971.77719366495</v>
      </c>
      <c r="HI145" s="25">
        <f t="shared" si="451"/>
        <v>218276.62620170764</v>
      </c>
      <c r="HJ145" s="25">
        <f t="shared" si="451"/>
        <v>136197.98377729385</v>
      </c>
      <c r="HK145" s="25">
        <f t="shared" si="451"/>
        <v>104842.16007408471</v>
      </c>
      <c r="HL145" s="25">
        <f t="shared" si="451"/>
        <v>4859.6655234696964</v>
      </c>
      <c r="HM145" s="25">
        <f t="shared" si="451"/>
        <v>216708.90017025144</v>
      </c>
      <c r="HN145" s="25">
        <f t="shared" si="451"/>
        <v>267144.29744615551</v>
      </c>
      <c r="HO145" s="25">
        <f t="shared" si="451"/>
        <v>279019.47731654864</v>
      </c>
      <c r="HP145" s="25">
        <f t="shared" si="451"/>
        <v>600882.63245079736</v>
      </c>
      <c r="HQ145" s="25">
        <f t="shared" si="451"/>
        <v>267028.51101895468</v>
      </c>
      <c r="HR145" s="25">
        <f t="shared" si="452"/>
        <v>265296.56892051961</v>
      </c>
      <c r="HS145" s="25">
        <f t="shared" si="452"/>
        <v>521492.65705059946</v>
      </c>
      <c r="HT145" s="25">
        <f t="shared" si="452"/>
        <v>520816.66841776238</v>
      </c>
      <c r="HU145" s="25">
        <f t="shared" si="452"/>
        <v>518486.30642318877</v>
      </c>
      <c r="HV145" s="25">
        <f t="shared" si="452"/>
        <v>517056.4119537095</v>
      </c>
      <c r="HW145" s="25">
        <f t="shared" si="452"/>
        <v>515675.91786802246</v>
      </c>
      <c r="HX145" s="25">
        <f t="shared" si="452"/>
        <v>515099.3035203123</v>
      </c>
      <c r="HY145" s="25">
        <f t="shared" si="452"/>
        <v>284288.67819348699</v>
      </c>
      <c r="HZ145" s="25">
        <f t="shared" si="452"/>
        <v>530629.33076206781</v>
      </c>
      <c r="IA145" s="25">
        <f t="shared" si="452"/>
        <v>625713.64832245745</v>
      </c>
      <c r="IB145" s="25">
        <f t="shared" si="453"/>
        <v>568206.67175949283</v>
      </c>
      <c r="IC145" s="25">
        <f t="shared" si="453"/>
        <v>537800.83213377185</v>
      </c>
      <c r="ID145" s="25">
        <f t="shared" si="453"/>
        <v>534840.33010838297</v>
      </c>
      <c r="IE145" s="25">
        <f t="shared" si="453"/>
        <v>626733.41960517794</v>
      </c>
      <c r="IF145" s="25">
        <f t="shared" si="453"/>
        <v>606033.15247270092</v>
      </c>
      <c r="IG145" s="25">
        <f t="shared" si="453"/>
        <v>219664.81532780803</v>
      </c>
      <c r="IH145" s="25">
        <f t="shared" si="453"/>
        <v>284478.94056678429</v>
      </c>
      <c r="II145" s="25">
        <f t="shared" si="453"/>
        <v>115171.93192787902</v>
      </c>
      <c r="IJ145" s="25">
        <f t="shared" si="453"/>
        <v>60126.829701889321</v>
      </c>
      <c r="IK145" s="25">
        <f t="shared" si="453"/>
        <v>52981.73939198297</v>
      </c>
      <c r="IL145" s="25">
        <f t="shared" si="454"/>
        <v>125873.78440723867</v>
      </c>
      <c r="IM145" s="25">
        <f t="shared" si="454"/>
        <v>43382.986619180563</v>
      </c>
      <c r="IN145" s="25">
        <f t="shared" si="454"/>
        <v>742328.81547869334</v>
      </c>
      <c r="IO145" s="25">
        <f t="shared" si="454"/>
        <v>603248.67286799732</v>
      </c>
      <c r="IP145" s="25">
        <f t="shared" si="454"/>
        <v>293195.00353177916</v>
      </c>
      <c r="IQ145" s="25">
        <f t="shared" si="454"/>
        <v>570921.35564366484</v>
      </c>
      <c r="IR145" s="25">
        <f t="shared" si="454"/>
        <v>221547.06309125639</v>
      </c>
      <c r="IS145" s="25">
        <f t="shared" si="454"/>
        <v>244063.84963365633</v>
      </c>
      <c r="IT145" s="25">
        <f t="shared" si="454"/>
        <v>559190.77544340806</v>
      </c>
      <c r="IU145" s="25">
        <f t="shared" si="454"/>
        <v>571613.46071274427</v>
      </c>
      <c r="IV145" s="25">
        <f t="shared" si="455"/>
        <v>513793.93234515155</v>
      </c>
      <c r="IW145" s="25">
        <f t="shared" si="455"/>
        <v>513255.51198966918</v>
      </c>
      <c r="IX145" s="25">
        <f t="shared" si="455"/>
        <v>512730.00141142588</v>
      </c>
      <c r="IY145" s="25">
        <f t="shared" si="455"/>
        <v>510847.59760367294</v>
      </c>
      <c r="IZ145" s="25">
        <f t="shared" si="455"/>
        <v>587346.88301633135</v>
      </c>
      <c r="JA145" s="25">
        <f t="shared" si="455"/>
        <v>553409.29578387097</v>
      </c>
      <c r="JB145" s="25">
        <f t="shared" si="455"/>
        <v>575836.04040212696</v>
      </c>
      <c r="JC145" s="25">
        <f t="shared" si="455"/>
        <v>536404.61627073644</v>
      </c>
      <c r="JD145" s="25">
        <f t="shared" si="455"/>
        <v>549408.23676681693</v>
      </c>
      <c r="JE145" s="25">
        <f t="shared" si="455"/>
        <v>563165.63642847526</v>
      </c>
      <c r="JF145" s="25">
        <f t="shared" si="456"/>
        <v>577622.95888975565</v>
      </c>
      <c r="JG145" s="25">
        <f t="shared" si="456"/>
        <v>162651.40138652356</v>
      </c>
      <c r="JH145" s="25">
        <f t="shared" si="456"/>
        <v>293696.62887067668</v>
      </c>
      <c r="JI145" s="25">
        <f t="shared" si="456"/>
        <v>335053.9982898279</v>
      </c>
      <c r="JJ145" s="25">
        <f t="shared" si="456"/>
        <v>470689.50384940603</v>
      </c>
      <c r="JK145" s="25">
        <f t="shared" si="456"/>
        <v>522503.10187978786</v>
      </c>
      <c r="JL145" s="25">
        <f t="shared" si="456"/>
        <v>487365.00804325292</v>
      </c>
      <c r="JM145" s="25">
        <f t="shared" si="456"/>
        <v>152178.80404642428</v>
      </c>
      <c r="JN145" s="25" t="e">
        <f t="shared" si="456"/>
        <v>#N/A</v>
      </c>
      <c r="JO145" s="25" t="e">
        <f t="shared" si="456"/>
        <v>#N/A</v>
      </c>
      <c r="JP145" s="25" t="e">
        <f t="shared" si="457"/>
        <v>#N/A</v>
      </c>
      <c r="JQ145" s="25" t="e">
        <f t="shared" si="457"/>
        <v>#N/A</v>
      </c>
      <c r="JR145" s="25" t="e">
        <f t="shared" si="457"/>
        <v>#N/A</v>
      </c>
      <c r="JS145" s="25" t="e">
        <f t="shared" si="457"/>
        <v>#N/A</v>
      </c>
      <c r="JT145" s="25" t="e">
        <f t="shared" si="457"/>
        <v>#N/A</v>
      </c>
      <c r="JU145" s="25" t="e">
        <f t="shared" si="457"/>
        <v>#N/A</v>
      </c>
      <c r="JV145" s="25" t="e">
        <f t="shared" si="457"/>
        <v>#N/A</v>
      </c>
      <c r="JW145" s="25" t="e">
        <f t="shared" si="457"/>
        <v>#N/A</v>
      </c>
      <c r="JX145" s="25" t="e">
        <f t="shared" si="457"/>
        <v>#N/A</v>
      </c>
      <c r="JY145" s="25" t="e">
        <f t="shared" si="457"/>
        <v>#N/A</v>
      </c>
      <c r="JZ145" s="25" t="e">
        <f t="shared" si="458"/>
        <v>#N/A</v>
      </c>
      <c r="KA145" s="25" t="e">
        <f t="shared" si="458"/>
        <v>#N/A</v>
      </c>
      <c r="KB145" s="25" t="e">
        <f t="shared" si="458"/>
        <v>#N/A</v>
      </c>
      <c r="KC145" s="25" t="e">
        <f t="shared" si="458"/>
        <v>#N/A</v>
      </c>
      <c r="KD145" s="25" t="e">
        <f t="shared" si="458"/>
        <v>#N/A</v>
      </c>
      <c r="KE145" s="25" t="e">
        <f t="shared" si="458"/>
        <v>#N/A</v>
      </c>
      <c r="KF145" s="25" t="e">
        <f t="shared" si="458"/>
        <v>#N/A</v>
      </c>
      <c r="KG145" s="25" t="e">
        <f t="shared" si="458"/>
        <v>#N/A</v>
      </c>
      <c r="KH145" s="25" t="e">
        <f t="shared" si="458"/>
        <v>#N/A</v>
      </c>
      <c r="KI145" s="25" t="e">
        <f t="shared" si="458"/>
        <v>#N/A</v>
      </c>
      <c r="KJ145" s="25" t="e">
        <f t="shared" si="459"/>
        <v>#N/A</v>
      </c>
      <c r="KK145" s="25" t="e">
        <f t="shared" si="459"/>
        <v>#N/A</v>
      </c>
      <c r="KL145" s="25" t="e">
        <f t="shared" si="459"/>
        <v>#N/A</v>
      </c>
      <c r="KM145" s="25" t="e">
        <f t="shared" si="459"/>
        <v>#N/A</v>
      </c>
      <c r="KN145" s="25" t="e">
        <f t="shared" si="459"/>
        <v>#N/A</v>
      </c>
      <c r="KO145" s="25" t="e">
        <f t="shared" si="459"/>
        <v>#N/A</v>
      </c>
      <c r="KP145" s="25" t="e">
        <f t="shared" si="459"/>
        <v>#N/A</v>
      </c>
      <c r="KQ145" s="25" t="e">
        <f t="shared" si="459"/>
        <v>#N/A</v>
      </c>
      <c r="KR145" s="25" t="e">
        <f t="shared" si="459"/>
        <v>#N/A</v>
      </c>
      <c r="KS145" s="25" t="e">
        <f t="shared" si="459"/>
        <v>#N/A</v>
      </c>
      <c r="KT145" s="25" t="e">
        <f t="shared" si="460"/>
        <v>#N/A</v>
      </c>
      <c r="KU145" s="25" t="e">
        <f t="shared" si="460"/>
        <v>#N/A</v>
      </c>
      <c r="KV145" s="25" t="e">
        <f t="shared" si="460"/>
        <v>#N/A</v>
      </c>
      <c r="KW145" s="25" t="e">
        <f t="shared" si="460"/>
        <v>#N/A</v>
      </c>
      <c r="KX145" s="25" t="e">
        <f t="shared" si="460"/>
        <v>#N/A</v>
      </c>
      <c r="KY145" s="25" t="e">
        <f t="shared" si="460"/>
        <v>#N/A</v>
      </c>
      <c r="KZ145" s="25" t="e">
        <f t="shared" si="460"/>
        <v>#N/A</v>
      </c>
      <c r="LA145" s="25" t="e">
        <f t="shared" si="460"/>
        <v>#N/A</v>
      </c>
      <c r="LB145" s="25" t="e">
        <f t="shared" si="460"/>
        <v>#N/A</v>
      </c>
      <c r="LC145" s="25" t="e">
        <f t="shared" si="460"/>
        <v>#N/A</v>
      </c>
      <c r="LD145" s="25" t="e">
        <f t="shared" si="461"/>
        <v>#N/A</v>
      </c>
      <c r="LE145" s="25" t="e">
        <f t="shared" si="461"/>
        <v>#N/A</v>
      </c>
      <c r="LF145" s="25" t="e">
        <f t="shared" si="461"/>
        <v>#N/A</v>
      </c>
      <c r="LG145" s="25" t="e">
        <f t="shared" si="461"/>
        <v>#N/A</v>
      </c>
      <c r="LH145" s="25" t="e">
        <f t="shared" si="461"/>
        <v>#N/A</v>
      </c>
      <c r="LI145" s="25" t="e">
        <f t="shared" si="461"/>
        <v>#N/A</v>
      </c>
      <c r="LJ145" s="25" t="e">
        <f t="shared" si="461"/>
        <v>#N/A</v>
      </c>
      <c r="LK145" s="25" t="e">
        <f t="shared" si="461"/>
        <v>#N/A</v>
      </c>
      <c r="LL145" s="25" t="e">
        <f t="shared" si="461"/>
        <v>#N/A</v>
      </c>
      <c r="LM145" s="26" t="e">
        <f t="shared" si="461"/>
        <v>#N/A</v>
      </c>
      <c r="LN145" s="20"/>
      <c r="LO145" s="20"/>
      <c r="LP145" s="20"/>
      <c r="LQ145" s="20"/>
      <c r="LR145" s="20"/>
      <c r="LS145" s="20"/>
      <c r="LT145" s="20"/>
      <c r="LU145" s="20"/>
      <c r="LV145" s="20"/>
      <c r="LW145" s="20"/>
      <c r="LX145" s="20"/>
      <c r="LY145" s="20"/>
      <c r="LZ145" s="20"/>
      <c r="MA145" s="20"/>
      <c r="MB145" s="20"/>
      <c r="MC145" s="20"/>
      <c r="MD145" s="20"/>
      <c r="ME145" s="20"/>
      <c r="MF145" s="20"/>
      <c r="MG145" s="20"/>
      <c r="MH145" s="20"/>
      <c r="MI145" s="20"/>
      <c r="MJ145" s="20"/>
      <c r="MK145" s="20"/>
      <c r="ML145" s="20"/>
      <c r="MM145" s="20"/>
      <c r="MN145" s="20"/>
      <c r="MO145" s="20"/>
      <c r="MP145" s="20"/>
      <c r="MQ145" s="20"/>
      <c r="MR145" s="20"/>
      <c r="MS145" s="20"/>
      <c r="MT145" s="20"/>
      <c r="MU145" s="20"/>
      <c r="MV145" s="20"/>
      <c r="MW145" s="20"/>
      <c r="MX145" s="20"/>
      <c r="MY145" s="20"/>
      <c r="MZ145" s="20"/>
      <c r="NA145" s="20"/>
      <c r="NB145" s="20"/>
      <c r="NC145" s="20"/>
      <c r="ND145" s="20"/>
      <c r="NE145" s="20"/>
      <c r="NF145" s="20"/>
      <c r="NG145" s="20"/>
      <c r="NH145" s="20"/>
      <c r="NI145" s="20"/>
      <c r="NJ145" s="20"/>
      <c r="NK145" s="20"/>
      <c r="NL145" s="20"/>
      <c r="NM145" s="20"/>
      <c r="NN145" s="20"/>
      <c r="NO145" s="20"/>
      <c r="NP145" s="20"/>
      <c r="NQ145" s="20"/>
      <c r="NR145" s="20"/>
      <c r="NS145" s="20"/>
      <c r="NT145" s="20"/>
      <c r="NU145" s="20"/>
      <c r="NV145" s="20"/>
      <c r="NW145" s="20"/>
      <c r="NX145" s="20"/>
      <c r="NY145" s="20"/>
      <c r="NZ145" s="20"/>
      <c r="OA145" s="20"/>
      <c r="OB145" s="20"/>
      <c r="OC145" s="20"/>
      <c r="OD145" s="20"/>
      <c r="OE145" s="20"/>
      <c r="OF145" s="20"/>
      <c r="OG145" s="20"/>
      <c r="OH145" s="20"/>
      <c r="OI145" s="20"/>
      <c r="OJ145" s="20"/>
      <c r="OK145" s="20"/>
      <c r="OL145" s="20"/>
      <c r="OM145" s="20"/>
      <c r="ON145" s="20"/>
      <c r="OO145" s="20"/>
      <c r="OP145" s="20"/>
      <c r="OQ145" s="20"/>
      <c r="OR145" s="20"/>
      <c r="OS145" s="20"/>
      <c r="OT145" s="20"/>
      <c r="OU145" s="20"/>
      <c r="OV145" s="20"/>
      <c r="OW145" s="20"/>
      <c r="OX145" s="20"/>
      <c r="OY145" s="20"/>
      <c r="OZ145" s="20"/>
      <c r="PA145" s="20"/>
    </row>
    <row r="146" spans="1:417" x14ac:dyDescent="0.3">
      <c r="A146" s="31">
        <v>143</v>
      </c>
      <c r="B146" s="202">
        <v>15929</v>
      </c>
      <c r="C146" s="203" t="s">
        <v>42</v>
      </c>
      <c r="D146" s="204">
        <v>39</v>
      </c>
      <c r="E146" s="205">
        <v>585414</v>
      </c>
      <c r="F146" s="205">
        <v>7334481</v>
      </c>
      <c r="G146" s="206">
        <v>82.2</v>
      </c>
      <c r="H146" s="207">
        <v>44166</v>
      </c>
      <c r="I146" s="208">
        <v>44216</v>
      </c>
      <c r="K146" s="6">
        <v>143</v>
      </c>
      <c r="L146" s="7">
        <f t="shared" si="398"/>
        <v>15929</v>
      </c>
      <c r="M146" s="8">
        <f t="shared" si="399"/>
        <v>885414</v>
      </c>
      <c r="N146" s="8">
        <f t="shared" si="400"/>
        <v>7334481</v>
      </c>
      <c r="O146" s="2"/>
      <c r="X146" s="17">
        <v>144</v>
      </c>
      <c r="Y146" s="2" t="str">
        <f t="shared" si="401"/>
        <v>PLAT-039</v>
      </c>
      <c r="Z146" s="24">
        <f t="shared" si="432"/>
        <v>517412.17897243198</v>
      </c>
      <c r="AA146" s="25">
        <f t="shared" si="432"/>
        <v>88097.761044194529</v>
      </c>
      <c r="AB146" s="25">
        <f t="shared" si="432"/>
        <v>640456.79210076306</v>
      </c>
      <c r="AC146" s="25">
        <f t="shared" si="432"/>
        <v>624838.27440386522</v>
      </c>
      <c r="AD146" s="25">
        <f t="shared" si="432"/>
        <v>74635.173370201272</v>
      </c>
      <c r="AE146" s="25">
        <f t="shared" si="432"/>
        <v>670259.5299010009</v>
      </c>
      <c r="AF146" s="25">
        <f t="shared" si="432"/>
        <v>673016.42182457657</v>
      </c>
      <c r="AG146" s="25">
        <f t="shared" si="432"/>
        <v>144330.65629311051</v>
      </c>
      <c r="AH146" s="25">
        <f t="shared" si="432"/>
        <v>165002.62943662444</v>
      </c>
      <c r="AI146" s="25">
        <f t="shared" si="432"/>
        <v>235428.38738350989</v>
      </c>
      <c r="AJ146" s="25">
        <f t="shared" si="433"/>
        <v>316010.00579253817</v>
      </c>
      <c r="AK146" s="25">
        <f t="shared" si="433"/>
        <v>173278.38359414597</v>
      </c>
      <c r="AL146" s="25">
        <f t="shared" si="433"/>
        <v>790666.11767610232</v>
      </c>
      <c r="AM146" s="25">
        <f t="shared" si="433"/>
        <v>612700.39049848821</v>
      </c>
      <c r="AN146" s="25">
        <f t="shared" si="433"/>
        <v>624322.35227084416</v>
      </c>
      <c r="AO146" s="25">
        <f t="shared" si="433"/>
        <v>633829.31487901381</v>
      </c>
      <c r="AP146" s="25">
        <f t="shared" si="433"/>
        <v>85552.005102159936</v>
      </c>
      <c r="AQ146" s="25">
        <f t="shared" si="433"/>
        <v>182362.93345140069</v>
      </c>
      <c r="AR146" s="25">
        <f t="shared" si="433"/>
        <v>247116.66962995435</v>
      </c>
      <c r="AS146" s="25">
        <f t="shared" si="433"/>
        <v>677166.65488563443</v>
      </c>
      <c r="AT146" s="25">
        <f t="shared" si="434"/>
        <v>174518.97203742634</v>
      </c>
      <c r="AU146" s="25">
        <f t="shared" si="434"/>
        <v>115979.86820133915</v>
      </c>
      <c r="AV146" s="25">
        <f t="shared" si="434"/>
        <v>250705.909657112</v>
      </c>
      <c r="AW146" s="25">
        <f t="shared" si="434"/>
        <v>256621.05485715703</v>
      </c>
      <c r="AX146" s="25">
        <f t="shared" si="434"/>
        <v>327436.75505507929</v>
      </c>
      <c r="AY146" s="25">
        <f t="shared" si="434"/>
        <v>323344.2354952381</v>
      </c>
      <c r="AZ146" s="25">
        <f t="shared" si="434"/>
        <v>678470.36467704317</v>
      </c>
      <c r="BA146" s="25">
        <f t="shared" si="434"/>
        <v>666363.22639308358</v>
      </c>
      <c r="BB146" s="25">
        <f t="shared" si="434"/>
        <v>662674.6726297905</v>
      </c>
      <c r="BC146" s="25">
        <f t="shared" si="434"/>
        <v>617788.77544513543</v>
      </c>
      <c r="BD146" s="25">
        <f t="shared" si="435"/>
        <v>607159.01850174309</v>
      </c>
      <c r="BE146" s="25">
        <f t="shared" si="435"/>
        <v>663587.3445930084</v>
      </c>
      <c r="BF146" s="25">
        <f t="shared" si="435"/>
        <v>725403.96257725067</v>
      </c>
      <c r="BG146" s="25">
        <f t="shared" si="435"/>
        <v>619433.14589469624</v>
      </c>
      <c r="BH146" s="25">
        <f t="shared" si="435"/>
        <v>105458.43315733456</v>
      </c>
      <c r="BI146" s="25">
        <f t="shared" si="435"/>
        <v>144106.78688042419</v>
      </c>
      <c r="BJ146" s="25">
        <f t="shared" si="435"/>
        <v>72491.730893944041</v>
      </c>
      <c r="BK146" s="25">
        <f t="shared" si="435"/>
        <v>153494.15452387754</v>
      </c>
      <c r="BL146" s="25">
        <f t="shared" si="435"/>
        <v>64875.281949290977</v>
      </c>
      <c r="BM146" s="25">
        <f t="shared" si="435"/>
        <v>68982.097684834138</v>
      </c>
      <c r="BN146" s="25">
        <f t="shared" si="436"/>
        <v>140199.95085947783</v>
      </c>
      <c r="BO146" s="25">
        <f t="shared" si="436"/>
        <v>719160.79471075174</v>
      </c>
      <c r="BP146" s="25">
        <f t="shared" si="436"/>
        <v>612676.22261680756</v>
      </c>
      <c r="BQ146" s="25">
        <f t="shared" si="436"/>
        <v>153581.44792259252</v>
      </c>
      <c r="BR146" s="25">
        <f t="shared" si="436"/>
        <v>7921.3170622062589</v>
      </c>
      <c r="BS146" s="25">
        <f t="shared" si="436"/>
        <v>612985.49691489444</v>
      </c>
      <c r="BT146" s="25">
        <f t="shared" si="436"/>
        <v>698822.8866916137</v>
      </c>
      <c r="BU146" s="25">
        <f t="shared" si="436"/>
        <v>658308.4808568093</v>
      </c>
      <c r="BV146" s="25">
        <f t="shared" si="436"/>
        <v>663071.81509094476</v>
      </c>
      <c r="BW146" s="25">
        <f t="shared" si="436"/>
        <v>662406.51564428315</v>
      </c>
      <c r="BX146" s="25">
        <f t="shared" si="437"/>
        <v>717098.795938886</v>
      </c>
      <c r="BY146" s="25">
        <f t="shared" si="437"/>
        <v>742662.26862282422</v>
      </c>
      <c r="BZ146" s="25">
        <f t="shared" si="437"/>
        <v>116541.24173441778</v>
      </c>
      <c r="CA146" s="25">
        <f t="shared" si="437"/>
        <v>661653.80711743806</v>
      </c>
      <c r="CB146" s="25">
        <f t="shared" si="437"/>
        <v>657525.35119567823</v>
      </c>
      <c r="CC146" s="25">
        <f t="shared" si="437"/>
        <v>587728.53511293803</v>
      </c>
      <c r="CD146" s="25">
        <f t="shared" si="437"/>
        <v>617403.79791510839</v>
      </c>
      <c r="CE146" s="25">
        <f t="shared" si="437"/>
        <v>699999.12334873679</v>
      </c>
      <c r="CF146" s="25">
        <f t="shared" si="437"/>
        <v>695209.99179312726</v>
      </c>
      <c r="CG146" s="25">
        <f t="shared" si="437"/>
        <v>636295.19169643265</v>
      </c>
      <c r="CH146" s="25">
        <f t="shared" si="438"/>
        <v>622265.74545928522</v>
      </c>
      <c r="CI146" s="25">
        <f t="shared" si="438"/>
        <v>658947.8217916803</v>
      </c>
      <c r="CJ146" s="25">
        <f t="shared" si="438"/>
        <v>643850.4898778908</v>
      </c>
      <c r="CK146" s="25">
        <f t="shared" si="438"/>
        <v>628094.41859803209</v>
      </c>
      <c r="CL146" s="25">
        <f t="shared" si="438"/>
        <v>637822.71528850403</v>
      </c>
      <c r="CM146" s="25">
        <f t="shared" si="438"/>
        <v>187415.81295196095</v>
      </c>
      <c r="CN146" s="25">
        <f t="shared" si="438"/>
        <v>96867.561959615763</v>
      </c>
      <c r="CO146" s="25">
        <f t="shared" si="438"/>
        <v>169140.08202079128</v>
      </c>
      <c r="CP146" s="25">
        <f t="shared" si="438"/>
        <v>292872.91074798978</v>
      </c>
      <c r="CQ146" s="25">
        <f t="shared" si="438"/>
        <v>171793.77830701554</v>
      </c>
      <c r="CR146" s="25">
        <f t="shared" si="439"/>
        <v>156730.54016687366</v>
      </c>
      <c r="CS146" s="25">
        <f t="shared" si="439"/>
        <v>96477.947889660252</v>
      </c>
      <c r="CT146" s="25">
        <f t="shared" si="439"/>
        <v>36944.860874010606</v>
      </c>
      <c r="CU146" s="25">
        <f t="shared" si="439"/>
        <v>54355.254584998496</v>
      </c>
      <c r="CV146" s="25">
        <f t="shared" si="439"/>
        <v>104198.41927783741</v>
      </c>
      <c r="CW146" s="25">
        <f t="shared" si="439"/>
        <v>202436.02958218678</v>
      </c>
      <c r="CX146" s="25">
        <f t="shared" si="439"/>
        <v>217159.41500427746</v>
      </c>
      <c r="CY146" s="25">
        <f t="shared" si="439"/>
        <v>57805.90212080424</v>
      </c>
      <c r="CZ146" s="25">
        <f t="shared" si="439"/>
        <v>112578.49379433</v>
      </c>
      <c r="DA146" s="25">
        <f t="shared" si="439"/>
        <v>152461.02300588173</v>
      </c>
      <c r="DB146" s="25">
        <f t="shared" si="440"/>
        <v>702336.98168970144</v>
      </c>
      <c r="DC146" s="25">
        <f t="shared" si="440"/>
        <v>657465.17494465061</v>
      </c>
      <c r="DD146" s="25">
        <f t="shared" si="440"/>
        <v>690783.2245248867</v>
      </c>
      <c r="DE146" s="25">
        <f t="shared" si="440"/>
        <v>682101.89068276307</v>
      </c>
      <c r="DF146" s="25">
        <f t="shared" si="440"/>
        <v>671012.1509697123</v>
      </c>
      <c r="DG146" s="25">
        <f t="shared" si="440"/>
        <v>262674.53958082804</v>
      </c>
      <c r="DH146" s="25">
        <f t="shared" si="440"/>
        <v>268881.83522878593</v>
      </c>
      <c r="DI146" s="25">
        <f t="shared" si="440"/>
        <v>284427.49299074447</v>
      </c>
      <c r="DJ146" s="25">
        <f t="shared" si="440"/>
        <v>299089.44963672658</v>
      </c>
      <c r="DK146" s="25">
        <f t="shared" si="440"/>
        <v>108874.36176621198</v>
      </c>
      <c r="DL146" s="25">
        <f t="shared" si="441"/>
        <v>110300.54861604271</v>
      </c>
      <c r="DM146" s="25">
        <f t="shared" si="441"/>
        <v>111782.49706461205</v>
      </c>
      <c r="DN146" s="25">
        <f t="shared" si="441"/>
        <v>113318.01941880205</v>
      </c>
      <c r="DO146" s="25">
        <f t="shared" si="441"/>
        <v>114904.96790826757</v>
      </c>
      <c r="DP146" s="25">
        <f t="shared" si="441"/>
        <v>118224.79287357623</v>
      </c>
      <c r="DQ146" s="25">
        <f t="shared" si="441"/>
        <v>119953.63072871117</v>
      </c>
      <c r="DR146" s="25">
        <f t="shared" si="441"/>
        <v>121725.8257314363</v>
      </c>
      <c r="DS146" s="25">
        <f t="shared" si="441"/>
        <v>123539.51199919806</v>
      </c>
      <c r="DT146" s="25">
        <f t="shared" si="441"/>
        <v>50994.844102124676</v>
      </c>
      <c r="DU146" s="25">
        <f t="shared" si="441"/>
        <v>156709.71820853997</v>
      </c>
      <c r="DV146" s="25">
        <f t="shared" si="442"/>
        <v>63147.894224589945</v>
      </c>
      <c r="DW146" s="25">
        <f t="shared" si="442"/>
        <v>230880.36157499408</v>
      </c>
      <c r="DX146" s="25">
        <f t="shared" si="442"/>
        <v>146361.36136289523</v>
      </c>
      <c r="DY146" s="25">
        <f t="shared" si="442"/>
        <v>153968.08321532095</v>
      </c>
      <c r="DZ146" s="25">
        <f t="shared" si="442"/>
        <v>116826.96882141555</v>
      </c>
      <c r="EA146" s="25">
        <f t="shared" si="442"/>
        <v>152596.05612859069</v>
      </c>
      <c r="EB146" s="25">
        <f t="shared" si="442"/>
        <v>698219.86052818631</v>
      </c>
      <c r="EC146" s="25">
        <f t="shared" si="442"/>
        <v>121231.17229491762</v>
      </c>
      <c r="ED146" s="25">
        <f t="shared" si="442"/>
        <v>62408.508402300402</v>
      </c>
      <c r="EE146" s="25">
        <f t="shared" si="442"/>
        <v>643163.07876152219</v>
      </c>
      <c r="EF146" s="25">
        <f t="shared" si="443"/>
        <v>242450.59551380773</v>
      </c>
      <c r="EG146" s="25">
        <f t="shared" si="443"/>
        <v>48282.972278019508</v>
      </c>
      <c r="EH146" s="25">
        <f t="shared" si="443"/>
        <v>668158.36977845302</v>
      </c>
      <c r="EI146" s="25">
        <f t="shared" si="443"/>
        <v>668124.23328674433</v>
      </c>
      <c r="EJ146" s="25">
        <f t="shared" si="443"/>
        <v>631877.88068977382</v>
      </c>
      <c r="EK146" s="25">
        <f t="shared" si="443"/>
        <v>630560.71731127589</v>
      </c>
      <c r="EL146" s="25">
        <f t="shared" si="443"/>
        <v>637698.16146904486</v>
      </c>
      <c r="EM146" s="25">
        <f t="shared" si="443"/>
        <v>108609.68193489934</v>
      </c>
      <c r="EN146" s="25">
        <f t="shared" si="443"/>
        <v>121712.50266509189</v>
      </c>
      <c r="EO146" s="25">
        <f t="shared" si="443"/>
        <v>64463.109644198827</v>
      </c>
      <c r="EP146" s="25">
        <f t="shared" si="444"/>
        <v>175696.78899740882</v>
      </c>
      <c r="EQ146" s="25">
        <f t="shared" si="444"/>
        <v>247265.68635781229</v>
      </c>
      <c r="ER146" s="25">
        <f t="shared" si="444"/>
        <v>114790.15386782962</v>
      </c>
      <c r="ES146" s="25">
        <f t="shared" si="444"/>
        <v>48122.604917024182</v>
      </c>
      <c r="ET146" s="25">
        <f t="shared" si="444"/>
        <v>190057.37047796909</v>
      </c>
      <c r="EU146" s="25">
        <f t="shared" si="444"/>
        <v>55619.095425941618</v>
      </c>
      <c r="EV146" s="25">
        <f t="shared" si="444"/>
        <v>95931.820810406804</v>
      </c>
      <c r="EW146" s="25">
        <f t="shared" si="444"/>
        <v>273935.86992761644</v>
      </c>
      <c r="EX146" s="25">
        <f t="shared" si="444"/>
        <v>225213.51025193848</v>
      </c>
      <c r="EY146" s="25">
        <f t="shared" si="444"/>
        <v>275664.51221729646</v>
      </c>
      <c r="EZ146" s="25">
        <f t="shared" si="445"/>
        <v>783169.8213471967</v>
      </c>
      <c r="FA146" s="25">
        <f t="shared" si="445"/>
        <v>745734.99307059473</v>
      </c>
      <c r="FB146" s="25">
        <f t="shared" si="445"/>
        <v>749065.51521011838</v>
      </c>
      <c r="FC146" s="25">
        <f t="shared" si="445"/>
        <v>666039.53355487844</v>
      </c>
      <c r="FD146" s="25">
        <f t="shared" si="445"/>
        <v>612515.24702083948</v>
      </c>
      <c r="FE146" s="25">
        <f t="shared" si="445"/>
        <v>54164.256636641847</v>
      </c>
      <c r="FF146" s="25">
        <f t="shared" si="445"/>
        <v>65023.208971874032</v>
      </c>
      <c r="FG146" s="25">
        <f t="shared" si="445"/>
        <v>308724.33388056728</v>
      </c>
      <c r="FH146" s="25">
        <f t="shared" si="445"/>
        <v>268592.15017010458</v>
      </c>
      <c r="FI146" s="25">
        <f t="shared" si="445"/>
        <v>166141.01440944677</v>
      </c>
      <c r="FJ146" s="25">
        <f t="shared" si="446"/>
        <v>66884.870112754201</v>
      </c>
      <c r="FK146" s="25">
        <f t="shared" si="446"/>
        <v>89872.471791978664</v>
      </c>
      <c r="FL146" s="25">
        <f t="shared" si="446"/>
        <v>91870.23222458949</v>
      </c>
      <c r="FM146" s="25">
        <f t="shared" si="446"/>
        <v>0</v>
      </c>
      <c r="FN146" s="25">
        <f t="shared" si="446"/>
        <v>7921.3170622062589</v>
      </c>
      <c r="FO146" s="25">
        <f t="shared" si="446"/>
        <v>29524.353066578784</v>
      </c>
      <c r="FP146" s="25">
        <f t="shared" si="446"/>
        <v>36037.358393755778</v>
      </c>
      <c r="FQ146" s="25">
        <f t="shared" si="446"/>
        <v>80600.775083121873</v>
      </c>
      <c r="FR146" s="25">
        <f t="shared" si="446"/>
        <v>117167.43909465632</v>
      </c>
      <c r="FS146" s="25">
        <f t="shared" si="446"/>
        <v>124809.82371592391</v>
      </c>
      <c r="FT146" s="25">
        <f t="shared" si="447"/>
        <v>161032.16306067555</v>
      </c>
      <c r="FU146" s="25">
        <f t="shared" si="447"/>
        <v>133723.76053641326</v>
      </c>
      <c r="FV146" s="25">
        <f t="shared" si="447"/>
        <v>214574.42070293467</v>
      </c>
      <c r="FW146" s="25">
        <f t="shared" si="447"/>
        <v>221939.26265259544</v>
      </c>
      <c r="FX146" s="25">
        <f t="shared" si="447"/>
        <v>292600.91484648507</v>
      </c>
      <c r="FY146" s="25">
        <f t="shared" si="447"/>
        <v>298772.53852387436</v>
      </c>
      <c r="FZ146" s="25">
        <f t="shared" si="447"/>
        <v>633399.90681401268</v>
      </c>
      <c r="GA146" s="25">
        <f t="shared" si="447"/>
        <v>632356.00002846494</v>
      </c>
      <c r="GB146" s="25">
        <f t="shared" si="447"/>
        <v>630619.12573676358</v>
      </c>
      <c r="GC146" s="25">
        <f t="shared" si="447"/>
        <v>629336.8163647434</v>
      </c>
      <c r="GD146" s="25">
        <f t="shared" si="448"/>
        <v>628492.14320204046</v>
      </c>
      <c r="GE146" s="25">
        <f t="shared" si="448"/>
        <v>625650.16019799549</v>
      </c>
      <c r="GF146" s="25">
        <f t="shared" si="448"/>
        <v>622894.53697023285</v>
      </c>
      <c r="GG146" s="25">
        <f t="shared" si="448"/>
        <v>621167.70669799321</v>
      </c>
      <c r="GH146" s="25">
        <f t="shared" si="448"/>
        <v>619480.48511153879</v>
      </c>
      <c r="GI146" s="25">
        <f t="shared" si="448"/>
        <v>618744.81265955744</v>
      </c>
      <c r="GJ146" s="25">
        <f t="shared" si="448"/>
        <v>617117.88831931783</v>
      </c>
      <c r="GK146" s="25">
        <f t="shared" si="448"/>
        <v>616412.95841162954</v>
      </c>
      <c r="GL146" s="25">
        <f t="shared" si="448"/>
        <v>614847.03259376704</v>
      </c>
      <c r="GM146" s="25">
        <f t="shared" si="448"/>
        <v>614173.18091760087</v>
      </c>
      <c r="GN146" s="25">
        <f t="shared" si="449"/>
        <v>611838.09759611031</v>
      </c>
      <c r="GO146" s="25">
        <f t="shared" si="449"/>
        <v>610395.69433205435</v>
      </c>
      <c r="GP146" s="25">
        <f t="shared" si="449"/>
        <v>609784.71482457977</v>
      </c>
      <c r="GQ146" s="25">
        <f t="shared" si="449"/>
        <v>607636.48955175281</v>
      </c>
      <c r="GR146" s="25">
        <f t="shared" si="449"/>
        <v>606320.25961645122</v>
      </c>
      <c r="GS146" s="25">
        <f t="shared" si="449"/>
        <v>605773.40986662998</v>
      </c>
      <c r="GT146" s="25">
        <f t="shared" si="449"/>
        <v>605237.48154590314</v>
      </c>
      <c r="GU146" s="25">
        <f t="shared" si="449"/>
        <v>603312.48471178743</v>
      </c>
      <c r="GV146" s="25">
        <f t="shared" si="449"/>
        <v>679520.07051153388</v>
      </c>
      <c r="GW146" s="25">
        <f t="shared" si="449"/>
        <v>629633.15095776203</v>
      </c>
      <c r="GX146" s="25">
        <f t="shared" si="450"/>
        <v>160866.09134929586</v>
      </c>
      <c r="GY146" s="25">
        <f t="shared" si="450"/>
        <v>170814.38819958933</v>
      </c>
      <c r="GZ146" s="25">
        <f t="shared" si="450"/>
        <v>304174.48167951236</v>
      </c>
      <c r="HA146" s="25">
        <f t="shared" si="450"/>
        <v>620097.59118545207</v>
      </c>
      <c r="HB146" s="25">
        <f t="shared" si="450"/>
        <v>627148.93855048495</v>
      </c>
      <c r="HC146" s="25">
        <f t="shared" si="450"/>
        <v>139340.62948400943</v>
      </c>
      <c r="HD146" s="25">
        <f t="shared" si="450"/>
        <v>125392.88915245554</v>
      </c>
      <c r="HE146" s="25">
        <f t="shared" si="450"/>
        <v>128191.70782074791</v>
      </c>
      <c r="HF146" s="25">
        <f t="shared" si="450"/>
        <v>86574.477653636466</v>
      </c>
      <c r="HG146" s="25">
        <f t="shared" si="450"/>
        <v>74779.992116875757</v>
      </c>
      <c r="HH146" s="25">
        <f t="shared" si="451"/>
        <v>204021.13300587269</v>
      </c>
      <c r="HI146" s="25">
        <f t="shared" si="451"/>
        <v>191065.5540096121</v>
      </c>
      <c r="HJ146" s="25">
        <f t="shared" si="451"/>
        <v>94089.567540721531</v>
      </c>
      <c r="HK146" s="25">
        <f t="shared" si="451"/>
        <v>136070.73655272098</v>
      </c>
      <c r="HL146" s="25">
        <f t="shared" si="451"/>
        <v>94076.833758370078</v>
      </c>
      <c r="HM146" s="25">
        <f t="shared" si="451"/>
        <v>198527.78410086583</v>
      </c>
      <c r="HN146" s="25">
        <f t="shared" si="451"/>
        <v>237846.94621752031</v>
      </c>
      <c r="HO146" s="25">
        <f t="shared" si="451"/>
        <v>250001.59738889668</v>
      </c>
      <c r="HP146" s="25">
        <f t="shared" si="451"/>
        <v>671238.45767357515</v>
      </c>
      <c r="HQ146" s="25">
        <f t="shared" si="451"/>
        <v>243806.34232931677</v>
      </c>
      <c r="HR146" s="25">
        <f t="shared" si="452"/>
        <v>240862.95541240874</v>
      </c>
      <c r="HS146" s="25">
        <f t="shared" si="452"/>
        <v>602820.08419817442</v>
      </c>
      <c r="HT146" s="25">
        <f t="shared" si="452"/>
        <v>602338.75161969895</v>
      </c>
      <c r="HU146" s="25">
        <f t="shared" si="452"/>
        <v>600576.25867774757</v>
      </c>
      <c r="HV146" s="25">
        <f t="shared" si="452"/>
        <v>599520.05026808241</v>
      </c>
      <c r="HW146" s="25">
        <f t="shared" si="452"/>
        <v>598507.95716684288</v>
      </c>
      <c r="HX146" s="25">
        <f t="shared" si="452"/>
        <v>598115.30832784309</v>
      </c>
      <c r="HY146" s="25">
        <f t="shared" si="452"/>
        <v>258738.43034230536</v>
      </c>
      <c r="HZ146" s="25">
        <f t="shared" si="452"/>
        <v>608813.00522409996</v>
      </c>
      <c r="IA146" s="25">
        <f t="shared" si="452"/>
        <v>707056.39130128792</v>
      </c>
      <c r="IB146" s="25">
        <f t="shared" si="453"/>
        <v>640003.11899005622</v>
      </c>
      <c r="IC146" s="25">
        <f t="shared" si="453"/>
        <v>624491.09431822761</v>
      </c>
      <c r="ID146" s="25">
        <f t="shared" si="453"/>
        <v>622523.28514638229</v>
      </c>
      <c r="IE146" s="25">
        <f t="shared" si="453"/>
        <v>692613.77549757122</v>
      </c>
      <c r="IF146" s="25">
        <f t="shared" si="453"/>
        <v>676379.91885404172</v>
      </c>
      <c r="IG146" s="25">
        <f t="shared" si="453"/>
        <v>241121.43515249738</v>
      </c>
      <c r="IH146" s="25">
        <f t="shared" si="453"/>
        <v>266574.34145281126</v>
      </c>
      <c r="II146" s="25">
        <f t="shared" si="453"/>
        <v>148462.7283899902</v>
      </c>
      <c r="IJ146" s="25">
        <f t="shared" si="453"/>
        <v>107704.38286810802</v>
      </c>
      <c r="IK146" s="25">
        <f t="shared" si="453"/>
        <v>49677.982607992446</v>
      </c>
      <c r="IL146" s="25">
        <f t="shared" si="454"/>
        <v>110458.3620374664</v>
      </c>
      <c r="IM146" s="25">
        <f t="shared" si="454"/>
        <v>48499.373490798826</v>
      </c>
      <c r="IN146" s="25">
        <f t="shared" si="454"/>
        <v>813737.25216251472</v>
      </c>
      <c r="IO146" s="25">
        <f t="shared" si="454"/>
        <v>671053.34294823394</v>
      </c>
      <c r="IP146" s="25">
        <f t="shared" si="454"/>
        <v>304821.68197324808</v>
      </c>
      <c r="IQ146" s="25">
        <f t="shared" si="454"/>
        <v>641984.532506041</v>
      </c>
      <c r="IR146" s="25">
        <f t="shared" si="454"/>
        <v>208093.13760756524</v>
      </c>
      <c r="IS146" s="25">
        <f t="shared" si="454"/>
        <v>213478.03083455685</v>
      </c>
      <c r="IT146" s="25">
        <f t="shared" si="454"/>
        <v>631679.07089755638</v>
      </c>
      <c r="IU146" s="25">
        <f t="shared" si="454"/>
        <v>644152.90827954817</v>
      </c>
      <c r="IV146" s="25">
        <f t="shared" si="455"/>
        <v>597169.99210919335</v>
      </c>
      <c r="IW146" s="25">
        <f t="shared" si="455"/>
        <v>596811.12774040783</v>
      </c>
      <c r="IX146" s="25">
        <f t="shared" si="455"/>
        <v>596463.63091169333</v>
      </c>
      <c r="IY146" s="25">
        <f t="shared" si="455"/>
        <v>595099.90721595986</v>
      </c>
      <c r="IZ146" s="25">
        <f t="shared" si="455"/>
        <v>662564.14800983609</v>
      </c>
      <c r="JA146" s="25">
        <f t="shared" si="455"/>
        <v>636738.09870071383</v>
      </c>
      <c r="JB146" s="25">
        <f t="shared" si="455"/>
        <v>656645.46786298614</v>
      </c>
      <c r="JC146" s="25">
        <f t="shared" si="455"/>
        <v>621960.97338891705</v>
      </c>
      <c r="JD146" s="25">
        <f t="shared" si="455"/>
        <v>633706.89406977093</v>
      </c>
      <c r="JE146" s="25">
        <f t="shared" si="455"/>
        <v>646157.89705011167</v>
      </c>
      <c r="JF146" s="25">
        <f t="shared" si="456"/>
        <v>659274.03513629257</v>
      </c>
      <c r="JG146" s="25">
        <f t="shared" si="456"/>
        <v>148149.70445464953</v>
      </c>
      <c r="JH146" s="25">
        <f t="shared" si="456"/>
        <v>277004.15799225832</v>
      </c>
      <c r="JI146" s="25">
        <f t="shared" si="456"/>
        <v>311499.42854682734</v>
      </c>
      <c r="JJ146" s="25">
        <f t="shared" si="456"/>
        <v>554966.96918014856</v>
      </c>
      <c r="JK146" s="25">
        <f t="shared" si="456"/>
        <v>598518.82442660059</v>
      </c>
      <c r="JL146" s="25">
        <f t="shared" si="456"/>
        <v>575037.66386733309</v>
      </c>
      <c r="JM146" s="25">
        <f t="shared" si="456"/>
        <v>135174.2197906095</v>
      </c>
      <c r="JN146" s="25" t="e">
        <f t="shared" si="456"/>
        <v>#N/A</v>
      </c>
      <c r="JO146" s="25" t="e">
        <f t="shared" si="456"/>
        <v>#N/A</v>
      </c>
      <c r="JP146" s="25" t="e">
        <f t="shared" si="457"/>
        <v>#N/A</v>
      </c>
      <c r="JQ146" s="25" t="e">
        <f t="shared" si="457"/>
        <v>#N/A</v>
      </c>
      <c r="JR146" s="25" t="e">
        <f t="shared" si="457"/>
        <v>#N/A</v>
      </c>
      <c r="JS146" s="25" t="e">
        <f t="shared" si="457"/>
        <v>#N/A</v>
      </c>
      <c r="JT146" s="25" t="e">
        <f t="shared" si="457"/>
        <v>#N/A</v>
      </c>
      <c r="JU146" s="25" t="e">
        <f t="shared" si="457"/>
        <v>#N/A</v>
      </c>
      <c r="JV146" s="25" t="e">
        <f t="shared" si="457"/>
        <v>#N/A</v>
      </c>
      <c r="JW146" s="25" t="e">
        <f t="shared" si="457"/>
        <v>#N/A</v>
      </c>
      <c r="JX146" s="25" t="e">
        <f t="shared" si="457"/>
        <v>#N/A</v>
      </c>
      <c r="JY146" s="25" t="e">
        <f t="shared" si="457"/>
        <v>#N/A</v>
      </c>
      <c r="JZ146" s="25" t="e">
        <f t="shared" si="458"/>
        <v>#N/A</v>
      </c>
      <c r="KA146" s="25" t="e">
        <f t="shared" si="458"/>
        <v>#N/A</v>
      </c>
      <c r="KB146" s="25" t="e">
        <f t="shared" si="458"/>
        <v>#N/A</v>
      </c>
      <c r="KC146" s="25" t="e">
        <f t="shared" si="458"/>
        <v>#N/A</v>
      </c>
      <c r="KD146" s="25" t="e">
        <f t="shared" si="458"/>
        <v>#N/A</v>
      </c>
      <c r="KE146" s="25" t="e">
        <f t="shared" si="458"/>
        <v>#N/A</v>
      </c>
      <c r="KF146" s="25" t="e">
        <f t="shared" si="458"/>
        <v>#N/A</v>
      </c>
      <c r="KG146" s="25" t="e">
        <f t="shared" si="458"/>
        <v>#N/A</v>
      </c>
      <c r="KH146" s="25" t="e">
        <f t="shared" si="458"/>
        <v>#N/A</v>
      </c>
      <c r="KI146" s="25" t="e">
        <f t="shared" si="458"/>
        <v>#N/A</v>
      </c>
      <c r="KJ146" s="25" t="e">
        <f t="shared" si="459"/>
        <v>#N/A</v>
      </c>
      <c r="KK146" s="25" t="e">
        <f t="shared" si="459"/>
        <v>#N/A</v>
      </c>
      <c r="KL146" s="25" t="e">
        <f t="shared" si="459"/>
        <v>#N/A</v>
      </c>
      <c r="KM146" s="25" t="e">
        <f t="shared" si="459"/>
        <v>#N/A</v>
      </c>
      <c r="KN146" s="25" t="e">
        <f t="shared" si="459"/>
        <v>#N/A</v>
      </c>
      <c r="KO146" s="25" t="e">
        <f t="shared" si="459"/>
        <v>#N/A</v>
      </c>
      <c r="KP146" s="25" t="e">
        <f t="shared" si="459"/>
        <v>#N/A</v>
      </c>
      <c r="KQ146" s="25" t="e">
        <f t="shared" si="459"/>
        <v>#N/A</v>
      </c>
      <c r="KR146" s="25" t="e">
        <f t="shared" si="459"/>
        <v>#N/A</v>
      </c>
      <c r="KS146" s="25" t="e">
        <f t="shared" si="459"/>
        <v>#N/A</v>
      </c>
      <c r="KT146" s="25" t="e">
        <f t="shared" si="460"/>
        <v>#N/A</v>
      </c>
      <c r="KU146" s="25" t="e">
        <f t="shared" si="460"/>
        <v>#N/A</v>
      </c>
      <c r="KV146" s="25" t="e">
        <f t="shared" si="460"/>
        <v>#N/A</v>
      </c>
      <c r="KW146" s="25" t="e">
        <f t="shared" si="460"/>
        <v>#N/A</v>
      </c>
      <c r="KX146" s="25" t="e">
        <f t="shared" si="460"/>
        <v>#N/A</v>
      </c>
      <c r="KY146" s="25" t="e">
        <f t="shared" si="460"/>
        <v>#N/A</v>
      </c>
      <c r="KZ146" s="25" t="e">
        <f t="shared" si="460"/>
        <v>#N/A</v>
      </c>
      <c r="LA146" s="25" t="e">
        <f t="shared" si="460"/>
        <v>#N/A</v>
      </c>
      <c r="LB146" s="25" t="e">
        <f t="shared" si="460"/>
        <v>#N/A</v>
      </c>
      <c r="LC146" s="25" t="e">
        <f t="shared" si="460"/>
        <v>#N/A</v>
      </c>
      <c r="LD146" s="25" t="e">
        <f t="shared" si="461"/>
        <v>#N/A</v>
      </c>
      <c r="LE146" s="25" t="e">
        <f t="shared" si="461"/>
        <v>#N/A</v>
      </c>
      <c r="LF146" s="25" t="e">
        <f t="shared" si="461"/>
        <v>#N/A</v>
      </c>
      <c r="LG146" s="25" t="e">
        <f t="shared" si="461"/>
        <v>#N/A</v>
      </c>
      <c r="LH146" s="25" t="e">
        <f t="shared" si="461"/>
        <v>#N/A</v>
      </c>
      <c r="LI146" s="25" t="e">
        <f t="shared" si="461"/>
        <v>#N/A</v>
      </c>
      <c r="LJ146" s="25" t="e">
        <f t="shared" si="461"/>
        <v>#N/A</v>
      </c>
      <c r="LK146" s="25" t="e">
        <f t="shared" si="461"/>
        <v>#N/A</v>
      </c>
      <c r="LL146" s="25" t="e">
        <f t="shared" si="461"/>
        <v>#N/A</v>
      </c>
      <c r="LM146" s="26" t="e">
        <f t="shared" si="461"/>
        <v>#N/A</v>
      </c>
      <c r="LN146" s="20"/>
      <c r="LO146" s="20"/>
      <c r="LP146" s="20"/>
      <c r="LQ146" s="20"/>
      <c r="LR146" s="20"/>
      <c r="LS146" s="20"/>
      <c r="LT146" s="20"/>
      <c r="LU146" s="20"/>
      <c r="LV146" s="20"/>
      <c r="LW146" s="20"/>
      <c r="LX146" s="20"/>
      <c r="LY146" s="20"/>
      <c r="LZ146" s="20"/>
      <c r="MA146" s="20"/>
      <c r="MB146" s="20"/>
      <c r="MC146" s="20"/>
      <c r="MD146" s="20"/>
      <c r="ME146" s="20"/>
      <c r="MF146" s="20"/>
      <c r="MG146" s="20"/>
      <c r="MH146" s="20"/>
      <c r="MI146" s="20"/>
      <c r="MJ146" s="20"/>
      <c r="MK146" s="20"/>
      <c r="ML146" s="20"/>
      <c r="MM146" s="20"/>
      <c r="MN146" s="20"/>
      <c r="MO146" s="20"/>
      <c r="MP146" s="20"/>
      <c r="MQ146" s="20"/>
      <c r="MR146" s="20"/>
      <c r="MS146" s="20"/>
      <c r="MT146" s="20"/>
      <c r="MU146" s="20"/>
      <c r="MV146" s="20"/>
      <c r="MW146" s="20"/>
      <c r="MX146" s="20"/>
      <c r="MY146" s="20"/>
      <c r="MZ146" s="20"/>
      <c r="NA146" s="20"/>
      <c r="NB146" s="20"/>
      <c r="NC146" s="20"/>
      <c r="ND146" s="20"/>
      <c r="NE146" s="20"/>
      <c r="NF146" s="20"/>
      <c r="NG146" s="20"/>
      <c r="NH146" s="20"/>
      <c r="NI146" s="20"/>
      <c r="NJ146" s="20"/>
      <c r="NK146" s="20"/>
      <c r="NL146" s="20"/>
      <c r="NM146" s="20"/>
      <c r="NN146" s="20"/>
      <c r="NO146" s="20"/>
      <c r="NP146" s="20"/>
      <c r="NQ146" s="20"/>
      <c r="NR146" s="20"/>
      <c r="NS146" s="20"/>
      <c r="NT146" s="20"/>
      <c r="NU146" s="20"/>
      <c r="NV146" s="20"/>
      <c r="NW146" s="20"/>
      <c r="NX146" s="20"/>
      <c r="NY146" s="20"/>
      <c r="NZ146" s="20"/>
      <c r="OA146" s="20"/>
      <c r="OB146" s="20"/>
      <c r="OC146" s="20"/>
      <c r="OD146" s="20"/>
      <c r="OE146" s="20"/>
      <c r="OF146" s="20"/>
      <c r="OG146" s="20"/>
      <c r="OH146" s="20"/>
      <c r="OI146" s="20"/>
      <c r="OJ146" s="20"/>
      <c r="OK146" s="20"/>
      <c r="OL146" s="20"/>
      <c r="OM146" s="20"/>
      <c r="ON146" s="20"/>
      <c r="OO146" s="20"/>
      <c r="OP146" s="20"/>
      <c r="OQ146" s="20"/>
      <c r="OR146" s="20"/>
      <c r="OS146" s="20"/>
      <c r="OT146" s="20"/>
      <c r="OU146" s="20"/>
      <c r="OV146" s="20"/>
      <c r="OW146" s="20"/>
      <c r="OX146" s="20"/>
      <c r="OY146" s="20"/>
      <c r="OZ146" s="20"/>
      <c r="PA146" s="20"/>
    </row>
    <row r="147" spans="1:417" x14ac:dyDescent="0.3">
      <c r="A147" s="31">
        <v>144</v>
      </c>
      <c r="B147" s="202">
        <v>10625</v>
      </c>
      <c r="C147" s="203" t="s">
        <v>43</v>
      </c>
      <c r="D147" s="204">
        <v>39</v>
      </c>
      <c r="E147" s="205">
        <v>582094</v>
      </c>
      <c r="F147" s="205">
        <v>7327289</v>
      </c>
      <c r="G147" s="206">
        <v>72.331800000000001</v>
      </c>
      <c r="H147" s="207">
        <v>44166</v>
      </c>
      <c r="I147" s="208">
        <v>44216</v>
      </c>
      <c r="K147" s="6">
        <v>144</v>
      </c>
      <c r="L147" s="7">
        <f t="shared" si="398"/>
        <v>10625</v>
      </c>
      <c r="M147" s="8">
        <f t="shared" si="399"/>
        <v>882094</v>
      </c>
      <c r="N147" s="8">
        <f t="shared" si="400"/>
        <v>7327289</v>
      </c>
      <c r="O147" s="2"/>
      <c r="X147" s="17">
        <v>145</v>
      </c>
      <c r="Y147" s="2" t="str">
        <f t="shared" si="401"/>
        <v>PLAT-040</v>
      </c>
      <c r="Z147" s="24">
        <f t="shared" si="432"/>
        <v>516106.03194789344</v>
      </c>
      <c r="AA147" s="25">
        <f t="shared" si="432"/>
        <v>87284.250475100038</v>
      </c>
      <c r="AB147" s="25">
        <f t="shared" si="432"/>
        <v>634376.05673921842</v>
      </c>
      <c r="AC147" s="25">
        <f t="shared" si="432"/>
        <v>619083.59761828615</v>
      </c>
      <c r="AD147" s="25">
        <f t="shared" si="432"/>
        <v>66829.666825445122</v>
      </c>
      <c r="AE147" s="25">
        <f t="shared" si="432"/>
        <v>665435.66280879278</v>
      </c>
      <c r="AF147" s="25">
        <f t="shared" si="432"/>
        <v>667815.74529722612</v>
      </c>
      <c r="AG147" s="25">
        <f t="shared" si="432"/>
        <v>137200.68889768739</v>
      </c>
      <c r="AH147" s="25">
        <f t="shared" si="432"/>
        <v>157820.62098787978</v>
      </c>
      <c r="AI147" s="25">
        <f t="shared" si="432"/>
        <v>227986.48005967372</v>
      </c>
      <c r="AJ147" s="25">
        <f t="shared" si="433"/>
        <v>308294.06793027982</v>
      </c>
      <c r="AK147" s="25">
        <f t="shared" si="433"/>
        <v>166079.48370885549</v>
      </c>
      <c r="AL147" s="25">
        <f t="shared" si="433"/>
        <v>784633.27011349704</v>
      </c>
      <c r="AM147" s="25">
        <f t="shared" si="433"/>
        <v>608161.2058040204</v>
      </c>
      <c r="AN147" s="25">
        <f t="shared" si="433"/>
        <v>619411.85629676154</v>
      </c>
      <c r="AO147" s="25">
        <f t="shared" si="433"/>
        <v>629146.30744843441</v>
      </c>
      <c r="AP147" s="25">
        <f t="shared" si="433"/>
        <v>78730.231201235525</v>
      </c>
      <c r="AQ147" s="25">
        <f t="shared" si="433"/>
        <v>174441.63372601164</v>
      </c>
      <c r="AR147" s="25">
        <f t="shared" si="433"/>
        <v>239531.25666810168</v>
      </c>
      <c r="AS147" s="25">
        <f t="shared" si="433"/>
        <v>671282.8593260817</v>
      </c>
      <c r="AT147" s="25">
        <f t="shared" si="434"/>
        <v>166854.10058191558</v>
      </c>
      <c r="AU147" s="25">
        <f t="shared" si="434"/>
        <v>108151.43873291746</v>
      </c>
      <c r="AV147" s="25">
        <f t="shared" si="434"/>
        <v>243340.21931649523</v>
      </c>
      <c r="AW147" s="25">
        <f t="shared" si="434"/>
        <v>248927.58710114876</v>
      </c>
      <c r="AX147" s="25">
        <f t="shared" si="434"/>
        <v>319831.52425144083</v>
      </c>
      <c r="AY147" s="25">
        <f t="shared" si="434"/>
        <v>316022.48011810804</v>
      </c>
      <c r="AZ147" s="25">
        <f t="shared" si="434"/>
        <v>672505.82742530934</v>
      </c>
      <c r="BA147" s="25">
        <f t="shared" si="434"/>
        <v>660796.86033228098</v>
      </c>
      <c r="BB147" s="25">
        <f t="shared" si="434"/>
        <v>657188.20281636214</v>
      </c>
      <c r="BC147" s="25">
        <f t="shared" si="434"/>
        <v>613372.27150401904</v>
      </c>
      <c r="BD147" s="25">
        <f t="shared" si="435"/>
        <v>602635.64096724312</v>
      </c>
      <c r="BE147" s="25">
        <f t="shared" si="435"/>
        <v>657292.75299215037</v>
      </c>
      <c r="BF147" s="25">
        <f t="shared" si="435"/>
        <v>719432.63151280815</v>
      </c>
      <c r="BG147" s="25">
        <f t="shared" si="435"/>
        <v>614962.9536882689</v>
      </c>
      <c r="BH147" s="25">
        <f t="shared" si="435"/>
        <v>102508.94924834612</v>
      </c>
      <c r="BI147" s="25">
        <f t="shared" si="435"/>
        <v>137975.39163561014</v>
      </c>
      <c r="BJ147" s="25">
        <f t="shared" si="435"/>
        <v>64730.130542120802</v>
      </c>
      <c r="BK147" s="25">
        <f t="shared" si="435"/>
        <v>145726.87922617432</v>
      </c>
      <c r="BL147" s="25">
        <f t="shared" si="435"/>
        <v>57304.401785552218</v>
      </c>
      <c r="BM147" s="25">
        <f t="shared" si="435"/>
        <v>61222.828103575877</v>
      </c>
      <c r="BN147" s="25">
        <f t="shared" si="436"/>
        <v>133082.52668551196</v>
      </c>
      <c r="BO147" s="25">
        <f t="shared" si="436"/>
        <v>715269.75444583141</v>
      </c>
      <c r="BP147" s="25">
        <f t="shared" si="436"/>
        <v>607237.06324301381</v>
      </c>
      <c r="BQ147" s="25">
        <f t="shared" si="436"/>
        <v>145714.6644988074</v>
      </c>
      <c r="BR147" s="25">
        <f t="shared" si="436"/>
        <v>15842.634124412518</v>
      </c>
      <c r="BS147" s="25">
        <f t="shared" si="436"/>
        <v>608362.13662916271</v>
      </c>
      <c r="BT147" s="25">
        <f t="shared" si="436"/>
        <v>692682.16008498438</v>
      </c>
      <c r="BU147" s="25">
        <f t="shared" si="436"/>
        <v>654079.77389917814</v>
      </c>
      <c r="BV147" s="25">
        <f t="shared" si="436"/>
        <v>659264.83800063236</v>
      </c>
      <c r="BW147" s="25">
        <f t="shared" si="436"/>
        <v>658704.88583583466</v>
      </c>
      <c r="BX147" s="25">
        <f t="shared" si="437"/>
        <v>712998.81917503907</v>
      </c>
      <c r="BY147" s="25">
        <f t="shared" si="437"/>
        <v>738458.92004633544</v>
      </c>
      <c r="BZ147" s="25">
        <f t="shared" si="437"/>
        <v>120690.93573669897</v>
      </c>
      <c r="CA147" s="25">
        <f t="shared" si="437"/>
        <v>656256.57202728267</v>
      </c>
      <c r="CB147" s="25">
        <f t="shared" si="437"/>
        <v>652304.30171891395</v>
      </c>
      <c r="CC147" s="25">
        <f t="shared" si="437"/>
        <v>583782.23538062547</v>
      </c>
      <c r="CD147" s="25">
        <f t="shared" si="437"/>
        <v>613277.20365916099</v>
      </c>
      <c r="CE147" s="25">
        <f t="shared" si="437"/>
        <v>693626.54521363298</v>
      </c>
      <c r="CF147" s="25">
        <f t="shared" si="437"/>
        <v>688897.51358601952</v>
      </c>
      <c r="CG147" s="25">
        <f t="shared" si="437"/>
        <v>631532.75277217408</v>
      </c>
      <c r="CH147" s="25">
        <f t="shared" si="438"/>
        <v>616947.87609003077</v>
      </c>
      <c r="CI147" s="25">
        <f t="shared" si="438"/>
        <v>652756.0196489956</v>
      </c>
      <c r="CJ147" s="25">
        <f t="shared" si="438"/>
        <v>637828.81121818256</v>
      </c>
      <c r="CK147" s="25">
        <f t="shared" si="438"/>
        <v>622375.80751343479</v>
      </c>
      <c r="CL147" s="25">
        <f t="shared" si="438"/>
        <v>631708.81166087906</v>
      </c>
      <c r="CM147" s="25">
        <f t="shared" si="438"/>
        <v>179582.9771306598</v>
      </c>
      <c r="CN147" s="25">
        <f t="shared" si="438"/>
        <v>88952.767062076266</v>
      </c>
      <c r="CO147" s="25">
        <f t="shared" si="438"/>
        <v>161949.39343510984</v>
      </c>
      <c r="CP147" s="25">
        <f t="shared" si="438"/>
        <v>284958.28212915658</v>
      </c>
      <c r="CQ147" s="25">
        <f t="shared" si="438"/>
        <v>164124.03010223701</v>
      </c>
      <c r="CR147" s="25">
        <f t="shared" si="439"/>
        <v>149567.46607802113</v>
      </c>
      <c r="CS147" s="25">
        <f t="shared" si="439"/>
        <v>94146.33960489383</v>
      </c>
      <c r="CT147" s="25">
        <f t="shared" si="439"/>
        <v>34900.33181790683</v>
      </c>
      <c r="CU147" s="25">
        <f t="shared" si="439"/>
        <v>47182.302667419695</v>
      </c>
      <c r="CV147" s="25">
        <f t="shared" si="439"/>
        <v>96666.421988196089</v>
      </c>
      <c r="CW147" s="25">
        <f t="shared" si="439"/>
        <v>195717.93036152818</v>
      </c>
      <c r="CX147" s="25">
        <f t="shared" si="439"/>
        <v>209698.41267162707</v>
      </c>
      <c r="CY147" s="25">
        <f t="shared" si="439"/>
        <v>60823.369850740761</v>
      </c>
      <c r="CZ147" s="25">
        <f t="shared" si="439"/>
        <v>104660.83508648304</v>
      </c>
      <c r="DA147" s="25">
        <f t="shared" si="439"/>
        <v>145463.644117697</v>
      </c>
      <c r="DB147" s="25">
        <f t="shared" si="440"/>
        <v>695993.59596550884</v>
      </c>
      <c r="DC147" s="25">
        <f t="shared" si="440"/>
        <v>652435.64191497082</v>
      </c>
      <c r="DD147" s="25">
        <f t="shared" si="440"/>
        <v>684352.1822724028</v>
      </c>
      <c r="DE147" s="25">
        <f t="shared" si="440"/>
        <v>675719.75133556663</v>
      </c>
      <c r="DF147" s="25">
        <f t="shared" si="440"/>
        <v>664713.95932761941</v>
      </c>
      <c r="DG147" s="25">
        <f t="shared" si="440"/>
        <v>255033.95617054604</v>
      </c>
      <c r="DH147" s="25">
        <f t="shared" si="440"/>
        <v>261297.86957417009</v>
      </c>
      <c r="DI147" s="25">
        <f t="shared" si="440"/>
        <v>276792.27706169838</v>
      </c>
      <c r="DJ147" s="25">
        <f t="shared" si="440"/>
        <v>291450.63956011488</v>
      </c>
      <c r="DK147" s="25">
        <f t="shared" si="440"/>
        <v>113725.62417502927</v>
      </c>
      <c r="DL147" s="25">
        <f t="shared" si="441"/>
        <v>115008.74735862485</v>
      </c>
      <c r="DM147" s="25">
        <f t="shared" si="441"/>
        <v>116348.77564461088</v>
      </c>
      <c r="DN147" s="25">
        <f t="shared" si="441"/>
        <v>117743.76615770365</v>
      </c>
      <c r="DO147" s="25">
        <f t="shared" si="441"/>
        <v>119191.78912156659</v>
      </c>
      <c r="DP147" s="25">
        <f t="shared" si="441"/>
        <v>122239.3250717624</v>
      </c>
      <c r="DQ147" s="25">
        <f t="shared" si="441"/>
        <v>123835.11000116244</v>
      </c>
      <c r="DR147" s="25">
        <f t="shared" si="441"/>
        <v>125476.48223471998</v>
      </c>
      <c r="DS147" s="25">
        <f t="shared" si="441"/>
        <v>127161.67649492515</v>
      </c>
      <c r="DT147" s="25">
        <f t="shared" si="441"/>
        <v>51382.867465722462</v>
      </c>
      <c r="DU147" s="25">
        <f t="shared" si="441"/>
        <v>161639.22965975804</v>
      </c>
      <c r="DV147" s="25">
        <f t="shared" si="442"/>
        <v>55294.880640073723</v>
      </c>
      <c r="DW147" s="25">
        <f t="shared" si="442"/>
        <v>223463.09612327491</v>
      </c>
      <c r="DX147" s="25">
        <f t="shared" si="442"/>
        <v>138693.14620412936</v>
      </c>
      <c r="DY147" s="25">
        <f t="shared" si="442"/>
        <v>146279.77175604287</v>
      </c>
      <c r="DZ147" s="25">
        <f t="shared" si="442"/>
        <v>108911.97210591681</v>
      </c>
      <c r="EA147" s="25">
        <f t="shared" si="442"/>
        <v>145443.33272446695</v>
      </c>
      <c r="EB147" s="25">
        <f t="shared" si="442"/>
        <v>691756.72979740496</v>
      </c>
      <c r="EC147" s="25">
        <f t="shared" si="442"/>
        <v>113381.85174003818</v>
      </c>
      <c r="ED147" s="25">
        <f t="shared" si="442"/>
        <v>54492.654193019451</v>
      </c>
      <c r="EE147" s="25">
        <f t="shared" si="442"/>
        <v>638358.2433414642</v>
      </c>
      <c r="EF147" s="25">
        <f t="shared" si="443"/>
        <v>234738.73098617536</v>
      </c>
      <c r="EG147" s="25">
        <f t="shared" si="443"/>
        <v>42389.094493749217</v>
      </c>
      <c r="EH147" s="25">
        <f t="shared" si="443"/>
        <v>662330.83763403317</v>
      </c>
      <c r="EI147" s="25">
        <f t="shared" si="443"/>
        <v>662473.45794454287</v>
      </c>
      <c r="EJ147" s="25">
        <f t="shared" si="443"/>
        <v>627087.67128767574</v>
      </c>
      <c r="EK147" s="25">
        <f t="shared" si="443"/>
        <v>625975.22016352799</v>
      </c>
      <c r="EL147" s="25">
        <f t="shared" si="443"/>
        <v>631771.28114927793</v>
      </c>
      <c r="EM147" s="25">
        <f t="shared" si="443"/>
        <v>100688.68378323356</v>
      </c>
      <c r="EN147" s="25">
        <f t="shared" si="443"/>
        <v>113794.26084385802</v>
      </c>
      <c r="EO147" s="25">
        <f t="shared" si="443"/>
        <v>59454.091541289235</v>
      </c>
      <c r="EP147" s="25">
        <f t="shared" si="444"/>
        <v>168022.38974612879</v>
      </c>
      <c r="EQ147" s="25">
        <f t="shared" si="444"/>
        <v>239701.60170094817</v>
      </c>
      <c r="ER147" s="25">
        <f t="shared" si="444"/>
        <v>119086.82365820326</v>
      </c>
      <c r="ES147" s="25">
        <f t="shared" si="444"/>
        <v>40204.50223544622</v>
      </c>
      <c r="ET147" s="25">
        <f t="shared" si="444"/>
        <v>182398.24102496164</v>
      </c>
      <c r="EU147" s="25">
        <f t="shared" si="444"/>
        <v>55029.283840515316</v>
      </c>
      <c r="EV147" s="25">
        <f t="shared" si="444"/>
        <v>90254.301548458068</v>
      </c>
      <c r="EW147" s="25">
        <f t="shared" si="444"/>
        <v>266256.34844825766</v>
      </c>
      <c r="EX147" s="25">
        <f t="shared" si="444"/>
        <v>217636.2558398761</v>
      </c>
      <c r="EY147" s="25">
        <f t="shared" si="444"/>
        <v>268148.56449364033</v>
      </c>
      <c r="EZ147" s="25">
        <f t="shared" si="445"/>
        <v>777152.19881629362</v>
      </c>
      <c r="FA147" s="25">
        <f t="shared" si="445"/>
        <v>739658.34535817953</v>
      </c>
      <c r="FB147" s="25">
        <f t="shared" si="445"/>
        <v>743261.71858706675</v>
      </c>
      <c r="FC147" s="25">
        <f t="shared" si="445"/>
        <v>661458.99873688316</v>
      </c>
      <c r="FD147" s="25">
        <f t="shared" si="445"/>
        <v>608602.97325021343</v>
      </c>
      <c r="FE147" s="25">
        <f t="shared" si="445"/>
        <v>52230.685473196696</v>
      </c>
      <c r="FF147" s="25">
        <f t="shared" si="445"/>
        <v>58316.484607699051</v>
      </c>
      <c r="FG147" s="25">
        <f t="shared" si="445"/>
        <v>301321.07865531079</v>
      </c>
      <c r="FH147" s="25">
        <f t="shared" si="445"/>
        <v>261456.63297189461</v>
      </c>
      <c r="FI147" s="25">
        <f t="shared" si="445"/>
        <v>159678.82057743287</v>
      </c>
      <c r="FJ147" s="25">
        <f t="shared" si="446"/>
        <v>71513.95182759795</v>
      </c>
      <c r="FK147" s="25">
        <f t="shared" si="446"/>
        <v>88650.660200587343</v>
      </c>
      <c r="FL147" s="25">
        <f t="shared" si="446"/>
        <v>90258.359308154948</v>
      </c>
      <c r="FM147" s="25">
        <f t="shared" si="446"/>
        <v>7921.3170622062589</v>
      </c>
      <c r="FN147" s="25">
        <f t="shared" si="446"/>
        <v>0</v>
      </c>
      <c r="FO147" s="25">
        <f t="shared" si="446"/>
        <v>21829.937608706077</v>
      </c>
      <c r="FP147" s="25">
        <f t="shared" si="446"/>
        <v>28784.013340741767</v>
      </c>
      <c r="FQ147" s="25">
        <f t="shared" si="446"/>
        <v>72930.764427640548</v>
      </c>
      <c r="FR147" s="25">
        <f t="shared" si="446"/>
        <v>109495.5798194612</v>
      </c>
      <c r="FS147" s="25">
        <f t="shared" si="446"/>
        <v>117111.32645478832</v>
      </c>
      <c r="FT147" s="25">
        <f t="shared" si="447"/>
        <v>153360.34659585246</v>
      </c>
      <c r="FU147" s="25">
        <f t="shared" si="447"/>
        <v>125937.1403994866</v>
      </c>
      <c r="FV147" s="25">
        <f t="shared" si="447"/>
        <v>206809.42486260147</v>
      </c>
      <c r="FW147" s="25">
        <f t="shared" si="447"/>
        <v>214175.09116945512</v>
      </c>
      <c r="FX147" s="25">
        <f t="shared" si="447"/>
        <v>284930.22274409572</v>
      </c>
      <c r="FY147" s="25">
        <f t="shared" si="447"/>
        <v>291495.83294448652</v>
      </c>
      <c r="FZ147" s="25">
        <f t="shared" si="447"/>
        <v>627433.50604825048</v>
      </c>
      <c r="GA147" s="25">
        <f t="shared" si="447"/>
        <v>626433.48111351777</v>
      </c>
      <c r="GB147" s="25">
        <f t="shared" si="447"/>
        <v>624738.37890832347</v>
      </c>
      <c r="GC147" s="25">
        <f t="shared" si="447"/>
        <v>623475.63427833922</v>
      </c>
      <c r="GD147" s="25">
        <f t="shared" si="448"/>
        <v>622652.22604384925</v>
      </c>
      <c r="GE147" s="25">
        <f t="shared" si="448"/>
        <v>619873.63779922447</v>
      </c>
      <c r="GF147" s="25">
        <f t="shared" si="448"/>
        <v>617182.78607072914</v>
      </c>
      <c r="GG147" s="25">
        <f t="shared" si="448"/>
        <v>615500.11370194785</v>
      </c>
      <c r="GH147" s="25">
        <f t="shared" si="448"/>
        <v>613857.65812987473</v>
      </c>
      <c r="GI147" s="25">
        <f t="shared" si="448"/>
        <v>613144.90834367811</v>
      </c>
      <c r="GJ147" s="25">
        <f t="shared" si="448"/>
        <v>611563.65687176085</v>
      </c>
      <c r="GK147" s="25">
        <f t="shared" si="448"/>
        <v>610882.09668023838</v>
      </c>
      <c r="GL147" s="25">
        <f t="shared" si="448"/>
        <v>609362.74674780329</v>
      </c>
      <c r="GM147" s="25">
        <f t="shared" si="448"/>
        <v>608712.70909774082</v>
      </c>
      <c r="GN147" s="25">
        <f t="shared" si="449"/>
        <v>606448.76706997608</v>
      </c>
      <c r="GO147" s="25">
        <f t="shared" si="449"/>
        <v>605054.73798473587</v>
      </c>
      <c r="GP147" s="25">
        <f t="shared" si="449"/>
        <v>604468.45505481982</v>
      </c>
      <c r="GQ147" s="25">
        <f t="shared" si="449"/>
        <v>602394.05832846998</v>
      </c>
      <c r="GR147" s="25">
        <f t="shared" si="449"/>
        <v>601127.97155350156</v>
      </c>
      <c r="GS147" s="25">
        <f t="shared" si="449"/>
        <v>600606.68285335519</v>
      </c>
      <c r="GT147" s="25">
        <f t="shared" si="449"/>
        <v>600096.4546459961</v>
      </c>
      <c r="GU147" s="25">
        <f t="shared" si="449"/>
        <v>598248.3458997421</v>
      </c>
      <c r="GV147" s="25">
        <f t="shared" si="449"/>
        <v>673475.05747726094</v>
      </c>
      <c r="GW147" s="25">
        <f t="shared" si="449"/>
        <v>623821.67890591943</v>
      </c>
      <c r="GX147" s="25">
        <f t="shared" si="450"/>
        <v>153693.27257235433</v>
      </c>
      <c r="GY147" s="25">
        <f t="shared" si="450"/>
        <v>163785.42592062335</v>
      </c>
      <c r="GZ147" s="25">
        <f t="shared" si="450"/>
        <v>296389.53783323726</v>
      </c>
      <c r="HA147" s="25">
        <f t="shared" si="450"/>
        <v>615828.21602294256</v>
      </c>
      <c r="HB147" s="25">
        <f t="shared" si="450"/>
        <v>621910.00301088579</v>
      </c>
      <c r="HC147" s="25">
        <f t="shared" si="450"/>
        <v>142025.25116682597</v>
      </c>
      <c r="HD147" s="25">
        <f t="shared" si="450"/>
        <v>128888.97390389917</v>
      </c>
      <c r="HE147" s="25">
        <f t="shared" si="450"/>
        <v>120421.27547074063</v>
      </c>
      <c r="HF147" s="25">
        <f t="shared" si="450"/>
        <v>78658.879352556251</v>
      </c>
      <c r="HG147" s="25">
        <f t="shared" si="450"/>
        <v>66864.061056744074</v>
      </c>
      <c r="HH147" s="25">
        <f t="shared" si="451"/>
        <v>196557.46830125788</v>
      </c>
      <c r="HI147" s="25">
        <f t="shared" si="451"/>
        <v>183574.41205407685</v>
      </c>
      <c r="HJ147" s="25">
        <f t="shared" si="451"/>
        <v>86606.479203348295</v>
      </c>
      <c r="HK147" s="25">
        <f t="shared" si="451"/>
        <v>128966.74003013335</v>
      </c>
      <c r="HL147" s="25">
        <f t="shared" si="451"/>
        <v>92094.712084896601</v>
      </c>
      <c r="HM147" s="25">
        <f t="shared" si="451"/>
        <v>190810.48290908965</v>
      </c>
      <c r="HN147" s="25">
        <f t="shared" si="451"/>
        <v>230550.26964417109</v>
      </c>
      <c r="HO147" s="25">
        <f t="shared" si="451"/>
        <v>242719.94441536939</v>
      </c>
      <c r="HP147" s="25">
        <f t="shared" si="451"/>
        <v>665048.8744415706</v>
      </c>
      <c r="HQ147" s="25">
        <f t="shared" si="451"/>
        <v>236310.11478986676</v>
      </c>
      <c r="HR147" s="25">
        <f t="shared" si="452"/>
        <v>233399.68711632842</v>
      </c>
      <c r="HS147" s="25">
        <f t="shared" si="452"/>
        <v>597782.20573998417</v>
      </c>
      <c r="HT147" s="25">
        <f t="shared" si="452"/>
        <v>597327.26851655124</v>
      </c>
      <c r="HU147" s="25">
        <f t="shared" si="452"/>
        <v>595643.78604164708</v>
      </c>
      <c r="HV147" s="25">
        <f t="shared" si="452"/>
        <v>594641.11102757673</v>
      </c>
      <c r="HW147" s="25">
        <f t="shared" si="452"/>
        <v>593683.09554062097</v>
      </c>
      <c r="HX147" s="25">
        <f t="shared" si="452"/>
        <v>593317.91445967427</v>
      </c>
      <c r="HY147" s="25">
        <f t="shared" si="452"/>
        <v>251345.81457426341</v>
      </c>
      <c r="HZ147" s="25">
        <f t="shared" si="452"/>
        <v>603387.80893385643</v>
      </c>
      <c r="IA147" s="25">
        <f t="shared" si="452"/>
        <v>701981.78200862161</v>
      </c>
      <c r="IB147" s="25">
        <f t="shared" si="453"/>
        <v>633943.86041431141</v>
      </c>
      <c r="IC147" s="25">
        <f t="shared" si="453"/>
        <v>620323.29065209546</v>
      </c>
      <c r="ID147" s="25">
        <f t="shared" si="453"/>
        <v>618573.45448387193</v>
      </c>
      <c r="IE147" s="25">
        <f t="shared" si="453"/>
        <v>686089.28837652027</v>
      </c>
      <c r="IF147" s="25">
        <f t="shared" si="453"/>
        <v>670187.71807680873</v>
      </c>
      <c r="IG147" s="25">
        <f t="shared" si="453"/>
        <v>233331.16975235005</v>
      </c>
      <c r="IH147" s="25">
        <f t="shared" si="453"/>
        <v>258962.81540213453</v>
      </c>
      <c r="II147" s="25">
        <f t="shared" si="453"/>
        <v>141321.01899222209</v>
      </c>
      <c r="IJ147" s="25">
        <f t="shared" si="453"/>
        <v>101948.39883490079</v>
      </c>
      <c r="IK147" s="25">
        <f t="shared" si="453"/>
        <v>44810.91121590812</v>
      </c>
      <c r="IL147" s="25">
        <f t="shared" si="454"/>
        <v>102537.36887593713</v>
      </c>
      <c r="IM147" s="25">
        <f t="shared" si="454"/>
        <v>47068.121834209618</v>
      </c>
      <c r="IN147" s="25">
        <f t="shared" si="454"/>
        <v>807589.88557621255</v>
      </c>
      <c r="IO147" s="25">
        <f t="shared" si="454"/>
        <v>664670.42236133839</v>
      </c>
      <c r="IP147" s="25">
        <f t="shared" si="454"/>
        <v>296904.29616460588</v>
      </c>
      <c r="IQ147" s="25">
        <f t="shared" si="454"/>
        <v>635863.49857890094</v>
      </c>
      <c r="IR147" s="25">
        <f t="shared" si="454"/>
        <v>200301.4605688829</v>
      </c>
      <c r="IS147" s="25">
        <f t="shared" si="454"/>
        <v>206171.6660285792</v>
      </c>
      <c r="IT147" s="25">
        <f t="shared" si="454"/>
        <v>625682.50343604782</v>
      </c>
      <c r="IU147" s="25">
        <f t="shared" si="454"/>
        <v>638155.58969031996</v>
      </c>
      <c r="IV147" s="25">
        <f t="shared" si="455"/>
        <v>592427.47060409072</v>
      </c>
      <c r="IW147" s="25">
        <f t="shared" si="455"/>
        <v>592096.45588319818</v>
      </c>
      <c r="IX147" s="25">
        <f t="shared" si="455"/>
        <v>591776.93119876459</v>
      </c>
      <c r="IY147" s="25">
        <f t="shared" si="455"/>
        <v>590497.04166838189</v>
      </c>
      <c r="IZ147" s="25">
        <f t="shared" si="455"/>
        <v>656806.19443181262</v>
      </c>
      <c r="JA147" s="25">
        <f t="shared" si="455"/>
        <v>631972.47622424189</v>
      </c>
      <c r="JB147" s="25">
        <f t="shared" si="455"/>
        <v>651517.56059295905</v>
      </c>
      <c r="JC147" s="25">
        <f t="shared" si="455"/>
        <v>617573.55844322091</v>
      </c>
      <c r="JD147" s="25">
        <f t="shared" si="455"/>
        <v>629096.45901792299</v>
      </c>
      <c r="JE147" s="25">
        <f t="shared" si="455"/>
        <v>641337.84744513244</v>
      </c>
      <c r="JF147" s="25">
        <f t="shared" si="456"/>
        <v>654257.39547843311</v>
      </c>
      <c r="JG147" s="25">
        <f t="shared" si="456"/>
        <v>140272.16294760696</v>
      </c>
      <c r="JH147" s="25">
        <f t="shared" si="456"/>
        <v>269375.22607879143</v>
      </c>
      <c r="JI147" s="25">
        <f t="shared" si="456"/>
        <v>304116.63418004615</v>
      </c>
      <c r="JJ147" s="25">
        <f t="shared" si="456"/>
        <v>550386.38308828103</v>
      </c>
      <c r="JK147" s="25">
        <f t="shared" si="456"/>
        <v>592867.47538467648</v>
      </c>
      <c r="JL147" s="25">
        <f t="shared" si="456"/>
        <v>571102.17654111597</v>
      </c>
      <c r="JM147" s="25">
        <f t="shared" si="456"/>
        <v>127298.13799109553</v>
      </c>
      <c r="JN147" s="25" t="e">
        <f t="shared" si="456"/>
        <v>#N/A</v>
      </c>
      <c r="JO147" s="25" t="e">
        <f t="shared" si="456"/>
        <v>#N/A</v>
      </c>
      <c r="JP147" s="25" t="e">
        <f t="shared" si="457"/>
        <v>#N/A</v>
      </c>
      <c r="JQ147" s="25" t="e">
        <f t="shared" si="457"/>
        <v>#N/A</v>
      </c>
      <c r="JR147" s="25" t="e">
        <f t="shared" si="457"/>
        <v>#N/A</v>
      </c>
      <c r="JS147" s="25" t="e">
        <f t="shared" si="457"/>
        <v>#N/A</v>
      </c>
      <c r="JT147" s="25" t="e">
        <f t="shared" si="457"/>
        <v>#N/A</v>
      </c>
      <c r="JU147" s="25" t="e">
        <f t="shared" si="457"/>
        <v>#N/A</v>
      </c>
      <c r="JV147" s="25" t="e">
        <f t="shared" si="457"/>
        <v>#N/A</v>
      </c>
      <c r="JW147" s="25" t="e">
        <f t="shared" si="457"/>
        <v>#N/A</v>
      </c>
      <c r="JX147" s="25" t="e">
        <f t="shared" si="457"/>
        <v>#N/A</v>
      </c>
      <c r="JY147" s="25" t="e">
        <f t="shared" si="457"/>
        <v>#N/A</v>
      </c>
      <c r="JZ147" s="25" t="e">
        <f t="shared" si="458"/>
        <v>#N/A</v>
      </c>
      <c r="KA147" s="25" t="e">
        <f t="shared" si="458"/>
        <v>#N/A</v>
      </c>
      <c r="KB147" s="25" t="e">
        <f t="shared" si="458"/>
        <v>#N/A</v>
      </c>
      <c r="KC147" s="25" t="e">
        <f t="shared" si="458"/>
        <v>#N/A</v>
      </c>
      <c r="KD147" s="25" t="e">
        <f t="shared" si="458"/>
        <v>#N/A</v>
      </c>
      <c r="KE147" s="25" t="e">
        <f t="shared" si="458"/>
        <v>#N/A</v>
      </c>
      <c r="KF147" s="25" t="e">
        <f t="shared" si="458"/>
        <v>#N/A</v>
      </c>
      <c r="KG147" s="25" t="e">
        <f t="shared" si="458"/>
        <v>#N/A</v>
      </c>
      <c r="KH147" s="25" t="e">
        <f t="shared" si="458"/>
        <v>#N/A</v>
      </c>
      <c r="KI147" s="25" t="e">
        <f t="shared" si="458"/>
        <v>#N/A</v>
      </c>
      <c r="KJ147" s="25" t="e">
        <f t="shared" si="459"/>
        <v>#N/A</v>
      </c>
      <c r="KK147" s="25" t="e">
        <f t="shared" si="459"/>
        <v>#N/A</v>
      </c>
      <c r="KL147" s="25" t="e">
        <f t="shared" si="459"/>
        <v>#N/A</v>
      </c>
      <c r="KM147" s="25" t="e">
        <f t="shared" si="459"/>
        <v>#N/A</v>
      </c>
      <c r="KN147" s="25" t="e">
        <f t="shared" si="459"/>
        <v>#N/A</v>
      </c>
      <c r="KO147" s="25" t="e">
        <f t="shared" si="459"/>
        <v>#N/A</v>
      </c>
      <c r="KP147" s="25" t="e">
        <f t="shared" si="459"/>
        <v>#N/A</v>
      </c>
      <c r="KQ147" s="25" t="e">
        <f t="shared" si="459"/>
        <v>#N/A</v>
      </c>
      <c r="KR147" s="25" t="e">
        <f t="shared" si="459"/>
        <v>#N/A</v>
      </c>
      <c r="KS147" s="25" t="e">
        <f t="shared" si="459"/>
        <v>#N/A</v>
      </c>
      <c r="KT147" s="25" t="e">
        <f t="shared" si="460"/>
        <v>#N/A</v>
      </c>
      <c r="KU147" s="25" t="e">
        <f t="shared" si="460"/>
        <v>#N/A</v>
      </c>
      <c r="KV147" s="25" t="e">
        <f t="shared" si="460"/>
        <v>#N/A</v>
      </c>
      <c r="KW147" s="25" t="e">
        <f t="shared" si="460"/>
        <v>#N/A</v>
      </c>
      <c r="KX147" s="25" t="e">
        <f t="shared" si="460"/>
        <v>#N/A</v>
      </c>
      <c r="KY147" s="25" t="e">
        <f t="shared" si="460"/>
        <v>#N/A</v>
      </c>
      <c r="KZ147" s="25" t="e">
        <f t="shared" si="460"/>
        <v>#N/A</v>
      </c>
      <c r="LA147" s="25" t="e">
        <f t="shared" si="460"/>
        <v>#N/A</v>
      </c>
      <c r="LB147" s="25" t="e">
        <f t="shared" si="460"/>
        <v>#N/A</v>
      </c>
      <c r="LC147" s="25" t="e">
        <f t="shared" si="460"/>
        <v>#N/A</v>
      </c>
      <c r="LD147" s="25" t="e">
        <f t="shared" si="461"/>
        <v>#N/A</v>
      </c>
      <c r="LE147" s="25" t="e">
        <f t="shared" si="461"/>
        <v>#N/A</v>
      </c>
      <c r="LF147" s="25" t="e">
        <f t="shared" si="461"/>
        <v>#N/A</v>
      </c>
      <c r="LG147" s="25" t="e">
        <f t="shared" si="461"/>
        <v>#N/A</v>
      </c>
      <c r="LH147" s="25" t="e">
        <f t="shared" si="461"/>
        <v>#N/A</v>
      </c>
      <c r="LI147" s="25" t="e">
        <f t="shared" si="461"/>
        <v>#N/A</v>
      </c>
      <c r="LJ147" s="25" t="e">
        <f t="shared" si="461"/>
        <v>#N/A</v>
      </c>
      <c r="LK147" s="25" t="e">
        <f t="shared" si="461"/>
        <v>#N/A</v>
      </c>
      <c r="LL147" s="25" t="e">
        <f t="shared" si="461"/>
        <v>#N/A</v>
      </c>
      <c r="LM147" s="26" t="e">
        <f t="shared" si="461"/>
        <v>#N/A</v>
      </c>
      <c r="LN147" s="20"/>
      <c r="LO147" s="20"/>
      <c r="LP147" s="20"/>
      <c r="LQ147" s="20"/>
      <c r="LR147" s="20"/>
      <c r="LS147" s="20"/>
      <c r="LT147" s="20"/>
      <c r="LU147" s="20"/>
      <c r="LV147" s="20"/>
      <c r="LW147" s="20"/>
      <c r="LX147" s="20"/>
      <c r="LY147" s="20"/>
      <c r="LZ147" s="20"/>
      <c r="MA147" s="20"/>
      <c r="MB147" s="20"/>
      <c r="MC147" s="20"/>
      <c r="MD147" s="20"/>
      <c r="ME147" s="20"/>
      <c r="MF147" s="20"/>
      <c r="MG147" s="20"/>
      <c r="MH147" s="20"/>
      <c r="MI147" s="20"/>
      <c r="MJ147" s="20"/>
      <c r="MK147" s="20"/>
      <c r="ML147" s="20"/>
      <c r="MM147" s="20"/>
      <c r="MN147" s="20"/>
      <c r="MO147" s="20"/>
      <c r="MP147" s="20"/>
      <c r="MQ147" s="20"/>
      <c r="MR147" s="20"/>
      <c r="MS147" s="20"/>
      <c r="MT147" s="20"/>
      <c r="MU147" s="20"/>
      <c r="MV147" s="20"/>
      <c r="MW147" s="20"/>
      <c r="MX147" s="20"/>
      <c r="MY147" s="20"/>
      <c r="MZ147" s="20"/>
      <c r="NA147" s="20"/>
      <c r="NB147" s="20"/>
      <c r="NC147" s="20"/>
      <c r="ND147" s="20"/>
      <c r="NE147" s="20"/>
      <c r="NF147" s="20"/>
      <c r="NG147" s="20"/>
      <c r="NH147" s="20"/>
      <c r="NI147" s="20"/>
      <c r="NJ147" s="20"/>
      <c r="NK147" s="20"/>
      <c r="NL147" s="20"/>
      <c r="NM147" s="20"/>
      <c r="NN147" s="20"/>
      <c r="NO147" s="20"/>
      <c r="NP147" s="20"/>
      <c r="NQ147" s="20"/>
      <c r="NR147" s="20"/>
      <c r="NS147" s="20"/>
      <c r="NT147" s="20"/>
      <c r="NU147" s="20"/>
      <c r="NV147" s="20"/>
      <c r="NW147" s="20"/>
      <c r="NX147" s="20"/>
      <c r="NY147" s="20"/>
      <c r="NZ147" s="20"/>
      <c r="OA147" s="20"/>
      <c r="OB147" s="20"/>
      <c r="OC147" s="20"/>
      <c r="OD147" s="20"/>
      <c r="OE147" s="20"/>
      <c r="OF147" s="20"/>
      <c r="OG147" s="20"/>
      <c r="OH147" s="20"/>
      <c r="OI147" s="20"/>
      <c r="OJ147" s="20"/>
      <c r="OK147" s="20"/>
      <c r="OL147" s="20"/>
      <c r="OM147" s="20"/>
      <c r="ON147" s="20"/>
      <c r="OO147" s="20"/>
      <c r="OP147" s="20"/>
      <c r="OQ147" s="20"/>
      <c r="OR147" s="20"/>
      <c r="OS147" s="20"/>
      <c r="OT147" s="20"/>
      <c r="OU147" s="20"/>
      <c r="OV147" s="20"/>
      <c r="OW147" s="20"/>
      <c r="OX147" s="20"/>
      <c r="OY147" s="20"/>
      <c r="OZ147" s="20"/>
      <c r="PA147" s="20"/>
    </row>
    <row r="148" spans="1:417" x14ac:dyDescent="0.3">
      <c r="A148" s="31">
        <v>145</v>
      </c>
      <c r="B148" s="202">
        <v>17744</v>
      </c>
      <c r="C148" s="203" t="s">
        <v>44</v>
      </c>
      <c r="D148" s="204">
        <v>39</v>
      </c>
      <c r="E148" s="205">
        <v>578774</v>
      </c>
      <c r="F148" s="205">
        <v>7305713</v>
      </c>
      <c r="G148" s="206">
        <v>5.266666667</v>
      </c>
      <c r="H148" s="207">
        <v>44166</v>
      </c>
      <c r="I148" s="208">
        <v>44216</v>
      </c>
      <c r="K148" s="6">
        <v>145</v>
      </c>
      <c r="L148" s="7">
        <f t="shared" si="398"/>
        <v>17744</v>
      </c>
      <c r="M148" s="8">
        <f t="shared" si="399"/>
        <v>878774</v>
      </c>
      <c r="N148" s="8">
        <f t="shared" si="400"/>
        <v>7305713</v>
      </c>
      <c r="O148" s="2"/>
      <c r="X148" s="17">
        <v>146</v>
      </c>
      <c r="Y148" s="2" t="str">
        <f t="shared" si="401"/>
        <v>PLAT-041</v>
      </c>
      <c r="Z148" s="24">
        <f t="shared" si="432"/>
        <v>519208.93810969777</v>
      </c>
      <c r="AA148" s="25">
        <f t="shared" si="432"/>
        <v>94520.0369710042</v>
      </c>
      <c r="AB148" s="25">
        <f t="shared" si="432"/>
        <v>622469.93182000367</v>
      </c>
      <c r="AC148" s="25">
        <f t="shared" si="432"/>
        <v>608358.69617192121</v>
      </c>
      <c r="AD148" s="25">
        <f t="shared" si="432"/>
        <v>45157.47964623358</v>
      </c>
      <c r="AE148" s="25">
        <f t="shared" si="432"/>
        <v>657851.35527446016</v>
      </c>
      <c r="AF148" s="25">
        <f t="shared" si="432"/>
        <v>658974.90250050963</v>
      </c>
      <c r="AG148" s="25">
        <f t="shared" si="432"/>
        <v>122021.48772244994</v>
      </c>
      <c r="AH148" s="25">
        <f t="shared" si="432"/>
        <v>142231.61688246395</v>
      </c>
      <c r="AI148" s="25">
        <f t="shared" si="432"/>
        <v>206225.84137299572</v>
      </c>
      <c r="AJ148" s="25">
        <f t="shared" si="433"/>
        <v>286491.98447600589</v>
      </c>
      <c r="AK148" s="25">
        <f t="shared" si="433"/>
        <v>150358.86186387553</v>
      </c>
      <c r="AL148" s="25">
        <f t="shared" si="433"/>
        <v>772835.53419922409</v>
      </c>
      <c r="AM148" s="25">
        <f t="shared" si="433"/>
        <v>601544.96945531841</v>
      </c>
      <c r="AN148" s="25">
        <f t="shared" si="433"/>
        <v>611572.40792648587</v>
      </c>
      <c r="AO148" s="25">
        <f t="shared" si="433"/>
        <v>622047.44689774269</v>
      </c>
      <c r="AP148" s="25">
        <f t="shared" si="433"/>
        <v>66148.694144329114</v>
      </c>
      <c r="AQ148" s="25">
        <f t="shared" si="433"/>
        <v>153593.72729704817</v>
      </c>
      <c r="AR148" s="25">
        <f t="shared" si="433"/>
        <v>217704.86633284061</v>
      </c>
      <c r="AS148" s="25">
        <f t="shared" si="433"/>
        <v>660069.41316879692</v>
      </c>
      <c r="AT148" s="25">
        <f t="shared" si="434"/>
        <v>145028.56783751262</v>
      </c>
      <c r="AU148" s="25">
        <f t="shared" si="434"/>
        <v>86521.293587185806</v>
      </c>
      <c r="AV148" s="25">
        <f t="shared" si="434"/>
        <v>221637.1336780008</v>
      </c>
      <c r="AW148" s="25">
        <f t="shared" si="434"/>
        <v>227112.82081820039</v>
      </c>
      <c r="AX148" s="25">
        <f t="shared" si="434"/>
        <v>298002.17553736077</v>
      </c>
      <c r="AY148" s="25">
        <f t="shared" si="434"/>
        <v>294351.52454845549</v>
      </c>
      <c r="AZ148" s="25">
        <f t="shared" si="434"/>
        <v>661001.82627357391</v>
      </c>
      <c r="BA148" s="25">
        <f t="shared" si="434"/>
        <v>650707.84996110201</v>
      </c>
      <c r="BB148" s="25">
        <f t="shared" si="434"/>
        <v>647378.01965853001</v>
      </c>
      <c r="BC148" s="25">
        <f t="shared" si="434"/>
        <v>607147.20937347645</v>
      </c>
      <c r="BD148" s="25">
        <f t="shared" si="435"/>
        <v>596074.82082369493</v>
      </c>
      <c r="BE148" s="25">
        <f t="shared" si="435"/>
        <v>644584.01965919079</v>
      </c>
      <c r="BF148" s="25">
        <f t="shared" si="435"/>
        <v>707882.4958198294</v>
      </c>
      <c r="BG148" s="25">
        <f t="shared" si="435"/>
        <v>608564.09912596713</v>
      </c>
      <c r="BH148" s="25">
        <f t="shared" si="435"/>
        <v>91451.495887164143</v>
      </c>
      <c r="BI148" s="25">
        <f t="shared" si="435"/>
        <v>118417.2367563101</v>
      </c>
      <c r="BJ148" s="25">
        <f t="shared" si="435"/>
        <v>46655.586846593193</v>
      </c>
      <c r="BK148" s="25">
        <f t="shared" si="435"/>
        <v>123973.0028070628</v>
      </c>
      <c r="BL148" s="25">
        <f t="shared" si="435"/>
        <v>41142.447180497176</v>
      </c>
      <c r="BM148" s="25">
        <f t="shared" si="435"/>
        <v>39463.488049081519</v>
      </c>
      <c r="BN148" s="25">
        <f t="shared" si="436"/>
        <v>118003.04801571864</v>
      </c>
      <c r="BO148" s="25">
        <f t="shared" si="436"/>
        <v>710635.32006297016</v>
      </c>
      <c r="BP148" s="25">
        <f t="shared" si="436"/>
        <v>597621.39509224403</v>
      </c>
      <c r="BQ148" s="25">
        <f t="shared" si="436"/>
        <v>124209.20517417378</v>
      </c>
      <c r="BR148" s="25">
        <f t="shared" si="436"/>
        <v>37313.847295608641</v>
      </c>
      <c r="BS148" s="25">
        <f t="shared" si="436"/>
        <v>601472.8345154085</v>
      </c>
      <c r="BT148" s="25">
        <f t="shared" si="436"/>
        <v>680527.70485557755</v>
      </c>
      <c r="BU148" s="25">
        <f t="shared" si="436"/>
        <v>648424.12009424821</v>
      </c>
      <c r="BV148" s="25">
        <f t="shared" si="436"/>
        <v>654927.42767424241</v>
      </c>
      <c r="BW148" s="25">
        <f t="shared" si="436"/>
        <v>654693.40574042744</v>
      </c>
      <c r="BX148" s="25">
        <f t="shared" si="437"/>
        <v>707712.28138064698</v>
      </c>
      <c r="BY148" s="25">
        <f t="shared" si="437"/>
        <v>732832.04204237682</v>
      </c>
      <c r="BZ148" s="25">
        <f t="shared" si="437"/>
        <v>137964.0067880025</v>
      </c>
      <c r="CA148" s="25">
        <f t="shared" si="437"/>
        <v>646753.93344377889</v>
      </c>
      <c r="CB148" s="25">
        <f t="shared" si="437"/>
        <v>643403.92511780653</v>
      </c>
      <c r="CC148" s="25">
        <f t="shared" si="437"/>
        <v>579070.7448956474</v>
      </c>
      <c r="CD148" s="25">
        <f t="shared" si="437"/>
        <v>607974.72743527754</v>
      </c>
      <c r="CE148" s="25">
        <f t="shared" si="437"/>
        <v>680608.5438789319</v>
      </c>
      <c r="CF148" s="25">
        <f t="shared" si="437"/>
        <v>676107.61717421876</v>
      </c>
      <c r="CG148" s="25">
        <f t="shared" si="437"/>
        <v>624172.50879544509</v>
      </c>
      <c r="CH148" s="25">
        <f t="shared" si="438"/>
        <v>607741.4048919162</v>
      </c>
      <c r="CI148" s="25">
        <f t="shared" si="438"/>
        <v>640432.00962163031</v>
      </c>
      <c r="CJ148" s="25">
        <f t="shared" si="438"/>
        <v>626135.99898105208</v>
      </c>
      <c r="CK148" s="25">
        <f t="shared" si="438"/>
        <v>611776.31900720054</v>
      </c>
      <c r="CL148" s="25">
        <f t="shared" si="438"/>
        <v>619682.64800137817</v>
      </c>
      <c r="CM148" s="25">
        <f t="shared" si="438"/>
        <v>157952.87557299406</v>
      </c>
      <c r="CN148" s="25">
        <f t="shared" si="438"/>
        <v>68594.92984178933</v>
      </c>
      <c r="CO148" s="25">
        <f t="shared" si="438"/>
        <v>146292.66716414737</v>
      </c>
      <c r="CP148" s="25">
        <f t="shared" si="438"/>
        <v>264336.61689974018</v>
      </c>
      <c r="CQ148" s="25">
        <f t="shared" si="438"/>
        <v>142299.7179231217</v>
      </c>
      <c r="CR148" s="25">
        <f t="shared" si="439"/>
        <v>134126.81812747219</v>
      </c>
      <c r="CS148" s="25">
        <f t="shared" si="439"/>
        <v>97089.608738525669</v>
      </c>
      <c r="CT148" s="25">
        <f t="shared" si="439"/>
        <v>43446.711003250864</v>
      </c>
      <c r="CU148" s="25">
        <f t="shared" si="439"/>
        <v>34623.016694101047</v>
      </c>
      <c r="CV148" s="25">
        <f t="shared" si="439"/>
        <v>79715.748933319323</v>
      </c>
      <c r="CW148" s="25">
        <f t="shared" si="439"/>
        <v>174905.58529961243</v>
      </c>
      <c r="CX148" s="25">
        <f t="shared" si="439"/>
        <v>187926.57231216665</v>
      </c>
      <c r="CY148" s="25">
        <f t="shared" si="439"/>
        <v>68048.269103629675</v>
      </c>
      <c r="CZ148" s="25">
        <f t="shared" si="439"/>
        <v>83672.41180341343</v>
      </c>
      <c r="DA148" s="25">
        <f t="shared" si="439"/>
        <v>124254.70260718506</v>
      </c>
      <c r="DB148" s="25">
        <f t="shared" si="440"/>
        <v>683084.65984898235</v>
      </c>
      <c r="DC148" s="25">
        <f t="shared" si="440"/>
        <v>644178.41601298621</v>
      </c>
      <c r="DD148" s="25">
        <f t="shared" si="440"/>
        <v>671116.29999352572</v>
      </c>
      <c r="DE148" s="25">
        <f t="shared" si="440"/>
        <v>662673.15606488846</v>
      </c>
      <c r="DF148" s="25">
        <f t="shared" si="440"/>
        <v>651988.2902483755</v>
      </c>
      <c r="DG148" s="25">
        <f t="shared" si="440"/>
        <v>233204.9234814737</v>
      </c>
      <c r="DH148" s="25">
        <f t="shared" si="440"/>
        <v>239471.55362589521</v>
      </c>
      <c r="DI148" s="25">
        <f t="shared" si="440"/>
        <v>254962.82988898599</v>
      </c>
      <c r="DJ148" s="25">
        <f t="shared" si="440"/>
        <v>269621.5253202162</v>
      </c>
      <c r="DK148" s="25">
        <f t="shared" si="440"/>
        <v>132275.21609885959</v>
      </c>
      <c r="DL148" s="25">
        <f t="shared" si="441"/>
        <v>133308.4287245184</v>
      </c>
      <c r="DM148" s="25">
        <f t="shared" si="441"/>
        <v>134395.21120188769</v>
      </c>
      <c r="DN148" s="25">
        <f t="shared" si="441"/>
        <v>135534.27488646552</v>
      </c>
      <c r="DO148" s="25">
        <f t="shared" si="441"/>
        <v>136724.31310487539</v>
      </c>
      <c r="DP148" s="25">
        <f t="shared" si="441"/>
        <v>139252.02976617613</v>
      </c>
      <c r="DQ148" s="25">
        <f t="shared" si="441"/>
        <v>140587.0537033905</v>
      </c>
      <c r="DR148" s="25">
        <f t="shared" si="441"/>
        <v>141967.75265531254</v>
      </c>
      <c r="DS148" s="25">
        <f t="shared" si="441"/>
        <v>143392.80724290182</v>
      </c>
      <c r="DT148" s="25">
        <f t="shared" si="441"/>
        <v>63267.459795695926</v>
      </c>
      <c r="DU148" s="25">
        <f t="shared" si="441"/>
        <v>180078.87384421306</v>
      </c>
      <c r="DV148" s="25">
        <f t="shared" si="442"/>
        <v>36469.277385218367</v>
      </c>
      <c r="DW148" s="25">
        <f t="shared" si="442"/>
        <v>201720.5482864847</v>
      </c>
      <c r="DX148" s="25">
        <f t="shared" si="442"/>
        <v>116868.01651435692</v>
      </c>
      <c r="DY148" s="25">
        <f t="shared" si="442"/>
        <v>124461.54796160941</v>
      </c>
      <c r="DZ148" s="25">
        <f t="shared" si="442"/>
        <v>87850.986038860137</v>
      </c>
      <c r="EA148" s="25">
        <f t="shared" si="442"/>
        <v>130084.14763529028</v>
      </c>
      <c r="EB148" s="25">
        <f t="shared" si="442"/>
        <v>678395.38814764947</v>
      </c>
      <c r="EC148" s="25">
        <f t="shared" si="442"/>
        <v>91816.997206399639</v>
      </c>
      <c r="ED148" s="25">
        <f t="shared" si="442"/>
        <v>33690.860021673536</v>
      </c>
      <c r="EE148" s="25">
        <f t="shared" si="442"/>
        <v>630854.14397465915</v>
      </c>
      <c r="EF148" s="25">
        <f t="shared" si="443"/>
        <v>212933.70619279606</v>
      </c>
      <c r="EG148" s="25">
        <f t="shared" si="443"/>
        <v>37254.795396029222</v>
      </c>
      <c r="EH148" s="25">
        <f t="shared" si="443"/>
        <v>651322.73420862562</v>
      </c>
      <c r="EI148" s="25">
        <f t="shared" si="443"/>
        <v>652089.07987866201</v>
      </c>
      <c r="EJ148" s="25">
        <f t="shared" si="443"/>
        <v>619639.43797744182</v>
      </c>
      <c r="EK148" s="25">
        <f t="shared" si="443"/>
        <v>619195.67871670751</v>
      </c>
      <c r="EL148" s="25">
        <f t="shared" si="443"/>
        <v>620424.46805795783</v>
      </c>
      <c r="EM148" s="25">
        <f t="shared" si="443"/>
        <v>80007.252083795509</v>
      </c>
      <c r="EN148" s="25">
        <f t="shared" si="443"/>
        <v>93231.80003089075</v>
      </c>
      <c r="EO148" s="25">
        <f t="shared" si="443"/>
        <v>55776.695285755319</v>
      </c>
      <c r="EP148" s="25">
        <f t="shared" si="444"/>
        <v>146199.49110718546</v>
      </c>
      <c r="EQ148" s="25">
        <f t="shared" si="444"/>
        <v>217880.117059818</v>
      </c>
      <c r="ER148" s="25">
        <f t="shared" si="444"/>
        <v>136637.79846367548</v>
      </c>
      <c r="ES148" s="25">
        <f t="shared" si="444"/>
        <v>20538.136624338636</v>
      </c>
      <c r="ET148" s="25">
        <f t="shared" si="444"/>
        <v>160571.60279763045</v>
      </c>
      <c r="EU148" s="25">
        <f t="shared" si="444"/>
        <v>53241.018773122662</v>
      </c>
      <c r="EV148" s="25">
        <f t="shared" si="444"/>
        <v>72157.550318729642</v>
      </c>
      <c r="EW148" s="25">
        <f t="shared" si="444"/>
        <v>244436.04395628726</v>
      </c>
      <c r="EX148" s="25">
        <f t="shared" si="444"/>
        <v>195811.80830583227</v>
      </c>
      <c r="EY148" s="25">
        <f t="shared" si="444"/>
        <v>246343.9082258784</v>
      </c>
      <c r="EZ148" s="25">
        <f t="shared" si="445"/>
        <v>765412.20819960791</v>
      </c>
      <c r="FA148" s="25">
        <f t="shared" si="445"/>
        <v>727718.48670347792</v>
      </c>
      <c r="FB148" s="25">
        <f t="shared" si="445"/>
        <v>732299.78197798203</v>
      </c>
      <c r="FC148" s="25">
        <f t="shared" si="445"/>
        <v>654671.13566583942</v>
      </c>
      <c r="FD148" s="25">
        <f t="shared" si="445"/>
        <v>603976.59029551805</v>
      </c>
      <c r="FE148" s="25">
        <f t="shared" si="445"/>
        <v>58704.227931214627</v>
      </c>
      <c r="FF148" s="25">
        <f t="shared" si="445"/>
        <v>38179.901008253022</v>
      </c>
      <c r="FG148" s="25">
        <f t="shared" si="445"/>
        <v>279583.25705592602</v>
      </c>
      <c r="FH148" s="25">
        <f t="shared" si="445"/>
        <v>239994.04098643782</v>
      </c>
      <c r="FI148" s="25">
        <f t="shared" si="445"/>
        <v>139382.90040388741</v>
      </c>
      <c r="FJ148" s="25">
        <f t="shared" si="446"/>
        <v>82328.197611753902</v>
      </c>
      <c r="FK148" s="25">
        <f t="shared" si="446"/>
        <v>94795.975790114637</v>
      </c>
      <c r="FL148" s="25">
        <f t="shared" si="446"/>
        <v>95319.197232246981</v>
      </c>
      <c r="FM148" s="25">
        <f t="shared" si="446"/>
        <v>29524.353066578784</v>
      </c>
      <c r="FN148" s="25">
        <f t="shared" si="446"/>
        <v>21829.937608706077</v>
      </c>
      <c r="FO148" s="25">
        <f t="shared" si="446"/>
        <v>0</v>
      </c>
      <c r="FP148" s="25">
        <f t="shared" si="446"/>
        <v>8369.185384492328</v>
      </c>
      <c r="FQ148" s="25">
        <f t="shared" si="446"/>
        <v>51103.881809506405</v>
      </c>
      <c r="FR148" s="25">
        <f t="shared" si="446"/>
        <v>87670.729528161217</v>
      </c>
      <c r="FS148" s="25">
        <f t="shared" si="446"/>
        <v>95297.091330218464</v>
      </c>
      <c r="FT148" s="25">
        <f t="shared" si="447"/>
        <v>131536.45555510456</v>
      </c>
      <c r="FU148" s="25">
        <f t="shared" si="447"/>
        <v>104212.69222124529</v>
      </c>
      <c r="FV148" s="25">
        <f t="shared" si="447"/>
        <v>185051.89292736241</v>
      </c>
      <c r="FW148" s="25">
        <f t="shared" si="447"/>
        <v>192416.50725473397</v>
      </c>
      <c r="FX148" s="25">
        <f t="shared" si="447"/>
        <v>263107.17009044054</v>
      </c>
      <c r="FY148" s="25">
        <f t="shared" si="447"/>
        <v>269870.31910901208</v>
      </c>
      <c r="FZ148" s="25">
        <f t="shared" si="447"/>
        <v>615946.69288827258</v>
      </c>
      <c r="GA148" s="25">
        <f t="shared" si="447"/>
        <v>615105.40967544739</v>
      </c>
      <c r="GB148" s="25">
        <f t="shared" si="447"/>
        <v>613561.21743229497</v>
      </c>
      <c r="GC148" s="25">
        <f t="shared" si="447"/>
        <v>612369.22742202203</v>
      </c>
      <c r="GD148" s="25">
        <f t="shared" si="448"/>
        <v>611622.2544218183</v>
      </c>
      <c r="GE148" s="25">
        <f t="shared" si="448"/>
        <v>609070.85013248725</v>
      </c>
      <c r="GF148" s="25">
        <f t="shared" si="448"/>
        <v>606610.70811575197</v>
      </c>
      <c r="GG148" s="25">
        <f t="shared" si="448"/>
        <v>605084.4854148695</v>
      </c>
      <c r="GH148" s="25">
        <f t="shared" si="448"/>
        <v>603599.99479072297</v>
      </c>
      <c r="GI148" s="25">
        <f t="shared" si="448"/>
        <v>602967.81941198499</v>
      </c>
      <c r="GJ148" s="25">
        <f t="shared" si="448"/>
        <v>601546.7594202694</v>
      </c>
      <c r="GK148" s="25">
        <f t="shared" si="448"/>
        <v>600946.85019484942</v>
      </c>
      <c r="GL148" s="25">
        <f t="shared" si="448"/>
        <v>599589.87865264539</v>
      </c>
      <c r="GM148" s="25">
        <f t="shared" si="448"/>
        <v>599022.54634343891</v>
      </c>
      <c r="GN148" s="25">
        <f t="shared" si="449"/>
        <v>597004.97655158688</v>
      </c>
      <c r="GO148" s="25">
        <f t="shared" si="449"/>
        <v>595777.60586350015</v>
      </c>
      <c r="GP148" s="25">
        <f t="shared" si="449"/>
        <v>595276.0840139871</v>
      </c>
      <c r="GQ148" s="25">
        <f t="shared" si="449"/>
        <v>593454.37119302677</v>
      </c>
      <c r="GR148" s="25">
        <f t="shared" si="449"/>
        <v>592359.02298073762</v>
      </c>
      <c r="GS148" s="25">
        <f t="shared" si="449"/>
        <v>591924.44176835392</v>
      </c>
      <c r="GT148" s="25">
        <f t="shared" si="449"/>
        <v>591501.22189676051</v>
      </c>
      <c r="GU148" s="25">
        <f t="shared" si="449"/>
        <v>589912.71399626916</v>
      </c>
      <c r="GV148" s="25">
        <f t="shared" si="449"/>
        <v>661679.20784924168</v>
      </c>
      <c r="GW148" s="25">
        <f t="shared" si="449"/>
        <v>612892.35373350838</v>
      </c>
      <c r="GX148" s="25">
        <f t="shared" si="450"/>
        <v>138176.16460880655</v>
      </c>
      <c r="GY148" s="25">
        <f t="shared" si="450"/>
        <v>142510.19786667899</v>
      </c>
      <c r="GZ148" s="25">
        <f t="shared" si="450"/>
        <v>274658.21065644477</v>
      </c>
      <c r="HA148" s="25">
        <f t="shared" si="450"/>
        <v>610071.35548720858</v>
      </c>
      <c r="HB148" s="25">
        <f t="shared" si="450"/>
        <v>612968.59773808962</v>
      </c>
      <c r="HC148" s="25">
        <f t="shared" si="450"/>
        <v>156236.54236125428</v>
      </c>
      <c r="HD148" s="25">
        <f t="shared" si="450"/>
        <v>144860.9084397858</v>
      </c>
      <c r="HE148" s="25">
        <f t="shared" si="450"/>
        <v>98672.413824736243</v>
      </c>
      <c r="HF148" s="25">
        <f t="shared" si="450"/>
        <v>57688.007670572224</v>
      </c>
      <c r="HG148" s="25">
        <f t="shared" si="450"/>
        <v>46638.723706808276</v>
      </c>
      <c r="HH148" s="25">
        <f t="shared" si="451"/>
        <v>174785.06277425424</v>
      </c>
      <c r="HI148" s="25">
        <f t="shared" si="451"/>
        <v>161786.44079464755</v>
      </c>
      <c r="HJ148" s="25">
        <f t="shared" si="451"/>
        <v>64846.108040498468</v>
      </c>
      <c r="HK148" s="25">
        <f t="shared" si="451"/>
        <v>113994.4141877136</v>
      </c>
      <c r="HL148" s="25">
        <f t="shared" si="451"/>
        <v>96085.66175033609</v>
      </c>
      <c r="HM148" s="25">
        <f t="shared" si="451"/>
        <v>169008.60126040922</v>
      </c>
      <c r="HN148" s="25">
        <f t="shared" si="451"/>
        <v>208913.28053764318</v>
      </c>
      <c r="HO148" s="25">
        <f t="shared" si="451"/>
        <v>221096.08686044175</v>
      </c>
      <c r="HP148" s="25">
        <f t="shared" si="451"/>
        <v>652727.11778506648</v>
      </c>
      <c r="HQ148" s="25">
        <f t="shared" si="451"/>
        <v>214516.10292936052</v>
      </c>
      <c r="HR148" s="25">
        <f t="shared" si="452"/>
        <v>211624.70508425994</v>
      </c>
      <c r="HS148" s="25">
        <f t="shared" si="452"/>
        <v>589534.79593152716</v>
      </c>
      <c r="HT148" s="25">
        <f t="shared" si="452"/>
        <v>589168.36233805935</v>
      </c>
      <c r="HU148" s="25">
        <f t="shared" si="452"/>
        <v>587749.09566301678</v>
      </c>
      <c r="HV148" s="25">
        <f t="shared" si="452"/>
        <v>586924.53967335308</v>
      </c>
      <c r="HW148" s="25">
        <f t="shared" si="452"/>
        <v>586145.77284269547</v>
      </c>
      <c r="HX148" s="25">
        <f t="shared" si="452"/>
        <v>585871.29991274024</v>
      </c>
      <c r="HY148" s="25">
        <f t="shared" si="452"/>
        <v>229619.69945107063</v>
      </c>
      <c r="HZ148" s="25">
        <f t="shared" si="452"/>
        <v>593822.87360626319</v>
      </c>
      <c r="IA148" s="25">
        <f t="shared" si="452"/>
        <v>693545.10112609121</v>
      </c>
      <c r="IB148" s="25">
        <f t="shared" si="453"/>
        <v>622116.38843949453</v>
      </c>
      <c r="IC148" s="25">
        <f t="shared" si="453"/>
        <v>614885.12521292199</v>
      </c>
      <c r="ID148" s="25">
        <f t="shared" si="453"/>
        <v>613821.82339403464</v>
      </c>
      <c r="IE148" s="25">
        <f t="shared" si="453"/>
        <v>672494.54216446995</v>
      </c>
      <c r="IF148" s="25">
        <f t="shared" si="453"/>
        <v>657853.86365438334</v>
      </c>
      <c r="IG148" s="25">
        <f t="shared" si="453"/>
        <v>214043.11212930913</v>
      </c>
      <c r="IH148" s="25">
        <f t="shared" si="453"/>
        <v>237133.17534457298</v>
      </c>
      <c r="II148" s="25">
        <f t="shared" si="453"/>
        <v>126048.79547619644</v>
      </c>
      <c r="IJ148" s="25">
        <f t="shared" si="453"/>
        <v>93314.65158805449</v>
      </c>
      <c r="IK148" s="25">
        <f t="shared" si="453"/>
        <v>43365.049936556054</v>
      </c>
      <c r="IL148" s="25">
        <f t="shared" si="454"/>
        <v>81709.086398025524</v>
      </c>
      <c r="IM148" s="25">
        <f t="shared" si="454"/>
        <v>55322.451256248576</v>
      </c>
      <c r="IN148" s="25">
        <f t="shared" si="454"/>
        <v>795367.49817741488</v>
      </c>
      <c r="IO148" s="25">
        <f t="shared" si="454"/>
        <v>651625.72835178941</v>
      </c>
      <c r="IP148" s="25">
        <f t="shared" si="454"/>
        <v>276207.59093297925</v>
      </c>
      <c r="IQ148" s="25">
        <f t="shared" si="454"/>
        <v>623808.93842345674</v>
      </c>
      <c r="IR148" s="25">
        <f t="shared" si="454"/>
        <v>178582.20633840992</v>
      </c>
      <c r="IS148" s="25">
        <f t="shared" si="454"/>
        <v>184529.66144498286</v>
      </c>
      <c r="IT148" s="25">
        <f t="shared" si="454"/>
        <v>614087.53617216495</v>
      </c>
      <c r="IU148" s="25">
        <f t="shared" si="454"/>
        <v>626550.95777199161</v>
      </c>
      <c r="IV148" s="25">
        <f t="shared" si="455"/>
        <v>585161.70851571229</v>
      </c>
      <c r="IW148" s="25">
        <f t="shared" si="455"/>
        <v>584922.14320207678</v>
      </c>
      <c r="IX148" s="25">
        <f t="shared" si="455"/>
        <v>584694.29635467974</v>
      </c>
      <c r="IY148" s="25">
        <f t="shared" si="455"/>
        <v>583688.46677468054</v>
      </c>
      <c r="IZ148" s="25">
        <f t="shared" si="455"/>
        <v>646047.84505483799</v>
      </c>
      <c r="JA148" s="25">
        <f t="shared" si="455"/>
        <v>624601.4890288047</v>
      </c>
      <c r="JB148" s="25">
        <f t="shared" si="455"/>
        <v>642931.61945653288</v>
      </c>
      <c r="JC148" s="25">
        <f t="shared" si="455"/>
        <v>611438.54216992971</v>
      </c>
      <c r="JD148" s="25">
        <f t="shared" si="455"/>
        <v>622233.76711293624</v>
      </c>
      <c r="JE148" s="25">
        <f t="shared" si="455"/>
        <v>633781.7101938352</v>
      </c>
      <c r="JF148" s="25">
        <f t="shared" si="456"/>
        <v>646042.00836546952</v>
      </c>
      <c r="JG148" s="25">
        <f t="shared" si="456"/>
        <v>118821.76118034945</v>
      </c>
      <c r="JH148" s="25">
        <f t="shared" si="456"/>
        <v>247545.41981826286</v>
      </c>
      <c r="JI148" s="25">
        <f t="shared" si="456"/>
        <v>282394.40255252935</v>
      </c>
      <c r="JJ148" s="25">
        <f t="shared" si="456"/>
        <v>543685.36055424553</v>
      </c>
      <c r="JK148" s="25">
        <f t="shared" si="456"/>
        <v>582523.83232362266</v>
      </c>
      <c r="JL148" s="25">
        <f t="shared" si="456"/>
        <v>566435.98322317062</v>
      </c>
      <c r="JM148" s="25">
        <f t="shared" si="456"/>
        <v>105845.60559607565</v>
      </c>
      <c r="JN148" s="25" t="e">
        <f t="shared" si="456"/>
        <v>#N/A</v>
      </c>
      <c r="JO148" s="25" t="e">
        <f t="shared" si="456"/>
        <v>#N/A</v>
      </c>
      <c r="JP148" s="25" t="e">
        <f t="shared" si="457"/>
        <v>#N/A</v>
      </c>
      <c r="JQ148" s="25" t="e">
        <f t="shared" si="457"/>
        <v>#N/A</v>
      </c>
      <c r="JR148" s="25" t="e">
        <f t="shared" si="457"/>
        <v>#N/A</v>
      </c>
      <c r="JS148" s="25" t="e">
        <f t="shared" si="457"/>
        <v>#N/A</v>
      </c>
      <c r="JT148" s="25" t="e">
        <f t="shared" si="457"/>
        <v>#N/A</v>
      </c>
      <c r="JU148" s="25" t="e">
        <f t="shared" si="457"/>
        <v>#N/A</v>
      </c>
      <c r="JV148" s="25" t="e">
        <f t="shared" si="457"/>
        <v>#N/A</v>
      </c>
      <c r="JW148" s="25" t="e">
        <f t="shared" si="457"/>
        <v>#N/A</v>
      </c>
      <c r="JX148" s="25" t="e">
        <f t="shared" si="457"/>
        <v>#N/A</v>
      </c>
      <c r="JY148" s="25" t="e">
        <f t="shared" si="457"/>
        <v>#N/A</v>
      </c>
      <c r="JZ148" s="25" t="e">
        <f t="shared" si="458"/>
        <v>#N/A</v>
      </c>
      <c r="KA148" s="25" t="e">
        <f t="shared" si="458"/>
        <v>#N/A</v>
      </c>
      <c r="KB148" s="25" t="e">
        <f t="shared" si="458"/>
        <v>#N/A</v>
      </c>
      <c r="KC148" s="25" t="e">
        <f t="shared" si="458"/>
        <v>#N/A</v>
      </c>
      <c r="KD148" s="25" t="e">
        <f t="shared" si="458"/>
        <v>#N/A</v>
      </c>
      <c r="KE148" s="25" t="e">
        <f t="shared" si="458"/>
        <v>#N/A</v>
      </c>
      <c r="KF148" s="25" t="e">
        <f t="shared" si="458"/>
        <v>#N/A</v>
      </c>
      <c r="KG148" s="25" t="e">
        <f t="shared" si="458"/>
        <v>#N/A</v>
      </c>
      <c r="KH148" s="25" t="e">
        <f t="shared" si="458"/>
        <v>#N/A</v>
      </c>
      <c r="KI148" s="25" t="e">
        <f t="shared" si="458"/>
        <v>#N/A</v>
      </c>
      <c r="KJ148" s="25" t="e">
        <f t="shared" si="459"/>
        <v>#N/A</v>
      </c>
      <c r="KK148" s="25" t="e">
        <f t="shared" si="459"/>
        <v>#N/A</v>
      </c>
      <c r="KL148" s="25" t="e">
        <f t="shared" si="459"/>
        <v>#N/A</v>
      </c>
      <c r="KM148" s="25" t="e">
        <f t="shared" si="459"/>
        <v>#N/A</v>
      </c>
      <c r="KN148" s="25" t="e">
        <f t="shared" si="459"/>
        <v>#N/A</v>
      </c>
      <c r="KO148" s="25" t="e">
        <f t="shared" si="459"/>
        <v>#N/A</v>
      </c>
      <c r="KP148" s="25" t="e">
        <f t="shared" si="459"/>
        <v>#N/A</v>
      </c>
      <c r="KQ148" s="25" t="e">
        <f t="shared" si="459"/>
        <v>#N/A</v>
      </c>
      <c r="KR148" s="25" t="e">
        <f t="shared" si="459"/>
        <v>#N/A</v>
      </c>
      <c r="KS148" s="25" t="e">
        <f t="shared" si="459"/>
        <v>#N/A</v>
      </c>
      <c r="KT148" s="25" t="e">
        <f t="shared" si="460"/>
        <v>#N/A</v>
      </c>
      <c r="KU148" s="25" t="e">
        <f t="shared" si="460"/>
        <v>#N/A</v>
      </c>
      <c r="KV148" s="25" t="e">
        <f t="shared" si="460"/>
        <v>#N/A</v>
      </c>
      <c r="KW148" s="25" t="e">
        <f t="shared" si="460"/>
        <v>#N/A</v>
      </c>
      <c r="KX148" s="25" t="e">
        <f t="shared" si="460"/>
        <v>#N/A</v>
      </c>
      <c r="KY148" s="25" t="e">
        <f t="shared" si="460"/>
        <v>#N/A</v>
      </c>
      <c r="KZ148" s="25" t="e">
        <f t="shared" si="460"/>
        <v>#N/A</v>
      </c>
      <c r="LA148" s="25" t="e">
        <f t="shared" si="460"/>
        <v>#N/A</v>
      </c>
      <c r="LB148" s="25" t="e">
        <f t="shared" si="460"/>
        <v>#N/A</v>
      </c>
      <c r="LC148" s="25" t="e">
        <f t="shared" si="460"/>
        <v>#N/A</v>
      </c>
      <c r="LD148" s="25" t="e">
        <f t="shared" si="461"/>
        <v>#N/A</v>
      </c>
      <c r="LE148" s="25" t="e">
        <f t="shared" si="461"/>
        <v>#N/A</v>
      </c>
      <c r="LF148" s="25" t="e">
        <f t="shared" si="461"/>
        <v>#N/A</v>
      </c>
      <c r="LG148" s="25" t="e">
        <f t="shared" si="461"/>
        <v>#N/A</v>
      </c>
      <c r="LH148" s="25" t="e">
        <f t="shared" si="461"/>
        <v>#N/A</v>
      </c>
      <c r="LI148" s="25" t="e">
        <f t="shared" si="461"/>
        <v>#N/A</v>
      </c>
      <c r="LJ148" s="25" t="e">
        <f t="shared" si="461"/>
        <v>#N/A</v>
      </c>
      <c r="LK148" s="25" t="e">
        <f t="shared" si="461"/>
        <v>#N/A</v>
      </c>
      <c r="LL148" s="25" t="e">
        <f t="shared" si="461"/>
        <v>#N/A</v>
      </c>
      <c r="LM148" s="26" t="e">
        <f t="shared" si="461"/>
        <v>#N/A</v>
      </c>
      <c r="LN148" s="20"/>
      <c r="LO148" s="20"/>
      <c r="LP148" s="20"/>
      <c r="LQ148" s="20"/>
      <c r="LR148" s="20"/>
      <c r="LS148" s="20"/>
      <c r="LT148" s="20"/>
      <c r="LU148" s="20"/>
      <c r="LV148" s="20"/>
      <c r="LW148" s="20"/>
      <c r="LX148" s="20"/>
      <c r="LY148" s="20"/>
      <c r="LZ148" s="20"/>
      <c r="MA148" s="20"/>
      <c r="MB148" s="20"/>
      <c r="MC148" s="20"/>
      <c r="MD148" s="20"/>
      <c r="ME148" s="20"/>
      <c r="MF148" s="20"/>
      <c r="MG148" s="20"/>
      <c r="MH148" s="20"/>
      <c r="MI148" s="20"/>
      <c r="MJ148" s="20"/>
      <c r="MK148" s="20"/>
      <c r="ML148" s="20"/>
      <c r="MM148" s="20"/>
      <c r="MN148" s="20"/>
      <c r="MO148" s="20"/>
      <c r="MP148" s="20"/>
      <c r="MQ148" s="20"/>
      <c r="MR148" s="20"/>
      <c r="MS148" s="20"/>
      <c r="MT148" s="20"/>
      <c r="MU148" s="20"/>
      <c r="MV148" s="20"/>
      <c r="MW148" s="20"/>
      <c r="MX148" s="20"/>
      <c r="MY148" s="20"/>
      <c r="MZ148" s="20"/>
      <c r="NA148" s="20"/>
      <c r="NB148" s="20"/>
      <c r="NC148" s="20"/>
      <c r="ND148" s="20"/>
      <c r="NE148" s="20"/>
      <c r="NF148" s="20"/>
      <c r="NG148" s="20"/>
      <c r="NH148" s="20"/>
      <c r="NI148" s="20"/>
      <c r="NJ148" s="20"/>
      <c r="NK148" s="20"/>
      <c r="NL148" s="20"/>
      <c r="NM148" s="20"/>
      <c r="NN148" s="20"/>
      <c r="NO148" s="20"/>
      <c r="NP148" s="20"/>
      <c r="NQ148" s="20"/>
      <c r="NR148" s="20"/>
      <c r="NS148" s="20"/>
      <c r="NT148" s="20"/>
      <c r="NU148" s="20"/>
      <c r="NV148" s="20"/>
      <c r="NW148" s="20"/>
      <c r="NX148" s="20"/>
      <c r="NY148" s="20"/>
      <c r="NZ148" s="20"/>
      <c r="OA148" s="20"/>
      <c r="OB148" s="20"/>
      <c r="OC148" s="20"/>
      <c r="OD148" s="20"/>
      <c r="OE148" s="20"/>
      <c r="OF148" s="20"/>
      <c r="OG148" s="20"/>
      <c r="OH148" s="20"/>
      <c r="OI148" s="20"/>
      <c r="OJ148" s="20"/>
      <c r="OK148" s="20"/>
      <c r="OL148" s="20"/>
      <c r="OM148" s="20"/>
      <c r="ON148" s="20"/>
      <c r="OO148" s="20"/>
      <c r="OP148" s="20"/>
      <c r="OQ148" s="20"/>
      <c r="OR148" s="20"/>
      <c r="OS148" s="20"/>
      <c r="OT148" s="20"/>
      <c r="OU148" s="20"/>
      <c r="OV148" s="20"/>
      <c r="OW148" s="20"/>
      <c r="OX148" s="20"/>
      <c r="OY148" s="20"/>
      <c r="OZ148" s="20"/>
      <c r="PA148" s="20"/>
    </row>
    <row r="149" spans="1:417" x14ac:dyDescent="0.3">
      <c r="A149" s="31">
        <v>146</v>
      </c>
      <c r="B149" s="202">
        <v>12704</v>
      </c>
      <c r="C149" s="203" t="s">
        <v>45</v>
      </c>
      <c r="D149" s="204">
        <v>39</v>
      </c>
      <c r="E149" s="205">
        <v>583054</v>
      </c>
      <c r="F149" s="205">
        <v>7298521</v>
      </c>
      <c r="G149" s="206">
        <v>6.0833333339999998</v>
      </c>
      <c r="H149" s="207">
        <v>44166</v>
      </c>
      <c r="I149" s="208">
        <v>44216</v>
      </c>
      <c r="K149" s="6">
        <v>146</v>
      </c>
      <c r="L149" s="7">
        <f t="shared" si="398"/>
        <v>12704</v>
      </c>
      <c r="M149" s="8">
        <f t="shared" si="399"/>
        <v>883054</v>
      </c>
      <c r="N149" s="8">
        <f t="shared" si="400"/>
        <v>7298521</v>
      </c>
      <c r="O149" s="2"/>
      <c r="X149" s="17">
        <v>147</v>
      </c>
      <c r="Y149" s="2" t="str">
        <f t="shared" si="401"/>
        <v>PLAT-042</v>
      </c>
      <c r="Z149" s="24">
        <f t="shared" si="432"/>
        <v>525541.66798551753</v>
      </c>
      <c r="AA149" s="25">
        <f t="shared" si="432"/>
        <v>102180.12909073857</v>
      </c>
      <c r="AB149" s="25">
        <f t="shared" si="432"/>
        <v>623587.28093828214</v>
      </c>
      <c r="AC149" s="25">
        <f t="shared" si="432"/>
        <v>610006.75225771067</v>
      </c>
      <c r="AD149" s="25">
        <f t="shared" si="432"/>
        <v>40030.729995841946</v>
      </c>
      <c r="AE149" s="25">
        <f t="shared" si="432"/>
        <v>660769.3012918937</v>
      </c>
      <c r="AF149" s="25">
        <f t="shared" si="432"/>
        <v>661397.68772317015</v>
      </c>
      <c r="AG149" s="25">
        <f t="shared" si="432"/>
        <v>122166.48749145569</v>
      </c>
      <c r="AH149" s="25">
        <f t="shared" si="432"/>
        <v>142030.03217981753</v>
      </c>
      <c r="AI149" s="25">
        <f t="shared" si="432"/>
        <v>199402.34418381346</v>
      </c>
      <c r="AJ149" s="25">
        <f t="shared" si="433"/>
        <v>280379.37556282559</v>
      </c>
      <c r="AK149" s="25">
        <f t="shared" si="433"/>
        <v>150044.66182107246</v>
      </c>
      <c r="AL149" s="25">
        <f t="shared" si="433"/>
        <v>773968.02670459193</v>
      </c>
      <c r="AM149" s="25">
        <f t="shared" si="433"/>
        <v>604844.09042082902</v>
      </c>
      <c r="AN149" s="25">
        <f t="shared" si="433"/>
        <v>614404.46907961206</v>
      </c>
      <c r="AO149" s="25">
        <f t="shared" si="433"/>
        <v>625160.00134365598</v>
      </c>
      <c r="AP149" s="25">
        <f t="shared" si="433"/>
        <v>68341.855235280236</v>
      </c>
      <c r="AQ149" s="25">
        <f t="shared" si="433"/>
        <v>149317.95892323201</v>
      </c>
      <c r="AR149" s="25">
        <f t="shared" si="433"/>
        <v>211211.97846949875</v>
      </c>
      <c r="AS149" s="25">
        <f t="shared" si="433"/>
        <v>661488.6555709024</v>
      </c>
      <c r="AT149" s="25">
        <f t="shared" si="434"/>
        <v>138794.87483693336</v>
      </c>
      <c r="AU149" s="25">
        <f t="shared" si="434"/>
        <v>81181.186416558368</v>
      </c>
      <c r="AV149" s="25">
        <f t="shared" si="434"/>
        <v>214668.8834857069</v>
      </c>
      <c r="AW149" s="25">
        <f t="shared" si="434"/>
        <v>220938.36361302217</v>
      </c>
      <c r="AX149" s="25">
        <f t="shared" si="434"/>
        <v>291552.15190596692</v>
      </c>
      <c r="AY149" s="25">
        <f t="shared" si="434"/>
        <v>287314.92865495174</v>
      </c>
      <c r="AZ149" s="25">
        <f t="shared" si="434"/>
        <v>662291.12920603121</v>
      </c>
      <c r="BA149" s="25">
        <f t="shared" si="434"/>
        <v>652616.90726566373</v>
      </c>
      <c r="BB149" s="25">
        <f t="shared" si="434"/>
        <v>649405.40945159981</v>
      </c>
      <c r="BC149" s="25">
        <f t="shared" si="434"/>
        <v>610588.66837339848</v>
      </c>
      <c r="BD149" s="25">
        <f t="shared" si="435"/>
        <v>599396.12623706541</v>
      </c>
      <c r="BE149" s="25">
        <f t="shared" si="435"/>
        <v>645321.73537236452</v>
      </c>
      <c r="BF149" s="25">
        <f t="shared" si="435"/>
        <v>709140.02610869741</v>
      </c>
      <c r="BG149" s="25">
        <f t="shared" si="435"/>
        <v>611941.41960893606</v>
      </c>
      <c r="BH149" s="25">
        <f t="shared" si="435"/>
        <v>83995.548477285396</v>
      </c>
      <c r="BI149" s="25">
        <f t="shared" si="435"/>
        <v>110209.71075635758</v>
      </c>
      <c r="BJ149" s="25">
        <f t="shared" si="435"/>
        <v>46025.226213458205</v>
      </c>
      <c r="BK149" s="25">
        <f t="shared" si="435"/>
        <v>118170.14933137725</v>
      </c>
      <c r="BL149" s="25">
        <f t="shared" si="435"/>
        <v>42149.876963046998</v>
      </c>
      <c r="BM149" s="25">
        <f t="shared" si="435"/>
        <v>34093.34657964806</v>
      </c>
      <c r="BN149" s="25">
        <f t="shared" si="436"/>
        <v>118231.41943239961</v>
      </c>
      <c r="BO149" s="25">
        <f t="shared" si="436"/>
        <v>714616.2715814691</v>
      </c>
      <c r="BP149" s="25">
        <f t="shared" si="436"/>
        <v>599744.26616683882</v>
      </c>
      <c r="BQ149" s="25">
        <f t="shared" si="436"/>
        <v>119028.89676880988</v>
      </c>
      <c r="BR149" s="25">
        <f t="shared" si="436"/>
        <v>43524.21744270654</v>
      </c>
      <c r="BS149" s="25">
        <f t="shared" si="436"/>
        <v>604670.21311455383</v>
      </c>
      <c r="BT149" s="25">
        <f t="shared" si="436"/>
        <v>681515.9290317432</v>
      </c>
      <c r="BU149" s="25">
        <f t="shared" si="436"/>
        <v>652060.2894579611</v>
      </c>
      <c r="BV149" s="25">
        <f t="shared" si="436"/>
        <v>659022.85020172095</v>
      </c>
      <c r="BW149" s="25">
        <f t="shared" si="436"/>
        <v>658899.4438364628</v>
      </c>
      <c r="BX149" s="25">
        <f t="shared" si="437"/>
        <v>711465.98930447828</v>
      </c>
      <c r="BY149" s="25">
        <f t="shared" si="437"/>
        <v>736459.46372899576</v>
      </c>
      <c r="BZ149" s="25">
        <f t="shared" si="437"/>
        <v>146306.95344036113</v>
      </c>
      <c r="CA149" s="25">
        <f t="shared" si="437"/>
        <v>648909.53852829128</v>
      </c>
      <c r="CB149" s="25">
        <f t="shared" si="437"/>
        <v>645806.75650305802</v>
      </c>
      <c r="CC149" s="25">
        <f t="shared" si="437"/>
        <v>583058.61066105519</v>
      </c>
      <c r="CD149" s="25">
        <f t="shared" si="437"/>
        <v>611747.4666559723</v>
      </c>
      <c r="CE149" s="25">
        <f t="shared" si="437"/>
        <v>681189.77535559062</v>
      </c>
      <c r="CF149" s="25">
        <f t="shared" si="437"/>
        <v>676798.98791960382</v>
      </c>
      <c r="CG149" s="25">
        <f t="shared" si="437"/>
        <v>627185.28689375357</v>
      </c>
      <c r="CH149" s="25">
        <f t="shared" si="438"/>
        <v>610029.91104699124</v>
      </c>
      <c r="CI149" s="25">
        <f t="shared" si="438"/>
        <v>641351.59406054334</v>
      </c>
      <c r="CJ149" s="25">
        <f t="shared" si="438"/>
        <v>627349.3967766288</v>
      </c>
      <c r="CK149" s="25">
        <f t="shared" si="438"/>
        <v>613477.74345447938</v>
      </c>
      <c r="CL149" s="25">
        <f t="shared" si="438"/>
        <v>620745.75289566012</v>
      </c>
      <c r="CM149" s="25">
        <f t="shared" si="438"/>
        <v>152455.08456955801</v>
      </c>
      <c r="CN149" s="25">
        <f t="shared" si="438"/>
        <v>65325.406389857235</v>
      </c>
      <c r="CO149" s="25">
        <f t="shared" si="438"/>
        <v>146033.21425620953</v>
      </c>
      <c r="CP149" s="25">
        <f t="shared" si="438"/>
        <v>260178.48537110057</v>
      </c>
      <c r="CQ149" s="25">
        <f t="shared" si="438"/>
        <v>136084.39302506368</v>
      </c>
      <c r="CR149" s="25">
        <f t="shared" si="439"/>
        <v>134051.42498683109</v>
      </c>
      <c r="CS149" s="25">
        <f t="shared" si="439"/>
        <v>103952.62127046147</v>
      </c>
      <c r="CT149" s="25">
        <f t="shared" si="439"/>
        <v>51626.702635361093</v>
      </c>
      <c r="CU149" s="25">
        <f t="shared" si="439"/>
        <v>38067.847075977385</v>
      </c>
      <c r="CV149" s="25">
        <f t="shared" si="439"/>
        <v>79173.185485996451</v>
      </c>
      <c r="CW149" s="25">
        <f t="shared" si="439"/>
        <v>167113.35336531309</v>
      </c>
      <c r="CX149" s="25">
        <f t="shared" si="439"/>
        <v>181142.20117079289</v>
      </c>
      <c r="CY149" s="25">
        <f t="shared" si="439"/>
        <v>66924.622075884748</v>
      </c>
      <c r="CZ149" s="25">
        <f t="shared" si="439"/>
        <v>79477.487032492412</v>
      </c>
      <c r="DA149" s="25">
        <f t="shared" si="439"/>
        <v>116701.09106602217</v>
      </c>
      <c r="DB149" s="25">
        <f t="shared" si="440"/>
        <v>683717.62212846323</v>
      </c>
      <c r="DC149" s="25">
        <f t="shared" si="440"/>
        <v>646837.84949939349</v>
      </c>
      <c r="DD149" s="25">
        <f t="shared" si="440"/>
        <v>671594.44453107263</v>
      </c>
      <c r="DE149" s="25">
        <f t="shared" si="440"/>
        <v>663244.89214241225</v>
      </c>
      <c r="DF149" s="25">
        <f t="shared" si="440"/>
        <v>652716.07311985199</v>
      </c>
      <c r="DG149" s="25">
        <f t="shared" si="440"/>
        <v>226862.42065181266</v>
      </c>
      <c r="DH149" s="25">
        <f t="shared" si="440"/>
        <v>232972.05161993144</v>
      </c>
      <c r="DI149" s="25">
        <f t="shared" si="440"/>
        <v>248600.73815055337</v>
      </c>
      <c r="DJ149" s="25">
        <f t="shared" si="440"/>
        <v>263267.46825994283</v>
      </c>
      <c r="DK149" s="25">
        <f t="shared" si="440"/>
        <v>140518.11360105858</v>
      </c>
      <c r="DL149" s="25">
        <f t="shared" si="441"/>
        <v>141578.08666951253</v>
      </c>
      <c r="DM149" s="25">
        <f t="shared" si="441"/>
        <v>142688.12231576952</v>
      </c>
      <c r="DN149" s="25">
        <f t="shared" si="441"/>
        <v>143847.06157930373</v>
      </c>
      <c r="DO149" s="25">
        <f t="shared" si="441"/>
        <v>145053.73228566026</v>
      </c>
      <c r="DP149" s="25">
        <f t="shared" si="441"/>
        <v>147605.5393608248</v>
      </c>
      <c r="DQ149" s="25">
        <f t="shared" si="441"/>
        <v>148948.30353179589</v>
      </c>
      <c r="DR149" s="25">
        <f t="shared" si="441"/>
        <v>150334.06217487773</v>
      </c>
      <c r="DS149" s="25">
        <f t="shared" si="441"/>
        <v>151761.63752740677</v>
      </c>
      <c r="DT149" s="25">
        <f t="shared" si="441"/>
        <v>71550.548041227463</v>
      </c>
      <c r="DU149" s="25">
        <f t="shared" si="441"/>
        <v>188348.39765976241</v>
      </c>
      <c r="DV149" s="25">
        <f t="shared" si="442"/>
        <v>35640.516059675676</v>
      </c>
      <c r="DW149" s="25">
        <f t="shared" si="442"/>
        <v>194847.40203810777</v>
      </c>
      <c r="DX149" s="25">
        <f t="shared" si="442"/>
        <v>110669.28435659102</v>
      </c>
      <c r="DY149" s="25">
        <f t="shared" si="442"/>
        <v>118327.48796877249</v>
      </c>
      <c r="DZ149" s="25">
        <f t="shared" si="442"/>
        <v>83527.641436832157</v>
      </c>
      <c r="EA149" s="25">
        <f t="shared" si="442"/>
        <v>130077.70241667093</v>
      </c>
      <c r="EB149" s="25">
        <f t="shared" si="442"/>
        <v>678810.68609443679</v>
      </c>
      <c r="EC149" s="25">
        <f t="shared" si="442"/>
        <v>86609.333538597333</v>
      </c>
      <c r="ED149" s="25">
        <f t="shared" si="442"/>
        <v>30682.535765480661</v>
      </c>
      <c r="EE149" s="25">
        <f t="shared" si="442"/>
        <v>633810.05643804674</v>
      </c>
      <c r="EF149" s="25">
        <f t="shared" si="443"/>
        <v>206828.34115517148</v>
      </c>
      <c r="EG149" s="25">
        <f t="shared" si="443"/>
        <v>43293.359906572281</v>
      </c>
      <c r="EH149" s="25">
        <f t="shared" si="443"/>
        <v>652834.93532821909</v>
      </c>
      <c r="EI149" s="25">
        <f t="shared" si="443"/>
        <v>653871.91160425299</v>
      </c>
      <c r="EJ149" s="25">
        <f t="shared" si="443"/>
        <v>622619.90153302997</v>
      </c>
      <c r="EK149" s="25">
        <f t="shared" si="443"/>
        <v>622428.89598955587</v>
      </c>
      <c r="EL149" s="25">
        <f t="shared" si="443"/>
        <v>621795.04888749321</v>
      </c>
      <c r="EM149" s="25">
        <f t="shared" si="443"/>
        <v>76239.124667063166</v>
      </c>
      <c r="EN149" s="25">
        <f t="shared" si="443"/>
        <v>89509.690788204607</v>
      </c>
      <c r="EO149" s="25">
        <f t="shared" si="443"/>
        <v>61566.808793375021</v>
      </c>
      <c r="EP149" s="25">
        <f t="shared" si="444"/>
        <v>139997.39106140513</v>
      </c>
      <c r="EQ149" s="25">
        <f t="shared" si="444"/>
        <v>211332.41712998031</v>
      </c>
      <c r="ER149" s="25">
        <f t="shared" si="444"/>
        <v>144966.13613185668</v>
      </c>
      <c r="ES149" s="25">
        <f t="shared" si="444"/>
        <v>20259.527733883631</v>
      </c>
      <c r="ET149" s="25">
        <f t="shared" si="444"/>
        <v>154309.96336270709</v>
      </c>
      <c r="EU149" s="25">
        <f t="shared" si="444"/>
        <v>49250.844622199118</v>
      </c>
      <c r="EV149" s="25">
        <f t="shared" si="444"/>
        <v>63789.582879965594</v>
      </c>
      <c r="EW149" s="25">
        <f t="shared" si="444"/>
        <v>238210.79058892358</v>
      </c>
      <c r="EX149" s="25">
        <f t="shared" si="444"/>
        <v>189300.93142929857</v>
      </c>
      <c r="EY149" s="25">
        <f t="shared" si="444"/>
        <v>239679.398730888</v>
      </c>
      <c r="EZ149" s="25">
        <f t="shared" si="445"/>
        <v>766572.29797912738</v>
      </c>
      <c r="FA149" s="25">
        <f t="shared" si="445"/>
        <v>728794.96346366173</v>
      </c>
      <c r="FB149" s="25">
        <f t="shared" si="445"/>
        <v>733813.46310693969</v>
      </c>
      <c r="FC149" s="25">
        <f t="shared" si="445"/>
        <v>657891.69377489481</v>
      </c>
      <c r="FD149" s="25">
        <f t="shared" si="445"/>
        <v>607986.36477555975</v>
      </c>
      <c r="FE149" s="25">
        <f t="shared" si="445"/>
        <v>66502.991639474392</v>
      </c>
      <c r="FF149" s="25">
        <f t="shared" si="445"/>
        <v>30011.384923058784</v>
      </c>
      <c r="FG149" s="25">
        <f t="shared" si="445"/>
        <v>272688.23856191523</v>
      </c>
      <c r="FH149" s="25">
        <f t="shared" si="445"/>
        <v>232674.27363806253</v>
      </c>
      <c r="FI149" s="25">
        <f t="shared" si="445"/>
        <v>131371.16315615081</v>
      </c>
      <c r="FJ149" s="25">
        <f t="shared" si="446"/>
        <v>82321.171578154783</v>
      </c>
      <c r="FK149" s="25">
        <f t="shared" si="446"/>
        <v>102280.35933648258</v>
      </c>
      <c r="FL149" s="25">
        <f t="shared" si="446"/>
        <v>102610.90453260804</v>
      </c>
      <c r="FM149" s="25">
        <f t="shared" si="446"/>
        <v>36037.358393755778</v>
      </c>
      <c r="FN149" s="25">
        <f t="shared" si="446"/>
        <v>28784.013340741767</v>
      </c>
      <c r="FO149" s="25">
        <f t="shared" si="446"/>
        <v>8369.185384492328</v>
      </c>
      <c r="FP149" s="25">
        <f t="shared" si="446"/>
        <v>0</v>
      </c>
      <c r="FQ149" s="25">
        <f t="shared" si="446"/>
        <v>45085.016402348134</v>
      </c>
      <c r="FR149" s="25">
        <f t="shared" si="446"/>
        <v>81527.900402254934</v>
      </c>
      <c r="FS149" s="25">
        <f t="shared" si="446"/>
        <v>89244.488995119464</v>
      </c>
      <c r="FT149" s="25">
        <f t="shared" si="447"/>
        <v>125336.55659862369</v>
      </c>
      <c r="FU149" s="25">
        <f t="shared" si="447"/>
        <v>98549.854043524596</v>
      </c>
      <c r="FV149" s="25">
        <f t="shared" si="447"/>
        <v>179172.28742191131</v>
      </c>
      <c r="FW149" s="25">
        <f t="shared" si="447"/>
        <v>186528.27778501686</v>
      </c>
      <c r="FX149" s="25">
        <f t="shared" si="447"/>
        <v>256849.79721424737</v>
      </c>
      <c r="FY149" s="25">
        <f t="shared" si="447"/>
        <v>262758.86378198548</v>
      </c>
      <c r="FZ149" s="25">
        <f t="shared" si="447"/>
        <v>617255.89535621286</v>
      </c>
      <c r="GA149" s="25">
        <f t="shared" si="447"/>
        <v>616485.88776386436</v>
      </c>
      <c r="GB149" s="25">
        <f t="shared" si="447"/>
        <v>615009.22886164882</v>
      </c>
      <c r="GC149" s="25">
        <f t="shared" si="447"/>
        <v>613848.89344103029</v>
      </c>
      <c r="GD149" s="25">
        <f t="shared" si="448"/>
        <v>613135.85363552242</v>
      </c>
      <c r="GE149" s="25">
        <f t="shared" si="448"/>
        <v>610684.77461161918</v>
      </c>
      <c r="GF149" s="25">
        <f t="shared" si="448"/>
        <v>608325.52569658577</v>
      </c>
      <c r="GG149" s="25">
        <f t="shared" si="448"/>
        <v>606867.14245468157</v>
      </c>
      <c r="GH149" s="25">
        <f t="shared" si="448"/>
        <v>605450.69815856521</v>
      </c>
      <c r="GI149" s="25">
        <f t="shared" si="448"/>
        <v>604853.02765198867</v>
      </c>
      <c r="GJ149" s="25">
        <f t="shared" si="448"/>
        <v>603500.2880449692</v>
      </c>
      <c r="GK149" s="25">
        <f t="shared" si="448"/>
        <v>602934.99673218839</v>
      </c>
      <c r="GL149" s="25">
        <f t="shared" si="448"/>
        <v>601646.58745481749</v>
      </c>
      <c r="GM149" s="25">
        <f t="shared" si="448"/>
        <v>601113.96944765036</v>
      </c>
      <c r="GN149" s="25">
        <f t="shared" si="449"/>
        <v>599199.24550744728</v>
      </c>
      <c r="GO149" s="25">
        <f t="shared" si="449"/>
        <v>598040.84269034455</v>
      </c>
      <c r="GP149" s="25">
        <f t="shared" si="449"/>
        <v>597574.18761218328</v>
      </c>
      <c r="GQ149" s="25">
        <f t="shared" si="449"/>
        <v>595855.84224831103</v>
      </c>
      <c r="GR149" s="25">
        <f t="shared" si="449"/>
        <v>594829.72878633719</v>
      </c>
      <c r="GS149" s="25">
        <f t="shared" si="449"/>
        <v>594430.09557736118</v>
      </c>
      <c r="GT149" s="25">
        <f t="shared" si="449"/>
        <v>594041.82419649046</v>
      </c>
      <c r="GU149" s="25">
        <f t="shared" si="449"/>
        <v>592557.00491663872</v>
      </c>
      <c r="GV149" s="25">
        <f t="shared" si="449"/>
        <v>662836.41950936883</v>
      </c>
      <c r="GW149" s="25">
        <f t="shared" si="449"/>
        <v>614449.80467488151</v>
      </c>
      <c r="GX149" s="25">
        <f t="shared" si="450"/>
        <v>138035.83471693139</v>
      </c>
      <c r="GY149" s="25">
        <f t="shared" si="450"/>
        <v>135011.83479976858</v>
      </c>
      <c r="GZ149" s="25">
        <f t="shared" si="450"/>
        <v>268822.88448902557</v>
      </c>
      <c r="HA149" s="25">
        <f t="shared" si="450"/>
        <v>613681.61806754488</v>
      </c>
      <c r="HB149" s="25">
        <f t="shared" si="450"/>
        <v>615363.4118510785</v>
      </c>
      <c r="HC149" s="25">
        <f t="shared" si="450"/>
        <v>164550.40147322643</v>
      </c>
      <c r="HD149" s="25">
        <f t="shared" si="450"/>
        <v>153229.86083006146</v>
      </c>
      <c r="HE149" s="25">
        <f t="shared" si="450"/>
        <v>92939.052039495218</v>
      </c>
      <c r="HF149" s="25">
        <f t="shared" si="450"/>
        <v>53778.711968584743</v>
      </c>
      <c r="HG149" s="25">
        <f t="shared" si="450"/>
        <v>43934.843814448686</v>
      </c>
      <c r="HH149" s="25">
        <f t="shared" si="451"/>
        <v>168006.07344081343</v>
      </c>
      <c r="HI149" s="25">
        <f t="shared" si="451"/>
        <v>155068.62922267677</v>
      </c>
      <c r="HJ149" s="25">
        <f t="shared" si="451"/>
        <v>58116.264160732149</v>
      </c>
      <c r="HK149" s="25">
        <f t="shared" si="451"/>
        <v>114311.93142450179</v>
      </c>
      <c r="HL149" s="25">
        <f t="shared" si="451"/>
        <v>103169.55098283602</v>
      </c>
      <c r="HM149" s="25">
        <f t="shared" si="451"/>
        <v>162945.73802342915</v>
      </c>
      <c r="HN149" s="25">
        <f t="shared" si="451"/>
        <v>201824.28670752191</v>
      </c>
      <c r="HO149" s="25">
        <f t="shared" si="451"/>
        <v>213984.99960744911</v>
      </c>
      <c r="HP149" s="25">
        <f t="shared" si="451"/>
        <v>653644.55320915813</v>
      </c>
      <c r="HQ149" s="25">
        <f t="shared" si="451"/>
        <v>207808.3288032508</v>
      </c>
      <c r="HR149" s="25">
        <f t="shared" si="452"/>
        <v>204845.64864795152</v>
      </c>
      <c r="HS149" s="25">
        <f t="shared" si="452"/>
        <v>592214.04000526771</v>
      </c>
      <c r="HT149" s="25">
        <f t="shared" si="452"/>
        <v>591882.54947197426</v>
      </c>
      <c r="HU149" s="25">
        <f t="shared" si="452"/>
        <v>590567.00990999094</v>
      </c>
      <c r="HV149" s="25">
        <f t="shared" si="452"/>
        <v>589811.75734306173</v>
      </c>
      <c r="HW149" s="25">
        <f t="shared" si="452"/>
        <v>589102.24998610734</v>
      </c>
      <c r="HX149" s="25">
        <f t="shared" si="452"/>
        <v>588862.61012461758</v>
      </c>
      <c r="HY149" s="25">
        <f t="shared" si="452"/>
        <v>222701.60766370772</v>
      </c>
      <c r="HZ149" s="25">
        <f t="shared" si="452"/>
        <v>595968.00314278621</v>
      </c>
      <c r="IA149" s="25">
        <f t="shared" si="452"/>
        <v>696121.24001498474</v>
      </c>
      <c r="IB149" s="25">
        <f t="shared" si="453"/>
        <v>623269.73929190566</v>
      </c>
      <c r="IC149" s="25">
        <f t="shared" si="453"/>
        <v>618607.83961201471</v>
      </c>
      <c r="ID149" s="25">
        <f t="shared" si="453"/>
        <v>617785.55575224536</v>
      </c>
      <c r="IE149" s="25">
        <f t="shared" si="453"/>
        <v>672796.45612101734</v>
      </c>
      <c r="IF149" s="25">
        <f t="shared" si="453"/>
        <v>658764.36551243416</v>
      </c>
      <c r="IG149" s="25">
        <f t="shared" si="453"/>
        <v>211156.53968087278</v>
      </c>
      <c r="IH149" s="25">
        <f t="shared" si="453"/>
        <v>230707.43291233596</v>
      </c>
      <c r="II149" s="25">
        <f t="shared" si="453"/>
        <v>126115.67722135103</v>
      </c>
      <c r="IJ149" s="25">
        <f t="shared" si="453"/>
        <v>96792.47206782148</v>
      </c>
      <c r="IK149" s="25">
        <f t="shared" si="453"/>
        <v>50076.540176014554</v>
      </c>
      <c r="IL149" s="25">
        <f t="shared" si="454"/>
        <v>77742.379587969903</v>
      </c>
      <c r="IM149" s="25">
        <f t="shared" si="454"/>
        <v>63361.182036006874</v>
      </c>
      <c r="IN149" s="25">
        <f t="shared" si="454"/>
        <v>796301.14290825929</v>
      </c>
      <c r="IO149" s="25">
        <f t="shared" si="454"/>
        <v>652201.12146637717</v>
      </c>
      <c r="IP149" s="25">
        <f t="shared" si="454"/>
        <v>271960.57265897939</v>
      </c>
      <c r="IQ149" s="25">
        <f t="shared" si="454"/>
        <v>624857.81568049546</v>
      </c>
      <c r="IR149" s="25">
        <f t="shared" si="454"/>
        <v>172832.12544555409</v>
      </c>
      <c r="IS149" s="25">
        <f t="shared" si="454"/>
        <v>177451.60548442497</v>
      </c>
      <c r="IT149" s="25">
        <f t="shared" si="454"/>
        <v>615348.6051743353</v>
      </c>
      <c r="IU149" s="25">
        <f t="shared" si="454"/>
        <v>627804.10655315081</v>
      </c>
      <c r="IV149" s="25">
        <f t="shared" si="455"/>
        <v>588222.16784337594</v>
      </c>
      <c r="IW149" s="25">
        <f t="shared" si="455"/>
        <v>588017.35251729097</v>
      </c>
      <c r="IX149" s="25">
        <f t="shared" si="455"/>
        <v>587824.2195308283</v>
      </c>
      <c r="IY149" s="25">
        <f t="shared" si="455"/>
        <v>586921.56177389738</v>
      </c>
      <c r="IZ149" s="25">
        <f t="shared" si="455"/>
        <v>647670.72114462603</v>
      </c>
      <c r="JA149" s="25">
        <f t="shared" si="455"/>
        <v>627610.04913640441</v>
      </c>
      <c r="JB149" s="25">
        <f t="shared" si="455"/>
        <v>645460.92081937846</v>
      </c>
      <c r="JC149" s="25">
        <f t="shared" si="455"/>
        <v>614911.608687695</v>
      </c>
      <c r="JD149" s="25">
        <f t="shared" si="455"/>
        <v>625435.05056205136</v>
      </c>
      <c r="JE149" s="25">
        <f t="shared" si="455"/>
        <v>636716.84727217839</v>
      </c>
      <c r="JF149" s="25">
        <f t="shared" si="456"/>
        <v>648717.43454672873</v>
      </c>
      <c r="JG149" s="25">
        <f t="shared" si="456"/>
        <v>113757.73648416181</v>
      </c>
      <c r="JH149" s="25">
        <f t="shared" si="456"/>
        <v>241166.60188550156</v>
      </c>
      <c r="JI149" s="25">
        <f t="shared" si="456"/>
        <v>275462.08070258965</v>
      </c>
      <c r="JJ149" s="25">
        <f t="shared" si="456"/>
        <v>546972.24207540916</v>
      </c>
      <c r="JK149" s="25">
        <f t="shared" si="456"/>
        <v>584344.45176881761</v>
      </c>
      <c r="JL149" s="25">
        <f t="shared" si="456"/>
        <v>570443.51305453549</v>
      </c>
      <c r="JM149" s="25">
        <f t="shared" si="456"/>
        <v>100814.79542210062</v>
      </c>
      <c r="JN149" s="25" t="e">
        <f t="shared" si="456"/>
        <v>#N/A</v>
      </c>
      <c r="JO149" s="25" t="e">
        <f t="shared" si="456"/>
        <v>#N/A</v>
      </c>
      <c r="JP149" s="25" t="e">
        <f t="shared" si="457"/>
        <v>#N/A</v>
      </c>
      <c r="JQ149" s="25" t="e">
        <f t="shared" si="457"/>
        <v>#N/A</v>
      </c>
      <c r="JR149" s="25" t="e">
        <f t="shared" si="457"/>
        <v>#N/A</v>
      </c>
      <c r="JS149" s="25" t="e">
        <f t="shared" si="457"/>
        <v>#N/A</v>
      </c>
      <c r="JT149" s="25" t="e">
        <f t="shared" si="457"/>
        <v>#N/A</v>
      </c>
      <c r="JU149" s="25" t="e">
        <f t="shared" si="457"/>
        <v>#N/A</v>
      </c>
      <c r="JV149" s="25" t="e">
        <f t="shared" si="457"/>
        <v>#N/A</v>
      </c>
      <c r="JW149" s="25" t="e">
        <f t="shared" si="457"/>
        <v>#N/A</v>
      </c>
      <c r="JX149" s="25" t="e">
        <f t="shared" si="457"/>
        <v>#N/A</v>
      </c>
      <c r="JY149" s="25" t="e">
        <f t="shared" si="457"/>
        <v>#N/A</v>
      </c>
      <c r="JZ149" s="25" t="e">
        <f t="shared" si="458"/>
        <v>#N/A</v>
      </c>
      <c r="KA149" s="25" t="e">
        <f t="shared" si="458"/>
        <v>#N/A</v>
      </c>
      <c r="KB149" s="25" t="e">
        <f t="shared" si="458"/>
        <v>#N/A</v>
      </c>
      <c r="KC149" s="25" t="e">
        <f t="shared" si="458"/>
        <v>#N/A</v>
      </c>
      <c r="KD149" s="25" t="e">
        <f t="shared" si="458"/>
        <v>#N/A</v>
      </c>
      <c r="KE149" s="25" t="e">
        <f t="shared" si="458"/>
        <v>#N/A</v>
      </c>
      <c r="KF149" s="25" t="e">
        <f t="shared" si="458"/>
        <v>#N/A</v>
      </c>
      <c r="KG149" s="25" t="e">
        <f t="shared" si="458"/>
        <v>#N/A</v>
      </c>
      <c r="KH149" s="25" t="e">
        <f t="shared" si="458"/>
        <v>#N/A</v>
      </c>
      <c r="KI149" s="25" t="e">
        <f t="shared" si="458"/>
        <v>#N/A</v>
      </c>
      <c r="KJ149" s="25" t="e">
        <f t="shared" si="459"/>
        <v>#N/A</v>
      </c>
      <c r="KK149" s="25" t="e">
        <f t="shared" si="459"/>
        <v>#N/A</v>
      </c>
      <c r="KL149" s="25" t="e">
        <f t="shared" si="459"/>
        <v>#N/A</v>
      </c>
      <c r="KM149" s="25" t="e">
        <f t="shared" si="459"/>
        <v>#N/A</v>
      </c>
      <c r="KN149" s="25" t="e">
        <f t="shared" si="459"/>
        <v>#N/A</v>
      </c>
      <c r="KO149" s="25" t="e">
        <f t="shared" si="459"/>
        <v>#N/A</v>
      </c>
      <c r="KP149" s="25" t="e">
        <f t="shared" si="459"/>
        <v>#N/A</v>
      </c>
      <c r="KQ149" s="25" t="e">
        <f t="shared" si="459"/>
        <v>#N/A</v>
      </c>
      <c r="KR149" s="25" t="e">
        <f t="shared" si="459"/>
        <v>#N/A</v>
      </c>
      <c r="KS149" s="25" t="e">
        <f t="shared" si="459"/>
        <v>#N/A</v>
      </c>
      <c r="KT149" s="25" t="e">
        <f t="shared" si="460"/>
        <v>#N/A</v>
      </c>
      <c r="KU149" s="25" t="e">
        <f t="shared" si="460"/>
        <v>#N/A</v>
      </c>
      <c r="KV149" s="25" t="e">
        <f t="shared" si="460"/>
        <v>#N/A</v>
      </c>
      <c r="KW149" s="25" t="e">
        <f t="shared" si="460"/>
        <v>#N/A</v>
      </c>
      <c r="KX149" s="25" t="e">
        <f t="shared" si="460"/>
        <v>#N/A</v>
      </c>
      <c r="KY149" s="25" t="e">
        <f t="shared" si="460"/>
        <v>#N/A</v>
      </c>
      <c r="KZ149" s="25" t="e">
        <f t="shared" si="460"/>
        <v>#N/A</v>
      </c>
      <c r="LA149" s="25" t="e">
        <f t="shared" si="460"/>
        <v>#N/A</v>
      </c>
      <c r="LB149" s="25" t="e">
        <f t="shared" si="460"/>
        <v>#N/A</v>
      </c>
      <c r="LC149" s="25" t="e">
        <f t="shared" si="460"/>
        <v>#N/A</v>
      </c>
      <c r="LD149" s="25" t="e">
        <f t="shared" si="461"/>
        <v>#N/A</v>
      </c>
      <c r="LE149" s="25" t="e">
        <f t="shared" si="461"/>
        <v>#N/A</v>
      </c>
      <c r="LF149" s="25" t="e">
        <f t="shared" si="461"/>
        <v>#N/A</v>
      </c>
      <c r="LG149" s="25" t="e">
        <f t="shared" si="461"/>
        <v>#N/A</v>
      </c>
      <c r="LH149" s="25" t="e">
        <f t="shared" si="461"/>
        <v>#N/A</v>
      </c>
      <c r="LI149" s="25" t="e">
        <f t="shared" si="461"/>
        <v>#N/A</v>
      </c>
      <c r="LJ149" s="25" t="e">
        <f t="shared" si="461"/>
        <v>#N/A</v>
      </c>
      <c r="LK149" s="25" t="e">
        <f t="shared" si="461"/>
        <v>#N/A</v>
      </c>
      <c r="LL149" s="25" t="e">
        <f t="shared" si="461"/>
        <v>#N/A</v>
      </c>
      <c r="LM149" s="26" t="e">
        <f t="shared" si="461"/>
        <v>#N/A</v>
      </c>
      <c r="LN149" s="20"/>
      <c r="LO149" s="20"/>
      <c r="LP149" s="20"/>
      <c r="LQ149" s="20"/>
      <c r="LR149" s="20"/>
      <c r="LS149" s="20"/>
      <c r="LT149" s="20"/>
      <c r="LU149" s="20"/>
      <c r="LV149" s="20"/>
      <c r="LW149" s="20"/>
      <c r="LX149" s="20"/>
      <c r="LY149" s="20"/>
      <c r="LZ149" s="20"/>
      <c r="MA149" s="20"/>
      <c r="MB149" s="20"/>
      <c r="MC149" s="20"/>
      <c r="MD149" s="20"/>
      <c r="ME149" s="20"/>
      <c r="MF149" s="20"/>
      <c r="MG149" s="20"/>
      <c r="MH149" s="20"/>
      <c r="MI149" s="20"/>
      <c r="MJ149" s="20"/>
      <c r="MK149" s="20"/>
      <c r="ML149" s="20"/>
      <c r="MM149" s="20"/>
      <c r="MN149" s="20"/>
      <c r="MO149" s="20"/>
      <c r="MP149" s="20"/>
      <c r="MQ149" s="20"/>
      <c r="MR149" s="20"/>
      <c r="MS149" s="20"/>
      <c r="MT149" s="20"/>
      <c r="MU149" s="20"/>
      <c r="MV149" s="20"/>
      <c r="MW149" s="20"/>
      <c r="MX149" s="20"/>
      <c r="MY149" s="20"/>
      <c r="MZ149" s="20"/>
      <c r="NA149" s="20"/>
      <c r="NB149" s="20"/>
      <c r="NC149" s="20"/>
      <c r="ND149" s="20"/>
      <c r="NE149" s="20"/>
      <c r="NF149" s="20"/>
      <c r="NG149" s="20"/>
      <c r="NH149" s="20"/>
      <c r="NI149" s="20"/>
      <c r="NJ149" s="20"/>
      <c r="NK149" s="20"/>
      <c r="NL149" s="20"/>
      <c r="NM149" s="20"/>
      <c r="NN149" s="20"/>
      <c r="NO149" s="20"/>
      <c r="NP149" s="20"/>
      <c r="NQ149" s="20"/>
      <c r="NR149" s="20"/>
      <c r="NS149" s="20"/>
      <c r="NT149" s="20"/>
      <c r="NU149" s="20"/>
      <c r="NV149" s="20"/>
      <c r="NW149" s="20"/>
      <c r="NX149" s="20"/>
      <c r="NY149" s="20"/>
      <c r="NZ149" s="20"/>
      <c r="OA149" s="20"/>
      <c r="OB149" s="20"/>
      <c r="OC149" s="20"/>
      <c r="OD149" s="20"/>
      <c r="OE149" s="20"/>
      <c r="OF149" s="20"/>
      <c r="OG149" s="20"/>
      <c r="OH149" s="20"/>
      <c r="OI149" s="20"/>
      <c r="OJ149" s="20"/>
      <c r="OK149" s="20"/>
      <c r="OL149" s="20"/>
      <c r="OM149" s="20"/>
      <c r="ON149" s="20"/>
      <c r="OO149" s="20"/>
      <c r="OP149" s="20"/>
      <c r="OQ149" s="20"/>
      <c r="OR149" s="20"/>
      <c r="OS149" s="20"/>
      <c r="OT149" s="20"/>
      <c r="OU149" s="20"/>
      <c r="OV149" s="20"/>
      <c r="OW149" s="20"/>
      <c r="OX149" s="20"/>
      <c r="OY149" s="20"/>
      <c r="OZ149" s="20"/>
      <c r="PA149" s="20"/>
    </row>
    <row r="150" spans="1:417" x14ac:dyDescent="0.3">
      <c r="A150" s="31">
        <v>147</v>
      </c>
      <c r="B150" s="202">
        <v>10676</v>
      </c>
      <c r="C150" s="203" t="s">
        <v>46</v>
      </c>
      <c r="D150" s="204">
        <v>39</v>
      </c>
      <c r="E150" s="205">
        <v>569994</v>
      </c>
      <c r="F150" s="205">
        <v>7255369</v>
      </c>
      <c r="G150" s="206">
        <v>8.5333333329999999</v>
      </c>
      <c r="H150" s="207">
        <v>44166</v>
      </c>
      <c r="I150" s="208">
        <v>44216</v>
      </c>
      <c r="K150" s="6">
        <v>147</v>
      </c>
      <c r="L150" s="7">
        <f t="shared" si="398"/>
        <v>10676</v>
      </c>
      <c r="M150" s="8">
        <f t="shared" si="399"/>
        <v>869994</v>
      </c>
      <c r="N150" s="8">
        <f t="shared" si="400"/>
        <v>7255369</v>
      </c>
      <c r="O150" s="2"/>
      <c r="X150" s="17">
        <v>148</v>
      </c>
      <c r="Y150" s="2" t="str">
        <f t="shared" si="401"/>
        <v>PLAT-043</v>
      </c>
      <c r="Z150" s="24">
        <f t="shared" si="432"/>
        <v>528939.89591729606</v>
      </c>
      <c r="AA150" s="25">
        <f t="shared" si="432"/>
        <v>124764.03416449791</v>
      </c>
      <c r="AB150" s="25">
        <f t="shared" si="432"/>
        <v>595899.26679263497</v>
      </c>
      <c r="AC150" s="25">
        <f t="shared" si="432"/>
        <v>584742.97180898208</v>
      </c>
      <c r="AD150" s="25">
        <f t="shared" si="432"/>
        <v>8498.685074763036</v>
      </c>
      <c r="AE150" s="25">
        <f t="shared" si="432"/>
        <v>641668.26864908217</v>
      </c>
      <c r="AF150" s="25">
        <f t="shared" si="432"/>
        <v>639751.33996490319</v>
      </c>
      <c r="AG150" s="25">
        <f t="shared" si="432"/>
        <v>96005.916244781503</v>
      </c>
      <c r="AH150" s="25">
        <f t="shared" si="432"/>
        <v>113114.89879321822</v>
      </c>
      <c r="AI150" s="25">
        <f t="shared" si="432"/>
        <v>155487.1807256148</v>
      </c>
      <c r="AJ150" s="25">
        <f t="shared" si="433"/>
        <v>235420.79339132301</v>
      </c>
      <c r="AK150" s="25">
        <f t="shared" si="433"/>
        <v>120282.32134856726</v>
      </c>
      <c r="AL150" s="25">
        <f t="shared" si="433"/>
        <v>746094.60250627738</v>
      </c>
      <c r="AM150" s="25">
        <f t="shared" si="433"/>
        <v>587939.8096446608</v>
      </c>
      <c r="AN150" s="25">
        <f t="shared" si="433"/>
        <v>594968.84315147123</v>
      </c>
      <c r="AO150" s="25">
        <f t="shared" si="433"/>
        <v>607184.53189784079</v>
      </c>
      <c r="AP150" s="25">
        <f t="shared" si="433"/>
        <v>60965.300171490999</v>
      </c>
      <c r="AQ150" s="25">
        <f t="shared" si="433"/>
        <v>105888.26949667277</v>
      </c>
      <c r="AR150" s="25">
        <f t="shared" si="433"/>
        <v>166651.48688505602</v>
      </c>
      <c r="AS150" s="25">
        <f t="shared" si="433"/>
        <v>635067.09930919902</v>
      </c>
      <c r="AT150" s="25">
        <f t="shared" si="434"/>
        <v>93924.782251544239</v>
      </c>
      <c r="AU150" s="25">
        <f t="shared" si="434"/>
        <v>36479.197633719959</v>
      </c>
      <c r="AV150" s="25">
        <f t="shared" si="434"/>
        <v>171119.00004675108</v>
      </c>
      <c r="AW150" s="25">
        <f t="shared" si="434"/>
        <v>176020.90131572445</v>
      </c>
      <c r="AX150" s="25">
        <f t="shared" si="434"/>
        <v>246921.77746201327</v>
      </c>
      <c r="AY150" s="25">
        <f t="shared" si="434"/>
        <v>243896.94237525816</v>
      </c>
      <c r="AZ150" s="25">
        <f t="shared" si="434"/>
        <v>635285.55352770304</v>
      </c>
      <c r="BA150" s="25">
        <f t="shared" si="434"/>
        <v>628482.78100915381</v>
      </c>
      <c r="BB150" s="25">
        <f t="shared" si="434"/>
        <v>625844.21425862843</v>
      </c>
      <c r="BC150" s="25">
        <f t="shared" si="434"/>
        <v>594455.38817475608</v>
      </c>
      <c r="BD150" s="25">
        <f t="shared" si="435"/>
        <v>582629.84180695727</v>
      </c>
      <c r="BE150" s="25">
        <f t="shared" si="435"/>
        <v>615962.68433729</v>
      </c>
      <c r="BF150" s="25">
        <f t="shared" si="435"/>
        <v>681910.9156031874</v>
      </c>
      <c r="BG150" s="25">
        <f t="shared" si="435"/>
        <v>595447.97153823613</v>
      </c>
      <c r="BH150" s="25">
        <f t="shared" si="435"/>
        <v>85090.018427545307</v>
      </c>
      <c r="BI150" s="25">
        <f t="shared" si="435"/>
        <v>78286.375934769138</v>
      </c>
      <c r="BJ150" s="25">
        <f t="shared" si="435"/>
        <v>33602.064817507868</v>
      </c>
      <c r="BK150" s="25">
        <f t="shared" si="435"/>
        <v>73085.158062359013</v>
      </c>
      <c r="BL150" s="25">
        <f t="shared" si="435"/>
        <v>40370.390931968941</v>
      </c>
      <c r="BM150" s="25">
        <f t="shared" si="435"/>
        <v>12185.29938081129</v>
      </c>
      <c r="BN150" s="25">
        <f t="shared" si="436"/>
        <v>92764.006106894711</v>
      </c>
      <c r="BO150" s="25">
        <f t="shared" si="436"/>
        <v>701312.87555911881</v>
      </c>
      <c r="BP150" s="25">
        <f t="shared" si="436"/>
        <v>576764.66550578491</v>
      </c>
      <c r="BQ150" s="25">
        <f t="shared" si="436"/>
        <v>74305.432708517343</v>
      </c>
      <c r="BR150" s="25">
        <f t="shared" si="436"/>
        <v>88315.163001604655</v>
      </c>
      <c r="BS150" s="25">
        <f t="shared" si="436"/>
        <v>587210.45501932269</v>
      </c>
      <c r="BT150" s="25">
        <f t="shared" si="436"/>
        <v>653157.84409283486</v>
      </c>
      <c r="BU150" s="25">
        <f t="shared" si="436"/>
        <v>636910.19510131876</v>
      </c>
      <c r="BV150" s="25">
        <f t="shared" si="436"/>
        <v>646529.32851031597</v>
      </c>
      <c r="BW150" s="25">
        <f t="shared" si="436"/>
        <v>647070.7632276396</v>
      </c>
      <c r="BX150" s="25">
        <f t="shared" si="437"/>
        <v>696847.98519117502</v>
      </c>
      <c r="BY150" s="25">
        <f t="shared" si="437"/>
        <v>721069.5717030362</v>
      </c>
      <c r="BZ150" s="25">
        <f t="shared" si="437"/>
        <v>181815.94113003404</v>
      </c>
      <c r="CA150" s="25">
        <f t="shared" si="437"/>
        <v>625970.57065727934</v>
      </c>
      <c r="CB150" s="25">
        <f t="shared" si="437"/>
        <v>624095.92262808443</v>
      </c>
      <c r="CC150" s="25">
        <f t="shared" si="437"/>
        <v>570146.66883706336</v>
      </c>
      <c r="CD150" s="25">
        <f t="shared" si="437"/>
        <v>597489.76932496508</v>
      </c>
      <c r="CE150" s="25">
        <f t="shared" si="437"/>
        <v>651119.65998962126</v>
      </c>
      <c r="CF150" s="25">
        <f t="shared" si="437"/>
        <v>647191.78890418564</v>
      </c>
      <c r="CG150" s="25">
        <f t="shared" si="437"/>
        <v>608670.0348661826</v>
      </c>
      <c r="CH150" s="25">
        <f t="shared" si="438"/>
        <v>587837.56264124531</v>
      </c>
      <c r="CI150" s="25">
        <f t="shared" si="438"/>
        <v>612771.13677783485</v>
      </c>
      <c r="CJ150" s="25">
        <f t="shared" si="438"/>
        <v>600076.56786446844</v>
      </c>
      <c r="CK150" s="25">
        <f t="shared" si="438"/>
        <v>588454.00538869645</v>
      </c>
      <c r="CL150" s="25">
        <f t="shared" si="438"/>
        <v>592826.6146943809</v>
      </c>
      <c r="CM150" s="25">
        <f t="shared" si="438"/>
        <v>107431.72105316205</v>
      </c>
      <c r="CN150" s="25">
        <f t="shared" si="438"/>
        <v>29459.387094778467</v>
      </c>
      <c r="CO150" s="25">
        <f t="shared" si="438"/>
        <v>116679.65955555407</v>
      </c>
      <c r="CP150" s="25">
        <f t="shared" si="438"/>
        <v>216575.22857889358</v>
      </c>
      <c r="CQ150" s="25">
        <f t="shared" si="438"/>
        <v>91196.606389711669</v>
      </c>
      <c r="CR150" s="25">
        <f t="shared" si="439"/>
        <v>106114.31962275403</v>
      </c>
      <c r="CS150" s="25">
        <f t="shared" si="439"/>
        <v>119492.66346098408</v>
      </c>
      <c r="CT150" s="25">
        <f t="shared" si="439"/>
        <v>84327.119961492819</v>
      </c>
      <c r="CU150" s="25">
        <f t="shared" si="439"/>
        <v>49549.689857757941</v>
      </c>
      <c r="CV150" s="25">
        <f t="shared" si="439"/>
        <v>54508.929360243354</v>
      </c>
      <c r="CW150" s="25">
        <f t="shared" si="439"/>
        <v>127981.11042259322</v>
      </c>
      <c r="CX150" s="25">
        <f t="shared" si="439"/>
        <v>137152.77990985088</v>
      </c>
      <c r="CY150" s="25">
        <f t="shared" si="439"/>
        <v>103243.3288886018</v>
      </c>
      <c r="CZ150" s="25">
        <f t="shared" si="439"/>
        <v>37733.520919733957</v>
      </c>
      <c r="DA150" s="25">
        <f t="shared" si="439"/>
        <v>76435.304931687162</v>
      </c>
      <c r="DB150" s="25">
        <f t="shared" si="440"/>
        <v>653856.85086645687</v>
      </c>
      <c r="DC150" s="25">
        <f t="shared" si="440"/>
        <v>626425.06769844389</v>
      </c>
      <c r="DD150" s="25">
        <f t="shared" si="440"/>
        <v>641117.98023530736</v>
      </c>
      <c r="DE150" s="25">
        <f t="shared" si="440"/>
        <v>633164.87560903118</v>
      </c>
      <c r="DF150" s="25">
        <f t="shared" si="440"/>
        <v>623302.05881659011</v>
      </c>
      <c r="DG150" s="25">
        <f t="shared" si="440"/>
        <v>182104.62487262645</v>
      </c>
      <c r="DH150" s="25">
        <f t="shared" si="440"/>
        <v>188417.10369284419</v>
      </c>
      <c r="DI150" s="25">
        <f t="shared" si="440"/>
        <v>203864.35049071233</v>
      </c>
      <c r="DJ150" s="25">
        <f t="shared" si="440"/>
        <v>218521.42801107629</v>
      </c>
      <c r="DK150" s="25">
        <f t="shared" si="440"/>
        <v>178247.37606483861</v>
      </c>
      <c r="DL150" s="25">
        <f t="shared" si="441"/>
        <v>178874.38734765802</v>
      </c>
      <c r="DM150" s="25">
        <f t="shared" si="441"/>
        <v>179545.25076982682</v>
      </c>
      <c r="DN150" s="25">
        <f t="shared" si="441"/>
        <v>180259.4767245262</v>
      </c>
      <c r="DO150" s="25">
        <f t="shared" si="441"/>
        <v>181016.55193379417</v>
      </c>
      <c r="DP150" s="25">
        <f t="shared" si="441"/>
        <v>182657.08875923758</v>
      </c>
      <c r="DQ150" s="25">
        <f t="shared" si="441"/>
        <v>183539.42069484692</v>
      </c>
      <c r="DR150" s="25">
        <f t="shared" si="441"/>
        <v>184462.3459516874</v>
      </c>
      <c r="DS150" s="25">
        <f t="shared" si="441"/>
        <v>185425.25839000469</v>
      </c>
      <c r="DT150" s="25">
        <f t="shared" si="441"/>
        <v>104031.10856373684</v>
      </c>
      <c r="DU150" s="25">
        <f t="shared" si="441"/>
        <v>225204.41435504766</v>
      </c>
      <c r="DV150" s="25">
        <f t="shared" si="442"/>
        <v>31106.190139584756</v>
      </c>
      <c r="DW150" s="25">
        <f t="shared" si="442"/>
        <v>151061.8914518152</v>
      </c>
      <c r="DX150" s="25">
        <f t="shared" si="442"/>
        <v>65764.510824608136</v>
      </c>
      <c r="DY150" s="25">
        <f t="shared" si="442"/>
        <v>73368.122675996012</v>
      </c>
      <c r="DZ150" s="25">
        <f t="shared" si="442"/>
        <v>41146.282310799354</v>
      </c>
      <c r="EA150" s="25">
        <f t="shared" si="442"/>
        <v>102687.29207647848</v>
      </c>
      <c r="EB150" s="25">
        <f t="shared" si="442"/>
        <v>648068.29184893775</v>
      </c>
      <c r="EC150" s="25">
        <f t="shared" si="442"/>
        <v>42046.557813928121</v>
      </c>
      <c r="ED150" s="25">
        <f t="shared" si="442"/>
        <v>23284.625850547825</v>
      </c>
      <c r="EE150" s="25">
        <f t="shared" si="442"/>
        <v>614975.54234457167</v>
      </c>
      <c r="EF150" s="25">
        <f t="shared" si="443"/>
        <v>161860.44564685962</v>
      </c>
      <c r="EG150" s="25">
        <f t="shared" si="443"/>
        <v>63888.859529655092</v>
      </c>
      <c r="EH150" s="25">
        <f t="shared" si="443"/>
        <v>626852.30404059298</v>
      </c>
      <c r="EI150" s="25">
        <f t="shared" si="443"/>
        <v>629139.0586197935</v>
      </c>
      <c r="EJ150" s="25">
        <f t="shared" si="443"/>
        <v>603944.79886906885</v>
      </c>
      <c r="EK150" s="25">
        <f t="shared" si="443"/>
        <v>605114.51989859797</v>
      </c>
      <c r="EL150" s="25">
        <f t="shared" si="443"/>
        <v>595235.93924174306</v>
      </c>
      <c r="EM150" s="25">
        <f t="shared" si="443"/>
        <v>36370.490813295328</v>
      </c>
      <c r="EN150" s="25">
        <f t="shared" si="443"/>
        <v>48836.257033069189</v>
      </c>
      <c r="EO150" s="25">
        <f t="shared" si="443"/>
        <v>75712.054528985012</v>
      </c>
      <c r="EP150" s="25">
        <f t="shared" si="444"/>
        <v>95097.667773715672</v>
      </c>
      <c r="EQ150" s="25">
        <f t="shared" si="444"/>
        <v>166856.92786935758</v>
      </c>
      <c r="ER150" s="25">
        <f t="shared" si="444"/>
        <v>180961.16171433029</v>
      </c>
      <c r="ES150" s="25">
        <f t="shared" si="444"/>
        <v>36437.563035966057</v>
      </c>
      <c r="ET150" s="25">
        <f t="shared" si="444"/>
        <v>109467.8004209457</v>
      </c>
      <c r="EU150" s="25">
        <f t="shared" si="444"/>
        <v>78843.915174222551</v>
      </c>
      <c r="EV150" s="25">
        <f t="shared" si="444"/>
        <v>46330.277659431311</v>
      </c>
      <c r="EW150" s="25">
        <f t="shared" si="444"/>
        <v>193336.08584276243</v>
      </c>
      <c r="EX150" s="25">
        <f t="shared" si="444"/>
        <v>144773.72225649239</v>
      </c>
      <c r="EY150" s="25">
        <f t="shared" si="444"/>
        <v>195398.7981539293</v>
      </c>
      <c r="EZ150" s="25">
        <f t="shared" si="445"/>
        <v>738829.08898134215</v>
      </c>
      <c r="FA150" s="25">
        <f t="shared" si="445"/>
        <v>700742.41342878621</v>
      </c>
      <c r="FB150" s="25">
        <f t="shared" si="445"/>
        <v>707692.53348965046</v>
      </c>
      <c r="FC150" s="25">
        <f t="shared" si="445"/>
        <v>640417.2563024828</v>
      </c>
      <c r="FD150" s="25">
        <f t="shared" si="445"/>
        <v>595125.65954510821</v>
      </c>
      <c r="FE150" s="25">
        <f t="shared" si="445"/>
        <v>93530.272238457634</v>
      </c>
      <c r="FF150" s="25">
        <f t="shared" si="445"/>
        <v>25958.588886917561</v>
      </c>
      <c r="FG150" s="25">
        <f t="shared" si="445"/>
        <v>228894.92961181994</v>
      </c>
      <c r="FH150" s="25">
        <f t="shared" si="445"/>
        <v>190335.93587391742</v>
      </c>
      <c r="FI150" s="25">
        <f t="shared" si="445"/>
        <v>95185.8209031156</v>
      </c>
      <c r="FJ150" s="25">
        <f t="shared" si="446"/>
        <v>120556.74641429239</v>
      </c>
      <c r="FK150" s="25">
        <f t="shared" si="446"/>
        <v>123180.04413865096</v>
      </c>
      <c r="FL150" s="25">
        <f t="shared" si="446"/>
        <v>121769.51599230408</v>
      </c>
      <c r="FM150" s="25">
        <f t="shared" si="446"/>
        <v>80600.775083121873</v>
      </c>
      <c r="FN150" s="25">
        <f t="shared" si="446"/>
        <v>72930.764427640548</v>
      </c>
      <c r="FO150" s="25">
        <f t="shared" si="446"/>
        <v>51103.881809506405</v>
      </c>
      <c r="FP150" s="25">
        <f t="shared" si="446"/>
        <v>45085.016402348134</v>
      </c>
      <c r="FQ150" s="25">
        <f t="shared" si="446"/>
        <v>0</v>
      </c>
      <c r="FR150" s="25">
        <f t="shared" si="446"/>
        <v>36567.898490342595</v>
      </c>
      <c r="FS150" s="25">
        <f t="shared" si="446"/>
        <v>44220.026051552704</v>
      </c>
      <c r="FT150" s="25">
        <f t="shared" si="447"/>
        <v>80433.805256247826</v>
      </c>
      <c r="FU150" s="25">
        <f t="shared" si="447"/>
        <v>53496.833289457427</v>
      </c>
      <c r="FV150" s="25">
        <f t="shared" si="447"/>
        <v>134102.33395433504</v>
      </c>
      <c r="FW150" s="25">
        <f t="shared" si="447"/>
        <v>141461.07482547188</v>
      </c>
      <c r="FX150" s="25">
        <f t="shared" si="447"/>
        <v>212004.48795485438</v>
      </c>
      <c r="FY150" s="25">
        <f t="shared" si="447"/>
        <v>219593.98476278898</v>
      </c>
      <c r="FZ150" s="25">
        <f t="shared" si="447"/>
        <v>590431.21187145927</v>
      </c>
      <c r="GA150" s="25">
        <f t="shared" si="447"/>
        <v>589983.12431797571</v>
      </c>
      <c r="GB150" s="25">
        <f t="shared" si="447"/>
        <v>588815.44195189036</v>
      </c>
      <c r="GC150" s="25">
        <f t="shared" si="447"/>
        <v>587801.77892901178</v>
      </c>
      <c r="GD150" s="25">
        <f t="shared" si="448"/>
        <v>587245.31527351844</v>
      </c>
      <c r="GE150" s="25">
        <f t="shared" si="448"/>
        <v>585261.31152825861</v>
      </c>
      <c r="GF150" s="25">
        <f t="shared" si="448"/>
        <v>583376.61726826243</v>
      </c>
      <c r="GG150" s="25">
        <f t="shared" si="448"/>
        <v>582239.88329591788</v>
      </c>
      <c r="GH150" s="25">
        <f t="shared" si="448"/>
        <v>581148.2786329384</v>
      </c>
      <c r="GI150" s="25">
        <f t="shared" si="448"/>
        <v>580715.91753723333</v>
      </c>
      <c r="GJ150" s="25">
        <f t="shared" si="448"/>
        <v>579692.68603260303</v>
      </c>
      <c r="GK150" s="25">
        <f t="shared" si="448"/>
        <v>579294.95148652676</v>
      </c>
      <c r="GL150" s="25">
        <f t="shared" si="448"/>
        <v>578340.61544850958</v>
      </c>
      <c r="GM150" s="25">
        <f t="shared" si="448"/>
        <v>577977.74482279515</v>
      </c>
      <c r="GN150" s="25">
        <f t="shared" si="449"/>
        <v>576570.40211411077</v>
      </c>
      <c r="GO150" s="25">
        <f t="shared" si="449"/>
        <v>575754.95052245166</v>
      </c>
      <c r="GP150" s="25">
        <f t="shared" si="449"/>
        <v>575462.2847673808</v>
      </c>
      <c r="GQ150" s="25">
        <f t="shared" si="449"/>
        <v>574264.3465885527</v>
      </c>
      <c r="GR150" s="25">
        <f t="shared" si="449"/>
        <v>573589.55884618475</v>
      </c>
      <c r="GS150" s="25">
        <f t="shared" si="449"/>
        <v>573367.88562095456</v>
      </c>
      <c r="GT150" s="25">
        <f t="shared" si="449"/>
        <v>573158.18112631643</v>
      </c>
      <c r="GU150" s="25">
        <f t="shared" si="449"/>
        <v>572207.86372183904</v>
      </c>
      <c r="GV150" s="25">
        <f t="shared" si="449"/>
        <v>635245.94752268982</v>
      </c>
      <c r="GW150" s="25">
        <f t="shared" si="449"/>
        <v>588757.27205105498</v>
      </c>
      <c r="GX150" s="25">
        <f t="shared" si="450"/>
        <v>109591.73761739522</v>
      </c>
      <c r="GY150" s="25">
        <f t="shared" si="450"/>
        <v>94095.313719653437</v>
      </c>
      <c r="GZ150" s="25">
        <f t="shared" si="450"/>
        <v>223749.07753329398</v>
      </c>
      <c r="HA150" s="25">
        <f t="shared" si="450"/>
        <v>598488.60160407401</v>
      </c>
      <c r="HB150" s="25">
        <f t="shared" si="450"/>
        <v>593686.79005431815</v>
      </c>
      <c r="HC150" s="25">
        <f t="shared" si="450"/>
        <v>194491.66164388641</v>
      </c>
      <c r="HD150" s="25">
        <f t="shared" si="450"/>
        <v>186427.53840031254</v>
      </c>
      <c r="HE150" s="25">
        <f t="shared" si="450"/>
        <v>47867.796544232115</v>
      </c>
      <c r="HF150" s="25">
        <f t="shared" si="450"/>
        <v>18010.789571809448</v>
      </c>
      <c r="HG150" s="25">
        <f t="shared" si="450"/>
        <v>22053.119983349294</v>
      </c>
      <c r="HH150" s="25">
        <f t="shared" si="451"/>
        <v>124020.21651730817</v>
      </c>
      <c r="HI150" s="25">
        <f t="shared" si="451"/>
        <v>110958.61895769973</v>
      </c>
      <c r="HJ150" s="25">
        <f t="shared" si="451"/>
        <v>15185.416688388896</v>
      </c>
      <c r="HK150" s="25">
        <f t="shared" si="451"/>
        <v>89597.527610978199</v>
      </c>
      <c r="HL150" s="25">
        <f t="shared" si="451"/>
        <v>120538.53937226882</v>
      </c>
      <c r="HM150" s="25">
        <f t="shared" si="451"/>
        <v>117946.78082932149</v>
      </c>
      <c r="HN150" s="25">
        <f t="shared" si="451"/>
        <v>158669.03085668609</v>
      </c>
      <c r="HO150" s="25">
        <f t="shared" si="451"/>
        <v>170882.91856414438</v>
      </c>
      <c r="HP150" s="25">
        <f t="shared" si="451"/>
        <v>625031.91006219829</v>
      </c>
      <c r="HQ150" s="25">
        <f t="shared" si="451"/>
        <v>163627.77915745234</v>
      </c>
      <c r="HR150" s="25">
        <f t="shared" si="452"/>
        <v>160821.31496166793</v>
      </c>
      <c r="HS150" s="25">
        <f t="shared" si="452"/>
        <v>572045.90932257706</v>
      </c>
      <c r="HT150" s="25">
        <f t="shared" si="452"/>
        <v>571895.99013000377</v>
      </c>
      <c r="HU150" s="25">
        <f t="shared" si="452"/>
        <v>571124.23156731913</v>
      </c>
      <c r="HV150" s="25">
        <f t="shared" si="452"/>
        <v>570735.16146934917</v>
      </c>
      <c r="HW150" s="25">
        <f t="shared" si="452"/>
        <v>570394.07178198069</v>
      </c>
      <c r="HX150" s="25">
        <f t="shared" si="452"/>
        <v>570340.3613212998</v>
      </c>
      <c r="HY150" s="25">
        <f t="shared" si="452"/>
        <v>179004.37208068412</v>
      </c>
      <c r="HZ150" s="25">
        <f t="shared" si="452"/>
        <v>573107.01863613573</v>
      </c>
      <c r="IA150" s="25">
        <f t="shared" si="452"/>
        <v>675174.71252409916</v>
      </c>
      <c r="IB150" s="25">
        <f t="shared" si="453"/>
        <v>595740.48410108907</v>
      </c>
      <c r="IC150" s="25">
        <f t="shared" si="453"/>
        <v>604042.33366443566</v>
      </c>
      <c r="ID150" s="25">
        <f t="shared" si="453"/>
        <v>604623.8702908149</v>
      </c>
      <c r="IE150" s="25">
        <f t="shared" si="453"/>
        <v>641608.67655059032</v>
      </c>
      <c r="IF150" s="25">
        <f t="shared" si="453"/>
        <v>630112.77151078277</v>
      </c>
      <c r="IG150" s="25">
        <f t="shared" si="453"/>
        <v>170678.93630439581</v>
      </c>
      <c r="IH150" s="25">
        <f t="shared" si="453"/>
        <v>186050.3754390192</v>
      </c>
      <c r="II150" s="25">
        <f t="shared" si="453"/>
        <v>99315.871485880853</v>
      </c>
      <c r="IJ150" s="25">
        <f t="shared" si="453"/>
        <v>91141.622900845905</v>
      </c>
      <c r="IK150" s="25">
        <f t="shared" si="453"/>
        <v>72263.759132776919</v>
      </c>
      <c r="IL150" s="25">
        <f t="shared" si="454"/>
        <v>36952.994141205934</v>
      </c>
      <c r="IM150" s="25">
        <f t="shared" si="454"/>
        <v>93118.774546275032</v>
      </c>
      <c r="IN150" s="25">
        <f t="shared" si="454"/>
        <v>767544.44001959916</v>
      </c>
      <c r="IO150" s="25">
        <f t="shared" si="454"/>
        <v>622154.92475909891</v>
      </c>
      <c r="IP150" s="25">
        <f t="shared" si="454"/>
        <v>228187.02618904519</v>
      </c>
      <c r="IQ150" s="25">
        <f t="shared" si="454"/>
        <v>596868.19160095975</v>
      </c>
      <c r="IR150" s="25">
        <f t="shared" si="454"/>
        <v>127747.10947556148</v>
      </c>
      <c r="IS150" s="25">
        <f t="shared" si="454"/>
        <v>134312.42590691303</v>
      </c>
      <c r="IT150" s="25">
        <f t="shared" si="454"/>
        <v>588313.23196576163</v>
      </c>
      <c r="IU150" s="25">
        <f t="shared" si="454"/>
        <v>600706.66000386584</v>
      </c>
      <c r="IV150" s="25">
        <f t="shared" si="455"/>
        <v>570071.48116678675</v>
      </c>
      <c r="IW150" s="25">
        <f t="shared" si="455"/>
        <v>570054.0322835875</v>
      </c>
      <c r="IX150" s="25">
        <f t="shared" si="455"/>
        <v>570048.70308804384</v>
      </c>
      <c r="IY150" s="25">
        <f t="shared" si="455"/>
        <v>569709.18373538973</v>
      </c>
      <c r="IZ150" s="25">
        <f t="shared" si="455"/>
        <v>622206.50739445013</v>
      </c>
      <c r="JA150" s="25">
        <f t="shared" si="455"/>
        <v>609071.21112805849</v>
      </c>
      <c r="JB150" s="25">
        <f t="shared" si="455"/>
        <v>624387.62156291981</v>
      </c>
      <c r="JC150" s="25">
        <f t="shared" si="455"/>
        <v>598942.40648681903</v>
      </c>
      <c r="JD150" s="25">
        <f t="shared" si="455"/>
        <v>607938.73970071098</v>
      </c>
      <c r="JE150" s="25">
        <f t="shared" si="455"/>
        <v>617765.03731237131</v>
      </c>
      <c r="JF150" s="25">
        <f t="shared" si="456"/>
        <v>628382.36494846223</v>
      </c>
      <c r="JG150" s="25">
        <f t="shared" si="456"/>
        <v>69200.663421675374</v>
      </c>
      <c r="JH150" s="25">
        <f t="shared" si="456"/>
        <v>196450.16382024222</v>
      </c>
      <c r="JI150" s="25">
        <f t="shared" si="456"/>
        <v>231762.41029338643</v>
      </c>
      <c r="JJ150" s="25">
        <f t="shared" si="456"/>
        <v>530186.8923398616</v>
      </c>
      <c r="JK150" s="25">
        <f t="shared" si="456"/>
        <v>559953.79770923953</v>
      </c>
      <c r="JL150" s="25">
        <f t="shared" si="456"/>
        <v>557690.32332469244</v>
      </c>
      <c r="JM150" s="25">
        <f t="shared" si="456"/>
        <v>56392.830891878446</v>
      </c>
      <c r="JN150" s="25" t="e">
        <f t="shared" si="456"/>
        <v>#N/A</v>
      </c>
      <c r="JO150" s="25" t="e">
        <f t="shared" si="456"/>
        <v>#N/A</v>
      </c>
      <c r="JP150" s="25" t="e">
        <f t="shared" si="457"/>
        <v>#N/A</v>
      </c>
      <c r="JQ150" s="25" t="e">
        <f t="shared" si="457"/>
        <v>#N/A</v>
      </c>
      <c r="JR150" s="25" t="e">
        <f t="shared" si="457"/>
        <v>#N/A</v>
      </c>
      <c r="JS150" s="25" t="e">
        <f t="shared" si="457"/>
        <v>#N/A</v>
      </c>
      <c r="JT150" s="25" t="e">
        <f t="shared" si="457"/>
        <v>#N/A</v>
      </c>
      <c r="JU150" s="25" t="e">
        <f t="shared" si="457"/>
        <v>#N/A</v>
      </c>
      <c r="JV150" s="25" t="e">
        <f t="shared" si="457"/>
        <v>#N/A</v>
      </c>
      <c r="JW150" s="25" t="e">
        <f t="shared" si="457"/>
        <v>#N/A</v>
      </c>
      <c r="JX150" s="25" t="e">
        <f t="shared" si="457"/>
        <v>#N/A</v>
      </c>
      <c r="JY150" s="25" t="e">
        <f t="shared" si="457"/>
        <v>#N/A</v>
      </c>
      <c r="JZ150" s="25" t="e">
        <f t="shared" si="458"/>
        <v>#N/A</v>
      </c>
      <c r="KA150" s="25" t="e">
        <f t="shared" si="458"/>
        <v>#N/A</v>
      </c>
      <c r="KB150" s="25" t="e">
        <f t="shared" si="458"/>
        <v>#N/A</v>
      </c>
      <c r="KC150" s="25" t="e">
        <f t="shared" si="458"/>
        <v>#N/A</v>
      </c>
      <c r="KD150" s="25" t="e">
        <f t="shared" si="458"/>
        <v>#N/A</v>
      </c>
      <c r="KE150" s="25" t="e">
        <f t="shared" si="458"/>
        <v>#N/A</v>
      </c>
      <c r="KF150" s="25" t="e">
        <f t="shared" si="458"/>
        <v>#N/A</v>
      </c>
      <c r="KG150" s="25" t="e">
        <f t="shared" si="458"/>
        <v>#N/A</v>
      </c>
      <c r="KH150" s="25" t="e">
        <f t="shared" si="458"/>
        <v>#N/A</v>
      </c>
      <c r="KI150" s="25" t="e">
        <f t="shared" si="458"/>
        <v>#N/A</v>
      </c>
      <c r="KJ150" s="25" t="e">
        <f t="shared" si="459"/>
        <v>#N/A</v>
      </c>
      <c r="KK150" s="25" t="e">
        <f t="shared" si="459"/>
        <v>#N/A</v>
      </c>
      <c r="KL150" s="25" t="e">
        <f t="shared" si="459"/>
        <v>#N/A</v>
      </c>
      <c r="KM150" s="25" t="e">
        <f t="shared" si="459"/>
        <v>#N/A</v>
      </c>
      <c r="KN150" s="25" t="e">
        <f t="shared" si="459"/>
        <v>#N/A</v>
      </c>
      <c r="KO150" s="25" t="e">
        <f t="shared" si="459"/>
        <v>#N/A</v>
      </c>
      <c r="KP150" s="25" t="e">
        <f t="shared" si="459"/>
        <v>#N/A</v>
      </c>
      <c r="KQ150" s="25" t="e">
        <f t="shared" si="459"/>
        <v>#N/A</v>
      </c>
      <c r="KR150" s="25" t="e">
        <f t="shared" si="459"/>
        <v>#N/A</v>
      </c>
      <c r="KS150" s="25" t="e">
        <f t="shared" si="459"/>
        <v>#N/A</v>
      </c>
      <c r="KT150" s="25" t="e">
        <f t="shared" si="460"/>
        <v>#N/A</v>
      </c>
      <c r="KU150" s="25" t="e">
        <f t="shared" si="460"/>
        <v>#N/A</v>
      </c>
      <c r="KV150" s="25" t="e">
        <f t="shared" si="460"/>
        <v>#N/A</v>
      </c>
      <c r="KW150" s="25" t="e">
        <f t="shared" si="460"/>
        <v>#N/A</v>
      </c>
      <c r="KX150" s="25" t="e">
        <f t="shared" si="460"/>
        <v>#N/A</v>
      </c>
      <c r="KY150" s="25" t="e">
        <f t="shared" si="460"/>
        <v>#N/A</v>
      </c>
      <c r="KZ150" s="25" t="e">
        <f t="shared" si="460"/>
        <v>#N/A</v>
      </c>
      <c r="LA150" s="25" t="e">
        <f t="shared" si="460"/>
        <v>#N/A</v>
      </c>
      <c r="LB150" s="25" t="e">
        <f t="shared" si="460"/>
        <v>#N/A</v>
      </c>
      <c r="LC150" s="25" t="e">
        <f t="shared" si="460"/>
        <v>#N/A</v>
      </c>
      <c r="LD150" s="25" t="e">
        <f t="shared" si="461"/>
        <v>#N/A</v>
      </c>
      <c r="LE150" s="25" t="e">
        <f t="shared" si="461"/>
        <v>#N/A</v>
      </c>
      <c r="LF150" s="25" t="e">
        <f t="shared" si="461"/>
        <v>#N/A</v>
      </c>
      <c r="LG150" s="25" t="e">
        <f t="shared" si="461"/>
        <v>#N/A</v>
      </c>
      <c r="LH150" s="25" t="e">
        <f t="shared" si="461"/>
        <v>#N/A</v>
      </c>
      <c r="LI150" s="25" t="e">
        <f t="shared" si="461"/>
        <v>#N/A</v>
      </c>
      <c r="LJ150" s="25" t="e">
        <f t="shared" si="461"/>
        <v>#N/A</v>
      </c>
      <c r="LK150" s="25" t="e">
        <f t="shared" si="461"/>
        <v>#N/A</v>
      </c>
      <c r="LL150" s="25" t="e">
        <f t="shared" si="461"/>
        <v>#N/A</v>
      </c>
      <c r="LM150" s="26" t="e">
        <f t="shared" si="461"/>
        <v>#N/A</v>
      </c>
      <c r="LN150" s="20"/>
      <c r="LO150" s="20"/>
      <c r="LP150" s="20"/>
      <c r="LQ150" s="20"/>
      <c r="LR150" s="20"/>
      <c r="LS150" s="20"/>
      <c r="LT150" s="20"/>
      <c r="LU150" s="20"/>
      <c r="LV150" s="20"/>
      <c r="LW150" s="20"/>
      <c r="LX150" s="20"/>
      <c r="LY150" s="20"/>
      <c r="LZ150" s="20"/>
      <c r="MA150" s="20"/>
      <c r="MB150" s="20"/>
      <c r="MC150" s="20"/>
      <c r="MD150" s="20"/>
      <c r="ME150" s="20"/>
      <c r="MF150" s="20"/>
      <c r="MG150" s="20"/>
      <c r="MH150" s="20"/>
      <c r="MI150" s="20"/>
      <c r="MJ150" s="20"/>
      <c r="MK150" s="20"/>
      <c r="ML150" s="20"/>
      <c r="MM150" s="20"/>
      <c r="MN150" s="20"/>
      <c r="MO150" s="20"/>
      <c r="MP150" s="20"/>
      <c r="MQ150" s="20"/>
      <c r="MR150" s="20"/>
      <c r="MS150" s="20"/>
      <c r="MT150" s="20"/>
      <c r="MU150" s="20"/>
      <c r="MV150" s="20"/>
      <c r="MW150" s="20"/>
      <c r="MX150" s="20"/>
      <c r="MY150" s="20"/>
      <c r="MZ150" s="20"/>
      <c r="NA150" s="20"/>
      <c r="NB150" s="20"/>
      <c r="NC150" s="20"/>
      <c r="ND150" s="20"/>
      <c r="NE150" s="20"/>
      <c r="NF150" s="20"/>
      <c r="NG150" s="20"/>
      <c r="NH150" s="20"/>
      <c r="NI150" s="20"/>
      <c r="NJ150" s="20"/>
      <c r="NK150" s="20"/>
      <c r="NL150" s="20"/>
      <c r="NM150" s="20"/>
      <c r="NN150" s="20"/>
      <c r="NO150" s="20"/>
      <c r="NP150" s="20"/>
      <c r="NQ150" s="20"/>
      <c r="NR150" s="20"/>
      <c r="NS150" s="20"/>
      <c r="NT150" s="20"/>
      <c r="NU150" s="20"/>
      <c r="NV150" s="20"/>
      <c r="NW150" s="20"/>
      <c r="NX150" s="20"/>
      <c r="NY150" s="20"/>
      <c r="NZ150" s="20"/>
      <c r="OA150" s="20"/>
      <c r="OB150" s="20"/>
      <c r="OC150" s="20"/>
      <c r="OD150" s="20"/>
      <c r="OE150" s="20"/>
      <c r="OF150" s="20"/>
      <c r="OG150" s="20"/>
      <c r="OH150" s="20"/>
      <c r="OI150" s="20"/>
      <c r="OJ150" s="20"/>
      <c r="OK150" s="20"/>
      <c r="OL150" s="20"/>
      <c r="OM150" s="20"/>
      <c r="ON150" s="20"/>
      <c r="OO150" s="20"/>
      <c r="OP150" s="20"/>
      <c r="OQ150" s="20"/>
      <c r="OR150" s="20"/>
      <c r="OS150" s="20"/>
      <c r="OT150" s="20"/>
      <c r="OU150" s="20"/>
      <c r="OV150" s="20"/>
      <c r="OW150" s="20"/>
      <c r="OX150" s="20"/>
      <c r="OY150" s="20"/>
      <c r="OZ150" s="20"/>
      <c r="PA150" s="20"/>
    </row>
    <row r="151" spans="1:417" x14ac:dyDescent="0.3">
      <c r="A151" s="31">
        <v>148</v>
      </c>
      <c r="B151" s="202">
        <v>15776</v>
      </c>
      <c r="C151" s="203" t="s">
        <v>47</v>
      </c>
      <c r="D151" s="204">
        <v>39</v>
      </c>
      <c r="E151" s="205">
        <v>563354</v>
      </c>
      <c r="F151" s="205">
        <v>7219409</v>
      </c>
      <c r="G151" s="206">
        <v>1.6666667E-2</v>
      </c>
      <c r="H151" s="207">
        <v>44166</v>
      </c>
      <c r="I151" s="208">
        <v>44216</v>
      </c>
      <c r="K151" s="6">
        <v>148</v>
      </c>
      <c r="L151" s="7">
        <f t="shared" si="398"/>
        <v>15776</v>
      </c>
      <c r="M151" s="8">
        <f t="shared" si="399"/>
        <v>863354</v>
      </c>
      <c r="N151" s="8">
        <f t="shared" si="400"/>
        <v>7219409</v>
      </c>
      <c r="O151" s="2"/>
      <c r="X151" s="17">
        <v>149</v>
      </c>
      <c r="Y151" s="2" t="str">
        <f t="shared" si="401"/>
        <v>PLAT-044</v>
      </c>
      <c r="Z151" s="24">
        <f t="shared" si="432"/>
        <v>538431.1635603942</v>
      </c>
      <c r="AA151" s="25">
        <f t="shared" si="432"/>
        <v>153149.96618021175</v>
      </c>
      <c r="AB151" s="25">
        <f t="shared" si="432"/>
        <v>578585.05642990815</v>
      </c>
      <c r="AC151" s="25">
        <f t="shared" si="432"/>
        <v>569724.32143976446</v>
      </c>
      <c r="AD151" s="25">
        <f t="shared" si="432"/>
        <v>43203.653178869026</v>
      </c>
      <c r="AE151" s="25">
        <f t="shared" si="432"/>
        <v>632019.91690487415</v>
      </c>
      <c r="AF151" s="25">
        <f t="shared" si="432"/>
        <v>627843.27539088577</v>
      </c>
      <c r="AG151" s="25">
        <f t="shared" si="432"/>
        <v>91094.692018799862</v>
      </c>
      <c r="AH151" s="25">
        <f t="shared" si="432"/>
        <v>102987.31615592282</v>
      </c>
      <c r="AI151" s="25">
        <f t="shared" si="432"/>
        <v>119439.32321476038</v>
      </c>
      <c r="AJ151" s="25">
        <f t="shared" si="433"/>
        <v>198871.77145336641</v>
      </c>
      <c r="AK151" s="25">
        <f t="shared" si="433"/>
        <v>108495.91600147905</v>
      </c>
      <c r="AL151" s="25">
        <f t="shared" si="433"/>
        <v>728237.88479383581</v>
      </c>
      <c r="AM151" s="25">
        <f t="shared" si="433"/>
        <v>580416.87487959897</v>
      </c>
      <c r="AN151" s="25">
        <f t="shared" si="433"/>
        <v>585188.71486128296</v>
      </c>
      <c r="AO151" s="25">
        <f t="shared" si="433"/>
        <v>598648.19272758183</v>
      </c>
      <c r="AP151" s="25">
        <f t="shared" si="433"/>
        <v>80057.231434767964</v>
      </c>
      <c r="AQ151" s="25">
        <f t="shared" si="433"/>
        <v>74349.255927682287</v>
      </c>
      <c r="AR151" s="25">
        <f t="shared" si="433"/>
        <v>130169.98179687973</v>
      </c>
      <c r="AS151" s="25">
        <f t="shared" si="433"/>
        <v>618818.70481183741</v>
      </c>
      <c r="AT151" s="25">
        <f t="shared" si="434"/>
        <v>57358.576002198657</v>
      </c>
      <c r="AU151" s="25">
        <f t="shared" si="434"/>
        <v>11143.364841913775</v>
      </c>
      <c r="AV151" s="25">
        <f t="shared" si="434"/>
        <v>135321.80820917225</v>
      </c>
      <c r="AW151" s="25">
        <f t="shared" si="434"/>
        <v>139457.95502587868</v>
      </c>
      <c r="AX151" s="25">
        <f t="shared" si="434"/>
        <v>210393.98970740585</v>
      </c>
      <c r="AY151" s="25">
        <f t="shared" si="434"/>
        <v>208064.73324424782</v>
      </c>
      <c r="AZ151" s="25">
        <f t="shared" si="434"/>
        <v>618493.88857206993</v>
      </c>
      <c r="BA151" s="25">
        <f t="shared" si="434"/>
        <v>614358.31533804443</v>
      </c>
      <c r="BB151" s="25">
        <f t="shared" si="434"/>
        <v>612250.09285503579</v>
      </c>
      <c r="BC151" s="25">
        <f t="shared" si="434"/>
        <v>587578.69284888136</v>
      </c>
      <c r="BD151" s="25">
        <f t="shared" si="435"/>
        <v>575249.08337519318</v>
      </c>
      <c r="BE151" s="25">
        <f t="shared" si="435"/>
        <v>597010.85499009141</v>
      </c>
      <c r="BF151" s="25">
        <f t="shared" si="435"/>
        <v>664791.02947626391</v>
      </c>
      <c r="BG151" s="25">
        <f t="shared" si="435"/>
        <v>588253.75083292078</v>
      </c>
      <c r="BH151" s="25">
        <f t="shared" si="435"/>
        <v>98506.294803936267</v>
      </c>
      <c r="BI151" s="25">
        <f t="shared" si="435"/>
        <v>61066.094168531854</v>
      </c>
      <c r="BJ151" s="25">
        <f t="shared" si="435"/>
        <v>59696.223331128749</v>
      </c>
      <c r="BK151" s="25">
        <f t="shared" si="435"/>
        <v>36956.560567780114</v>
      </c>
      <c r="BL151" s="25">
        <f t="shared" si="435"/>
        <v>69047.551035500161</v>
      </c>
      <c r="BM151" s="25">
        <f t="shared" si="435"/>
        <v>48414.587068361951</v>
      </c>
      <c r="BN151" s="25">
        <f t="shared" si="436"/>
        <v>89107.843588541626</v>
      </c>
      <c r="BO151" s="25">
        <f t="shared" si="436"/>
        <v>696508.13392594352</v>
      </c>
      <c r="BP151" s="25">
        <f t="shared" si="436"/>
        <v>563869.21293505642</v>
      </c>
      <c r="BQ151" s="25">
        <f t="shared" si="436"/>
        <v>40295.573578248019</v>
      </c>
      <c r="BR151" s="25">
        <f t="shared" si="436"/>
        <v>124870.45325456299</v>
      </c>
      <c r="BS151" s="25">
        <f t="shared" si="436"/>
        <v>579204.03610817494</v>
      </c>
      <c r="BT151" s="25">
        <f t="shared" si="436"/>
        <v>635054.13666867802</v>
      </c>
      <c r="BU151" s="25">
        <f t="shared" si="436"/>
        <v>630727.29230944172</v>
      </c>
      <c r="BV151" s="25">
        <f t="shared" si="436"/>
        <v>642588.33887956606</v>
      </c>
      <c r="BW151" s="25">
        <f t="shared" si="436"/>
        <v>643691.98632886517</v>
      </c>
      <c r="BX151" s="25">
        <f t="shared" si="437"/>
        <v>690931.54982603015</v>
      </c>
      <c r="BY151" s="25">
        <f t="shared" si="437"/>
        <v>714420.93387302139</v>
      </c>
      <c r="BZ151" s="25">
        <f t="shared" si="437"/>
        <v>215029.86929494239</v>
      </c>
      <c r="CA151" s="25">
        <f t="shared" si="437"/>
        <v>612940.86368017597</v>
      </c>
      <c r="CB151" s="25">
        <f t="shared" si="437"/>
        <v>612180.43183443882</v>
      </c>
      <c r="CC151" s="25">
        <f t="shared" si="437"/>
        <v>566148.78036254749</v>
      </c>
      <c r="CD151" s="25">
        <f t="shared" si="437"/>
        <v>592223.11238924135</v>
      </c>
      <c r="CE151" s="25">
        <f t="shared" si="437"/>
        <v>631402.06368446408</v>
      </c>
      <c r="CF151" s="25">
        <f t="shared" si="437"/>
        <v>627923.69442871003</v>
      </c>
      <c r="CG151" s="25">
        <f t="shared" si="437"/>
        <v>599653.00725002622</v>
      </c>
      <c r="CH151" s="25">
        <f t="shared" si="438"/>
        <v>575614.76010609732</v>
      </c>
      <c r="CI151" s="25">
        <f t="shared" si="438"/>
        <v>594565.8982383702</v>
      </c>
      <c r="CJ151" s="25">
        <f t="shared" si="438"/>
        <v>583138.87027019553</v>
      </c>
      <c r="CK151" s="25">
        <f t="shared" si="438"/>
        <v>573644.06042248884</v>
      </c>
      <c r="CL151" s="25">
        <f t="shared" si="438"/>
        <v>575304.51120254572</v>
      </c>
      <c r="CM151" s="25">
        <f t="shared" si="438"/>
        <v>71692.341723351172</v>
      </c>
      <c r="CN151" s="25">
        <f t="shared" si="438"/>
        <v>36172.296139449041</v>
      </c>
      <c r="CO151" s="25">
        <f t="shared" si="438"/>
        <v>105695.83678650735</v>
      </c>
      <c r="CP151" s="25">
        <f t="shared" si="438"/>
        <v>183341.33923913614</v>
      </c>
      <c r="CQ151" s="25">
        <f t="shared" si="438"/>
        <v>54628.995753171228</v>
      </c>
      <c r="CR151" s="25">
        <f t="shared" si="439"/>
        <v>97875.103008885766</v>
      </c>
      <c r="CS151" s="25">
        <f t="shared" si="439"/>
        <v>144525.06461164443</v>
      </c>
      <c r="CT151" s="25">
        <f t="shared" si="439"/>
        <v>118443.79950423745</v>
      </c>
      <c r="CU151" s="25">
        <f t="shared" si="439"/>
        <v>80850.63466046509</v>
      </c>
      <c r="CV151" s="25">
        <f t="shared" si="439"/>
        <v>60967.30156403513</v>
      </c>
      <c r="CW151" s="25">
        <f t="shared" si="439"/>
        <v>97254.146158402931</v>
      </c>
      <c r="CX151" s="25">
        <f t="shared" si="439"/>
        <v>101093.47079312293</v>
      </c>
      <c r="CY151" s="25">
        <f t="shared" si="439"/>
        <v>134987.89516101065</v>
      </c>
      <c r="CZ151" s="25">
        <f t="shared" si="439"/>
        <v>24930.268369995538</v>
      </c>
      <c r="DA151" s="25">
        <f t="shared" si="439"/>
        <v>46971.150294622334</v>
      </c>
      <c r="DB151" s="25">
        <f t="shared" si="440"/>
        <v>634331.9293753074</v>
      </c>
      <c r="DC151" s="25">
        <f t="shared" si="440"/>
        <v>615663.51030493923</v>
      </c>
      <c r="DD151" s="25">
        <f t="shared" si="440"/>
        <v>621036.38838718622</v>
      </c>
      <c r="DE151" s="25">
        <f t="shared" si="440"/>
        <v>613481.53219555027</v>
      </c>
      <c r="DF151" s="25">
        <f t="shared" si="440"/>
        <v>604278.23998965905</v>
      </c>
      <c r="DG151" s="25">
        <f t="shared" si="440"/>
        <v>145549.17794340165</v>
      </c>
      <c r="DH151" s="25">
        <f t="shared" si="440"/>
        <v>151929.53999798722</v>
      </c>
      <c r="DI151" s="25">
        <f t="shared" si="440"/>
        <v>167311.73384135377</v>
      </c>
      <c r="DJ151" s="25">
        <f t="shared" si="440"/>
        <v>181965.60141960898</v>
      </c>
      <c r="DK151" s="25">
        <f t="shared" si="440"/>
        <v>212470.78696611448</v>
      </c>
      <c r="DL151" s="25">
        <f t="shared" si="441"/>
        <v>212907.43220705097</v>
      </c>
      <c r="DM151" s="25">
        <f t="shared" si="441"/>
        <v>213381.92358773036</v>
      </c>
      <c r="DN151" s="25">
        <f t="shared" si="441"/>
        <v>213894.0092405582</v>
      </c>
      <c r="DO151" s="25">
        <f t="shared" si="441"/>
        <v>214443.41984309055</v>
      </c>
      <c r="DP151" s="25">
        <f t="shared" si="441"/>
        <v>215653.05542467977</v>
      </c>
      <c r="DQ151" s="25">
        <f t="shared" si="441"/>
        <v>216312.66072285274</v>
      </c>
      <c r="DR151" s="25">
        <f t="shared" si="441"/>
        <v>217008.3530972944</v>
      </c>
      <c r="DS151" s="25">
        <f t="shared" si="441"/>
        <v>217739.78664681382</v>
      </c>
      <c r="DT151" s="25">
        <f t="shared" si="441"/>
        <v>137379.52026776044</v>
      </c>
      <c r="DU151" s="25">
        <f t="shared" si="441"/>
        <v>258728.35361629771</v>
      </c>
      <c r="DV151" s="25">
        <f t="shared" si="442"/>
        <v>62435.528547454451</v>
      </c>
      <c r="DW151" s="25">
        <f t="shared" si="442"/>
        <v>115129.39854355186</v>
      </c>
      <c r="DX151" s="25">
        <f t="shared" si="442"/>
        <v>29197.567090427245</v>
      </c>
      <c r="DY151" s="25">
        <f t="shared" si="442"/>
        <v>36810.050597628906</v>
      </c>
      <c r="DZ151" s="25">
        <f t="shared" si="442"/>
        <v>23886.442765719636</v>
      </c>
      <c r="EA151" s="25">
        <f t="shared" si="442"/>
        <v>95487.731746020654</v>
      </c>
      <c r="EB151" s="25">
        <f t="shared" si="442"/>
        <v>627715.73567977408</v>
      </c>
      <c r="EC151" s="25">
        <f t="shared" si="442"/>
        <v>14016.11872095838</v>
      </c>
      <c r="ED151" s="25">
        <f t="shared" si="442"/>
        <v>57574.860147463667</v>
      </c>
      <c r="EE151" s="25">
        <f t="shared" si="442"/>
        <v>605653.91464267776</v>
      </c>
      <c r="EF151" s="25">
        <f t="shared" si="443"/>
        <v>125313.49179158644</v>
      </c>
      <c r="EG151" s="25">
        <f t="shared" si="443"/>
        <v>95854.827588390137</v>
      </c>
      <c r="EH151" s="25">
        <f t="shared" si="443"/>
        <v>611034.17675364122</v>
      </c>
      <c r="EI151" s="25">
        <f t="shared" si="443"/>
        <v>614464.86405733565</v>
      </c>
      <c r="EJ151" s="25">
        <f t="shared" si="443"/>
        <v>594804.19817028858</v>
      </c>
      <c r="EK151" s="25">
        <f t="shared" si="443"/>
        <v>597165.86440070742</v>
      </c>
      <c r="EL151" s="25">
        <f t="shared" si="443"/>
        <v>578980.24139429838</v>
      </c>
      <c r="EM151" s="25">
        <f t="shared" si="443"/>
        <v>29584.634559176153</v>
      </c>
      <c r="EN151" s="25">
        <f t="shared" si="443"/>
        <v>32466.479960106546</v>
      </c>
      <c r="EO151" s="25">
        <f t="shared" si="443"/>
        <v>103794.40987355726</v>
      </c>
      <c r="EP151" s="25">
        <f t="shared" si="444"/>
        <v>58529.812027717977</v>
      </c>
      <c r="EQ151" s="25">
        <f t="shared" si="444"/>
        <v>130417.69350053696</v>
      </c>
      <c r="ER151" s="25">
        <f t="shared" si="444"/>
        <v>214403.01464531696</v>
      </c>
      <c r="ES151" s="25">
        <f t="shared" si="444"/>
        <v>71924.015460762472</v>
      </c>
      <c r="ET151" s="25">
        <f t="shared" si="444"/>
        <v>72903.898174240312</v>
      </c>
      <c r="EU151" s="25">
        <f t="shared" si="444"/>
        <v>108996.55077111385</v>
      </c>
      <c r="EV151" s="25">
        <f t="shared" si="444"/>
        <v>56535.003564163679</v>
      </c>
      <c r="EW151" s="25">
        <f t="shared" si="444"/>
        <v>156768.54891527191</v>
      </c>
      <c r="EX151" s="25">
        <f t="shared" si="444"/>
        <v>108322.04104428609</v>
      </c>
      <c r="EY151" s="25">
        <f t="shared" si="444"/>
        <v>159048.72737623524</v>
      </c>
      <c r="EZ151" s="25">
        <f t="shared" si="445"/>
        <v>721107.55836074834</v>
      </c>
      <c r="FA151" s="25">
        <f t="shared" si="445"/>
        <v>682812.82645978464</v>
      </c>
      <c r="FB151" s="25">
        <f t="shared" si="445"/>
        <v>691536.37836125435</v>
      </c>
      <c r="FC151" s="25">
        <f t="shared" si="445"/>
        <v>632202.74343757797</v>
      </c>
      <c r="FD151" s="25">
        <f t="shared" si="445"/>
        <v>591065.16568733775</v>
      </c>
      <c r="FE151" s="25">
        <f t="shared" si="445"/>
        <v>125336.36146386251</v>
      </c>
      <c r="FF151" s="25">
        <f t="shared" si="445"/>
        <v>57728.020380054608</v>
      </c>
      <c r="FG151" s="25">
        <f t="shared" si="445"/>
        <v>192821.87532020322</v>
      </c>
      <c r="FH151" s="25">
        <f t="shared" si="445"/>
        <v>155499.11744122536</v>
      </c>
      <c r="FI151" s="25">
        <f t="shared" si="445"/>
        <v>69928.004268676217</v>
      </c>
      <c r="FJ151" s="25">
        <f t="shared" si="446"/>
        <v>152763.63777417713</v>
      </c>
      <c r="FK151" s="25">
        <f t="shared" si="446"/>
        <v>150805.20095142609</v>
      </c>
      <c r="FL151" s="25">
        <f t="shared" si="446"/>
        <v>148582.42771270094</v>
      </c>
      <c r="FM151" s="25">
        <f t="shared" si="446"/>
        <v>117167.43909465632</v>
      </c>
      <c r="FN151" s="25">
        <f t="shared" si="446"/>
        <v>109495.5798194612</v>
      </c>
      <c r="FO151" s="25">
        <f t="shared" si="446"/>
        <v>87670.729528161217</v>
      </c>
      <c r="FP151" s="25">
        <f t="shared" si="446"/>
        <v>81527.900402254934</v>
      </c>
      <c r="FQ151" s="25">
        <f t="shared" si="446"/>
        <v>36567.898490342595</v>
      </c>
      <c r="FR151" s="25">
        <f t="shared" si="446"/>
        <v>0</v>
      </c>
      <c r="FS151" s="25">
        <f t="shared" si="446"/>
        <v>7800.3374285988421</v>
      </c>
      <c r="FT151" s="25">
        <f t="shared" si="447"/>
        <v>43865.943828897609</v>
      </c>
      <c r="FU151" s="25">
        <f t="shared" si="447"/>
        <v>18387.320957659929</v>
      </c>
      <c r="FV151" s="25">
        <f t="shared" si="447"/>
        <v>97700.825646460129</v>
      </c>
      <c r="FW151" s="25">
        <f t="shared" si="447"/>
        <v>105046.92391551069</v>
      </c>
      <c r="FX151" s="25">
        <f t="shared" si="447"/>
        <v>175436.70594547768</v>
      </c>
      <c r="FY151" s="25">
        <f t="shared" si="447"/>
        <v>183986.70143246767</v>
      </c>
      <c r="FZ151" s="25">
        <f t="shared" si="447"/>
        <v>573943.31005074014</v>
      </c>
      <c r="GA151" s="25">
        <f t="shared" si="447"/>
        <v>573797.05717265583</v>
      </c>
      <c r="GB151" s="25">
        <f t="shared" si="447"/>
        <v>572920.87848236074</v>
      </c>
      <c r="GC151" s="25">
        <f t="shared" si="447"/>
        <v>572046.93563154771</v>
      </c>
      <c r="GD151" s="25">
        <f t="shared" si="448"/>
        <v>571637.72776473337</v>
      </c>
      <c r="GE151" s="25">
        <f t="shared" si="448"/>
        <v>570093.24250083056</v>
      </c>
      <c r="GF151" s="25">
        <f t="shared" si="448"/>
        <v>568653.36614557565</v>
      </c>
      <c r="GG151" s="25">
        <f t="shared" si="448"/>
        <v>567816.89259283</v>
      </c>
      <c r="GH151" s="25">
        <f t="shared" si="448"/>
        <v>567027.71725142398</v>
      </c>
      <c r="GI151" s="25">
        <f t="shared" si="448"/>
        <v>566748.58049618802</v>
      </c>
      <c r="GJ151" s="25">
        <f t="shared" si="448"/>
        <v>566030.87849783199</v>
      </c>
      <c r="GK151" s="25">
        <f t="shared" si="448"/>
        <v>565787.81555554096</v>
      </c>
      <c r="GL151" s="25">
        <f t="shared" si="448"/>
        <v>565141.97105744504</v>
      </c>
      <c r="GM151" s="25">
        <f t="shared" si="448"/>
        <v>564935.14647592732</v>
      </c>
      <c r="GN151" s="25">
        <f t="shared" si="449"/>
        <v>563994.45536934212</v>
      </c>
      <c r="GO151" s="25">
        <f t="shared" si="449"/>
        <v>563493.07777863974</v>
      </c>
      <c r="GP151" s="25">
        <f t="shared" si="449"/>
        <v>563359.02680531121</v>
      </c>
      <c r="GQ151" s="25">
        <f t="shared" si="449"/>
        <v>562635.72810132732</v>
      </c>
      <c r="GR151" s="25">
        <f t="shared" si="449"/>
        <v>562279.97772523796</v>
      </c>
      <c r="GS151" s="25">
        <f t="shared" si="449"/>
        <v>562219.16530368954</v>
      </c>
      <c r="GT151" s="25">
        <f t="shared" si="449"/>
        <v>562170.63637774682</v>
      </c>
      <c r="GU151" s="25">
        <f t="shared" si="449"/>
        <v>561702.97666866973</v>
      </c>
      <c r="GV151" s="25">
        <f t="shared" si="449"/>
        <v>617908.56832058902</v>
      </c>
      <c r="GW151" s="25">
        <f t="shared" si="449"/>
        <v>573328.16239305737</v>
      </c>
      <c r="GX151" s="25">
        <f t="shared" si="450"/>
        <v>100377.76603411733</v>
      </c>
      <c r="GY151" s="25">
        <f t="shared" si="450"/>
        <v>62371.142558077292</v>
      </c>
      <c r="GZ151" s="25">
        <f t="shared" si="450"/>
        <v>187345.86437122116</v>
      </c>
      <c r="HA151" s="25">
        <f t="shared" si="450"/>
        <v>592411.37012214749</v>
      </c>
      <c r="HB151" s="25">
        <f t="shared" si="450"/>
        <v>581907.85350001941</v>
      </c>
      <c r="HC151" s="25">
        <f t="shared" si="450"/>
        <v>224832.50363103641</v>
      </c>
      <c r="HD151" s="25">
        <f t="shared" si="450"/>
        <v>218506.60244944546</v>
      </c>
      <c r="HE151" s="25">
        <f t="shared" si="450"/>
        <v>12837.181388451283</v>
      </c>
      <c r="HF151" s="25">
        <f t="shared" si="450"/>
        <v>36991.870201437501</v>
      </c>
      <c r="HG151" s="25">
        <f t="shared" si="450"/>
        <v>49691.142279082298</v>
      </c>
      <c r="HH151" s="25">
        <f t="shared" si="451"/>
        <v>88008.701984519692</v>
      </c>
      <c r="HI151" s="25">
        <f t="shared" si="451"/>
        <v>74889.5586914491</v>
      </c>
      <c r="HJ151" s="25">
        <f t="shared" si="451"/>
        <v>24453.176480776481</v>
      </c>
      <c r="HK151" s="25">
        <f t="shared" si="451"/>
        <v>87273.729804563758</v>
      </c>
      <c r="HL151" s="25">
        <f t="shared" si="451"/>
        <v>146487.19982988274</v>
      </c>
      <c r="HM151" s="25">
        <f t="shared" si="451"/>
        <v>81418.444519654149</v>
      </c>
      <c r="HN151" s="25">
        <f t="shared" si="451"/>
        <v>123251.48174768529</v>
      </c>
      <c r="HO151" s="25">
        <f t="shared" si="451"/>
        <v>135461.28781685195</v>
      </c>
      <c r="HP151" s="25">
        <f t="shared" si="451"/>
        <v>606762.1651652318</v>
      </c>
      <c r="HQ151" s="25">
        <f t="shared" si="451"/>
        <v>127371.46883034677</v>
      </c>
      <c r="HR151" s="25">
        <f t="shared" si="452"/>
        <v>124679.84370378398</v>
      </c>
      <c r="HS151" s="25">
        <f t="shared" si="452"/>
        <v>561703.46563469537</v>
      </c>
      <c r="HT151" s="25">
        <f t="shared" si="452"/>
        <v>561716.25461625261</v>
      </c>
      <c r="HU151" s="25">
        <f t="shared" si="452"/>
        <v>561431.99582557997</v>
      </c>
      <c r="HV151" s="25">
        <f t="shared" si="452"/>
        <v>561369.74548934982</v>
      </c>
      <c r="HW151" s="25">
        <f t="shared" si="452"/>
        <v>561356.51087108697</v>
      </c>
      <c r="HX151" s="25">
        <f t="shared" si="452"/>
        <v>561467.47827941389</v>
      </c>
      <c r="HY151" s="25">
        <f t="shared" si="452"/>
        <v>143072.73878695411</v>
      </c>
      <c r="HZ151" s="25">
        <f t="shared" si="452"/>
        <v>560333.39804976818</v>
      </c>
      <c r="IA151" s="25">
        <f t="shared" si="452"/>
        <v>663786.299069211</v>
      </c>
      <c r="IB151" s="25">
        <f t="shared" si="453"/>
        <v>578575.88196968602</v>
      </c>
      <c r="IC151" s="25">
        <f t="shared" si="453"/>
        <v>598484.84381152934</v>
      </c>
      <c r="ID151" s="25">
        <f t="shared" si="453"/>
        <v>600268.33328002354</v>
      </c>
      <c r="IE151" s="25">
        <f t="shared" si="453"/>
        <v>620843.43036308279</v>
      </c>
      <c r="IF151" s="25">
        <f t="shared" si="453"/>
        <v>611792.55381297343</v>
      </c>
      <c r="IG151" s="25">
        <f t="shared" si="453"/>
        <v>142571.77847666768</v>
      </c>
      <c r="IH151" s="25">
        <f t="shared" si="453"/>
        <v>149523.29892361257</v>
      </c>
      <c r="II151" s="25">
        <f t="shared" si="453"/>
        <v>93224.510130115465</v>
      </c>
      <c r="IJ151" s="25">
        <f t="shared" si="453"/>
        <v>105648.37256200401</v>
      </c>
      <c r="IK151" s="25">
        <f t="shared" si="453"/>
        <v>103864.3993098694</v>
      </c>
      <c r="IL151" s="25">
        <f t="shared" si="454"/>
        <v>27433.356630204769</v>
      </c>
      <c r="IM151" s="25">
        <f t="shared" si="454"/>
        <v>125926.18414372763</v>
      </c>
      <c r="IN151" s="25">
        <f t="shared" si="454"/>
        <v>748825.7554631785</v>
      </c>
      <c r="IO151" s="25">
        <f t="shared" si="454"/>
        <v>602531.9578594981</v>
      </c>
      <c r="IP151" s="25">
        <f t="shared" si="454"/>
        <v>194632.77946173403</v>
      </c>
      <c r="IQ151" s="25">
        <f t="shared" si="454"/>
        <v>579267.21535488265</v>
      </c>
      <c r="IR151" s="25">
        <f t="shared" si="454"/>
        <v>91496.549184624586</v>
      </c>
      <c r="IS151" s="25">
        <f t="shared" si="454"/>
        <v>99047.316738011636</v>
      </c>
      <c r="IT151" s="25">
        <f t="shared" si="454"/>
        <v>571635.22685887723</v>
      </c>
      <c r="IU151" s="25">
        <f t="shared" si="454"/>
        <v>583931.11245505663</v>
      </c>
      <c r="IV151" s="25">
        <f t="shared" si="455"/>
        <v>561527.79415895999</v>
      </c>
      <c r="IW151" s="25">
        <f t="shared" si="455"/>
        <v>561675.56109920854</v>
      </c>
      <c r="IX151" s="25">
        <f t="shared" si="455"/>
        <v>561835.58657822141</v>
      </c>
      <c r="IY151" s="25">
        <f t="shared" si="455"/>
        <v>561992.10614187224</v>
      </c>
      <c r="IZ151" s="25">
        <f t="shared" si="455"/>
        <v>606881.04501953267</v>
      </c>
      <c r="JA151" s="25">
        <f t="shared" si="455"/>
        <v>600031.91287214053</v>
      </c>
      <c r="JB151" s="25">
        <f t="shared" si="455"/>
        <v>613042.96413954545</v>
      </c>
      <c r="JC151" s="25">
        <f t="shared" si="455"/>
        <v>592190.64179948706</v>
      </c>
      <c r="JD151" s="25">
        <f t="shared" si="455"/>
        <v>599820.1180817089</v>
      </c>
      <c r="JE151" s="25">
        <f t="shared" si="455"/>
        <v>608329.85873802216</v>
      </c>
      <c r="JF151" s="25">
        <f t="shared" si="456"/>
        <v>617683.48299504409</v>
      </c>
      <c r="JG151" s="25">
        <f t="shared" si="456"/>
        <v>36099.044557993497</v>
      </c>
      <c r="JH151" s="25">
        <f t="shared" si="456"/>
        <v>159903.23619301768</v>
      </c>
      <c r="JI151" s="25">
        <f t="shared" si="456"/>
        <v>195749.27459635705</v>
      </c>
      <c r="JJ151" s="25">
        <f t="shared" si="456"/>
        <v>523026.19300470984</v>
      </c>
      <c r="JK151" s="25">
        <f t="shared" si="456"/>
        <v>545831.46062589681</v>
      </c>
      <c r="JL151" s="25">
        <f t="shared" si="456"/>
        <v>553884.61600770243</v>
      </c>
      <c r="JM151" s="25">
        <f t="shared" si="456"/>
        <v>25123.273990465495</v>
      </c>
      <c r="JN151" s="25" t="e">
        <f t="shared" si="456"/>
        <v>#N/A</v>
      </c>
      <c r="JO151" s="25" t="e">
        <f t="shared" si="456"/>
        <v>#N/A</v>
      </c>
      <c r="JP151" s="25" t="e">
        <f t="shared" si="457"/>
        <v>#N/A</v>
      </c>
      <c r="JQ151" s="25" t="e">
        <f t="shared" si="457"/>
        <v>#N/A</v>
      </c>
      <c r="JR151" s="25" t="e">
        <f t="shared" si="457"/>
        <v>#N/A</v>
      </c>
      <c r="JS151" s="25" t="e">
        <f t="shared" si="457"/>
        <v>#N/A</v>
      </c>
      <c r="JT151" s="25" t="e">
        <f t="shared" si="457"/>
        <v>#N/A</v>
      </c>
      <c r="JU151" s="25" t="e">
        <f t="shared" si="457"/>
        <v>#N/A</v>
      </c>
      <c r="JV151" s="25" t="e">
        <f t="shared" si="457"/>
        <v>#N/A</v>
      </c>
      <c r="JW151" s="25" t="e">
        <f t="shared" si="457"/>
        <v>#N/A</v>
      </c>
      <c r="JX151" s="25" t="e">
        <f t="shared" si="457"/>
        <v>#N/A</v>
      </c>
      <c r="JY151" s="25" t="e">
        <f t="shared" si="457"/>
        <v>#N/A</v>
      </c>
      <c r="JZ151" s="25" t="e">
        <f t="shared" si="458"/>
        <v>#N/A</v>
      </c>
      <c r="KA151" s="25" t="e">
        <f t="shared" si="458"/>
        <v>#N/A</v>
      </c>
      <c r="KB151" s="25" t="e">
        <f t="shared" si="458"/>
        <v>#N/A</v>
      </c>
      <c r="KC151" s="25" t="e">
        <f t="shared" si="458"/>
        <v>#N/A</v>
      </c>
      <c r="KD151" s="25" t="e">
        <f t="shared" si="458"/>
        <v>#N/A</v>
      </c>
      <c r="KE151" s="25" t="e">
        <f t="shared" si="458"/>
        <v>#N/A</v>
      </c>
      <c r="KF151" s="25" t="e">
        <f t="shared" si="458"/>
        <v>#N/A</v>
      </c>
      <c r="KG151" s="25" t="e">
        <f t="shared" si="458"/>
        <v>#N/A</v>
      </c>
      <c r="KH151" s="25" t="e">
        <f t="shared" si="458"/>
        <v>#N/A</v>
      </c>
      <c r="KI151" s="25" t="e">
        <f t="shared" si="458"/>
        <v>#N/A</v>
      </c>
      <c r="KJ151" s="25" t="e">
        <f t="shared" si="459"/>
        <v>#N/A</v>
      </c>
      <c r="KK151" s="25" t="e">
        <f t="shared" si="459"/>
        <v>#N/A</v>
      </c>
      <c r="KL151" s="25" t="e">
        <f t="shared" si="459"/>
        <v>#N/A</v>
      </c>
      <c r="KM151" s="25" t="e">
        <f t="shared" si="459"/>
        <v>#N/A</v>
      </c>
      <c r="KN151" s="25" t="e">
        <f t="shared" si="459"/>
        <v>#N/A</v>
      </c>
      <c r="KO151" s="25" t="e">
        <f t="shared" si="459"/>
        <v>#N/A</v>
      </c>
      <c r="KP151" s="25" t="e">
        <f t="shared" si="459"/>
        <v>#N/A</v>
      </c>
      <c r="KQ151" s="25" t="e">
        <f t="shared" si="459"/>
        <v>#N/A</v>
      </c>
      <c r="KR151" s="25" t="e">
        <f t="shared" si="459"/>
        <v>#N/A</v>
      </c>
      <c r="KS151" s="25" t="e">
        <f t="shared" si="459"/>
        <v>#N/A</v>
      </c>
      <c r="KT151" s="25" t="e">
        <f t="shared" si="460"/>
        <v>#N/A</v>
      </c>
      <c r="KU151" s="25" t="e">
        <f t="shared" si="460"/>
        <v>#N/A</v>
      </c>
      <c r="KV151" s="25" t="e">
        <f t="shared" si="460"/>
        <v>#N/A</v>
      </c>
      <c r="KW151" s="25" t="e">
        <f t="shared" si="460"/>
        <v>#N/A</v>
      </c>
      <c r="KX151" s="25" t="e">
        <f t="shared" si="460"/>
        <v>#N/A</v>
      </c>
      <c r="KY151" s="25" t="e">
        <f t="shared" si="460"/>
        <v>#N/A</v>
      </c>
      <c r="KZ151" s="25" t="e">
        <f t="shared" si="460"/>
        <v>#N/A</v>
      </c>
      <c r="LA151" s="25" t="e">
        <f t="shared" si="460"/>
        <v>#N/A</v>
      </c>
      <c r="LB151" s="25" t="e">
        <f t="shared" si="460"/>
        <v>#N/A</v>
      </c>
      <c r="LC151" s="25" t="e">
        <f t="shared" si="460"/>
        <v>#N/A</v>
      </c>
      <c r="LD151" s="25" t="e">
        <f t="shared" si="461"/>
        <v>#N/A</v>
      </c>
      <c r="LE151" s="25" t="e">
        <f t="shared" si="461"/>
        <v>#N/A</v>
      </c>
      <c r="LF151" s="25" t="e">
        <f t="shared" si="461"/>
        <v>#N/A</v>
      </c>
      <c r="LG151" s="25" t="e">
        <f t="shared" si="461"/>
        <v>#N/A</v>
      </c>
      <c r="LH151" s="25" t="e">
        <f t="shared" si="461"/>
        <v>#N/A</v>
      </c>
      <c r="LI151" s="25" t="e">
        <f t="shared" si="461"/>
        <v>#N/A</v>
      </c>
      <c r="LJ151" s="25" t="e">
        <f t="shared" si="461"/>
        <v>#N/A</v>
      </c>
      <c r="LK151" s="25" t="e">
        <f t="shared" si="461"/>
        <v>#N/A</v>
      </c>
      <c r="LL151" s="25" t="e">
        <f t="shared" si="461"/>
        <v>#N/A</v>
      </c>
      <c r="LM151" s="26" t="e">
        <f t="shared" si="461"/>
        <v>#N/A</v>
      </c>
      <c r="LN151" s="20"/>
      <c r="LO151" s="20"/>
      <c r="LP151" s="20"/>
      <c r="LQ151" s="20"/>
      <c r="LR151" s="20"/>
      <c r="LS151" s="20"/>
      <c r="LT151" s="20"/>
      <c r="LU151" s="20"/>
      <c r="LV151" s="20"/>
      <c r="LW151" s="20"/>
      <c r="LX151" s="20"/>
      <c r="LY151" s="20"/>
      <c r="LZ151" s="20"/>
      <c r="MA151" s="20"/>
      <c r="MB151" s="20"/>
      <c r="MC151" s="20"/>
      <c r="MD151" s="20"/>
      <c r="ME151" s="20"/>
      <c r="MF151" s="20"/>
      <c r="MG151" s="20"/>
      <c r="MH151" s="20"/>
      <c r="MI151" s="20"/>
      <c r="MJ151" s="20"/>
      <c r="MK151" s="20"/>
      <c r="ML151" s="20"/>
      <c r="MM151" s="20"/>
      <c r="MN151" s="20"/>
      <c r="MO151" s="20"/>
      <c r="MP151" s="20"/>
      <c r="MQ151" s="20"/>
      <c r="MR151" s="20"/>
      <c r="MS151" s="20"/>
      <c r="MT151" s="20"/>
      <c r="MU151" s="20"/>
      <c r="MV151" s="20"/>
      <c r="MW151" s="20"/>
      <c r="MX151" s="20"/>
      <c r="MY151" s="20"/>
      <c r="MZ151" s="20"/>
      <c r="NA151" s="20"/>
      <c r="NB151" s="20"/>
      <c r="NC151" s="20"/>
      <c r="ND151" s="20"/>
      <c r="NE151" s="20"/>
      <c r="NF151" s="20"/>
      <c r="NG151" s="20"/>
      <c r="NH151" s="20"/>
      <c r="NI151" s="20"/>
      <c r="NJ151" s="20"/>
      <c r="NK151" s="20"/>
      <c r="NL151" s="20"/>
      <c r="NM151" s="20"/>
      <c r="NN151" s="20"/>
      <c r="NO151" s="20"/>
      <c r="NP151" s="20"/>
      <c r="NQ151" s="20"/>
      <c r="NR151" s="20"/>
      <c r="NS151" s="20"/>
      <c r="NT151" s="20"/>
      <c r="NU151" s="20"/>
      <c r="NV151" s="20"/>
      <c r="NW151" s="20"/>
      <c r="NX151" s="20"/>
      <c r="NY151" s="20"/>
      <c r="NZ151" s="20"/>
      <c r="OA151" s="20"/>
      <c r="OB151" s="20"/>
      <c r="OC151" s="20"/>
      <c r="OD151" s="20"/>
      <c r="OE151" s="20"/>
      <c r="OF151" s="20"/>
      <c r="OG151" s="20"/>
      <c r="OH151" s="20"/>
      <c r="OI151" s="20"/>
      <c r="OJ151" s="20"/>
      <c r="OK151" s="20"/>
      <c r="OL151" s="20"/>
      <c r="OM151" s="20"/>
      <c r="ON151" s="20"/>
      <c r="OO151" s="20"/>
      <c r="OP151" s="20"/>
      <c r="OQ151" s="20"/>
      <c r="OR151" s="20"/>
      <c r="OS151" s="20"/>
      <c r="OT151" s="20"/>
      <c r="OU151" s="20"/>
      <c r="OV151" s="20"/>
      <c r="OW151" s="20"/>
      <c r="OX151" s="20"/>
      <c r="OY151" s="20"/>
      <c r="OZ151" s="20"/>
      <c r="PA151" s="20"/>
    </row>
    <row r="152" spans="1:417" x14ac:dyDescent="0.3">
      <c r="A152" s="31">
        <v>149</v>
      </c>
      <c r="B152" s="202">
        <v>10784</v>
      </c>
      <c r="C152" s="203" t="s">
        <v>48</v>
      </c>
      <c r="D152" s="204">
        <v>39</v>
      </c>
      <c r="E152" s="205">
        <v>560334</v>
      </c>
      <c r="F152" s="205">
        <v>7212217</v>
      </c>
      <c r="G152" s="206">
        <v>15.616666666</v>
      </c>
      <c r="H152" s="207">
        <v>44166</v>
      </c>
      <c r="I152" s="208">
        <v>44216</v>
      </c>
      <c r="K152" s="6">
        <v>149</v>
      </c>
      <c r="L152" s="7">
        <f t="shared" si="398"/>
        <v>10784</v>
      </c>
      <c r="M152" s="8">
        <f t="shared" si="399"/>
        <v>860334</v>
      </c>
      <c r="N152" s="8">
        <f t="shared" si="400"/>
        <v>7212217</v>
      </c>
      <c r="O152" s="2"/>
      <c r="X152" s="17">
        <v>150</v>
      </c>
      <c r="Y152" s="2" t="str">
        <f t="shared" si="401"/>
        <v>PLAT-045</v>
      </c>
      <c r="Z152" s="24">
        <f t="shared" si="432"/>
        <v>539114.82821844181</v>
      </c>
      <c r="AA152" s="25">
        <f t="shared" si="432"/>
        <v>158585.94852319043</v>
      </c>
      <c r="AB152" s="25">
        <f t="shared" si="432"/>
        <v>573708.86274137336</v>
      </c>
      <c r="AC152" s="25">
        <f t="shared" si="432"/>
        <v>565297.63785814634</v>
      </c>
      <c r="AD152" s="25">
        <f t="shared" si="432"/>
        <v>50604.898577114051</v>
      </c>
      <c r="AE152" s="25">
        <f t="shared" si="432"/>
        <v>628636.88702390878</v>
      </c>
      <c r="AF152" s="25">
        <f t="shared" si="432"/>
        <v>624009.32390701422</v>
      </c>
      <c r="AG152" s="25">
        <f t="shared" si="432"/>
        <v>90242.587784260715</v>
      </c>
      <c r="AH152" s="25">
        <f t="shared" si="432"/>
        <v>100743.65501112216</v>
      </c>
      <c r="AI152" s="25">
        <f t="shared" si="432"/>
        <v>112321.39636774464</v>
      </c>
      <c r="AJ152" s="25">
        <f t="shared" si="433"/>
        <v>191202.55513198563</v>
      </c>
      <c r="AK152" s="25">
        <f t="shared" si="433"/>
        <v>105798.04594131217</v>
      </c>
      <c r="AL152" s="25">
        <f t="shared" si="433"/>
        <v>723217.33996427385</v>
      </c>
      <c r="AM152" s="25">
        <f t="shared" si="433"/>
        <v>577485.97214218113</v>
      </c>
      <c r="AN152" s="25">
        <f t="shared" si="433"/>
        <v>581797.87867007556</v>
      </c>
      <c r="AO152" s="25">
        <f t="shared" si="433"/>
        <v>595503.14598665223</v>
      </c>
      <c r="AP152" s="25">
        <f t="shared" si="433"/>
        <v>84359.366290886755</v>
      </c>
      <c r="AQ152" s="25">
        <f t="shared" si="433"/>
        <v>67335.388801134875</v>
      </c>
      <c r="AR152" s="25">
        <f t="shared" si="433"/>
        <v>122722.20549273062</v>
      </c>
      <c r="AS152" s="25">
        <f t="shared" si="433"/>
        <v>614135.13757885573</v>
      </c>
      <c r="AT152" s="25">
        <f t="shared" si="434"/>
        <v>49789.854076910087</v>
      </c>
      <c r="AU152" s="25">
        <f t="shared" si="434"/>
        <v>13253.139250758666</v>
      </c>
      <c r="AV152" s="25">
        <f t="shared" si="434"/>
        <v>128330.78907651118</v>
      </c>
      <c r="AW152" s="25">
        <f t="shared" si="434"/>
        <v>131816.47655737124</v>
      </c>
      <c r="AX152" s="25">
        <f t="shared" si="434"/>
        <v>202877.73090460175</v>
      </c>
      <c r="AY152" s="25">
        <f t="shared" si="434"/>
        <v>201010.01910352628</v>
      </c>
      <c r="AZ152" s="25">
        <f t="shared" si="434"/>
        <v>613705.40475459397</v>
      </c>
      <c r="BA152" s="25">
        <f t="shared" si="434"/>
        <v>610090.7012969465</v>
      </c>
      <c r="BB152" s="25">
        <f t="shared" si="434"/>
        <v>608087.63334325422</v>
      </c>
      <c r="BC152" s="25">
        <f t="shared" si="434"/>
        <v>584776.46269493445</v>
      </c>
      <c r="BD152" s="25">
        <f t="shared" si="435"/>
        <v>572349.58966352022</v>
      </c>
      <c r="BE152" s="25">
        <f t="shared" si="435"/>
        <v>591815.41062733403</v>
      </c>
      <c r="BF152" s="25">
        <f t="shared" si="435"/>
        <v>659926.18972334883</v>
      </c>
      <c r="BG152" s="25">
        <f t="shared" si="435"/>
        <v>585386.34455631091</v>
      </c>
      <c r="BH152" s="25">
        <f t="shared" si="435"/>
        <v>104090.47850788274</v>
      </c>
      <c r="BI152" s="25">
        <f t="shared" si="435"/>
        <v>61366.678067172579</v>
      </c>
      <c r="BJ152" s="25">
        <f t="shared" si="435"/>
        <v>65654.177932558101</v>
      </c>
      <c r="BK152" s="25">
        <f t="shared" si="435"/>
        <v>29156.293883139537</v>
      </c>
      <c r="BL152" s="25">
        <f t="shared" si="435"/>
        <v>75196.674181774826</v>
      </c>
      <c r="BM152" s="25">
        <f t="shared" si="435"/>
        <v>55947.494751775972</v>
      </c>
      <c r="BN152" s="25">
        <f t="shared" si="436"/>
        <v>88578.815328497134</v>
      </c>
      <c r="BO152" s="25">
        <f t="shared" si="436"/>
        <v>694088.32193676906</v>
      </c>
      <c r="BP152" s="25">
        <f t="shared" si="436"/>
        <v>559863.91217866505</v>
      </c>
      <c r="BQ152" s="25">
        <f t="shared" si="436"/>
        <v>32933.189976071255</v>
      </c>
      <c r="BR152" s="25">
        <f t="shared" si="436"/>
        <v>132534.58392434783</v>
      </c>
      <c r="BS152" s="25">
        <f t="shared" si="436"/>
        <v>576175.20785608259</v>
      </c>
      <c r="BT152" s="25">
        <f t="shared" si="436"/>
        <v>630009.11936574383</v>
      </c>
      <c r="BU152" s="25">
        <f t="shared" si="436"/>
        <v>628048.6439504507</v>
      </c>
      <c r="BV152" s="25">
        <f t="shared" si="436"/>
        <v>640366.26641946088</v>
      </c>
      <c r="BW152" s="25">
        <f t="shared" si="436"/>
        <v>641585.84395854617</v>
      </c>
      <c r="BX152" s="25">
        <f t="shared" si="437"/>
        <v>688285.49977534753</v>
      </c>
      <c r="BY152" s="25">
        <f t="shared" si="437"/>
        <v>711617.80062334018</v>
      </c>
      <c r="BZ152" s="25">
        <f t="shared" si="437"/>
        <v>221470.54359665982</v>
      </c>
      <c r="CA152" s="25">
        <f t="shared" si="437"/>
        <v>608889.6570586497</v>
      </c>
      <c r="CB152" s="25">
        <f t="shared" si="437"/>
        <v>608350.70571587246</v>
      </c>
      <c r="CC152" s="25">
        <f t="shared" si="437"/>
        <v>563949.37353808631</v>
      </c>
      <c r="CD152" s="25">
        <f t="shared" si="437"/>
        <v>589749.0694727716</v>
      </c>
      <c r="CE152" s="25">
        <f t="shared" si="437"/>
        <v>626052.34973522776</v>
      </c>
      <c r="CF152" s="25">
        <f t="shared" si="437"/>
        <v>622659.60573093221</v>
      </c>
      <c r="CG152" s="25">
        <f t="shared" si="437"/>
        <v>596410.1709394299</v>
      </c>
      <c r="CH152" s="25">
        <f t="shared" si="438"/>
        <v>571738.29007684975</v>
      </c>
      <c r="CI152" s="25">
        <f t="shared" si="438"/>
        <v>589513.42642894911</v>
      </c>
      <c r="CJ152" s="25">
        <f t="shared" si="438"/>
        <v>578333.75275181723</v>
      </c>
      <c r="CK152" s="25">
        <f t="shared" si="438"/>
        <v>569256.77598953538</v>
      </c>
      <c r="CL152" s="25">
        <f t="shared" si="438"/>
        <v>570389.41561883839</v>
      </c>
      <c r="CM152" s="25">
        <f t="shared" si="438"/>
        <v>63901.61688442967</v>
      </c>
      <c r="CN152" s="25">
        <f t="shared" si="438"/>
        <v>40627.996061829086</v>
      </c>
      <c r="CO152" s="25">
        <f t="shared" si="438"/>
        <v>103218.16531018172</v>
      </c>
      <c r="CP152" s="25">
        <f t="shared" si="438"/>
        <v>175804.77361550796</v>
      </c>
      <c r="CQ152" s="25">
        <f t="shared" si="438"/>
        <v>47047.641991921337</v>
      </c>
      <c r="CR152" s="25">
        <f t="shared" si="439"/>
        <v>96142.948389364465</v>
      </c>
      <c r="CS152" s="25">
        <f t="shared" si="439"/>
        <v>149288.97876601608</v>
      </c>
      <c r="CT152" s="25">
        <f t="shared" si="439"/>
        <v>125262.51835645011</v>
      </c>
      <c r="CU152" s="25">
        <f t="shared" si="439"/>
        <v>87288.560287130415</v>
      </c>
      <c r="CV152" s="25">
        <f t="shared" si="439"/>
        <v>63502.545366307953</v>
      </c>
      <c r="CW152" s="25">
        <f t="shared" si="439"/>
        <v>92499.045319397759</v>
      </c>
      <c r="CX152" s="25">
        <f t="shared" si="439"/>
        <v>93990.091163909397</v>
      </c>
      <c r="CY152" s="25">
        <f t="shared" si="439"/>
        <v>142589.38490645087</v>
      </c>
      <c r="CZ152" s="25">
        <f t="shared" si="439"/>
        <v>26730.672737512614</v>
      </c>
      <c r="DA152" s="25">
        <f t="shared" si="439"/>
        <v>43637.135928014344</v>
      </c>
      <c r="DB152" s="25">
        <f t="shared" si="440"/>
        <v>629017.71950319491</v>
      </c>
      <c r="DC152" s="25">
        <f t="shared" si="440"/>
        <v>612062.99834657542</v>
      </c>
      <c r="DD152" s="25">
        <f t="shared" si="440"/>
        <v>615621.01121144334</v>
      </c>
      <c r="DE152" s="25">
        <f t="shared" si="440"/>
        <v>608143.02286962071</v>
      </c>
      <c r="DF152" s="25">
        <f t="shared" si="440"/>
        <v>599066.98319052765</v>
      </c>
      <c r="DG152" s="25">
        <f t="shared" si="440"/>
        <v>137993.05889790255</v>
      </c>
      <c r="DH152" s="25">
        <f t="shared" si="440"/>
        <v>144469.32719439099</v>
      </c>
      <c r="DI152" s="25">
        <f t="shared" si="440"/>
        <v>159759.26640104479</v>
      </c>
      <c r="DJ152" s="25">
        <f t="shared" si="440"/>
        <v>174404.76646009419</v>
      </c>
      <c r="DK152" s="25">
        <f t="shared" si="440"/>
        <v>219184.89296938328</v>
      </c>
      <c r="DL152" s="25">
        <f t="shared" si="441"/>
        <v>219568.6491305168</v>
      </c>
      <c r="DM152" s="25">
        <f t="shared" si="441"/>
        <v>219989.31179945992</v>
      </c>
      <c r="DN152" s="25">
        <f t="shared" si="441"/>
        <v>220446.66969813811</v>
      </c>
      <c r="DO152" s="25">
        <f t="shared" si="441"/>
        <v>220940.49494377439</v>
      </c>
      <c r="DP152" s="25">
        <f t="shared" si="441"/>
        <v>222036.55623793125</v>
      </c>
      <c r="DQ152" s="25">
        <f t="shared" si="441"/>
        <v>222638.25857430702</v>
      </c>
      <c r="DR152" s="25">
        <f t="shared" si="441"/>
        <v>223275.36206666421</v>
      </c>
      <c r="DS152" s="25">
        <f t="shared" si="441"/>
        <v>223947.56457930058</v>
      </c>
      <c r="DT152" s="25">
        <f t="shared" si="441"/>
        <v>143970.57887290724</v>
      </c>
      <c r="DU152" s="25">
        <f t="shared" si="441"/>
        <v>265217.16044969641</v>
      </c>
      <c r="DV152" s="25">
        <f t="shared" si="442"/>
        <v>69098.312229749863</v>
      </c>
      <c r="DW152" s="25">
        <f t="shared" si="442"/>
        <v>108085.07494099266</v>
      </c>
      <c r="DX152" s="25">
        <f t="shared" si="442"/>
        <v>21665.748913896328</v>
      </c>
      <c r="DY152" s="25">
        <f t="shared" si="442"/>
        <v>29173.135741637372</v>
      </c>
      <c r="DZ152" s="25">
        <f t="shared" si="442"/>
        <v>24439.2720840863</v>
      </c>
      <c r="EA152" s="25">
        <f t="shared" si="442"/>
        <v>94033.795254684897</v>
      </c>
      <c r="EB152" s="25">
        <f t="shared" si="442"/>
        <v>622247.91430104454</v>
      </c>
      <c r="EC152" s="25">
        <f t="shared" si="442"/>
        <v>12769.917775772872</v>
      </c>
      <c r="ED152" s="25">
        <f t="shared" si="442"/>
        <v>64734.326357814214</v>
      </c>
      <c r="EE152" s="25">
        <f t="shared" si="442"/>
        <v>602347.02948549518</v>
      </c>
      <c r="EF152" s="25">
        <f t="shared" si="443"/>
        <v>117642.29695564431</v>
      </c>
      <c r="EG152" s="25">
        <f t="shared" si="443"/>
        <v>102304.40039411794</v>
      </c>
      <c r="EH152" s="25">
        <f t="shared" si="443"/>
        <v>606436.60838128824</v>
      </c>
      <c r="EI152" s="25">
        <f t="shared" si="443"/>
        <v>610089.35737726162</v>
      </c>
      <c r="EJ152" s="25">
        <f t="shared" si="443"/>
        <v>591538.40871493716</v>
      </c>
      <c r="EK152" s="25">
        <f t="shared" si="443"/>
        <v>594140.80073338735</v>
      </c>
      <c r="EL152" s="25">
        <f t="shared" si="443"/>
        <v>574308.70628695854</v>
      </c>
      <c r="EM152" s="25">
        <f t="shared" si="443"/>
        <v>32120.978845608053</v>
      </c>
      <c r="EN152" s="25">
        <f t="shared" si="443"/>
        <v>31752.030879929556</v>
      </c>
      <c r="EO152" s="25">
        <f t="shared" si="443"/>
        <v>109435.16192248267</v>
      </c>
      <c r="EP152" s="25">
        <f t="shared" si="444"/>
        <v>50932.472313839236</v>
      </c>
      <c r="EQ152" s="25">
        <f t="shared" si="444"/>
        <v>123011.93126684907</v>
      </c>
      <c r="ER152" s="25">
        <f t="shared" si="444"/>
        <v>220904.0807250966</v>
      </c>
      <c r="ES152" s="25">
        <f t="shared" si="444"/>
        <v>79202.253402286471</v>
      </c>
      <c r="ET152" s="25">
        <f t="shared" si="444"/>
        <v>65339.321032591084</v>
      </c>
      <c r="EU152" s="25">
        <f t="shared" si="444"/>
        <v>116505.6944187708</v>
      </c>
      <c r="EV152" s="25">
        <f t="shared" si="444"/>
        <v>62514.879668763657</v>
      </c>
      <c r="EW152" s="25">
        <f t="shared" si="444"/>
        <v>149148.4778098657</v>
      </c>
      <c r="EX152" s="25">
        <f t="shared" si="444"/>
        <v>100914.40372910103</v>
      </c>
      <c r="EY152" s="25">
        <f t="shared" si="444"/>
        <v>151706.50833764515</v>
      </c>
      <c r="EZ152" s="25">
        <f t="shared" si="445"/>
        <v>716114.25682568282</v>
      </c>
      <c r="FA152" s="25">
        <f t="shared" si="445"/>
        <v>677788.67664929305</v>
      </c>
      <c r="FB152" s="25">
        <f t="shared" si="445"/>
        <v>686850.08952827542</v>
      </c>
      <c r="FC152" s="25">
        <f t="shared" si="445"/>
        <v>629109.45105760416</v>
      </c>
      <c r="FD152" s="25">
        <f t="shared" si="445"/>
        <v>588840.59689613793</v>
      </c>
      <c r="FE152" s="25">
        <f t="shared" si="445"/>
        <v>131614.22400713383</v>
      </c>
      <c r="FF152" s="25">
        <f t="shared" si="445"/>
        <v>65483.903800857814</v>
      </c>
      <c r="FG152" s="25">
        <f t="shared" si="445"/>
        <v>185645.02245414499</v>
      </c>
      <c r="FH152" s="25">
        <f t="shared" si="445"/>
        <v>148938.52814164641</v>
      </c>
      <c r="FI152" s="25">
        <f t="shared" si="445"/>
        <v>67483.760276084198</v>
      </c>
      <c r="FJ152" s="25">
        <f t="shared" si="446"/>
        <v>160387.69008249979</v>
      </c>
      <c r="FK152" s="25">
        <f t="shared" si="446"/>
        <v>156086.76449334197</v>
      </c>
      <c r="FL152" s="25">
        <f t="shared" si="446"/>
        <v>153700.63672281906</v>
      </c>
      <c r="FM152" s="25">
        <f t="shared" si="446"/>
        <v>124809.82371592391</v>
      </c>
      <c r="FN152" s="25">
        <f t="shared" si="446"/>
        <v>117111.32645478832</v>
      </c>
      <c r="FO152" s="25">
        <f t="shared" si="446"/>
        <v>95297.091330218464</v>
      </c>
      <c r="FP152" s="25">
        <f t="shared" si="446"/>
        <v>89244.488995119464</v>
      </c>
      <c r="FQ152" s="25">
        <f t="shared" si="446"/>
        <v>44220.026051552704</v>
      </c>
      <c r="FR152" s="25">
        <f t="shared" si="446"/>
        <v>7800.3374285988421</v>
      </c>
      <c r="FS152" s="25">
        <f t="shared" si="446"/>
        <v>0</v>
      </c>
      <c r="FT152" s="25">
        <f t="shared" si="447"/>
        <v>36287.196695253275</v>
      </c>
      <c r="FU152" s="25">
        <f t="shared" si="447"/>
        <v>11084.097617758516</v>
      </c>
      <c r="FV152" s="25">
        <f t="shared" si="447"/>
        <v>89945.494450806145</v>
      </c>
      <c r="FW152" s="25">
        <f t="shared" si="447"/>
        <v>97296.091611008509</v>
      </c>
      <c r="FX152" s="25">
        <f t="shared" si="447"/>
        <v>167828.99780729192</v>
      </c>
      <c r="FY152" s="25">
        <f t="shared" si="447"/>
        <v>177053.90478608484</v>
      </c>
      <c r="FZ152" s="25">
        <f t="shared" si="447"/>
        <v>569228.53069746948</v>
      </c>
      <c r="GA152" s="25">
        <f t="shared" si="447"/>
        <v>569140.94278658251</v>
      </c>
      <c r="GB152" s="25">
        <f t="shared" si="447"/>
        <v>568321.81551036728</v>
      </c>
      <c r="GC152" s="25">
        <f t="shared" si="447"/>
        <v>567475.43270181376</v>
      </c>
      <c r="GD152" s="25">
        <f t="shared" si="448"/>
        <v>567095.10973265686</v>
      </c>
      <c r="GE152" s="25">
        <f t="shared" si="448"/>
        <v>565637.14453329297</v>
      </c>
      <c r="GF152" s="25">
        <f t="shared" si="448"/>
        <v>564285.05864621361</v>
      </c>
      <c r="GG152" s="25">
        <f t="shared" si="448"/>
        <v>563507.94323101081</v>
      </c>
      <c r="GH152" s="25">
        <f t="shared" si="448"/>
        <v>562778.65337095666</v>
      </c>
      <c r="GI152" s="25">
        <f t="shared" si="448"/>
        <v>562529.8530541386</v>
      </c>
      <c r="GJ152" s="25">
        <f t="shared" si="448"/>
        <v>561872.79653289332</v>
      </c>
      <c r="GK152" s="25">
        <f t="shared" si="448"/>
        <v>561660.42928603885</v>
      </c>
      <c r="GL152" s="25">
        <f t="shared" si="448"/>
        <v>561075.96191011497</v>
      </c>
      <c r="GM152" s="25">
        <f t="shared" si="448"/>
        <v>560900.17724230047</v>
      </c>
      <c r="GN152" s="25">
        <f t="shared" si="449"/>
        <v>560052.62006888911</v>
      </c>
      <c r="GO152" s="25">
        <f t="shared" si="449"/>
        <v>559614.01184308343</v>
      </c>
      <c r="GP152" s="25">
        <f t="shared" si="449"/>
        <v>559511.65149056015</v>
      </c>
      <c r="GQ152" s="25">
        <f t="shared" si="449"/>
        <v>558883.49417278147</v>
      </c>
      <c r="GR152" s="25">
        <f t="shared" si="449"/>
        <v>558591.77657871123</v>
      </c>
      <c r="GS152" s="25">
        <f t="shared" si="449"/>
        <v>558563.23802184127</v>
      </c>
      <c r="GT152" s="25">
        <f t="shared" si="449"/>
        <v>558547.06781436724</v>
      </c>
      <c r="GU152" s="25">
        <f t="shared" si="449"/>
        <v>558176.61990548368</v>
      </c>
      <c r="GV152" s="25">
        <f t="shared" si="449"/>
        <v>613015.20084578649</v>
      </c>
      <c r="GW152" s="25">
        <f t="shared" si="449"/>
        <v>568819.75996707426</v>
      </c>
      <c r="GX152" s="25">
        <f t="shared" si="450"/>
        <v>98382.466171569409</v>
      </c>
      <c r="GY152" s="25">
        <f t="shared" si="450"/>
        <v>57629.176638227269</v>
      </c>
      <c r="GZ152" s="25">
        <f t="shared" si="450"/>
        <v>179595.76937389144</v>
      </c>
      <c r="HA152" s="25">
        <f t="shared" si="450"/>
        <v>589770.67030668794</v>
      </c>
      <c r="HB152" s="25">
        <f t="shared" si="450"/>
        <v>578117.28094998165</v>
      </c>
      <c r="HC152" s="25">
        <f t="shared" si="450"/>
        <v>230548.54517216107</v>
      </c>
      <c r="HD152" s="25">
        <f t="shared" si="450"/>
        <v>224654.55104671262</v>
      </c>
      <c r="HE152" s="25">
        <f t="shared" si="450"/>
        <v>6165.3796314582287</v>
      </c>
      <c r="HF152" s="25">
        <f t="shared" si="450"/>
        <v>43209.520119992078</v>
      </c>
      <c r="HG152" s="25">
        <f t="shared" si="450"/>
        <v>56166.85062383327</v>
      </c>
      <c r="HH152" s="25">
        <f t="shared" si="451"/>
        <v>80957.979872276948</v>
      </c>
      <c r="HI152" s="25">
        <f t="shared" si="451"/>
        <v>67829.800832672365</v>
      </c>
      <c r="HJ152" s="25">
        <f t="shared" si="451"/>
        <v>32228.257911342338</v>
      </c>
      <c r="HK152" s="25">
        <f t="shared" si="451"/>
        <v>87081.68378023016</v>
      </c>
      <c r="HL152" s="25">
        <f t="shared" si="451"/>
        <v>151432.90958705114</v>
      </c>
      <c r="HM152" s="25">
        <f t="shared" si="451"/>
        <v>73726.790815822169</v>
      </c>
      <c r="HN152" s="25">
        <f t="shared" si="451"/>
        <v>116470.24087293715</v>
      </c>
      <c r="HO152" s="25">
        <f t="shared" si="451"/>
        <v>128660.74718032691</v>
      </c>
      <c r="HP152" s="25">
        <f t="shared" si="451"/>
        <v>601693.62624179421</v>
      </c>
      <c r="HQ152" s="25">
        <f t="shared" si="451"/>
        <v>120111.74510429861</v>
      </c>
      <c r="HR152" s="25">
        <f t="shared" si="452"/>
        <v>117498.70437583557</v>
      </c>
      <c r="HS152" s="25">
        <f t="shared" si="452"/>
        <v>558209.80808356823</v>
      </c>
      <c r="HT152" s="25">
        <f t="shared" si="452"/>
        <v>558255.37055972638</v>
      </c>
      <c r="HU152" s="25">
        <f t="shared" si="452"/>
        <v>558069.61612988822</v>
      </c>
      <c r="HV152" s="25">
        <f t="shared" si="452"/>
        <v>558073.47513516899</v>
      </c>
      <c r="HW152" s="25">
        <f t="shared" si="452"/>
        <v>558126.64045360475</v>
      </c>
      <c r="HX152" s="25">
        <f t="shared" si="452"/>
        <v>558270.94244292425</v>
      </c>
      <c r="HY152" s="25">
        <f t="shared" si="452"/>
        <v>136001.60954929909</v>
      </c>
      <c r="HZ152" s="25">
        <f t="shared" si="452"/>
        <v>556353.83512473432</v>
      </c>
      <c r="IA152" s="25">
        <f t="shared" si="452"/>
        <v>660043.67603363947</v>
      </c>
      <c r="IB152" s="25">
        <f t="shared" si="453"/>
        <v>573728.53989060014</v>
      </c>
      <c r="IC152" s="25">
        <f t="shared" si="453"/>
        <v>595948.13512819842</v>
      </c>
      <c r="ID152" s="25">
        <f t="shared" si="453"/>
        <v>597978.52254863142</v>
      </c>
      <c r="IE152" s="25">
        <f t="shared" si="453"/>
        <v>615300.33616844378</v>
      </c>
      <c r="IF152" s="25">
        <f t="shared" si="453"/>
        <v>606712.88908428513</v>
      </c>
      <c r="IG152" s="25">
        <f t="shared" si="453"/>
        <v>136015.4702745243</v>
      </c>
      <c r="IH152" s="25">
        <f t="shared" si="453"/>
        <v>142015.73225878886</v>
      </c>
      <c r="II152" s="25">
        <f t="shared" si="453"/>
        <v>92063.96702836566</v>
      </c>
      <c r="IJ152" s="25">
        <f t="shared" si="453"/>
        <v>108631.08030853786</v>
      </c>
      <c r="IK152" s="25">
        <f t="shared" si="453"/>
        <v>110195.25987990591</v>
      </c>
      <c r="IL152" s="25">
        <f t="shared" si="454"/>
        <v>29651.970861984875</v>
      </c>
      <c r="IM152" s="25">
        <f t="shared" si="454"/>
        <v>132422.95860235114</v>
      </c>
      <c r="IN152" s="25">
        <f t="shared" si="454"/>
        <v>743637.92750302888</v>
      </c>
      <c r="IO152" s="25">
        <f t="shared" si="454"/>
        <v>597207.88522088353</v>
      </c>
      <c r="IP152" s="25">
        <f t="shared" si="454"/>
        <v>187045.8183681207</v>
      </c>
      <c r="IQ152" s="25">
        <f t="shared" si="454"/>
        <v>574335.5857693305</v>
      </c>
      <c r="IR152" s="25">
        <f t="shared" si="454"/>
        <v>83711.066456957138</v>
      </c>
      <c r="IS152" s="25">
        <f t="shared" si="454"/>
        <v>92392.14807006059</v>
      </c>
      <c r="IT152" s="25">
        <f t="shared" si="454"/>
        <v>566884.43489833095</v>
      </c>
      <c r="IU152" s="25">
        <f t="shared" si="454"/>
        <v>579157.06535360508</v>
      </c>
      <c r="IV152" s="25">
        <f t="shared" si="455"/>
        <v>558398.04943399841</v>
      </c>
      <c r="IW152" s="25">
        <f t="shared" si="455"/>
        <v>558579.31886060501</v>
      </c>
      <c r="IX152" s="25">
        <f t="shared" si="455"/>
        <v>558772.89428922802</v>
      </c>
      <c r="IY152" s="25">
        <f t="shared" si="455"/>
        <v>559030.36667469516</v>
      </c>
      <c r="IZ152" s="25">
        <f t="shared" si="455"/>
        <v>602380.81017575588</v>
      </c>
      <c r="JA152" s="25">
        <f t="shared" si="455"/>
        <v>596784.41273293993</v>
      </c>
      <c r="JB152" s="25">
        <f t="shared" si="455"/>
        <v>609326.77917928412</v>
      </c>
      <c r="JC152" s="25">
        <f t="shared" si="455"/>
        <v>589411.87581539422</v>
      </c>
      <c r="JD152" s="25">
        <f t="shared" si="455"/>
        <v>596759.36595992232</v>
      </c>
      <c r="JE152" s="25">
        <f t="shared" si="455"/>
        <v>604998.96489626763</v>
      </c>
      <c r="JF152" s="25">
        <f t="shared" si="456"/>
        <v>614094.76414167718</v>
      </c>
      <c r="JG152" s="25">
        <f t="shared" si="456"/>
        <v>29093.608129621873</v>
      </c>
      <c r="JH152" s="25">
        <f t="shared" si="456"/>
        <v>152362.70433738042</v>
      </c>
      <c r="JI152" s="25">
        <f t="shared" si="456"/>
        <v>188604.67001906395</v>
      </c>
      <c r="JJ152" s="25">
        <f t="shared" si="456"/>
        <v>520198.76914983179</v>
      </c>
      <c r="JK152" s="25">
        <f t="shared" si="456"/>
        <v>541591.02082013874</v>
      </c>
      <c r="JL152" s="25">
        <f t="shared" si="456"/>
        <v>551731.45866626094</v>
      </c>
      <c r="JM152" s="25">
        <f t="shared" si="456"/>
        <v>19407.348711248531</v>
      </c>
      <c r="JN152" s="25" t="e">
        <f t="shared" si="456"/>
        <v>#N/A</v>
      </c>
      <c r="JO152" s="25" t="e">
        <f t="shared" si="456"/>
        <v>#N/A</v>
      </c>
      <c r="JP152" s="25" t="e">
        <f t="shared" si="457"/>
        <v>#N/A</v>
      </c>
      <c r="JQ152" s="25" t="e">
        <f t="shared" si="457"/>
        <v>#N/A</v>
      </c>
      <c r="JR152" s="25" t="e">
        <f t="shared" si="457"/>
        <v>#N/A</v>
      </c>
      <c r="JS152" s="25" t="e">
        <f t="shared" si="457"/>
        <v>#N/A</v>
      </c>
      <c r="JT152" s="25" t="e">
        <f t="shared" si="457"/>
        <v>#N/A</v>
      </c>
      <c r="JU152" s="25" t="e">
        <f t="shared" si="457"/>
        <v>#N/A</v>
      </c>
      <c r="JV152" s="25" t="e">
        <f t="shared" si="457"/>
        <v>#N/A</v>
      </c>
      <c r="JW152" s="25" t="e">
        <f t="shared" si="457"/>
        <v>#N/A</v>
      </c>
      <c r="JX152" s="25" t="e">
        <f t="shared" si="457"/>
        <v>#N/A</v>
      </c>
      <c r="JY152" s="25" t="e">
        <f t="shared" si="457"/>
        <v>#N/A</v>
      </c>
      <c r="JZ152" s="25" t="e">
        <f t="shared" si="458"/>
        <v>#N/A</v>
      </c>
      <c r="KA152" s="25" t="e">
        <f t="shared" si="458"/>
        <v>#N/A</v>
      </c>
      <c r="KB152" s="25" t="e">
        <f t="shared" si="458"/>
        <v>#N/A</v>
      </c>
      <c r="KC152" s="25" t="e">
        <f t="shared" si="458"/>
        <v>#N/A</v>
      </c>
      <c r="KD152" s="25" t="e">
        <f t="shared" si="458"/>
        <v>#N/A</v>
      </c>
      <c r="KE152" s="25" t="e">
        <f t="shared" si="458"/>
        <v>#N/A</v>
      </c>
      <c r="KF152" s="25" t="e">
        <f t="shared" si="458"/>
        <v>#N/A</v>
      </c>
      <c r="KG152" s="25" t="e">
        <f t="shared" si="458"/>
        <v>#N/A</v>
      </c>
      <c r="KH152" s="25" t="e">
        <f t="shared" si="458"/>
        <v>#N/A</v>
      </c>
      <c r="KI152" s="25" t="e">
        <f t="shared" si="458"/>
        <v>#N/A</v>
      </c>
      <c r="KJ152" s="25" t="e">
        <f t="shared" si="459"/>
        <v>#N/A</v>
      </c>
      <c r="KK152" s="25" t="e">
        <f t="shared" si="459"/>
        <v>#N/A</v>
      </c>
      <c r="KL152" s="25" t="e">
        <f t="shared" si="459"/>
        <v>#N/A</v>
      </c>
      <c r="KM152" s="25" t="e">
        <f t="shared" si="459"/>
        <v>#N/A</v>
      </c>
      <c r="KN152" s="25" t="e">
        <f t="shared" si="459"/>
        <v>#N/A</v>
      </c>
      <c r="KO152" s="25" t="e">
        <f t="shared" si="459"/>
        <v>#N/A</v>
      </c>
      <c r="KP152" s="25" t="e">
        <f t="shared" si="459"/>
        <v>#N/A</v>
      </c>
      <c r="KQ152" s="25" t="e">
        <f t="shared" si="459"/>
        <v>#N/A</v>
      </c>
      <c r="KR152" s="25" t="e">
        <f t="shared" si="459"/>
        <v>#N/A</v>
      </c>
      <c r="KS152" s="25" t="e">
        <f t="shared" si="459"/>
        <v>#N/A</v>
      </c>
      <c r="KT152" s="25" t="e">
        <f t="shared" si="460"/>
        <v>#N/A</v>
      </c>
      <c r="KU152" s="25" t="e">
        <f t="shared" si="460"/>
        <v>#N/A</v>
      </c>
      <c r="KV152" s="25" t="e">
        <f t="shared" si="460"/>
        <v>#N/A</v>
      </c>
      <c r="KW152" s="25" t="e">
        <f t="shared" si="460"/>
        <v>#N/A</v>
      </c>
      <c r="KX152" s="25" t="e">
        <f t="shared" si="460"/>
        <v>#N/A</v>
      </c>
      <c r="KY152" s="25" t="e">
        <f t="shared" si="460"/>
        <v>#N/A</v>
      </c>
      <c r="KZ152" s="25" t="e">
        <f t="shared" si="460"/>
        <v>#N/A</v>
      </c>
      <c r="LA152" s="25" t="e">
        <f t="shared" si="460"/>
        <v>#N/A</v>
      </c>
      <c r="LB152" s="25" t="e">
        <f t="shared" si="460"/>
        <v>#N/A</v>
      </c>
      <c r="LC152" s="25" t="e">
        <f t="shared" si="460"/>
        <v>#N/A</v>
      </c>
      <c r="LD152" s="25" t="e">
        <f t="shared" si="461"/>
        <v>#N/A</v>
      </c>
      <c r="LE152" s="25" t="e">
        <f t="shared" si="461"/>
        <v>#N/A</v>
      </c>
      <c r="LF152" s="25" t="e">
        <f t="shared" si="461"/>
        <v>#N/A</v>
      </c>
      <c r="LG152" s="25" t="e">
        <f t="shared" si="461"/>
        <v>#N/A</v>
      </c>
      <c r="LH152" s="25" t="e">
        <f t="shared" si="461"/>
        <v>#N/A</v>
      </c>
      <c r="LI152" s="25" t="e">
        <f t="shared" si="461"/>
        <v>#N/A</v>
      </c>
      <c r="LJ152" s="25" t="e">
        <f t="shared" si="461"/>
        <v>#N/A</v>
      </c>
      <c r="LK152" s="25" t="e">
        <f t="shared" si="461"/>
        <v>#N/A</v>
      </c>
      <c r="LL152" s="25" t="e">
        <f t="shared" si="461"/>
        <v>#N/A</v>
      </c>
      <c r="LM152" s="26" t="e">
        <f t="shared" si="461"/>
        <v>#N/A</v>
      </c>
      <c r="LN152" s="20"/>
      <c r="LO152" s="20"/>
      <c r="LP152" s="20"/>
      <c r="LQ152" s="20"/>
      <c r="LR152" s="20"/>
      <c r="LS152" s="20"/>
      <c r="LT152" s="20"/>
      <c r="LU152" s="20"/>
      <c r="LV152" s="20"/>
      <c r="LW152" s="20"/>
      <c r="LX152" s="20"/>
      <c r="LY152" s="20"/>
      <c r="LZ152" s="20"/>
      <c r="MA152" s="20"/>
      <c r="MB152" s="20"/>
      <c r="MC152" s="20"/>
      <c r="MD152" s="20"/>
      <c r="ME152" s="20"/>
      <c r="MF152" s="20"/>
      <c r="MG152" s="20"/>
      <c r="MH152" s="20"/>
      <c r="MI152" s="20"/>
      <c r="MJ152" s="20"/>
      <c r="MK152" s="20"/>
      <c r="ML152" s="20"/>
      <c r="MM152" s="20"/>
      <c r="MN152" s="20"/>
      <c r="MO152" s="20"/>
      <c r="MP152" s="20"/>
      <c r="MQ152" s="20"/>
      <c r="MR152" s="20"/>
      <c r="MS152" s="20"/>
      <c r="MT152" s="20"/>
      <c r="MU152" s="20"/>
      <c r="MV152" s="20"/>
      <c r="MW152" s="20"/>
      <c r="MX152" s="20"/>
      <c r="MY152" s="20"/>
      <c r="MZ152" s="20"/>
      <c r="NA152" s="20"/>
      <c r="NB152" s="20"/>
      <c r="NC152" s="20"/>
      <c r="ND152" s="20"/>
      <c r="NE152" s="20"/>
      <c r="NF152" s="20"/>
      <c r="NG152" s="20"/>
      <c r="NH152" s="20"/>
      <c r="NI152" s="20"/>
      <c r="NJ152" s="20"/>
      <c r="NK152" s="20"/>
      <c r="NL152" s="20"/>
      <c r="NM152" s="20"/>
      <c r="NN152" s="20"/>
      <c r="NO152" s="20"/>
      <c r="NP152" s="20"/>
      <c r="NQ152" s="20"/>
      <c r="NR152" s="20"/>
      <c r="NS152" s="20"/>
      <c r="NT152" s="20"/>
      <c r="NU152" s="20"/>
      <c r="NV152" s="20"/>
      <c r="NW152" s="20"/>
      <c r="NX152" s="20"/>
      <c r="NY152" s="20"/>
      <c r="NZ152" s="20"/>
      <c r="OA152" s="20"/>
      <c r="OB152" s="20"/>
      <c r="OC152" s="20"/>
      <c r="OD152" s="20"/>
      <c r="OE152" s="20"/>
      <c r="OF152" s="20"/>
      <c r="OG152" s="20"/>
      <c r="OH152" s="20"/>
      <c r="OI152" s="20"/>
      <c r="OJ152" s="20"/>
      <c r="OK152" s="20"/>
      <c r="OL152" s="20"/>
      <c r="OM152" s="20"/>
      <c r="ON152" s="20"/>
      <c r="OO152" s="20"/>
      <c r="OP152" s="20"/>
      <c r="OQ152" s="20"/>
      <c r="OR152" s="20"/>
      <c r="OS152" s="20"/>
      <c r="OT152" s="20"/>
      <c r="OU152" s="20"/>
      <c r="OV152" s="20"/>
      <c r="OW152" s="20"/>
      <c r="OX152" s="20"/>
      <c r="OY152" s="20"/>
      <c r="OZ152" s="20"/>
      <c r="PA152" s="20"/>
    </row>
    <row r="153" spans="1:417" x14ac:dyDescent="0.3">
      <c r="A153" s="31">
        <v>150</v>
      </c>
      <c r="B153" s="202">
        <v>19604</v>
      </c>
      <c r="C153" s="203" t="s">
        <v>50</v>
      </c>
      <c r="D153" s="204">
        <v>39</v>
      </c>
      <c r="E153" s="205">
        <v>555472</v>
      </c>
      <c r="F153" s="205">
        <v>7176257</v>
      </c>
      <c r="G153" s="206">
        <v>36</v>
      </c>
      <c r="H153" s="207">
        <v>44166</v>
      </c>
      <c r="I153" s="208">
        <v>44216</v>
      </c>
      <c r="K153" s="6">
        <v>150</v>
      </c>
      <c r="L153" s="7">
        <f t="shared" si="398"/>
        <v>19604</v>
      </c>
      <c r="M153" s="8">
        <f t="shared" si="399"/>
        <v>855472</v>
      </c>
      <c r="N153" s="8">
        <f t="shared" si="400"/>
        <v>7176257</v>
      </c>
      <c r="O153" s="2"/>
      <c r="X153" s="17">
        <v>151</v>
      </c>
      <c r="Y153" s="2" t="str">
        <f t="shared" si="401"/>
        <v>PLAT-047</v>
      </c>
      <c r="Z153" s="24">
        <f t="shared" ref="Z153:AI162" si="462">SQRT((VLOOKUP($Y153,$C$3:$N$268,11,FALSE)-VLOOKUP(Z$2,$C$3:$N$268,11,FALSE))^2+(VLOOKUP($Y153,$C$3:$N$268,12,FALSE)-VLOOKUP(Z$2,$C$3:$N$268,12,FALSE))^2)</f>
        <v>552879.79129011394</v>
      </c>
      <c r="AA153" s="25">
        <f t="shared" si="462"/>
        <v>190948.03584483397</v>
      </c>
      <c r="AB153" s="25">
        <f t="shared" si="462"/>
        <v>560341.66123892658</v>
      </c>
      <c r="AC153" s="25">
        <f t="shared" si="462"/>
        <v>554440.47103724314</v>
      </c>
      <c r="AD153" s="25">
        <f t="shared" si="462"/>
        <v>86880.725434356267</v>
      </c>
      <c r="AE153" s="25">
        <f t="shared" si="462"/>
        <v>623169.15291257587</v>
      </c>
      <c r="AF153" s="25">
        <f t="shared" si="462"/>
        <v>616205.91131446371</v>
      </c>
      <c r="AG153" s="25">
        <f t="shared" si="462"/>
        <v>103632.25614643349</v>
      </c>
      <c r="AH153" s="25">
        <f t="shared" si="462"/>
        <v>107362.10406377102</v>
      </c>
      <c r="AI153" s="25">
        <f t="shared" si="462"/>
        <v>76823.181930977065</v>
      </c>
      <c r="AJ153" s="25">
        <f t="shared" ref="AJ153:AS162" si="463">SQRT((VLOOKUP($Y153,$C$3:$N$268,11,FALSE)-VLOOKUP(AJ$2,$C$3:$N$268,11,FALSE))^2+(VLOOKUP($Y153,$C$3:$N$268,12,FALSE)-VLOOKUP(AJ$2,$C$3:$N$268,12,FALSE))^2)</f>
        <v>155044.11266797589</v>
      </c>
      <c r="AK153" s="25">
        <f t="shared" si="463"/>
        <v>109923.29547916584</v>
      </c>
      <c r="AL153" s="25">
        <f t="shared" si="463"/>
        <v>708792.38901740476</v>
      </c>
      <c r="AM153" s="25">
        <f t="shared" si="463"/>
        <v>574425.87650714349</v>
      </c>
      <c r="AN153" s="25">
        <f t="shared" si="463"/>
        <v>576389.34576638381</v>
      </c>
      <c r="AO153" s="25">
        <f t="shared" si="463"/>
        <v>591320.04517689068</v>
      </c>
      <c r="AP153" s="25">
        <f t="shared" si="463"/>
        <v>114791.15314779271</v>
      </c>
      <c r="AQ153" s="25">
        <f t="shared" si="463"/>
        <v>47378.055099381192</v>
      </c>
      <c r="AR153" s="25">
        <f t="shared" si="463"/>
        <v>86494.206193247417</v>
      </c>
      <c r="AS153" s="25">
        <f t="shared" si="463"/>
        <v>601764.23439167603</v>
      </c>
      <c r="AT153" s="25">
        <f t="shared" ref="AT153:BC162" si="464">SQRT((VLOOKUP($Y153,$C$3:$N$268,11,FALSE)-VLOOKUP(AT$2,$C$3:$N$268,11,FALSE))^2+(VLOOKUP($Y153,$C$3:$N$268,12,FALSE)-VLOOKUP(AT$2,$C$3:$N$268,12,FALSE))^2)</f>
        <v>13502.680215423899</v>
      </c>
      <c r="AU153" s="25">
        <f t="shared" si="464"/>
        <v>46978.55825799681</v>
      </c>
      <c r="AV153" s="25">
        <f t="shared" si="464"/>
        <v>93145.372257563067</v>
      </c>
      <c r="AW153" s="25">
        <f t="shared" si="464"/>
        <v>95605.349222729157</v>
      </c>
      <c r="AX153" s="25">
        <f t="shared" si="464"/>
        <v>166594.06587570879</v>
      </c>
      <c r="AY153" s="25">
        <f t="shared" si="464"/>
        <v>165483.55403483452</v>
      </c>
      <c r="AZ153" s="25">
        <f t="shared" si="464"/>
        <v>600751.59884348209</v>
      </c>
      <c r="BA153" s="25">
        <f t="shared" si="464"/>
        <v>600002.90685379179</v>
      </c>
      <c r="BB153" s="25">
        <f t="shared" si="464"/>
        <v>598569.84681238327</v>
      </c>
      <c r="BC153" s="25">
        <f t="shared" si="464"/>
        <v>582343.9220615254</v>
      </c>
      <c r="BD153" s="25">
        <f t="shared" ref="BD153:BM162" si="465">SQRT((VLOOKUP($Y153,$C$3:$N$268,11,FALSE)-VLOOKUP(BD$2,$C$3:$N$268,11,FALSE))^2+(VLOOKUP($Y153,$C$3:$N$268,12,FALSE)-VLOOKUP(BD$2,$C$3:$N$268,12,FALSE))^2)</f>
        <v>569459.47206100624</v>
      </c>
      <c r="BE153" s="25">
        <f t="shared" si="465"/>
        <v>576595.25681365083</v>
      </c>
      <c r="BF153" s="25">
        <f t="shared" si="465"/>
        <v>646466.86123067746</v>
      </c>
      <c r="BG153" s="25">
        <f t="shared" si="465"/>
        <v>582626.41928168689</v>
      </c>
      <c r="BH153" s="25">
        <f t="shared" si="465"/>
        <v>127170.75795952464</v>
      </c>
      <c r="BI153" s="25">
        <f t="shared" si="465"/>
        <v>66096.423935036</v>
      </c>
      <c r="BJ153" s="25">
        <f t="shared" si="465"/>
        <v>100087.14540838898</v>
      </c>
      <c r="BK153" s="25">
        <f t="shared" si="465"/>
        <v>11241.060848514255</v>
      </c>
      <c r="BL153" s="25">
        <f t="shared" si="465"/>
        <v>109842.13364642914</v>
      </c>
      <c r="BM153" s="25">
        <f t="shared" si="465"/>
        <v>92230.590548906272</v>
      </c>
      <c r="BN153" s="25">
        <f t="shared" ref="BN153:BW162" si="466">SQRT((VLOOKUP($Y153,$C$3:$N$268,11,FALSE)-VLOOKUP(BN$2,$C$3:$N$268,11,FALSE))^2+(VLOOKUP($Y153,$C$3:$N$268,12,FALSE)-VLOOKUP(BN$2,$C$3:$N$268,12,FALSE))^2)</f>
        <v>103372.35069882081</v>
      </c>
      <c r="BO153" s="25">
        <f t="shared" si="466"/>
        <v>693334.33406474255</v>
      </c>
      <c r="BP153" s="25">
        <f t="shared" si="466"/>
        <v>551291.67076965712</v>
      </c>
      <c r="BQ153" s="25">
        <f t="shared" si="466"/>
        <v>21908.884270998376</v>
      </c>
      <c r="BR153" s="25">
        <f t="shared" si="466"/>
        <v>168727.0390305004</v>
      </c>
      <c r="BS153" s="25">
        <f t="shared" si="466"/>
        <v>572624.87424141821</v>
      </c>
      <c r="BT153" s="25">
        <f t="shared" si="466"/>
        <v>615581.79171252297</v>
      </c>
      <c r="BU153" s="25">
        <f t="shared" si="466"/>
        <v>626138.13933029189</v>
      </c>
      <c r="BV153" s="25">
        <f t="shared" si="466"/>
        <v>640673.16903706838</v>
      </c>
      <c r="BW153" s="25">
        <f t="shared" si="466"/>
        <v>642452.13792468619</v>
      </c>
      <c r="BX153" s="25">
        <f t="shared" ref="BX153:CG162" si="467">SQRT((VLOOKUP($Y153,$C$3:$N$268,11,FALSE)-VLOOKUP(BX$2,$C$3:$N$268,11,FALSE))^2+(VLOOKUP($Y153,$C$3:$N$268,12,FALSE)-VLOOKUP(BX$2,$C$3:$N$268,12,FALSE))^2)</f>
        <v>686426.3581921953</v>
      </c>
      <c r="BY153" s="25">
        <f t="shared" si="467"/>
        <v>708940.13840944285</v>
      </c>
      <c r="BZ153" s="25">
        <f t="shared" si="467"/>
        <v>256108.31756309673</v>
      </c>
      <c r="CA153" s="25">
        <f t="shared" si="467"/>
        <v>599965.30853791873</v>
      </c>
      <c r="CB153" s="25">
        <f t="shared" si="467"/>
        <v>600600.75813555217</v>
      </c>
      <c r="CC153" s="25">
        <f t="shared" si="467"/>
        <v>564534.15954926948</v>
      </c>
      <c r="CD153" s="25">
        <f t="shared" si="467"/>
        <v>588931.01539993624</v>
      </c>
      <c r="CE153" s="25">
        <f t="shared" si="467"/>
        <v>609879.56325245067</v>
      </c>
      <c r="CF153" s="25">
        <f t="shared" si="467"/>
        <v>606989.06223506201</v>
      </c>
      <c r="CG153" s="25">
        <f t="shared" si="467"/>
        <v>591727.2126275755</v>
      </c>
      <c r="CH153" s="25">
        <f t="shared" ref="CH153:CQ162" si="468">SQRT((VLOOKUP($Y153,$C$3:$N$268,11,FALSE)-VLOOKUP(CH$2,$C$3:$N$268,11,FALSE))^2+(VLOOKUP($Y153,$C$3:$N$268,12,FALSE)-VLOOKUP(CH$2,$C$3:$N$268,12,FALSE))^2)</f>
        <v>563821.46043583693</v>
      </c>
      <c r="CI153" s="25">
        <f t="shared" si="468"/>
        <v>575116.49071818485</v>
      </c>
      <c r="CJ153" s="25">
        <f t="shared" si="468"/>
        <v>565355.91508358694</v>
      </c>
      <c r="CK153" s="25">
        <f t="shared" si="468"/>
        <v>558605.62539415946</v>
      </c>
      <c r="CL153" s="25">
        <f t="shared" si="468"/>
        <v>556809.89084785478</v>
      </c>
      <c r="CM153" s="25">
        <f t="shared" si="468"/>
        <v>31493.30962460276</v>
      </c>
      <c r="CN153" s="25">
        <f t="shared" si="468"/>
        <v>73278.758968748924</v>
      </c>
      <c r="CO153" s="25">
        <f t="shared" si="468"/>
        <v>108570.76270340924</v>
      </c>
      <c r="CP153" s="25">
        <f t="shared" si="468"/>
        <v>145647.30127949506</v>
      </c>
      <c r="CQ153" s="25">
        <f t="shared" si="468"/>
        <v>10764.190866014966</v>
      </c>
      <c r="CR153" s="25">
        <f t="shared" ref="CR153:DA162" si="469">SQRT((VLOOKUP($Y153,$C$3:$N$268,11,FALSE)-VLOOKUP(CR$2,$C$3:$N$268,11,FALSE))^2+(VLOOKUP($Y153,$C$3:$N$268,12,FALSE)-VLOOKUP(CR$2,$C$3:$N$268,12,FALSE))^2)</f>
        <v>105395.62082458644</v>
      </c>
      <c r="CS153" s="25">
        <f t="shared" si="469"/>
        <v>179888.55512511072</v>
      </c>
      <c r="CT153" s="25">
        <f t="shared" si="469"/>
        <v>160816.04078262841</v>
      </c>
      <c r="CU153" s="25">
        <f t="shared" si="469"/>
        <v>122339.04763811103</v>
      </c>
      <c r="CV153" s="25">
        <f t="shared" si="469"/>
        <v>90272.147642559168</v>
      </c>
      <c r="CW153" s="25">
        <f t="shared" si="469"/>
        <v>68370.188832560641</v>
      </c>
      <c r="CX153" s="25">
        <f t="shared" si="469"/>
        <v>58646.045706424229</v>
      </c>
      <c r="CY153" s="25">
        <f t="shared" si="469"/>
        <v>175533.41453979639</v>
      </c>
      <c r="CZ153" s="25">
        <f t="shared" si="469"/>
        <v>56492.788150347122</v>
      </c>
      <c r="DA153" s="25">
        <f t="shared" si="469"/>
        <v>36972.438653678226</v>
      </c>
      <c r="DB153" s="25">
        <f t="shared" ref="DB153:DK162" si="470">SQRT((VLOOKUP($Y153,$C$3:$N$268,11,FALSE)-VLOOKUP(DB$2,$C$3:$N$268,11,FALSE))^2+(VLOOKUP($Y153,$C$3:$N$268,12,FALSE)-VLOOKUP(DB$2,$C$3:$N$268,12,FALSE))^2)</f>
        <v>613046.47098976106</v>
      </c>
      <c r="DC153" s="25">
        <f t="shared" si="470"/>
        <v>605504.54091856326</v>
      </c>
      <c r="DD153" s="25">
        <f t="shared" si="470"/>
        <v>599081.97100647248</v>
      </c>
      <c r="DE153" s="25">
        <f t="shared" si="470"/>
        <v>592065.35456569318</v>
      </c>
      <c r="DF153" s="25">
        <f t="shared" si="470"/>
        <v>583742.38502356503</v>
      </c>
      <c r="DG153" s="25">
        <f t="shared" si="470"/>
        <v>101706.5657074311</v>
      </c>
      <c r="DH153" s="25">
        <f t="shared" si="470"/>
        <v>108222.88142532521</v>
      </c>
      <c r="DI153" s="25">
        <f t="shared" si="470"/>
        <v>123472.51509951516</v>
      </c>
      <c r="DJ153" s="25">
        <f t="shared" si="470"/>
        <v>138119.54086225454</v>
      </c>
      <c r="DK153" s="25">
        <f t="shared" si="470"/>
        <v>254409.25386078237</v>
      </c>
      <c r="DL153" s="25">
        <f t="shared" ref="DL153:DU162" si="471">SQRT((VLOOKUP($Y153,$C$3:$N$268,11,FALSE)-VLOOKUP(DL$2,$C$3:$N$268,11,FALSE))^2+(VLOOKUP($Y153,$C$3:$N$268,12,FALSE)-VLOOKUP(DL$2,$C$3:$N$268,12,FALSE))^2)</f>
        <v>254685.07283506036</v>
      </c>
      <c r="DM153" s="25">
        <f t="shared" si="471"/>
        <v>254993.01059048658</v>
      </c>
      <c r="DN153" s="25">
        <f t="shared" si="471"/>
        <v>255332.95091899126</v>
      </c>
      <c r="DO153" s="25">
        <f t="shared" si="471"/>
        <v>255704.76618553672</v>
      </c>
      <c r="DP153" s="25">
        <f t="shared" si="471"/>
        <v>256543.45528584431</v>
      </c>
      <c r="DQ153" s="25">
        <f t="shared" si="471"/>
        <v>257010.01891949659</v>
      </c>
      <c r="DR153" s="25">
        <f t="shared" si="471"/>
        <v>257507.83764771122</v>
      </c>
      <c r="DS153" s="25">
        <f t="shared" si="471"/>
        <v>258036.73057338173</v>
      </c>
      <c r="DT153" s="25">
        <f t="shared" si="471"/>
        <v>179072.80939606662</v>
      </c>
      <c r="DU153" s="25">
        <f t="shared" si="471"/>
        <v>299910.04755592969</v>
      </c>
      <c r="DV153" s="25">
        <f t="shared" ref="DV153:EE162" si="472">SQRT((VLOOKUP($Y153,$C$3:$N$268,11,FALSE)-VLOOKUP(DV$2,$C$3:$N$268,11,FALSE))^2+(VLOOKUP($Y153,$C$3:$N$268,12,FALSE)-VLOOKUP(DV$2,$C$3:$N$268,12,FALSE))^2)</f>
        <v>104621.8077123503</v>
      </c>
      <c r="DW153" s="25">
        <f t="shared" si="472"/>
        <v>72836.307491525135</v>
      </c>
      <c r="DX153" s="25">
        <f t="shared" si="472"/>
        <v>14671.847872711876</v>
      </c>
      <c r="DY153" s="25">
        <f t="shared" si="472"/>
        <v>7192.0200917405673</v>
      </c>
      <c r="DZ153" s="25">
        <f t="shared" si="472"/>
        <v>52501.51571145351</v>
      </c>
      <c r="EA153" s="25">
        <f t="shared" si="472"/>
        <v>104646.26851445778</v>
      </c>
      <c r="EB153" s="25">
        <f t="shared" si="472"/>
        <v>605390.35212001856</v>
      </c>
      <c r="EC153" s="25">
        <f t="shared" si="472"/>
        <v>42918.298242125114</v>
      </c>
      <c r="ED153" s="25">
        <f t="shared" si="472"/>
        <v>100853.01994982599</v>
      </c>
      <c r="EE153" s="25">
        <f t="shared" si="472"/>
        <v>597323.7787414795</v>
      </c>
      <c r="EF153" s="25">
        <f t="shared" ref="EF153:EO162" si="473">SQRT((VLOOKUP($Y153,$C$3:$N$268,11,FALSE)-VLOOKUP(EF$2,$C$3:$N$268,11,FALSE))^2+(VLOOKUP($Y153,$C$3:$N$268,12,FALSE)-VLOOKUP(EF$2,$C$3:$N$268,12,FALSE))^2)</f>
        <v>81502.592406622251</v>
      </c>
      <c r="EG153" s="25">
        <f t="shared" si="473"/>
        <v>137289.07971138856</v>
      </c>
      <c r="EH153" s="25">
        <f t="shared" si="473"/>
        <v>594555.73447154637</v>
      </c>
      <c r="EI153" s="25">
        <f t="shared" si="473"/>
        <v>599417.04463003052</v>
      </c>
      <c r="EJ153" s="25">
        <f t="shared" si="473"/>
        <v>586748.99948189093</v>
      </c>
      <c r="EK153" s="25">
        <f t="shared" si="473"/>
        <v>590568.23413622356</v>
      </c>
      <c r="EL153" s="25">
        <f t="shared" si="473"/>
        <v>562083.83703589987</v>
      </c>
      <c r="EM153" s="25">
        <f t="shared" si="473"/>
        <v>62219.226626501877</v>
      </c>
      <c r="EN153" s="25">
        <f t="shared" si="473"/>
        <v>54693.201268530625</v>
      </c>
      <c r="EO153" s="25">
        <f t="shared" si="473"/>
        <v>142681.83859552693</v>
      </c>
      <c r="EP153" s="25">
        <f t="shared" ref="EP153:EY162" si="474">SQRT((VLOOKUP($Y153,$C$3:$N$268,11,FALSE)-VLOOKUP(EP$2,$C$3:$N$268,11,FALSE))^2+(VLOOKUP($Y153,$C$3:$N$268,12,FALSE)-VLOOKUP(EP$2,$C$3:$N$268,12,FALSE))^2)</f>
        <v>14665.183940203409</v>
      </c>
      <c r="EQ153" s="25">
        <f t="shared" si="474"/>
        <v>86836.982041063588</v>
      </c>
      <c r="ER153" s="25">
        <f t="shared" si="474"/>
        <v>255677.20165278719</v>
      </c>
      <c r="ES153" s="25">
        <f t="shared" si="474"/>
        <v>115396.05429996295</v>
      </c>
      <c r="ET153" s="25">
        <f t="shared" si="474"/>
        <v>29052.381124444859</v>
      </c>
      <c r="EU153" s="25">
        <f t="shared" si="474"/>
        <v>148976.43874116472</v>
      </c>
      <c r="EV153" s="25">
        <f t="shared" si="474"/>
        <v>89307.939803804678</v>
      </c>
      <c r="EW153" s="25">
        <f t="shared" si="474"/>
        <v>112904.04088871222</v>
      </c>
      <c r="EX153" s="25">
        <f t="shared" si="474"/>
        <v>64755.704150290883</v>
      </c>
      <c r="EY153" s="25">
        <f t="shared" si="474"/>
        <v>115611.51522231684</v>
      </c>
      <c r="EZ153" s="25">
        <f t="shared" ref="EZ153:FI162" si="475">SQRT((VLOOKUP($Y153,$C$3:$N$268,11,FALSE)-VLOOKUP(EZ$2,$C$3:$N$268,11,FALSE))^2+(VLOOKUP($Y153,$C$3:$N$268,12,FALSE)-VLOOKUP(EZ$2,$C$3:$N$268,12,FALSE))^2)</f>
        <v>701852.30233504262</v>
      </c>
      <c r="FA153" s="25">
        <f t="shared" si="475"/>
        <v>663405.08458256489</v>
      </c>
      <c r="FB153" s="25">
        <f t="shared" si="475"/>
        <v>674343.56961789145</v>
      </c>
      <c r="FC153" s="25">
        <f t="shared" si="475"/>
        <v>625118.52028395387</v>
      </c>
      <c r="FD153" s="25">
        <f t="shared" si="475"/>
        <v>589243.76493010088</v>
      </c>
      <c r="FE153" s="25">
        <f t="shared" si="475"/>
        <v>166123.71643145959</v>
      </c>
      <c r="FF153" s="25">
        <f t="shared" si="475"/>
        <v>100234.48097835395</v>
      </c>
      <c r="FG153" s="25">
        <f t="shared" si="475"/>
        <v>149846.9691451916</v>
      </c>
      <c r="FH153" s="25">
        <f t="shared" si="475"/>
        <v>115096.61123160837</v>
      </c>
      <c r="FI153" s="25">
        <f t="shared" si="475"/>
        <v>58358.080888596742</v>
      </c>
      <c r="FJ153" s="25">
        <f t="shared" ref="FJ153:FS162" si="476">SQRT((VLOOKUP($Y153,$C$3:$N$268,11,FALSE)-VLOOKUP(FJ$2,$C$3:$N$268,11,FALSE))^2+(VLOOKUP($Y153,$C$3:$N$268,12,FALSE)-VLOOKUP(FJ$2,$C$3:$N$268,12,FALSE))^2)</f>
        <v>193426.43193214314</v>
      </c>
      <c r="FK153" s="25">
        <f t="shared" si="476"/>
        <v>188055.81169961221</v>
      </c>
      <c r="FL153" s="25">
        <f t="shared" si="476"/>
        <v>185245.93634679276</v>
      </c>
      <c r="FM153" s="25">
        <f t="shared" si="476"/>
        <v>161032.16306067555</v>
      </c>
      <c r="FN153" s="25">
        <f t="shared" si="476"/>
        <v>153360.34659585246</v>
      </c>
      <c r="FO153" s="25">
        <f t="shared" si="476"/>
        <v>131536.45555510456</v>
      </c>
      <c r="FP153" s="25">
        <f t="shared" si="476"/>
        <v>125336.55659862369</v>
      </c>
      <c r="FQ153" s="25">
        <f t="shared" si="476"/>
        <v>80433.805256247826</v>
      </c>
      <c r="FR153" s="25">
        <f t="shared" si="476"/>
        <v>43865.943828897609</v>
      </c>
      <c r="FS153" s="25">
        <f t="shared" si="476"/>
        <v>36287.196695253275</v>
      </c>
      <c r="FT153" s="25">
        <f t="shared" ref="FT153:GC162" si="477">SQRT((VLOOKUP($Y153,$C$3:$N$268,11,FALSE)-VLOOKUP(FT$2,$C$3:$N$268,11,FALSE))^2+(VLOOKUP($Y153,$C$3:$N$268,12,FALSE)-VLOOKUP(FT$2,$C$3:$N$268,12,FALSE))^2)</f>
        <v>0</v>
      </c>
      <c r="FU153" s="25">
        <f t="shared" si="477"/>
        <v>28988.911811242586</v>
      </c>
      <c r="FV153" s="25">
        <f t="shared" si="477"/>
        <v>54347.227344180123</v>
      </c>
      <c r="FW153" s="25">
        <f t="shared" si="477"/>
        <v>61621.636633932656</v>
      </c>
      <c r="FX153" s="25">
        <f t="shared" si="477"/>
        <v>131570.7830827194</v>
      </c>
      <c r="FY153" s="25">
        <f t="shared" si="477"/>
        <v>141891.90422289778</v>
      </c>
      <c r="FZ153" s="25">
        <f t="shared" si="477"/>
        <v>556774.24881903443</v>
      </c>
      <c r="GA153" s="25">
        <f t="shared" si="477"/>
        <v>557012.74005537794</v>
      </c>
      <c r="GB153" s="25">
        <f t="shared" si="477"/>
        <v>556511.10503295437</v>
      </c>
      <c r="GC153" s="25">
        <f t="shared" si="477"/>
        <v>555818.67175435682</v>
      </c>
      <c r="GD153" s="25">
        <f t="shared" ref="GD153:GM162" si="478">SQRT((VLOOKUP($Y153,$C$3:$N$268,11,FALSE)-VLOOKUP(GD$2,$C$3:$N$268,11,FALSE))^2+(VLOOKUP($Y153,$C$3:$N$268,12,FALSE)-VLOOKUP(GD$2,$C$3:$N$268,12,FALSE))^2)</f>
        <v>555598.29439925461</v>
      </c>
      <c r="GE153" s="25">
        <f t="shared" si="478"/>
        <v>554618.38887512928</v>
      </c>
      <c r="GF153" s="25">
        <f t="shared" si="478"/>
        <v>553748.48276092589</v>
      </c>
      <c r="GG153" s="25">
        <f t="shared" si="478"/>
        <v>553295.60928956477</v>
      </c>
      <c r="GH153" s="25">
        <f t="shared" si="478"/>
        <v>552892.13802575821</v>
      </c>
      <c r="GI153" s="25">
        <f t="shared" si="478"/>
        <v>552807.66210661142</v>
      </c>
      <c r="GJ153" s="25">
        <f t="shared" si="478"/>
        <v>552478.58747318049</v>
      </c>
      <c r="GK153" s="25">
        <f t="shared" si="478"/>
        <v>552431.49807414506</v>
      </c>
      <c r="GL153" s="25">
        <f t="shared" si="478"/>
        <v>552176.9930901028</v>
      </c>
      <c r="GM153" s="25">
        <f t="shared" si="478"/>
        <v>552167.34564904391</v>
      </c>
      <c r="GN153" s="25">
        <f t="shared" ref="GN153:GW162" si="479">SQRT((VLOOKUP($Y153,$C$3:$N$268,11,FALSE)-VLOOKUP(GN$2,$C$3:$N$268,11,FALSE))^2+(VLOOKUP($Y153,$C$3:$N$268,12,FALSE)-VLOOKUP(GN$2,$C$3:$N$268,12,FALSE))^2)</f>
        <v>551817.25486133003</v>
      </c>
      <c r="GO153" s="25">
        <f t="shared" si="479"/>
        <v>551712.1189477148</v>
      </c>
      <c r="GP153" s="25">
        <f t="shared" si="479"/>
        <v>551777.38282967056</v>
      </c>
      <c r="GQ153" s="25">
        <f t="shared" si="479"/>
        <v>551651.45595153118</v>
      </c>
      <c r="GR153" s="25">
        <f t="shared" si="479"/>
        <v>551695.94531954592</v>
      </c>
      <c r="GS153" s="25">
        <f t="shared" si="479"/>
        <v>551836.12259085651</v>
      </c>
      <c r="GT153" s="25">
        <f t="shared" si="479"/>
        <v>551988.78104241763</v>
      </c>
      <c r="GU153" s="25">
        <f t="shared" si="479"/>
        <v>552124.53594073991</v>
      </c>
      <c r="GV153" s="25">
        <f t="shared" si="479"/>
        <v>599474.89829016197</v>
      </c>
      <c r="GW153" s="25">
        <f t="shared" si="479"/>
        <v>557507.19020026992</v>
      </c>
      <c r="GX153" s="25">
        <f t="shared" ref="GX153:HG162" si="480">SQRT((VLOOKUP($Y153,$C$3:$N$268,11,FALSE)-VLOOKUP(GX$2,$C$3:$N$268,11,FALSE))^2+(VLOOKUP($Y153,$C$3:$N$268,12,FALSE)-VLOOKUP(GX$2,$C$3:$N$268,12,FALSE))^2)</f>
        <v>106302.22722972459</v>
      </c>
      <c r="GY153" s="25">
        <f t="shared" si="480"/>
        <v>38179.328490689826</v>
      </c>
      <c r="GZ153" s="25">
        <f t="shared" si="480"/>
        <v>143799.2963021725</v>
      </c>
      <c r="HA153" s="25">
        <f t="shared" si="480"/>
        <v>588130.12435854704</v>
      </c>
      <c r="HB153" s="25">
        <f t="shared" si="480"/>
        <v>570638.53445504361</v>
      </c>
      <c r="HC153" s="25">
        <f t="shared" si="480"/>
        <v>263361.77081155876</v>
      </c>
      <c r="HD153" s="25">
        <f t="shared" si="480"/>
        <v>258596.50703364113</v>
      </c>
      <c r="HE153" s="25">
        <f t="shared" si="480"/>
        <v>33813.328289300363</v>
      </c>
      <c r="HF153" s="25">
        <f t="shared" si="480"/>
        <v>78434.927761807747</v>
      </c>
      <c r="HG153" s="25">
        <f t="shared" si="480"/>
        <v>91539.761158744557</v>
      </c>
      <c r="HH153" s="25">
        <f t="shared" ref="HH153:HQ162" si="481">SQRT((VLOOKUP($Y153,$C$3:$N$268,11,FALSE)-VLOOKUP(HH$2,$C$3:$N$268,11,FALSE))^2+(VLOOKUP($Y153,$C$3:$N$268,12,FALSE)-VLOOKUP(HH$2,$C$3:$N$268,12,FALSE))^2)</f>
        <v>45950.487929944771</v>
      </c>
      <c r="HI153" s="25">
        <f t="shared" si="481"/>
        <v>33061.040894079546</v>
      </c>
      <c r="HJ153" s="25">
        <f t="shared" si="481"/>
        <v>67569.860766468948</v>
      </c>
      <c r="HK153" s="25">
        <f t="shared" si="481"/>
        <v>103279.1000832211</v>
      </c>
      <c r="HL153" s="25">
        <f t="shared" si="481"/>
        <v>182522.21303172936</v>
      </c>
      <c r="HM153" s="25">
        <f t="shared" si="481"/>
        <v>37711.685191728044</v>
      </c>
      <c r="HN153" s="25">
        <f t="shared" si="481"/>
        <v>82071.260651948076</v>
      </c>
      <c r="HO153" s="25">
        <f t="shared" si="481"/>
        <v>94100.235626697555</v>
      </c>
      <c r="HP153" s="25">
        <f t="shared" si="481"/>
        <v>587182.22286441876</v>
      </c>
      <c r="HQ153" s="25">
        <f t="shared" si="481"/>
        <v>84216.677326999794</v>
      </c>
      <c r="HR153" s="25">
        <f t="shared" ref="HR153:IA162" si="482">SQRT((VLOOKUP($Y153,$C$3:$N$268,11,FALSE)-VLOOKUP(HR$2,$C$3:$N$268,11,FALSE))^2+(VLOOKUP($Y153,$C$3:$N$268,12,FALSE)-VLOOKUP(HR$2,$C$3:$N$268,12,FALSE))^2)</f>
        <v>81804.698019123578</v>
      </c>
      <c r="HS153" s="25">
        <f t="shared" si="482"/>
        <v>552327.01013562677</v>
      </c>
      <c r="HT153" s="25">
        <f t="shared" si="482"/>
        <v>552541.91438246937</v>
      </c>
      <c r="HU153" s="25">
        <f t="shared" si="482"/>
        <v>552864.16196388367</v>
      </c>
      <c r="HV153" s="25">
        <f t="shared" si="482"/>
        <v>553207.16120826814</v>
      </c>
      <c r="HW153" s="25">
        <f t="shared" si="482"/>
        <v>553599.65748968278</v>
      </c>
      <c r="HX153" s="25">
        <f t="shared" si="482"/>
        <v>553913.57743855438</v>
      </c>
      <c r="HY153" s="25">
        <f t="shared" si="482"/>
        <v>100552.07488659794</v>
      </c>
      <c r="HZ153" s="25">
        <f t="shared" si="482"/>
        <v>547927.00984163943</v>
      </c>
      <c r="IA153" s="25">
        <f t="shared" si="482"/>
        <v>652653.24708607711</v>
      </c>
      <c r="IB153" s="25">
        <f t="shared" ref="IB153:IK162" si="483">SQRT((VLOOKUP($Y153,$C$3:$N$268,11,FALSE)-VLOOKUP(IB$2,$C$3:$N$268,11,FALSE))^2+(VLOOKUP($Y153,$C$3:$N$268,12,FALSE)-VLOOKUP(IB$2,$C$3:$N$268,12,FALSE))^2)</f>
        <v>560523.50872465642</v>
      </c>
      <c r="IC153" s="25">
        <f t="shared" si="483"/>
        <v>594807.61329815211</v>
      </c>
      <c r="ID153" s="25">
        <f t="shared" si="483"/>
        <v>598043.6434777237</v>
      </c>
      <c r="IE153" s="25">
        <f t="shared" si="483"/>
        <v>598009.82773947786</v>
      </c>
      <c r="IF153" s="25">
        <f t="shared" si="483"/>
        <v>592128.90048113675</v>
      </c>
      <c r="IG153" s="25">
        <f t="shared" si="483"/>
        <v>115369.41252342408</v>
      </c>
      <c r="IH153" s="25">
        <f t="shared" si="483"/>
        <v>105737.37197887982</v>
      </c>
      <c r="II153" s="25">
        <f t="shared" si="483"/>
        <v>104057.56766809418</v>
      </c>
      <c r="IJ153" s="25">
        <f t="shared" si="483"/>
        <v>134645.51129911462</v>
      </c>
      <c r="IK153" s="25">
        <f t="shared" si="483"/>
        <v>144913.72351851291</v>
      </c>
      <c r="IL153" s="25">
        <f t="shared" ref="IL153:IU162" si="484">SQRT((VLOOKUP($Y153,$C$3:$N$268,11,FALSE)-VLOOKUP(IL$2,$C$3:$N$268,11,FALSE))^2+(VLOOKUP($Y153,$C$3:$N$268,12,FALSE)-VLOOKUP(IL$2,$C$3:$N$268,12,FALSE))^2)</f>
        <v>59581.538919366627</v>
      </c>
      <c r="IM153" s="25">
        <f t="shared" si="484"/>
        <v>167374.61922585516</v>
      </c>
      <c r="IN153" s="25">
        <f t="shared" si="484"/>
        <v>728237.06512989302</v>
      </c>
      <c r="IO153" s="25">
        <f t="shared" si="484"/>
        <v>581233.42640457279</v>
      </c>
      <c r="IP153" s="25">
        <f t="shared" si="484"/>
        <v>156222.79760969587</v>
      </c>
      <c r="IQ153" s="25">
        <f t="shared" si="484"/>
        <v>560654.47203157132</v>
      </c>
      <c r="IR153" s="25">
        <f t="shared" si="484"/>
        <v>48666.956058785552</v>
      </c>
      <c r="IS153" s="25">
        <f t="shared" si="484"/>
        <v>58836.078531798834</v>
      </c>
      <c r="IT153" s="25">
        <f t="shared" si="484"/>
        <v>554234.5196196282</v>
      </c>
      <c r="IU153" s="25">
        <f t="shared" si="484"/>
        <v>566351.28318120725</v>
      </c>
      <c r="IV153" s="25">
        <f t="shared" ref="IV153:JE162" si="485">SQRT((VLOOKUP($Y153,$C$3:$N$268,11,FALSE)-VLOOKUP(IV$2,$C$3:$N$268,11,FALSE))^2+(VLOOKUP($Y153,$C$3:$N$268,12,FALSE)-VLOOKUP(IV$2,$C$3:$N$268,12,FALSE))^2)</f>
        <v>554380.07010746771</v>
      </c>
      <c r="IW153" s="25">
        <f t="shared" si="485"/>
        <v>554730.84291883756</v>
      </c>
      <c r="IX153" s="25">
        <f t="shared" si="485"/>
        <v>555093.84082786168</v>
      </c>
      <c r="IY153" s="25">
        <f t="shared" si="485"/>
        <v>555860.19136389927</v>
      </c>
      <c r="IZ153" s="25">
        <f t="shared" si="485"/>
        <v>591042.87634654727</v>
      </c>
      <c r="JA153" s="25">
        <f t="shared" si="485"/>
        <v>592076.82804598927</v>
      </c>
      <c r="JB153" s="25">
        <f t="shared" si="485"/>
        <v>602170.69499021617</v>
      </c>
      <c r="JC153" s="25">
        <f t="shared" si="485"/>
        <v>587085.81134295987</v>
      </c>
      <c r="JD153" s="25">
        <f t="shared" si="485"/>
        <v>593000.67956191103</v>
      </c>
      <c r="JE153" s="25">
        <f t="shared" si="485"/>
        <v>599847.05317068542</v>
      </c>
      <c r="JF153" s="25">
        <f t="shared" ref="JF153:JO162" si="486">SQRT((VLOOKUP($Y153,$C$3:$N$268,11,FALSE)-VLOOKUP(JF$2,$C$3:$N$268,11,FALSE))^2+(VLOOKUP($Y153,$C$3:$N$268,12,FALSE)-VLOOKUP(JF$2,$C$3:$N$268,12,FALSE))^2)</f>
        <v>607593.44432788435</v>
      </c>
      <c r="JG153" s="25">
        <f t="shared" si="486"/>
        <v>25568.982185452747</v>
      </c>
      <c r="JH153" s="25">
        <f t="shared" si="486"/>
        <v>116075.61563480936</v>
      </c>
      <c r="JI153" s="25">
        <f t="shared" si="486"/>
        <v>152876.29713268176</v>
      </c>
      <c r="JJ153" s="25">
        <f t="shared" si="486"/>
        <v>517808.00056488119</v>
      </c>
      <c r="JK153" s="25">
        <f t="shared" si="486"/>
        <v>531802.25946210499</v>
      </c>
      <c r="JL153" s="25">
        <f t="shared" si="486"/>
        <v>552571.55946537817</v>
      </c>
      <c r="JM153" s="25">
        <f t="shared" si="486"/>
        <v>33241.512420466068</v>
      </c>
      <c r="JN153" s="25" t="e">
        <f t="shared" si="486"/>
        <v>#N/A</v>
      </c>
      <c r="JO153" s="25" t="e">
        <f t="shared" si="486"/>
        <v>#N/A</v>
      </c>
      <c r="JP153" s="25" t="e">
        <f t="shared" ref="JP153:JY162" si="487">SQRT((VLOOKUP($Y153,$C$3:$N$268,11,FALSE)-VLOOKUP(JP$2,$C$3:$N$268,11,FALSE))^2+(VLOOKUP($Y153,$C$3:$N$268,12,FALSE)-VLOOKUP(JP$2,$C$3:$N$268,12,FALSE))^2)</f>
        <v>#N/A</v>
      </c>
      <c r="JQ153" s="25" t="e">
        <f t="shared" si="487"/>
        <v>#N/A</v>
      </c>
      <c r="JR153" s="25" t="e">
        <f t="shared" si="487"/>
        <v>#N/A</v>
      </c>
      <c r="JS153" s="25" t="e">
        <f t="shared" si="487"/>
        <v>#N/A</v>
      </c>
      <c r="JT153" s="25" t="e">
        <f t="shared" si="487"/>
        <v>#N/A</v>
      </c>
      <c r="JU153" s="25" t="e">
        <f t="shared" si="487"/>
        <v>#N/A</v>
      </c>
      <c r="JV153" s="25" t="e">
        <f t="shared" si="487"/>
        <v>#N/A</v>
      </c>
      <c r="JW153" s="25" t="e">
        <f t="shared" si="487"/>
        <v>#N/A</v>
      </c>
      <c r="JX153" s="25" t="e">
        <f t="shared" si="487"/>
        <v>#N/A</v>
      </c>
      <c r="JY153" s="25" t="e">
        <f t="shared" si="487"/>
        <v>#N/A</v>
      </c>
      <c r="JZ153" s="25" t="e">
        <f t="shared" ref="JZ153:KI162" si="488">SQRT((VLOOKUP($Y153,$C$3:$N$268,11,FALSE)-VLOOKUP(JZ$2,$C$3:$N$268,11,FALSE))^2+(VLOOKUP($Y153,$C$3:$N$268,12,FALSE)-VLOOKUP(JZ$2,$C$3:$N$268,12,FALSE))^2)</f>
        <v>#N/A</v>
      </c>
      <c r="KA153" s="25" t="e">
        <f t="shared" si="488"/>
        <v>#N/A</v>
      </c>
      <c r="KB153" s="25" t="e">
        <f t="shared" si="488"/>
        <v>#N/A</v>
      </c>
      <c r="KC153" s="25" t="e">
        <f t="shared" si="488"/>
        <v>#N/A</v>
      </c>
      <c r="KD153" s="25" t="e">
        <f t="shared" si="488"/>
        <v>#N/A</v>
      </c>
      <c r="KE153" s="25" t="e">
        <f t="shared" si="488"/>
        <v>#N/A</v>
      </c>
      <c r="KF153" s="25" t="e">
        <f t="shared" si="488"/>
        <v>#N/A</v>
      </c>
      <c r="KG153" s="25" t="e">
        <f t="shared" si="488"/>
        <v>#N/A</v>
      </c>
      <c r="KH153" s="25" t="e">
        <f t="shared" si="488"/>
        <v>#N/A</v>
      </c>
      <c r="KI153" s="25" t="e">
        <f t="shared" si="488"/>
        <v>#N/A</v>
      </c>
      <c r="KJ153" s="25" t="e">
        <f t="shared" ref="KJ153:KS162" si="489">SQRT((VLOOKUP($Y153,$C$3:$N$268,11,FALSE)-VLOOKUP(KJ$2,$C$3:$N$268,11,FALSE))^2+(VLOOKUP($Y153,$C$3:$N$268,12,FALSE)-VLOOKUP(KJ$2,$C$3:$N$268,12,FALSE))^2)</f>
        <v>#N/A</v>
      </c>
      <c r="KK153" s="25" t="e">
        <f t="shared" si="489"/>
        <v>#N/A</v>
      </c>
      <c r="KL153" s="25" t="e">
        <f t="shared" si="489"/>
        <v>#N/A</v>
      </c>
      <c r="KM153" s="25" t="e">
        <f t="shared" si="489"/>
        <v>#N/A</v>
      </c>
      <c r="KN153" s="25" t="e">
        <f t="shared" si="489"/>
        <v>#N/A</v>
      </c>
      <c r="KO153" s="25" t="e">
        <f t="shared" si="489"/>
        <v>#N/A</v>
      </c>
      <c r="KP153" s="25" t="e">
        <f t="shared" si="489"/>
        <v>#N/A</v>
      </c>
      <c r="KQ153" s="25" t="e">
        <f t="shared" si="489"/>
        <v>#N/A</v>
      </c>
      <c r="KR153" s="25" t="e">
        <f t="shared" si="489"/>
        <v>#N/A</v>
      </c>
      <c r="KS153" s="25" t="e">
        <f t="shared" si="489"/>
        <v>#N/A</v>
      </c>
      <c r="KT153" s="25" t="e">
        <f t="shared" ref="KT153:LC162" si="490">SQRT((VLOOKUP($Y153,$C$3:$N$268,11,FALSE)-VLOOKUP(KT$2,$C$3:$N$268,11,FALSE))^2+(VLOOKUP($Y153,$C$3:$N$268,12,FALSE)-VLOOKUP(KT$2,$C$3:$N$268,12,FALSE))^2)</f>
        <v>#N/A</v>
      </c>
      <c r="KU153" s="25" t="e">
        <f t="shared" si="490"/>
        <v>#N/A</v>
      </c>
      <c r="KV153" s="25" t="e">
        <f t="shared" si="490"/>
        <v>#N/A</v>
      </c>
      <c r="KW153" s="25" t="e">
        <f t="shared" si="490"/>
        <v>#N/A</v>
      </c>
      <c r="KX153" s="25" t="e">
        <f t="shared" si="490"/>
        <v>#N/A</v>
      </c>
      <c r="KY153" s="25" t="e">
        <f t="shared" si="490"/>
        <v>#N/A</v>
      </c>
      <c r="KZ153" s="25" t="e">
        <f t="shared" si="490"/>
        <v>#N/A</v>
      </c>
      <c r="LA153" s="25" t="e">
        <f t="shared" si="490"/>
        <v>#N/A</v>
      </c>
      <c r="LB153" s="25" t="e">
        <f t="shared" si="490"/>
        <v>#N/A</v>
      </c>
      <c r="LC153" s="25" t="e">
        <f t="shared" si="490"/>
        <v>#N/A</v>
      </c>
      <c r="LD153" s="25" t="e">
        <f t="shared" ref="LD153:LM162" si="491">SQRT((VLOOKUP($Y153,$C$3:$N$268,11,FALSE)-VLOOKUP(LD$2,$C$3:$N$268,11,FALSE))^2+(VLOOKUP($Y153,$C$3:$N$268,12,FALSE)-VLOOKUP(LD$2,$C$3:$N$268,12,FALSE))^2)</f>
        <v>#N/A</v>
      </c>
      <c r="LE153" s="25" t="e">
        <f t="shared" si="491"/>
        <v>#N/A</v>
      </c>
      <c r="LF153" s="25" t="e">
        <f t="shared" si="491"/>
        <v>#N/A</v>
      </c>
      <c r="LG153" s="25" t="e">
        <f t="shared" si="491"/>
        <v>#N/A</v>
      </c>
      <c r="LH153" s="25" t="e">
        <f t="shared" si="491"/>
        <v>#N/A</v>
      </c>
      <c r="LI153" s="25" t="e">
        <f t="shared" si="491"/>
        <v>#N/A</v>
      </c>
      <c r="LJ153" s="25" t="e">
        <f t="shared" si="491"/>
        <v>#N/A</v>
      </c>
      <c r="LK153" s="25" t="e">
        <f t="shared" si="491"/>
        <v>#N/A</v>
      </c>
      <c r="LL153" s="25" t="e">
        <f t="shared" si="491"/>
        <v>#N/A</v>
      </c>
      <c r="LM153" s="26" t="e">
        <f t="shared" si="491"/>
        <v>#N/A</v>
      </c>
      <c r="LN153" s="20"/>
      <c r="LO153" s="20"/>
      <c r="LP153" s="20"/>
      <c r="LQ153" s="20"/>
      <c r="LR153" s="20"/>
      <c r="LS153" s="20"/>
      <c r="LT153" s="20"/>
      <c r="LU153" s="20"/>
      <c r="LV153" s="20"/>
      <c r="LW153" s="20"/>
      <c r="LX153" s="20"/>
      <c r="LY153" s="20"/>
      <c r="LZ153" s="20"/>
      <c r="MA153" s="20"/>
      <c r="MB153" s="20"/>
      <c r="MC153" s="20"/>
      <c r="MD153" s="20"/>
      <c r="ME153" s="20"/>
      <c r="MF153" s="20"/>
      <c r="MG153" s="20"/>
      <c r="MH153" s="20"/>
      <c r="MI153" s="20"/>
      <c r="MJ153" s="20"/>
      <c r="MK153" s="20"/>
      <c r="ML153" s="20"/>
      <c r="MM153" s="20"/>
      <c r="MN153" s="20"/>
      <c r="MO153" s="20"/>
      <c r="MP153" s="20"/>
      <c r="MQ153" s="20"/>
      <c r="MR153" s="20"/>
      <c r="MS153" s="20"/>
      <c r="MT153" s="20"/>
      <c r="MU153" s="20"/>
      <c r="MV153" s="20"/>
      <c r="MW153" s="20"/>
      <c r="MX153" s="20"/>
      <c r="MY153" s="20"/>
      <c r="MZ153" s="20"/>
      <c r="NA153" s="20"/>
      <c r="NB153" s="20"/>
      <c r="NC153" s="20"/>
      <c r="ND153" s="20"/>
      <c r="NE153" s="20"/>
      <c r="NF153" s="20"/>
      <c r="NG153" s="20"/>
      <c r="NH153" s="20"/>
      <c r="NI153" s="20"/>
      <c r="NJ153" s="20"/>
      <c r="NK153" s="20"/>
      <c r="NL153" s="20"/>
      <c r="NM153" s="20"/>
      <c r="NN153" s="20"/>
      <c r="NO153" s="20"/>
      <c r="NP153" s="20"/>
      <c r="NQ153" s="20"/>
      <c r="NR153" s="20"/>
      <c r="NS153" s="20"/>
      <c r="NT153" s="20"/>
      <c r="NU153" s="20"/>
      <c r="NV153" s="20"/>
      <c r="NW153" s="20"/>
      <c r="NX153" s="20"/>
      <c r="NY153" s="20"/>
      <c r="NZ153" s="20"/>
      <c r="OA153" s="20"/>
      <c r="OB153" s="20"/>
      <c r="OC153" s="20"/>
      <c r="OD153" s="20"/>
      <c r="OE153" s="20"/>
      <c r="OF153" s="20"/>
      <c r="OG153" s="20"/>
      <c r="OH153" s="20"/>
      <c r="OI153" s="20"/>
      <c r="OJ153" s="20"/>
      <c r="OK153" s="20"/>
      <c r="OL153" s="20"/>
      <c r="OM153" s="20"/>
      <c r="ON153" s="20"/>
      <c r="OO153" s="20"/>
      <c r="OP153" s="20"/>
      <c r="OQ153" s="20"/>
      <c r="OR153" s="20"/>
      <c r="OS153" s="20"/>
      <c r="OT153" s="20"/>
      <c r="OU153" s="20"/>
      <c r="OV153" s="20"/>
      <c r="OW153" s="20"/>
      <c r="OX153" s="20"/>
      <c r="OY153" s="20"/>
      <c r="OZ153" s="20"/>
      <c r="PA153" s="20"/>
    </row>
    <row r="154" spans="1:417" x14ac:dyDescent="0.3">
      <c r="A154" s="31">
        <v>151</v>
      </c>
      <c r="B154" s="202">
        <v>10036</v>
      </c>
      <c r="C154" s="203" t="s">
        <v>51</v>
      </c>
      <c r="D154" s="204">
        <v>39</v>
      </c>
      <c r="E154" s="205">
        <v>551900</v>
      </c>
      <c r="F154" s="205">
        <v>7205025</v>
      </c>
      <c r="G154" s="206">
        <v>8.6770999999999994</v>
      </c>
      <c r="H154" s="207">
        <v>44166</v>
      </c>
      <c r="I154" s="208">
        <v>44216</v>
      </c>
      <c r="K154" s="6">
        <v>151</v>
      </c>
      <c r="L154" s="7">
        <f t="shared" si="398"/>
        <v>10036</v>
      </c>
      <c r="M154" s="8">
        <f t="shared" si="399"/>
        <v>851900</v>
      </c>
      <c r="N154" s="8">
        <f t="shared" si="400"/>
        <v>7205025</v>
      </c>
      <c r="O154" s="2"/>
      <c r="X154" s="17">
        <v>152</v>
      </c>
      <c r="Y154" s="2" t="str">
        <f t="shared" si="401"/>
        <v>PLAT-048</v>
      </c>
      <c r="Z154" s="24">
        <f t="shared" si="462"/>
        <v>535183.5845174999</v>
      </c>
      <c r="AA154" s="25">
        <f t="shared" si="462"/>
        <v>162431.07867954334</v>
      </c>
      <c r="AB154" s="25">
        <f t="shared" si="462"/>
        <v>563669.90658717975</v>
      </c>
      <c r="AC154" s="25">
        <f t="shared" si="462"/>
        <v>555627.57772090472</v>
      </c>
      <c r="AD154" s="25">
        <f t="shared" si="462"/>
        <v>59113.68413489384</v>
      </c>
      <c r="AE154" s="25">
        <f t="shared" si="462"/>
        <v>619922.05294572643</v>
      </c>
      <c r="AF154" s="25">
        <f t="shared" si="462"/>
        <v>614862.97987998021</v>
      </c>
      <c r="AG154" s="25">
        <f t="shared" si="462"/>
        <v>85139.845019826054</v>
      </c>
      <c r="AH154" s="25">
        <f t="shared" si="462"/>
        <v>93787.606244108814</v>
      </c>
      <c r="AI154" s="25">
        <f t="shared" si="462"/>
        <v>105811.86554446528</v>
      </c>
      <c r="AJ154" s="25">
        <f t="shared" si="463"/>
        <v>182533.45951085241</v>
      </c>
      <c r="AK154" s="25">
        <f t="shared" si="463"/>
        <v>98268.828145043022</v>
      </c>
      <c r="AL154" s="25">
        <f t="shared" si="463"/>
        <v>713058.95205445669</v>
      </c>
      <c r="AM154" s="25">
        <f t="shared" si="463"/>
        <v>569234.67416611232</v>
      </c>
      <c r="AN154" s="25">
        <f t="shared" si="463"/>
        <v>573081.50163916475</v>
      </c>
      <c r="AO154" s="25">
        <f t="shared" si="463"/>
        <v>587030.11285282462</v>
      </c>
      <c r="AP154" s="25">
        <f t="shared" si="463"/>
        <v>86776.322767215708</v>
      </c>
      <c r="AQ154" s="25">
        <f t="shared" si="463"/>
        <v>56252.019065985536</v>
      </c>
      <c r="AR154" s="25">
        <f t="shared" si="463"/>
        <v>115092.28951150464</v>
      </c>
      <c r="AS154" s="25">
        <f t="shared" si="463"/>
        <v>604246.67179637821</v>
      </c>
      <c r="AT154" s="25">
        <f t="shared" si="464"/>
        <v>42180.656479007055</v>
      </c>
      <c r="AU154" s="25">
        <f t="shared" si="464"/>
        <v>18163.49327634968</v>
      </c>
      <c r="AV154" s="25">
        <f t="shared" si="464"/>
        <v>122122.26957029582</v>
      </c>
      <c r="AW154" s="25">
        <f t="shared" si="464"/>
        <v>123359.01140978717</v>
      </c>
      <c r="AX154" s="25">
        <f t="shared" si="464"/>
        <v>194858.99486808403</v>
      </c>
      <c r="AY154" s="25">
        <f t="shared" si="464"/>
        <v>194460.18792544657</v>
      </c>
      <c r="AZ154" s="25">
        <f t="shared" si="464"/>
        <v>603732.6341361712</v>
      </c>
      <c r="BA154" s="25">
        <f t="shared" si="464"/>
        <v>600553.81928433361</v>
      </c>
      <c r="BB154" s="25">
        <f t="shared" si="464"/>
        <v>598643.72002134961</v>
      </c>
      <c r="BC154" s="25">
        <f t="shared" si="464"/>
        <v>576657.80068425334</v>
      </c>
      <c r="BD154" s="25">
        <f t="shared" si="465"/>
        <v>564131.66919789219</v>
      </c>
      <c r="BE154" s="25">
        <f t="shared" si="465"/>
        <v>581535.00181846321</v>
      </c>
      <c r="BF154" s="25">
        <f t="shared" si="465"/>
        <v>649890.26791921631</v>
      </c>
      <c r="BG154" s="25">
        <f t="shared" si="465"/>
        <v>577199.59528485464</v>
      </c>
      <c r="BH154" s="25">
        <f t="shared" si="465"/>
        <v>114785.97823776213</v>
      </c>
      <c r="BI154" s="25">
        <f t="shared" si="465"/>
        <v>67985.837003011155</v>
      </c>
      <c r="BJ154" s="25">
        <f t="shared" si="465"/>
        <v>71098.233930246119</v>
      </c>
      <c r="BK154" s="25">
        <f t="shared" si="465"/>
        <v>19861.288603713507</v>
      </c>
      <c r="BL154" s="25">
        <f t="shared" si="465"/>
        <v>80855.098169503195</v>
      </c>
      <c r="BM154" s="25">
        <f t="shared" si="465"/>
        <v>64751.188413804419</v>
      </c>
      <c r="BN154" s="25">
        <f t="shared" si="466"/>
        <v>83922.122143091692</v>
      </c>
      <c r="BO154" s="25">
        <f t="shared" si="466"/>
        <v>686360.2996801316</v>
      </c>
      <c r="BP154" s="25">
        <f t="shared" si="466"/>
        <v>550566.93385999848</v>
      </c>
      <c r="BQ154" s="25">
        <f t="shared" si="466"/>
        <v>21921.660201727424</v>
      </c>
      <c r="BR154" s="25">
        <f t="shared" si="466"/>
        <v>141525.33151347854</v>
      </c>
      <c r="BS154" s="25">
        <f t="shared" si="466"/>
        <v>567823.37062857847</v>
      </c>
      <c r="BT154" s="25">
        <f t="shared" si="466"/>
        <v>619837.11101546674</v>
      </c>
      <c r="BU154" s="25">
        <f t="shared" si="466"/>
        <v>620053.19541149051</v>
      </c>
      <c r="BV154" s="25">
        <f t="shared" si="466"/>
        <v>632861.25583732803</v>
      </c>
      <c r="BW154" s="25">
        <f t="shared" si="466"/>
        <v>634208.67948964564</v>
      </c>
      <c r="BX154" s="25">
        <f t="shared" si="467"/>
        <v>680316.4062500624</v>
      </c>
      <c r="BY154" s="25">
        <f t="shared" si="467"/>
        <v>703481.03244934755</v>
      </c>
      <c r="BZ154" s="25">
        <f t="shared" si="467"/>
        <v>227127.94411300428</v>
      </c>
      <c r="CA154" s="25">
        <f t="shared" si="467"/>
        <v>599545.45347704878</v>
      </c>
      <c r="CB154" s="25">
        <f t="shared" si="467"/>
        <v>599210.0030214783</v>
      </c>
      <c r="CC154" s="25">
        <f t="shared" si="467"/>
        <v>556482.99045523396</v>
      </c>
      <c r="CD154" s="25">
        <f t="shared" si="467"/>
        <v>581978.16899605433</v>
      </c>
      <c r="CE154" s="25">
        <f t="shared" si="467"/>
        <v>615661.34127213154</v>
      </c>
      <c r="CF154" s="25">
        <f t="shared" si="467"/>
        <v>612328.4797696413</v>
      </c>
      <c r="CG154" s="25">
        <f t="shared" si="467"/>
        <v>587838.65747328999</v>
      </c>
      <c r="CH154" s="25">
        <f t="shared" si="468"/>
        <v>562558.41652223107</v>
      </c>
      <c r="CI154" s="25">
        <f t="shared" si="468"/>
        <v>579338.33821006527</v>
      </c>
      <c r="CJ154" s="25">
        <f t="shared" si="468"/>
        <v>568350.4330393353</v>
      </c>
      <c r="CK154" s="25">
        <f t="shared" si="468"/>
        <v>559620.07494549372</v>
      </c>
      <c r="CL154" s="25">
        <f t="shared" si="468"/>
        <v>560320.42902075243</v>
      </c>
      <c r="CM154" s="25">
        <f t="shared" si="468"/>
        <v>53941.536961582453</v>
      </c>
      <c r="CN154" s="25">
        <f t="shared" si="468"/>
        <v>44404.952201302956</v>
      </c>
      <c r="CO154" s="25">
        <f t="shared" si="468"/>
        <v>95964.437215043363</v>
      </c>
      <c r="CP154" s="25">
        <f t="shared" si="468"/>
        <v>164957.97344172242</v>
      </c>
      <c r="CQ154" s="25">
        <f t="shared" si="468"/>
        <v>39428.566661749195</v>
      </c>
      <c r="CR154" s="25">
        <f t="shared" si="469"/>
        <v>89853.17237026192</v>
      </c>
      <c r="CS154" s="25">
        <f t="shared" si="469"/>
        <v>151993.89259111695</v>
      </c>
      <c r="CT154" s="25">
        <f t="shared" si="469"/>
        <v>131941.53516235895</v>
      </c>
      <c r="CU154" s="25">
        <f t="shared" si="469"/>
        <v>93377.172719032358</v>
      </c>
      <c r="CV154" s="25">
        <f t="shared" si="469"/>
        <v>63612.48191982451</v>
      </c>
      <c r="CW154" s="25">
        <f t="shared" si="469"/>
        <v>91441.719105668613</v>
      </c>
      <c r="CX154" s="25">
        <f t="shared" si="469"/>
        <v>87624.741329147437</v>
      </c>
      <c r="CY154" s="25">
        <f t="shared" si="469"/>
        <v>153360.76954684337</v>
      </c>
      <c r="CZ154" s="25">
        <f t="shared" si="469"/>
        <v>28009.752605119524</v>
      </c>
      <c r="DA154" s="25">
        <f t="shared" si="469"/>
        <v>46134.232365999109</v>
      </c>
      <c r="DB154" s="25">
        <f t="shared" si="470"/>
        <v>618651.13802287634</v>
      </c>
      <c r="DC154" s="25">
        <f t="shared" si="470"/>
        <v>603138.77318656945</v>
      </c>
      <c r="DD154" s="25">
        <f t="shared" si="470"/>
        <v>605185.75718947651</v>
      </c>
      <c r="DE154" s="25">
        <f t="shared" si="470"/>
        <v>597760.62075466302</v>
      </c>
      <c r="DF154" s="25">
        <f t="shared" si="470"/>
        <v>588774.7675784009</v>
      </c>
      <c r="DG154" s="25">
        <f t="shared" si="470"/>
        <v>129904.55624034132</v>
      </c>
      <c r="DH154" s="25">
        <f t="shared" si="470"/>
        <v>136740.76641587174</v>
      </c>
      <c r="DI154" s="25">
        <f t="shared" si="470"/>
        <v>151648.5672368849</v>
      </c>
      <c r="DJ154" s="25">
        <f t="shared" si="470"/>
        <v>166240.46544689412</v>
      </c>
      <c r="DK154" s="25">
        <f t="shared" si="470"/>
        <v>225438.23127854778</v>
      </c>
      <c r="DL154" s="25">
        <f t="shared" si="471"/>
        <v>225703.95432291389</v>
      </c>
      <c r="DM154" s="25">
        <f t="shared" si="471"/>
        <v>226005.94045732514</v>
      </c>
      <c r="DN154" s="25">
        <f t="shared" si="471"/>
        <v>226344.0445361883</v>
      </c>
      <c r="DO154" s="25">
        <f t="shared" si="471"/>
        <v>226718.10497179092</v>
      </c>
      <c r="DP154" s="25">
        <f t="shared" si="471"/>
        <v>227573.36865723107</v>
      </c>
      <c r="DQ154" s="25">
        <f t="shared" si="471"/>
        <v>228054.17009342319</v>
      </c>
      <c r="DR154" s="25">
        <f t="shared" si="471"/>
        <v>228570.12517387306</v>
      </c>
      <c r="DS154" s="25">
        <f t="shared" si="471"/>
        <v>229120.99641237597</v>
      </c>
      <c r="DT154" s="25">
        <f t="shared" si="471"/>
        <v>150098.18911965593</v>
      </c>
      <c r="DU154" s="25">
        <f t="shared" si="471"/>
        <v>270928.43040367693</v>
      </c>
      <c r="DV154" s="25">
        <f t="shared" si="472"/>
        <v>75800.310612820045</v>
      </c>
      <c r="DW154" s="25">
        <f t="shared" si="472"/>
        <v>101812.3335603305</v>
      </c>
      <c r="DX154" s="25">
        <f t="shared" si="472"/>
        <v>15769.678246559122</v>
      </c>
      <c r="DY154" s="25">
        <f t="shared" si="472"/>
        <v>21872.464355897348</v>
      </c>
      <c r="DZ154" s="25">
        <f t="shared" si="472"/>
        <v>24367.124409745193</v>
      </c>
      <c r="EA154" s="25">
        <f t="shared" si="472"/>
        <v>88114.290611682285</v>
      </c>
      <c r="EB154" s="25">
        <f t="shared" si="472"/>
        <v>611777.31763771689</v>
      </c>
      <c r="EC154" s="25">
        <f t="shared" si="472"/>
        <v>13946.363683770764</v>
      </c>
      <c r="ED154" s="25">
        <f t="shared" si="472"/>
        <v>72523.812096441819</v>
      </c>
      <c r="EE154" s="25">
        <f t="shared" si="472"/>
        <v>593710.84500285157</v>
      </c>
      <c r="EF154" s="25">
        <f t="shared" si="473"/>
        <v>109063.42617486395</v>
      </c>
      <c r="EG154" s="25">
        <f t="shared" si="473"/>
        <v>108313.41929788755</v>
      </c>
      <c r="EH154" s="25">
        <f t="shared" si="473"/>
        <v>596619.21333544061</v>
      </c>
      <c r="EI154" s="25">
        <f t="shared" si="473"/>
        <v>600458.8959462588</v>
      </c>
      <c r="EJ154" s="25">
        <f t="shared" si="473"/>
        <v>582944.6463610417</v>
      </c>
      <c r="EK154" s="25">
        <f t="shared" si="473"/>
        <v>585790.02224811248</v>
      </c>
      <c r="EL154" s="25">
        <f t="shared" si="473"/>
        <v>564433.26172808069</v>
      </c>
      <c r="EM154" s="25">
        <f t="shared" si="473"/>
        <v>33785.018839716518</v>
      </c>
      <c r="EN154" s="25">
        <f t="shared" si="473"/>
        <v>28864.880824281954</v>
      </c>
      <c r="EO154" s="25">
        <f t="shared" si="473"/>
        <v>113874.52632173712</v>
      </c>
      <c r="EP154" s="25">
        <f t="shared" si="474"/>
        <v>43157.906575736502</v>
      </c>
      <c r="EQ154" s="25">
        <f t="shared" si="474"/>
        <v>115533.005924714</v>
      </c>
      <c r="ER154" s="25">
        <f t="shared" si="474"/>
        <v>226690.24601204172</v>
      </c>
      <c r="ES154" s="25">
        <f t="shared" si="474"/>
        <v>87163.996076361713</v>
      </c>
      <c r="ET154" s="25">
        <f t="shared" si="474"/>
        <v>57538.027294998567</v>
      </c>
      <c r="EU154" s="25">
        <f t="shared" si="474"/>
        <v>127383.27690870572</v>
      </c>
      <c r="EV154" s="25">
        <f t="shared" si="474"/>
        <v>73431.133669581875</v>
      </c>
      <c r="EW154" s="25">
        <f t="shared" si="474"/>
        <v>140762.53771867001</v>
      </c>
      <c r="EX154" s="25">
        <f t="shared" si="474"/>
        <v>93511.05656552063</v>
      </c>
      <c r="EY154" s="25">
        <f t="shared" si="474"/>
        <v>144373.75170023117</v>
      </c>
      <c r="EZ154" s="25">
        <f t="shared" si="475"/>
        <v>705976.71241833468</v>
      </c>
      <c r="FA154" s="25">
        <f t="shared" si="475"/>
        <v>667629.73649920663</v>
      </c>
      <c r="FB154" s="25">
        <f t="shared" si="475"/>
        <v>676954.52909999795</v>
      </c>
      <c r="FC154" s="25">
        <f t="shared" si="475"/>
        <v>620684.19442579651</v>
      </c>
      <c r="FD154" s="25">
        <f t="shared" si="475"/>
        <v>581341.63164614316</v>
      </c>
      <c r="FE154" s="25">
        <f t="shared" si="475"/>
        <v>137142.28973223394</v>
      </c>
      <c r="FF154" s="25">
        <f t="shared" si="475"/>
        <v>75934.459851901236</v>
      </c>
      <c r="FG154" s="25">
        <f t="shared" si="475"/>
        <v>178767.9644063779</v>
      </c>
      <c r="FH154" s="25">
        <f t="shared" si="475"/>
        <v>143772.44633447676</v>
      </c>
      <c r="FI154" s="25">
        <f t="shared" si="475"/>
        <v>70557.218518022666</v>
      </c>
      <c r="FJ154" s="25">
        <f t="shared" si="476"/>
        <v>171124.68100773776</v>
      </c>
      <c r="FK154" s="25">
        <f t="shared" si="476"/>
        <v>159663.95426018987</v>
      </c>
      <c r="FL154" s="25">
        <f t="shared" si="476"/>
        <v>156998.51577960857</v>
      </c>
      <c r="FM154" s="25">
        <f t="shared" si="476"/>
        <v>133723.76053641326</v>
      </c>
      <c r="FN154" s="25">
        <f t="shared" si="476"/>
        <v>125937.1403994866</v>
      </c>
      <c r="FO154" s="25">
        <f t="shared" si="476"/>
        <v>104212.69222124529</v>
      </c>
      <c r="FP154" s="25">
        <f t="shared" si="476"/>
        <v>98549.854043524596</v>
      </c>
      <c r="FQ154" s="25">
        <f t="shared" si="476"/>
        <v>53496.833289457427</v>
      </c>
      <c r="FR154" s="25">
        <f t="shared" si="476"/>
        <v>18387.320957659929</v>
      </c>
      <c r="FS154" s="25">
        <f t="shared" si="476"/>
        <v>11084.097617758516</v>
      </c>
      <c r="FT154" s="25">
        <f t="shared" si="477"/>
        <v>28988.911811242586</v>
      </c>
      <c r="FU154" s="25">
        <f t="shared" si="477"/>
        <v>0</v>
      </c>
      <c r="FV154" s="25">
        <f t="shared" si="477"/>
        <v>80896.9625140524</v>
      </c>
      <c r="FW154" s="25">
        <f t="shared" si="477"/>
        <v>88262.941306706402</v>
      </c>
      <c r="FX154" s="25">
        <f t="shared" si="477"/>
        <v>159473.38368831333</v>
      </c>
      <c r="FY154" s="25">
        <f t="shared" si="477"/>
        <v>170875.1973224903</v>
      </c>
      <c r="FZ154" s="25">
        <f t="shared" si="477"/>
        <v>559318.38348117971</v>
      </c>
      <c r="GA154" s="25">
        <f t="shared" si="477"/>
        <v>559278.55852338916</v>
      </c>
      <c r="GB154" s="25">
        <f t="shared" si="477"/>
        <v>558506.4758666635</v>
      </c>
      <c r="GC154" s="25">
        <f t="shared" si="477"/>
        <v>557683.04599068104</v>
      </c>
      <c r="GD154" s="25">
        <f t="shared" si="478"/>
        <v>557326.85985337861</v>
      </c>
      <c r="GE154" s="25">
        <f t="shared" si="478"/>
        <v>555941.9912195073</v>
      </c>
      <c r="GF154" s="25">
        <f t="shared" si="478"/>
        <v>554665.21328698273</v>
      </c>
      <c r="GG154" s="25">
        <f t="shared" si="478"/>
        <v>553939.64123700105</v>
      </c>
      <c r="GH154" s="25">
        <f t="shared" si="478"/>
        <v>553262.85739181947</v>
      </c>
      <c r="GI154" s="25">
        <f t="shared" si="478"/>
        <v>553040.83431736217</v>
      </c>
      <c r="GJ154" s="25">
        <f t="shared" si="478"/>
        <v>552437.70776353369</v>
      </c>
      <c r="GK154" s="25">
        <f t="shared" si="478"/>
        <v>552252.81481139665</v>
      </c>
      <c r="GL154" s="25">
        <f t="shared" si="478"/>
        <v>551723.68202270789</v>
      </c>
      <c r="GM154" s="25">
        <f t="shared" si="478"/>
        <v>551576.05755487375</v>
      </c>
      <c r="GN154" s="25">
        <f t="shared" si="479"/>
        <v>550813.78775168722</v>
      </c>
      <c r="GO154" s="25">
        <f t="shared" si="479"/>
        <v>550433.27153474663</v>
      </c>
      <c r="GP154" s="25">
        <f t="shared" si="479"/>
        <v>550360.41325755569</v>
      </c>
      <c r="GQ154" s="25">
        <f t="shared" si="479"/>
        <v>549821.61605388962</v>
      </c>
      <c r="GR154" s="25">
        <f t="shared" si="479"/>
        <v>549590.64303597284</v>
      </c>
      <c r="GS154" s="25">
        <f t="shared" si="479"/>
        <v>549592.89031680301</v>
      </c>
      <c r="GT154" s="25">
        <f t="shared" si="479"/>
        <v>549607.70859528601</v>
      </c>
      <c r="GU154" s="25">
        <f t="shared" si="479"/>
        <v>549331.13737202634</v>
      </c>
      <c r="GV154" s="25">
        <f t="shared" si="479"/>
        <v>602960.01329441404</v>
      </c>
      <c r="GW154" s="25">
        <f t="shared" si="479"/>
        <v>559080.0578566544</v>
      </c>
      <c r="GX154" s="25">
        <f t="shared" si="480"/>
        <v>91747.41527694391</v>
      </c>
      <c r="GY154" s="25">
        <f t="shared" si="480"/>
        <v>57217.455553353648</v>
      </c>
      <c r="GZ154" s="25">
        <f t="shared" si="480"/>
        <v>170452.87417054604</v>
      </c>
      <c r="HA154" s="25">
        <f t="shared" si="480"/>
        <v>581821.45948907733</v>
      </c>
      <c r="HB154" s="25">
        <f t="shared" si="480"/>
        <v>569016.79182691965</v>
      </c>
      <c r="HC154" s="25">
        <f t="shared" si="480"/>
        <v>234752.18209209474</v>
      </c>
      <c r="HD154" s="25">
        <f t="shared" si="480"/>
        <v>229706.53260628006</v>
      </c>
      <c r="HE154" s="25">
        <f t="shared" si="480"/>
        <v>5692.2201292641521</v>
      </c>
      <c r="HF154" s="25">
        <f t="shared" si="480"/>
        <v>49590.098820228217</v>
      </c>
      <c r="HG154" s="25">
        <f t="shared" si="480"/>
        <v>62695.2470367571</v>
      </c>
      <c r="HH154" s="25">
        <f t="shared" si="481"/>
        <v>74854.316194859464</v>
      </c>
      <c r="HI154" s="25">
        <f t="shared" si="481"/>
        <v>61847.802749976494</v>
      </c>
      <c r="HJ154" s="25">
        <f t="shared" si="481"/>
        <v>42665.853372456993</v>
      </c>
      <c r="HK154" s="25">
        <f t="shared" si="481"/>
        <v>82895.013179322195</v>
      </c>
      <c r="HL154" s="25">
        <f t="shared" si="481"/>
        <v>154440.02823750066</v>
      </c>
      <c r="HM154" s="25">
        <f t="shared" si="481"/>
        <v>65194.838200581493</v>
      </c>
      <c r="HN154" s="25">
        <f t="shared" si="481"/>
        <v>110878.23155606334</v>
      </c>
      <c r="HO154" s="25">
        <f t="shared" si="481"/>
        <v>122964.67089778266</v>
      </c>
      <c r="HP154" s="25">
        <f t="shared" si="481"/>
        <v>591505.74233560916</v>
      </c>
      <c r="HQ154" s="25">
        <f t="shared" si="481"/>
        <v>113133.12796877844</v>
      </c>
      <c r="HR154" s="25">
        <f t="shared" si="482"/>
        <v>110776.03850111268</v>
      </c>
      <c r="HS154" s="25">
        <f t="shared" si="482"/>
        <v>549396.1243802394</v>
      </c>
      <c r="HT154" s="25">
        <f t="shared" si="482"/>
        <v>549473.67777547892</v>
      </c>
      <c r="HU154" s="25">
        <f t="shared" si="482"/>
        <v>549384.84994645976</v>
      </c>
      <c r="HV154" s="25">
        <f t="shared" si="482"/>
        <v>549454.34130851808</v>
      </c>
      <c r="HW154" s="25">
        <f t="shared" si="482"/>
        <v>549573.89762193104</v>
      </c>
      <c r="HX154" s="25">
        <f t="shared" si="482"/>
        <v>549751.68895187951</v>
      </c>
      <c r="HY154" s="25">
        <f t="shared" si="482"/>
        <v>129540.43669835299</v>
      </c>
      <c r="HZ154" s="25">
        <f t="shared" si="482"/>
        <v>547080.82663716155</v>
      </c>
      <c r="IA154" s="25">
        <f t="shared" si="482"/>
        <v>650979.17809097399</v>
      </c>
      <c r="IB154" s="25">
        <f t="shared" si="483"/>
        <v>563712.21276906889</v>
      </c>
      <c r="IC154" s="25">
        <f t="shared" si="483"/>
        <v>588108.8180193447</v>
      </c>
      <c r="ID154" s="25">
        <f t="shared" si="483"/>
        <v>590406.28257055103</v>
      </c>
      <c r="IE154" s="25">
        <f t="shared" si="483"/>
        <v>604780.84422127658</v>
      </c>
      <c r="IF154" s="25">
        <f t="shared" si="483"/>
        <v>596516.40901571186</v>
      </c>
      <c r="IG154" s="25">
        <f t="shared" si="483"/>
        <v>125019.21424325142</v>
      </c>
      <c r="IH154" s="25">
        <f t="shared" si="483"/>
        <v>134113.5277330367</v>
      </c>
      <c r="II154" s="25">
        <f t="shared" si="483"/>
        <v>86540.135688592491</v>
      </c>
      <c r="IJ154" s="25">
        <f t="shared" si="483"/>
        <v>108738.00355441515</v>
      </c>
      <c r="IK154" s="25">
        <f t="shared" si="483"/>
        <v>115924.86566737958</v>
      </c>
      <c r="IL154" s="25">
        <f t="shared" si="484"/>
        <v>31134.396734158829</v>
      </c>
      <c r="IM154" s="25">
        <f t="shared" si="484"/>
        <v>138390.55150189987</v>
      </c>
      <c r="IN154" s="25">
        <f t="shared" si="484"/>
        <v>733355.82045075495</v>
      </c>
      <c r="IO154" s="25">
        <f t="shared" si="484"/>
        <v>586836.0568284808</v>
      </c>
      <c r="IP154" s="25">
        <f t="shared" si="484"/>
        <v>176266.19023794666</v>
      </c>
      <c r="IQ154" s="25">
        <f t="shared" si="484"/>
        <v>564253.50757350191</v>
      </c>
      <c r="IR154" s="25">
        <f t="shared" si="484"/>
        <v>74369.771081363651</v>
      </c>
      <c r="IS154" s="25">
        <f t="shared" si="484"/>
        <v>87281.00604942636</v>
      </c>
      <c r="IT154" s="25">
        <f t="shared" si="484"/>
        <v>556945.44956036762</v>
      </c>
      <c r="IU154" s="25">
        <f t="shared" si="484"/>
        <v>569198.42566981853</v>
      </c>
      <c r="IV154" s="25">
        <f t="shared" si="485"/>
        <v>549946.27789542091</v>
      </c>
      <c r="IW154" s="25">
        <f t="shared" si="485"/>
        <v>550161.55316789518</v>
      </c>
      <c r="IX154" s="25">
        <f t="shared" si="485"/>
        <v>550389.29739203153</v>
      </c>
      <c r="IY154" s="25">
        <f t="shared" si="485"/>
        <v>550750.3384018729</v>
      </c>
      <c r="IZ154" s="25">
        <f t="shared" si="485"/>
        <v>592644.9271123478</v>
      </c>
      <c r="JA154" s="25">
        <f t="shared" si="485"/>
        <v>588208.18170865322</v>
      </c>
      <c r="JB154" s="25">
        <f t="shared" si="485"/>
        <v>600292.6291942955</v>
      </c>
      <c r="JC154" s="25">
        <f t="shared" si="485"/>
        <v>581317.02975934022</v>
      </c>
      <c r="JD154" s="25">
        <f t="shared" si="485"/>
        <v>588371.7363103776</v>
      </c>
      <c r="JE154" s="25">
        <f t="shared" si="485"/>
        <v>596338.60871618509</v>
      </c>
      <c r="JF154" s="25">
        <f t="shared" si="486"/>
        <v>605181.62361246732</v>
      </c>
      <c r="JG154" s="25">
        <f t="shared" si="486"/>
        <v>18026.852692580589</v>
      </c>
      <c r="JH154" s="25">
        <f t="shared" si="486"/>
        <v>144311.73854194951</v>
      </c>
      <c r="JI154" s="25">
        <f t="shared" si="486"/>
        <v>181817.56648079964</v>
      </c>
      <c r="JJ154" s="25">
        <f t="shared" si="486"/>
        <v>512065.71006561257</v>
      </c>
      <c r="JK154" s="25">
        <f t="shared" si="486"/>
        <v>532085.26777669764</v>
      </c>
      <c r="JL154" s="25">
        <f t="shared" si="486"/>
        <v>544318.80532092589</v>
      </c>
      <c r="JM154" s="25">
        <f t="shared" si="486"/>
        <v>10239.447055383411</v>
      </c>
      <c r="JN154" s="25" t="e">
        <f t="shared" si="486"/>
        <v>#N/A</v>
      </c>
      <c r="JO154" s="25" t="e">
        <f t="shared" si="486"/>
        <v>#N/A</v>
      </c>
      <c r="JP154" s="25" t="e">
        <f t="shared" si="487"/>
        <v>#N/A</v>
      </c>
      <c r="JQ154" s="25" t="e">
        <f t="shared" si="487"/>
        <v>#N/A</v>
      </c>
      <c r="JR154" s="25" t="e">
        <f t="shared" si="487"/>
        <v>#N/A</v>
      </c>
      <c r="JS154" s="25" t="e">
        <f t="shared" si="487"/>
        <v>#N/A</v>
      </c>
      <c r="JT154" s="25" t="e">
        <f t="shared" si="487"/>
        <v>#N/A</v>
      </c>
      <c r="JU154" s="25" t="e">
        <f t="shared" si="487"/>
        <v>#N/A</v>
      </c>
      <c r="JV154" s="25" t="e">
        <f t="shared" si="487"/>
        <v>#N/A</v>
      </c>
      <c r="JW154" s="25" t="e">
        <f t="shared" si="487"/>
        <v>#N/A</v>
      </c>
      <c r="JX154" s="25" t="e">
        <f t="shared" si="487"/>
        <v>#N/A</v>
      </c>
      <c r="JY154" s="25" t="e">
        <f t="shared" si="487"/>
        <v>#N/A</v>
      </c>
      <c r="JZ154" s="25" t="e">
        <f t="shared" si="488"/>
        <v>#N/A</v>
      </c>
      <c r="KA154" s="25" t="e">
        <f t="shared" si="488"/>
        <v>#N/A</v>
      </c>
      <c r="KB154" s="25" t="e">
        <f t="shared" si="488"/>
        <v>#N/A</v>
      </c>
      <c r="KC154" s="25" t="e">
        <f t="shared" si="488"/>
        <v>#N/A</v>
      </c>
      <c r="KD154" s="25" t="e">
        <f t="shared" si="488"/>
        <v>#N/A</v>
      </c>
      <c r="KE154" s="25" t="e">
        <f t="shared" si="488"/>
        <v>#N/A</v>
      </c>
      <c r="KF154" s="25" t="e">
        <f t="shared" si="488"/>
        <v>#N/A</v>
      </c>
      <c r="KG154" s="25" t="e">
        <f t="shared" si="488"/>
        <v>#N/A</v>
      </c>
      <c r="KH154" s="25" t="e">
        <f t="shared" si="488"/>
        <v>#N/A</v>
      </c>
      <c r="KI154" s="25" t="e">
        <f t="shared" si="488"/>
        <v>#N/A</v>
      </c>
      <c r="KJ154" s="25" t="e">
        <f t="shared" si="489"/>
        <v>#N/A</v>
      </c>
      <c r="KK154" s="25" t="e">
        <f t="shared" si="489"/>
        <v>#N/A</v>
      </c>
      <c r="KL154" s="25" t="e">
        <f t="shared" si="489"/>
        <v>#N/A</v>
      </c>
      <c r="KM154" s="25" t="e">
        <f t="shared" si="489"/>
        <v>#N/A</v>
      </c>
      <c r="KN154" s="25" t="e">
        <f t="shared" si="489"/>
        <v>#N/A</v>
      </c>
      <c r="KO154" s="25" t="e">
        <f t="shared" si="489"/>
        <v>#N/A</v>
      </c>
      <c r="KP154" s="25" t="e">
        <f t="shared" si="489"/>
        <v>#N/A</v>
      </c>
      <c r="KQ154" s="25" t="e">
        <f t="shared" si="489"/>
        <v>#N/A</v>
      </c>
      <c r="KR154" s="25" t="e">
        <f t="shared" si="489"/>
        <v>#N/A</v>
      </c>
      <c r="KS154" s="25" t="e">
        <f t="shared" si="489"/>
        <v>#N/A</v>
      </c>
      <c r="KT154" s="25" t="e">
        <f t="shared" si="490"/>
        <v>#N/A</v>
      </c>
      <c r="KU154" s="25" t="e">
        <f t="shared" si="490"/>
        <v>#N/A</v>
      </c>
      <c r="KV154" s="25" t="e">
        <f t="shared" si="490"/>
        <v>#N/A</v>
      </c>
      <c r="KW154" s="25" t="e">
        <f t="shared" si="490"/>
        <v>#N/A</v>
      </c>
      <c r="KX154" s="25" t="e">
        <f t="shared" si="490"/>
        <v>#N/A</v>
      </c>
      <c r="KY154" s="25" t="e">
        <f t="shared" si="490"/>
        <v>#N/A</v>
      </c>
      <c r="KZ154" s="25" t="e">
        <f t="shared" si="490"/>
        <v>#N/A</v>
      </c>
      <c r="LA154" s="25" t="e">
        <f t="shared" si="490"/>
        <v>#N/A</v>
      </c>
      <c r="LB154" s="25" t="e">
        <f t="shared" si="490"/>
        <v>#N/A</v>
      </c>
      <c r="LC154" s="25" t="e">
        <f t="shared" si="490"/>
        <v>#N/A</v>
      </c>
      <c r="LD154" s="25" t="e">
        <f t="shared" si="491"/>
        <v>#N/A</v>
      </c>
      <c r="LE154" s="25" t="e">
        <f t="shared" si="491"/>
        <v>#N/A</v>
      </c>
      <c r="LF154" s="25" t="e">
        <f t="shared" si="491"/>
        <v>#N/A</v>
      </c>
      <c r="LG154" s="25" t="e">
        <f t="shared" si="491"/>
        <v>#N/A</v>
      </c>
      <c r="LH154" s="25" t="e">
        <f t="shared" si="491"/>
        <v>#N/A</v>
      </c>
      <c r="LI154" s="25" t="e">
        <f t="shared" si="491"/>
        <v>#N/A</v>
      </c>
      <c r="LJ154" s="25" t="e">
        <f t="shared" si="491"/>
        <v>#N/A</v>
      </c>
      <c r="LK154" s="25" t="e">
        <f t="shared" si="491"/>
        <v>#N/A</v>
      </c>
      <c r="LL154" s="25" t="e">
        <f t="shared" si="491"/>
        <v>#N/A</v>
      </c>
      <c r="LM154" s="26" t="e">
        <f t="shared" si="491"/>
        <v>#N/A</v>
      </c>
      <c r="LN154" s="20"/>
      <c r="LO154" s="20"/>
      <c r="LP154" s="20"/>
      <c r="LQ154" s="20"/>
      <c r="LR154" s="20"/>
      <c r="LS154" s="20"/>
      <c r="LT154" s="20"/>
      <c r="LU154" s="20"/>
      <c r="LV154" s="20"/>
      <c r="LW154" s="20"/>
      <c r="LX154" s="20"/>
      <c r="LY154" s="20"/>
      <c r="LZ154" s="20"/>
      <c r="MA154" s="20"/>
      <c r="MB154" s="20"/>
      <c r="MC154" s="20"/>
      <c r="MD154" s="20"/>
      <c r="ME154" s="20"/>
      <c r="MF154" s="20"/>
      <c r="MG154" s="20"/>
      <c r="MH154" s="20"/>
      <c r="MI154" s="20"/>
      <c r="MJ154" s="20"/>
      <c r="MK154" s="20"/>
      <c r="ML154" s="20"/>
      <c r="MM154" s="20"/>
      <c r="MN154" s="20"/>
      <c r="MO154" s="20"/>
      <c r="MP154" s="20"/>
      <c r="MQ154" s="20"/>
      <c r="MR154" s="20"/>
      <c r="MS154" s="20"/>
      <c r="MT154" s="20"/>
      <c r="MU154" s="20"/>
      <c r="MV154" s="20"/>
      <c r="MW154" s="20"/>
      <c r="MX154" s="20"/>
      <c r="MY154" s="20"/>
      <c r="MZ154" s="20"/>
      <c r="NA154" s="20"/>
      <c r="NB154" s="20"/>
      <c r="NC154" s="20"/>
      <c r="ND154" s="20"/>
      <c r="NE154" s="20"/>
      <c r="NF154" s="20"/>
      <c r="NG154" s="20"/>
      <c r="NH154" s="20"/>
      <c r="NI154" s="20"/>
      <c r="NJ154" s="20"/>
      <c r="NK154" s="20"/>
      <c r="NL154" s="20"/>
      <c r="NM154" s="20"/>
      <c r="NN154" s="20"/>
      <c r="NO154" s="20"/>
      <c r="NP154" s="20"/>
      <c r="NQ154" s="20"/>
      <c r="NR154" s="20"/>
      <c r="NS154" s="20"/>
      <c r="NT154" s="20"/>
      <c r="NU154" s="20"/>
      <c r="NV154" s="20"/>
      <c r="NW154" s="20"/>
      <c r="NX154" s="20"/>
      <c r="NY154" s="20"/>
      <c r="NZ154" s="20"/>
      <c r="OA154" s="20"/>
      <c r="OB154" s="20"/>
      <c r="OC154" s="20"/>
      <c r="OD154" s="20"/>
      <c r="OE154" s="20"/>
      <c r="OF154" s="20"/>
      <c r="OG154" s="20"/>
      <c r="OH154" s="20"/>
      <c r="OI154" s="20"/>
      <c r="OJ154" s="20"/>
      <c r="OK154" s="20"/>
      <c r="OL154" s="20"/>
      <c r="OM154" s="20"/>
      <c r="ON154" s="20"/>
      <c r="OO154" s="20"/>
      <c r="OP154" s="20"/>
      <c r="OQ154" s="20"/>
      <c r="OR154" s="20"/>
      <c r="OS154" s="20"/>
      <c r="OT154" s="20"/>
      <c r="OU154" s="20"/>
      <c r="OV154" s="20"/>
      <c r="OW154" s="20"/>
      <c r="OX154" s="20"/>
      <c r="OY154" s="20"/>
      <c r="OZ154" s="20"/>
      <c r="PA154" s="20"/>
    </row>
    <row r="155" spans="1:417" x14ac:dyDescent="0.3">
      <c r="A155" s="31">
        <v>152</v>
      </c>
      <c r="B155" s="202">
        <v>13136</v>
      </c>
      <c r="C155" s="203" t="s">
        <v>56</v>
      </c>
      <c r="D155" s="204">
        <v>39</v>
      </c>
      <c r="E155" s="205">
        <v>535000</v>
      </c>
      <c r="F155" s="205">
        <v>7125913</v>
      </c>
      <c r="G155" s="206">
        <v>69</v>
      </c>
      <c r="H155" s="207">
        <v>44166</v>
      </c>
      <c r="I155" s="208">
        <v>44216</v>
      </c>
      <c r="K155" s="6">
        <v>152</v>
      </c>
      <c r="L155" s="7">
        <f t="shared" si="398"/>
        <v>13136</v>
      </c>
      <c r="M155" s="8">
        <f t="shared" si="399"/>
        <v>835000</v>
      </c>
      <c r="N155" s="8">
        <f t="shared" si="400"/>
        <v>7125913</v>
      </c>
      <c r="O155" s="2"/>
      <c r="X155" s="17">
        <v>153</v>
      </c>
      <c r="Y155" s="2" t="str">
        <f t="shared" si="401"/>
        <v>PLAT-053</v>
      </c>
      <c r="Z155" s="24">
        <f t="shared" si="462"/>
        <v>564505.82224189676</v>
      </c>
      <c r="AA155" s="25">
        <f t="shared" si="462"/>
        <v>235800.95204430367</v>
      </c>
      <c r="AB155" s="25">
        <f t="shared" si="462"/>
        <v>531590.69900817494</v>
      </c>
      <c r="AC155" s="25">
        <f t="shared" si="462"/>
        <v>529313.75314457866</v>
      </c>
      <c r="AD155" s="25">
        <f t="shared" si="462"/>
        <v>140003.04660970776</v>
      </c>
      <c r="AE155" s="25">
        <f t="shared" si="462"/>
        <v>605412.46678093553</v>
      </c>
      <c r="AF155" s="25">
        <f t="shared" si="462"/>
        <v>595097.3360094591</v>
      </c>
      <c r="AG155" s="25">
        <f t="shared" si="462"/>
        <v>130274.2712971368</v>
      </c>
      <c r="AH155" s="25">
        <f t="shared" si="462"/>
        <v>125137.81457656994</v>
      </c>
      <c r="AI155" s="25">
        <f t="shared" si="462"/>
        <v>39343.129743323676</v>
      </c>
      <c r="AJ155" s="25">
        <f t="shared" si="463"/>
        <v>101736.85362247056</v>
      </c>
      <c r="AK155" s="25">
        <f t="shared" si="463"/>
        <v>124001.71828244961</v>
      </c>
      <c r="AL155" s="25">
        <f t="shared" si="463"/>
        <v>677864.35508662055</v>
      </c>
      <c r="AM155" s="25">
        <f t="shared" si="463"/>
        <v>560517.54576016625</v>
      </c>
      <c r="AN155" s="25">
        <f t="shared" si="463"/>
        <v>559017.94121566438</v>
      </c>
      <c r="AO155" s="25">
        <f t="shared" si="463"/>
        <v>575642.81588151515</v>
      </c>
      <c r="AP155" s="25">
        <f t="shared" si="463"/>
        <v>159331.91527437308</v>
      </c>
      <c r="AQ155" s="25">
        <f t="shared" si="463"/>
        <v>50564.676929651199</v>
      </c>
      <c r="AR155" s="25">
        <f t="shared" si="463"/>
        <v>38863.346755008119</v>
      </c>
      <c r="AS155" s="25">
        <f t="shared" si="463"/>
        <v>574189.75666324806</v>
      </c>
      <c r="AT155" s="25">
        <f t="shared" si="464"/>
        <v>41397.88696298399</v>
      </c>
      <c r="AU155" s="25">
        <f t="shared" si="464"/>
        <v>98876.759372463261</v>
      </c>
      <c r="AV155" s="25">
        <f t="shared" si="464"/>
        <v>54406.853143698725</v>
      </c>
      <c r="AW155" s="25">
        <f t="shared" si="464"/>
        <v>43154.89663989476</v>
      </c>
      <c r="AX155" s="25">
        <f t="shared" si="464"/>
        <v>115074.09877552811</v>
      </c>
      <c r="AY155" s="25">
        <f t="shared" si="464"/>
        <v>119870.78536490866</v>
      </c>
      <c r="AZ155" s="25">
        <f t="shared" si="464"/>
        <v>572356.49258220172</v>
      </c>
      <c r="BA155" s="25">
        <f t="shared" si="464"/>
        <v>575696.96380734886</v>
      </c>
      <c r="BB155" s="25">
        <f t="shared" si="464"/>
        <v>575091.30110009492</v>
      </c>
      <c r="BC155" s="25">
        <f t="shared" si="464"/>
        <v>569304.90542239312</v>
      </c>
      <c r="BD155" s="25">
        <f t="shared" si="465"/>
        <v>555837.84422437451</v>
      </c>
      <c r="BE155" s="25">
        <f t="shared" si="465"/>
        <v>545137.58031895035</v>
      </c>
      <c r="BF155" s="25">
        <f t="shared" si="465"/>
        <v>617135.65214581799</v>
      </c>
      <c r="BG155" s="25">
        <f t="shared" si="465"/>
        <v>569102.41278437746</v>
      </c>
      <c r="BH155" s="25">
        <f t="shared" si="465"/>
        <v>176534.77576953499</v>
      </c>
      <c r="BI155" s="25">
        <f t="shared" si="465"/>
        <v>108384.77498708018</v>
      </c>
      <c r="BJ155" s="25">
        <f t="shared" si="465"/>
        <v>149891.84101878261</v>
      </c>
      <c r="BK155" s="25">
        <f t="shared" si="465"/>
        <v>61082.546320532514</v>
      </c>
      <c r="BL155" s="25">
        <f t="shared" si="465"/>
        <v>159676.63128961608</v>
      </c>
      <c r="BM155" s="25">
        <f t="shared" si="465"/>
        <v>145593.39499098164</v>
      </c>
      <c r="BN155" s="25">
        <f t="shared" si="466"/>
        <v>131671.41731218662</v>
      </c>
      <c r="BO155" s="25">
        <f t="shared" si="466"/>
        <v>682114.89523173438</v>
      </c>
      <c r="BP155" s="25">
        <f t="shared" si="466"/>
        <v>529487.23408595985</v>
      </c>
      <c r="BQ155" s="25">
        <f t="shared" si="466"/>
        <v>62737.969954406399</v>
      </c>
      <c r="BR155" s="25">
        <f t="shared" si="466"/>
        <v>222350.44491972576</v>
      </c>
      <c r="BS155" s="25">
        <f t="shared" si="466"/>
        <v>558007.38180780364</v>
      </c>
      <c r="BT155" s="25">
        <f t="shared" si="466"/>
        <v>585036.97273933038</v>
      </c>
      <c r="BU155" s="25">
        <f t="shared" si="466"/>
        <v>613582.50693773862</v>
      </c>
      <c r="BV155" s="25">
        <f t="shared" si="466"/>
        <v>631312.64585781901</v>
      </c>
      <c r="BW155" s="25">
        <f t="shared" si="466"/>
        <v>633912.59399068577</v>
      </c>
      <c r="BX155" s="25">
        <f t="shared" si="467"/>
        <v>673611.32645242836</v>
      </c>
      <c r="BY155" s="25">
        <f t="shared" si="467"/>
        <v>694812.18207512738</v>
      </c>
      <c r="BZ155" s="25">
        <f t="shared" si="467"/>
        <v>304182.05628373282</v>
      </c>
      <c r="CA155" s="25">
        <f t="shared" si="467"/>
        <v>577333.23779685504</v>
      </c>
      <c r="CB155" s="25">
        <f t="shared" si="467"/>
        <v>579662.27822845266</v>
      </c>
      <c r="CC155" s="25">
        <f t="shared" si="467"/>
        <v>556100.27244194015</v>
      </c>
      <c r="CD155" s="25">
        <f t="shared" si="467"/>
        <v>578234.084588586</v>
      </c>
      <c r="CE155" s="25">
        <f t="shared" si="467"/>
        <v>576929.73525118292</v>
      </c>
      <c r="CF155" s="25">
        <f t="shared" si="467"/>
        <v>574749.89292473986</v>
      </c>
      <c r="CG155" s="25">
        <f t="shared" si="467"/>
        <v>575314.29022057157</v>
      </c>
      <c r="CH155" s="25">
        <f t="shared" si="468"/>
        <v>542880.17313584033</v>
      </c>
      <c r="CI155" s="25">
        <f t="shared" si="468"/>
        <v>544823.43724182795</v>
      </c>
      <c r="CJ155" s="25">
        <f t="shared" si="468"/>
        <v>537127.63271311973</v>
      </c>
      <c r="CK155" s="25">
        <f t="shared" si="468"/>
        <v>533747.33322987193</v>
      </c>
      <c r="CL155" s="25">
        <f t="shared" si="468"/>
        <v>527779.15983297408</v>
      </c>
      <c r="CM155" s="25">
        <f t="shared" si="468"/>
        <v>28873.784495820939</v>
      </c>
      <c r="CN155" s="25">
        <f t="shared" si="468"/>
        <v>122432.75367318992</v>
      </c>
      <c r="CO155" s="25">
        <f t="shared" si="468"/>
        <v>124501.7420038772</v>
      </c>
      <c r="CP155" s="25">
        <f t="shared" si="468"/>
        <v>98031.299746560544</v>
      </c>
      <c r="CQ155" s="25">
        <f t="shared" si="468"/>
        <v>43910.58784621313</v>
      </c>
      <c r="CR155" s="25">
        <f t="shared" si="469"/>
        <v>126809.47968113425</v>
      </c>
      <c r="CS155" s="25">
        <f t="shared" si="469"/>
        <v>222378.03515860104</v>
      </c>
      <c r="CT155" s="25">
        <f t="shared" si="469"/>
        <v>211445.60676684679</v>
      </c>
      <c r="CU155" s="25">
        <f t="shared" si="469"/>
        <v>172522.3650226254</v>
      </c>
      <c r="CV155" s="25">
        <f t="shared" si="469"/>
        <v>132729.8591877502</v>
      </c>
      <c r="CW155" s="25">
        <f t="shared" si="469"/>
        <v>74115.420588430847</v>
      </c>
      <c r="CX155" s="25">
        <f t="shared" si="469"/>
        <v>30541.152384937934</v>
      </c>
      <c r="CY155" s="25">
        <f t="shared" si="469"/>
        <v>229501.67219434373</v>
      </c>
      <c r="CZ155" s="25">
        <f t="shared" si="469"/>
        <v>105201.52223708552</v>
      </c>
      <c r="DA155" s="25">
        <f t="shared" si="469"/>
        <v>80058.843384100925</v>
      </c>
      <c r="DB155" s="25">
        <f t="shared" si="470"/>
        <v>580361.56376607157</v>
      </c>
      <c r="DC155" s="25">
        <f t="shared" si="470"/>
        <v>586265.5616706477</v>
      </c>
      <c r="DD155" s="25">
        <f t="shared" si="470"/>
        <v>565674.81858838303</v>
      </c>
      <c r="DE155" s="25">
        <f t="shared" si="470"/>
        <v>559331.69069971354</v>
      </c>
      <c r="DF155" s="25">
        <f t="shared" si="470"/>
        <v>552100.8046154253</v>
      </c>
      <c r="DG155" s="25">
        <f t="shared" si="470"/>
        <v>50713.896833116662</v>
      </c>
      <c r="DH155" s="25">
        <f t="shared" si="470"/>
        <v>58746.453441888727</v>
      </c>
      <c r="DI155" s="25">
        <f t="shared" si="470"/>
        <v>71992.899101230811</v>
      </c>
      <c r="DJ155" s="25">
        <f t="shared" si="470"/>
        <v>86304.767608748007</v>
      </c>
      <c r="DK155" s="25">
        <f t="shared" si="470"/>
        <v>303723.37988702813</v>
      </c>
      <c r="DL155" s="25">
        <f t="shared" si="471"/>
        <v>303760.75349689269</v>
      </c>
      <c r="DM155" s="25">
        <f t="shared" si="471"/>
        <v>303825.32891449326</v>
      </c>
      <c r="DN155" s="25">
        <f t="shared" si="471"/>
        <v>303917.0888005477</v>
      </c>
      <c r="DO155" s="25">
        <f t="shared" si="471"/>
        <v>304036.00854175154</v>
      </c>
      <c r="DP155" s="25">
        <f t="shared" si="471"/>
        <v>304355.19297360443</v>
      </c>
      <c r="DQ155" s="25">
        <f t="shared" si="471"/>
        <v>304555.37241198029</v>
      </c>
      <c r="DR155" s="25">
        <f t="shared" si="471"/>
        <v>304782.54131429509</v>
      </c>
      <c r="DS155" s="25">
        <f t="shared" si="471"/>
        <v>305036.6393812389</v>
      </c>
      <c r="DT155" s="25">
        <f t="shared" si="471"/>
        <v>228640.15908190756</v>
      </c>
      <c r="DU155" s="25">
        <f t="shared" si="471"/>
        <v>347862.31064747443</v>
      </c>
      <c r="DV155" s="25">
        <f t="shared" si="472"/>
        <v>155854.80240595731</v>
      </c>
      <c r="DW155" s="25">
        <f t="shared" si="472"/>
        <v>38585.229000227533</v>
      </c>
      <c r="DX155" s="25">
        <f t="shared" si="472"/>
        <v>68815.626713705075</v>
      </c>
      <c r="DY155" s="25">
        <f t="shared" si="472"/>
        <v>61075.284829462726</v>
      </c>
      <c r="DZ155" s="25">
        <f t="shared" si="472"/>
        <v>100842.27843518808</v>
      </c>
      <c r="EA155" s="25">
        <f t="shared" si="472"/>
        <v>127839.84809909624</v>
      </c>
      <c r="EB155" s="25">
        <f t="shared" si="472"/>
        <v>571514.13835879858</v>
      </c>
      <c r="EC155" s="25">
        <f t="shared" si="472"/>
        <v>93927.271290078468</v>
      </c>
      <c r="ED155" s="25">
        <f t="shared" si="472"/>
        <v>153294.32522112486</v>
      </c>
      <c r="EE155" s="25">
        <f t="shared" si="472"/>
        <v>580375.96612713044</v>
      </c>
      <c r="EF155" s="25">
        <f t="shared" si="473"/>
        <v>28781.364682724827</v>
      </c>
      <c r="EG155" s="25">
        <f t="shared" si="473"/>
        <v>187131.33479992067</v>
      </c>
      <c r="EH155" s="25">
        <f t="shared" si="473"/>
        <v>567717.65940562391</v>
      </c>
      <c r="EI155" s="25">
        <f t="shared" si="473"/>
        <v>574276.78065633122</v>
      </c>
      <c r="EJ155" s="25">
        <f t="shared" si="473"/>
        <v>570213.37743076496</v>
      </c>
      <c r="EK155" s="25">
        <f t="shared" si="473"/>
        <v>575792.93029593327</v>
      </c>
      <c r="EL155" s="25">
        <f t="shared" si="473"/>
        <v>534948.24231228197</v>
      </c>
      <c r="EM155" s="25">
        <f t="shared" si="473"/>
        <v>110429.03546622147</v>
      </c>
      <c r="EN155" s="25">
        <f t="shared" si="473"/>
        <v>99539.574165253493</v>
      </c>
      <c r="EO155" s="25">
        <f t="shared" si="473"/>
        <v>189804.1970689795</v>
      </c>
      <c r="EP155" s="25">
        <f t="shared" si="474"/>
        <v>40042.160231436064</v>
      </c>
      <c r="EQ155" s="25">
        <f t="shared" si="474"/>
        <v>40166.54341613179</v>
      </c>
      <c r="ER155" s="25">
        <f t="shared" si="474"/>
        <v>304026.63042075769</v>
      </c>
      <c r="ES155" s="25">
        <f t="shared" si="474"/>
        <v>167958.56052014735</v>
      </c>
      <c r="ET155" s="25">
        <f t="shared" si="474"/>
        <v>27111.651830901046</v>
      </c>
      <c r="EU155" s="25">
        <f t="shared" si="474"/>
        <v>202856.83701566482</v>
      </c>
      <c r="EV155" s="25">
        <f t="shared" si="474"/>
        <v>141725.0162815302</v>
      </c>
      <c r="EW155" s="25">
        <f t="shared" si="474"/>
        <v>60530.295761709276</v>
      </c>
      <c r="EX155" s="25">
        <f t="shared" si="474"/>
        <v>23495.564262217667</v>
      </c>
      <c r="EY155" s="25">
        <f t="shared" si="474"/>
        <v>67845.158913514228</v>
      </c>
      <c r="EZ155" s="25">
        <f t="shared" si="475"/>
        <v>671175.53402742569</v>
      </c>
      <c r="FA155" s="25">
        <f t="shared" si="475"/>
        <v>632708.65156879276</v>
      </c>
      <c r="FB155" s="25">
        <f t="shared" si="475"/>
        <v>646229.66840976896</v>
      </c>
      <c r="FC155" s="25">
        <f t="shared" si="475"/>
        <v>609509.42764324823</v>
      </c>
      <c r="FD155" s="25">
        <f t="shared" si="475"/>
        <v>580358.17778764863</v>
      </c>
      <c r="FE155" s="25">
        <f t="shared" si="475"/>
        <v>214770.86661137259</v>
      </c>
      <c r="FF155" s="25">
        <f t="shared" si="475"/>
        <v>154576.34103898305</v>
      </c>
      <c r="FG155" s="25">
        <f t="shared" si="475"/>
        <v>103134.83967117999</v>
      </c>
      <c r="FH155" s="25">
        <f t="shared" si="475"/>
        <v>80177.025019640132</v>
      </c>
      <c r="FI155" s="25">
        <f t="shared" si="475"/>
        <v>90458.922506295639</v>
      </c>
      <c r="FJ155" s="25">
        <f t="shared" si="476"/>
        <v>247393.55709072136</v>
      </c>
      <c r="FK155" s="25">
        <f t="shared" si="476"/>
        <v>232365.47790495903</v>
      </c>
      <c r="FL155" s="25">
        <f t="shared" si="476"/>
        <v>228981.60266056311</v>
      </c>
      <c r="FM155" s="25">
        <f t="shared" si="476"/>
        <v>214574.42070293467</v>
      </c>
      <c r="FN155" s="25">
        <f t="shared" si="476"/>
        <v>206809.42486260147</v>
      </c>
      <c r="FO155" s="25">
        <f t="shared" si="476"/>
        <v>185051.89292736241</v>
      </c>
      <c r="FP155" s="25">
        <f t="shared" si="476"/>
        <v>179172.28742191131</v>
      </c>
      <c r="FQ155" s="25">
        <f t="shared" si="476"/>
        <v>134102.33395433504</v>
      </c>
      <c r="FR155" s="25">
        <f t="shared" si="476"/>
        <v>97700.825646460129</v>
      </c>
      <c r="FS155" s="25">
        <f t="shared" si="476"/>
        <v>89945.494450806145</v>
      </c>
      <c r="FT155" s="25">
        <f t="shared" si="477"/>
        <v>54347.227344180123</v>
      </c>
      <c r="FU155" s="25">
        <f t="shared" si="477"/>
        <v>80896.9625140524</v>
      </c>
      <c r="FV155" s="25">
        <f t="shared" si="477"/>
        <v>0</v>
      </c>
      <c r="FW155" s="25">
        <f t="shared" si="477"/>
        <v>7366.1651790089163</v>
      </c>
      <c r="FX155" s="25">
        <f t="shared" si="477"/>
        <v>79169.735840155481</v>
      </c>
      <c r="FY155" s="25">
        <f t="shared" si="477"/>
        <v>98947.416196684993</v>
      </c>
      <c r="FZ155" s="25">
        <f t="shared" si="477"/>
        <v>529344.76062770281</v>
      </c>
      <c r="GA155" s="25">
        <f t="shared" si="477"/>
        <v>530047.33537298348</v>
      </c>
      <c r="GB155" s="25">
        <f t="shared" si="477"/>
        <v>530002.96876998723</v>
      </c>
      <c r="GC155" s="25">
        <f t="shared" si="477"/>
        <v>529535.45239462249</v>
      </c>
      <c r="GD155" s="25">
        <f t="shared" si="478"/>
        <v>529545.692150697</v>
      </c>
      <c r="GE155" s="25">
        <f t="shared" si="478"/>
        <v>529258.26868783461</v>
      </c>
      <c r="GF155" s="25">
        <f t="shared" si="478"/>
        <v>529087.63188722101</v>
      </c>
      <c r="GG155" s="25">
        <f t="shared" si="478"/>
        <v>529104.95218539657</v>
      </c>
      <c r="GH155" s="25">
        <f t="shared" si="478"/>
        <v>529174.27618006349</v>
      </c>
      <c r="GI155" s="25">
        <f t="shared" si="478"/>
        <v>529327.67302284273</v>
      </c>
      <c r="GJ155" s="25">
        <f t="shared" si="478"/>
        <v>529474.96907064528</v>
      </c>
      <c r="GK155" s="25">
        <f t="shared" si="478"/>
        <v>529667.33822697063</v>
      </c>
      <c r="GL155" s="25">
        <f t="shared" si="478"/>
        <v>529892.47959376383</v>
      </c>
      <c r="GM155" s="25">
        <f t="shared" si="478"/>
        <v>530123.72300917713</v>
      </c>
      <c r="GN155" s="25">
        <f t="shared" si="479"/>
        <v>530498.1142461244</v>
      </c>
      <c r="GO155" s="25">
        <f t="shared" si="479"/>
        <v>530878.4303037537</v>
      </c>
      <c r="GP155" s="25">
        <f t="shared" si="479"/>
        <v>531187.06839903467</v>
      </c>
      <c r="GQ155" s="25">
        <f t="shared" si="479"/>
        <v>531793.50564429059</v>
      </c>
      <c r="GR155" s="25">
        <f t="shared" si="479"/>
        <v>532327.99943834206</v>
      </c>
      <c r="GS155" s="25">
        <f t="shared" si="479"/>
        <v>532713.39852129749</v>
      </c>
      <c r="GT155" s="25">
        <f t="shared" si="479"/>
        <v>533111.47898792627</v>
      </c>
      <c r="GU155" s="25">
        <f t="shared" si="479"/>
        <v>533986.25467307435</v>
      </c>
      <c r="GV155" s="25">
        <f t="shared" si="479"/>
        <v>570257.87369575177</v>
      </c>
      <c r="GW155" s="25">
        <f t="shared" si="479"/>
        <v>531706.24401543383</v>
      </c>
      <c r="GX155" s="25">
        <f t="shared" si="480"/>
        <v>125907.87410642751</v>
      </c>
      <c r="GY155" s="25">
        <f t="shared" si="480"/>
        <v>68059.072958717268</v>
      </c>
      <c r="GZ155" s="25">
        <f t="shared" si="480"/>
        <v>89651.692058767076</v>
      </c>
      <c r="HA155" s="25">
        <f t="shared" si="480"/>
        <v>576220.84839235037</v>
      </c>
      <c r="HB155" s="25">
        <f t="shared" si="480"/>
        <v>550286.97949797066</v>
      </c>
      <c r="HC155" s="25">
        <f t="shared" si="480"/>
        <v>308029.39367047424</v>
      </c>
      <c r="HD155" s="25">
        <f t="shared" si="480"/>
        <v>305317.59937809024</v>
      </c>
      <c r="HE155" s="25">
        <f t="shared" si="480"/>
        <v>86388.283383801536</v>
      </c>
      <c r="HF155" s="25">
        <f t="shared" si="480"/>
        <v>129819.76276746157</v>
      </c>
      <c r="HG155" s="25">
        <f t="shared" si="480"/>
        <v>142789.76652757719</v>
      </c>
      <c r="HH155" s="25">
        <f t="shared" si="481"/>
        <v>31055.612520122671</v>
      </c>
      <c r="HI155" s="25">
        <f t="shared" si="481"/>
        <v>35121.122433658071</v>
      </c>
      <c r="HJ155" s="25">
        <f t="shared" si="481"/>
        <v>121780.72190621962</v>
      </c>
      <c r="HK155" s="25">
        <f t="shared" si="481"/>
        <v>133183.5941923779</v>
      </c>
      <c r="HL155" s="25">
        <f t="shared" si="481"/>
        <v>225651.64765629344</v>
      </c>
      <c r="HM155" s="25">
        <f t="shared" si="481"/>
        <v>17027.27224190651</v>
      </c>
      <c r="HN155" s="25">
        <f t="shared" si="481"/>
        <v>50345.99075398159</v>
      </c>
      <c r="HO155" s="25">
        <f t="shared" si="481"/>
        <v>58812.283011289401</v>
      </c>
      <c r="HP155" s="25">
        <f t="shared" si="481"/>
        <v>556662.71390852111</v>
      </c>
      <c r="HQ155" s="25">
        <f t="shared" si="481"/>
        <v>41436.70957013841</v>
      </c>
      <c r="HR155" s="25">
        <f t="shared" si="482"/>
        <v>41412.136699281771</v>
      </c>
      <c r="HS155" s="25">
        <f t="shared" si="482"/>
        <v>534434.95299368363</v>
      </c>
      <c r="HT155" s="25">
        <f t="shared" si="482"/>
        <v>534896.19167595881</v>
      </c>
      <c r="HU155" s="25">
        <f t="shared" si="482"/>
        <v>535960.57006465271</v>
      </c>
      <c r="HV155" s="25">
        <f t="shared" si="482"/>
        <v>536798.65257292776</v>
      </c>
      <c r="HW155" s="25">
        <f t="shared" si="482"/>
        <v>537686.60953820869</v>
      </c>
      <c r="HX155" s="25">
        <f t="shared" si="482"/>
        <v>538247.4676566323</v>
      </c>
      <c r="HY155" s="25">
        <f t="shared" si="482"/>
        <v>59053.768482629457</v>
      </c>
      <c r="HZ155" s="25">
        <f t="shared" si="482"/>
        <v>526357.96429616224</v>
      </c>
      <c r="IA155" s="25">
        <f t="shared" si="482"/>
        <v>631942.2807851996</v>
      </c>
      <c r="IB155" s="25">
        <f t="shared" si="483"/>
        <v>532001.74511837831</v>
      </c>
      <c r="IC155" s="25">
        <f t="shared" si="483"/>
        <v>583592.35793955019</v>
      </c>
      <c r="ID155" s="25">
        <f t="shared" si="483"/>
        <v>588594.65416542033</v>
      </c>
      <c r="IE155" s="25">
        <f t="shared" si="483"/>
        <v>563570.30750120257</v>
      </c>
      <c r="IF155" s="25">
        <f t="shared" si="483"/>
        <v>561481.53857540141</v>
      </c>
      <c r="IG155" s="25">
        <f t="shared" si="483"/>
        <v>88743.387370552853</v>
      </c>
      <c r="IH155" s="25">
        <f t="shared" si="483"/>
        <v>55500.774273878378</v>
      </c>
      <c r="II155" s="25">
        <f t="shared" si="483"/>
        <v>128995.89387651066</v>
      </c>
      <c r="IJ155" s="25">
        <f t="shared" si="483"/>
        <v>172920.06736350758</v>
      </c>
      <c r="IK155" s="25">
        <f t="shared" si="483"/>
        <v>194205.11927341155</v>
      </c>
      <c r="IL155" s="25">
        <f t="shared" si="484"/>
        <v>107995.52970377987</v>
      </c>
      <c r="IM155" s="25">
        <f t="shared" si="484"/>
        <v>216778.73676401013</v>
      </c>
      <c r="IN155" s="25">
        <f t="shared" si="484"/>
        <v>695895.960572412</v>
      </c>
      <c r="IO155" s="25">
        <f t="shared" si="484"/>
        <v>548697.47666450951</v>
      </c>
      <c r="IP155" s="25">
        <f t="shared" si="484"/>
        <v>107158.92816279939</v>
      </c>
      <c r="IQ155" s="25">
        <f t="shared" si="484"/>
        <v>531456.37307402759</v>
      </c>
      <c r="IR155" s="25">
        <f t="shared" si="484"/>
        <v>7473.2287552152793</v>
      </c>
      <c r="IS155" s="25">
        <f t="shared" si="484"/>
        <v>41489.441849704366</v>
      </c>
      <c r="IT155" s="25">
        <f t="shared" si="484"/>
        <v>526542.13809153019</v>
      </c>
      <c r="IU155" s="25">
        <f t="shared" si="484"/>
        <v>538361.63011213939</v>
      </c>
      <c r="IV155" s="25">
        <f t="shared" si="485"/>
        <v>539209.63123108319</v>
      </c>
      <c r="IW155" s="25">
        <f t="shared" si="485"/>
        <v>539807.23247233743</v>
      </c>
      <c r="IX155" s="25">
        <f t="shared" si="485"/>
        <v>540416.95766604831</v>
      </c>
      <c r="IY155" s="25">
        <f t="shared" si="485"/>
        <v>541927.53271181078</v>
      </c>
      <c r="IZ155" s="25">
        <f t="shared" si="485"/>
        <v>564999.1455851947</v>
      </c>
      <c r="JA155" s="25">
        <f t="shared" si="485"/>
        <v>575625.50883451989</v>
      </c>
      <c r="JB155" s="25">
        <f t="shared" si="485"/>
        <v>582083.79306161753</v>
      </c>
      <c r="JC155" s="25">
        <f t="shared" si="485"/>
        <v>574170.84582455759</v>
      </c>
      <c r="JD155" s="25">
        <f t="shared" si="485"/>
        <v>577935.45681464695</v>
      </c>
      <c r="JE155" s="25">
        <f t="shared" si="485"/>
        <v>582694.81673361524</v>
      </c>
      <c r="JF155" s="25">
        <f t="shared" si="486"/>
        <v>588424.78857445181</v>
      </c>
      <c r="JG155" s="25">
        <f t="shared" si="486"/>
        <v>68460.626129184646</v>
      </c>
      <c r="JH155" s="25">
        <f t="shared" si="486"/>
        <v>64939.834192889655</v>
      </c>
      <c r="JI155" s="25">
        <f t="shared" si="486"/>
        <v>106499.56424793483</v>
      </c>
      <c r="JJ155" s="25">
        <f t="shared" si="486"/>
        <v>505343.04457170476</v>
      </c>
      <c r="JK155" s="25">
        <f t="shared" si="486"/>
        <v>508377.75008845539</v>
      </c>
      <c r="JL155" s="25">
        <f t="shared" si="486"/>
        <v>544611.89005933388</v>
      </c>
      <c r="JM155" s="25">
        <f t="shared" si="486"/>
        <v>80916.045998306174</v>
      </c>
      <c r="JN155" s="25" t="e">
        <f t="shared" si="486"/>
        <v>#N/A</v>
      </c>
      <c r="JO155" s="25" t="e">
        <f t="shared" si="486"/>
        <v>#N/A</v>
      </c>
      <c r="JP155" s="25" t="e">
        <f t="shared" si="487"/>
        <v>#N/A</v>
      </c>
      <c r="JQ155" s="25" t="e">
        <f t="shared" si="487"/>
        <v>#N/A</v>
      </c>
      <c r="JR155" s="25" t="e">
        <f t="shared" si="487"/>
        <v>#N/A</v>
      </c>
      <c r="JS155" s="25" t="e">
        <f t="shared" si="487"/>
        <v>#N/A</v>
      </c>
      <c r="JT155" s="25" t="e">
        <f t="shared" si="487"/>
        <v>#N/A</v>
      </c>
      <c r="JU155" s="25" t="e">
        <f t="shared" si="487"/>
        <v>#N/A</v>
      </c>
      <c r="JV155" s="25" t="e">
        <f t="shared" si="487"/>
        <v>#N/A</v>
      </c>
      <c r="JW155" s="25" t="e">
        <f t="shared" si="487"/>
        <v>#N/A</v>
      </c>
      <c r="JX155" s="25" t="e">
        <f t="shared" si="487"/>
        <v>#N/A</v>
      </c>
      <c r="JY155" s="25" t="e">
        <f t="shared" si="487"/>
        <v>#N/A</v>
      </c>
      <c r="JZ155" s="25" t="e">
        <f t="shared" si="488"/>
        <v>#N/A</v>
      </c>
      <c r="KA155" s="25" t="e">
        <f t="shared" si="488"/>
        <v>#N/A</v>
      </c>
      <c r="KB155" s="25" t="e">
        <f t="shared" si="488"/>
        <v>#N/A</v>
      </c>
      <c r="KC155" s="25" t="e">
        <f t="shared" si="488"/>
        <v>#N/A</v>
      </c>
      <c r="KD155" s="25" t="e">
        <f t="shared" si="488"/>
        <v>#N/A</v>
      </c>
      <c r="KE155" s="25" t="e">
        <f t="shared" si="488"/>
        <v>#N/A</v>
      </c>
      <c r="KF155" s="25" t="e">
        <f t="shared" si="488"/>
        <v>#N/A</v>
      </c>
      <c r="KG155" s="25" t="e">
        <f t="shared" si="488"/>
        <v>#N/A</v>
      </c>
      <c r="KH155" s="25" t="e">
        <f t="shared" si="488"/>
        <v>#N/A</v>
      </c>
      <c r="KI155" s="25" t="e">
        <f t="shared" si="488"/>
        <v>#N/A</v>
      </c>
      <c r="KJ155" s="25" t="e">
        <f t="shared" si="489"/>
        <v>#N/A</v>
      </c>
      <c r="KK155" s="25" t="e">
        <f t="shared" si="489"/>
        <v>#N/A</v>
      </c>
      <c r="KL155" s="25" t="e">
        <f t="shared" si="489"/>
        <v>#N/A</v>
      </c>
      <c r="KM155" s="25" t="e">
        <f t="shared" si="489"/>
        <v>#N/A</v>
      </c>
      <c r="KN155" s="25" t="e">
        <f t="shared" si="489"/>
        <v>#N/A</v>
      </c>
      <c r="KO155" s="25" t="e">
        <f t="shared" si="489"/>
        <v>#N/A</v>
      </c>
      <c r="KP155" s="25" t="e">
        <f t="shared" si="489"/>
        <v>#N/A</v>
      </c>
      <c r="KQ155" s="25" t="e">
        <f t="shared" si="489"/>
        <v>#N/A</v>
      </c>
      <c r="KR155" s="25" t="e">
        <f t="shared" si="489"/>
        <v>#N/A</v>
      </c>
      <c r="KS155" s="25" t="e">
        <f t="shared" si="489"/>
        <v>#N/A</v>
      </c>
      <c r="KT155" s="25" t="e">
        <f t="shared" si="490"/>
        <v>#N/A</v>
      </c>
      <c r="KU155" s="25" t="e">
        <f t="shared" si="490"/>
        <v>#N/A</v>
      </c>
      <c r="KV155" s="25" t="e">
        <f t="shared" si="490"/>
        <v>#N/A</v>
      </c>
      <c r="KW155" s="25" t="e">
        <f t="shared" si="490"/>
        <v>#N/A</v>
      </c>
      <c r="KX155" s="25" t="e">
        <f t="shared" si="490"/>
        <v>#N/A</v>
      </c>
      <c r="KY155" s="25" t="e">
        <f t="shared" si="490"/>
        <v>#N/A</v>
      </c>
      <c r="KZ155" s="25" t="e">
        <f t="shared" si="490"/>
        <v>#N/A</v>
      </c>
      <c r="LA155" s="25" t="e">
        <f t="shared" si="490"/>
        <v>#N/A</v>
      </c>
      <c r="LB155" s="25" t="e">
        <f t="shared" si="490"/>
        <v>#N/A</v>
      </c>
      <c r="LC155" s="25" t="e">
        <f t="shared" si="490"/>
        <v>#N/A</v>
      </c>
      <c r="LD155" s="25" t="e">
        <f t="shared" si="491"/>
        <v>#N/A</v>
      </c>
      <c r="LE155" s="25" t="e">
        <f t="shared" si="491"/>
        <v>#N/A</v>
      </c>
      <c r="LF155" s="25" t="e">
        <f t="shared" si="491"/>
        <v>#N/A</v>
      </c>
      <c r="LG155" s="25" t="e">
        <f t="shared" si="491"/>
        <v>#N/A</v>
      </c>
      <c r="LH155" s="25" t="e">
        <f t="shared" si="491"/>
        <v>#N/A</v>
      </c>
      <c r="LI155" s="25" t="e">
        <f t="shared" si="491"/>
        <v>#N/A</v>
      </c>
      <c r="LJ155" s="25" t="e">
        <f t="shared" si="491"/>
        <v>#N/A</v>
      </c>
      <c r="LK155" s="25" t="e">
        <f t="shared" si="491"/>
        <v>#N/A</v>
      </c>
      <c r="LL155" s="25" t="e">
        <f t="shared" si="491"/>
        <v>#N/A</v>
      </c>
      <c r="LM155" s="26" t="e">
        <f t="shared" si="491"/>
        <v>#N/A</v>
      </c>
      <c r="LN155" s="20"/>
      <c r="LO155" s="20"/>
      <c r="LP155" s="20"/>
      <c r="LQ155" s="20"/>
      <c r="LR155" s="20"/>
      <c r="LS155" s="20"/>
      <c r="LT155" s="20"/>
      <c r="LU155" s="20"/>
      <c r="LV155" s="20"/>
      <c r="LW155" s="20"/>
      <c r="LX155" s="20"/>
      <c r="LY155" s="20"/>
      <c r="LZ155" s="20"/>
      <c r="MA155" s="20"/>
      <c r="MB155" s="20"/>
      <c r="MC155" s="20"/>
      <c r="MD155" s="20"/>
      <c r="ME155" s="20"/>
      <c r="MF155" s="20"/>
      <c r="MG155" s="20"/>
      <c r="MH155" s="20"/>
      <c r="MI155" s="20"/>
      <c r="MJ155" s="20"/>
      <c r="MK155" s="20"/>
      <c r="ML155" s="20"/>
      <c r="MM155" s="20"/>
      <c r="MN155" s="20"/>
      <c r="MO155" s="20"/>
      <c r="MP155" s="20"/>
      <c r="MQ155" s="20"/>
      <c r="MR155" s="20"/>
      <c r="MS155" s="20"/>
      <c r="MT155" s="20"/>
      <c r="MU155" s="20"/>
      <c r="MV155" s="20"/>
      <c r="MW155" s="20"/>
      <c r="MX155" s="20"/>
      <c r="MY155" s="20"/>
      <c r="MZ155" s="20"/>
      <c r="NA155" s="20"/>
      <c r="NB155" s="20"/>
      <c r="NC155" s="20"/>
      <c r="ND155" s="20"/>
      <c r="NE155" s="20"/>
      <c r="NF155" s="20"/>
      <c r="NG155" s="20"/>
      <c r="NH155" s="20"/>
      <c r="NI155" s="20"/>
      <c r="NJ155" s="20"/>
      <c r="NK155" s="20"/>
      <c r="NL155" s="20"/>
      <c r="NM155" s="20"/>
      <c r="NN155" s="20"/>
      <c r="NO155" s="20"/>
      <c r="NP155" s="20"/>
      <c r="NQ155" s="20"/>
      <c r="NR155" s="20"/>
      <c r="NS155" s="20"/>
      <c r="NT155" s="20"/>
      <c r="NU155" s="20"/>
      <c r="NV155" s="20"/>
      <c r="NW155" s="20"/>
      <c r="NX155" s="20"/>
      <c r="NY155" s="20"/>
      <c r="NZ155" s="20"/>
      <c r="OA155" s="20"/>
      <c r="OB155" s="20"/>
      <c r="OC155" s="20"/>
      <c r="OD155" s="20"/>
      <c r="OE155" s="20"/>
      <c r="OF155" s="20"/>
      <c r="OG155" s="20"/>
      <c r="OH155" s="20"/>
      <c r="OI155" s="20"/>
      <c r="OJ155" s="20"/>
      <c r="OK155" s="20"/>
      <c r="OL155" s="20"/>
      <c r="OM155" s="20"/>
      <c r="ON155" s="20"/>
      <c r="OO155" s="20"/>
      <c r="OP155" s="20"/>
      <c r="OQ155" s="20"/>
      <c r="OR155" s="20"/>
      <c r="OS155" s="20"/>
      <c r="OT155" s="20"/>
      <c r="OU155" s="20"/>
      <c r="OV155" s="20"/>
      <c r="OW155" s="20"/>
      <c r="OX155" s="20"/>
      <c r="OY155" s="20"/>
      <c r="OZ155" s="20"/>
      <c r="PA155" s="20"/>
    </row>
    <row r="156" spans="1:417" x14ac:dyDescent="0.3">
      <c r="A156" s="31">
        <v>153</v>
      </c>
      <c r="B156" s="202">
        <v>10025</v>
      </c>
      <c r="C156" s="203" t="s">
        <v>57</v>
      </c>
      <c r="D156" s="204">
        <v>39</v>
      </c>
      <c r="E156" s="205">
        <v>533407.66666666698</v>
      </c>
      <c r="F156" s="205">
        <v>7118721</v>
      </c>
      <c r="G156" s="206">
        <v>25.255500000000001</v>
      </c>
      <c r="H156" s="207">
        <v>44166</v>
      </c>
      <c r="I156" s="208">
        <v>44216</v>
      </c>
      <c r="K156" s="6">
        <v>153</v>
      </c>
      <c r="L156" s="7">
        <f t="shared" si="398"/>
        <v>10025</v>
      </c>
      <c r="M156" s="8">
        <f t="shared" si="399"/>
        <v>833407.66666666698</v>
      </c>
      <c r="N156" s="8">
        <f t="shared" si="400"/>
        <v>7118721</v>
      </c>
      <c r="O156" s="2"/>
      <c r="X156" s="17">
        <v>154</v>
      </c>
      <c r="Y156" s="2" t="str">
        <f t="shared" si="401"/>
        <v>PLAT-054</v>
      </c>
      <c r="Z156" s="24">
        <f t="shared" si="462"/>
        <v>567624.06399639021</v>
      </c>
      <c r="AA156" s="25">
        <f t="shared" si="462"/>
        <v>242700.78145962185</v>
      </c>
      <c r="AB156" s="25">
        <f t="shared" si="462"/>
        <v>529135.85627270129</v>
      </c>
      <c r="AC156" s="25">
        <f t="shared" si="462"/>
        <v>527416.06849631667</v>
      </c>
      <c r="AD156" s="25">
        <f t="shared" si="462"/>
        <v>147369.20416461199</v>
      </c>
      <c r="AE156" s="25">
        <f t="shared" si="462"/>
        <v>604557.45070009679</v>
      </c>
      <c r="AF156" s="25">
        <f t="shared" si="462"/>
        <v>593758.62226001476</v>
      </c>
      <c r="AG156" s="25">
        <f t="shared" si="462"/>
        <v>136006.39196784521</v>
      </c>
      <c r="AH156" s="25">
        <f t="shared" si="462"/>
        <v>130093.37395800688</v>
      </c>
      <c r="AI156" s="25">
        <f t="shared" si="462"/>
        <v>36376.866734841598</v>
      </c>
      <c r="AJ156" s="25">
        <f t="shared" si="463"/>
        <v>94392.519854300175</v>
      </c>
      <c r="AK156" s="25">
        <f t="shared" si="463"/>
        <v>128594.8039947357</v>
      </c>
      <c r="AL156" s="25">
        <f t="shared" si="463"/>
        <v>674999.59111921804</v>
      </c>
      <c r="AM156" s="25">
        <f t="shared" si="463"/>
        <v>560242.83191110811</v>
      </c>
      <c r="AN156" s="25">
        <f t="shared" si="463"/>
        <v>558247.83092378557</v>
      </c>
      <c r="AO156" s="25">
        <f t="shared" si="463"/>
        <v>575105.57347566902</v>
      </c>
      <c r="AP156" s="25">
        <f t="shared" si="463"/>
        <v>166304.17564744965</v>
      </c>
      <c r="AQ156" s="25">
        <f t="shared" si="463"/>
        <v>56105.321058800888</v>
      </c>
      <c r="AR156" s="25">
        <f t="shared" si="463"/>
        <v>33080.360826998767</v>
      </c>
      <c r="AS156" s="25">
        <f t="shared" si="463"/>
        <v>571890.84957339382</v>
      </c>
      <c r="AT156" s="25">
        <f t="shared" si="464"/>
        <v>48570.792057687286</v>
      </c>
      <c r="AU156" s="25">
        <f t="shared" si="464"/>
        <v>106238.42266075128</v>
      </c>
      <c r="AV156" s="25">
        <f t="shared" si="464"/>
        <v>50264.470086842543</v>
      </c>
      <c r="AW156" s="25">
        <f t="shared" si="464"/>
        <v>36020.819796025971</v>
      </c>
      <c r="AX156" s="25">
        <f t="shared" si="464"/>
        <v>107904.24594879377</v>
      </c>
      <c r="AY156" s="25">
        <f t="shared" si="464"/>
        <v>113537.50060124519</v>
      </c>
      <c r="AZ156" s="25">
        <f t="shared" si="464"/>
        <v>569932.38461339555</v>
      </c>
      <c r="BA156" s="25">
        <f t="shared" si="464"/>
        <v>573893.54400659085</v>
      </c>
      <c r="BB156" s="25">
        <f t="shared" si="464"/>
        <v>573412.3475863114</v>
      </c>
      <c r="BC156" s="25">
        <f t="shared" si="464"/>
        <v>569147.32732990861</v>
      </c>
      <c r="BD156" s="25">
        <f t="shared" si="465"/>
        <v>555607.1028104705</v>
      </c>
      <c r="BE156" s="25">
        <f t="shared" si="465"/>
        <v>542251.11262597831</v>
      </c>
      <c r="BF156" s="25">
        <f t="shared" si="465"/>
        <v>614544.11041681946</v>
      </c>
      <c r="BG156" s="25">
        <f t="shared" si="465"/>
        <v>568876.33602724073</v>
      </c>
      <c r="BH156" s="25">
        <f t="shared" si="465"/>
        <v>182927.59375623014</v>
      </c>
      <c r="BI156" s="25">
        <f t="shared" si="465"/>
        <v>114252.39489442248</v>
      </c>
      <c r="BJ156" s="25">
        <f t="shared" si="465"/>
        <v>157164.36961382534</v>
      </c>
      <c r="BK156" s="25">
        <f t="shared" si="465"/>
        <v>68448.240623440681</v>
      </c>
      <c r="BL156" s="25">
        <f t="shared" si="465"/>
        <v>166943.92308829664</v>
      </c>
      <c r="BM156" s="25">
        <f t="shared" si="465"/>
        <v>152958.5348968071</v>
      </c>
      <c r="BN156" s="25">
        <f t="shared" si="466"/>
        <v>137535.53340056457</v>
      </c>
      <c r="BO156" s="25">
        <f t="shared" si="466"/>
        <v>682148.96354030434</v>
      </c>
      <c r="BP156" s="25">
        <f t="shared" si="466"/>
        <v>528087.98863836261</v>
      </c>
      <c r="BQ156" s="25">
        <f t="shared" si="466"/>
        <v>69997.521090234164</v>
      </c>
      <c r="BR156" s="25">
        <f t="shared" si="466"/>
        <v>229714.16470063635</v>
      </c>
      <c r="BS156" s="25">
        <f t="shared" si="466"/>
        <v>557633.50624471821</v>
      </c>
      <c r="BT156" s="25">
        <f t="shared" si="466"/>
        <v>582272.39724843972</v>
      </c>
      <c r="BU156" s="25">
        <f t="shared" si="466"/>
        <v>613465.27414036368</v>
      </c>
      <c r="BV156" s="25">
        <f t="shared" si="466"/>
        <v>631631.62094381521</v>
      </c>
      <c r="BW156" s="25">
        <f t="shared" si="466"/>
        <v>634343.64864488994</v>
      </c>
      <c r="BX156" s="25">
        <f t="shared" si="467"/>
        <v>673425.60172185674</v>
      </c>
      <c r="BY156" s="25">
        <f t="shared" si="467"/>
        <v>694431.01202551299</v>
      </c>
      <c r="BZ156" s="25">
        <f t="shared" si="467"/>
        <v>311280.92660025141</v>
      </c>
      <c r="CA156" s="25">
        <f t="shared" si="467"/>
        <v>575779.27843730024</v>
      </c>
      <c r="CB156" s="25">
        <f t="shared" si="467"/>
        <v>578357.82272837928</v>
      </c>
      <c r="CC156" s="25">
        <f t="shared" si="467"/>
        <v>556595.14109998429</v>
      </c>
      <c r="CD156" s="25">
        <f t="shared" si="467"/>
        <v>578399.50605797675</v>
      </c>
      <c r="CE156" s="25">
        <f t="shared" si="467"/>
        <v>573790.05941120267</v>
      </c>
      <c r="CF156" s="25">
        <f t="shared" si="467"/>
        <v>571724.05256304506</v>
      </c>
      <c r="CG156" s="25">
        <f t="shared" si="467"/>
        <v>574671.63232821762</v>
      </c>
      <c r="CH156" s="25">
        <f t="shared" si="468"/>
        <v>541599.29640043364</v>
      </c>
      <c r="CI156" s="25">
        <f t="shared" si="468"/>
        <v>542120.1952200681</v>
      </c>
      <c r="CJ156" s="25">
        <f t="shared" si="468"/>
        <v>534750.17544529901</v>
      </c>
      <c r="CK156" s="25">
        <f t="shared" si="468"/>
        <v>531887.25400167727</v>
      </c>
      <c r="CL156" s="25">
        <f t="shared" si="468"/>
        <v>525283.3246443721</v>
      </c>
      <c r="CM156" s="25">
        <f t="shared" si="468"/>
        <v>35970.692639981229</v>
      </c>
      <c r="CN156" s="25">
        <f t="shared" si="468"/>
        <v>129704.08476776835</v>
      </c>
      <c r="CO156" s="25">
        <f t="shared" si="468"/>
        <v>129279.50013869622</v>
      </c>
      <c r="CP156" s="25">
        <f t="shared" si="468"/>
        <v>93005.114411938805</v>
      </c>
      <c r="CQ156" s="25">
        <f t="shared" si="468"/>
        <v>51121.322633298187</v>
      </c>
      <c r="CR156" s="25">
        <f t="shared" si="469"/>
        <v>132098.72550903415</v>
      </c>
      <c r="CS156" s="25">
        <f t="shared" si="469"/>
        <v>229110.28161661464</v>
      </c>
      <c r="CT156" s="25">
        <f t="shared" si="469"/>
        <v>218727.7747972986</v>
      </c>
      <c r="CU156" s="25">
        <f t="shared" si="469"/>
        <v>179798.31685839305</v>
      </c>
      <c r="CV156" s="25">
        <f t="shared" si="469"/>
        <v>139634.98842378697</v>
      </c>
      <c r="CW156" s="25">
        <f t="shared" si="469"/>
        <v>76744.87634001633</v>
      </c>
      <c r="CX156" s="25">
        <f t="shared" si="469"/>
        <v>31177.873764008109</v>
      </c>
      <c r="CY156" s="25">
        <f t="shared" si="469"/>
        <v>236606.06614957636</v>
      </c>
      <c r="CZ156" s="25">
        <f t="shared" si="469"/>
        <v>112481.37204789855</v>
      </c>
      <c r="DA156" s="25">
        <f t="shared" si="469"/>
        <v>86337.596013813178</v>
      </c>
      <c r="DB156" s="25">
        <f t="shared" si="470"/>
        <v>577262.30287952989</v>
      </c>
      <c r="DC156" s="25">
        <f t="shared" si="470"/>
        <v>585206.43278912967</v>
      </c>
      <c r="DD156" s="25">
        <f t="shared" si="470"/>
        <v>562467.82189067919</v>
      </c>
      <c r="DE156" s="25">
        <f t="shared" si="470"/>
        <v>556235.30608167814</v>
      </c>
      <c r="DF156" s="25">
        <f t="shared" si="470"/>
        <v>549181.39091661829</v>
      </c>
      <c r="DG156" s="25">
        <f t="shared" si="470"/>
        <v>43834.719999612629</v>
      </c>
      <c r="DH156" s="25">
        <f t="shared" si="470"/>
        <v>52111.335069999594</v>
      </c>
      <c r="DI156" s="25">
        <f t="shared" si="470"/>
        <v>64908.056247108303</v>
      </c>
      <c r="DJ156" s="25">
        <f t="shared" si="470"/>
        <v>79136.185049009728</v>
      </c>
      <c r="DK156" s="25">
        <f t="shared" si="470"/>
        <v>310906.35724192654</v>
      </c>
      <c r="DL156" s="25">
        <f t="shared" si="471"/>
        <v>310928.14432241058</v>
      </c>
      <c r="DM156" s="25">
        <f t="shared" si="471"/>
        <v>310976.5105922168</v>
      </c>
      <c r="DN156" s="25">
        <f t="shared" si="471"/>
        <v>311051.44365272514</v>
      </c>
      <c r="DO156" s="25">
        <f t="shared" si="471"/>
        <v>311152.92431018187</v>
      </c>
      <c r="DP156" s="25">
        <f t="shared" si="471"/>
        <v>311435.41782116634</v>
      </c>
      <c r="DQ156" s="25">
        <f t="shared" si="471"/>
        <v>311616.35857537674</v>
      </c>
      <c r="DR156" s="25">
        <f t="shared" si="471"/>
        <v>311823.70281957579</v>
      </c>
      <c r="DS156" s="25">
        <f t="shared" si="471"/>
        <v>312057.39792295336</v>
      </c>
      <c r="DT156" s="25">
        <f t="shared" si="471"/>
        <v>235860.49879489734</v>
      </c>
      <c r="DU156" s="25">
        <f t="shared" si="471"/>
        <v>354940.34267340071</v>
      </c>
      <c r="DV156" s="25">
        <f t="shared" si="472"/>
        <v>163180.10286115698</v>
      </c>
      <c r="DW156" s="25">
        <f t="shared" si="472"/>
        <v>36532.251565492421</v>
      </c>
      <c r="DX156" s="25">
        <f t="shared" si="472"/>
        <v>76126.900458671167</v>
      </c>
      <c r="DY156" s="25">
        <f t="shared" si="472"/>
        <v>68390.783485625929</v>
      </c>
      <c r="DZ156" s="25">
        <f t="shared" si="472"/>
        <v>108117.89584882687</v>
      </c>
      <c r="EA156" s="25">
        <f t="shared" si="472"/>
        <v>133284.52206755974</v>
      </c>
      <c r="EB156" s="25">
        <f t="shared" si="472"/>
        <v>568229.21066424542</v>
      </c>
      <c r="EC156" s="25">
        <f t="shared" si="472"/>
        <v>101279.24665388151</v>
      </c>
      <c r="ED156" s="25">
        <f t="shared" si="472"/>
        <v>160653.09611430182</v>
      </c>
      <c r="EE156" s="25">
        <f t="shared" si="472"/>
        <v>579653.00772914547</v>
      </c>
      <c r="EF156" s="25">
        <f t="shared" si="473"/>
        <v>21716.845606835021</v>
      </c>
      <c r="EG156" s="25">
        <f t="shared" si="473"/>
        <v>194383.85497457799</v>
      </c>
      <c r="EH156" s="25">
        <f t="shared" si="473"/>
        <v>565535.185852992</v>
      </c>
      <c r="EI156" s="25">
        <f t="shared" si="473"/>
        <v>572348.43330304034</v>
      </c>
      <c r="EJ156" s="25">
        <f t="shared" si="473"/>
        <v>569556.39677247487</v>
      </c>
      <c r="EK156" s="25">
        <f t="shared" si="473"/>
        <v>575384.52243695257</v>
      </c>
      <c r="EL156" s="25">
        <f t="shared" si="473"/>
        <v>532740.41877676675</v>
      </c>
      <c r="EM156" s="25">
        <f t="shared" si="473"/>
        <v>117682.00453245931</v>
      </c>
      <c r="EN156" s="25">
        <f t="shared" si="473"/>
        <v>106686.09159169302</v>
      </c>
      <c r="EO156" s="25">
        <f t="shared" si="473"/>
        <v>196900.44457147489</v>
      </c>
      <c r="EP156" s="25">
        <f t="shared" si="474"/>
        <v>47233.233470842322</v>
      </c>
      <c r="EQ156" s="25">
        <f t="shared" si="474"/>
        <v>34607.378328584302</v>
      </c>
      <c r="ER156" s="25">
        <f t="shared" si="474"/>
        <v>311144.80982083641</v>
      </c>
      <c r="ES156" s="25">
        <f t="shared" si="474"/>
        <v>175317.99842223205</v>
      </c>
      <c r="ET156" s="25">
        <f t="shared" si="474"/>
        <v>33940.15190170928</v>
      </c>
      <c r="EU156" s="25">
        <f t="shared" si="474"/>
        <v>209944.76903567847</v>
      </c>
      <c r="EV156" s="25">
        <f t="shared" si="474"/>
        <v>148593.07521811951</v>
      </c>
      <c r="EW156" s="25">
        <f t="shared" si="474"/>
        <v>53336.850904833555</v>
      </c>
      <c r="EX156" s="25">
        <f t="shared" si="474"/>
        <v>21414.182468115967</v>
      </c>
      <c r="EY156" s="25">
        <f t="shared" si="474"/>
        <v>61463.858866636132</v>
      </c>
      <c r="EZ156" s="25">
        <f t="shared" si="475"/>
        <v>668352.39890777541</v>
      </c>
      <c r="FA156" s="25">
        <f t="shared" si="475"/>
        <v>629898.11147103633</v>
      </c>
      <c r="FB156" s="25">
        <f t="shared" si="475"/>
        <v>643812.3200264019</v>
      </c>
      <c r="FC156" s="25">
        <f t="shared" si="475"/>
        <v>608961.09603715909</v>
      </c>
      <c r="FD156" s="25">
        <f t="shared" si="475"/>
        <v>580773.88523800275</v>
      </c>
      <c r="FE156" s="25">
        <f t="shared" si="475"/>
        <v>221943.33717815854</v>
      </c>
      <c r="FF156" s="25">
        <f t="shared" si="475"/>
        <v>161855.99107162436</v>
      </c>
      <c r="FG156" s="25">
        <f t="shared" si="475"/>
        <v>96699.59922759638</v>
      </c>
      <c r="FH156" s="25">
        <f t="shared" si="475"/>
        <v>76083.926040772523</v>
      </c>
      <c r="FI156" s="25">
        <f t="shared" si="475"/>
        <v>95562.167439723387</v>
      </c>
      <c r="FJ156" s="25">
        <f t="shared" si="476"/>
        <v>254494.85949774645</v>
      </c>
      <c r="FK156" s="25">
        <f t="shared" si="476"/>
        <v>239227.47172815347</v>
      </c>
      <c r="FL156" s="25">
        <f t="shared" si="476"/>
        <v>235803.15908778194</v>
      </c>
      <c r="FM156" s="25">
        <f t="shared" si="476"/>
        <v>221939.26265259544</v>
      </c>
      <c r="FN156" s="25">
        <f t="shared" si="476"/>
        <v>214175.09116945512</v>
      </c>
      <c r="FO156" s="25">
        <f t="shared" si="476"/>
        <v>192416.50725473397</v>
      </c>
      <c r="FP156" s="25">
        <f t="shared" si="476"/>
        <v>186528.27778501686</v>
      </c>
      <c r="FQ156" s="25">
        <f t="shared" si="476"/>
        <v>141461.07482547188</v>
      </c>
      <c r="FR156" s="25">
        <f t="shared" si="476"/>
        <v>105046.92391551069</v>
      </c>
      <c r="FS156" s="25">
        <f t="shared" si="476"/>
        <v>97296.091611008509</v>
      </c>
      <c r="FT156" s="25">
        <f t="shared" si="477"/>
        <v>61621.636633932656</v>
      </c>
      <c r="FU156" s="25">
        <f t="shared" si="477"/>
        <v>88262.941306706402</v>
      </c>
      <c r="FV156" s="25">
        <f t="shared" si="477"/>
        <v>7366.1651790089163</v>
      </c>
      <c r="FW156" s="25">
        <f t="shared" si="477"/>
        <v>0</v>
      </c>
      <c r="FX156" s="25">
        <f t="shared" si="477"/>
        <v>71934.228341667171</v>
      </c>
      <c r="FY156" s="25">
        <f t="shared" si="477"/>
        <v>93166.723044109225</v>
      </c>
      <c r="FZ156" s="25">
        <f t="shared" si="477"/>
        <v>527095.47445863928</v>
      </c>
      <c r="GA156" s="25">
        <f t="shared" si="477"/>
        <v>527868.84796772967</v>
      </c>
      <c r="GB156" s="25">
        <f t="shared" si="477"/>
        <v>527894.52207719628</v>
      </c>
      <c r="GC156" s="25">
        <f t="shared" si="477"/>
        <v>527461.68369844649</v>
      </c>
      <c r="GD156" s="25">
        <f t="shared" si="478"/>
        <v>527507.10024629056</v>
      </c>
      <c r="GE156" s="25">
        <f t="shared" si="478"/>
        <v>527325.21743701957</v>
      </c>
      <c r="GF156" s="25">
        <f t="shared" si="478"/>
        <v>527260.62001845916</v>
      </c>
      <c r="GG156" s="25">
        <f t="shared" si="478"/>
        <v>527348.89627740765</v>
      </c>
      <c r="GH156" s="25">
        <f t="shared" si="478"/>
        <v>527489.32815768884</v>
      </c>
      <c r="GI156" s="25">
        <f t="shared" si="478"/>
        <v>527678.33998090157</v>
      </c>
      <c r="GJ156" s="25">
        <f t="shared" si="478"/>
        <v>527896.91863208485</v>
      </c>
      <c r="GK156" s="25">
        <f t="shared" si="478"/>
        <v>528124.95805538294</v>
      </c>
      <c r="GL156" s="25">
        <f t="shared" si="478"/>
        <v>528421.50868246274</v>
      </c>
      <c r="GM156" s="25">
        <f t="shared" si="478"/>
        <v>528688.4535461315</v>
      </c>
      <c r="GN156" s="25">
        <f t="shared" si="479"/>
        <v>529170.14056941087</v>
      </c>
      <c r="GO156" s="25">
        <f t="shared" si="479"/>
        <v>529622.00198349007</v>
      </c>
      <c r="GP156" s="25">
        <f t="shared" si="479"/>
        <v>529966.34531378502</v>
      </c>
      <c r="GQ156" s="25">
        <f t="shared" si="479"/>
        <v>530680.15547220153</v>
      </c>
      <c r="GR156" s="25">
        <f t="shared" si="479"/>
        <v>531286.13997002598</v>
      </c>
      <c r="GS156" s="25">
        <f t="shared" si="479"/>
        <v>531707.15324321145</v>
      </c>
      <c r="GT156" s="25">
        <f t="shared" si="479"/>
        <v>532140.81706090725</v>
      </c>
      <c r="GU156" s="25">
        <f t="shared" si="479"/>
        <v>533122.67778532929</v>
      </c>
      <c r="GV156" s="25">
        <f t="shared" si="479"/>
        <v>567707.81325148069</v>
      </c>
      <c r="GW156" s="25">
        <f t="shared" si="479"/>
        <v>529704.5199666617</v>
      </c>
      <c r="GX156" s="25">
        <f t="shared" si="480"/>
        <v>131034.01844347325</v>
      </c>
      <c r="GY156" s="25">
        <f t="shared" si="480"/>
        <v>73559.766286408732</v>
      </c>
      <c r="GZ156" s="25">
        <f t="shared" si="480"/>
        <v>82299.818301406107</v>
      </c>
      <c r="HA156" s="25">
        <f t="shared" si="480"/>
        <v>576217.82451671711</v>
      </c>
      <c r="HB156" s="25">
        <f t="shared" si="480"/>
        <v>549087.95268801099</v>
      </c>
      <c r="HC156" s="25">
        <f t="shared" si="480"/>
        <v>314867.15971201431</v>
      </c>
      <c r="HD156" s="25">
        <f t="shared" si="480"/>
        <v>312317.38473350758</v>
      </c>
      <c r="HE156" s="25">
        <f t="shared" si="480"/>
        <v>93754.074422276521</v>
      </c>
      <c r="HF156" s="25">
        <f t="shared" si="480"/>
        <v>137159.82251049721</v>
      </c>
      <c r="HG156" s="25">
        <f t="shared" si="480"/>
        <v>150120.58509004608</v>
      </c>
      <c r="HH156" s="25">
        <f t="shared" si="481"/>
        <v>34574.108825985539</v>
      </c>
      <c r="HI156" s="25">
        <f t="shared" si="481"/>
        <v>40625.360295154205</v>
      </c>
      <c r="HJ156" s="25">
        <f t="shared" si="481"/>
        <v>129100.53233085868</v>
      </c>
      <c r="HK156" s="25">
        <f t="shared" si="481"/>
        <v>139171.97451155342</v>
      </c>
      <c r="HL156" s="25">
        <f t="shared" si="481"/>
        <v>232430.00912126459</v>
      </c>
      <c r="HM156" s="25">
        <f t="shared" si="481"/>
        <v>24085.400725566193</v>
      </c>
      <c r="HN156" s="25">
        <f t="shared" si="481"/>
        <v>47971.978380902234</v>
      </c>
      <c r="HO156" s="25">
        <f t="shared" si="481"/>
        <v>55250.717863611666</v>
      </c>
      <c r="HP156" s="25">
        <f t="shared" si="481"/>
        <v>553917.21814976842</v>
      </c>
      <c r="HQ156" s="25">
        <f t="shared" si="481"/>
        <v>36897.405727834419</v>
      </c>
      <c r="HR156" s="25">
        <f t="shared" si="482"/>
        <v>37517.260153753588</v>
      </c>
      <c r="HS156" s="25">
        <f t="shared" si="482"/>
        <v>533606.83717344736</v>
      </c>
      <c r="HT156" s="25">
        <f t="shared" si="482"/>
        <v>534103.4935983849</v>
      </c>
      <c r="HU156" s="25">
        <f t="shared" si="482"/>
        <v>535274.51639719412</v>
      </c>
      <c r="HV156" s="25">
        <f t="shared" si="482"/>
        <v>536183.39904924319</v>
      </c>
      <c r="HW156" s="25">
        <f t="shared" si="482"/>
        <v>537141.97644593928</v>
      </c>
      <c r="HX156" s="25">
        <f t="shared" si="482"/>
        <v>537737.87064888782</v>
      </c>
      <c r="HY156" s="25">
        <f t="shared" si="482"/>
        <v>54144.783646359603</v>
      </c>
      <c r="HZ156" s="25">
        <f t="shared" si="482"/>
        <v>524995.95772549661</v>
      </c>
      <c r="IA156" s="25">
        <f t="shared" si="482"/>
        <v>630641.96614569786</v>
      </c>
      <c r="IB156" s="25">
        <f t="shared" si="483"/>
        <v>529582.16041810869</v>
      </c>
      <c r="IC156" s="25">
        <f t="shared" si="483"/>
        <v>583681.80900213087</v>
      </c>
      <c r="ID156" s="25">
        <f t="shared" si="483"/>
        <v>588926.96037794021</v>
      </c>
      <c r="IE156" s="25">
        <f t="shared" si="483"/>
        <v>560198.76280279143</v>
      </c>
      <c r="IF156" s="25">
        <f t="shared" si="483"/>
        <v>558713.34154684795</v>
      </c>
      <c r="IG156" s="25">
        <f t="shared" si="483"/>
        <v>88372.99009752828</v>
      </c>
      <c r="IH156" s="25">
        <f t="shared" si="483"/>
        <v>48738.489832073217</v>
      </c>
      <c r="II156" s="25">
        <f t="shared" si="483"/>
        <v>134588.20756085758</v>
      </c>
      <c r="IJ156" s="25">
        <f t="shared" si="483"/>
        <v>179411.58687715186</v>
      </c>
      <c r="IK156" s="25">
        <f t="shared" si="483"/>
        <v>201425.30199251976</v>
      </c>
      <c r="IL156" s="25">
        <f t="shared" si="484"/>
        <v>115260.33563536839</v>
      </c>
      <c r="IM156" s="25">
        <f t="shared" si="484"/>
        <v>223994.46074351433</v>
      </c>
      <c r="IN156" s="25">
        <f t="shared" si="484"/>
        <v>692803.82072400418</v>
      </c>
      <c r="IO156" s="25">
        <f t="shared" si="484"/>
        <v>545638.22684031655</v>
      </c>
      <c r="IP156" s="25">
        <f t="shared" si="484"/>
        <v>101695.66421982387</v>
      </c>
      <c r="IQ156" s="25">
        <f t="shared" si="484"/>
        <v>528932.16068771819</v>
      </c>
      <c r="IR156" s="25">
        <f t="shared" si="484"/>
        <v>14390.682341362413</v>
      </c>
      <c r="IS156" s="25">
        <f t="shared" si="484"/>
        <v>42885.101272016189</v>
      </c>
      <c r="IT156" s="25">
        <f t="shared" si="484"/>
        <v>524254.24271954614</v>
      </c>
      <c r="IU156" s="25">
        <f t="shared" si="484"/>
        <v>536020.22763179825</v>
      </c>
      <c r="IV156" s="25">
        <f t="shared" si="485"/>
        <v>538770.33722658677</v>
      </c>
      <c r="IW156" s="25">
        <f t="shared" si="485"/>
        <v>539402.78679294942</v>
      </c>
      <c r="IX156" s="25">
        <f t="shared" si="485"/>
        <v>540047.28923609084</v>
      </c>
      <c r="IY156" s="25">
        <f t="shared" si="485"/>
        <v>541662.72386513732</v>
      </c>
      <c r="IZ156" s="25">
        <f t="shared" si="485"/>
        <v>562939.33766742994</v>
      </c>
      <c r="JA156" s="25">
        <f t="shared" si="485"/>
        <v>574977.12489551399</v>
      </c>
      <c r="JB156" s="25">
        <f t="shared" si="485"/>
        <v>580903.10788671533</v>
      </c>
      <c r="JC156" s="25">
        <f t="shared" si="485"/>
        <v>574027.52658397006</v>
      </c>
      <c r="JD156" s="25">
        <f t="shared" si="485"/>
        <v>577484.27563017723</v>
      </c>
      <c r="JE156" s="25">
        <f t="shared" si="485"/>
        <v>581940.89139715093</v>
      </c>
      <c r="JF156" s="25">
        <f t="shared" si="486"/>
        <v>587374.61531471624</v>
      </c>
      <c r="JG156" s="25">
        <f t="shared" si="486"/>
        <v>75715.641810512156</v>
      </c>
      <c r="JH156" s="25">
        <f t="shared" si="486"/>
        <v>57940.363654747976</v>
      </c>
      <c r="JI156" s="25">
        <f t="shared" si="486"/>
        <v>100102.73096729725</v>
      </c>
      <c r="JJ156" s="25">
        <f t="shared" si="486"/>
        <v>505315.38504625479</v>
      </c>
      <c r="JK156" s="25">
        <f t="shared" si="486"/>
        <v>506752.20342008519</v>
      </c>
      <c r="JL156" s="25">
        <f t="shared" si="486"/>
        <v>545180.59167470189</v>
      </c>
      <c r="JM156" s="25">
        <f t="shared" si="486"/>
        <v>88221.598882838429</v>
      </c>
      <c r="JN156" s="25" t="e">
        <f t="shared" si="486"/>
        <v>#N/A</v>
      </c>
      <c r="JO156" s="25" t="e">
        <f t="shared" si="486"/>
        <v>#N/A</v>
      </c>
      <c r="JP156" s="25" t="e">
        <f t="shared" si="487"/>
        <v>#N/A</v>
      </c>
      <c r="JQ156" s="25" t="e">
        <f t="shared" si="487"/>
        <v>#N/A</v>
      </c>
      <c r="JR156" s="25" t="e">
        <f t="shared" si="487"/>
        <v>#N/A</v>
      </c>
      <c r="JS156" s="25" t="e">
        <f t="shared" si="487"/>
        <v>#N/A</v>
      </c>
      <c r="JT156" s="25" t="e">
        <f t="shared" si="487"/>
        <v>#N/A</v>
      </c>
      <c r="JU156" s="25" t="e">
        <f t="shared" si="487"/>
        <v>#N/A</v>
      </c>
      <c r="JV156" s="25" t="e">
        <f t="shared" si="487"/>
        <v>#N/A</v>
      </c>
      <c r="JW156" s="25" t="e">
        <f t="shared" si="487"/>
        <v>#N/A</v>
      </c>
      <c r="JX156" s="25" t="e">
        <f t="shared" si="487"/>
        <v>#N/A</v>
      </c>
      <c r="JY156" s="25" t="e">
        <f t="shared" si="487"/>
        <v>#N/A</v>
      </c>
      <c r="JZ156" s="25" t="e">
        <f t="shared" si="488"/>
        <v>#N/A</v>
      </c>
      <c r="KA156" s="25" t="e">
        <f t="shared" si="488"/>
        <v>#N/A</v>
      </c>
      <c r="KB156" s="25" t="e">
        <f t="shared" si="488"/>
        <v>#N/A</v>
      </c>
      <c r="KC156" s="25" t="e">
        <f t="shared" si="488"/>
        <v>#N/A</v>
      </c>
      <c r="KD156" s="25" t="e">
        <f t="shared" si="488"/>
        <v>#N/A</v>
      </c>
      <c r="KE156" s="25" t="e">
        <f t="shared" si="488"/>
        <v>#N/A</v>
      </c>
      <c r="KF156" s="25" t="e">
        <f t="shared" si="488"/>
        <v>#N/A</v>
      </c>
      <c r="KG156" s="25" t="e">
        <f t="shared" si="488"/>
        <v>#N/A</v>
      </c>
      <c r="KH156" s="25" t="e">
        <f t="shared" si="488"/>
        <v>#N/A</v>
      </c>
      <c r="KI156" s="25" t="e">
        <f t="shared" si="488"/>
        <v>#N/A</v>
      </c>
      <c r="KJ156" s="25" t="e">
        <f t="shared" si="489"/>
        <v>#N/A</v>
      </c>
      <c r="KK156" s="25" t="e">
        <f t="shared" si="489"/>
        <v>#N/A</v>
      </c>
      <c r="KL156" s="25" t="e">
        <f t="shared" si="489"/>
        <v>#N/A</v>
      </c>
      <c r="KM156" s="25" t="e">
        <f t="shared" si="489"/>
        <v>#N/A</v>
      </c>
      <c r="KN156" s="25" t="e">
        <f t="shared" si="489"/>
        <v>#N/A</v>
      </c>
      <c r="KO156" s="25" t="e">
        <f t="shared" si="489"/>
        <v>#N/A</v>
      </c>
      <c r="KP156" s="25" t="e">
        <f t="shared" si="489"/>
        <v>#N/A</v>
      </c>
      <c r="KQ156" s="25" t="e">
        <f t="shared" si="489"/>
        <v>#N/A</v>
      </c>
      <c r="KR156" s="25" t="e">
        <f t="shared" si="489"/>
        <v>#N/A</v>
      </c>
      <c r="KS156" s="25" t="e">
        <f t="shared" si="489"/>
        <v>#N/A</v>
      </c>
      <c r="KT156" s="25" t="e">
        <f t="shared" si="490"/>
        <v>#N/A</v>
      </c>
      <c r="KU156" s="25" t="e">
        <f t="shared" si="490"/>
        <v>#N/A</v>
      </c>
      <c r="KV156" s="25" t="e">
        <f t="shared" si="490"/>
        <v>#N/A</v>
      </c>
      <c r="KW156" s="25" t="e">
        <f t="shared" si="490"/>
        <v>#N/A</v>
      </c>
      <c r="KX156" s="25" t="e">
        <f t="shared" si="490"/>
        <v>#N/A</v>
      </c>
      <c r="KY156" s="25" t="e">
        <f t="shared" si="490"/>
        <v>#N/A</v>
      </c>
      <c r="KZ156" s="25" t="e">
        <f t="shared" si="490"/>
        <v>#N/A</v>
      </c>
      <c r="LA156" s="25" t="e">
        <f t="shared" si="490"/>
        <v>#N/A</v>
      </c>
      <c r="LB156" s="25" t="e">
        <f t="shared" si="490"/>
        <v>#N/A</v>
      </c>
      <c r="LC156" s="25" t="e">
        <f t="shared" si="490"/>
        <v>#N/A</v>
      </c>
      <c r="LD156" s="25" t="e">
        <f t="shared" si="491"/>
        <v>#N/A</v>
      </c>
      <c r="LE156" s="25" t="e">
        <f t="shared" si="491"/>
        <v>#N/A</v>
      </c>
      <c r="LF156" s="25" t="e">
        <f t="shared" si="491"/>
        <v>#N/A</v>
      </c>
      <c r="LG156" s="25" t="e">
        <f t="shared" si="491"/>
        <v>#N/A</v>
      </c>
      <c r="LH156" s="25" t="e">
        <f t="shared" si="491"/>
        <v>#N/A</v>
      </c>
      <c r="LI156" s="25" t="e">
        <f t="shared" si="491"/>
        <v>#N/A</v>
      </c>
      <c r="LJ156" s="25" t="e">
        <f t="shared" si="491"/>
        <v>#N/A</v>
      </c>
      <c r="LK156" s="25" t="e">
        <f t="shared" si="491"/>
        <v>#N/A</v>
      </c>
      <c r="LL156" s="25" t="e">
        <f t="shared" si="491"/>
        <v>#N/A</v>
      </c>
      <c r="LM156" s="26" t="e">
        <f t="shared" si="491"/>
        <v>#N/A</v>
      </c>
      <c r="LN156" s="20"/>
      <c r="LO156" s="20"/>
      <c r="LP156" s="20"/>
      <c r="LQ156" s="20"/>
      <c r="LR156" s="20"/>
      <c r="LS156" s="20"/>
      <c r="LT156" s="20"/>
      <c r="LU156" s="20"/>
      <c r="LV156" s="20"/>
      <c r="LW156" s="20"/>
      <c r="LX156" s="20"/>
      <c r="LY156" s="20"/>
      <c r="LZ156" s="20"/>
      <c r="MA156" s="20"/>
      <c r="MB156" s="20"/>
      <c r="MC156" s="20"/>
      <c r="MD156" s="20"/>
      <c r="ME156" s="20"/>
      <c r="MF156" s="20"/>
      <c r="MG156" s="20"/>
      <c r="MH156" s="20"/>
      <c r="MI156" s="20"/>
      <c r="MJ156" s="20"/>
      <c r="MK156" s="20"/>
      <c r="ML156" s="20"/>
      <c r="MM156" s="20"/>
      <c r="MN156" s="20"/>
      <c r="MO156" s="20"/>
      <c r="MP156" s="20"/>
      <c r="MQ156" s="20"/>
      <c r="MR156" s="20"/>
      <c r="MS156" s="20"/>
      <c r="MT156" s="20"/>
      <c r="MU156" s="20"/>
      <c r="MV156" s="20"/>
      <c r="MW156" s="20"/>
      <c r="MX156" s="20"/>
      <c r="MY156" s="20"/>
      <c r="MZ156" s="20"/>
      <c r="NA156" s="20"/>
      <c r="NB156" s="20"/>
      <c r="NC156" s="20"/>
      <c r="ND156" s="20"/>
      <c r="NE156" s="20"/>
      <c r="NF156" s="20"/>
      <c r="NG156" s="20"/>
      <c r="NH156" s="20"/>
      <c r="NI156" s="20"/>
      <c r="NJ156" s="20"/>
      <c r="NK156" s="20"/>
      <c r="NL156" s="20"/>
      <c r="NM156" s="20"/>
      <c r="NN156" s="20"/>
      <c r="NO156" s="20"/>
      <c r="NP156" s="20"/>
      <c r="NQ156" s="20"/>
      <c r="NR156" s="20"/>
      <c r="NS156" s="20"/>
      <c r="NT156" s="20"/>
      <c r="NU156" s="20"/>
      <c r="NV156" s="20"/>
      <c r="NW156" s="20"/>
      <c r="NX156" s="20"/>
      <c r="NY156" s="20"/>
      <c r="NZ156" s="20"/>
      <c r="OA156" s="20"/>
      <c r="OB156" s="20"/>
      <c r="OC156" s="20"/>
      <c r="OD156" s="20"/>
      <c r="OE156" s="20"/>
      <c r="OF156" s="20"/>
      <c r="OG156" s="20"/>
      <c r="OH156" s="20"/>
      <c r="OI156" s="20"/>
      <c r="OJ156" s="20"/>
      <c r="OK156" s="20"/>
      <c r="OL156" s="20"/>
      <c r="OM156" s="20"/>
      <c r="ON156" s="20"/>
      <c r="OO156" s="20"/>
      <c r="OP156" s="20"/>
      <c r="OQ156" s="20"/>
      <c r="OR156" s="20"/>
      <c r="OS156" s="20"/>
      <c r="OT156" s="20"/>
      <c r="OU156" s="20"/>
      <c r="OV156" s="20"/>
      <c r="OW156" s="20"/>
      <c r="OX156" s="20"/>
      <c r="OY156" s="20"/>
      <c r="OZ156" s="20"/>
      <c r="PA156" s="20"/>
    </row>
    <row r="157" spans="1:417" x14ac:dyDescent="0.3">
      <c r="A157" s="31">
        <v>154</v>
      </c>
      <c r="B157" s="202">
        <v>10729</v>
      </c>
      <c r="C157" s="203" t="s">
        <v>59</v>
      </c>
      <c r="D157" s="204">
        <v>39</v>
      </c>
      <c r="E157" s="205">
        <v>531977</v>
      </c>
      <c r="F157" s="205">
        <v>7046801</v>
      </c>
      <c r="G157" s="206">
        <v>68</v>
      </c>
      <c r="H157" s="207">
        <v>44166</v>
      </c>
      <c r="I157" s="208">
        <v>44216</v>
      </c>
      <c r="K157" s="6">
        <v>154</v>
      </c>
      <c r="L157" s="7">
        <f t="shared" si="398"/>
        <v>10729</v>
      </c>
      <c r="M157" s="8">
        <f t="shared" si="399"/>
        <v>831977</v>
      </c>
      <c r="N157" s="8">
        <f t="shared" si="400"/>
        <v>7046801</v>
      </c>
      <c r="O157" s="2"/>
      <c r="X157" s="17">
        <v>155</v>
      </c>
      <c r="Y157" s="2" t="str">
        <f t="shared" si="401"/>
        <v>PLAT-056</v>
      </c>
      <c r="Z157" s="24">
        <f t="shared" si="462"/>
        <v>613355.87384975783</v>
      </c>
      <c r="AA157" s="25">
        <f t="shared" si="462"/>
        <v>313974.36011559924</v>
      </c>
      <c r="AB157" s="25">
        <f t="shared" si="462"/>
        <v>524307.20186261029</v>
      </c>
      <c r="AC157" s="25">
        <f t="shared" si="462"/>
        <v>528307.59099316376</v>
      </c>
      <c r="AD157" s="25">
        <f t="shared" si="462"/>
        <v>218343.5154086331</v>
      </c>
      <c r="AE157" s="25">
        <f t="shared" si="462"/>
        <v>615047.44887646195</v>
      </c>
      <c r="AF157" s="25">
        <f t="shared" si="462"/>
        <v>599622.1521729785</v>
      </c>
      <c r="AG157" s="25">
        <f t="shared" si="462"/>
        <v>202908.08072868857</v>
      </c>
      <c r="AH157" s="25">
        <f t="shared" si="462"/>
        <v>193389.51587405146</v>
      </c>
      <c r="AI157" s="25">
        <f t="shared" si="462"/>
        <v>62375.731346413886</v>
      </c>
      <c r="AJ157" s="25">
        <f t="shared" si="463"/>
        <v>24472.026479227257</v>
      </c>
      <c r="AK157" s="25">
        <f t="shared" si="463"/>
        <v>190085.11212086023</v>
      </c>
      <c r="AL157" s="25">
        <f t="shared" si="463"/>
        <v>664715.15061716479</v>
      </c>
      <c r="AM157" s="25">
        <f t="shared" si="463"/>
        <v>576598.24901052203</v>
      </c>
      <c r="AN157" s="25">
        <f t="shared" si="463"/>
        <v>569928.76522246178</v>
      </c>
      <c r="AO157" s="25">
        <f t="shared" si="463"/>
        <v>588863.73907127278</v>
      </c>
      <c r="AP157" s="25">
        <f t="shared" si="463"/>
        <v>237856.96469096717</v>
      </c>
      <c r="AQ157" s="25">
        <f t="shared" si="463"/>
        <v>124470.72447768592</v>
      </c>
      <c r="AR157" s="25">
        <f t="shared" si="463"/>
        <v>46664.587729883569</v>
      </c>
      <c r="AS157" s="25">
        <f t="shared" si="463"/>
        <v>568272.08515639754</v>
      </c>
      <c r="AT157" s="25">
        <f t="shared" si="464"/>
        <v>118082.00493724689</v>
      </c>
      <c r="AU157" s="25">
        <f t="shared" si="464"/>
        <v>177594.30809854239</v>
      </c>
      <c r="AV157" s="25">
        <f t="shared" si="464"/>
        <v>53361.18223952689</v>
      </c>
      <c r="AW157" s="25">
        <f t="shared" si="464"/>
        <v>36132.161975171097</v>
      </c>
      <c r="AX157" s="25">
        <f t="shared" si="464"/>
        <v>36151.696004475365</v>
      </c>
      <c r="AY157" s="25">
        <f t="shared" si="464"/>
        <v>52396.284305282563</v>
      </c>
      <c r="AZ157" s="25">
        <f t="shared" si="464"/>
        <v>565037.26826466946</v>
      </c>
      <c r="BA157" s="25">
        <f t="shared" si="464"/>
        <v>575299.05319581402</v>
      </c>
      <c r="BB157" s="25">
        <f t="shared" si="464"/>
        <v>576069.68547910941</v>
      </c>
      <c r="BC157" s="25">
        <f t="shared" si="464"/>
        <v>586523.79762546718</v>
      </c>
      <c r="BD157" s="25">
        <f t="shared" si="465"/>
        <v>572413.05630200298</v>
      </c>
      <c r="BE157" s="25">
        <f t="shared" si="465"/>
        <v>532760.57721362985</v>
      </c>
      <c r="BF157" s="25">
        <f t="shared" si="465"/>
        <v>607544.52320065454</v>
      </c>
      <c r="BG157" s="25">
        <f t="shared" si="465"/>
        <v>585615.52073864976</v>
      </c>
      <c r="BH157" s="25">
        <f t="shared" si="465"/>
        <v>242141.66843606243</v>
      </c>
      <c r="BI157" s="25">
        <f t="shared" si="465"/>
        <v>171324.49054352971</v>
      </c>
      <c r="BJ157" s="25">
        <f t="shared" si="465"/>
        <v>229054.76233643343</v>
      </c>
      <c r="BK157" s="25">
        <f t="shared" si="465"/>
        <v>139619.4733695841</v>
      </c>
      <c r="BL157" s="25">
        <f t="shared" si="465"/>
        <v>238842.59328896931</v>
      </c>
      <c r="BM157" s="25">
        <f t="shared" si="465"/>
        <v>223771.06537709472</v>
      </c>
      <c r="BN157" s="25">
        <f t="shared" si="466"/>
        <v>205011.51150606154</v>
      </c>
      <c r="BO157" s="25">
        <f t="shared" si="466"/>
        <v>700549.87858681416</v>
      </c>
      <c r="BP157" s="25">
        <f t="shared" si="466"/>
        <v>533942.08216341212</v>
      </c>
      <c r="BQ157" s="25">
        <f t="shared" si="466"/>
        <v>141907.70390997099</v>
      </c>
      <c r="BR157" s="25">
        <f t="shared" si="466"/>
        <v>300284.62070675549</v>
      </c>
      <c r="BS157" s="25">
        <f t="shared" si="466"/>
        <v>573080.3682948841</v>
      </c>
      <c r="BT157" s="25">
        <f t="shared" si="466"/>
        <v>573712.70659886906</v>
      </c>
      <c r="BU157" s="25">
        <f t="shared" si="466"/>
        <v>630885.56646114518</v>
      </c>
      <c r="BV157" s="25">
        <f t="shared" si="466"/>
        <v>652965.01282151404</v>
      </c>
      <c r="BW157" s="25">
        <f t="shared" si="466"/>
        <v>656684.90767566755</v>
      </c>
      <c r="BX157" s="25">
        <f t="shared" si="467"/>
        <v>689822.40766881441</v>
      </c>
      <c r="BY157" s="25">
        <f t="shared" si="467"/>
        <v>708864.94426300982</v>
      </c>
      <c r="BZ157" s="25">
        <f t="shared" si="467"/>
        <v>383075.92379840318</v>
      </c>
      <c r="CA157" s="25">
        <f t="shared" si="467"/>
        <v>579662.01345611736</v>
      </c>
      <c r="CB157" s="25">
        <f t="shared" si="467"/>
        <v>584683.77358021494</v>
      </c>
      <c r="CC157" s="25">
        <f t="shared" si="467"/>
        <v>580063.04131964827</v>
      </c>
      <c r="CD157" s="25">
        <f t="shared" si="467"/>
        <v>598693.49754360958</v>
      </c>
      <c r="CE157" s="25">
        <f t="shared" si="467"/>
        <v>561307.45625548216</v>
      </c>
      <c r="CF157" s="25">
        <f t="shared" si="467"/>
        <v>560479.99112189549</v>
      </c>
      <c r="CG157" s="25">
        <f t="shared" si="467"/>
        <v>587431.11383803969</v>
      </c>
      <c r="CH157" s="25">
        <f t="shared" si="468"/>
        <v>548484.32836773014</v>
      </c>
      <c r="CI157" s="25">
        <f t="shared" si="468"/>
        <v>534567.23667374148</v>
      </c>
      <c r="CJ157" s="25">
        <f t="shared" si="468"/>
        <v>530666.78084180097</v>
      </c>
      <c r="CK157" s="25">
        <f t="shared" si="468"/>
        <v>533112.7521087823</v>
      </c>
      <c r="CL157" s="25">
        <f t="shared" si="468"/>
        <v>520068.11658570264</v>
      </c>
      <c r="CM157" s="25">
        <f t="shared" si="468"/>
        <v>107881.42076733036</v>
      </c>
      <c r="CN157" s="25">
        <f t="shared" si="468"/>
        <v>201597.56193218211</v>
      </c>
      <c r="CO157" s="25">
        <f t="shared" si="468"/>
        <v>191699.40460262258</v>
      </c>
      <c r="CP157" s="25">
        <f t="shared" si="468"/>
        <v>84410.848645183039</v>
      </c>
      <c r="CQ157" s="25">
        <f t="shared" si="468"/>
        <v>120807.92961556787</v>
      </c>
      <c r="CR157" s="25">
        <f t="shared" si="469"/>
        <v>196989.30135923627</v>
      </c>
      <c r="CS157" s="25">
        <f t="shared" si="469"/>
        <v>299800.9086343802</v>
      </c>
      <c r="CT157" s="25">
        <f t="shared" si="469"/>
        <v>290595.9728867556</v>
      </c>
      <c r="CU157" s="25">
        <f t="shared" si="469"/>
        <v>251681.5351709378</v>
      </c>
      <c r="CV157" s="25">
        <f t="shared" si="469"/>
        <v>211046.93254582025</v>
      </c>
      <c r="CW157" s="25">
        <f t="shared" si="469"/>
        <v>115716.34311539576</v>
      </c>
      <c r="CX157" s="25">
        <f t="shared" si="469"/>
        <v>78603.738587932312</v>
      </c>
      <c r="CY157" s="25">
        <f t="shared" si="469"/>
        <v>302720.74910220475</v>
      </c>
      <c r="CZ157" s="25">
        <f t="shared" si="469"/>
        <v>184361.10275218033</v>
      </c>
      <c r="DA157" s="25">
        <f t="shared" si="469"/>
        <v>148059.07486202932</v>
      </c>
      <c r="DB157" s="25">
        <f t="shared" si="470"/>
        <v>565184.56418058695</v>
      </c>
      <c r="DC157" s="25">
        <f t="shared" si="470"/>
        <v>593872.62059131835</v>
      </c>
      <c r="DD157" s="25">
        <f t="shared" si="470"/>
        <v>549357.77264911798</v>
      </c>
      <c r="DE157" s="25">
        <f t="shared" si="470"/>
        <v>544372.35169505072</v>
      </c>
      <c r="DF157" s="25">
        <f t="shared" si="470"/>
        <v>539274.86573917011</v>
      </c>
      <c r="DG157" s="25">
        <f t="shared" si="470"/>
        <v>30184.144728648516</v>
      </c>
      <c r="DH157" s="25">
        <f t="shared" si="470"/>
        <v>26213.480215339587</v>
      </c>
      <c r="DI157" s="25">
        <f t="shared" si="470"/>
        <v>9536.11598083832</v>
      </c>
      <c r="DJ157" s="25">
        <f t="shared" si="470"/>
        <v>7949.6309977256178</v>
      </c>
      <c r="DK157" s="25">
        <f t="shared" si="470"/>
        <v>382825.34238083038</v>
      </c>
      <c r="DL157" s="25">
        <f t="shared" si="471"/>
        <v>382832.29277844366</v>
      </c>
      <c r="DM157" s="25">
        <f t="shared" si="471"/>
        <v>382860.83276955871</v>
      </c>
      <c r="DN157" s="25">
        <f t="shared" si="471"/>
        <v>382910.95752668136</v>
      </c>
      <c r="DO157" s="25">
        <f t="shared" si="471"/>
        <v>382982.65857477149</v>
      </c>
      <c r="DP157" s="25">
        <f t="shared" si="471"/>
        <v>383190.73745199008</v>
      </c>
      <c r="DQ157" s="25">
        <f t="shared" si="471"/>
        <v>383327.08017305535</v>
      </c>
      <c r="DR157" s="25">
        <f t="shared" si="471"/>
        <v>383484.92899852007</v>
      </c>
      <c r="DS157" s="25">
        <f t="shared" si="471"/>
        <v>383664.25738397887</v>
      </c>
      <c r="DT157" s="25">
        <f t="shared" si="471"/>
        <v>307794.63743541733</v>
      </c>
      <c r="DU157" s="25">
        <f t="shared" si="471"/>
        <v>426684.51089065796</v>
      </c>
      <c r="DV157" s="25">
        <f t="shared" si="472"/>
        <v>234889.02097799291</v>
      </c>
      <c r="DW157" s="25">
        <f t="shared" si="472"/>
        <v>67351.551132843262</v>
      </c>
      <c r="DX157" s="25">
        <f t="shared" si="472"/>
        <v>146240.2795709855</v>
      </c>
      <c r="DY157" s="25">
        <f t="shared" si="472"/>
        <v>138656.01338564442</v>
      </c>
      <c r="DZ157" s="25">
        <f t="shared" si="472"/>
        <v>180005.50769629245</v>
      </c>
      <c r="EA157" s="25">
        <f t="shared" si="472"/>
        <v>198895.00175972245</v>
      </c>
      <c r="EB157" s="25">
        <f t="shared" si="472"/>
        <v>554225.33535467321</v>
      </c>
      <c r="EC157" s="25">
        <f t="shared" si="472"/>
        <v>172811.88681627199</v>
      </c>
      <c r="ED157" s="25">
        <f t="shared" si="472"/>
        <v>231996.82191788749</v>
      </c>
      <c r="EE157" s="25">
        <f t="shared" si="472"/>
        <v>591605.15602638223</v>
      </c>
      <c r="EF157" s="25">
        <f t="shared" si="473"/>
        <v>50494.834745744047</v>
      </c>
      <c r="EG157" s="25">
        <f t="shared" si="473"/>
        <v>266301.06621078332</v>
      </c>
      <c r="EH157" s="25">
        <f t="shared" si="473"/>
        <v>563168.07181160408</v>
      </c>
      <c r="EI157" s="25">
        <f t="shared" si="473"/>
        <v>572507.52755575185</v>
      </c>
      <c r="EJ157" s="25">
        <f t="shared" si="473"/>
        <v>582221.68381811411</v>
      </c>
      <c r="EK157" s="25">
        <f t="shared" si="473"/>
        <v>590358.90909890074</v>
      </c>
      <c r="EL157" s="25">
        <f t="shared" si="473"/>
        <v>530423.57706459472</v>
      </c>
      <c r="EM157" s="25">
        <f t="shared" si="473"/>
        <v>189598.71424933241</v>
      </c>
      <c r="EN157" s="25">
        <f t="shared" si="473"/>
        <v>178588.79836092744</v>
      </c>
      <c r="EO157" s="25">
        <f t="shared" si="473"/>
        <v>268711.13802743645</v>
      </c>
      <c r="EP157" s="25">
        <f t="shared" si="474"/>
        <v>116907.87378530156</v>
      </c>
      <c r="EQ157" s="25">
        <f t="shared" si="474"/>
        <v>47126.670591078255</v>
      </c>
      <c r="ER157" s="25">
        <f t="shared" si="474"/>
        <v>382976.8318240674</v>
      </c>
      <c r="ES157" s="25">
        <f t="shared" si="474"/>
        <v>246630.75548884814</v>
      </c>
      <c r="ET157" s="25">
        <f t="shared" si="474"/>
        <v>102547.48628806071</v>
      </c>
      <c r="EU157" s="25">
        <f t="shared" si="474"/>
        <v>276035.50237061898</v>
      </c>
      <c r="EV157" s="25">
        <f t="shared" si="474"/>
        <v>213027.38556579998</v>
      </c>
      <c r="EW157" s="25">
        <f t="shared" si="474"/>
        <v>18711.927853644585</v>
      </c>
      <c r="EX157" s="25">
        <f t="shared" si="474"/>
        <v>68237.212611594849</v>
      </c>
      <c r="EY157" s="25">
        <f t="shared" si="474"/>
        <v>25665.206038526165</v>
      </c>
      <c r="EZ157" s="25">
        <f t="shared" si="475"/>
        <v>658549.46923370915</v>
      </c>
      <c r="FA157" s="25">
        <f t="shared" si="475"/>
        <v>620486.01898914692</v>
      </c>
      <c r="FB157" s="25">
        <f t="shared" si="475"/>
        <v>638414.24037375604</v>
      </c>
      <c r="FC157" s="25">
        <f t="shared" si="475"/>
        <v>622353.42531796196</v>
      </c>
      <c r="FD157" s="25">
        <f t="shared" si="475"/>
        <v>603338.62385396811</v>
      </c>
      <c r="FE157" s="25">
        <f t="shared" si="475"/>
        <v>293856.23800082924</v>
      </c>
      <c r="FF157" s="25">
        <f t="shared" si="475"/>
        <v>230787.46538752923</v>
      </c>
      <c r="FG157" s="25">
        <f t="shared" si="475"/>
        <v>36836.924206562086</v>
      </c>
      <c r="FH157" s="25">
        <f t="shared" si="475"/>
        <v>59351.933751142431</v>
      </c>
      <c r="FI157" s="25">
        <f t="shared" si="475"/>
        <v>148387.57976326725</v>
      </c>
      <c r="FJ157" s="25">
        <f t="shared" si="476"/>
        <v>320467.55480859528</v>
      </c>
      <c r="FK157" s="25">
        <f t="shared" si="476"/>
        <v>310377.54632866086</v>
      </c>
      <c r="FL157" s="25">
        <f t="shared" si="476"/>
        <v>306815.54135669203</v>
      </c>
      <c r="FM157" s="25">
        <f t="shared" si="476"/>
        <v>292600.91484648507</v>
      </c>
      <c r="FN157" s="25">
        <f t="shared" si="476"/>
        <v>284930.22274409572</v>
      </c>
      <c r="FO157" s="25">
        <f t="shared" si="476"/>
        <v>263107.17009044054</v>
      </c>
      <c r="FP157" s="25">
        <f t="shared" si="476"/>
        <v>256849.79721424737</v>
      </c>
      <c r="FQ157" s="25">
        <f t="shared" si="476"/>
        <v>212004.48795485438</v>
      </c>
      <c r="FR157" s="25">
        <f t="shared" si="476"/>
        <v>175436.70594547768</v>
      </c>
      <c r="FS157" s="25">
        <f t="shared" si="476"/>
        <v>167828.99780729192</v>
      </c>
      <c r="FT157" s="25">
        <f t="shared" si="477"/>
        <v>131570.7830827194</v>
      </c>
      <c r="FU157" s="25">
        <f t="shared" si="477"/>
        <v>159473.38368831333</v>
      </c>
      <c r="FV157" s="25">
        <f t="shared" si="477"/>
        <v>79169.735840155481</v>
      </c>
      <c r="FW157" s="25">
        <f t="shared" si="477"/>
        <v>71934.228341667171</v>
      </c>
      <c r="FX157" s="25">
        <f t="shared" si="477"/>
        <v>0</v>
      </c>
      <c r="FY157" s="25">
        <f t="shared" si="477"/>
        <v>45357.109971866594</v>
      </c>
      <c r="FZ157" s="25">
        <f t="shared" si="477"/>
        <v>524410.41391738213</v>
      </c>
      <c r="GA157" s="25">
        <f t="shared" si="477"/>
        <v>525901.83434268413</v>
      </c>
      <c r="GB157" s="25">
        <f t="shared" si="477"/>
        <v>526642.87565673946</v>
      </c>
      <c r="GC157" s="25">
        <f t="shared" si="477"/>
        <v>526567.8402014731</v>
      </c>
      <c r="GD157" s="25">
        <f t="shared" si="478"/>
        <v>526970.62540527573</v>
      </c>
      <c r="GE157" s="25">
        <f t="shared" si="478"/>
        <v>527860.42674187163</v>
      </c>
      <c r="GF157" s="25">
        <f t="shared" si="478"/>
        <v>528865.72260139347</v>
      </c>
      <c r="GG157" s="25">
        <f t="shared" si="478"/>
        <v>529665.45180026372</v>
      </c>
      <c r="GH157" s="25">
        <f t="shared" si="478"/>
        <v>530515.8480680486</v>
      </c>
      <c r="GI157" s="25">
        <f t="shared" si="478"/>
        <v>531058.32154429529</v>
      </c>
      <c r="GJ157" s="25">
        <f t="shared" si="478"/>
        <v>531984.12420205504</v>
      </c>
      <c r="GK157" s="25">
        <f t="shared" si="478"/>
        <v>532563.94891891698</v>
      </c>
      <c r="GL157" s="25">
        <f t="shared" si="478"/>
        <v>533564.54202907265</v>
      </c>
      <c r="GM157" s="25">
        <f t="shared" si="478"/>
        <v>534181.38047930633</v>
      </c>
      <c r="GN157" s="25">
        <f t="shared" si="479"/>
        <v>535714.24281361117</v>
      </c>
      <c r="GO157" s="25">
        <f t="shared" si="479"/>
        <v>536862.75580770557</v>
      </c>
      <c r="GP157" s="25">
        <f t="shared" si="479"/>
        <v>537552.71129353205</v>
      </c>
      <c r="GQ157" s="25">
        <f t="shared" si="479"/>
        <v>539305.5382722402</v>
      </c>
      <c r="GR157" s="25">
        <f t="shared" si="479"/>
        <v>540599.14911946922</v>
      </c>
      <c r="GS157" s="25">
        <f t="shared" si="479"/>
        <v>541360.70320977073</v>
      </c>
      <c r="GT157" s="25">
        <f t="shared" si="479"/>
        <v>542133.93180777831</v>
      </c>
      <c r="GU157" s="25">
        <f t="shared" si="479"/>
        <v>544137.47008402587</v>
      </c>
      <c r="GV157" s="25">
        <f t="shared" si="479"/>
        <v>561522.77530390525</v>
      </c>
      <c r="GW157" s="25">
        <f t="shared" si="479"/>
        <v>529520.05282708607</v>
      </c>
      <c r="GX157" s="25">
        <f t="shared" si="480"/>
        <v>195153.47607716345</v>
      </c>
      <c r="GY157" s="25">
        <f t="shared" si="480"/>
        <v>131273.77310415055</v>
      </c>
      <c r="GZ157" s="25">
        <f t="shared" si="480"/>
        <v>22686.286606670561</v>
      </c>
      <c r="HA157" s="25">
        <f t="shared" si="480"/>
        <v>594974.24407532124</v>
      </c>
      <c r="HB157" s="25">
        <f t="shared" si="480"/>
        <v>556703.52229171316</v>
      </c>
      <c r="HC157" s="25">
        <f t="shared" si="480"/>
        <v>385867.80170675035</v>
      </c>
      <c r="HD157" s="25">
        <f t="shared" si="480"/>
        <v>383865.03522592416</v>
      </c>
      <c r="HE157" s="25">
        <f t="shared" si="480"/>
        <v>164811.39151466443</v>
      </c>
      <c r="HF157" s="25">
        <f t="shared" si="480"/>
        <v>208776.28955415412</v>
      </c>
      <c r="HG157" s="25">
        <f t="shared" si="480"/>
        <v>221799.79389079692</v>
      </c>
      <c r="HH157" s="25">
        <f t="shared" si="481"/>
        <v>91047.68725234046</v>
      </c>
      <c r="HI157" s="25">
        <f t="shared" si="481"/>
        <v>103089.83959634432</v>
      </c>
      <c r="HJ157" s="25">
        <f t="shared" si="481"/>
        <v>198863.14158485981</v>
      </c>
      <c r="HK157" s="25">
        <f t="shared" si="481"/>
        <v>207176.93338062518</v>
      </c>
      <c r="HL157" s="25">
        <f t="shared" si="481"/>
        <v>303289.57164564694</v>
      </c>
      <c r="HM157" s="25">
        <f t="shared" si="481"/>
        <v>94280.221897278112</v>
      </c>
      <c r="HN157" s="25">
        <f t="shared" si="481"/>
        <v>66688.022582769685</v>
      </c>
      <c r="HO157" s="25">
        <f t="shared" si="481"/>
        <v>58712.89306447094</v>
      </c>
      <c r="HP157" s="25">
        <f t="shared" si="481"/>
        <v>545807.91125908028</v>
      </c>
      <c r="HQ157" s="25">
        <f t="shared" si="481"/>
        <v>52742.766262303689</v>
      </c>
      <c r="HR157" s="25">
        <f t="shared" si="482"/>
        <v>56695.059511389525</v>
      </c>
      <c r="HS157" s="25">
        <f t="shared" si="482"/>
        <v>544957.32871852221</v>
      </c>
      <c r="HT157" s="25">
        <f t="shared" si="482"/>
        <v>545788.61474485777</v>
      </c>
      <c r="HU157" s="25">
        <f t="shared" si="482"/>
        <v>547967.08291711658</v>
      </c>
      <c r="HV157" s="25">
        <f t="shared" si="482"/>
        <v>549540.89454541728</v>
      </c>
      <c r="HW157" s="25">
        <f t="shared" si="482"/>
        <v>551160.14145378908</v>
      </c>
      <c r="HX157" s="25">
        <f t="shared" si="482"/>
        <v>552081.9258610484</v>
      </c>
      <c r="HY157" s="25">
        <f t="shared" si="482"/>
        <v>45972.343479531257</v>
      </c>
      <c r="HZ157" s="25">
        <f t="shared" si="482"/>
        <v>531247.69027356722</v>
      </c>
      <c r="IA157" s="25">
        <f t="shared" si="482"/>
        <v>636607.20978088211</v>
      </c>
      <c r="IB157" s="25">
        <f t="shared" si="483"/>
        <v>525114.67533292191</v>
      </c>
      <c r="IC157" s="25">
        <f t="shared" si="483"/>
        <v>603235.96686463477</v>
      </c>
      <c r="ID157" s="25">
        <f t="shared" si="483"/>
        <v>610671.94702702481</v>
      </c>
      <c r="IE157" s="25">
        <f t="shared" si="483"/>
        <v>545323.17793029849</v>
      </c>
      <c r="IF157" s="25">
        <f t="shared" si="483"/>
        <v>550320.71734398662</v>
      </c>
      <c r="IG157" s="25">
        <f t="shared" si="483"/>
        <v>124002.31327277729</v>
      </c>
      <c r="IH157" s="25">
        <f t="shared" si="483"/>
        <v>27146.242465578915</v>
      </c>
      <c r="II157" s="25">
        <f t="shared" si="483"/>
        <v>200868.58851000073</v>
      </c>
      <c r="IJ157" s="25">
        <f t="shared" si="483"/>
        <v>249273.5162186308</v>
      </c>
      <c r="IK157" s="25">
        <f t="shared" si="483"/>
        <v>273359.39783552347</v>
      </c>
      <c r="IL157" s="25">
        <f t="shared" si="484"/>
        <v>187163.77949004984</v>
      </c>
      <c r="IM157" s="25">
        <f t="shared" si="484"/>
        <v>295928.6549998158</v>
      </c>
      <c r="IN157" s="25">
        <f t="shared" si="484"/>
        <v>679993.869295893</v>
      </c>
      <c r="IO157" s="25">
        <f t="shared" si="484"/>
        <v>534271.89484100696</v>
      </c>
      <c r="IP157" s="25">
        <f t="shared" si="484"/>
        <v>84214.889479236386</v>
      </c>
      <c r="IQ157" s="25">
        <f t="shared" si="484"/>
        <v>523384.09368264145</v>
      </c>
      <c r="IR157" s="25">
        <f t="shared" si="484"/>
        <v>86309.702876875002</v>
      </c>
      <c r="IS157" s="25">
        <f t="shared" si="484"/>
        <v>86561.489913240293</v>
      </c>
      <c r="IT157" s="25">
        <f t="shared" si="484"/>
        <v>521201.47410862148</v>
      </c>
      <c r="IU157" s="25">
        <f t="shared" si="484"/>
        <v>532296.67791749362</v>
      </c>
      <c r="IV157" s="25">
        <f t="shared" si="485"/>
        <v>553768.3206116322</v>
      </c>
      <c r="IW157" s="25">
        <f t="shared" si="485"/>
        <v>554723.06577526662</v>
      </c>
      <c r="IX157" s="25">
        <f t="shared" si="485"/>
        <v>555688.60396781052</v>
      </c>
      <c r="IY157" s="25">
        <f t="shared" si="485"/>
        <v>558272.0683849206</v>
      </c>
      <c r="IZ157" s="25">
        <f t="shared" si="485"/>
        <v>561847.68859985529</v>
      </c>
      <c r="JA157" s="25">
        <f t="shared" si="485"/>
        <v>587679.52655337588</v>
      </c>
      <c r="JB157" s="25">
        <f t="shared" si="485"/>
        <v>588420.28885822755</v>
      </c>
      <c r="JC157" s="25">
        <f t="shared" si="485"/>
        <v>591497.81076677481</v>
      </c>
      <c r="JD157" s="25">
        <f t="shared" si="485"/>
        <v>592037.99600748101</v>
      </c>
      <c r="JE157" s="25">
        <f t="shared" si="485"/>
        <v>593578.08454088075</v>
      </c>
      <c r="JF157" s="25">
        <f t="shared" si="486"/>
        <v>596110.32647815102</v>
      </c>
      <c r="JG157" s="25">
        <f t="shared" si="486"/>
        <v>147630.15972693384</v>
      </c>
      <c r="JH157" s="25">
        <f t="shared" si="486"/>
        <v>16588.946681450274</v>
      </c>
      <c r="JI157" s="25">
        <f t="shared" si="486"/>
        <v>40150.131905138245</v>
      </c>
      <c r="JJ157" s="25">
        <f t="shared" si="486"/>
        <v>524471.52746359841</v>
      </c>
      <c r="JK157" s="25">
        <f t="shared" si="486"/>
        <v>510589.71652785956</v>
      </c>
      <c r="JL157" s="25">
        <f t="shared" si="486"/>
        <v>569406.88886682782</v>
      </c>
      <c r="JM157" s="25">
        <f t="shared" si="486"/>
        <v>160044.13998956664</v>
      </c>
      <c r="JN157" s="25" t="e">
        <f t="shared" si="486"/>
        <v>#N/A</v>
      </c>
      <c r="JO157" s="25" t="e">
        <f t="shared" si="486"/>
        <v>#N/A</v>
      </c>
      <c r="JP157" s="25" t="e">
        <f t="shared" si="487"/>
        <v>#N/A</v>
      </c>
      <c r="JQ157" s="25" t="e">
        <f t="shared" si="487"/>
        <v>#N/A</v>
      </c>
      <c r="JR157" s="25" t="e">
        <f t="shared" si="487"/>
        <v>#N/A</v>
      </c>
      <c r="JS157" s="25" t="e">
        <f t="shared" si="487"/>
        <v>#N/A</v>
      </c>
      <c r="JT157" s="25" t="e">
        <f t="shared" si="487"/>
        <v>#N/A</v>
      </c>
      <c r="JU157" s="25" t="e">
        <f t="shared" si="487"/>
        <v>#N/A</v>
      </c>
      <c r="JV157" s="25" t="e">
        <f t="shared" si="487"/>
        <v>#N/A</v>
      </c>
      <c r="JW157" s="25" t="e">
        <f t="shared" si="487"/>
        <v>#N/A</v>
      </c>
      <c r="JX157" s="25" t="e">
        <f t="shared" si="487"/>
        <v>#N/A</v>
      </c>
      <c r="JY157" s="25" t="e">
        <f t="shared" si="487"/>
        <v>#N/A</v>
      </c>
      <c r="JZ157" s="25" t="e">
        <f t="shared" si="488"/>
        <v>#N/A</v>
      </c>
      <c r="KA157" s="25" t="e">
        <f t="shared" si="488"/>
        <v>#N/A</v>
      </c>
      <c r="KB157" s="25" t="e">
        <f t="shared" si="488"/>
        <v>#N/A</v>
      </c>
      <c r="KC157" s="25" t="e">
        <f t="shared" si="488"/>
        <v>#N/A</v>
      </c>
      <c r="KD157" s="25" t="e">
        <f t="shared" si="488"/>
        <v>#N/A</v>
      </c>
      <c r="KE157" s="25" t="e">
        <f t="shared" si="488"/>
        <v>#N/A</v>
      </c>
      <c r="KF157" s="25" t="e">
        <f t="shared" si="488"/>
        <v>#N/A</v>
      </c>
      <c r="KG157" s="25" t="e">
        <f t="shared" si="488"/>
        <v>#N/A</v>
      </c>
      <c r="KH157" s="25" t="e">
        <f t="shared" si="488"/>
        <v>#N/A</v>
      </c>
      <c r="KI157" s="25" t="e">
        <f t="shared" si="488"/>
        <v>#N/A</v>
      </c>
      <c r="KJ157" s="25" t="e">
        <f t="shared" si="489"/>
        <v>#N/A</v>
      </c>
      <c r="KK157" s="25" t="e">
        <f t="shared" si="489"/>
        <v>#N/A</v>
      </c>
      <c r="KL157" s="25" t="e">
        <f t="shared" si="489"/>
        <v>#N/A</v>
      </c>
      <c r="KM157" s="25" t="e">
        <f t="shared" si="489"/>
        <v>#N/A</v>
      </c>
      <c r="KN157" s="25" t="e">
        <f t="shared" si="489"/>
        <v>#N/A</v>
      </c>
      <c r="KO157" s="25" t="e">
        <f t="shared" si="489"/>
        <v>#N/A</v>
      </c>
      <c r="KP157" s="25" t="e">
        <f t="shared" si="489"/>
        <v>#N/A</v>
      </c>
      <c r="KQ157" s="25" t="e">
        <f t="shared" si="489"/>
        <v>#N/A</v>
      </c>
      <c r="KR157" s="25" t="e">
        <f t="shared" si="489"/>
        <v>#N/A</v>
      </c>
      <c r="KS157" s="25" t="e">
        <f t="shared" si="489"/>
        <v>#N/A</v>
      </c>
      <c r="KT157" s="25" t="e">
        <f t="shared" si="490"/>
        <v>#N/A</v>
      </c>
      <c r="KU157" s="25" t="e">
        <f t="shared" si="490"/>
        <v>#N/A</v>
      </c>
      <c r="KV157" s="25" t="e">
        <f t="shared" si="490"/>
        <v>#N/A</v>
      </c>
      <c r="KW157" s="25" t="e">
        <f t="shared" si="490"/>
        <v>#N/A</v>
      </c>
      <c r="KX157" s="25" t="e">
        <f t="shared" si="490"/>
        <v>#N/A</v>
      </c>
      <c r="KY157" s="25" t="e">
        <f t="shared" si="490"/>
        <v>#N/A</v>
      </c>
      <c r="KZ157" s="25" t="e">
        <f t="shared" si="490"/>
        <v>#N/A</v>
      </c>
      <c r="LA157" s="25" t="e">
        <f t="shared" si="490"/>
        <v>#N/A</v>
      </c>
      <c r="LB157" s="25" t="e">
        <f t="shared" si="490"/>
        <v>#N/A</v>
      </c>
      <c r="LC157" s="25" t="e">
        <f t="shared" si="490"/>
        <v>#N/A</v>
      </c>
      <c r="LD157" s="25" t="e">
        <f t="shared" si="491"/>
        <v>#N/A</v>
      </c>
      <c r="LE157" s="25" t="e">
        <f t="shared" si="491"/>
        <v>#N/A</v>
      </c>
      <c r="LF157" s="25" t="e">
        <f t="shared" si="491"/>
        <v>#N/A</v>
      </c>
      <c r="LG157" s="25" t="e">
        <f t="shared" si="491"/>
        <v>#N/A</v>
      </c>
      <c r="LH157" s="25" t="e">
        <f t="shared" si="491"/>
        <v>#N/A</v>
      </c>
      <c r="LI157" s="25" t="e">
        <f t="shared" si="491"/>
        <v>#N/A</v>
      </c>
      <c r="LJ157" s="25" t="e">
        <f t="shared" si="491"/>
        <v>#N/A</v>
      </c>
      <c r="LK157" s="25" t="e">
        <f t="shared" si="491"/>
        <v>#N/A</v>
      </c>
      <c r="LL157" s="25" t="e">
        <f t="shared" si="491"/>
        <v>#N/A</v>
      </c>
      <c r="LM157" s="26" t="e">
        <f t="shared" si="491"/>
        <v>#N/A</v>
      </c>
      <c r="LN157" s="20"/>
      <c r="LO157" s="20"/>
      <c r="LP157" s="20"/>
      <c r="LQ157" s="20"/>
      <c r="LR157" s="20"/>
      <c r="LS157" s="20"/>
      <c r="LT157" s="20"/>
      <c r="LU157" s="20"/>
      <c r="LV157" s="20"/>
      <c r="LW157" s="20"/>
      <c r="LX157" s="20"/>
      <c r="LY157" s="20"/>
      <c r="LZ157" s="20"/>
      <c r="MA157" s="20"/>
      <c r="MB157" s="20"/>
      <c r="MC157" s="20"/>
      <c r="MD157" s="20"/>
      <c r="ME157" s="20"/>
      <c r="MF157" s="20"/>
      <c r="MG157" s="20"/>
      <c r="MH157" s="20"/>
      <c r="MI157" s="20"/>
      <c r="MJ157" s="20"/>
      <c r="MK157" s="20"/>
      <c r="ML157" s="20"/>
      <c r="MM157" s="20"/>
      <c r="MN157" s="20"/>
      <c r="MO157" s="20"/>
      <c r="MP157" s="20"/>
      <c r="MQ157" s="20"/>
      <c r="MR157" s="20"/>
      <c r="MS157" s="20"/>
      <c r="MT157" s="20"/>
      <c r="MU157" s="20"/>
      <c r="MV157" s="20"/>
      <c r="MW157" s="20"/>
      <c r="MX157" s="20"/>
      <c r="MY157" s="20"/>
      <c r="MZ157" s="20"/>
      <c r="NA157" s="20"/>
      <c r="NB157" s="20"/>
      <c r="NC157" s="20"/>
      <c r="ND157" s="20"/>
      <c r="NE157" s="20"/>
      <c r="NF157" s="20"/>
      <c r="NG157" s="20"/>
      <c r="NH157" s="20"/>
      <c r="NI157" s="20"/>
      <c r="NJ157" s="20"/>
      <c r="NK157" s="20"/>
      <c r="NL157" s="20"/>
      <c r="NM157" s="20"/>
      <c r="NN157" s="20"/>
      <c r="NO157" s="20"/>
      <c r="NP157" s="20"/>
      <c r="NQ157" s="20"/>
      <c r="NR157" s="20"/>
      <c r="NS157" s="20"/>
      <c r="NT157" s="20"/>
      <c r="NU157" s="20"/>
      <c r="NV157" s="20"/>
      <c r="NW157" s="20"/>
      <c r="NX157" s="20"/>
      <c r="NY157" s="20"/>
      <c r="NZ157" s="20"/>
      <c r="OA157" s="20"/>
      <c r="OB157" s="20"/>
      <c r="OC157" s="20"/>
      <c r="OD157" s="20"/>
      <c r="OE157" s="20"/>
      <c r="OF157" s="20"/>
      <c r="OG157" s="20"/>
      <c r="OH157" s="20"/>
      <c r="OI157" s="20"/>
      <c r="OJ157" s="20"/>
      <c r="OK157" s="20"/>
      <c r="OL157" s="20"/>
      <c r="OM157" s="20"/>
      <c r="ON157" s="20"/>
      <c r="OO157" s="20"/>
      <c r="OP157" s="20"/>
      <c r="OQ157" s="20"/>
      <c r="OR157" s="20"/>
      <c r="OS157" s="20"/>
      <c r="OT157" s="20"/>
      <c r="OU157" s="20"/>
      <c r="OV157" s="20"/>
      <c r="OW157" s="20"/>
      <c r="OX157" s="20"/>
      <c r="OY157" s="20"/>
      <c r="OZ157" s="20"/>
      <c r="PA157" s="20"/>
    </row>
    <row r="158" spans="1:417" x14ac:dyDescent="0.3">
      <c r="A158" s="31">
        <v>155</v>
      </c>
      <c r="B158" s="202">
        <v>11764</v>
      </c>
      <c r="C158" s="203" t="s">
        <v>66</v>
      </c>
      <c r="D158" s="204">
        <v>39</v>
      </c>
      <c r="E158" s="205">
        <v>575994</v>
      </c>
      <c r="F158" s="205">
        <v>7035857</v>
      </c>
      <c r="G158" s="206">
        <v>28.1052</v>
      </c>
      <c r="H158" s="207">
        <v>44166</v>
      </c>
      <c r="I158" s="208">
        <v>44216</v>
      </c>
      <c r="K158" s="6">
        <v>155</v>
      </c>
      <c r="L158" s="7">
        <f t="shared" si="398"/>
        <v>11764</v>
      </c>
      <c r="M158" s="8">
        <f t="shared" si="399"/>
        <v>875994</v>
      </c>
      <c r="N158" s="8">
        <f t="shared" si="400"/>
        <v>7035857</v>
      </c>
      <c r="O158" s="2"/>
      <c r="X158" s="17">
        <v>156</v>
      </c>
      <c r="Y158" s="2" t="str">
        <f t="shared" si="401"/>
        <v>PLAT-063</v>
      </c>
      <c r="Z158" s="24">
        <f t="shared" si="462"/>
        <v>653288.68277737673</v>
      </c>
      <c r="AA158" s="25">
        <f t="shared" si="462"/>
        <v>331985.86420057103</v>
      </c>
      <c r="AB158" s="25">
        <f t="shared" si="462"/>
        <v>568633.04475557874</v>
      </c>
      <c r="AC158" s="25">
        <f t="shared" si="462"/>
        <v>573236.69192402542</v>
      </c>
      <c r="AD158" s="25">
        <f t="shared" si="462"/>
        <v>226948.32539589272</v>
      </c>
      <c r="AE158" s="25">
        <f t="shared" si="462"/>
        <v>660396.67913089227</v>
      </c>
      <c r="AF158" s="25">
        <f t="shared" si="462"/>
        <v>644836.76019301277</v>
      </c>
      <c r="AG158" s="25">
        <f t="shared" si="462"/>
        <v>229146.95994055868</v>
      </c>
      <c r="AH158" s="25">
        <f t="shared" si="462"/>
        <v>222875.10768365319</v>
      </c>
      <c r="AI158" s="25">
        <f t="shared" si="462"/>
        <v>65126.469902797588</v>
      </c>
      <c r="AJ158" s="25">
        <f t="shared" si="463"/>
        <v>56573.038180744719</v>
      </c>
      <c r="AK158" s="25">
        <f t="shared" si="463"/>
        <v>220864.27082033889</v>
      </c>
      <c r="AL158" s="25">
        <f t="shared" si="463"/>
        <v>707994.63375438098</v>
      </c>
      <c r="AM158" s="25">
        <f t="shared" si="463"/>
        <v>621861.59162710793</v>
      </c>
      <c r="AN158" s="25">
        <f t="shared" si="463"/>
        <v>615285.79615086189</v>
      </c>
      <c r="AO158" s="25">
        <f t="shared" si="463"/>
        <v>634203.15546361008</v>
      </c>
      <c r="AP158" s="25">
        <f t="shared" si="463"/>
        <v>255368.63629075518</v>
      </c>
      <c r="AQ158" s="25">
        <f t="shared" si="463"/>
        <v>149266.63547156143</v>
      </c>
      <c r="AR158" s="25">
        <f t="shared" si="463"/>
        <v>60130.709633264763</v>
      </c>
      <c r="AS158" s="25">
        <f t="shared" si="463"/>
        <v>612697.1350096229</v>
      </c>
      <c r="AT158" s="25">
        <f t="shared" si="464"/>
        <v>128976.01377387968</v>
      </c>
      <c r="AU158" s="25">
        <f t="shared" si="464"/>
        <v>188728.97779620384</v>
      </c>
      <c r="AV158" s="25">
        <f t="shared" si="464"/>
        <v>48764.028391838176</v>
      </c>
      <c r="AW158" s="25">
        <f t="shared" si="464"/>
        <v>61965.710292063952</v>
      </c>
      <c r="AX158" s="25">
        <f t="shared" si="464"/>
        <v>47432.158468701382</v>
      </c>
      <c r="AY158" s="25">
        <f t="shared" si="464"/>
        <v>24958.027566296179</v>
      </c>
      <c r="AZ158" s="25">
        <f t="shared" si="464"/>
        <v>609302.14273790305</v>
      </c>
      <c r="BA158" s="25">
        <f t="shared" si="464"/>
        <v>620234.79799911263</v>
      </c>
      <c r="BB158" s="25">
        <f t="shared" si="464"/>
        <v>621102.07465842518</v>
      </c>
      <c r="BC158" s="25">
        <f t="shared" si="464"/>
        <v>631745.68896194303</v>
      </c>
      <c r="BD158" s="25">
        <f t="shared" si="465"/>
        <v>617656.38277929253</v>
      </c>
      <c r="BE158" s="25">
        <f t="shared" si="465"/>
        <v>576376.34595462016</v>
      </c>
      <c r="BF158" s="25">
        <f t="shared" si="465"/>
        <v>651454.50143718964</v>
      </c>
      <c r="BG158" s="25">
        <f t="shared" si="465"/>
        <v>630865.79713359009</v>
      </c>
      <c r="BH158" s="25">
        <f t="shared" si="465"/>
        <v>233272.72458648053</v>
      </c>
      <c r="BI158" s="25">
        <f t="shared" si="465"/>
        <v>164238.23676903013</v>
      </c>
      <c r="BJ158" s="25">
        <f t="shared" si="465"/>
        <v>241965.18766136587</v>
      </c>
      <c r="BK158" s="25">
        <f t="shared" si="465"/>
        <v>151963.75539252773</v>
      </c>
      <c r="BL158" s="25">
        <f t="shared" si="465"/>
        <v>251703.57782121413</v>
      </c>
      <c r="BM158" s="25">
        <f t="shared" si="465"/>
        <v>231756.62866248292</v>
      </c>
      <c r="BN158" s="25">
        <f t="shared" si="466"/>
        <v>230605.56395065581</v>
      </c>
      <c r="BO158" s="25">
        <f t="shared" si="466"/>
        <v>745753.67722123908</v>
      </c>
      <c r="BP158" s="25">
        <f t="shared" si="466"/>
        <v>579181.79867810069</v>
      </c>
      <c r="BQ158" s="25">
        <f t="shared" si="466"/>
        <v>157555.33682487559</v>
      </c>
      <c r="BR158" s="25">
        <f t="shared" si="466"/>
        <v>306081.25302932225</v>
      </c>
      <c r="BS158" s="25">
        <f t="shared" si="466"/>
        <v>618375.3521511025</v>
      </c>
      <c r="BT158" s="25">
        <f t="shared" si="466"/>
        <v>617418.74600954575</v>
      </c>
      <c r="BU158" s="25">
        <f t="shared" si="466"/>
        <v>676118.80557192012</v>
      </c>
      <c r="BV158" s="25">
        <f t="shared" si="466"/>
        <v>697962.15889401908</v>
      </c>
      <c r="BW158" s="25">
        <f t="shared" si="466"/>
        <v>701599.4692472337</v>
      </c>
      <c r="BX158" s="25">
        <f t="shared" si="467"/>
        <v>735109.76970857894</v>
      </c>
      <c r="BY158" s="25">
        <f t="shared" si="467"/>
        <v>754205.09327635809</v>
      </c>
      <c r="BZ158" s="25">
        <f t="shared" si="467"/>
        <v>398000.15045348916</v>
      </c>
      <c r="CA158" s="25">
        <f t="shared" si="467"/>
        <v>624775.36599405075</v>
      </c>
      <c r="CB158" s="25">
        <f t="shared" si="467"/>
        <v>629924.85842757463</v>
      </c>
      <c r="CC158" s="25">
        <f t="shared" si="467"/>
        <v>624829.17143328069</v>
      </c>
      <c r="CD158" s="25">
        <f t="shared" si="467"/>
        <v>643745.46925318241</v>
      </c>
      <c r="CE158" s="25">
        <f t="shared" si="467"/>
        <v>604321.47922194528</v>
      </c>
      <c r="CF158" s="25">
        <f t="shared" si="467"/>
        <v>603734.28778643999</v>
      </c>
      <c r="CG158" s="25">
        <f t="shared" si="467"/>
        <v>632783.39453560254</v>
      </c>
      <c r="CH158" s="25">
        <f t="shared" si="468"/>
        <v>593759.86541698826</v>
      </c>
      <c r="CI158" s="25">
        <f t="shared" si="468"/>
        <v>578492.88868576428</v>
      </c>
      <c r="CJ158" s="25">
        <f t="shared" si="468"/>
        <v>575078.74811368226</v>
      </c>
      <c r="CK158" s="25">
        <f t="shared" si="468"/>
        <v>578065.3010257578</v>
      </c>
      <c r="CL158" s="25">
        <f t="shared" si="468"/>
        <v>564349.20449133264</v>
      </c>
      <c r="CM158" s="25">
        <f t="shared" si="468"/>
        <v>126523.53267453615</v>
      </c>
      <c r="CN158" s="25">
        <f t="shared" si="468"/>
        <v>215115.61780586737</v>
      </c>
      <c r="CO158" s="25">
        <f t="shared" si="468"/>
        <v>221833.0549084153</v>
      </c>
      <c r="CP158" s="25">
        <f t="shared" si="468"/>
        <v>129670.0902521472</v>
      </c>
      <c r="CQ158" s="25">
        <f t="shared" si="468"/>
        <v>131680.23624295334</v>
      </c>
      <c r="CR158" s="25">
        <f t="shared" si="469"/>
        <v>225174.87898298071</v>
      </c>
      <c r="CS158" s="25">
        <f t="shared" si="469"/>
        <v>319663.3577703269</v>
      </c>
      <c r="CT158" s="25">
        <f t="shared" si="469"/>
        <v>302315.25205487071</v>
      </c>
      <c r="CU158" s="25">
        <f t="shared" si="469"/>
        <v>264115.29974047322</v>
      </c>
      <c r="CV158" s="25">
        <f t="shared" si="469"/>
        <v>229461.38147409467</v>
      </c>
      <c r="CW158" s="25">
        <f t="shared" si="469"/>
        <v>102885.25329219927</v>
      </c>
      <c r="CX158" s="25">
        <f t="shared" si="469"/>
        <v>83251.739183034486</v>
      </c>
      <c r="CY158" s="25">
        <f t="shared" si="469"/>
        <v>300161.05245018046</v>
      </c>
      <c r="CZ158" s="25">
        <f t="shared" si="469"/>
        <v>198142.82269363178</v>
      </c>
      <c r="DA158" s="25">
        <f t="shared" si="469"/>
        <v>147173.68308226849</v>
      </c>
      <c r="DB158" s="25">
        <f t="shared" si="470"/>
        <v>608271.1433965941</v>
      </c>
      <c r="DC158" s="25">
        <f t="shared" si="470"/>
        <v>639191.40487415821</v>
      </c>
      <c r="DD158" s="25">
        <f t="shared" si="470"/>
        <v>592268.78729593707</v>
      </c>
      <c r="DE158" s="25">
        <f t="shared" si="470"/>
        <v>587538.80139527807</v>
      </c>
      <c r="DF158" s="25">
        <f t="shared" si="470"/>
        <v>582807.80312981398</v>
      </c>
      <c r="DG158" s="25">
        <f t="shared" si="470"/>
        <v>52855.059776713904</v>
      </c>
      <c r="DH158" s="25">
        <f t="shared" si="470"/>
        <v>43658.988765201604</v>
      </c>
      <c r="DI158" s="25">
        <f t="shared" si="470"/>
        <v>41885.015470929458</v>
      </c>
      <c r="DJ158" s="25">
        <f t="shared" si="470"/>
        <v>40802.872496921096</v>
      </c>
      <c r="DK158" s="25">
        <f t="shared" si="470"/>
        <v>396165.0039894993</v>
      </c>
      <c r="DL158" s="25">
        <f t="shared" si="471"/>
        <v>396491.02103452483</v>
      </c>
      <c r="DM158" s="25">
        <f t="shared" si="471"/>
        <v>396837.59951143741</v>
      </c>
      <c r="DN158" s="25">
        <f t="shared" si="471"/>
        <v>397204.68559799239</v>
      </c>
      <c r="DO158" s="25">
        <f t="shared" si="471"/>
        <v>397592.22249183897</v>
      </c>
      <c r="DP158" s="25">
        <f t="shared" si="471"/>
        <v>398428.40685121837</v>
      </c>
      <c r="DQ158" s="25">
        <f t="shared" si="471"/>
        <v>398876.92620782164</v>
      </c>
      <c r="DR158" s="25">
        <f t="shared" si="471"/>
        <v>399345.64024914557</v>
      </c>
      <c r="DS158" s="25">
        <f t="shared" si="471"/>
        <v>399834.47795431549</v>
      </c>
      <c r="DT158" s="25">
        <f t="shared" si="471"/>
        <v>320864.35211939638</v>
      </c>
      <c r="DU158" s="25">
        <f t="shared" si="471"/>
        <v>441801.94788728579</v>
      </c>
      <c r="DV158" s="25">
        <f t="shared" si="472"/>
        <v>246128.89337296423</v>
      </c>
      <c r="DW158" s="25">
        <f t="shared" si="472"/>
        <v>69069.533261779026</v>
      </c>
      <c r="DX158" s="25">
        <f t="shared" si="472"/>
        <v>155784.79886047932</v>
      </c>
      <c r="DY158" s="25">
        <f t="shared" si="472"/>
        <v>149009.57515877965</v>
      </c>
      <c r="DZ158" s="25">
        <f t="shared" si="472"/>
        <v>194004.402682001</v>
      </c>
      <c r="EA158" s="25">
        <f t="shared" si="472"/>
        <v>226430.40707908469</v>
      </c>
      <c r="EB158" s="25">
        <f t="shared" si="472"/>
        <v>596941.54907494923</v>
      </c>
      <c r="EC158" s="25">
        <f t="shared" si="472"/>
        <v>184810.12959250907</v>
      </c>
      <c r="ED158" s="25">
        <f t="shared" si="472"/>
        <v>241539.09366601508</v>
      </c>
      <c r="EE158" s="25">
        <f t="shared" si="472"/>
        <v>636962.01944071986</v>
      </c>
      <c r="EF158" s="25">
        <f t="shared" si="473"/>
        <v>73250.205685718043</v>
      </c>
      <c r="EG158" s="25">
        <f t="shared" si="473"/>
        <v>279099.04582423781</v>
      </c>
      <c r="EH158" s="25">
        <f t="shared" si="473"/>
        <v>607746.07995856297</v>
      </c>
      <c r="EI158" s="25">
        <f t="shared" si="473"/>
        <v>617336.14968265058</v>
      </c>
      <c r="EJ158" s="25">
        <f t="shared" si="473"/>
        <v>627574.44714153232</v>
      </c>
      <c r="EK158" s="25">
        <f t="shared" si="473"/>
        <v>635671.6360009393</v>
      </c>
      <c r="EL158" s="25">
        <f t="shared" si="473"/>
        <v>575041.92552978254</v>
      </c>
      <c r="EM158" s="25">
        <f t="shared" si="473"/>
        <v>203788.97252304896</v>
      </c>
      <c r="EN158" s="25">
        <f t="shared" si="473"/>
        <v>194697.63898157573</v>
      </c>
      <c r="EO158" s="25">
        <f t="shared" si="473"/>
        <v>284355.17548481509</v>
      </c>
      <c r="EP158" s="25">
        <f t="shared" si="474"/>
        <v>128166.51924742281</v>
      </c>
      <c r="EQ158" s="25">
        <f t="shared" si="474"/>
        <v>58783.096839142461</v>
      </c>
      <c r="ER158" s="25">
        <f t="shared" si="474"/>
        <v>397563.91355478932</v>
      </c>
      <c r="ES158" s="25">
        <f t="shared" si="474"/>
        <v>255748.07366625461</v>
      </c>
      <c r="ET158" s="25">
        <f t="shared" si="474"/>
        <v>114305.43448585461</v>
      </c>
      <c r="EU158" s="25">
        <f t="shared" si="474"/>
        <v>274006.69004971394</v>
      </c>
      <c r="EV158" s="25">
        <f t="shared" si="474"/>
        <v>210842.74429062053</v>
      </c>
      <c r="EW158" s="25">
        <f t="shared" si="474"/>
        <v>51234.604643736639</v>
      </c>
      <c r="EX158" s="25">
        <f t="shared" si="474"/>
        <v>78922.29494889261</v>
      </c>
      <c r="EY158" s="25">
        <f t="shared" si="474"/>
        <v>33432.251973206949</v>
      </c>
      <c r="EZ158" s="25">
        <f t="shared" si="475"/>
        <v>701925.26102783903</v>
      </c>
      <c r="FA158" s="25">
        <f t="shared" si="475"/>
        <v>663980.88002140541</v>
      </c>
      <c r="FB158" s="25">
        <f t="shared" si="475"/>
        <v>682527.85566964222</v>
      </c>
      <c r="FC158" s="25">
        <f t="shared" si="475"/>
        <v>667701.57502435171</v>
      </c>
      <c r="FD158" s="25">
        <f t="shared" si="475"/>
        <v>648206.2938856734</v>
      </c>
      <c r="FE158" s="25">
        <f t="shared" si="475"/>
        <v>308015.58545145084</v>
      </c>
      <c r="FF158" s="25">
        <f t="shared" si="475"/>
        <v>234416.25305639539</v>
      </c>
      <c r="FG158" s="25">
        <f t="shared" si="475"/>
        <v>16146.49194097591</v>
      </c>
      <c r="FH158" s="25">
        <f t="shared" si="475"/>
        <v>32419.769354515771</v>
      </c>
      <c r="FI158" s="25">
        <f t="shared" si="475"/>
        <v>140021.83265833938</v>
      </c>
      <c r="FJ158" s="25">
        <f t="shared" si="476"/>
        <v>317384.52055826539</v>
      </c>
      <c r="FK158" s="25">
        <f t="shared" si="476"/>
        <v>328840.80806676048</v>
      </c>
      <c r="FL158" s="25">
        <f t="shared" si="476"/>
        <v>325737.88967358402</v>
      </c>
      <c r="FM158" s="25">
        <f t="shared" si="476"/>
        <v>298772.53852387436</v>
      </c>
      <c r="FN158" s="25">
        <f t="shared" si="476"/>
        <v>291495.83294448652</v>
      </c>
      <c r="FO158" s="25">
        <f t="shared" si="476"/>
        <v>269870.31910901208</v>
      </c>
      <c r="FP158" s="25">
        <f t="shared" si="476"/>
        <v>262758.86378198548</v>
      </c>
      <c r="FQ158" s="25">
        <f t="shared" si="476"/>
        <v>219593.98476278898</v>
      </c>
      <c r="FR158" s="25">
        <f t="shared" si="476"/>
        <v>183986.70143246767</v>
      </c>
      <c r="FS158" s="25">
        <f t="shared" si="476"/>
        <v>177053.90478608484</v>
      </c>
      <c r="FT158" s="25">
        <f t="shared" si="477"/>
        <v>141891.90422289778</v>
      </c>
      <c r="FU158" s="25">
        <f t="shared" si="477"/>
        <v>170875.1973224903</v>
      </c>
      <c r="FV158" s="25">
        <f t="shared" si="477"/>
        <v>98947.416196684993</v>
      </c>
      <c r="FW158" s="25">
        <f t="shared" si="477"/>
        <v>93166.723044109225</v>
      </c>
      <c r="FX158" s="25">
        <f t="shared" si="477"/>
        <v>45357.109971866594</v>
      </c>
      <c r="FY158" s="25">
        <f t="shared" si="477"/>
        <v>0</v>
      </c>
      <c r="FZ158" s="25">
        <f t="shared" si="477"/>
        <v>568994.8530522926</v>
      </c>
      <c r="GA158" s="25">
        <f t="shared" si="477"/>
        <v>570562.86037210654</v>
      </c>
      <c r="GB158" s="25">
        <f t="shared" si="477"/>
        <v>571376.97113639431</v>
      </c>
      <c r="GC158" s="25">
        <f t="shared" si="477"/>
        <v>571337.39566048956</v>
      </c>
      <c r="GD158" s="25">
        <f t="shared" si="478"/>
        <v>571774.09226257715</v>
      </c>
      <c r="GE158" s="25">
        <f t="shared" si="478"/>
        <v>572759.7949889442</v>
      </c>
      <c r="GF158" s="25">
        <f t="shared" si="478"/>
        <v>573851.62304498255</v>
      </c>
      <c r="GG158" s="25">
        <f t="shared" si="478"/>
        <v>574703.78039860155</v>
      </c>
      <c r="GH158" s="25">
        <f t="shared" si="478"/>
        <v>575602.48528826504</v>
      </c>
      <c r="GI158" s="25">
        <f t="shared" si="478"/>
        <v>576167.45838090405</v>
      </c>
      <c r="GJ158" s="25">
        <f t="shared" si="478"/>
        <v>577135.44273739948</v>
      </c>
      <c r="GK158" s="25">
        <f t="shared" si="478"/>
        <v>577734.72610340582</v>
      </c>
      <c r="GL158" s="25">
        <f t="shared" si="478"/>
        <v>578771.44557533308</v>
      </c>
      <c r="GM158" s="25">
        <f t="shared" si="478"/>
        <v>579404.74294783268</v>
      </c>
      <c r="GN158" s="25">
        <f t="shared" si="479"/>
        <v>580981.44457979675</v>
      </c>
      <c r="GO158" s="25">
        <f t="shared" si="479"/>
        <v>582154.20569734857</v>
      </c>
      <c r="GP158" s="25">
        <f t="shared" si="479"/>
        <v>582854.75142070698</v>
      </c>
      <c r="GQ158" s="25">
        <f t="shared" si="479"/>
        <v>584633.89188343962</v>
      </c>
      <c r="GR158" s="25">
        <f t="shared" si="479"/>
        <v>585940.24917337846</v>
      </c>
      <c r="GS158" s="25">
        <f t="shared" si="479"/>
        <v>586706.73231985676</v>
      </c>
      <c r="GT158" s="25">
        <f t="shared" si="479"/>
        <v>587483.97593809094</v>
      </c>
      <c r="GU158" s="25">
        <f t="shared" si="479"/>
        <v>589494.18013167079</v>
      </c>
      <c r="GV158" s="25">
        <f t="shared" si="479"/>
        <v>605613.01874051557</v>
      </c>
      <c r="GW158" s="25">
        <f t="shared" si="479"/>
        <v>574353.93405895634</v>
      </c>
      <c r="GX158" s="25">
        <f t="shared" si="480"/>
        <v>223989.40655754236</v>
      </c>
      <c r="GY158" s="25">
        <f t="shared" si="480"/>
        <v>128862.87285327764</v>
      </c>
      <c r="GZ158" s="25">
        <f t="shared" si="480"/>
        <v>65673.127053613032</v>
      </c>
      <c r="HA158" s="25">
        <f t="shared" si="480"/>
        <v>640125.56580252282</v>
      </c>
      <c r="HB158" s="25">
        <f t="shared" si="480"/>
        <v>602001.24306599237</v>
      </c>
      <c r="HC158" s="25">
        <f t="shared" si="480"/>
        <v>404460.24496976216</v>
      </c>
      <c r="HD158" s="25">
        <f t="shared" si="480"/>
        <v>400343.36560757441</v>
      </c>
      <c r="HE158" s="25">
        <f t="shared" si="480"/>
        <v>175514.80742661003</v>
      </c>
      <c r="HF158" s="25">
        <f t="shared" si="480"/>
        <v>220070.04018948149</v>
      </c>
      <c r="HG158" s="25">
        <f t="shared" si="480"/>
        <v>233129.75715039039</v>
      </c>
      <c r="HH158" s="25">
        <f t="shared" si="481"/>
        <v>96138.663736292903</v>
      </c>
      <c r="HI158" s="25">
        <f t="shared" si="481"/>
        <v>109253.14275113554</v>
      </c>
      <c r="HJ158" s="25">
        <f t="shared" si="481"/>
        <v>205131.12345034335</v>
      </c>
      <c r="HK158" s="25">
        <f t="shared" si="481"/>
        <v>232129.39118086707</v>
      </c>
      <c r="HL158" s="25">
        <f t="shared" si="481"/>
        <v>322678.32462996332</v>
      </c>
      <c r="HM158" s="25">
        <f t="shared" si="481"/>
        <v>109197.87325767842</v>
      </c>
      <c r="HN158" s="25">
        <f t="shared" si="481"/>
        <v>60960.070939919351</v>
      </c>
      <c r="HO158" s="25">
        <f t="shared" si="481"/>
        <v>48776.102191544582</v>
      </c>
      <c r="HP158" s="25">
        <f t="shared" si="481"/>
        <v>589629.15886173747</v>
      </c>
      <c r="HQ158" s="25">
        <f t="shared" si="481"/>
        <v>58775.455013126018</v>
      </c>
      <c r="HR158" s="25">
        <f t="shared" si="482"/>
        <v>60458.756603158821</v>
      </c>
      <c r="HS158" s="25">
        <f t="shared" si="482"/>
        <v>590314.43772001215</v>
      </c>
      <c r="HT158" s="25">
        <f t="shared" si="482"/>
        <v>591145.24479080213</v>
      </c>
      <c r="HU158" s="25">
        <f t="shared" si="482"/>
        <v>593316.94102508214</v>
      </c>
      <c r="HV158" s="25">
        <f t="shared" si="482"/>
        <v>594881.90001835162</v>
      </c>
      <c r="HW158" s="25">
        <f t="shared" si="482"/>
        <v>596488.88787975535</v>
      </c>
      <c r="HX158" s="25">
        <f t="shared" si="482"/>
        <v>597403.37117906427</v>
      </c>
      <c r="HY158" s="25">
        <f t="shared" si="482"/>
        <v>41480.71600153498</v>
      </c>
      <c r="HZ158" s="25">
        <f t="shared" si="482"/>
        <v>576505.11295044038</v>
      </c>
      <c r="IA158" s="25">
        <f t="shared" si="482"/>
        <v>681813.90255112865</v>
      </c>
      <c r="IB158" s="25">
        <f t="shared" si="483"/>
        <v>569485.69931561931</v>
      </c>
      <c r="IC158" s="25">
        <f t="shared" si="483"/>
        <v>648340.91917969927</v>
      </c>
      <c r="ID158" s="25">
        <f t="shared" si="483"/>
        <v>655615.97841224412</v>
      </c>
      <c r="IE158" s="25">
        <f t="shared" si="483"/>
        <v>587870.70358115307</v>
      </c>
      <c r="IF158" s="25">
        <f t="shared" si="483"/>
        <v>594089.48088734911</v>
      </c>
      <c r="IG158" s="25">
        <f t="shared" si="483"/>
        <v>163993.87584297164</v>
      </c>
      <c r="IH158" s="25">
        <f t="shared" si="483"/>
        <v>47639.930405070911</v>
      </c>
      <c r="II158" s="25">
        <f t="shared" si="483"/>
        <v>227754.83227584875</v>
      </c>
      <c r="IJ158" s="25">
        <f t="shared" si="483"/>
        <v>271225.97598497086</v>
      </c>
      <c r="IK158" s="25">
        <f t="shared" si="483"/>
        <v>286786.11280883179</v>
      </c>
      <c r="IL158" s="25">
        <f t="shared" si="484"/>
        <v>201183.15062648759</v>
      </c>
      <c r="IM158" s="25">
        <f t="shared" si="484"/>
        <v>309210.40843574458</v>
      </c>
      <c r="IN158" s="25">
        <f t="shared" si="484"/>
        <v>722753.72147156741</v>
      </c>
      <c r="IO158" s="25">
        <f t="shared" si="484"/>
        <v>577551.27361126989</v>
      </c>
      <c r="IP158" s="25">
        <f t="shared" si="484"/>
        <v>129511.12357245613</v>
      </c>
      <c r="IQ158" s="25">
        <f t="shared" si="484"/>
        <v>567615.8998486565</v>
      </c>
      <c r="IR158" s="25">
        <f t="shared" si="484"/>
        <v>106340.53689614833</v>
      </c>
      <c r="IS158" s="25">
        <f t="shared" si="484"/>
        <v>85344.301889464186</v>
      </c>
      <c r="IT158" s="25">
        <f t="shared" si="484"/>
        <v>565748.07454378495</v>
      </c>
      <c r="IU158" s="25">
        <f t="shared" si="484"/>
        <v>576750.70915344357</v>
      </c>
      <c r="IV158" s="25">
        <f t="shared" si="485"/>
        <v>599072.53283028596</v>
      </c>
      <c r="IW158" s="25">
        <f t="shared" si="485"/>
        <v>600017.55772541976</v>
      </c>
      <c r="IX158" s="25">
        <f t="shared" si="485"/>
        <v>600972.59309585893</v>
      </c>
      <c r="IY158" s="25">
        <f t="shared" si="485"/>
        <v>603519.275172255</v>
      </c>
      <c r="IZ158" s="25">
        <f t="shared" si="485"/>
        <v>606563.77444420464</v>
      </c>
      <c r="JA158" s="25">
        <f t="shared" si="485"/>
        <v>633032.31873341196</v>
      </c>
      <c r="JB158" s="25">
        <f t="shared" si="485"/>
        <v>633706.37726395018</v>
      </c>
      <c r="JC158" s="25">
        <f t="shared" si="485"/>
        <v>636716.84727636504</v>
      </c>
      <c r="JD158" s="25">
        <f t="shared" si="485"/>
        <v>637361.69620884873</v>
      </c>
      <c r="JE158" s="25">
        <f t="shared" si="485"/>
        <v>638935.16505110869</v>
      </c>
      <c r="JF158" s="25">
        <f t="shared" si="486"/>
        <v>641430.41995180922</v>
      </c>
      <c r="JG158" s="25">
        <f t="shared" si="486"/>
        <v>163109.85891110322</v>
      </c>
      <c r="JH158" s="25">
        <f t="shared" si="486"/>
        <v>43815.346546615379</v>
      </c>
      <c r="JI158" s="25">
        <f t="shared" si="486"/>
        <v>16557.538253013339</v>
      </c>
      <c r="JJ158" s="25">
        <f t="shared" si="486"/>
        <v>569564.58354167349</v>
      </c>
      <c r="JK158" s="25">
        <f t="shared" si="486"/>
        <v>555739.1187535749</v>
      </c>
      <c r="JL158" s="25">
        <f t="shared" si="486"/>
        <v>614085.95232426538</v>
      </c>
      <c r="JM158" s="25">
        <f t="shared" si="486"/>
        <v>174084.4672680478</v>
      </c>
      <c r="JN158" s="25" t="e">
        <f t="shared" si="486"/>
        <v>#N/A</v>
      </c>
      <c r="JO158" s="25" t="e">
        <f t="shared" si="486"/>
        <v>#N/A</v>
      </c>
      <c r="JP158" s="25" t="e">
        <f t="shared" si="487"/>
        <v>#N/A</v>
      </c>
      <c r="JQ158" s="25" t="e">
        <f t="shared" si="487"/>
        <v>#N/A</v>
      </c>
      <c r="JR158" s="25" t="e">
        <f t="shared" si="487"/>
        <v>#N/A</v>
      </c>
      <c r="JS158" s="25" t="e">
        <f t="shared" si="487"/>
        <v>#N/A</v>
      </c>
      <c r="JT158" s="25" t="e">
        <f t="shared" si="487"/>
        <v>#N/A</v>
      </c>
      <c r="JU158" s="25" t="e">
        <f t="shared" si="487"/>
        <v>#N/A</v>
      </c>
      <c r="JV158" s="25" t="e">
        <f t="shared" si="487"/>
        <v>#N/A</v>
      </c>
      <c r="JW158" s="25" t="e">
        <f t="shared" si="487"/>
        <v>#N/A</v>
      </c>
      <c r="JX158" s="25" t="e">
        <f t="shared" si="487"/>
        <v>#N/A</v>
      </c>
      <c r="JY158" s="25" t="e">
        <f t="shared" si="487"/>
        <v>#N/A</v>
      </c>
      <c r="JZ158" s="25" t="e">
        <f t="shared" si="488"/>
        <v>#N/A</v>
      </c>
      <c r="KA158" s="25" t="e">
        <f t="shared" si="488"/>
        <v>#N/A</v>
      </c>
      <c r="KB158" s="25" t="e">
        <f t="shared" si="488"/>
        <v>#N/A</v>
      </c>
      <c r="KC158" s="25" t="e">
        <f t="shared" si="488"/>
        <v>#N/A</v>
      </c>
      <c r="KD158" s="25" t="e">
        <f t="shared" si="488"/>
        <v>#N/A</v>
      </c>
      <c r="KE158" s="25" t="e">
        <f t="shared" si="488"/>
        <v>#N/A</v>
      </c>
      <c r="KF158" s="25" t="e">
        <f t="shared" si="488"/>
        <v>#N/A</v>
      </c>
      <c r="KG158" s="25" t="e">
        <f t="shared" si="488"/>
        <v>#N/A</v>
      </c>
      <c r="KH158" s="25" t="e">
        <f t="shared" si="488"/>
        <v>#N/A</v>
      </c>
      <c r="KI158" s="25" t="e">
        <f t="shared" si="488"/>
        <v>#N/A</v>
      </c>
      <c r="KJ158" s="25" t="e">
        <f t="shared" si="489"/>
        <v>#N/A</v>
      </c>
      <c r="KK158" s="25" t="e">
        <f t="shared" si="489"/>
        <v>#N/A</v>
      </c>
      <c r="KL158" s="25" t="e">
        <f t="shared" si="489"/>
        <v>#N/A</v>
      </c>
      <c r="KM158" s="25" t="e">
        <f t="shared" si="489"/>
        <v>#N/A</v>
      </c>
      <c r="KN158" s="25" t="e">
        <f t="shared" si="489"/>
        <v>#N/A</v>
      </c>
      <c r="KO158" s="25" t="e">
        <f t="shared" si="489"/>
        <v>#N/A</v>
      </c>
      <c r="KP158" s="25" t="e">
        <f t="shared" si="489"/>
        <v>#N/A</v>
      </c>
      <c r="KQ158" s="25" t="e">
        <f t="shared" si="489"/>
        <v>#N/A</v>
      </c>
      <c r="KR158" s="25" t="e">
        <f t="shared" si="489"/>
        <v>#N/A</v>
      </c>
      <c r="KS158" s="25" t="e">
        <f t="shared" si="489"/>
        <v>#N/A</v>
      </c>
      <c r="KT158" s="25" t="e">
        <f t="shared" si="490"/>
        <v>#N/A</v>
      </c>
      <c r="KU158" s="25" t="e">
        <f t="shared" si="490"/>
        <v>#N/A</v>
      </c>
      <c r="KV158" s="25" t="e">
        <f t="shared" si="490"/>
        <v>#N/A</v>
      </c>
      <c r="KW158" s="25" t="e">
        <f t="shared" si="490"/>
        <v>#N/A</v>
      </c>
      <c r="KX158" s="25" t="e">
        <f t="shared" si="490"/>
        <v>#N/A</v>
      </c>
      <c r="KY158" s="25" t="e">
        <f t="shared" si="490"/>
        <v>#N/A</v>
      </c>
      <c r="KZ158" s="25" t="e">
        <f t="shared" si="490"/>
        <v>#N/A</v>
      </c>
      <c r="LA158" s="25" t="e">
        <f t="shared" si="490"/>
        <v>#N/A</v>
      </c>
      <c r="LB158" s="25" t="e">
        <f t="shared" si="490"/>
        <v>#N/A</v>
      </c>
      <c r="LC158" s="25" t="e">
        <f t="shared" si="490"/>
        <v>#N/A</v>
      </c>
      <c r="LD158" s="25" t="e">
        <f t="shared" si="491"/>
        <v>#N/A</v>
      </c>
      <c r="LE158" s="25" t="e">
        <f t="shared" si="491"/>
        <v>#N/A</v>
      </c>
      <c r="LF158" s="25" t="e">
        <f t="shared" si="491"/>
        <v>#N/A</v>
      </c>
      <c r="LG158" s="25" t="e">
        <f t="shared" si="491"/>
        <v>#N/A</v>
      </c>
      <c r="LH158" s="25" t="e">
        <f t="shared" si="491"/>
        <v>#N/A</v>
      </c>
      <c r="LI158" s="25" t="e">
        <f t="shared" si="491"/>
        <v>#N/A</v>
      </c>
      <c r="LJ158" s="25" t="e">
        <f t="shared" si="491"/>
        <v>#N/A</v>
      </c>
      <c r="LK158" s="25" t="e">
        <f t="shared" si="491"/>
        <v>#N/A</v>
      </c>
      <c r="LL158" s="25" t="e">
        <f t="shared" si="491"/>
        <v>#N/A</v>
      </c>
      <c r="LM158" s="26" t="e">
        <f t="shared" si="491"/>
        <v>#N/A</v>
      </c>
      <c r="LN158" s="20"/>
      <c r="LO158" s="20"/>
      <c r="LP158" s="20"/>
      <c r="LQ158" s="20"/>
      <c r="LR158" s="20"/>
      <c r="LS158" s="20"/>
      <c r="LT158" s="20"/>
      <c r="LU158" s="20"/>
      <c r="LV158" s="20"/>
      <c r="LW158" s="20"/>
      <c r="LX158" s="20"/>
      <c r="LY158" s="20"/>
      <c r="LZ158" s="20"/>
      <c r="MA158" s="20"/>
      <c r="MB158" s="20"/>
      <c r="MC158" s="20"/>
      <c r="MD158" s="20"/>
      <c r="ME158" s="20"/>
      <c r="MF158" s="20"/>
      <c r="MG158" s="20"/>
      <c r="MH158" s="20"/>
      <c r="MI158" s="20"/>
      <c r="MJ158" s="20"/>
      <c r="MK158" s="20"/>
      <c r="ML158" s="20"/>
      <c r="MM158" s="20"/>
      <c r="MN158" s="20"/>
      <c r="MO158" s="20"/>
      <c r="MP158" s="20"/>
      <c r="MQ158" s="20"/>
      <c r="MR158" s="20"/>
      <c r="MS158" s="20"/>
      <c r="MT158" s="20"/>
      <c r="MU158" s="20"/>
      <c r="MV158" s="20"/>
      <c r="MW158" s="20"/>
      <c r="MX158" s="20"/>
      <c r="MY158" s="20"/>
      <c r="MZ158" s="20"/>
      <c r="NA158" s="20"/>
      <c r="NB158" s="20"/>
      <c r="NC158" s="20"/>
      <c r="ND158" s="20"/>
      <c r="NE158" s="20"/>
      <c r="NF158" s="20"/>
      <c r="NG158" s="20"/>
      <c r="NH158" s="20"/>
      <c r="NI158" s="20"/>
      <c r="NJ158" s="20"/>
      <c r="NK158" s="20"/>
      <c r="NL158" s="20"/>
      <c r="NM158" s="20"/>
      <c r="NN158" s="20"/>
      <c r="NO158" s="20"/>
      <c r="NP158" s="20"/>
      <c r="NQ158" s="20"/>
      <c r="NR158" s="20"/>
      <c r="NS158" s="20"/>
      <c r="NT158" s="20"/>
      <c r="NU158" s="20"/>
      <c r="NV158" s="20"/>
      <c r="NW158" s="20"/>
      <c r="NX158" s="20"/>
      <c r="NY158" s="20"/>
      <c r="NZ158" s="20"/>
      <c r="OA158" s="20"/>
      <c r="OB158" s="20"/>
      <c r="OC158" s="20"/>
      <c r="OD158" s="20"/>
      <c r="OE158" s="20"/>
      <c r="OF158" s="20"/>
      <c r="OG158" s="20"/>
      <c r="OH158" s="20"/>
      <c r="OI158" s="20"/>
      <c r="OJ158" s="20"/>
      <c r="OK158" s="20"/>
      <c r="OL158" s="20"/>
      <c r="OM158" s="20"/>
      <c r="ON158" s="20"/>
      <c r="OO158" s="20"/>
      <c r="OP158" s="20"/>
      <c r="OQ158" s="20"/>
      <c r="OR158" s="20"/>
      <c r="OS158" s="20"/>
      <c r="OT158" s="20"/>
      <c r="OU158" s="20"/>
      <c r="OV158" s="20"/>
      <c r="OW158" s="20"/>
      <c r="OX158" s="20"/>
      <c r="OY158" s="20"/>
      <c r="OZ158" s="20"/>
      <c r="PA158" s="20"/>
    </row>
    <row r="159" spans="1:417" x14ac:dyDescent="0.3">
      <c r="A159" s="31">
        <v>156</v>
      </c>
      <c r="B159" s="202">
        <v>13600</v>
      </c>
      <c r="C159" s="203" t="s">
        <v>74</v>
      </c>
      <c r="D159" s="204">
        <v>45</v>
      </c>
      <c r="E159" s="205">
        <v>608250</v>
      </c>
      <c r="F159" s="205">
        <v>7073565</v>
      </c>
      <c r="G159" s="206">
        <v>31</v>
      </c>
      <c r="H159" s="207">
        <v>44166</v>
      </c>
      <c r="I159" s="208">
        <v>44216</v>
      </c>
      <c r="K159" s="6">
        <v>156</v>
      </c>
      <c r="L159" s="7">
        <f t="shared" si="398"/>
        <v>13600</v>
      </c>
      <c r="M159" s="8">
        <f t="shared" si="399"/>
        <v>308250</v>
      </c>
      <c r="N159" s="8">
        <f t="shared" si="400"/>
        <v>7073565</v>
      </c>
      <c r="O159" s="2"/>
      <c r="X159" s="17">
        <v>157</v>
      </c>
      <c r="Y159" s="2" t="str">
        <f t="shared" si="401"/>
        <v>PLAT-071</v>
      </c>
      <c r="Z159" s="24">
        <f t="shared" si="462"/>
        <v>401041.41700951534</v>
      </c>
      <c r="AA159" s="25">
        <f t="shared" si="462"/>
        <v>569449.77409864694</v>
      </c>
      <c r="AB159" s="25">
        <f t="shared" si="462"/>
        <v>15732.843735320072</v>
      </c>
      <c r="AC159" s="25">
        <f t="shared" si="462"/>
        <v>26280.08417033705</v>
      </c>
      <c r="AD159" s="25">
        <f t="shared" si="462"/>
        <v>588395.4101384544</v>
      </c>
      <c r="AE159" s="25">
        <f t="shared" si="462"/>
        <v>133713.73428003222</v>
      </c>
      <c r="AF159" s="25">
        <f t="shared" si="462"/>
        <v>97393.500468743194</v>
      </c>
      <c r="AG159" s="25">
        <f t="shared" si="462"/>
        <v>496045.93199622148</v>
      </c>
      <c r="AH159" s="25">
        <f t="shared" si="462"/>
        <v>477530.26189446886</v>
      </c>
      <c r="AI159" s="25">
        <f t="shared" si="462"/>
        <v>556959.55670946161</v>
      </c>
      <c r="AJ159" s="25">
        <f t="shared" si="463"/>
        <v>514455.13277738809</v>
      </c>
      <c r="AK159" s="25">
        <f t="shared" si="463"/>
        <v>470176.88535805332</v>
      </c>
      <c r="AL159" s="25">
        <f t="shared" si="463"/>
        <v>157494.44353690703</v>
      </c>
      <c r="AM159" s="25">
        <f t="shared" si="463"/>
        <v>151524.43635598847</v>
      </c>
      <c r="AN159" s="25">
        <f t="shared" si="463"/>
        <v>115547.07266304932</v>
      </c>
      <c r="AO159" s="25">
        <f t="shared" si="463"/>
        <v>138778.20929814593</v>
      </c>
      <c r="AP159" s="25">
        <f t="shared" si="463"/>
        <v>549906.76958280848</v>
      </c>
      <c r="AQ159" s="25">
        <f t="shared" si="463"/>
        <v>509424.58170861757</v>
      </c>
      <c r="AR159" s="25">
        <f t="shared" si="463"/>
        <v>541736.93215895852</v>
      </c>
      <c r="AS159" s="25">
        <f t="shared" si="463"/>
        <v>44990.143998435924</v>
      </c>
      <c r="AT159" s="25">
        <f t="shared" si="464"/>
        <v>552648.96334020211</v>
      </c>
      <c r="AU159" s="25">
        <f t="shared" si="464"/>
        <v>564784.73080280772</v>
      </c>
      <c r="AV159" s="25">
        <f t="shared" si="464"/>
        <v>561841.61186672526</v>
      </c>
      <c r="AW159" s="25">
        <f t="shared" si="464"/>
        <v>527330.18964971078</v>
      </c>
      <c r="AX159" s="25">
        <f t="shared" si="464"/>
        <v>531161.48975711712</v>
      </c>
      <c r="AY159" s="25">
        <f t="shared" si="464"/>
        <v>565839.13133327919</v>
      </c>
      <c r="AZ159" s="25">
        <f t="shared" si="464"/>
        <v>45072.352956108247</v>
      </c>
      <c r="BA159" s="25">
        <f t="shared" si="464"/>
        <v>58076.505895241324</v>
      </c>
      <c r="BB159" s="25">
        <f t="shared" si="464"/>
        <v>63850.035246662155</v>
      </c>
      <c r="BC159" s="25">
        <f t="shared" si="464"/>
        <v>163112.46552609032</v>
      </c>
      <c r="BD159" s="25">
        <f t="shared" si="465"/>
        <v>153150.57940471527</v>
      </c>
      <c r="BE159" s="25">
        <f t="shared" si="465"/>
        <v>51829.759791069839</v>
      </c>
      <c r="BF159" s="25">
        <f t="shared" si="465"/>
        <v>92004.493818387622</v>
      </c>
      <c r="BG159" s="25">
        <f t="shared" si="465"/>
        <v>158138.45635075611</v>
      </c>
      <c r="BH159" s="25">
        <f t="shared" si="465"/>
        <v>671882.84623139468</v>
      </c>
      <c r="BI159" s="25">
        <f t="shared" si="465"/>
        <v>622621.738933841</v>
      </c>
      <c r="BJ159" s="25">
        <f t="shared" si="465"/>
        <v>571779.17234540824</v>
      </c>
      <c r="BK159" s="25">
        <f t="shared" si="465"/>
        <v>552109.96356251347</v>
      </c>
      <c r="BL159" s="25">
        <f t="shared" si="465"/>
        <v>575177.45825092972</v>
      </c>
      <c r="BM159" s="25">
        <f t="shared" si="465"/>
        <v>593245.33272584621</v>
      </c>
      <c r="BN159" s="25">
        <f t="shared" si="466"/>
        <v>499770.39080461737</v>
      </c>
      <c r="BO159" s="25">
        <f t="shared" si="466"/>
        <v>243172.39534330371</v>
      </c>
      <c r="BP159" s="25">
        <f t="shared" si="466"/>
        <v>62959.039382760595</v>
      </c>
      <c r="BQ159" s="25">
        <f t="shared" si="466"/>
        <v>541486.56244268885</v>
      </c>
      <c r="BR159" s="25">
        <f t="shared" si="466"/>
        <v>639408.76903589617</v>
      </c>
      <c r="BS159" s="25">
        <f t="shared" si="466"/>
        <v>143568.49310346611</v>
      </c>
      <c r="BT159" s="25">
        <f t="shared" si="466"/>
        <v>69135.362673526208</v>
      </c>
      <c r="BU159" s="25">
        <f t="shared" si="466"/>
        <v>187514.51869122029</v>
      </c>
      <c r="BV159" s="25">
        <f t="shared" si="466"/>
        <v>227903.92431899894</v>
      </c>
      <c r="BW159" s="25">
        <f t="shared" si="466"/>
        <v>237227.06152545076</v>
      </c>
      <c r="BX159" s="25">
        <f t="shared" si="467"/>
        <v>223233.46647176359</v>
      </c>
      <c r="BY159" s="25">
        <f t="shared" si="467"/>
        <v>228209.92378947942</v>
      </c>
      <c r="BZ159" s="25">
        <f t="shared" si="467"/>
        <v>621884.82391597237</v>
      </c>
      <c r="CA159" s="25">
        <f t="shared" si="467"/>
        <v>72418.000973514863</v>
      </c>
      <c r="CB159" s="25">
        <f t="shared" si="467"/>
        <v>89016.11764731149</v>
      </c>
      <c r="CC159" s="25">
        <f t="shared" si="467"/>
        <v>205387.7977534206</v>
      </c>
      <c r="CD159" s="25">
        <f t="shared" si="467"/>
        <v>189804.9623376586</v>
      </c>
      <c r="CE159" s="25">
        <f t="shared" si="467"/>
        <v>85743.838361715534</v>
      </c>
      <c r="CF159" s="25">
        <f t="shared" si="467"/>
        <v>76736.469927929313</v>
      </c>
      <c r="CG159" s="25">
        <f t="shared" si="467"/>
        <v>131236.30960980273</v>
      </c>
      <c r="CH159" s="25">
        <f t="shared" si="468"/>
        <v>73824.029285863289</v>
      </c>
      <c r="CI159" s="25">
        <f t="shared" si="468"/>
        <v>38235.705041230765</v>
      </c>
      <c r="CJ159" s="25">
        <f t="shared" si="468"/>
        <v>12436.6537300031</v>
      </c>
      <c r="CK159" s="25">
        <f t="shared" si="468"/>
        <v>29550.02541454068</v>
      </c>
      <c r="CL159" s="25">
        <f t="shared" si="468"/>
        <v>18721.723692010841</v>
      </c>
      <c r="CM159" s="25">
        <f t="shared" si="468"/>
        <v>530518.63576734485</v>
      </c>
      <c r="CN159" s="25">
        <f t="shared" si="468"/>
        <v>561040.1033081325</v>
      </c>
      <c r="CO159" s="25">
        <f t="shared" si="468"/>
        <v>473849.6192358922</v>
      </c>
      <c r="CP159" s="25">
        <f t="shared" si="468"/>
        <v>443739.04552337964</v>
      </c>
      <c r="CQ159" s="25">
        <f t="shared" si="468"/>
        <v>553176.32715889066</v>
      </c>
      <c r="CR159" s="25">
        <f t="shared" si="469"/>
        <v>484914.55280801794</v>
      </c>
      <c r="CS159" s="25">
        <f t="shared" si="469"/>
        <v>551694.57224536838</v>
      </c>
      <c r="CT159" s="25">
        <f t="shared" si="469"/>
        <v>601067.42789890058</v>
      </c>
      <c r="CU159" s="25">
        <f t="shared" si="469"/>
        <v>581828.416463995</v>
      </c>
      <c r="CV159" s="25">
        <f t="shared" si="469"/>
        <v>539483.49776058947</v>
      </c>
      <c r="CW159" s="25">
        <f t="shared" si="469"/>
        <v>603460.04569731047</v>
      </c>
      <c r="CX159" s="25">
        <f t="shared" si="469"/>
        <v>558130.52725415409</v>
      </c>
      <c r="CY159" s="25">
        <f t="shared" si="469"/>
        <v>683931.46464832278</v>
      </c>
      <c r="CZ159" s="25">
        <f t="shared" si="469"/>
        <v>555740.13578380318</v>
      </c>
      <c r="DA159" s="25">
        <f t="shared" si="469"/>
        <v>593735.74055803649</v>
      </c>
      <c r="DB159" s="25">
        <f t="shared" si="470"/>
        <v>85153.787097227803</v>
      </c>
      <c r="DC159" s="25">
        <f t="shared" si="470"/>
        <v>108706.67505263879</v>
      </c>
      <c r="DD159" s="25">
        <f t="shared" si="470"/>
        <v>84422.408666182935</v>
      </c>
      <c r="DE159" s="25">
        <f t="shared" si="470"/>
        <v>73238.096541349296</v>
      </c>
      <c r="DF159" s="25">
        <f t="shared" si="470"/>
        <v>56997.625538262553</v>
      </c>
      <c r="DG159" s="25">
        <f t="shared" si="470"/>
        <v>532867.768317807</v>
      </c>
      <c r="DH159" s="25">
        <f t="shared" si="470"/>
        <v>538638.98516538891</v>
      </c>
      <c r="DI159" s="25">
        <f t="shared" si="470"/>
        <v>530350.26473548589</v>
      </c>
      <c r="DJ159" s="25">
        <f t="shared" si="470"/>
        <v>528206.5684294356</v>
      </c>
      <c r="DK159" s="25">
        <f t="shared" si="470"/>
        <v>633723.88691132667</v>
      </c>
      <c r="DL159" s="25">
        <f t="shared" si="471"/>
        <v>631347.65083668439</v>
      </c>
      <c r="DM159" s="25">
        <f t="shared" si="471"/>
        <v>628975.57889158151</v>
      </c>
      <c r="DN159" s="25">
        <f t="shared" si="471"/>
        <v>626607.71836692211</v>
      </c>
      <c r="DO159" s="25">
        <f t="shared" si="471"/>
        <v>624244.11718653783</v>
      </c>
      <c r="DP159" s="25">
        <f t="shared" si="471"/>
        <v>619529.88777136488</v>
      </c>
      <c r="DQ159" s="25">
        <f t="shared" si="471"/>
        <v>617179.35862842982</v>
      </c>
      <c r="DR159" s="25">
        <f t="shared" si="471"/>
        <v>614833.28703153343</v>
      </c>
      <c r="DS159" s="25">
        <f t="shared" si="471"/>
        <v>612491.72420286632</v>
      </c>
      <c r="DT159" s="25">
        <f t="shared" si="471"/>
        <v>600107.98911279289</v>
      </c>
      <c r="DU159" s="25">
        <f t="shared" si="471"/>
        <v>643050.95865024568</v>
      </c>
      <c r="DV159" s="25">
        <f t="shared" si="472"/>
        <v>582020.63648035715</v>
      </c>
      <c r="DW159" s="25">
        <f t="shared" si="472"/>
        <v>559585.72721701895</v>
      </c>
      <c r="DX159" s="25">
        <f t="shared" si="472"/>
        <v>562434.17639044661</v>
      </c>
      <c r="DY159" s="25">
        <f t="shared" si="472"/>
        <v>558162.17766613315</v>
      </c>
      <c r="DZ159" s="25">
        <f t="shared" si="472"/>
        <v>553887.16140744765</v>
      </c>
      <c r="EA159" s="25">
        <f t="shared" si="472"/>
        <v>488617.85338851466</v>
      </c>
      <c r="EB159" s="25">
        <f t="shared" si="472"/>
        <v>93108.675191949762</v>
      </c>
      <c r="EC159" s="25">
        <f t="shared" si="472"/>
        <v>560239.63479925261</v>
      </c>
      <c r="ED159" s="25">
        <f t="shared" si="472"/>
        <v>589203.07069888897</v>
      </c>
      <c r="EE159" s="25">
        <f t="shared" si="472"/>
        <v>128069.24562126538</v>
      </c>
      <c r="EF159" s="25">
        <f t="shared" si="473"/>
        <v>528153.64007928607</v>
      </c>
      <c r="EG159" s="25">
        <f t="shared" si="473"/>
        <v>585156.04457272764</v>
      </c>
      <c r="EH159" s="25">
        <f t="shared" si="473"/>
        <v>38757.9437148051</v>
      </c>
      <c r="EI159" s="25">
        <f t="shared" si="473"/>
        <v>51561.402240435629</v>
      </c>
      <c r="EJ159" s="25">
        <f t="shared" si="473"/>
        <v>127980.08908029406</v>
      </c>
      <c r="EK159" s="25">
        <f t="shared" si="473"/>
        <v>147926.02648658919</v>
      </c>
      <c r="EL159" s="25">
        <f t="shared" si="473"/>
        <v>6439.5314270527479</v>
      </c>
      <c r="EM159" s="25">
        <f t="shared" si="473"/>
        <v>555169.77138349309</v>
      </c>
      <c r="EN159" s="25">
        <f t="shared" si="473"/>
        <v>544776.50667498505</v>
      </c>
      <c r="EO159" s="25">
        <f t="shared" si="473"/>
        <v>569486.60091787938</v>
      </c>
      <c r="EP159" s="25">
        <f t="shared" si="474"/>
        <v>551480.25110605732</v>
      </c>
      <c r="EQ159" s="25">
        <f t="shared" si="474"/>
        <v>543920.23615416256</v>
      </c>
      <c r="ER159" s="25">
        <f t="shared" si="474"/>
        <v>624412.51017015986</v>
      </c>
      <c r="ES159" s="25">
        <f t="shared" si="474"/>
        <v>596997.44236638071</v>
      </c>
      <c r="ET159" s="25">
        <f t="shared" si="474"/>
        <v>548174.37705989135</v>
      </c>
      <c r="EU159" s="25">
        <f t="shared" si="474"/>
        <v>664973.09258044418</v>
      </c>
      <c r="EV159" s="25">
        <f t="shared" si="474"/>
        <v>629683.8338499727</v>
      </c>
      <c r="EW159" s="25">
        <f t="shared" si="474"/>
        <v>525940.55377485394</v>
      </c>
      <c r="EX159" s="25">
        <f t="shared" si="474"/>
        <v>546647.86918088316</v>
      </c>
      <c r="EY159" s="25">
        <f t="shared" si="474"/>
        <v>545480.65116922336</v>
      </c>
      <c r="EZ159" s="25">
        <f t="shared" si="475"/>
        <v>149905.75291495654</v>
      </c>
      <c r="FA159" s="25">
        <f t="shared" si="475"/>
        <v>113233.55376389103</v>
      </c>
      <c r="FB159" s="25">
        <f t="shared" si="475"/>
        <v>117643.8356608624</v>
      </c>
      <c r="FC159" s="25">
        <f t="shared" si="475"/>
        <v>156122.96810527271</v>
      </c>
      <c r="FD159" s="25">
        <f t="shared" si="475"/>
        <v>208647.28626320546</v>
      </c>
      <c r="FE159" s="25">
        <f t="shared" si="475"/>
        <v>587568.29311408557</v>
      </c>
      <c r="FF159" s="25">
        <f t="shared" si="475"/>
        <v>615459.54696714226</v>
      </c>
      <c r="FG159" s="25">
        <f t="shared" si="475"/>
        <v>556509.29557196074</v>
      </c>
      <c r="FH159" s="25">
        <f t="shared" si="475"/>
        <v>579971.61351655819</v>
      </c>
      <c r="FI159" s="25">
        <f t="shared" si="475"/>
        <v>613069.86179798469</v>
      </c>
      <c r="FJ159" s="25">
        <f t="shared" si="476"/>
        <v>697921.50929026399</v>
      </c>
      <c r="FK159" s="25">
        <f t="shared" si="476"/>
        <v>565000.5841855387</v>
      </c>
      <c r="FL159" s="25">
        <f t="shared" si="476"/>
        <v>560558.21083719749</v>
      </c>
      <c r="FM159" s="25">
        <f t="shared" si="476"/>
        <v>633399.90681401268</v>
      </c>
      <c r="FN159" s="25">
        <f t="shared" si="476"/>
        <v>627433.50604825048</v>
      </c>
      <c r="FO159" s="25">
        <f t="shared" si="476"/>
        <v>615946.69288827258</v>
      </c>
      <c r="FP159" s="25">
        <f t="shared" si="476"/>
        <v>617255.89535621286</v>
      </c>
      <c r="FQ159" s="25">
        <f t="shared" si="476"/>
        <v>590431.21187145927</v>
      </c>
      <c r="FR159" s="25">
        <f t="shared" si="476"/>
        <v>573943.31005074014</v>
      </c>
      <c r="FS159" s="25">
        <f t="shared" si="476"/>
        <v>569228.53069746948</v>
      </c>
      <c r="FT159" s="25">
        <f t="shared" si="477"/>
        <v>556774.24881903443</v>
      </c>
      <c r="FU159" s="25">
        <f t="shared" si="477"/>
        <v>559318.38348117971</v>
      </c>
      <c r="FV159" s="25">
        <f t="shared" si="477"/>
        <v>529344.76062770281</v>
      </c>
      <c r="FW159" s="25">
        <f t="shared" si="477"/>
        <v>527095.47445863928</v>
      </c>
      <c r="FX159" s="25">
        <f t="shared" si="477"/>
        <v>524410.41391738213</v>
      </c>
      <c r="FY159" s="25">
        <f t="shared" si="477"/>
        <v>568994.8530522926</v>
      </c>
      <c r="FZ159" s="25">
        <f t="shared" si="477"/>
        <v>0</v>
      </c>
      <c r="GA159" s="25">
        <f t="shared" si="477"/>
        <v>5377.5983487054891</v>
      </c>
      <c r="GB159" s="25">
        <f t="shared" si="477"/>
        <v>10604.935879108369</v>
      </c>
      <c r="GC159" s="25">
        <f t="shared" si="477"/>
        <v>13172.249318590591</v>
      </c>
      <c r="GD159" s="25">
        <f t="shared" si="478"/>
        <v>15800.04274343723</v>
      </c>
      <c r="GE159" s="25">
        <f t="shared" si="478"/>
        <v>23652.085484746935</v>
      </c>
      <c r="GF159" s="25">
        <f t="shared" si="478"/>
        <v>31510.843964595901</v>
      </c>
      <c r="GG159" s="25">
        <f t="shared" si="478"/>
        <v>36755.383013164799</v>
      </c>
      <c r="GH159" s="25">
        <f t="shared" si="478"/>
        <v>42000.226261625976</v>
      </c>
      <c r="GI159" s="25">
        <f t="shared" si="478"/>
        <v>44628.223459052337</v>
      </c>
      <c r="GJ159" s="25">
        <f t="shared" si="478"/>
        <v>49873.163682429877</v>
      </c>
      <c r="GK159" s="25">
        <f t="shared" si="478"/>
        <v>52501.116500297168</v>
      </c>
      <c r="GL159" s="25">
        <f t="shared" si="478"/>
        <v>57746.122479012469</v>
      </c>
      <c r="GM159" s="25">
        <f t="shared" si="478"/>
        <v>60374.041561290578</v>
      </c>
      <c r="GN159" s="25">
        <f t="shared" si="479"/>
        <v>68236.480815087285</v>
      </c>
      <c r="GO159" s="25">
        <f t="shared" si="479"/>
        <v>73481.783722982043</v>
      </c>
      <c r="GP159" s="25">
        <f t="shared" si="479"/>
        <v>76109.49269108579</v>
      </c>
      <c r="GQ159" s="25">
        <f t="shared" si="479"/>
        <v>83972.559725054089</v>
      </c>
      <c r="GR159" s="25">
        <f t="shared" si="479"/>
        <v>89218.012807734674</v>
      </c>
      <c r="GS159" s="25">
        <f t="shared" si="479"/>
        <v>91845.567413155222</v>
      </c>
      <c r="GT159" s="25">
        <f t="shared" si="479"/>
        <v>94473.174944148966</v>
      </c>
      <c r="GU159" s="25">
        <f t="shared" si="479"/>
        <v>102336.48827818506</v>
      </c>
      <c r="GV159" s="25">
        <f t="shared" si="479"/>
        <v>47140.995025561351</v>
      </c>
      <c r="GW159" s="25">
        <f t="shared" si="479"/>
        <v>18750.302210897829</v>
      </c>
      <c r="GX159" s="25">
        <f t="shared" si="480"/>
        <v>481218.63186082063</v>
      </c>
      <c r="GY159" s="25">
        <f t="shared" si="480"/>
        <v>590238.73251422599</v>
      </c>
      <c r="GZ159" s="25">
        <f t="shared" si="480"/>
        <v>503324.02870616061</v>
      </c>
      <c r="HA159" s="25">
        <f t="shared" si="480"/>
        <v>176923.24890188966</v>
      </c>
      <c r="HB159" s="25">
        <f t="shared" si="480"/>
        <v>81899.323446534036</v>
      </c>
      <c r="HC159" s="25">
        <f t="shared" si="480"/>
        <v>593927.91500063369</v>
      </c>
      <c r="HD159" s="25">
        <f t="shared" si="480"/>
        <v>610154.72205171047</v>
      </c>
      <c r="HE159" s="25">
        <f t="shared" si="480"/>
        <v>563102.00011188025</v>
      </c>
      <c r="HF159" s="25">
        <f t="shared" si="480"/>
        <v>573098.66297261592</v>
      </c>
      <c r="HG159" s="25">
        <f t="shared" si="480"/>
        <v>577113.63933024486</v>
      </c>
      <c r="HH159" s="25">
        <f t="shared" si="481"/>
        <v>560307.76552980242</v>
      </c>
      <c r="HI159" s="25">
        <f t="shared" si="481"/>
        <v>561035.63600274094</v>
      </c>
      <c r="HJ159" s="25">
        <f t="shared" si="481"/>
        <v>590828.7526381904</v>
      </c>
      <c r="HK159" s="25">
        <f t="shared" si="481"/>
        <v>503501.59051387315</v>
      </c>
      <c r="HL159" s="25">
        <f t="shared" si="481"/>
        <v>556122.81740816927</v>
      </c>
      <c r="HM159" s="25">
        <f t="shared" si="481"/>
        <v>540001.1508024775</v>
      </c>
      <c r="HN159" s="25">
        <f t="shared" si="481"/>
        <v>568312.86636235856</v>
      </c>
      <c r="HO159" s="25">
        <f t="shared" si="481"/>
        <v>568740.54918653378</v>
      </c>
      <c r="HP159" s="25">
        <f t="shared" si="481"/>
        <v>47296.141449382529</v>
      </c>
      <c r="HQ159" s="25">
        <f t="shared" si="481"/>
        <v>551032.25559308229</v>
      </c>
      <c r="HR159" s="25">
        <f t="shared" si="482"/>
        <v>554409.29518362158</v>
      </c>
      <c r="HS159" s="25">
        <f t="shared" si="482"/>
        <v>104964.01336026762</v>
      </c>
      <c r="HT159" s="25">
        <f t="shared" si="482"/>
        <v>107591.58635682335</v>
      </c>
      <c r="HU159" s="25">
        <f t="shared" si="482"/>
        <v>115454.97454575574</v>
      </c>
      <c r="HV159" s="25">
        <f t="shared" si="482"/>
        <v>120700.49117316979</v>
      </c>
      <c r="HW159" s="25">
        <f t="shared" si="482"/>
        <v>125946.02782155448</v>
      </c>
      <c r="HX159" s="25">
        <f t="shared" si="482"/>
        <v>128573.46830552214</v>
      </c>
      <c r="HY159" s="25">
        <f t="shared" si="482"/>
        <v>558921.12420269102</v>
      </c>
      <c r="HZ159" s="25">
        <f t="shared" si="482"/>
        <v>65527.367366620187</v>
      </c>
      <c r="IA159" s="25">
        <f t="shared" si="482"/>
        <v>128457.35155295706</v>
      </c>
      <c r="IB159" s="25">
        <f t="shared" si="483"/>
        <v>13160.741810399595</v>
      </c>
      <c r="IC159" s="25">
        <f t="shared" si="483"/>
        <v>186679.17928568722</v>
      </c>
      <c r="ID159" s="25">
        <f t="shared" si="483"/>
        <v>206260.24252250945</v>
      </c>
      <c r="IE159" s="25">
        <f t="shared" si="483"/>
        <v>95945.305341116094</v>
      </c>
      <c r="IF159" s="25">
        <f t="shared" si="483"/>
        <v>51742.940436353245</v>
      </c>
      <c r="IG159" s="25">
        <f t="shared" si="483"/>
        <v>443283.74724323023</v>
      </c>
      <c r="IH159" s="25">
        <f t="shared" si="483"/>
        <v>535744.46569330047</v>
      </c>
      <c r="II159" s="25">
        <f t="shared" si="483"/>
        <v>492328.36707323702</v>
      </c>
      <c r="IJ159" s="25">
        <f t="shared" si="483"/>
        <v>525716.56821618241</v>
      </c>
      <c r="IK159" s="25">
        <f t="shared" si="483"/>
        <v>584182.34826122574</v>
      </c>
      <c r="IL159" s="25">
        <f t="shared" si="484"/>
        <v>555359.96751656488</v>
      </c>
      <c r="IM159" s="25">
        <f t="shared" si="484"/>
        <v>593839.08372975921</v>
      </c>
      <c r="IN159" s="25">
        <f t="shared" si="484"/>
        <v>182021.44826640622</v>
      </c>
      <c r="IO159" s="25">
        <f t="shared" si="484"/>
        <v>66158.978181347396</v>
      </c>
      <c r="IP159" s="25">
        <f t="shared" si="484"/>
        <v>441020.15455192066</v>
      </c>
      <c r="IQ159" s="25">
        <f t="shared" si="484"/>
        <v>20971.353056014294</v>
      </c>
      <c r="IR159" s="25">
        <f t="shared" si="484"/>
        <v>528086.37121910416</v>
      </c>
      <c r="IS159" s="25">
        <f t="shared" si="484"/>
        <v>569965.12642178382</v>
      </c>
      <c r="IT159" s="25">
        <f t="shared" si="484"/>
        <v>4048.0694164008601</v>
      </c>
      <c r="IU159" s="25">
        <f t="shared" si="484"/>
        <v>11385.320592763297</v>
      </c>
      <c r="IV159" s="25">
        <f t="shared" si="485"/>
        <v>133818.99494352227</v>
      </c>
      <c r="IW159" s="25">
        <f t="shared" si="485"/>
        <v>136446.44990170238</v>
      </c>
      <c r="IX159" s="25">
        <f t="shared" si="485"/>
        <v>139073.94457755596</v>
      </c>
      <c r="IY159" s="25">
        <f t="shared" si="485"/>
        <v>146937.50214443024</v>
      </c>
      <c r="IZ159" s="25">
        <f t="shared" si="485"/>
        <v>38647.191515037674</v>
      </c>
      <c r="JA159" s="25">
        <f t="shared" si="485"/>
        <v>130978.19272306364</v>
      </c>
      <c r="JB159" s="25">
        <f t="shared" si="485"/>
        <v>98361.10788822989</v>
      </c>
      <c r="JC159" s="25">
        <f t="shared" si="485"/>
        <v>166066.60120231239</v>
      </c>
      <c r="JD159" s="25">
        <f t="shared" si="485"/>
        <v>145859.59953172319</v>
      </c>
      <c r="JE159" s="25">
        <f t="shared" si="485"/>
        <v>127116.30372309238</v>
      </c>
      <c r="JF159" s="25">
        <f t="shared" si="486"/>
        <v>110583.50566376648</v>
      </c>
      <c r="JG159" s="25">
        <f t="shared" si="486"/>
        <v>542743.61632173986</v>
      </c>
      <c r="JH159" s="25">
        <f t="shared" si="486"/>
        <v>532135.02842887538</v>
      </c>
      <c r="JI159" s="25">
        <f t="shared" si="486"/>
        <v>558773.56297609501</v>
      </c>
      <c r="JJ159" s="25">
        <f t="shared" si="486"/>
        <v>159413.57992655455</v>
      </c>
      <c r="JK159" s="25">
        <f t="shared" si="486"/>
        <v>49921.42691269952</v>
      </c>
      <c r="JL159" s="25">
        <f t="shared" si="486"/>
        <v>207312.82002326823</v>
      </c>
      <c r="JM159" s="25">
        <f t="shared" si="486"/>
        <v>549846.83228695602</v>
      </c>
      <c r="JN159" s="25" t="e">
        <f t="shared" si="486"/>
        <v>#N/A</v>
      </c>
      <c r="JO159" s="25" t="e">
        <f t="shared" si="486"/>
        <v>#N/A</v>
      </c>
      <c r="JP159" s="25" t="e">
        <f t="shared" si="487"/>
        <v>#N/A</v>
      </c>
      <c r="JQ159" s="25" t="e">
        <f t="shared" si="487"/>
        <v>#N/A</v>
      </c>
      <c r="JR159" s="25" t="e">
        <f t="shared" si="487"/>
        <v>#N/A</v>
      </c>
      <c r="JS159" s="25" t="e">
        <f t="shared" si="487"/>
        <v>#N/A</v>
      </c>
      <c r="JT159" s="25" t="e">
        <f t="shared" si="487"/>
        <v>#N/A</v>
      </c>
      <c r="JU159" s="25" t="e">
        <f t="shared" si="487"/>
        <v>#N/A</v>
      </c>
      <c r="JV159" s="25" t="e">
        <f t="shared" si="487"/>
        <v>#N/A</v>
      </c>
      <c r="JW159" s="25" t="e">
        <f t="shared" si="487"/>
        <v>#N/A</v>
      </c>
      <c r="JX159" s="25" t="e">
        <f t="shared" si="487"/>
        <v>#N/A</v>
      </c>
      <c r="JY159" s="25" t="e">
        <f t="shared" si="487"/>
        <v>#N/A</v>
      </c>
      <c r="JZ159" s="25" t="e">
        <f t="shared" si="488"/>
        <v>#N/A</v>
      </c>
      <c r="KA159" s="25" t="e">
        <f t="shared" si="488"/>
        <v>#N/A</v>
      </c>
      <c r="KB159" s="25" t="e">
        <f t="shared" si="488"/>
        <v>#N/A</v>
      </c>
      <c r="KC159" s="25" t="e">
        <f t="shared" si="488"/>
        <v>#N/A</v>
      </c>
      <c r="KD159" s="25" t="e">
        <f t="shared" si="488"/>
        <v>#N/A</v>
      </c>
      <c r="KE159" s="25" t="e">
        <f t="shared" si="488"/>
        <v>#N/A</v>
      </c>
      <c r="KF159" s="25" t="e">
        <f t="shared" si="488"/>
        <v>#N/A</v>
      </c>
      <c r="KG159" s="25" t="e">
        <f t="shared" si="488"/>
        <v>#N/A</v>
      </c>
      <c r="KH159" s="25" t="e">
        <f t="shared" si="488"/>
        <v>#N/A</v>
      </c>
      <c r="KI159" s="25" t="e">
        <f t="shared" si="488"/>
        <v>#N/A</v>
      </c>
      <c r="KJ159" s="25" t="e">
        <f t="shared" si="489"/>
        <v>#N/A</v>
      </c>
      <c r="KK159" s="25" t="e">
        <f t="shared" si="489"/>
        <v>#N/A</v>
      </c>
      <c r="KL159" s="25" t="e">
        <f t="shared" si="489"/>
        <v>#N/A</v>
      </c>
      <c r="KM159" s="25" t="e">
        <f t="shared" si="489"/>
        <v>#N/A</v>
      </c>
      <c r="KN159" s="25" t="e">
        <f t="shared" si="489"/>
        <v>#N/A</v>
      </c>
      <c r="KO159" s="25" t="e">
        <f t="shared" si="489"/>
        <v>#N/A</v>
      </c>
      <c r="KP159" s="25" t="e">
        <f t="shared" si="489"/>
        <v>#N/A</v>
      </c>
      <c r="KQ159" s="25" t="e">
        <f t="shared" si="489"/>
        <v>#N/A</v>
      </c>
      <c r="KR159" s="25" t="e">
        <f t="shared" si="489"/>
        <v>#N/A</v>
      </c>
      <c r="KS159" s="25" t="e">
        <f t="shared" si="489"/>
        <v>#N/A</v>
      </c>
      <c r="KT159" s="25" t="e">
        <f t="shared" si="490"/>
        <v>#N/A</v>
      </c>
      <c r="KU159" s="25" t="e">
        <f t="shared" si="490"/>
        <v>#N/A</v>
      </c>
      <c r="KV159" s="25" t="e">
        <f t="shared" si="490"/>
        <v>#N/A</v>
      </c>
      <c r="KW159" s="25" t="e">
        <f t="shared" si="490"/>
        <v>#N/A</v>
      </c>
      <c r="KX159" s="25" t="e">
        <f t="shared" si="490"/>
        <v>#N/A</v>
      </c>
      <c r="KY159" s="25" t="e">
        <f t="shared" si="490"/>
        <v>#N/A</v>
      </c>
      <c r="KZ159" s="25" t="e">
        <f t="shared" si="490"/>
        <v>#N/A</v>
      </c>
      <c r="LA159" s="25" t="e">
        <f t="shared" si="490"/>
        <v>#N/A</v>
      </c>
      <c r="LB159" s="25" t="e">
        <f t="shared" si="490"/>
        <v>#N/A</v>
      </c>
      <c r="LC159" s="25" t="e">
        <f t="shared" si="490"/>
        <v>#N/A</v>
      </c>
      <c r="LD159" s="25" t="e">
        <f t="shared" si="491"/>
        <v>#N/A</v>
      </c>
      <c r="LE159" s="25" t="e">
        <f t="shared" si="491"/>
        <v>#N/A</v>
      </c>
      <c r="LF159" s="25" t="e">
        <f t="shared" si="491"/>
        <v>#N/A</v>
      </c>
      <c r="LG159" s="25" t="e">
        <f t="shared" si="491"/>
        <v>#N/A</v>
      </c>
      <c r="LH159" s="25" t="e">
        <f t="shared" si="491"/>
        <v>#N/A</v>
      </c>
      <c r="LI159" s="25" t="e">
        <f t="shared" si="491"/>
        <v>#N/A</v>
      </c>
      <c r="LJ159" s="25" t="e">
        <f t="shared" si="491"/>
        <v>#N/A</v>
      </c>
      <c r="LK159" s="25" t="e">
        <f t="shared" si="491"/>
        <v>#N/A</v>
      </c>
      <c r="LL159" s="25" t="e">
        <f t="shared" si="491"/>
        <v>#N/A</v>
      </c>
      <c r="LM159" s="26" t="e">
        <f t="shared" si="491"/>
        <v>#N/A</v>
      </c>
      <c r="LN159" s="20"/>
      <c r="LO159" s="20"/>
      <c r="LP159" s="20"/>
      <c r="LQ159" s="20"/>
      <c r="LR159" s="20"/>
      <c r="LS159" s="20"/>
      <c r="LT159" s="20"/>
      <c r="LU159" s="20"/>
      <c r="LV159" s="20"/>
      <c r="LW159" s="20"/>
      <c r="LX159" s="20"/>
      <c r="LY159" s="20"/>
      <c r="LZ159" s="20"/>
      <c r="MA159" s="20"/>
      <c r="MB159" s="20"/>
      <c r="MC159" s="20"/>
      <c r="MD159" s="20"/>
      <c r="ME159" s="20"/>
      <c r="MF159" s="20"/>
      <c r="MG159" s="20"/>
      <c r="MH159" s="20"/>
      <c r="MI159" s="20"/>
      <c r="MJ159" s="20"/>
      <c r="MK159" s="20"/>
      <c r="ML159" s="20"/>
      <c r="MM159" s="20"/>
      <c r="MN159" s="20"/>
      <c r="MO159" s="20"/>
      <c r="MP159" s="20"/>
      <c r="MQ159" s="20"/>
      <c r="MR159" s="20"/>
      <c r="MS159" s="20"/>
      <c r="MT159" s="20"/>
      <c r="MU159" s="20"/>
      <c r="MV159" s="20"/>
      <c r="MW159" s="20"/>
      <c r="MX159" s="20"/>
      <c r="MY159" s="20"/>
      <c r="MZ159" s="20"/>
      <c r="NA159" s="20"/>
      <c r="NB159" s="20"/>
      <c r="NC159" s="20"/>
      <c r="ND159" s="20"/>
      <c r="NE159" s="20"/>
      <c r="NF159" s="20"/>
      <c r="NG159" s="20"/>
      <c r="NH159" s="20"/>
      <c r="NI159" s="20"/>
      <c r="NJ159" s="20"/>
      <c r="NK159" s="20"/>
      <c r="NL159" s="20"/>
      <c r="NM159" s="20"/>
      <c r="NN159" s="20"/>
      <c r="NO159" s="20"/>
      <c r="NP159" s="20"/>
      <c r="NQ159" s="20"/>
      <c r="NR159" s="20"/>
      <c r="NS159" s="20"/>
      <c r="NT159" s="20"/>
      <c r="NU159" s="20"/>
      <c r="NV159" s="20"/>
      <c r="NW159" s="20"/>
      <c r="NX159" s="20"/>
      <c r="NY159" s="20"/>
      <c r="NZ159" s="20"/>
      <c r="OA159" s="20"/>
      <c r="OB159" s="20"/>
      <c r="OC159" s="20"/>
      <c r="OD159" s="20"/>
      <c r="OE159" s="20"/>
      <c r="OF159" s="20"/>
      <c r="OG159" s="20"/>
      <c r="OH159" s="20"/>
      <c r="OI159" s="20"/>
      <c r="OJ159" s="20"/>
      <c r="OK159" s="20"/>
      <c r="OL159" s="20"/>
      <c r="OM159" s="20"/>
      <c r="ON159" s="20"/>
      <c r="OO159" s="20"/>
      <c r="OP159" s="20"/>
      <c r="OQ159" s="20"/>
      <c r="OR159" s="20"/>
      <c r="OS159" s="20"/>
      <c r="OT159" s="20"/>
      <c r="OU159" s="20"/>
      <c r="OV159" s="20"/>
      <c r="OW159" s="20"/>
      <c r="OX159" s="20"/>
      <c r="OY159" s="20"/>
      <c r="OZ159" s="20"/>
      <c r="PA159" s="20"/>
    </row>
    <row r="160" spans="1:417" x14ac:dyDescent="0.3">
      <c r="A160" s="31">
        <v>157</v>
      </c>
      <c r="B160" s="202">
        <v>13025</v>
      </c>
      <c r="C160" s="203" t="s">
        <v>75</v>
      </c>
      <c r="D160" s="204">
        <v>45</v>
      </c>
      <c r="E160" s="205">
        <v>607050</v>
      </c>
      <c r="F160" s="205">
        <v>7078807</v>
      </c>
      <c r="G160" s="206">
        <v>14.833333333000001</v>
      </c>
      <c r="H160" s="207">
        <v>44166</v>
      </c>
      <c r="I160" s="208">
        <v>44216</v>
      </c>
      <c r="K160" s="6">
        <v>157</v>
      </c>
      <c r="L160" s="7">
        <f t="shared" si="398"/>
        <v>13025</v>
      </c>
      <c r="M160" s="8">
        <f t="shared" si="399"/>
        <v>307050</v>
      </c>
      <c r="N160" s="8">
        <f t="shared" si="400"/>
        <v>7078807</v>
      </c>
      <c r="O160" s="2"/>
      <c r="X160" s="17">
        <v>158</v>
      </c>
      <c r="Y160" s="2" t="str">
        <f t="shared" si="401"/>
        <v>PLAT-072</v>
      </c>
      <c r="Z160" s="24">
        <f t="shared" si="462"/>
        <v>396133.62487549579</v>
      </c>
      <c r="AA160" s="25">
        <f t="shared" si="462"/>
        <v>567881.43615106842</v>
      </c>
      <c r="AB160" s="25">
        <f t="shared" si="462"/>
        <v>20980.91323083912</v>
      </c>
      <c r="AC160" s="25">
        <f t="shared" si="462"/>
        <v>20980.28951182514</v>
      </c>
      <c r="AD160" s="25">
        <f t="shared" si="462"/>
        <v>587872.40245822049</v>
      </c>
      <c r="AE160" s="25">
        <f t="shared" si="462"/>
        <v>128732.33319998153</v>
      </c>
      <c r="AF160" s="25">
        <f t="shared" si="462"/>
        <v>92849.215844230188</v>
      </c>
      <c r="AG160" s="25">
        <f t="shared" si="462"/>
        <v>495428.69108076493</v>
      </c>
      <c r="AH160" s="25">
        <f t="shared" si="462"/>
        <v>477017.74843395501</v>
      </c>
      <c r="AI160" s="25">
        <f t="shared" si="462"/>
        <v>557934.73870157974</v>
      </c>
      <c r="AJ160" s="25">
        <f t="shared" si="463"/>
        <v>516167.63591395383</v>
      </c>
      <c r="AK160" s="25">
        <f t="shared" si="463"/>
        <v>469708.62119083997</v>
      </c>
      <c r="AL160" s="25">
        <f t="shared" si="463"/>
        <v>158960.29598928156</v>
      </c>
      <c r="AM160" s="25">
        <f t="shared" si="463"/>
        <v>146155.9797921385</v>
      </c>
      <c r="AN160" s="25">
        <f t="shared" si="463"/>
        <v>110171.92813507441</v>
      </c>
      <c r="AO160" s="25">
        <f t="shared" si="463"/>
        <v>133424.7170654673</v>
      </c>
      <c r="AP160" s="25">
        <f t="shared" si="463"/>
        <v>549033.62387835595</v>
      </c>
      <c r="AQ160" s="25">
        <f t="shared" si="463"/>
        <v>509648.94212879514</v>
      </c>
      <c r="AR160" s="25">
        <f t="shared" si="463"/>
        <v>542803.44880720868</v>
      </c>
      <c r="AS160" s="25">
        <f t="shared" si="463"/>
        <v>45084.037141764493</v>
      </c>
      <c r="AT160" s="25">
        <f t="shared" si="464"/>
        <v>553012.05989110214</v>
      </c>
      <c r="AU160" s="25">
        <f t="shared" si="464"/>
        <v>564578.95291978423</v>
      </c>
      <c r="AV160" s="25">
        <f t="shared" si="464"/>
        <v>562966.31324529531</v>
      </c>
      <c r="AW160" s="25">
        <f t="shared" si="464"/>
        <v>528464.79221987911</v>
      </c>
      <c r="AX160" s="25">
        <f t="shared" si="464"/>
        <v>532996.16619728133</v>
      </c>
      <c r="AY160" s="25">
        <f t="shared" si="464"/>
        <v>567629.83223223919</v>
      </c>
      <c r="AZ160" s="25">
        <f t="shared" si="464"/>
        <v>46389.705204926664</v>
      </c>
      <c r="BA160" s="25">
        <f t="shared" si="464"/>
        <v>54328.278870216382</v>
      </c>
      <c r="BB160" s="25">
        <f t="shared" si="464"/>
        <v>59594.250972723872</v>
      </c>
      <c r="BC160" s="25">
        <f t="shared" si="464"/>
        <v>157736.69760078026</v>
      </c>
      <c r="BD160" s="25">
        <f t="shared" si="465"/>
        <v>147797.23312701087</v>
      </c>
      <c r="BE160" s="25">
        <f t="shared" si="465"/>
        <v>56841.604938636279</v>
      </c>
      <c r="BF160" s="25">
        <f t="shared" si="465"/>
        <v>93236.676424986988</v>
      </c>
      <c r="BG160" s="25">
        <f t="shared" si="465"/>
        <v>152761.42531738829</v>
      </c>
      <c r="BH160" s="25">
        <f t="shared" si="465"/>
        <v>671641.59578751528</v>
      </c>
      <c r="BI160" s="25">
        <f t="shared" si="465"/>
        <v>622805.19439468393</v>
      </c>
      <c r="BJ160" s="25">
        <f t="shared" si="465"/>
        <v>571074.55606076517</v>
      </c>
      <c r="BK160" s="25">
        <f t="shared" si="465"/>
        <v>552249.55265984603</v>
      </c>
      <c r="BL160" s="25">
        <f t="shared" si="465"/>
        <v>574387.21175527573</v>
      </c>
      <c r="BM160" s="25">
        <f t="shared" si="465"/>
        <v>592689.82951034349</v>
      </c>
      <c r="BN160" s="25">
        <f t="shared" si="466"/>
        <v>499133.16141186212</v>
      </c>
      <c r="BO160" s="25">
        <f t="shared" si="466"/>
        <v>238197.38992062863</v>
      </c>
      <c r="BP160" s="25">
        <f t="shared" si="466"/>
        <v>57679.778675026137</v>
      </c>
      <c r="BQ160" s="25">
        <f t="shared" si="466"/>
        <v>541572.17988556239</v>
      </c>
      <c r="BR160" s="25">
        <f t="shared" si="466"/>
        <v>638321.87007183139</v>
      </c>
      <c r="BS160" s="25">
        <f t="shared" si="466"/>
        <v>138199.80723575558</v>
      </c>
      <c r="BT160" s="25">
        <f t="shared" si="466"/>
        <v>72074.182062649867</v>
      </c>
      <c r="BU160" s="25">
        <f t="shared" si="466"/>
        <v>182233.36485945707</v>
      </c>
      <c r="BV160" s="25">
        <f t="shared" si="466"/>
        <v>222590.52825311324</v>
      </c>
      <c r="BW160" s="25">
        <f t="shared" si="466"/>
        <v>231901.23602085435</v>
      </c>
      <c r="BX160" s="25">
        <f t="shared" si="467"/>
        <v>218345.35325717376</v>
      </c>
      <c r="BY160" s="25">
        <f t="shared" si="467"/>
        <v>223632.66809659093</v>
      </c>
      <c r="BZ160" s="25">
        <f t="shared" si="467"/>
        <v>619887.3953041794</v>
      </c>
      <c r="CA160" s="25">
        <f t="shared" si="467"/>
        <v>67886.400795741109</v>
      </c>
      <c r="CB160" s="25">
        <f t="shared" si="467"/>
        <v>84104.583400668474</v>
      </c>
      <c r="CC160" s="25">
        <f t="shared" si="467"/>
        <v>200105.90168708167</v>
      </c>
      <c r="CD160" s="25">
        <f t="shared" si="467"/>
        <v>184430.88592749319</v>
      </c>
      <c r="CE160" s="25">
        <f t="shared" si="467"/>
        <v>90088.796001500654</v>
      </c>
      <c r="CF160" s="25">
        <f t="shared" si="467"/>
        <v>80917.434246273522</v>
      </c>
      <c r="CG160" s="25">
        <f t="shared" si="467"/>
        <v>125897.66715868884</v>
      </c>
      <c r="CH160" s="25">
        <f t="shared" si="468"/>
        <v>68446.707619870213</v>
      </c>
      <c r="CI160" s="25">
        <f t="shared" si="468"/>
        <v>43009.212966526138</v>
      </c>
      <c r="CJ160" s="25">
        <f t="shared" si="468"/>
        <v>16656.74566054246</v>
      </c>
      <c r="CK160" s="25">
        <f t="shared" si="468"/>
        <v>24172.479434265737</v>
      </c>
      <c r="CL160" s="25">
        <f t="shared" si="468"/>
        <v>24098.054900759107</v>
      </c>
      <c r="CM160" s="25">
        <f t="shared" si="468"/>
        <v>530930.12244215794</v>
      </c>
      <c r="CN160" s="25">
        <f t="shared" si="468"/>
        <v>560574.6215054692</v>
      </c>
      <c r="CO160" s="25">
        <f t="shared" si="468"/>
        <v>473359.05499525409</v>
      </c>
      <c r="CP160" s="25">
        <f t="shared" si="468"/>
        <v>444967.55544870911</v>
      </c>
      <c r="CQ160" s="25">
        <f t="shared" si="468"/>
        <v>553513.12374775717</v>
      </c>
      <c r="CR160" s="25">
        <f t="shared" si="469"/>
        <v>484359.16510478046</v>
      </c>
      <c r="CS160" s="25">
        <f t="shared" si="469"/>
        <v>550199.86059340287</v>
      </c>
      <c r="CT160" s="25">
        <f t="shared" si="469"/>
        <v>599872.18279313471</v>
      </c>
      <c r="CU160" s="25">
        <f t="shared" si="469"/>
        <v>580936.21746711573</v>
      </c>
      <c r="CV160" s="25">
        <f t="shared" si="469"/>
        <v>538853.8944463518</v>
      </c>
      <c r="CW160" s="25">
        <f t="shared" si="469"/>
        <v>604157.99040068977</v>
      </c>
      <c r="CX160" s="25">
        <f t="shared" si="469"/>
        <v>558931.62403374526</v>
      </c>
      <c r="CY160" s="25">
        <f t="shared" si="469"/>
        <v>683111.97449612897</v>
      </c>
      <c r="CZ160" s="25">
        <f t="shared" si="469"/>
        <v>555432.62499514734</v>
      </c>
      <c r="DA160" s="25">
        <f t="shared" si="469"/>
        <v>593981.0230268304</v>
      </c>
      <c r="DB160" s="25">
        <f t="shared" si="470"/>
        <v>89316.030839933766</v>
      </c>
      <c r="DC160" s="25">
        <f t="shared" si="470"/>
        <v>103651.97995696947</v>
      </c>
      <c r="DD160" s="25">
        <f t="shared" si="470"/>
        <v>89178.945570128824</v>
      </c>
      <c r="DE160" s="25">
        <f t="shared" si="470"/>
        <v>78034.511448461053</v>
      </c>
      <c r="DF160" s="25">
        <f t="shared" si="470"/>
        <v>61799.379648990005</v>
      </c>
      <c r="DG160" s="25">
        <f t="shared" si="470"/>
        <v>534073.81581575412</v>
      </c>
      <c r="DH160" s="25">
        <f t="shared" si="470"/>
        <v>539914.75206369383</v>
      </c>
      <c r="DI160" s="25">
        <f t="shared" si="470"/>
        <v>531768.26561670634</v>
      </c>
      <c r="DJ160" s="25">
        <f t="shared" si="470"/>
        <v>529766.14255726081</v>
      </c>
      <c r="DK160" s="25">
        <f t="shared" si="470"/>
        <v>631791.19452711591</v>
      </c>
      <c r="DL160" s="25">
        <f t="shared" si="471"/>
        <v>629402.18053085892</v>
      </c>
      <c r="DM160" s="25">
        <f t="shared" si="471"/>
        <v>627017.24655865727</v>
      </c>
      <c r="DN160" s="25">
        <f t="shared" si="471"/>
        <v>624636.43934451987</v>
      </c>
      <c r="DO160" s="25">
        <f t="shared" si="471"/>
        <v>622259.80625619716</v>
      </c>
      <c r="DP160" s="25">
        <f t="shared" si="471"/>
        <v>617519.25515080092</v>
      </c>
      <c r="DQ160" s="25">
        <f t="shared" si="471"/>
        <v>615155.43511945009</v>
      </c>
      <c r="DR160" s="25">
        <f t="shared" si="471"/>
        <v>612795.98520388501</v>
      </c>
      <c r="DS160" s="25">
        <f t="shared" si="471"/>
        <v>610440.9560776538</v>
      </c>
      <c r="DT160" s="25">
        <f t="shared" si="471"/>
        <v>598736.65299278277</v>
      </c>
      <c r="DU160" s="25">
        <f t="shared" si="471"/>
        <v>640753.41346027958</v>
      </c>
      <c r="DV160" s="25">
        <f t="shared" si="472"/>
        <v>581299.67040503304</v>
      </c>
      <c r="DW160" s="25">
        <f t="shared" si="472"/>
        <v>560520.70846758201</v>
      </c>
      <c r="DX160" s="25">
        <f t="shared" si="472"/>
        <v>562542.41631365009</v>
      </c>
      <c r="DY160" s="25">
        <f t="shared" si="472"/>
        <v>558332.59342886298</v>
      </c>
      <c r="DZ160" s="25">
        <f t="shared" si="472"/>
        <v>553618.15280209156</v>
      </c>
      <c r="EA160" s="25">
        <f t="shared" si="472"/>
        <v>488041.52686631086</v>
      </c>
      <c r="EB160" s="25">
        <f t="shared" si="472"/>
        <v>97814.432145772851</v>
      </c>
      <c r="EC160" s="25">
        <f t="shared" si="472"/>
        <v>560066.09727424139</v>
      </c>
      <c r="ED160" s="25">
        <f t="shared" si="472"/>
        <v>588544.06357128441</v>
      </c>
      <c r="EE160" s="25">
        <f t="shared" si="472"/>
        <v>122777.59591228361</v>
      </c>
      <c r="EF160" s="25">
        <f t="shared" si="473"/>
        <v>529144.85556697985</v>
      </c>
      <c r="EG160" s="25">
        <f t="shared" si="473"/>
        <v>584130.80941172759</v>
      </c>
      <c r="EH160" s="25">
        <f t="shared" si="473"/>
        <v>37670.385570100021</v>
      </c>
      <c r="EI160" s="25">
        <f t="shared" si="473"/>
        <v>48441.489954376921</v>
      </c>
      <c r="EJ160" s="25">
        <f t="shared" si="473"/>
        <v>122623.41925178893</v>
      </c>
      <c r="EK160" s="25">
        <f t="shared" si="473"/>
        <v>142559.56320117947</v>
      </c>
      <c r="EL160" s="25">
        <f t="shared" si="473"/>
        <v>5365.7026566890563</v>
      </c>
      <c r="EM160" s="25">
        <f t="shared" si="473"/>
        <v>554806.73983829725</v>
      </c>
      <c r="EN160" s="25">
        <f t="shared" si="473"/>
        <v>544494.53732154192</v>
      </c>
      <c r="EO160" s="25">
        <f t="shared" si="473"/>
        <v>568371.39932705974</v>
      </c>
      <c r="EP160" s="25">
        <f t="shared" si="474"/>
        <v>551851.46412055485</v>
      </c>
      <c r="EQ160" s="25">
        <f t="shared" si="474"/>
        <v>544991.75406055455</v>
      </c>
      <c r="ER160" s="25">
        <f t="shared" si="474"/>
        <v>622429.13130492216</v>
      </c>
      <c r="ES160" s="25">
        <f t="shared" si="474"/>
        <v>596226.38366647274</v>
      </c>
      <c r="ET160" s="25">
        <f t="shared" si="474"/>
        <v>548682.64763249073</v>
      </c>
      <c r="EU160" s="25">
        <f t="shared" si="474"/>
        <v>664302.92689103819</v>
      </c>
      <c r="EV160" s="25">
        <f t="shared" si="474"/>
        <v>629450.90870694595</v>
      </c>
      <c r="EW160" s="25">
        <f t="shared" si="474"/>
        <v>527247.76590612496</v>
      </c>
      <c r="EX160" s="25">
        <f t="shared" si="474"/>
        <v>547506.69773802767</v>
      </c>
      <c r="EY160" s="25">
        <f t="shared" si="474"/>
        <v>546829.16171323566</v>
      </c>
      <c r="EZ160" s="25">
        <f t="shared" si="475"/>
        <v>151309.76698481827</v>
      </c>
      <c r="FA160" s="25">
        <f t="shared" si="475"/>
        <v>115120.44142549142</v>
      </c>
      <c r="FB160" s="25">
        <f t="shared" si="475"/>
        <v>117764.71234202545</v>
      </c>
      <c r="FC160" s="25">
        <f t="shared" si="475"/>
        <v>150979.12266932803</v>
      </c>
      <c r="FD160" s="25">
        <f t="shared" si="475"/>
        <v>203281.98285386729</v>
      </c>
      <c r="FE160" s="25">
        <f t="shared" si="475"/>
        <v>586277.47040885</v>
      </c>
      <c r="FF160" s="25">
        <f t="shared" si="475"/>
        <v>614949.25378034241</v>
      </c>
      <c r="FG160" s="25">
        <f t="shared" si="475"/>
        <v>558171.01025581756</v>
      </c>
      <c r="FH160" s="25">
        <f t="shared" si="475"/>
        <v>581264.25131518277</v>
      </c>
      <c r="FI160" s="25">
        <f t="shared" si="475"/>
        <v>613447.24749321351</v>
      </c>
      <c r="FJ160" s="25">
        <f t="shared" si="476"/>
        <v>697015.83053615072</v>
      </c>
      <c r="FK160" s="25">
        <f t="shared" si="476"/>
        <v>563450.19011976558</v>
      </c>
      <c r="FL160" s="25">
        <f t="shared" si="476"/>
        <v>559026.06438787805</v>
      </c>
      <c r="FM160" s="25">
        <f t="shared" si="476"/>
        <v>632356.00002846494</v>
      </c>
      <c r="FN160" s="25">
        <f t="shared" si="476"/>
        <v>626433.48111351777</v>
      </c>
      <c r="FO160" s="25">
        <f t="shared" si="476"/>
        <v>615105.40967544739</v>
      </c>
      <c r="FP160" s="25">
        <f t="shared" si="476"/>
        <v>616485.88776386436</v>
      </c>
      <c r="FQ160" s="25">
        <f t="shared" si="476"/>
        <v>589983.12431797571</v>
      </c>
      <c r="FR160" s="25">
        <f t="shared" si="476"/>
        <v>573797.05717265583</v>
      </c>
      <c r="FS160" s="25">
        <f t="shared" si="476"/>
        <v>569140.94278658251</v>
      </c>
      <c r="FT160" s="25">
        <f t="shared" si="477"/>
        <v>557012.74005537794</v>
      </c>
      <c r="FU160" s="25">
        <f t="shared" si="477"/>
        <v>559278.55852338916</v>
      </c>
      <c r="FV160" s="25">
        <f t="shared" si="477"/>
        <v>530047.33537298348</v>
      </c>
      <c r="FW160" s="25">
        <f t="shared" si="477"/>
        <v>527868.84796772967</v>
      </c>
      <c r="FX160" s="25">
        <f t="shared" si="477"/>
        <v>525901.83434268413</v>
      </c>
      <c r="FY160" s="25">
        <f t="shared" si="477"/>
        <v>570562.86037210654</v>
      </c>
      <c r="FZ160" s="25">
        <f t="shared" si="477"/>
        <v>5377.5983487054891</v>
      </c>
      <c r="GA160" s="25">
        <f t="shared" si="477"/>
        <v>0</v>
      </c>
      <c r="GB160" s="25">
        <f t="shared" si="477"/>
        <v>5257.0117937855148</v>
      </c>
      <c r="GC160" s="25">
        <f t="shared" si="477"/>
        <v>7864.0635876823271</v>
      </c>
      <c r="GD160" s="25">
        <f t="shared" si="478"/>
        <v>10489.124400751678</v>
      </c>
      <c r="GE160" s="25">
        <f t="shared" si="478"/>
        <v>18354.548095166425</v>
      </c>
      <c r="GF160" s="25">
        <f t="shared" si="478"/>
        <v>26220.020659051945</v>
      </c>
      <c r="GG160" s="25">
        <f t="shared" si="478"/>
        <v>31465.550184995078</v>
      </c>
      <c r="GH160" s="25">
        <f t="shared" si="478"/>
        <v>36711.144711487505</v>
      </c>
      <c r="GI160" s="25">
        <f t="shared" si="478"/>
        <v>39337.164426418822</v>
      </c>
      <c r="GJ160" s="25">
        <f t="shared" si="478"/>
        <v>44582.879042233726</v>
      </c>
      <c r="GK160" s="25">
        <f t="shared" si="478"/>
        <v>47209.246104738602</v>
      </c>
      <c r="GL160" s="25">
        <f t="shared" si="478"/>
        <v>52454.998020790255</v>
      </c>
      <c r="GM160" s="25">
        <f t="shared" si="478"/>
        <v>55081.594806654277</v>
      </c>
      <c r="GN160" s="25">
        <f t="shared" si="479"/>
        <v>62946.504382910542</v>
      </c>
      <c r="GO160" s="25">
        <f t="shared" si="479"/>
        <v>68192.258439731333</v>
      </c>
      <c r="GP160" s="25">
        <f t="shared" si="479"/>
        <v>70818.863911350927</v>
      </c>
      <c r="GQ160" s="25">
        <f t="shared" si="479"/>
        <v>78683.767721034907</v>
      </c>
      <c r="GR160" s="25">
        <f t="shared" si="479"/>
        <v>83929.522799555518</v>
      </c>
      <c r="GS160" s="25">
        <f t="shared" si="479"/>
        <v>86556.13367892793</v>
      </c>
      <c r="GT160" s="25">
        <f t="shared" si="479"/>
        <v>89182.856222638307</v>
      </c>
      <c r="GU160" s="25">
        <f t="shared" si="479"/>
        <v>97047.647066330814</v>
      </c>
      <c r="GV160" s="25">
        <f t="shared" si="479"/>
        <v>49556.871975539376</v>
      </c>
      <c r="GW160" s="25">
        <f t="shared" si="479"/>
        <v>13373.827013985188</v>
      </c>
      <c r="GX160" s="25">
        <f t="shared" si="480"/>
        <v>480684.51290425408</v>
      </c>
      <c r="GY160" s="25">
        <f t="shared" si="480"/>
        <v>590647.80276912905</v>
      </c>
      <c r="GZ160" s="25">
        <f t="shared" si="480"/>
        <v>504900.33638828166</v>
      </c>
      <c r="HA160" s="25">
        <f t="shared" si="480"/>
        <v>171546.37836456939</v>
      </c>
      <c r="HB160" s="25">
        <f t="shared" si="480"/>
        <v>76531.557053283585</v>
      </c>
      <c r="HC160" s="25">
        <f t="shared" si="480"/>
        <v>591766.1842797373</v>
      </c>
      <c r="HD160" s="25">
        <f t="shared" si="480"/>
        <v>608090.39910362009</v>
      </c>
      <c r="HE160" s="25">
        <f t="shared" si="480"/>
        <v>563021.251891969</v>
      </c>
      <c r="HF160" s="25">
        <f t="shared" si="480"/>
        <v>572606.20452890662</v>
      </c>
      <c r="HG160" s="25">
        <f t="shared" si="480"/>
        <v>576504.88969739014</v>
      </c>
      <c r="HH160" s="25">
        <f t="shared" si="481"/>
        <v>560985.40425308747</v>
      </c>
      <c r="HI160" s="25">
        <f t="shared" si="481"/>
        <v>561588.41202165128</v>
      </c>
      <c r="HJ160" s="25">
        <f t="shared" si="481"/>
        <v>590518.56112064759</v>
      </c>
      <c r="HK160" s="25">
        <f t="shared" si="481"/>
        <v>502844.67676013039</v>
      </c>
      <c r="HL160" s="25">
        <f t="shared" si="481"/>
        <v>554609.22935162194</v>
      </c>
      <c r="HM160" s="25">
        <f t="shared" si="481"/>
        <v>540570.63548069273</v>
      </c>
      <c r="HN160" s="25">
        <f t="shared" si="481"/>
        <v>569321.93657806655</v>
      </c>
      <c r="HO160" s="25">
        <f t="shared" si="481"/>
        <v>569862.70014188509</v>
      </c>
      <c r="HP160" s="25">
        <f t="shared" si="481"/>
        <v>51507.403196045518</v>
      </c>
      <c r="HQ160" s="25">
        <f t="shared" si="481"/>
        <v>552080.37099320965</v>
      </c>
      <c r="HR160" s="25">
        <f t="shared" si="482"/>
        <v>555433.39956650068</v>
      </c>
      <c r="HS160" s="25">
        <f t="shared" si="482"/>
        <v>99674.360317457977</v>
      </c>
      <c r="HT160" s="25">
        <f t="shared" si="482"/>
        <v>102301.16565698445</v>
      </c>
      <c r="HU160" s="25">
        <f t="shared" si="482"/>
        <v>110165.86628970476</v>
      </c>
      <c r="HV160" s="25">
        <f t="shared" si="482"/>
        <v>115411.61981986233</v>
      </c>
      <c r="HW160" s="25">
        <f t="shared" si="482"/>
        <v>120657.37364963559</v>
      </c>
      <c r="HX160" s="25">
        <f t="shared" si="482"/>
        <v>123284.15015771941</v>
      </c>
      <c r="HY160" s="25">
        <f t="shared" si="482"/>
        <v>560119.22783993057</v>
      </c>
      <c r="HZ160" s="25">
        <f t="shared" si="482"/>
        <v>60308.599204425234</v>
      </c>
      <c r="IA160" s="25">
        <f t="shared" si="482"/>
        <v>124499.1374267308</v>
      </c>
      <c r="IB160" s="25">
        <f t="shared" si="483"/>
        <v>18347.002725240982</v>
      </c>
      <c r="IC160" s="25">
        <f t="shared" si="483"/>
        <v>181301.61534519694</v>
      </c>
      <c r="ID160" s="25">
        <f t="shared" si="483"/>
        <v>200883.4671978867</v>
      </c>
      <c r="IE160" s="25">
        <f t="shared" si="483"/>
        <v>100905.45121548191</v>
      </c>
      <c r="IF160" s="25">
        <f t="shared" si="483"/>
        <v>55769.630059737712</v>
      </c>
      <c r="IG160" s="25">
        <f t="shared" si="483"/>
        <v>443752.74438137282</v>
      </c>
      <c r="IH160" s="25">
        <f t="shared" si="483"/>
        <v>536993.66473451059</v>
      </c>
      <c r="II160" s="25">
        <f t="shared" si="483"/>
        <v>491731.42498827551</v>
      </c>
      <c r="IJ160" s="25">
        <f t="shared" si="483"/>
        <v>524657.69168573141</v>
      </c>
      <c r="IK160" s="25">
        <f t="shared" si="483"/>
        <v>583081.78388284438</v>
      </c>
      <c r="IL160" s="25">
        <f t="shared" si="484"/>
        <v>555022.49263610935</v>
      </c>
      <c r="IM160" s="25">
        <f t="shared" si="484"/>
        <v>592556.22940358997</v>
      </c>
      <c r="IN160" s="25">
        <f t="shared" si="484"/>
        <v>183954.50422590907</v>
      </c>
      <c r="IO160" s="25">
        <f t="shared" si="484"/>
        <v>71210.703254496795</v>
      </c>
      <c r="IP160" s="25">
        <f t="shared" si="484"/>
        <v>442389.87174776051</v>
      </c>
      <c r="IQ160" s="25">
        <f t="shared" si="484"/>
        <v>26257.279466845001</v>
      </c>
      <c r="IR160" s="25">
        <f t="shared" si="484"/>
        <v>528714.70820411399</v>
      </c>
      <c r="IS160" s="25">
        <f t="shared" si="484"/>
        <v>570747.64868284832</v>
      </c>
      <c r="IT160" s="25">
        <f t="shared" si="484"/>
        <v>8954.7749273781301</v>
      </c>
      <c r="IU160" s="25">
        <f t="shared" si="484"/>
        <v>14873.405158200996</v>
      </c>
      <c r="IV160" s="25">
        <f t="shared" si="485"/>
        <v>128529.8984971763</v>
      </c>
      <c r="IW160" s="25">
        <f t="shared" si="485"/>
        <v>131156.73877760829</v>
      </c>
      <c r="IX160" s="25">
        <f t="shared" si="485"/>
        <v>133783.64448751239</v>
      </c>
      <c r="IY160" s="25">
        <f t="shared" si="485"/>
        <v>141648.22242599603</v>
      </c>
      <c r="IZ160" s="25">
        <f t="shared" si="485"/>
        <v>36197.452396543049</v>
      </c>
      <c r="JA160" s="25">
        <f t="shared" si="485"/>
        <v>125642.00342640195</v>
      </c>
      <c r="JB160" s="25">
        <f t="shared" si="485"/>
        <v>93354.027727784734</v>
      </c>
      <c r="JC160" s="25">
        <f t="shared" si="485"/>
        <v>160689.00664395565</v>
      </c>
      <c r="JD160" s="25">
        <f t="shared" si="485"/>
        <v>140502.75488006644</v>
      </c>
      <c r="JE160" s="25">
        <f t="shared" si="485"/>
        <v>121851.20663150954</v>
      </c>
      <c r="JF160" s="25">
        <f t="shared" si="486"/>
        <v>105551.09730467819</v>
      </c>
      <c r="JG160" s="25">
        <f t="shared" si="486"/>
        <v>542773.76428305742</v>
      </c>
      <c r="JH160" s="25">
        <f t="shared" si="486"/>
        <v>533482.12469116529</v>
      </c>
      <c r="JI160" s="25">
        <f t="shared" si="486"/>
        <v>560460.22449858114</v>
      </c>
      <c r="JJ160" s="25">
        <f t="shared" si="486"/>
        <v>154537.85860105607</v>
      </c>
      <c r="JK160" s="25">
        <f t="shared" si="486"/>
        <v>45593.252713532078</v>
      </c>
      <c r="JL160" s="25">
        <f t="shared" si="486"/>
        <v>202103.24981553364</v>
      </c>
      <c r="JM160" s="25">
        <f t="shared" si="486"/>
        <v>549769.72708580457</v>
      </c>
      <c r="JN160" s="25" t="e">
        <f t="shared" si="486"/>
        <v>#N/A</v>
      </c>
      <c r="JO160" s="25" t="e">
        <f t="shared" si="486"/>
        <v>#N/A</v>
      </c>
      <c r="JP160" s="25" t="e">
        <f t="shared" si="487"/>
        <v>#N/A</v>
      </c>
      <c r="JQ160" s="25" t="e">
        <f t="shared" si="487"/>
        <v>#N/A</v>
      </c>
      <c r="JR160" s="25" t="e">
        <f t="shared" si="487"/>
        <v>#N/A</v>
      </c>
      <c r="JS160" s="25" t="e">
        <f t="shared" si="487"/>
        <v>#N/A</v>
      </c>
      <c r="JT160" s="25" t="e">
        <f t="shared" si="487"/>
        <v>#N/A</v>
      </c>
      <c r="JU160" s="25" t="e">
        <f t="shared" si="487"/>
        <v>#N/A</v>
      </c>
      <c r="JV160" s="25" t="e">
        <f t="shared" si="487"/>
        <v>#N/A</v>
      </c>
      <c r="JW160" s="25" t="e">
        <f t="shared" si="487"/>
        <v>#N/A</v>
      </c>
      <c r="JX160" s="25" t="e">
        <f t="shared" si="487"/>
        <v>#N/A</v>
      </c>
      <c r="JY160" s="25" t="e">
        <f t="shared" si="487"/>
        <v>#N/A</v>
      </c>
      <c r="JZ160" s="25" t="e">
        <f t="shared" si="488"/>
        <v>#N/A</v>
      </c>
      <c r="KA160" s="25" t="e">
        <f t="shared" si="488"/>
        <v>#N/A</v>
      </c>
      <c r="KB160" s="25" t="e">
        <f t="shared" si="488"/>
        <v>#N/A</v>
      </c>
      <c r="KC160" s="25" t="e">
        <f t="shared" si="488"/>
        <v>#N/A</v>
      </c>
      <c r="KD160" s="25" t="e">
        <f t="shared" si="488"/>
        <v>#N/A</v>
      </c>
      <c r="KE160" s="25" t="e">
        <f t="shared" si="488"/>
        <v>#N/A</v>
      </c>
      <c r="KF160" s="25" t="e">
        <f t="shared" si="488"/>
        <v>#N/A</v>
      </c>
      <c r="KG160" s="25" t="e">
        <f t="shared" si="488"/>
        <v>#N/A</v>
      </c>
      <c r="KH160" s="25" t="e">
        <f t="shared" si="488"/>
        <v>#N/A</v>
      </c>
      <c r="KI160" s="25" t="e">
        <f t="shared" si="488"/>
        <v>#N/A</v>
      </c>
      <c r="KJ160" s="25" t="e">
        <f t="shared" si="489"/>
        <v>#N/A</v>
      </c>
      <c r="KK160" s="25" t="e">
        <f t="shared" si="489"/>
        <v>#N/A</v>
      </c>
      <c r="KL160" s="25" t="e">
        <f t="shared" si="489"/>
        <v>#N/A</v>
      </c>
      <c r="KM160" s="25" t="e">
        <f t="shared" si="489"/>
        <v>#N/A</v>
      </c>
      <c r="KN160" s="25" t="e">
        <f t="shared" si="489"/>
        <v>#N/A</v>
      </c>
      <c r="KO160" s="25" t="e">
        <f t="shared" si="489"/>
        <v>#N/A</v>
      </c>
      <c r="KP160" s="25" t="e">
        <f t="shared" si="489"/>
        <v>#N/A</v>
      </c>
      <c r="KQ160" s="25" t="e">
        <f t="shared" si="489"/>
        <v>#N/A</v>
      </c>
      <c r="KR160" s="25" t="e">
        <f t="shared" si="489"/>
        <v>#N/A</v>
      </c>
      <c r="KS160" s="25" t="e">
        <f t="shared" si="489"/>
        <v>#N/A</v>
      </c>
      <c r="KT160" s="25" t="e">
        <f t="shared" si="490"/>
        <v>#N/A</v>
      </c>
      <c r="KU160" s="25" t="e">
        <f t="shared" si="490"/>
        <v>#N/A</v>
      </c>
      <c r="KV160" s="25" t="e">
        <f t="shared" si="490"/>
        <v>#N/A</v>
      </c>
      <c r="KW160" s="25" t="e">
        <f t="shared" si="490"/>
        <v>#N/A</v>
      </c>
      <c r="KX160" s="25" t="e">
        <f t="shared" si="490"/>
        <v>#N/A</v>
      </c>
      <c r="KY160" s="25" t="e">
        <f t="shared" si="490"/>
        <v>#N/A</v>
      </c>
      <c r="KZ160" s="25" t="e">
        <f t="shared" si="490"/>
        <v>#N/A</v>
      </c>
      <c r="LA160" s="25" t="e">
        <f t="shared" si="490"/>
        <v>#N/A</v>
      </c>
      <c r="LB160" s="25" t="e">
        <f t="shared" si="490"/>
        <v>#N/A</v>
      </c>
      <c r="LC160" s="25" t="e">
        <f t="shared" si="490"/>
        <v>#N/A</v>
      </c>
      <c r="LD160" s="25" t="e">
        <f t="shared" si="491"/>
        <v>#N/A</v>
      </c>
      <c r="LE160" s="25" t="e">
        <f t="shared" si="491"/>
        <v>#N/A</v>
      </c>
      <c r="LF160" s="25" t="e">
        <f t="shared" si="491"/>
        <v>#N/A</v>
      </c>
      <c r="LG160" s="25" t="e">
        <f t="shared" si="491"/>
        <v>#N/A</v>
      </c>
      <c r="LH160" s="25" t="e">
        <f t="shared" si="491"/>
        <v>#N/A</v>
      </c>
      <c r="LI160" s="25" t="e">
        <f t="shared" si="491"/>
        <v>#N/A</v>
      </c>
      <c r="LJ160" s="25" t="e">
        <f t="shared" si="491"/>
        <v>#N/A</v>
      </c>
      <c r="LK160" s="25" t="e">
        <f t="shared" si="491"/>
        <v>#N/A</v>
      </c>
      <c r="LL160" s="25" t="e">
        <f t="shared" si="491"/>
        <v>#N/A</v>
      </c>
      <c r="LM160" s="26" t="e">
        <f t="shared" si="491"/>
        <v>#N/A</v>
      </c>
      <c r="LN160" s="20"/>
      <c r="LO160" s="20"/>
      <c r="LP160" s="20"/>
      <c r="LQ160" s="20"/>
      <c r="LR160" s="20"/>
      <c r="LS160" s="20"/>
      <c r="LT160" s="20"/>
      <c r="LU160" s="20"/>
      <c r="LV160" s="20"/>
      <c r="LW160" s="20"/>
      <c r="LX160" s="20"/>
      <c r="LY160" s="20"/>
      <c r="LZ160" s="20"/>
      <c r="MA160" s="20"/>
      <c r="MB160" s="20"/>
      <c r="MC160" s="20"/>
      <c r="MD160" s="20"/>
      <c r="ME160" s="20"/>
      <c r="MF160" s="20"/>
      <c r="MG160" s="20"/>
      <c r="MH160" s="20"/>
      <c r="MI160" s="20"/>
      <c r="MJ160" s="20"/>
      <c r="MK160" s="20"/>
      <c r="ML160" s="20"/>
      <c r="MM160" s="20"/>
      <c r="MN160" s="20"/>
      <c r="MO160" s="20"/>
      <c r="MP160" s="20"/>
      <c r="MQ160" s="20"/>
      <c r="MR160" s="20"/>
      <c r="MS160" s="20"/>
      <c r="MT160" s="20"/>
      <c r="MU160" s="20"/>
      <c r="MV160" s="20"/>
      <c r="MW160" s="20"/>
      <c r="MX160" s="20"/>
      <c r="MY160" s="20"/>
      <c r="MZ160" s="20"/>
      <c r="NA160" s="20"/>
      <c r="NB160" s="20"/>
      <c r="NC160" s="20"/>
      <c r="ND160" s="20"/>
      <c r="NE160" s="20"/>
      <c r="NF160" s="20"/>
      <c r="NG160" s="20"/>
      <c r="NH160" s="20"/>
      <c r="NI160" s="20"/>
      <c r="NJ160" s="20"/>
      <c r="NK160" s="20"/>
      <c r="NL160" s="20"/>
      <c r="NM160" s="20"/>
      <c r="NN160" s="20"/>
      <c r="NO160" s="20"/>
      <c r="NP160" s="20"/>
      <c r="NQ160" s="20"/>
      <c r="NR160" s="20"/>
      <c r="NS160" s="20"/>
      <c r="NT160" s="20"/>
      <c r="NU160" s="20"/>
      <c r="NV160" s="20"/>
      <c r="NW160" s="20"/>
      <c r="NX160" s="20"/>
      <c r="NY160" s="20"/>
      <c r="NZ160" s="20"/>
      <c r="OA160" s="20"/>
      <c r="OB160" s="20"/>
      <c r="OC160" s="20"/>
      <c r="OD160" s="20"/>
      <c r="OE160" s="20"/>
      <c r="OF160" s="20"/>
      <c r="OG160" s="20"/>
      <c r="OH160" s="20"/>
      <c r="OI160" s="20"/>
      <c r="OJ160" s="20"/>
      <c r="OK160" s="20"/>
      <c r="OL160" s="20"/>
      <c r="OM160" s="20"/>
      <c r="ON160" s="20"/>
      <c r="OO160" s="20"/>
      <c r="OP160" s="20"/>
      <c r="OQ160" s="20"/>
      <c r="OR160" s="20"/>
      <c r="OS160" s="20"/>
      <c r="OT160" s="20"/>
      <c r="OU160" s="20"/>
      <c r="OV160" s="20"/>
      <c r="OW160" s="20"/>
      <c r="OX160" s="20"/>
      <c r="OY160" s="20"/>
      <c r="OZ160" s="20"/>
      <c r="PA160" s="20"/>
    </row>
    <row r="161" spans="1:417" x14ac:dyDescent="0.3">
      <c r="A161" s="31">
        <v>158</v>
      </c>
      <c r="B161" s="202">
        <v>10900</v>
      </c>
      <c r="C161" s="203" t="s">
        <v>76</v>
      </c>
      <c r="D161" s="204">
        <v>45</v>
      </c>
      <c r="E161" s="205">
        <v>606653</v>
      </c>
      <c r="F161" s="205">
        <v>7084049</v>
      </c>
      <c r="G161" s="206">
        <v>3</v>
      </c>
      <c r="H161" s="207">
        <v>44166</v>
      </c>
      <c r="I161" s="208">
        <v>44216</v>
      </c>
      <c r="K161" s="6">
        <v>158</v>
      </c>
      <c r="L161" s="7">
        <f t="shared" si="398"/>
        <v>10900</v>
      </c>
      <c r="M161" s="8">
        <f t="shared" si="399"/>
        <v>306653</v>
      </c>
      <c r="N161" s="8">
        <f t="shared" si="400"/>
        <v>7084049</v>
      </c>
      <c r="O161" s="2"/>
      <c r="X161" s="17">
        <v>159</v>
      </c>
      <c r="Y161" s="2" t="str">
        <f t="shared" si="401"/>
        <v>PLAT-073</v>
      </c>
      <c r="Z161" s="24">
        <f t="shared" si="462"/>
        <v>391075.91464829433</v>
      </c>
      <c r="AA161" s="25">
        <f t="shared" si="462"/>
        <v>565658.10812009056</v>
      </c>
      <c r="AB161" s="25">
        <f t="shared" si="462"/>
        <v>26234.477105518989</v>
      </c>
      <c r="AC161" s="25">
        <f t="shared" si="462"/>
        <v>15729.275793881929</v>
      </c>
      <c r="AD161" s="25">
        <f t="shared" si="462"/>
        <v>586633.19298604305</v>
      </c>
      <c r="AE161" s="25">
        <f t="shared" si="462"/>
        <v>124262.59605144421</v>
      </c>
      <c r="AF161" s="25">
        <f t="shared" si="462"/>
        <v>88996.910511293303</v>
      </c>
      <c r="AG161" s="25">
        <f t="shared" si="462"/>
        <v>494107.93754502671</v>
      </c>
      <c r="AH161" s="25">
        <f t="shared" si="462"/>
        <v>475799.16411233845</v>
      </c>
      <c r="AI161" s="25">
        <f t="shared" si="462"/>
        <v>558157.28448977531</v>
      </c>
      <c r="AJ161" s="25">
        <f t="shared" si="463"/>
        <v>517132.51797967608</v>
      </c>
      <c r="AK161" s="25">
        <f t="shared" si="463"/>
        <v>468533.28544512182</v>
      </c>
      <c r="AL161" s="25">
        <f t="shared" si="463"/>
        <v>161278.25922919679</v>
      </c>
      <c r="AM161" s="25">
        <f t="shared" si="463"/>
        <v>140921.0722142008</v>
      </c>
      <c r="AN161" s="25">
        <f t="shared" si="463"/>
        <v>105004.45516262631</v>
      </c>
      <c r="AO161" s="25">
        <f t="shared" si="463"/>
        <v>128332.43817912912</v>
      </c>
      <c r="AP161" s="25">
        <f t="shared" si="463"/>
        <v>547464.31467630842</v>
      </c>
      <c r="AQ161" s="25">
        <f t="shared" si="463"/>
        <v>509138.17412957753</v>
      </c>
      <c r="AR161" s="25">
        <f t="shared" si="463"/>
        <v>543118.09085317713</v>
      </c>
      <c r="AS161" s="25">
        <f t="shared" si="463"/>
        <v>46547.892927607369</v>
      </c>
      <c r="AT161" s="25">
        <f t="shared" si="464"/>
        <v>552632.37411682645</v>
      </c>
      <c r="AU161" s="25">
        <f t="shared" si="464"/>
        <v>563646.14491451997</v>
      </c>
      <c r="AV161" s="25">
        <f t="shared" si="464"/>
        <v>563337.03585864115</v>
      </c>
      <c r="AW161" s="25">
        <f t="shared" si="464"/>
        <v>528848.56845131004</v>
      </c>
      <c r="AX161" s="25">
        <f t="shared" si="464"/>
        <v>534083.18549454445</v>
      </c>
      <c r="AY161" s="25">
        <f t="shared" si="464"/>
        <v>568669.24317831709</v>
      </c>
      <c r="AZ161" s="25">
        <f t="shared" si="464"/>
        <v>48921.973631487926</v>
      </c>
      <c r="BA161" s="25">
        <f t="shared" si="464"/>
        <v>51603.215558722695</v>
      </c>
      <c r="BB161" s="25">
        <f t="shared" si="464"/>
        <v>56198.145022767436</v>
      </c>
      <c r="BC161" s="25">
        <f t="shared" si="464"/>
        <v>152520.71239343198</v>
      </c>
      <c r="BD161" s="25">
        <f t="shared" si="465"/>
        <v>142547.79861155344</v>
      </c>
      <c r="BE161" s="25">
        <f t="shared" si="465"/>
        <v>61998.80722239743</v>
      </c>
      <c r="BF161" s="25">
        <f t="shared" si="465"/>
        <v>95448.389777465927</v>
      </c>
      <c r="BG161" s="25">
        <f t="shared" si="465"/>
        <v>147553.70274581388</v>
      </c>
      <c r="BH161" s="25">
        <f t="shared" si="465"/>
        <v>670666.92139764875</v>
      </c>
      <c r="BI161" s="25">
        <f t="shared" si="465"/>
        <v>622244.71433351689</v>
      </c>
      <c r="BJ161" s="25">
        <f t="shared" si="465"/>
        <v>569663.45341525995</v>
      </c>
      <c r="BK161" s="25">
        <f t="shared" si="465"/>
        <v>551652.10168728628</v>
      </c>
      <c r="BL161" s="25">
        <f t="shared" si="465"/>
        <v>572894.44525235193</v>
      </c>
      <c r="BM161" s="25">
        <f t="shared" si="465"/>
        <v>591419.19858252828</v>
      </c>
      <c r="BN161" s="25">
        <f t="shared" si="466"/>
        <v>497792.93844931148</v>
      </c>
      <c r="BO161" s="25">
        <f t="shared" si="466"/>
        <v>233712.65373530806</v>
      </c>
      <c r="BP161" s="25">
        <f t="shared" si="466"/>
        <v>52430.216717080235</v>
      </c>
      <c r="BQ161" s="25">
        <f t="shared" si="466"/>
        <v>540923.2917272097</v>
      </c>
      <c r="BR161" s="25">
        <f t="shared" si="466"/>
        <v>636544.11939550587</v>
      </c>
      <c r="BS161" s="25">
        <f t="shared" si="466"/>
        <v>132965.28745879504</v>
      </c>
      <c r="BT161" s="25">
        <f t="shared" si="466"/>
        <v>75788.783609449762</v>
      </c>
      <c r="BU161" s="25">
        <f t="shared" si="466"/>
        <v>177289.37554461631</v>
      </c>
      <c r="BV161" s="25">
        <f t="shared" si="466"/>
        <v>217583.45681829765</v>
      </c>
      <c r="BW161" s="25">
        <f t="shared" si="466"/>
        <v>226868.59782922801</v>
      </c>
      <c r="BX161" s="25">
        <f t="shared" si="467"/>
        <v>213980.81996758495</v>
      </c>
      <c r="BY161" s="25">
        <f t="shared" si="467"/>
        <v>219666.80877410679</v>
      </c>
      <c r="BZ161" s="25">
        <f t="shared" si="467"/>
        <v>617264.78714567865</v>
      </c>
      <c r="CA161" s="25">
        <f t="shared" si="467"/>
        <v>64098.547534246049</v>
      </c>
      <c r="CB161" s="25">
        <f t="shared" si="467"/>
        <v>79764.476704859044</v>
      </c>
      <c r="CC161" s="25">
        <f t="shared" si="467"/>
        <v>194853.65015056814</v>
      </c>
      <c r="CD161" s="25">
        <f t="shared" si="467"/>
        <v>179208.22064012577</v>
      </c>
      <c r="CE161" s="25">
        <f t="shared" si="467"/>
        <v>94821.774798829836</v>
      </c>
      <c r="CF161" s="25">
        <f t="shared" si="467"/>
        <v>85545.128300798053</v>
      </c>
      <c r="CG161" s="25">
        <f t="shared" si="467"/>
        <v>120842.81602561238</v>
      </c>
      <c r="CH161" s="25">
        <f t="shared" si="468"/>
        <v>63244.528814752033</v>
      </c>
      <c r="CI161" s="25">
        <f t="shared" si="468"/>
        <v>48057.304179489722</v>
      </c>
      <c r="CJ161" s="25">
        <f t="shared" si="468"/>
        <v>21577.666069341234</v>
      </c>
      <c r="CK161" s="25">
        <f t="shared" si="468"/>
        <v>18985.424224915281</v>
      </c>
      <c r="CL161" s="25">
        <f t="shared" si="468"/>
        <v>29318.450453596623</v>
      </c>
      <c r="CM161" s="25">
        <f t="shared" si="468"/>
        <v>530599.84896603401</v>
      </c>
      <c r="CN161" s="25">
        <f t="shared" si="468"/>
        <v>559392.67238050234</v>
      </c>
      <c r="CO161" s="25">
        <f t="shared" si="468"/>
        <v>472161.91761407442</v>
      </c>
      <c r="CP161" s="25">
        <f t="shared" si="468"/>
        <v>445454.70362877526</v>
      </c>
      <c r="CQ161" s="25">
        <f t="shared" si="468"/>
        <v>553107.69852714939</v>
      </c>
      <c r="CR161" s="25">
        <f t="shared" si="469"/>
        <v>483098.72134999488</v>
      </c>
      <c r="CS161" s="25">
        <f t="shared" si="469"/>
        <v>548046.37632412091</v>
      </c>
      <c r="CT161" s="25">
        <f t="shared" si="469"/>
        <v>597995.08713199303</v>
      </c>
      <c r="CU161" s="25">
        <f t="shared" si="469"/>
        <v>579346.26747222594</v>
      </c>
      <c r="CV161" s="25">
        <f t="shared" si="469"/>
        <v>537517.02587452985</v>
      </c>
      <c r="CW161" s="25">
        <f t="shared" si="469"/>
        <v>604102.6182628246</v>
      </c>
      <c r="CX161" s="25">
        <f t="shared" si="469"/>
        <v>558981.74565543735</v>
      </c>
      <c r="CY161" s="25">
        <f t="shared" si="469"/>
        <v>681584.22888517601</v>
      </c>
      <c r="CZ161" s="25">
        <f t="shared" si="469"/>
        <v>554402.68836289027</v>
      </c>
      <c r="DA161" s="25">
        <f t="shared" si="469"/>
        <v>593482.90205615864</v>
      </c>
      <c r="DB161" s="25">
        <f t="shared" si="470"/>
        <v>93922.119418164744</v>
      </c>
      <c r="DC161" s="25">
        <f t="shared" si="470"/>
        <v>99087.826416770287</v>
      </c>
      <c r="DD161" s="25">
        <f t="shared" si="470"/>
        <v>94181.027017122717</v>
      </c>
      <c r="DE161" s="25">
        <f t="shared" si="470"/>
        <v>83065.481940454658</v>
      </c>
      <c r="DF161" s="25">
        <f t="shared" si="470"/>
        <v>66843.124597822331</v>
      </c>
      <c r="DG161" s="25">
        <f t="shared" si="470"/>
        <v>534528.26952463423</v>
      </c>
      <c r="DH161" s="25">
        <f t="shared" si="470"/>
        <v>540438.28149475122</v>
      </c>
      <c r="DI161" s="25">
        <f t="shared" si="470"/>
        <v>532435.00874003395</v>
      </c>
      <c r="DJ161" s="25">
        <f t="shared" si="470"/>
        <v>530575.38118631172</v>
      </c>
      <c r="DK161" s="25">
        <f t="shared" si="470"/>
        <v>629227.27358642046</v>
      </c>
      <c r="DL161" s="25">
        <f t="shared" si="471"/>
        <v>626826.6669901656</v>
      </c>
      <c r="DM161" s="25">
        <f t="shared" si="471"/>
        <v>624430.06840237917</v>
      </c>
      <c r="DN161" s="25">
        <f t="shared" si="471"/>
        <v>622037.52414946805</v>
      </c>
      <c r="DO161" s="25">
        <f t="shared" si="471"/>
        <v>619649.08119434828</v>
      </c>
      <c r="DP161" s="25">
        <f t="shared" si="471"/>
        <v>614884.6902672078</v>
      </c>
      <c r="DQ161" s="25">
        <f t="shared" si="471"/>
        <v>612508.83948723553</v>
      </c>
      <c r="DR161" s="25">
        <f t="shared" si="471"/>
        <v>610137.28440818959</v>
      </c>
      <c r="DS161" s="25">
        <f t="shared" si="471"/>
        <v>607770.07531631563</v>
      </c>
      <c r="DT161" s="25">
        <f t="shared" si="471"/>
        <v>596694.70264952071</v>
      </c>
      <c r="DU161" s="25">
        <f t="shared" si="471"/>
        <v>637856.29593036079</v>
      </c>
      <c r="DV161" s="25">
        <f t="shared" si="472"/>
        <v>579872.20098225097</v>
      </c>
      <c r="DW161" s="25">
        <f t="shared" si="472"/>
        <v>560703.16196718568</v>
      </c>
      <c r="DX161" s="25">
        <f t="shared" si="472"/>
        <v>561913.58942901529</v>
      </c>
      <c r="DY161" s="25">
        <f t="shared" si="472"/>
        <v>557764.569416165</v>
      </c>
      <c r="DZ161" s="25">
        <f t="shared" si="472"/>
        <v>552625.40896433638</v>
      </c>
      <c r="EA161" s="25">
        <f t="shared" si="472"/>
        <v>486760.65622130968</v>
      </c>
      <c r="EB161" s="25">
        <f t="shared" si="472"/>
        <v>102781.6048376362</v>
      </c>
      <c r="EC161" s="25">
        <f t="shared" si="472"/>
        <v>559164.76350446115</v>
      </c>
      <c r="ED161" s="25">
        <f t="shared" si="472"/>
        <v>587175.01497594395</v>
      </c>
      <c r="EE161" s="25">
        <f t="shared" si="472"/>
        <v>117820.72237514079</v>
      </c>
      <c r="EF161" s="25">
        <f t="shared" si="473"/>
        <v>529386.00981892226</v>
      </c>
      <c r="EG161" s="25">
        <f t="shared" si="473"/>
        <v>582414.86950884073</v>
      </c>
      <c r="EH161" s="25">
        <f t="shared" si="473"/>
        <v>38114.846503691973</v>
      </c>
      <c r="EI161" s="25">
        <f t="shared" si="473"/>
        <v>46521.280334917697</v>
      </c>
      <c r="EJ161" s="25">
        <f t="shared" si="473"/>
        <v>117523.22972076626</v>
      </c>
      <c r="EK161" s="25">
        <f t="shared" si="473"/>
        <v>137428.18476733373</v>
      </c>
      <c r="EL161" s="25">
        <f t="shared" si="473"/>
        <v>8954.7749273781301</v>
      </c>
      <c r="EM161" s="25">
        <f t="shared" si="473"/>
        <v>553723.51951222005</v>
      </c>
      <c r="EN161" s="25">
        <f t="shared" si="473"/>
        <v>543490.14682880871</v>
      </c>
      <c r="EO161" s="25">
        <f t="shared" si="473"/>
        <v>566571.87690530496</v>
      </c>
      <c r="EP161" s="25">
        <f t="shared" si="474"/>
        <v>551479.81694437377</v>
      </c>
      <c r="EQ161" s="25">
        <f t="shared" si="474"/>
        <v>545311.16521211993</v>
      </c>
      <c r="ER161" s="25">
        <f t="shared" si="474"/>
        <v>619819.25075783185</v>
      </c>
      <c r="ES161" s="25">
        <f t="shared" si="474"/>
        <v>594750.1701731577</v>
      </c>
      <c r="ET161" s="25">
        <f t="shared" si="474"/>
        <v>548445.4843427923</v>
      </c>
      <c r="EU161" s="25">
        <f t="shared" si="474"/>
        <v>662918.12812216859</v>
      </c>
      <c r="EV161" s="25">
        <f t="shared" si="474"/>
        <v>628486.96861032851</v>
      </c>
      <c r="EW161" s="25">
        <f t="shared" si="474"/>
        <v>527803.95629059093</v>
      </c>
      <c r="EX161" s="25">
        <f t="shared" si="474"/>
        <v>547614.92494726623</v>
      </c>
      <c r="EY161" s="25">
        <f t="shared" si="474"/>
        <v>547424.83883086639</v>
      </c>
      <c r="EZ161" s="25">
        <f t="shared" si="475"/>
        <v>153579.35628202118</v>
      </c>
      <c r="FA161" s="25">
        <f t="shared" si="475"/>
        <v>117865.01527170817</v>
      </c>
      <c r="FB161" s="25">
        <f t="shared" si="475"/>
        <v>118894.06097867126</v>
      </c>
      <c r="FC161" s="25">
        <f t="shared" si="475"/>
        <v>146264.58848607205</v>
      </c>
      <c r="FD161" s="25">
        <f t="shared" si="475"/>
        <v>198042.6335565148</v>
      </c>
      <c r="FE161" s="25">
        <f t="shared" si="475"/>
        <v>584311.7046269055</v>
      </c>
      <c r="FF161" s="25">
        <f t="shared" si="475"/>
        <v>613720.19529749872</v>
      </c>
      <c r="FG161" s="25">
        <f t="shared" si="475"/>
        <v>559080.69267414347</v>
      </c>
      <c r="FH161" s="25">
        <f t="shared" si="475"/>
        <v>581801.04987873649</v>
      </c>
      <c r="FI161" s="25">
        <f t="shared" si="475"/>
        <v>613076.57000736869</v>
      </c>
      <c r="FJ161" s="25">
        <f t="shared" si="476"/>
        <v>695405.71289355971</v>
      </c>
      <c r="FK161" s="25">
        <f t="shared" si="476"/>
        <v>561243.8686212973</v>
      </c>
      <c r="FL161" s="25">
        <f t="shared" si="476"/>
        <v>556837.04756957397</v>
      </c>
      <c r="FM161" s="25">
        <f t="shared" si="476"/>
        <v>630619.12573676358</v>
      </c>
      <c r="FN161" s="25">
        <f t="shared" si="476"/>
        <v>624738.37890832347</v>
      </c>
      <c r="FO161" s="25">
        <f t="shared" si="476"/>
        <v>613561.21743229497</v>
      </c>
      <c r="FP161" s="25">
        <f t="shared" si="476"/>
        <v>615009.22886164882</v>
      </c>
      <c r="FQ161" s="25">
        <f t="shared" si="476"/>
        <v>588815.44195189036</v>
      </c>
      <c r="FR161" s="25">
        <f t="shared" si="476"/>
        <v>572920.87848236074</v>
      </c>
      <c r="FS161" s="25">
        <f t="shared" si="476"/>
        <v>568321.81551036728</v>
      </c>
      <c r="FT161" s="25">
        <f t="shared" si="477"/>
        <v>556511.10503295437</v>
      </c>
      <c r="FU161" s="25">
        <f t="shared" si="477"/>
        <v>558506.4758666635</v>
      </c>
      <c r="FV161" s="25">
        <f t="shared" si="477"/>
        <v>530002.96876998723</v>
      </c>
      <c r="FW161" s="25">
        <f t="shared" si="477"/>
        <v>527894.52207719628</v>
      </c>
      <c r="FX161" s="25">
        <f t="shared" si="477"/>
        <v>526642.87565673946</v>
      </c>
      <c r="FY161" s="25">
        <f t="shared" si="477"/>
        <v>571376.97113639431</v>
      </c>
      <c r="FZ161" s="25">
        <f t="shared" si="477"/>
        <v>10604.935879108369</v>
      </c>
      <c r="GA161" s="25">
        <f t="shared" si="477"/>
        <v>5257.0117937855148</v>
      </c>
      <c r="GB161" s="25">
        <f t="shared" si="477"/>
        <v>0</v>
      </c>
      <c r="GC161" s="25">
        <f t="shared" si="477"/>
        <v>2634.6321269666114</v>
      </c>
      <c r="GD161" s="25">
        <f t="shared" si="478"/>
        <v>5242.456297173856</v>
      </c>
      <c r="GE161" s="25">
        <f t="shared" si="478"/>
        <v>13105.638180230333</v>
      </c>
      <c r="GF161" s="25">
        <f t="shared" si="478"/>
        <v>20970.56266995343</v>
      </c>
      <c r="GG161" s="25">
        <f t="shared" si="478"/>
        <v>26215.284220808619</v>
      </c>
      <c r="GH161" s="25">
        <f t="shared" si="478"/>
        <v>31460.351036838587</v>
      </c>
      <c r="GI161" s="25">
        <f t="shared" si="478"/>
        <v>34085.508261495001</v>
      </c>
      <c r="GJ161" s="25">
        <f t="shared" si="478"/>
        <v>39331.002212348685</v>
      </c>
      <c r="GK161" s="25">
        <f t="shared" si="478"/>
        <v>41956.779858696376</v>
      </c>
      <c r="GL161" s="25">
        <f t="shared" si="478"/>
        <v>47202.442084011331</v>
      </c>
      <c r="GM161" s="25">
        <f t="shared" si="478"/>
        <v>49828.602577011698</v>
      </c>
      <c r="GN161" s="25">
        <f t="shared" si="479"/>
        <v>57693.818224841991</v>
      </c>
      <c r="GO161" s="25">
        <f t="shared" si="479"/>
        <v>62939.523524129443</v>
      </c>
      <c r="GP161" s="25">
        <f t="shared" si="479"/>
        <v>65565.805287724303</v>
      </c>
      <c r="GQ161" s="25">
        <f t="shared" si="479"/>
        <v>73430.956272617812</v>
      </c>
      <c r="GR161" s="25">
        <f t="shared" si="479"/>
        <v>78676.68076815673</v>
      </c>
      <c r="GS161" s="25">
        <f t="shared" si="479"/>
        <v>81303.034406950494</v>
      </c>
      <c r="GT161" s="25">
        <f t="shared" si="479"/>
        <v>83929.522799555518</v>
      </c>
      <c r="GU161" s="25">
        <f t="shared" si="479"/>
        <v>91794.528450471611</v>
      </c>
      <c r="GV161" s="25">
        <f t="shared" si="479"/>
        <v>52960.536336030433</v>
      </c>
      <c r="GW161" s="25">
        <f t="shared" si="479"/>
        <v>8184.3881872745997</v>
      </c>
      <c r="GX161" s="25">
        <f t="shared" si="480"/>
        <v>479444.82888545166</v>
      </c>
      <c r="GY161" s="25">
        <f t="shared" si="480"/>
        <v>590309.86251713603</v>
      </c>
      <c r="GZ161" s="25">
        <f t="shared" si="480"/>
        <v>505728.92258204886</v>
      </c>
      <c r="HA161" s="25">
        <f t="shared" si="480"/>
        <v>166337.07067578172</v>
      </c>
      <c r="HB161" s="25">
        <f t="shared" si="480"/>
        <v>71400.830947545706</v>
      </c>
      <c r="HC161" s="25">
        <f t="shared" si="480"/>
        <v>588995.12599850947</v>
      </c>
      <c r="HD161" s="25">
        <f t="shared" si="480"/>
        <v>605407.2631914817</v>
      </c>
      <c r="HE161" s="25">
        <f t="shared" si="480"/>
        <v>562209.26078907668</v>
      </c>
      <c r="HF161" s="25">
        <f t="shared" si="480"/>
        <v>571397.42742858059</v>
      </c>
      <c r="HG161" s="25">
        <f t="shared" si="480"/>
        <v>575184.69319167384</v>
      </c>
      <c r="HH161" s="25">
        <f t="shared" si="481"/>
        <v>560913.57616124791</v>
      </c>
      <c r="HI161" s="25">
        <f t="shared" si="481"/>
        <v>561393.75320001564</v>
      </c>
      <c r="HJ161" s="25">
        <f t="shared" si="481"/>
        <v>589483.14291165269</v>
      </c>
      <c r="HK161" s="25">
        <f t="shared" si="481"/>
        <v>501485.29035755375</v>
      </c>
      <c r="HL161" s="25">
        <f t="shared" si="481"/>
        <v>552437.82249679463</v>
      </c>
      <c r="HM161" s="25">
        <f t="shared" si="481"/>
        <v>540394.31361275446</v>
      </c>
      <c r="HN161" s="25">
        <f t="shared" si="481"/>
        <v>569577.1257520793</v>
      </c>
      <c r="HO161" s="25">
        <f t="shared" si="481"/>
        <v>570230.29091411829</v>
      </c>
      <c r="HP161" s="25">
        <f t="shared" si="481"/>
        <v>56203.655833050572</v>
      </c>
      <c r="HQ161" s="25">
        <f t="shared" si="481"/>
        <v>552375.86531726748</v>
      </c>
      <c r="HR161" s="25">
        <f t="shared" si="482"/>
        <v>555704.73421503254</v>
      </c>
      <c r="HS161" s="25">
        <f t="shared" si="482"/>
        <v>94421.033589067301</v>
      </c>
      <c r="HT161" s="25">
        <f t="shared" si="482"/>
        <v>97047.647066330814</v>
      </c>
      <c r="HU161" s="25">
        <f t="shared" si="482"/>
        <v>104912.54501104452</v>
      </c>
      <c r="HV161" s="25">
        <f t="shared" si="482"/>
        <v>110158.30090273621</v>
      </c>
      <c r="HW161" s="25">
        <f t="shared" si="482"/>
        <v>115404.05689299275</v>
      </c>
      <c r="HX161" s="25">
        <f t="shared" si="482"/>
        <v>118030.67414212477</v>
      </c>
      <c r="HY161" s="25">
        <f t="shared" si="482"/>
        <v>560563.36605686252</v>
      </c>
      <c r="HZ161" s="25">
        <f t="shared" si="482"/>
        <v>55083.131692016206</v>
      </c>
      <c r="IA161" s="25">
        <f t="shared" si="482"/>
        <v>121333.15656076866</v>
      </c>
      <c r="IB161" s="25">
        <f t="shared" si="483"/>
        <v>23592.174338114746</v>
      </c>
      <c r="IC161" s="25">
        <f t="shared" si="483"/>
        <v>176107.90480586351</v>
      </c>
      <c r="ID161" s="25">
        <f t="shared" si="483"/>
        <v>195673.21559625311</v>
      </c>
      <c r="IE161" s="25">
        <f t="shared" si="483"/>
        <v>106022.99767503275</v>
      </c>
      <c r="IF161" s="25">
        <f t="shared" si="483"/>
        <v>60332.796736103657</v>
      </c>
      <c r="IG161" s="25">
        <f t="shared" si="483"/>
        <v>443489.09050054435</v>
      </c>
      <c r="IH161" s="25">
        <f t="shared" si="483"/>
        <v>537490.92095774051</v>
      </c>
      <c r="II161" s="25">
        <f t="shared" si="483"/>
        <v>490430.45334685326</v>
      </c>
      <c r="IJ161" s="25">
        <f t="shared" si="483"/>
        <v>522914.95723109698</v>
      </c>
      <c r="IK161" s="25">
        <f t="shared" si="483"/>
        <v>581294.92069430638</v>
      </c>
      <c r="IL161" s="25">
        <f t="shared" si="484"/>
        <v>553963.79648583534</v>
      </c>
      <c r="IM161" s="25">
        <f t="shared" si="484"/>
        <v>590597.48120864853</v>
      </c>
      <c r="IN161" s="25">
        <f t="shared" si="484"/>
        <v>186670.89030697849</v>
      </c>
      <c r="IO161" s="25">
        <f t="shared" si="484"/>
        <v>76382.063869733189</v>
      </c>
      <c r="IP161" s="25">
        <f t="shared" si="484"/>
        <v>443018.53288773372</v>
      </c>
      <c r="IQ161" s="25">
        <f t="shared" si="484"/>
        <v>31513.760296099226</v>
      </c>
      <c r="IR161" s="25">
        <f t="shared" si="484"/>
        <v>528597.38783945458</v>
      </c>
      <c r="IS161" s="25">
        <f t="shared" si="484"/>
        <v>570778.3963395952</v>
      </c>
      <c r="IT161" s="25">
        <f t="shared" si="484"/>
        <v>13916.254848198203</v>
      </c>
      <c r="IU161" s="25">
        <f t="shared" si="484"/>
        <v>19510.56580419953</v>
      </c>
      <c r="IV161" s="25">
        <f t="shared" si="485"/>
        <v>123276.43095510096</v>
      </c>
      <c r="IW161" s="25">
        <f t="shared" si="485"/>
        <v>125903.12774157403</v>
      </c>
      <c r="IX161" s="25">
        <f t="shared" si="485"/>
        <v>128529.8984971763</v>
      </c>
      <c r="IY161" s="25">
        <f t="shared" si="485"/>
        <v>136394.63659095168</v>
      </c>
      <c r="IZ161" s="25">
        <f t="shared" si="485"/>
        <v>35222.498619490354</v>
      </c>
      <c r="JA161" s="25">
        <f t="shared" si="485"/>
        <v>120592.84231661513</v>
      </c>
      <c r="JB161" s="25">
        <f t="shared" si="485"/>
        <v>88866.955050794888</v>
      </c>
      <c r="JC161" s="25">
        <f t="shared" si="485"/>
        <v>155491.59384959665</v>
      </c>
      <c r="JD161" s="25">
        <f t="shared" si="485"/>
        <v>135400.89218522431</v>
      </c>
      <c r="JE161" s="25">
        <f t="shared" si="485"/>
        <v>116943.54452992066</v>
      </c>
      <c r="JF161" s="25">
        <f t="shared" si="486"/>
        <v>101018.85351699623</v>
      </c>
      <c r="JG161" s="25">
        <f t="shared" si="486"/>
        <v>542070.95369979017</v>
      </c>
      <c r="JH161" s="25">
        <f t="shared" si="486"/>
        <v>534077.6312859396</v>
      </c>
      <c r="JI161" s="25">
        <f t="shared" si="486"/>
        <v>561394.9184843055</v>
      </c>
      <c r="JJ161" s="25">
        <f t="shared" si="486"/>
        <v>149513.0699303576</v>
      </c>
      <c r="JK161" s="25">
        <f t="shared" si="486"/>
        <v>41114.552362879986</v>
      </c>
      <c r="JL161" s="25">
        <f t="shared" si="486"/>
        <v>196875.66013349645</v>
      </c>
      <c r="JM161" s="25">
        <f t="shared" si="486"/>
        <v>548962.43465013162</v>
      </c>
      <c r="JN161" s="25" t="e">
        <f t="shared" si="486"/>
        <v>#N/A</v>
      </c>
      <c r="JO161" s="25" t="e">
        <f t="shared" si="486"/>
        <v>#N/A</v>
      </c>
      <c r="JP161" s="25" t="e">
        <f t="shared" si="487"/>
        <v>#N/A</v>
      </c>
      <c r="JQ161" s="25" t="e">
        <f t="shared" si="487"/>
        <v>#N/A</v>
      </c>
      <c r="JR161" s="25" t="e">
        <f t="shared" si="487"/>
        <v>#N/A</v>
      </c>
      <c r="JS161" s="25" t="e">
        <f t="shared" si="487"/>
        <v>#N/A</v>
      </c>
      <c r="JT161" s="25" t="e">
        <f t="shared" si="487"/>
        <v>#N/A</v>
      </c>
      <c r="JU161" s="25" t="e">
        <f t="shared" si="487"/>
        <v>#N/A</v>
      </c>
      <c r="JV161" s="25" t="e">
        <f t="shared" si="487"/>
        <v>#N/A</v>
      </c>
      <c r="JW161" s="25" t="e">
        <f t="shared" si="487"/>
        <v>#N/A</v>
      </c>
      <c r="JX161" s="25" t="e">
        <f t="shared" si="487"/>
        <v>#N/A</v>
      </c>
      <c r="JY161" s="25" t="e">
        <f t="shared" si="487"/>
        <v>#N/A</v>
      </c>
      <c r="JZ161" s="25" t="e">
        <f t="shared" si="488"/>
        <v>#N/A</v>
      </c>
      <c r="KA161" s="25" t="e">
        <f t="shared" si="488"/>
        <v>#N/A</v>
      </c>
      <c r="KB161" s="25" t="e">
        <f t="shared" si="488"/>
        <v>#N/A</v>
      </c>
      <c r="KC161" s="25" t="e">
        <f t="shared" si="488"/>
        <v>#N/A</v>
      </c>
      <c r="KD161" s="25" t="e">
        <f t="shared" si="488"/>
        <v>#N/A</v>
      </c>
      <c r="KE161" s="25" t="e">
        <f t="shared" si="488"/>
        <v>#N/A</v>
      </c>
      <c r="KF161" s="25" t="e">
        <f t="shared" si="488"/>
        <v>#N/A</v>
      </c>
      <c r="KG161" s="25" t="e">
        <f t="shared" si="488"/>
        <v>#N/A</v>
      </c>
      <c r="KH161" s="25" t="e">
        <f t="shared" si="488"/>
        <v>#N/A</v>
      </c>
      <c r="KI161" s="25" t="e">
        <f t="shared" si="488"/>
        <v>#N/A</v>
      </c>
      <c r="KJ161" s="25" t="e">
        <f t="shared" si="489"/>
        <v>#N/A</v>
      </c>
      <c r="KK161" s="25" t="e">
        <f t="shared" si="489"/>
        <v>#N/A</v>
      </c>
      <c r="KL161" s="25" t="e">
        <f t="shared" si="489"/>
        <v>#N/A</v>
      </c>
      <c r="KM161" s="25" t="e">
        <f t="shared" si="489"/>
        <v>#N/A</v>
      </c>
      <c r="KN161" s="25" t="e">
        <f t="shared" si="489"/>
        <v>#N/A</v>
      </c>
      <c r="KO161" s="25" t="e">
        <f t="shared" si="489"/>
        <v>#N/A</v>
      </c>
      <c r="KP161" s="25" t="e">
        <f t="shared" si="489"/>
        <v>#N/A</v>
      </c>
      <c r="KQ161" s="25" t="e">
        <f t="shared" si="489"/>
        <v>#N/A</v>
      </c>
      <c r="KR161" s="25" t="e">
        <f t="shared" si="489"/>
        <v>#N/A</v>
      </c>
      <c r="KS161" s="25" t="e">
        <f t="shared" si="489"/>
        <v>#N/A</v>
      </c>
      <c r="KT161" s="25" t="e">
        <f t="shared" si="490"/>
        <v>#N/A</v>
      </c>
      <c r="KU161" s="25" t="e">
        <f t="shared" si="490"/>
        <v>#N/A</v>
      </c>
      <c r="KV161" s="25" t="e">
        <f t="shared" si="490"/>
        <v>#N/A</v>
      </c>
      <c r="KW161" s="25" t="e">
        <f t="shared" si="490"/>
        <v>#N/A</v>
      </c>
      <c r="KX161" s="25" t="e">
        <f t="shared" si="490"/>
        <v>#N/A</v>
      </c>
      <c r="KY161" s="25" t="e">
        <f t="shared" si="490"/>
        <v>#N/A</v>
      </c>
      <c r="KZ161" s="25" t="e">
        <f t="shared" si="490"/>
        <v>#N/A</v>
      </c>
      <c r="LA161" s="25" t="e">
        <f t="shared" si="490"/>
        <v>#N/A</v>
      </c>
      <c r="LB161" s="25" t="e">
        <f t="shared" si="490"/>
        <v>#N/A</v>
      </c>
      <c r="LC161" s="25" t="e">
        <f t="shared" si="490"/>
        <v>#N/A</v>
      </c>
      <c r="LD161" s="25" t="e">
        <f t="shared" si="491"/>
        <v>#N/A</v>
      </c>
      <c r="LE161" s="25" t="e">
        <f t="shared" si="491"/>
        <v>#N/A</v>
      </c>
      <c r="LF161" s="25" t="e">
        <f t="shared" si="491"/>
        <v>#N/A</v>
      </c>
      <c r="LG161" s="25" t="e">
        <f t="shared" si="491"/>
        <v>#N/A</v>
      </c>
      <c r="LH161" s="25" t="e">
        <f t="shared" si="491"/>
        <v>#N/A</v>
      </c>
      <c r="LI161" s="25" t="e">
        <f t="shared" si="491"/>
        <v>#N/A</v>
      </c>
      <c r="LJ161" s="25" t="e">
        <f t="shared" si="491"/>
        <v>#N/A</v>
      </c>
      <c r="LK161" s="25" t="e">
        <f t="shared" si="491"/>
        <v>#N/A</v>
      </c>
      <c r="LL161" s="25" t="e">
        <f t="shared" si="491"/>
        <v>#N/A</v>
      </c>
      <c r="LM161" s="26" t="e">
        <f t="shared" si="491"/>
        <v>#N/A</v>
      </c>
      <c r="LN161" s="20"/>
      <c r="LO161" s="20"/>
      <c r="LP161" s="20"/>
      <c r="LQ161" s="20"/>
      <c r="LR161" s="20"/>
      <c r="LS161" s="20"/>
      <c r="LT161" s="20"/>
      <c r="LU161" s="20"/>
      <c r="LV161" s="20"/>
      <c r="LW161" s="20"/>
      <c r="LX161" s="20"/>
      <c r="LY161" s="20"/>
      <c r="LZ161" s="20"/>
      <c r="MA161" s="20"/>
      <c r="MB161" s="20"/>
      <c r="MC161" s="20"/>
      <c r="MD161" s="20"/>
      <c r="ME161" s="20"/>
      <c r="MF161" s="20"/>
      <c r="MG161" s="20"/>
      <c r="MH161" s="20"/>
      <c r="MI161" s="20"/>
      <c r="MJ161" s="20"/>
      <c r="MK161" s="20"/>
      <c r="ML161" s="20"/>
      <c r="MM161" s="20"/>
      <c r="MN161" s="20"/>
      <c r="MO161" s="20"/>
      <c r="MP161" s="20"/>
      <c r="MQ161" s="20"/>
      <c r="MR161" s="20"/>
      <c r="MS161" s="20"/>
      <c r="MT161" s="20"/>
      <c r="MU161" s="20"/>
      <c r="MV161" s="20"/>
      <c r="MW161" s="20"/>
      <c r="MX161" s="20"/>
      <c r="MY161" s="20"/>
      <c r="MZ161" s="20"/>
      <c r="NA161" s="20"/>
      <c r="NB161" s="20"/>
      <c r="NC161" s="20"/>
      <c r="ND161" s="20"/>
      <c r="NE161" s="20"/>
      <c r="NF161" s="20"/>
      <c r="NG161" s="20"/>
      <c r="NH161" s="20"/>
      <c r="NI161" s="20"/>
      <c r="NJ161" s="20"/>
      <c r="NK161" s="20"/>
      <c r="NL161" s="20"/>
      <c r="NM161" s="20"/>
      <c r="NN161" s="20"/>
      <c r="NO161" s="20"/>
      <c r="NP161" s="20"/>
      <c r="NQ161" s="20"/>
      <c r="NR161" s="20"/>
      <c r="NS161" s="20"/>
      <c r="NT161" s="20"/>
      <c r="NU161" s="20"/>
      <c r="NV161" s="20"/>
      <c r="NW161" s="20"/>
      <c r="NX161" s="20"/>
      <c r="NY161" s="20"/>
      <c r="NZ161" s="20"/>
      <c r="OA161" s="20"/>
      <c r="OB161" s="20"/>
      <c r="OC161" s="20"/>
      <c r="OD161" s="20"/>
      <c r="OE161" s="20"/>
      <c r="OF161" s="20"/>
      <c r="OG161" s="20"/>
      <c r="OH161" s="20"/>
      <c r="OI161" s="20"/>
      <c r="OJ161" s="20"/>
      <c r="OK161" s="20"/>
      <c r="OL161" s="20"/>
      <c r="OM161" s="20"/>
      <c r="ON161" s="20"/>
      <c r="OO161" s="20"/>
      <c r="OP161" s="20"/>
      <c r="OQ161" s="20"/>
      <c r="OR161" s="20"/>
      <c r="OS161" s="20"/>
      <c r="OT161" s="20"/>
      <c r="OU161" s="20"/>
      <c r="OV161" s="20"/>
      <c r="OW161" s="20"/>
      <c r="OX161" s="20"/>
      <c r="OY161" s="20"/>
      <c r="OZ161" s="20"/>
      <c r="PA161" s="20"/>
    </row>
    <row r="162" spans="1:417" x14ac:dyDescent="0.3">
      <c r="A162" s="31">
        <v>159</v>
      </c>
      <c r="B162" s="202">
        <v>19409</v>
      </c>
      <c r="C162" s="203" t="s">
        <v>77</v>
      </c>
      <c r="D162" s="204">
        <v>45</v>
      </c>
      <c r="E162" s="205">
        <v>606920.66666666698</v>
      </c>
      <c r="F162" s="205">
        <v>7086670</v>
      </c>
      <c r="G162" s="206">
        <v>62</v>
      </c>
      <c r="H162" s="207">
        <v>44166</v>
      </c>
      <c r="I162" s="208">
        <v>44216</v>
      </c>
      <c r="K162" s="6">
        <v>159</v>
      </c>
      <c r="L162" s="7">
        <f t="shared" si="398"/>
        <v>19409</v>
      </c>
      <c r="M162" s="8">
        <f t="shared" si="399"/>
        <v>306920.66666666698</v>
      </c>
      <c r="N162" s="8">
        <f t="shared" si="400"/>
        <v>7086670</v>
      </c>
      <c r="O162" s="2"/>
      <c r="X162" s="17">
        <v>160</v>
      </c>
      <c r="Y162" s="2" t="str">
        <f t="shared" si="401"/>
        <v>PLAT-074</v>
      </c>
      <c r="Z162" s="24">
        <f t="shared" si="462"/>
        <v>388454.72069613345</v>
      </c>
      <c r="AA162" s="25">
        <f t="shared" si="462"/>
        <v>564153.32148667192</v>
      </c>
      <c r="AB162" s="25">
        <f t="shared" si="462"/>
        <v>28843.983129550212</v>
      </c>
      <c r="AC162" s="25">
        <f t="shared" si="462"/>
        <v>13118.214567708703</v>
      </c>
      <c r="AD162" s="25">
        <f t="shared" si="462"/>
        <v>585585.63273823936</v>
      </c>
      <c r="AE162" s="25">
        <f t="shared" si="462"/>
        <v>122334.86831234994</v>
      </c>
      <c r="AF162" s="25">
        <f t="shared" si="462"/>
        <v>87481.115661862103</v>
      </c>
      <c r="AG162" s="25">
        <f t="shared" si="462"/>
        <v>493024.64548280358</v>
      </c>
      <c r="AH162" s="25">
        <f t="shared" si="462"/>
        <v>474765.01250103809</v>
      </c>
      <c r="AI162" s="25">
        <f t="shared" si="462"/>
        <v>557821.05343450187</v>
      </c>
      <c r="AJ162" s="25">
        <f t="shared" si="463"/>
        <v>517171.43813998223</v>
      </c>
      <c r="AK162" s="25">
        <f t="shared" si="463"/>
        <v>467519.991296391</v>
      </c>
      <c r="AL162" s="25">
        <f t="shared" si="463"/>
        <v>162883.45378964843</v>
      </c>
      <c r="AM162" s="25">
        <f t="shared" si="463"/>
        <v>138384.24047235699</v>
      </c>
      <c r="AN162" s="25">
        <f t="shared" si="463"/>
        <v>102549.36960530016</v>
      </c>
      <c r="AO162" s="25">
        <f t="shared" si="463"/>
        <v>125946.25650693687</v>
      </c>
      <c r="AP162" s="25">
        <f t="shared" si="463"/>
        <v>546262.25873760565</v>
      </c>
      <c r="AQ162" s="25">
        <f t="shared" si="463"/>
        <v>508442.95234612521</v>
      </c>
      <c r="AR162" s="25">
        <f t="shared" si="463"/>
        <v>542828.26113954082</v>
      </c>
      <c r="AS162" s="25">
        <f t="shared" si="463"/>
        <v>47898.769265098432</v>
      </c>
      <c r="AT162" s="25">
        <f t="shared" si="464"/>
        <v>551999.48636248207</v>
      </c>
      <c r="AU162" s="25">
        <f t="shared" si="464"/>
        <v>562745.30516991206</v>
      </c>
      <c r="AV162" s="25">
        <f t="shared" si="464"/>
        <v>563074.53373460611</v>
      </c>
      <c r="AW162" s="25">
        <f t="shared" si="464"/>
        <v>528593.78723941767</v>
      </c>
      <c r="AX162" s="25">
        <f t="shared" si="464"/>
        <v>534183.80060903262</v>
      </c>
      <c r="AY162" s="25">
        <f t="shared" si="464"/>
        <v>568744.36669219926</v>
      </c>
      <c r="AZ162" s="25">
        <f t="shared" si="464"/>
        <v>50712.536975036746</v>
      </c>
      <c r="BA162" s="25">
        <f t="shared" si="464"/>
        <v>50824.413068699643</v>
      </c>
      <c r="BB162" s="25">
        <f t="shared" si="464"/>
        <v>55007.824350521325</v>
      </c>
      <c r="BC162" s="25">
        <f t="shared" si="464"/>
        <v>150009.36640127219</v>
      </c>
      <c r="BD162" s="25">
        <f t="shared" si="465"/>
        <v>139985.0872871028</v>
      </c>
      <c r="BE162" s="25">
        <f t="shared" si="465"/>
        <v>64633.327420491427</v>
      </c>
      <c r="BF162" s="25">
        <f t="shared" si="465"/>
        <v>97037.982882992786</v>
      </c>
      <c r="BG162" s="25">
        <f t="shared" si="465"/>
        <v>145052.51466662387</v>
      </c>
      <c r="BH162" s="25">
        <f t="shared" si="465"/>
        <v>669743.35989748896</v>
      </c>
      <c r="BI162" s="25">
        <f t="shared" si="465"/>
        <v>621521.8254047432</v>
      </c>
      <c r="BJ162" s="25">
        <f t="shared" si="465"/>
        <v>568535.1039447292</v>
      </c>
      <c r="BK162" s="25">
        <f t="shared" si="465"/>
        <v>550913.30198841402</v>
      </c>
      <c r="BL162" s="25">
        <f t="shared" si="465"/>
        <v>571727.5897745745</v>
      </c>
      <c r="BM162" s="25">
        <f t="shared" si="465"/>
        <v>590356.62472874031</v>
      </c>
      <c r="BN162" s="25">
        <f t="shared" si="466"/>
        <v>496700.30359877052</v>
      </c>
      <c r="BO162" s="25">
        <f t="shared" si="466"/>
        <v>231759.79053848953</v>
      </c>
      <c r="BP162" s="25">
        <f t="shared" si="466"/>
        <v>49816.034983170277</v>
      </c>
      <c r="BQ162" s="25">
        <f t="shared" si="466"/>
        <v>540159.92802882998</v>
      </c>
      <c r="BR162" s="25">
        <f t="shared" si="466"/>
        <v>635242.69759946398</v>
      </c>
      <c r="BS162" s="25">
        <f t="shared" si="466"/>
        <v>130429.22562106671</v>
      </c>
      <c r="BT162" s="25">
        <f t="shared" si="466"/>
        <v>78000.428452527151</v>
      </c>
      <c r="BU162" s="25">
        <f t="shared" si="466"/>
        <v>175020.17560682679</v>
      </c>
      <c r="BV162" s="25">
        <f t="shared" si="466"/>
        <v>215263.18280059993</v>
      </c>
      <c r="BW162" s="25">
        <f t="shared" si="466"/>
        <v>224527.54367659325</v>
      </c>
      <c r="BX162" s="25">
        <f t="shared" si="467"/>
        <v>212107.42923758674</v>
      </c>
      <c r="BY162" s="25">
        <f t="shared" si="467"/>
        <v>218041.45508620879</v>
      </c>
      <c r="BZ162" s="25">
        <f t="shared" si="467"/>
        <v>615578.94861702679</v>
      </c>
      <c r="CA162" s="25">
        <f t="shared" si="467"/>
        <v>62650.495936673491</v>
      </c>
      <c r="CB162" s="25">
        <f t="shared" si="467"/>
        <v>77942.698993840822</v>
      </c>
      <c r="CC162" s="25">
        <f t="shared" si="467"/>
        <v>192243.04140708045</v>
      </c>
      <c r="CD162" s="25">
        <f t="shared" si="467"/>
        <v>176687.81655067354</v>
      </c>
      <c r="CE162" s="25">
        <f t="shared" si="467"/>
        <v>97369.73878184364</v>
      </c>
      <c r="CF162" s="25">
        <f t="shared" si="467"/>
        <v>88063.874718549981</v>
      </c>
      <c r="CG162" s="25">
        <f t="shared" si="467"/>
        <v>118489.61085306651</v>
      </c>
      <c r="CH162" s="25">
        <f t="shared" si="468"/>
        <v>60756.094992830032</v>
      </c>
      <c r="CI162" s="25">
        <f t="shared" si="468"/>
        <v>50681.867396316244</v>
      </c>
      <c r="CJ162" s="25">
        <f t="shared" si="468"/>
        <v>24190.445802240072</v>
      </c>
      <c r="CK162" s="25">
        <f t="shared" si="468"/>
        <v>16547.692974483813</v>
      </c>
      <c r="CL162" s="25">
        <f t="shared" si="468"/>
        <v>31855.844217000038</v>
      </c>
      <c r="CM162" s="25">
        <f t="shared" si="468"/>
        <v>529991.85674970516</v>
      </c>
      <c r="CN162" s="25">
        <f t="shared" si="468"/>
        <v>558373.04950255028</v>
      </c>
      <c r="CO162" s="25">
        <f t="shared" si="468"/>
        <v>471138.10507476906</v>
      </c>
      <c r="CP162" s="25">
        <f t="shared" si="468"/>
        <v>445255.35881346877</v>
      </c>
      <c r="CQ162" s="25">
        <f t="shared" si="468"/>
        <v>552462.23406773317</v>
      </c>
      <c r="CR162" s="25">
        <f t="shared" si="469"/>
        <v>482044.41385462001</v>
      </c>
      <c r="CS162" s="25">
        <f t="shared" si="469"/>
        <v>546573.88743131282</v>
      </c>
      <c r="CT162" s="25">
        <f t="shared" si="469"/>
        <v>596648.47208646301</v>
      </c>
      <c r="CU162" s="25">
        <f t="shared" si="469"/>
        <v>578133.68157930754</v>
      </c>
      <c r="CV162" s="25">
        <f t="shared" si="469"/>
        <v>536424.64458061964</v>
      </c>
      <c r="CW162" s="25">
        <f t="shared" si="469"/>
        <v>603627.31697279692</v>
      </c>
      <c r="CX162" s="25">
        <f t="shared" si="469"/>
        <v>558559.92554763309</v>
      </c>
      <c r="CY162" s="25">
        <f t="shared" si="469"/>
        <v>680398.53486034984</v>
      </c>
      <c r="CZ162" s="25">
        <f t="shared" si="469"/>
        <v>553455.64616607781</v>
      </c>
      <c r="DA162" s="25">
        <f t="shared" si="469"/>
        <v>592791.07071107056</v>
      </c>
      <c r="DB162" s="25">
        <f t="shared" si="470"/>
        <v>96433.027418572397</v>
      </c>
      <c r="DC162" s="25">
        <f t="shared" si="470"/>
        <v>97104.313977861704</v>
      </c>
      <c r="DD162" s="25">
        <f t="shared" si="470"/>
        <v>96795.134122422663</v>
      </c>
      <c r="DE162" s="25">
        <f t="shared" si="470"/>
        <v>85685.336663347029</v>
      </c>
      <c r="DF162" s="25">
        <f t="shared" si="470"/>
        <v>69465.803532705599</v>
      </c>
      <c r="DG162" s="25">
        <f t="shared" si="470"/>
        <v>534308.66507925687</v>
      </c>
      <c r="DH162" s="25">
        <f t="shared" si="470"/>
        <v>540253.12313776661</v>
      </c>
      <c r="DI162" s="25">
        <f t="shared" si="470"/>
        <v>532322.23104536103</v>
      </c>
      <c r="DJ162" s="25">
        <f t="shared" si="470"/>
        <v>530534.72484413697</v>
      </c>
      <c r="DK162" s="25">
        <f t="shared" si="470"/>
        <v>627567.43935514812</v>
      </c>
      <c r="DL162" s="25">
        <f t="shared" si="471"/>
        <v>625161.69000276306</v>
      </c>
      <c r="DM162" s="25">
        <f t="shared" si="471"/>
        <v>622759.91971661441</v>
      </c>
      <c r="DN162" s="25">
        <f t="shared" si="471"/>
        <v>620362.17471230263</v>
      </c>
      <c r="DO162" s="25">
        <f t="shared" si="471"/>
        <v>617968.50184464152</v>
      </c>
      <c r="DP162" s="25">
        <f t="shared" si="471"/>
        <v>613193.56319092051</v>
      </c>
      <c r="DQ162" s="25">
        <f t="shared" si="471"/>
        <v>610812.39439545665</v>
      </c>
      <c r="DR162" s="25">
        <f t="shared" si="471"/>
        <v>608435.49173716363</v>
      </c>
      <c r="DS162" s="25">
        <f t="shared" si="471"/>
        <v>606062.90540980769</v>
      </c>
      <c r="DT162" s="25">
        <f t="shared" si="471"/>
        <v>595272.15687205701</v>
      </c>
      <c r="DU162" s="25">
        <f t="shared" si="471"/>
        <v>636048.70305381808</v>
      </c>
      <c r="DV162" s="25">
        <f t="shared" si="472"/>
        <v>578735.86885997548</v>
      </c>
      <c r="DW162" s="25">
        <f t="shared" si="472"/>
        <v>560346.91120035399</v>
      </c>
      <c r="DX162" s="25">
        <f t="shared" si="472"/>
        <v>561159.26323885762</v>
      </c>
      <c r="DY162" s="25">
        <f t="shared" si="472"/>
        <v>557039.84702811949</v>
      </c>
      <c r="DZ162" s="25">
        <f t="shared" si="472"/>
        <v>551696.20223100216</v>
      </c>
      <c r="EA162" s="25">
        <f t="shared" si="472"/>
        <v>485696.52430309897</v>
      </c>
      <c r="EB162" s="25">
        <f t="shared" si="472"/>
        <v>105388.23777559078</v>
      </c>
      <c r="EC162" s="25">
        <f t="shared" si="472"/>
        <v>558279.15382907749</v>
      </c>
      <c r="ED162" s="25">
        <f t="shared" si="472"/>
        <v>586066.02895445505</v>
      </c>
      <c r="EE162" s="25">
        <f t="shared" si="472"/>
        <v>115547.45907538515</v>
      </c>
      <c r="EF162" s="25">
        <f t="shared" si="473"/>
        <v>529060.04214875656</v>
      </c>
      <c r="EG162" s="25">
        <f t="shared" si="473"/>
        <v>581143.40011060156</v>
      </c>
      <c r="EH162" s="25">
        <f t="shared" si="473"/>
        <v>39050.595809937833</v>
      </c>
      <c r="EI162" s="25">
        <f t="shared" si="473"/>
        <v>46215.578539901522</v>
      </c>
      <c r="EJ162" s="25">
        <f t="shared" si="473"/>
        <v>115130.98931120936</v>
      </c>
      <c r="EK162" s="25">
        <f t="shared" si="473"/>
        <v>135005.99217071812</v>
      </c>
      <c r="EL162" s="25">
        <f t="shared" si="473"/>
        <v>11429.830697686673</v>
      </c>
      <c r="EM162" s="25">
        <f t="shared" si="473"/>
        <v>552751.06443688623</v>
      </c>
      <c r="EN162" s="25">
        <f t="shared" si="473"/>
        <v>542555.65532620158</v>
      </c>
      <c r="EO162" s="25">
        <f t="shared" si="473"/>
        <v>565261.95667122107</v>
      </c>
      <c r="EP162" s="25">
        <f t="shared" si="474"/>
        <v>550850.89203290222</v>
      </c>
      <c r="EQ162" s="25">
        <f t="shared" si="474"/>
        <v>545023.63919752208</v>
      </c>
      <c r="ER162" s="25">
        <f t="shared" si="474"/>
        <v>618139.04529141134</v>
      </c>
      <c r="ES162" s="25">
        <f t="shared" si="474"/>
        <v>593590.52973586996</v>
      </c>
      <c r="ET162" s="25">
        <f t="shared" si="474"/>
        <v>547882.47624325799</v>
      </c>
      <c r="EU162" s="25">
        <f t="shared" si="474"/>
        <v>661799.98065486329</v>
      </c>
      <c r="EV162" s="25">
        <f t="shared" si="474"/>
        <v>627569.48666750104</v>
      </c>
      <c r="EW162" s="25">
        <f t="shared" si="474"/>
        <v>527635.66868415696</v>
      </c>
      <c r="EX162" s="25">
        <f t="shared" si="474"/>
        <v>547222.26742714958</v>
      </c>
      <c r="EY162" s="25">
        <f t="shared" si="474"/>
        <v>547275.71494458872</v>
      </c>
      <c r="EZ162" s="25">
        <f t="shared" si="475"/>
        <v>155165.59456629294</v>
      </c>
      <c r="FA162" s="25">
        <f t="shared" si="475"/>
        <v>119668.38389529279</v>
      </c>
      <c r="FB162" s="25">
        <f t="shared" si="475"/>
        <v>119981.78952287376</v>
      </c>
      <c r="FC162" s="25">
        <f t="shared" si="475"/>
        <v>144165.61602584424</v>
      </c>
      <c r="FD162" s="25">
        <f t="shared" si="475"/>
        <v>195498.0250482797</v>
      </c>
      <c r="FE162" s="25">
        <f t="shared" si="475"/>
        <v>582924.47802533628</v>
      </c>
      <c r="FF162" s="25">
        <f t="shared" si="475"/>
        <v>612676.76290284644</v>
      </c>
      <c r="FG162" s="25">
        <f t="shared" si="475"/>
        <v>559090.03138681594</v>
      </c>
      <c r="FH162" s="25">
        <f t="shared" si="475"/>
        <v>581621.19828038488</v>
      </c>
      <c r="FI162" s="25">
        <f t="shared" si="475"/>
        <v>612446.2994133532</v>
      </c>
      <c r="FJ162" s="25">
        <f t="shared" si="476"/>
        <v>694181.22653101955</v>
      </c>
      <c r="FK162" s="25">
        <f t="shared" si="476"/>
        <v>559746.93582616199</v>
      </c>
      <c r="FL162" s="25">
        <f t="shared" si="476"/>
        <v>555348.11324709735</v>
      </c>
      <c r="FM162" s="25">
        <f t="shared" si="476"/>
        <v>629336.8163647434</v>
      </c>
      <c r="FN162" s="25">
        <f t="shared" si="476"/>
        <v>623475.63427833922</v>
      </c>
      <c r="FO162" s="25">
        <f t="shared" si="476"/>
        <v>612369.22742202203</v>
      </c>
      <c r="FP162" s="25">
        <f t="shared" si="476"/>
        <v>613848.89344103029</v>
      </c>
      <c r="FQ162" s="25">
        <f t="shared" si="476"/>
        <v>587801.77892901178</v>
      </c>
      <c r="FR162" s="25">
        <f t="shared" si="476"/>
        <v>572046.93563154771</v>
      </c>
      <c r="FS162" s="25">
        <f t="shared" si="476"/>
        <v>567475.43270181376</v>
      </c>
      <c r="FT162" s="25">
        <f t="shared" si="477"/>
        <v>555818.67175435682</v>
      </c>
      <c r="FU162" s="25">
        <f t="shared" si="477"/>
        <v>557683.04599068104</v>
      </c>
      <c r="FV162" s="25">
        <f t="shared" si="477"/>
        <v>529535.45239462249</v>
      </c>
      <c r="FW162" s="25">
        <f t="shared" si="477"/>
        <v>527461.68369844649</v>
      </c>
      <c r="FX162" s="25">
        <f t="shared" si="477"/>
        <v>526567.8402014731</v>
      </c>
      <c r="FY162" s="25">
        <f t="shared" si="477"/>
        <v>571337.39566048956</v>
      </c>
      <c r="FZ162" s="25">
        <f t="shared" si="477"/>
        <v>13172.249318590591</v>
      </c>
      <c r="GA162" s="25">
        <f t="shared" si="477"/>
        <v>7864.0635876823271</v>
      </c>
      <c r="GB162" s="25">
        <f t="shared" si="477"/>
        <v>2634.6321269666114</v>
      </c>
      <c r="GC162" s="25">
        <f t="shared" si="477"/>
        <v>0</v>
      </c>
      <c r="GD162" s="25">
        <f t="shared" si="478"/>
        <v>2628.5058968927574</v>
      </c>
      <c r="GE162" s="25">
        <f t="shared" si="478"/>
        <v>10491.513951761204</v>
      </c>
      <c r="GF162" s="25">
        <f t="shared" si="478"/>
        <v>18356.661713122023</v>
      </c>
      <c r="GG162" s="25">
        <f t="shared" si="478"/>
        <v>23602.359140560504</v>
      </c>
      <c r="GH162" s="25">
        <f t="shared" si="478"/>
        <v>28848.078224554232</v>
      </c>
      <c r="GI162" s="25">
        <f t="shared" si="478"/>
        <v>31474.541855283613</v>
      </c>
      <c r="GJ162" s="25">
        <f t="shared" si="478"/>
        <v>36720.298831164218</v>
      </c>
      <c r="GK162" s="25">
        <f t="shared" si="478"/>
        <v>39347.057945925255</v>
      </c>
      <c r="GL162" s="25">
        <f t="shared" si="478"/>
        <v>44592.800217636031</v>
      </c>
      <c r="GM162" s="25">
        <f t="shared" si="478"/>
        <v>47219.740670613595</v>
      </c>
      <c r="GN162" s="25">
        <f t="shared" si="479"/>
        <v>55084.29316284271</v>
      </c>
      <c r="GO162" s="25">
        <f t="shared" si="479"/>
        <v>60330.042375254467</v>
      </c>
      <c r="GP162" s="25">
        <f t="shared" si="479"/>
        <v>62956.907454623281</v>
      </c>
      <c r="GQ162" s="25">
        <f t="shared" si="479"/>
        <v>70821.544250319756</v>
      </c>
      <c r="GR162" s="25">
        <f t="shared" si="479"/>
        <v>76067.296437102326</v>
      </c>
      <c r="GS162" s="25">
        <f t="shared" si="479"/>
        <v>78694.11589185051</v>
      </c>
      <c r="GT162" s="25">
        <f t="shared" si="479"/>
        <v>81321.044332017773</v>
      </c>
      <c r="GU162" s="25">
        <f t="shared" si="479"/>
        <v>89185.600435272063</v>
      </c>
      <c r="GV162" s="25">
        <f t="shared" si="479"/>
        <v>55079.877233987492</v>
      </c>
      <c r="GW162" s="25">
        <f t="shared" si="479"/>
        <v>5824.3791466941793</v>
      </c>
      <c r="GX162" s="25">
        <f t="shared" si="480"/>
        <v>478400.51357286132</v>
      </c>
      <c r="GY162" s="25">
        <f t="shared" si="480"/>
        <v>589696.21322630532</v>
      </c>
      <c r="GZ162" s="25">
        <f t="shared" si="480"/>
        <v>505699.0294115438</v>
      </c>
      <c r="HA162" s="25">
        <f t="shared" si="480"/>
        <v>163833.51614401472</v>
      </c>
      <c r="HB162" s="25">
        <f t="shared" si="480"/>
        <v>68987.01065015397</v>
      </c>
      <c r="HC162" s="25">
        <f t="shared" si="480"/>
        <v>587243.86074308527</v>
      </c>
      <c r="HD162" s="25">
        <f t="shared" si="480"/>
        <v>603694.68630435271</v>
      </c>
      <c r="HE162" s="25">
        <f t="shared" si="480"/>
        <v>561366.49586532218</v>
      </c>
      <c r="HF162" s="25">
        <f t="shared" si="480"/>
        <v>570364.71883738053</v>
      </c>
      <c r="HG162" s="25">
        <f t="shared" si="480"/>
        <v>574099.09816260007</v>
      </c>
      <c r="HH162" s="25">
        <f t="shared" si="481"/>
        <v>560431.45689053193</v>
      </c>
      <c r="HI162" s="25">
        <f t="shared" si="481"/>
        <v>560851.18065173412</v>
      </c>
      <c r="HJ162" s="25">
        <f t="shared" si="481"/>
        <v>588532.47772187053</v>
      </c>
      <c r="HK162" s="25">
        <f t="shared" si="481"/>
        <v>500383.46634034329</v>
      </c>
      <c r="HL162" s="25">
        <f t="shared" si="481"/>
        <v>550957.03489967727</v>
      </c>
      <c r="HM162" s="25">
        <f t="shared" si="481"/>
        <v>539861.44864904368</v>
      </c>
      <c r="HN162" s="25">
        <f t="shared" si="481"/>
        <v>569256.77563741896</v>
      </c>
      <c r="HO162" s="25">
        <f t="shared" si="481"/>
        <v>569966.00200694194</v>
      </c>
      <c r="HP162" s="25">
        <f t="shared" si="481"/>
        <v>58748.878015764043</v>
      </c>
      <c r="HQ162" s="25">
        <f t="shared" si="481"/>
        <v>552076.16565359652</v>
      </c>
      <c r="HR162" s="25">
        <f t="shared" si="482"/>
        <v>555392.87884773733</v>
      </c>
      <c r="HS162" s="25">
        <f t="shared" si="482"/>
        <v>91812.496084411076</v>
      </c>
      <c r="HT162" s="25">
        <f t="shared" si="482"/>
        <v>94439.481341227191</v>
      </c>
      <c r="HU162" s="25">
        <f t="shared" si="482"/>
        <v>102303.96059415296</v>
      </c>
      <c r="HV162" s="25">
        <f t="shared" si="482"/>
        <v>107549.69646633133</v>
      </c>
      <c r="HW162" s="25">
        <f t="shared" si="482"/>
        <v>112795.43430143793</v>
      </c>
      <c r="HX162" s="25">
        <f t="shared" si="482"/>
        <v>115422.35776486287</v>
      </c>
      <c r="HY162" s="25">
        <f t="shared" si="482"/>
        <v>560337.69517447613</v>
      </c>
      <c r="HZ162" s="25">
        <f t="shared" si="482"/>
        <v>52453.928865666901</v>
      </c>
      <c r="IA162" s="25">
        <f t="shared" si="482"/>
        <v>120206.38447871439</v>
      </c>
      <c r="IB162" s="25">
        <f t="shared" si="483"/>
        <v>26210.271659111899</v>
      </c>
      <c r="IC162" s="25">
        <f t="shared" si="483"/>
        <v>173621.88779644115</v>
      </c>
      <c r="ID162" s="25">
        <f t="shared" si="483"/>
        <v>193167.97592251154</v>
      </c>
      <c r="IE162" s="25">
        <f t="shared" si="483"/>
        <v>108654.69919479378</v>
      </c>
      <c r="IF162" s="25">
        <f t="shared" si="483"/>
        <v>62839.001597557173</v>
      </c>
      <c r="IG162" s="25">
        <f t="shared" si="483"/>
        <v>442917.43763833778</v>
      </c>
      <c r="IH162" s="25">
        <f t="shared" si="483"/>
        <v>537292.67656878044</v>
      </c>
      <c r="II162" s="25">
        <f t="shared" si="483"/>
        <v>489356.66109881195</v>
      </c>
      <c r="IJ162" s="25">
        <f t="shared" si="483"/>
        <v>521632.65263699781</v>
      </c>
      <c r="IK162" s="25">
        <f t="shared" si="483"/>
        <v>579990.50642239896</v>
      </c>
      <c r="IL162" s="25">
        <f t="shared" si="484"/>
        <v>553003.03420515766</v>
      </c>
      <c r="IM162" s="25">
        <f t="shared" si="484"/>
        <v>589213.34278095805</v>
      </c>
      <c r="IN162" s="25">
        <f t="shared" si="484"/>
        <v>188442.87782007366</v>
      </c>
      <c r="IO162" s="25">
        <f t="shared" si="484"/>
        <v>79016.68531884758</v>
      </c>
      <c r="IP162" s="25">
        <f t="shared" si="484"/>
        <v>442890.47138592199</v>
      </c>
      <c r="IQ162" s="25">
        <f t="shared" si="484"/>
        <v>34115.59879455599</v>
      </c>
      <c r="IR162" s="25">
        <f t="shared" si="484"/>
        <v>528093.96282976947</v>
      </c>
      <c r="IS162" s="25">
        <f t="shared" si="484"/>
        <v>570346.61346802441</v>
      </c>
      <c r="IT162" s="25">
        <f t="shared" si="484"/>
        <v>16333.812009992494</v>
      </c>
      <c r="IU162" s="25">
        <f t="shared" si="484"/>
        <v>22075.584834331843</v>
      </c>
      <c r="IV162" s="25">
        <f t="shared" si="485"/>
        <v>120668.08510227549</v>
      </c>
      <c r="IW162" s="25">
        <f t="shared" si="485"/>
        <v>123295.06433754759</v>
      </c>
      <c r="IX162" s="25">
        <f t="shared" si="485"/>
        <v>125922.10728958597</v>
      </c>
      <c r="IY162" s="25">
        <f t="shared" si="485"/>
        <v>133786.50008502352</v>
      </c>
      <c r="IZ162" s="25">
        <f t="shared" si="485"/>
        <v>35487.794278847476</v>
      </c>
      <c r="JA162" s="25">
        <f t="shared" si="485"/>
        <v>118244.46365240308</v>
      </c>
      <c r="JB162" s="25">
        <f t="shared" si="485"/>
        <v>86940.669538357077</v>
      </c>
      <c r="JC162" s="25">
        <f t="shared" si="485"/>
        <v>153002.0235861066</v>
      </c>
      <c r="JD162" s="25">
        <f t="shared" si="485"/>
        <v>133005.68815446828</v>
      </c>
      <c r="JE162" s="25">
        <f t="shared" si="485"/>
        <v>114708.46567469991</v>
      </c>
      <c r="JF162" s="25">
        <f t="shared" si="486"/>
        <v>99056.429722880435</v>
      </c>
      <c r="JG162" s="25">
        <f t="shared" si="486"/>
        <v>541281.47672362742</v>
      </c>
      <c r="JH162" s="25">
        <f t="shared" si="486"/>
        <v>533928.89336668933</v>
      </c>
      <c r="JI162" s="25">
        <f t="shared" si="486"/>
        <v>561416.90287917422</v>
      </c>
      <c r="JJ162" s="25">
        <f t="shared" si="486"/>
        <v>146899.73155788187</v>
      </c>
      <c r="JK162" s="25">
        <f t="shared" si="486"/>
        <v>38708.47781099681</v>
      </c>
      <c r="JL162" s="25">
        <f t="shared" si="486"/>
        <v>194247.58842289678</v>
      </c>
      <c r="JM162" s="25">
        <f t="shared" si="486"/>
        <v>548122.34382734064</v>
      </c>
      <c r="JN162" s="25" t="e">
        <f t="shared" si="486"/>
        <v>#N/A</v>
      </c>
      <c r="JO162" s="25" t="e">
        <f t="shared" si="486"/>
        <v>#N/A</v>
      </c>
      <c r="JP162" s="25" t="e">
        <f t="shared" si="487"/>
        <v>#N/A</v>
      </c>
      <c r="JQ162" s="25" t="e">
        <f t="shared" si="487"/>
        <v>#N/A</v>
      </c>
      <c r="JR162" s="25" t="e">
        <f t="shared" si="487"/>
        <v>#N/A</v>
      </c>
      <c r="JS162" s="25" t="e">
        <f t="shared" si="487"/>
        <v>#N/A</v>
      </c>
      <c r="JT162" s="25" t="e">
        <f t="shared" si="487"/>
        <v>#N/A</v>
      </c>
      <c r="JU162" s="25" t="e">
        <f t="shared" si="487"/>
        <v>#N/A</v>
      </c>
      <c r="JV162" s="25" t="e">
        <f t="shared" si="487"/>
        <v>#N/A</v>
      </c>
      <c r="JW162" s="25" t="e">
        <f t="shared" si="487"/>
        <v>#N/A</v>
      </c>
      <c r="JX162" s="25" t="e">
        <f t="shared" si="487"/>
        <v>#N/A</v>
      </c>
      <c r="JY162" s="25" t="e">
        <f t="shared" si="487"/>
        <v>#N/A</v>
      </c>
      <c r="JZ162" s="25" t="e">
        <f t="shared" si="488"/>
        <v>#N/A</v>
      </c>
      <c r="KA162" s="25" t="e">
        <f t="shared" si="488"/>
        <v>#N/A</v>
      </c>
      <c r="KB162" s="25" t="e">
        <f t="shared" si="488"/>
        <v>#N/A</v>
      </c>
      <c r="KC162" s="25" t="e">
        <f t="shared" si="488"/>
        <v>#N/A</v>
      </c>
      <c r="KD162" s="25" t="e">
        <f t="shared" si="488"/>
        <v>#N/A</v>
      </c>
      <c r="KE162" s="25" t="e">
        <f t="shared" si="488"/>
        <v>#N/A</v>
      </c>
      <c r="KF162" s="25" t="e">
        <f t="shared" si="488"/>
        <v>#N/A</v>
      </c>
      <c r="KG162" s="25" t="e">
        <f t="shared" si="488"/>
        <v>#N/A</v>
      </c>
      <c r="KH162" s="25" t="e">
        <f t="shared" si="488"/>
        <v>#N/A</v>
      </c>
      <c r="KI162" s="25" t="e">
        <f t="shared" si="488"/>
        <v>#N/A</v>
      </c>
      <c r="KJ162" s="25" t="e">
        <f t="shared" si="489"/>
        <v>#N/A</v>
      </c>
      <c r="KK162" s="25" t="e">
        <f t="shared" si="489"/>
        <v>#N/A</v>
      </c>
      <c r="KL162" s="25" t="e">
        <f t="shared" si="489"/>
        <v>#N/A</v>
      </c>
      <c r="KM162" s="25" t="e">
        <f t="shared" si="489"/>
        <v>#N/A</v>
      </c>
      <c r="KN162" s="25" t="e">
        <f t="shared" si="489"/>
        <v>#N/A</v>
      </c>
      <c r="KO162" s="25" t="e">
        <f t="shared" si="489"/>
        <v>#N/A</v>
      </c>
      <c r="KP162" s="25" t="e">
        <f t="shared" si="489"/>
        <v>#N/A</v>
      </c>
      <c r="KQ162" s="25" t="e">
        <f t="shared" si="489"/>
        <v>#N/A</v>
      </c>
      <c r="KR162" s="25" t="e">
        <f t="shared" si="489"/>
        <v>#N/A</v>
      </c>
      <c r="KS162" s="25" t="e">
        <f t="shared" si="489"/>
        <v>#N/A</v>
      </c>
      <c r="KT162" s="25" t="e">
        <f t="shared" si="490"/>
        <v>#N/A</v>
      </c>
      <c r="KU162" s="25" t="e">
        <f t="shared" si="490"/>
        <v>#N/A</v>
      </c>
      <c r="KV162" s="25" t="e">
        <f t="shared" si="490"/>
        <v>#N/A</v>
      </c>
      <c r="KW162" s="25" t="e">
        <f t="shared" si="490"/>
        <v>#N/A</v>
      </c>
      <c r="KX162" s="25" t="e">
        <f t="shared" si="490"/>
        <v>#N/A</v>
      </c>
      <c r="KY162" s="25" t="e">
        <f t="shared" si="490"/>
        <v>#N/A</v>
      </c>
      <c r="KZ162" s="25" t="e">
        <f t="shared" si="490"/>
        <v>#N/A</v>
      </c>
      <c r="LA162" s="25" t="e">
        <f t="shared" si="490"/>
        <v>#N/A</v>
      </c>
      <c r="LB162" s="25" t="e">
        <f t="shared" si="490"/>
        <v>#N/A</v>
      </c>
      <c r="LC162" s="25" t="e">
        <f t="shared" si="490"/>
        <v>#N/A</v>
      </c>
      <c r="LD162" s="25" t="e">
        <f t="shared" si="491"/>
        <v>#N/A</v>
      </c>
      <c r="LE162" s="25" t="e">
        <f t="shared" si="491"/>
        <v>#N/A</v>
      </c>
      <c r="LF162" s="25" t="e">
        <f t="shared" si="491"/>
        <v>#N/A</v>
      </c>
      <c r="LG162" s="25" t="e">
        <f t="shared" si="491"/>
        <v>#N/A</v>
      </c>
      <c r="LH162" s="25" t="e">
        <f t="shared" si="491"/>
        <v>#N/A</v>
      </c>
      <c r="LI162" s="25" t="e">
        <f t="shared" si="491"/>
        <v>#N/A</v>
      </c>
      <c r="LJ162" s="25" t="e">
        <f t="shared" si="491"/>
        <v>#N/A</v>
      </c>
      <c r="LK162" s="25" t="e">
        <f t="shared" si="491"/>
        <v>#N/A</v>
      </c>
      <c r="LL162" s="25" t="e">
        <f t="shared" si="491"/>
        <v>#N/A</v>
      </c>
      <c r="LM162" s="26" t="e">
        <f t="shared" si="491"/>
        <v>#N/A</v>
      </c>
      <c r="LN162" s="20"/>
      <c r="LO162" s="20"/>
      <c r="LP162" s="20"/>
      <c r="LQ162" s="20"/>
      <c r="LR162" s="20"/>
      <c r="LS162" s="20"/>
      <c r="LT162" s="20"/>
      <c r="LU162" s="20"/>
      <c r="LV162" s="20"/>
      <c r="LW162" s="20"/>
      <c r="LX162" s="20"/>
      <c r="LY162" s="20"/>
      <c r="LZ162" s="20"/>
      <c r="MA162" s="20"/>
      <c r="MB162" s="20"/>
      <c r="MC162" s="20"/>
      <c r="MD162" s="20"/>
      <c r="ME162" s="20"/>
      <c r="MF162" s="20"/>
      <c r="MG162" s="20"/>
      <c r="MH162" s="20"/>
      <c r="MI162" s="20"/>
      <c r="MJ162" s="20"/>
      <c r="MK162" s="20"/>
      <c r="ML162" s="20"/>
      <c r="MM162" s="20"/>
      <c r="MN162" s="20"/>
      <c r="MO162" s="20"/>
      <c r="MP162" s="20"/>
      <c r="MQ162" s="20"/>
      <c r="MR162" s="20"/>
      <c r="MS162" s="20"/>
      <c r="MT162" s="20"/>
      <c r="MU162" s="20"/>
      <c r="MV162" s="20"/>
      <c r="MW162" s="20"/>
      <c r="MX162" s="20"/>
      <c r="MY162" s="20"/>
      <c r="MZ162" s="20"/>
      <c r="NA162" s="20"/>
      <c r="NB162" s="20"/>
      <c r="NC162" s="20"/>
      <c r="ND162" s="20"/>
      <c r="NE162" s="20"/>
      <c r="NF162" s="20"/>
      <c r="NG162" s="20"/>
      <c r="NH162" s="20"/>
      <c r="NI162" s="20"/>
      <c r="NJ162" s="20"/>
      <c r="NK162" s="20"/>
      <c r="NL162" s="20"/>
      <c r="NM162" s="20"/>
      <c r="NN162" s="20"/>
      <c r="NO162" s="20"/>
      <c r="NP162" s="20"/>
      <c r="NQ162" s="20"/>
      <c r="NR162" s="20"/>
      <c r="NS162" s="20"/>
      <c r="NT162" s="20"/>
      <c r="NU162" s="20"/>
      <c r="NV162" s="20"/>
      <c r="NW162" s="20"/>
      <c r="NX162" s="20"/>
      <c r="NY162" s="20"/>
      <c r="NZ162" s="20"/>
      <c r="OA162" s="20"/>
      <c r="OB162" s="20"/>
      <c r="OC162" s="20"/>
      <c r="OD162" s="20"/>
      <c r="OE162" s="20"/>
      <c r="OF162" s="20"/>
      <c r="OG162" s="20"/>
      <c r="OH162" s="20"/>
      <c r="OI162" s="20"/>
      <c r="OJ162" s="20"/>
      <c r="OK162" s="20"/>
      <c r="OL162" s="20"/>
      <c r="OM162" s="20"/>
      <c r="ON162" s="20"/>
      <c r="OO162" s="20"/>
      <c r="OP162" s="20"/>
      <c r="OQ162" s="20"/>
      <c r="OR162" s="20"/>
      <c r="OS162" s="20"/>
      <c r="OT162" s="20"/>
      <c r="OU162" s="20"/>
      <c r="OV162" s="20"/>
      <c r="OW162" s="20"/>
      <c r="OX162" s="20"/>
      <c r="OY162" s="20"/>
      <c r="OZ162" s="20"/>
      <c r="PA162" s="20"/>
    </row>
    <row r="163" spans="1:417" x14ac:dyDescent="0.3">
      <c r="A163" s="31">
        <v>160</v>
      </c>
      <c r="B163" s="202">
        <v>13600</v>
      </c>
      <c r="C163" s="203" t="s">
        <v>78</v>
      </c>
      <c r="D163" s="204">
        <v>45</v>
      </c>
      <c r="E163" s="205">
        <v>606722.16666666698</v>
      </c>
      <c r="F163" s="205">
        <v>7089291</v>
      </c>
      <c r="G163" s="206">
        <v>4.9666666670000001</v>
      </c>
      <c r="H163" s="207">
        <v>44166</v>
      </c>
      <c r="I163" s="208">
        <v>44216</v>
      </c>
      <c r="K163" s="6">
        <v>160</v>
      </c>
      <c r="L163" s="7">
        <f t="shared" si="398"/>
        <v>13600</v>
      </c>
      <c r="M163" s="8">
        <f t="shared" si="399"/>
        <v>306722.16666666698</v>
      </c>
      <c r="N163" s="8">
        <f t="shared" si="400"/>
        <v>7089291</v>
      </c>
      <c r="O163" s="2"/>
      <c r="X163" s="17">
        <v>161</v>
      </c>
      <c r="Y163" s="2" t="str">
        <f t="shared" si="401"/>
        <v>PLAT-075</v>
      </c>
      <c r="Z163" s="24">
        <f t="shared" ref="Z163:AI172" si="492">SQRT((VLOOKUP($Y163,$C$3:$N$268,11,FALSE)-VLOOKUP(Z$2,$C$3:$N$268,11,FALSE))^2+(VLOOKUP($Y163,$C$3:$N$268,12,FALSE)-VLOOKUP(Z$2,$C$3:$N$268,12,FALSE))^2)</f>
        <v>385928.34996886976</v>
      </c>
      <c r="AA163" s="25">
        <f t="shared" si="492"/>
        <v>563065.90659622382</v>
      </c>
      <c r="AB163" s="25">
        <f t="shared" si="492"/>
        <v>31469.986421368383</v>
      </c>
      <c r="AC163" s="25">
        <f t="shared" si="492"/>
        <v>10491.25759991518</v>
      </c>
      <c r="AD163" s="25">
        <f t="shared" si="492"/>
        <v>584993.30268647301</v>
      </c>
      <c r="AE163" s="25">
        <f t="shared" si="492"/>
        <v>120144.78655459837</v>
      </c>
      <c r="AF163" s="25">
        <f t="shared" si="492"/>
        <v>85656.537078968919</v>
      </c>
      <c r="AG163" s="25">
        <f t="shared" si="492"/>
        <v>492396.37915101234</v>
      </c>
      <c r="AH163" s="25">
        <f t="shared" si="492"/>
        <v>474189.44881523267</v>
      </c>
      <c r="AI163" s="25">
        <f t="shared" si="492"/>
        <v>557963.1516438704</v>
      </c>
      <c r="AJ163" s="25">
        <f t="shared" ref="AJ163:AS172" si="493">SQRT((VLOOKUP($Y163,$C$3:$N$268,11,FALSE)-VLOOKUP(AJ$2,$C$3:$N$268,11,FALSE))^2+(VLOOKUP($Y163,$C$3:$N$268,12,FALSE)-VLOOKUP(AJ$2,$C$3:$N$268,12,FALSE))^2)</f>
        <v>517686.35578829079</v>
      </c>
      <c r="AK163" s="25">
        <f t="shared" si="493"/>
        <v>466966.73091812531</v>
      </c>
      <c r="AL163" s="25">
        <f t="shared" si="493"/>
        <v>164123.52136737702</v>
      </c>
      <c r="AM163" s="25">
        <f t="shared" si="493"/>
        <v>135768.72703864635</v>
      </c>
      <c r="AN163" s="25">
        <f t="shared" si="493"/>
        <v>99973.867995730732</v>
      </c>
      <c r="AO163" s="25">
        <f t="shared" si="493"/>
        <v>123411.30198930108</v>
      </c>
      <c r="AP163" s="25">
        <f t="shared" si="493"/>
        <v>545505.67670437135</v>
      </c>
      <c r="AQ163" s="25">
        <f t="shared" si="493"/>
        <v>508220.83193236723</v>
      </c>
      <c r="AR163" s="25">
        <f t="shared" si="493"/>
        <v>543017.2368602684</v>
      </c>
      <c r="AS163" s="25">
        <f t="shared" si="493"/>
        <v>48946.094948366117</v>
      </c>
      <c r="AT163" s="25">
        <f t="shared" ref="AT163:BC172" si="494">SQRT((VLOOKUP($Y163,$C$3:$N$268,11,FALSE)-VLOOKUP(AT$2,$C$3:$N$268,11,FALSE))^2+(VLOOKUP($Y163,$C$3:$N$268,12,FALSE)-VLOOKUP(AT$2,$C$3:$N$268,12,FALSE))^2)</f>
        <v>551840.46096768533</v>
      </c>
      <c r="AU163" s="25">
        <f t="shared" si="494"/>
        <v>562308.12721973064</v>
      </c>
      <c r="AV163" s="25">
        <f t="shared" si="494"/>
        <v>563290.39025091438</v>
      </c>
      <c r="AW163" s="25">
        <f t="shared" si="494"/>
        <v>528818.15203781927</v>
      </c>
      <c r="AX163" s="25">
        <f t="shared" si="494"/>
        <v>534758.50708959659</v>
      </c>
      <c r="AY163" s="25">
        <f t="shared" si="494"/>
        <v>569293.47057619947</v>
      </c>
      <c r="AZ163" s="25">
        <f t="shared" si="494"/>
        <v>52218.760345567403</v>
      </c>
      <c r="BA163" s="25">
        <f t="shared" si="494"/>
        <v>49730.735942283623</v>
      </c>
      <c r="BB163" s="25">
        <f t="shared" si="494"/>
        <v>53512.608470912164</v>
      </c>
      <c r="BC163" s="25">
        <f t="shared" si="494"/>
        <v>147404.27784055137</v>
      </c>
      <c r="BD163" s="25">
        <f t="shared" ref="BD163:BM172" si="495">SQRT((VLOOKUP($Y163,$C$3:$N$268,11,FALSE)-VLOOKUP(BD$2,$C$3:$N$268,11,FALSE))^2+(VLOOKUP($Y163,$C$3:$N$268,12,FALSE)-VLOOKUP(BD$2,$C$3:$N$268,12,FALSE))^2)</f>
        <v>137361.24342536042</v>
      </c>
      <c r="BE163" s="25">
        <f t="shared" si="495"/>
        <v>67218.071855921182</v>
      </c>
      <c r="BF163" s="25">
        <f t="shared" si="495"/>
        <v>98282.190198682481</v>
      </c>
      <c r="BG163" s="25">
        <f t="shared" si="495"/>
        <v>142452.14362618228</v>
      </c>
      <c r="BH163" s="25">
        <f t="shared" si="495"/>
        <v>669280.48784299754</v>
      </c>
      <c r="BI163" s="25">
        <f t="shared" si="495"/>
        <v>621268.72348286409</v>
      </c>
      <c r="BJ163" s="25">
        <f t="shared" si="495"/>
        <v>567857.09060821589</v>
      </c>
      <c r="BK163" s="25">
        <f t="shared" si="495"/>
        <v>550645.13336391235</v>
      </c>
      <c r="BL163" s="25">
        <f t="shared" si="495"/>
        <v>571008.30575747974</v>
      </c>
      <c r="BM163" s="25">
        <f t="shared" si="495"/>
        <v>589748.26980050909</v>
      </c>
      <c r="BN163" s="25">
        <f t="shared" ref="BN163:BW172" si="496">SQRT((VLOOKUP($Y163,$C$3:$N$268,11,FALSE)-VLOOKUP(BN$2,$C$3:$N$268,11,FALSE))^2+(VLOOKUP($Y163,$C$3:$N$268,12,FALSE)-VLOOKUP(BN$2,$C$3:$N$268,12,FALSE))^2)</f>
        <v>496061.99221235863</v>
      </c>
      <c r="BO163" s="25">
        <f t="shared" si="496"/>
        <v>229540.33334912595</v>
      </c>
      <c r="BP163" s="25">
        <f t="shared" si="496"/>
        <v>47190.919338658561</v>
      </c>
      <c r="BQ163" s="25">
        <f t="shared" si="496"/>
        <v>539866.55642824748</v>
      </c>
      <c r="BR163" s="25">
        <f t="shared" si="496"/>
        <v>634377.21275596542</v>
      </c>
      <c r="BS163" s="25">
        <f t="shared" si="496"/>
        <v>127814.0583765904</v>
      </c>
      <c r="BT163" s="25">
        <f t="shared" si="496"/>
        <v>79956.569382141082</v>
      </c>
      <c r="BU163" s="25">
        <f t="shared" si="496"/>
        <v>172562.11555271284</v>
      </c>
      <c r="BV163" s="25">
        <f t="shared" si="496"/>
        <v>212768.90450445956</v>
      </c>
      <c r="BW163" s="25">
        <f t="shared" si="496"/>
        <v>222019.29358510228</v>
      </c>
      <c r="BX163" s="25">
        <f t="shared" ref="BX163:CG172" si="497">SQRT((VLOOKUP($Y163,$C$3:$N$268,11,FALSE)-VLOOKUP(BX$2,$C$3:$N$268,11,FALSE))^2+(VLOOKUP($Y163,$C$3:$N$268,12,FALSE)-VLOOKUP(BX$2,$C$3:$N$268,12,FALSE))^2)</f>
        <v>209953.49651377849</v>
      </c>
      <c r="BY163" s="25">
        <f t="shared" si="497"/>
        <v>216095.82273309806</v>
      </c>
      <c r="BZ163" s="25">
        <f t="shared" si="497"/>
        <v>614287.81481079978</v>
      </c>
      <c r="CA163" s="25">
        <f t="shared" si="497"/>
        <v>60905.459366911229</v>
      </c>
      <c r="CB163" s="25">
        <f t="shared" si="497"/>
        <v>75853.937748991055</v>
      </c>
      <c r="CC163" s="25">
        <f t="shared" si="497"/>
        <v>189616.80743285333</v>
      </c>
      <c r="CD163" s="25">
        <f t="shared" si="497"/>
        <v>174078.60866869253</v>
      </c>
      <c r="CE163" s="25">
        <f t="shared" si="497"/>
        <v>99763.79645957645</v>
      </c>
      <c r="CF163" s="25">
        <f t="shared" si="497"/>
        <v>90414.462803402188</v>
      </c>
      <c r="CG163" s="25">
        <f t="shared" si="497"/>
        <v>115976.41925277082</v>
      </c>
      <c r="CH163" s="25">
        <f t="shared" ref="CH163:CQ172" si="498">SQRT((VLOOKUP($Y163,$C$3:$N$268,11,FALSE)-VLOOKUP(CH$2,$C$3:$N$268,11,FALSE))^2+(VLOOKUP($Y163,$C$3:$N$268,12,FALSE)-VLOOKUP(CH$2,$C$3:$N$268,12,FALSE))^2)</f>
        <v>58164.615939255717</v>
      </c>
      <c r="CI163" s="25">
        <f t="shared" si="498"/>
        <v>53224.692327538323</v>
      </c>
      <c r="CJ163" s="25">
        <f t="shared" si="498"/>
        <v>26713.518388532193</v>
      </c>
      <c r="CK163" s="25">
        <f t="shared" si="498"/>
        <v>14009.106908047857</v>
      </c>
      <c r="CL163" s="25">
        <f t="shared" si="498"/>
        <v>34475.826347762973</v>
      </c>
      <c r="CM163" s="25">
        <f t="shared" si="498"/>
        <v>529858.87816686626</v>
      </c>
      <c r="CN163" s="25">
        <f t="shared" si="498"/>
        <v>557810.8553778429</v>
      </c>
      <c r="CO163" s="25">
        <f t="shared" si="498"/>
        <v>470573.60205501062</v>
      </c>
      <c r="CP163" s="25">
        <f t="shared" si="498"/>
        <v>445537.40414435929</v>
      </c>
      <c r="CQ163" s="25">
        <f t="shared" si="498"/>
        <v>552290.2807615702</v>
      </c>
      <c r="CR163" s="25">
        <f t="shared" ref="CR163:DA172" si="499">SQRT((VLOOKUP($Y163,$C$3:$N$268,11,FALSE)-VLOOKUP(CR$2,$C$3:$N$268,11,FALSE))^2+(VLOOKUP($Y163,$C$3:$N$268,12,FALSE)-VLOOKUP(CR$2,$C$3:$N$268,12,FALSE))^2)</f>
        <v>481447.259781409</v>
      </c>
      <c r="CS163" s="25">
        <f t="shared" si="499"/>
        <v>545522.54451338749</v>
      </c>
      <c r="CT163" s="25">
        <f t="shared" si="499"/>
        <v>595734.42376926157</v>
      </c>
      <c r="CU163" s="25">
        <f t="shared" si="499"/>
        <v>577365.15166662727</v>
      </c>
      <c r="CV163" s="25">
        <f t="shared" si="499"/>
        <v>535785.66258722101</v>
      </c>
      <c r="CW163" s="25">
        <f t="shared" si="499"/>
        <v>603628.06922587752</v>
      </c>
      <c r="CX163" s="25">
        <f t="shared" si="499"/>
        <v>558615.75916846527</v>
      </c>
      <c r="CY163" s="25">
        <f t="shared" si="499"/>
        <v>679657.31958884548</v>
      </c>
      <c r="CZ163" s="25">
        <f t="shared" si="499"/>
        <v>552970.14602842182</v>
      </c>
      <c r="DA163" s="25">
        <f t="shared" si="499"/>
        <v>592570.55556394358</v>
      </c>
      <c r="DB163" s="25">
        <f t="shared" ref="DB163:DK172" si="500">SQRT((VLOOKUP($Y163,$C$3:$N$268,11,FALSE)-VLOOKUP(DB$2,$C$3:$N$268,11,FALSE))^2+(VLOOKUP($Y163,$C$3:$N$268,12,FALSE)-VLOOKUP(DB$2,$C$3:$N$268,12,FALSE))^2)</f>
        <v>98770.919306719356</v>
      </c>
      <c r="DC163" s="25">
        <f t="shared" si="500"/>
        <v>94873.284641644394</v>
      </c>
      <c r="DD163" s="25">
        <f t="shared" si="500"/>
        <v>99308.856082230268</v>
      </c>
      <c r="DE163" s="25">
        <f t="shared" si="500"/>
        <v>88213.274078760136</v>
      </c>
      <c r="DF163" s="25">
        <f t="shared" si="500"/>
        <v>72001.930522922688</v>
      </c>
      <c r="DG163" s="25">
        <f t="shared" si="500"/>
        <v>534567.97960349324</v>
      </c>
      <c r="DH163" s="25">
        <f t="shared" si="500"/>
        <v>540546.57108587236</v>
      </c>
      <c r="DI163" s="25">
        <f t="shared" si="500"/>
        <v>532687.61288460053</v>
      </c>
      <c r="DJ163" s="25">
        <f t="shared" si="500"/>
        <v>530971.26953727682</v>
      </c>
      <c r="DK163" s="25">
        <f t="shared" si="500"/>
        <v>626305.57658251841</v>
      </c>
      <c r="DL163" s="25">
        <f t="shared" ref="DL163:DU172" si="501">SQRT((VLOOKUP($Y163,$C$3:$N$268,11,FALSE)-VLOOKUP(DL$2,$C$3:$N$268,11,FALSE))^2+(VLOOKUP($Y163,$C$3:$N$268,12,FALSE)-VLOOKUP(DL$2,$C$3:$N$268,12,FALSE))^2)</f>
        <v>623894.04676731292</v>
      </c>
      <c r="DM163" s="25">
        <f t="shared" si="501"/>
        <v>621486.45936579141</v>
      </c>
      <c r="DN163" s="25">
        <f t="shared" si="501"/>
        <v>619082.86037360202</v>
      </c>
      <c r="DO163" s="25">
        <f t="shared" si="501"/>
        <v>616683.29642669426</v>
      </c>
      <c r="DP163" s="25">
        <f t="shared" si="501"/>
        <v>611896.46347103594</v>
      </c>
      <c r="DQ163" s="25">
        <f t="shared" si="501"/>
        <v>609509.29102163331</v>
      </c>
      <c r="DR163" s="25">
        <f t="shared" si="501"/>
        <v>607126.34675578645</v>
      </c>
      <c r="DS163" s="25">
        <f t="shared" si="501"/>
        <v>604747.68065562751</v>
      </c>
      <c r="DT163" s="25">
        <f t="shared" si="501"/>
        <v>594275.01643741853</v>
      </c>
      <c r="DU163" s="25">
        <f t="shared" si="501"/>
        <v>634618.13045565237</v>
      </c>
      <c r="DV163" s="25">
        <f t="shared" ref="DV163:EE172" si="502">SQRT((VLOOKUP($Y163,$C$3:$N$268,11,FALSE)-VLOOKUP(DV$2,$C$3:$N$268,11,FALSE))^2+(VLOOKUP($Y163,$C$3:$N$268,12,FALSE)-VLOOKUP(DV$2,$C$3:$N$268,12,FALSE))^2)</f>
        <v>578049.13059591572</v>
      </c>
      <c r="DW163" s="25">
        <f t="shared" si="502"/>
        <v>560468.8275447269</v>
      </c>
      <c r="DX163" s="25">
        <f t="shared" si="502"/>
        <v>560874.79421289812</v>
      </c>
      <c r="DY163" s="25">
        <f t="shared" si="502"/>
        <v>556786.10464943724</v>
      </c>
      <c r="DZ163" s="25">
        <f t="shared" si="502"/>
        <v>551229.49074291566</v>
      </c>
      <c r="EA163" s="25">
        <f t="shared" si="502"/>
        <v>485088.83322304394</v>
      </c>
      <c r="EB163" s="25">
        <f t="shared" si="502"/>
        <v>107885.30200183802</v>
      </c>
      <c r="EC163" s="25">
        <f t="shared" si="502"/>
        <v>557858.02267485054</v>
      </c>
      <c r="ED163" s="25">
        <f t="shared" si="502"/>
        <v>585408.35505314358</v>
      </c>
      <c r="EE163" s="25">
        <f t="shared" si="502"/>
        <v>113089.64465573823</v>
      </c>
      <c r="EF163" s="25">
        <f t="shared" ref="EF163:EO172" si="503">SQRT((VLOOKUP($Y163,$C$3:$N$268,11,FALSE)-VLOOKUP(EF$2,$C$3:$N$268,11,FALSE))^2+(VLOOKUP($Y163,$C$3:$N$268,12,FALSE)-VLOOKUP(EF$2,$C$3:$N$268,12,FALSE))^2)</f>
        <v>529213.11676490738</v>
      </c>
      <c r="EG163" s="25">
        <f t="shared" si="503"/>
        <v>580311.2531225757</v>
      </c>
      <c r="EH163" s="25">
        <f t="shared" si="503"/>
        <v>39700.767860262698</v>
      </c>
      <c r="EI163" s="25">
        <f t="shared" si="503"/>
        <v>45596.772203316534</v>
      </c>
      <c r="EJ163" s="25">
        <f t="shared" si="503"/>
        <v>112592.66466054143</v>
      </c>
      <c r="EK163" s="25">
        <f t="shared" si="503"/>
        <v>132448.54292988655</v>
      </c>
      <c r="EL163" s="25">
        <f t="shared" si="503"/>
        <v>13809.409558743408</v>
      </c>
      <c r="EM163" s="25">
        <f t="shared" si="503"/>
        <v>552238.81439979759</v>
      </c>
      <c r="EN163" s="25">
        <f t="shared" si="503"/>
        <v>542083.58999145834</v>
      </c>
      <c r="EO163" s="25">
        <f t="shared" si="503"/>
        <v>564388.39629404212</v>
      </c>
      <c r="EP163" s="25">
        <f t="shared" ref="EP163:EY172" si="504">SQRT((VLOOKUP($Y163,$C$3:$N$268,11,FALSE)-VLOOKUP(EP$2,$C$3:$N$268,11,FALSE))^2+(VLOOKUP($Y163,$C$3:$N$268,12,FALSE)-VLOOKUP(EP$2,$C$3:$N$268,12,FALSE))^2)</f>
        <v>550695.96005784126</v>
      </c>
      <c r="EQ163" s="25">
        <f t="shared" si="504"/>
        <v>545214.87038386439</v>
      </c>
      <c r="ER163" s="25">
        <f t="shared" si="504"/>
        <v>616854.26116576418</v>
      </c>
      <c r="ES163" s="25">
        <f t="shared" si="504"/>
        <v>592878.57889343088</v>
      </c>
      <c r="ET163" s="25">
        <f t="shared" si="504"/>
        <v>547795.09733478585</v>
      </c>
      <c r="EU163" s="25">
        <f t="shared" si="504"/>
        <v>661131.30881948152</v>
      </c>
      <c r="EV163" s="25">
        <f t="shared" si="504"/>
        <v>627113.65187236527</v>
      </c>
      <c r="EW163" s="25">
        <f t="shared" si="504"/>
        <v>527946.17512333661</v>
      </c>
      <c r="EX163" s="25">
        <f t="shared" si="504"/>
        <v>547307.80288124352</v>
      </c>
      <c r="EY163" s="25">
        <f t="shared" si="504"/>
        <v>547604.76563913689</v>
      </c>
      <c r="EZ163" s="25">
        <f t="shared" ref="EZ163:FI172" si="505">SQRT((VLOOKUP($Y163,$C$3:$N$268,11,FALSE)-VLOOKUP(EZ$2,$C$3:$N$268,11,FALSE))^2+(VLOOKUP($Y163,$C$3:$N$268,12,FALSE)-VLOOKUP(EZ$2,$C$3:$N$268,12,FALSE))^2)</f>
        <v>156386.40743585909</v>
      </c>
      <c r="FA163" s="25">
        <f t="shared" si="505"/>
        <v>121138.78465501667</v>
      </c>
      <c r="FB163" s="25">
        <f t="shared" si="505"/>
        <v>120679.84544527109</v>
      </c>
      <c r="FC163" s="25">
        <f t="shared" si="505"/>
        <v>141835.82824411642</v>
      </c>
      <c r="FD163" s="25">
        <f t="shared" si="505"/>
        <v>192879.49093245016</v>
      </c>
      <c r="FE163" s="25">
        <f t="shared" si="505"/>
        <v>581966.28352224501</v>
      </c>
      <c r="FF163" s="25">
        <f t="shared" si="505"/>
        <v>612088.32911982085</v>
      </c>
      <c r="FG163" s="25">
        <f t="shared" si="505"/>
        <v>559575.01325532224</v>
      </c>
      <c r="FH163" s="25">
        <f t="shared" si="505"/>
        <v>581919.01870337082</v>
      </c>
      <c r="FI163" s="25">
        <f t="shared" si="505"/>
        <v>612288.74514455523</v>
      </c>
      <c r="FJ163" s="25">
        <f t="shared" ref="FJ163:FS172" si="506">SQRT((VLOOKUP($Y163,$C$3:$N$268,11,FALSE)-VLOOKUP(FJ$2,$C$3:$N$268,11,FALSE))^2+(VLOOKUP($Y163,$C$3:$N$268,12,FALSE)-VLOOKUP(FJ$2,$C$3:$N$268,12,FALSE))^2)</f>
        <v>693398.1209735818</v>
      </c>
      <c r="FK163" s="25">
        <f t="shared" si="506"/>
        <v>558668.30407171021</v>
      </c>
      <c r="FL163" s="25">
        <f t="shared" si="506"/>
        <v>554278.41873529064</v>
      </c>
      <c r="FM163" s="25">
        <f t="shared" si="506"/>
        <v>628492.14320204046</v>
      </c>
      <c r="FN163" s="25">
        <f t="shared" si="506"/>
        <v>622652.22604384925</v>
      </c>
      <c r="FO163" s="25">
        <f t="shared" si="506"/>
        <v>611622.2544218183</v>
      </c>
      <c r="FP163" s="25">
        <f t="shared" si="506"/>
        <v>613135.85363552242</v>
      </c>
      <c r="FQ163" s="25">
        <f t="shared" si="506"/>
        <v>587245.31527351844</v>
      </c>
      <c r="FR163" s="25">
        <f t="shared" si="506"/>
        <v>571637.72776473337</v>
      </c>
      <c r="FS163" s="25">
        <f t="shared" si="506"/>
        <v>567095.10973265686</v>
      </c>
      <c r="FT163" s="25">
        <f t="shared" ref="FT163:GC172" si="507">SQRT((VLOOKUP($Y163,$C$3:$N$268,11,FALSE)-VLOOKUP(FT$2,$C$3:$N$268,11,FALSE))^2+(VLOOKUP($Y163,$C$3:$N$268,12,FALSE)-VLOOKUP(FT$2,$C$3:$N$268,12,FALSE))^2)</f>
        <v>555598.29439925461</v>
      </c>
      <c r="FU163" s="25">
        <f t="shared" si="507"/>
        <v>557326.85985337861</v>
      </c>
      <c r="FV163" s="25">
        <f t="shared" si="507"/>
        <v>529545.692150697</v>
      </c>
      <c r="FW163" s="25">
        <f t="shared" si="507"/>
        <v>527507.10024629056</v>
      </c>
      <c r="FX163" s="25">
        <f t="shared" si="507"/>
        <v>526970.62540527573</v>
      </c>
      <c r="FY163" s="25">
        <f t="shared" si="507"/>
        <v>571774.09226257715</v>
      </c>
      <c r="FZ163" s="25">
        <f t="shared" si="507"/>
        <v>15800.04274343723</v>
      </c>
      <c r="GA163" s="25">
        <f t="shared" si="507"/>
        <v>10489.124400751678</v>
      </c>
      <c r="GB163" s="25">
        <f t="shared" si="507"/>
        <v>5242.456297173856</v>
      </c>
      <c r="GC163" s="25">
        <f t="shared" si="507"/>
        <v>2628.5058968927574</v>
      </c>
      <c r="GD163" s="25">
        <f t="shared" ref="GD163:GM172" si="508">SQRT((VLOOKUP($Y163,$C$3:$N$268,11,FALSE)-VLOOKUP(GD$2,$C$3:$N$268,11,FALSE))^2+(VLOOKUP($Y163,$C$3:$N$268,12,FALSE)-VLOOKUP(GD$2,$C$3:$N$268,12,FALSE))^2)</f>
        <v>0</v>
      </c>
      <c r="GE163" s="25">
        <f t="shared" si="508"/>
        <v>7865.5051490670321</v>
      </c>
      <c r="GF163" s="25">
        <f t="shared" si="508"/>
        <v>15731.010298134064</v>
      </c>
      <c r="GG163" s="25">
        <f t="shared" si="508"/>
        <v>20976.454520485582</v>
      </c>
      <c r="GH163" s="25">
        <f t="shared" si="508"/>
        <v>26222.023873072802</v>
      </c>
      <c r="GI163" s="25">
        <f t="shared" si="508"/>
        <v>28848.078224554232</v>
      </c>
      <c r="GJ163" s="25">
        <f t="shared" si="508"/>
        <v>34093.808968784935</v>
      </c>
      <c r="GK163" s="25">
        <f t="shared" si="508"/>
        <v>36720.298831164218</v>
      </c>
      <c r="GL163" s="25">
        <f t="shared" si="508"/>
        <v>41966.055807044817</v>
      </c>
      <c r="GM163" s="25">
        <f t="shared" si="508"/>
        <v>44592.800217636031</v>
      </c>
      <c r="GN163" s="25">
        <f t="shared" ref="GN163:GW172" si="509">SQRT((VLOOKUP($Y163,$C$3:$N$268,11,FALSE)-VLOOKUP(GN$2,$C$3:$N$268,11,FALSE))^2+(VLOOKUP($Y163,$C$3:$N$268,12,FALSE)-VLOOKUP(GN$2,$C$3:$N$268,12,FALSE))^2)</f>
        <v>52457.569758806021</v>
      </c>
      <c r="GO163" s="25">
        <f t="shared" si="509"/>
        <v>57703.326734686627</v>
      </c>
      <c r="GP163" s="25">
        <f t="shared" si="509"/>
        <v>60330.042375254467</v>
      </c>
      <c r="GQ163" s="25">
        <f t="shared" si="509"/>
        <v>68194.840686447831</v>
      </c>
      <c r="GR163" s="25">
        <f t="shared" si="509"/>
        <v>73440.597662328437</v>
      </c>
      <c r="GS163" s="25">
        <f t="shared" si="509"/>
        <v>76067.296437102326</v>
      </c>
      <c r="GT163" s="25">
        <f t="shared" si="509"/>
        <v>78694.11589185051</v>
      </c>
      <c r="GU163" s="25">
        <f t="shared" si="509"/>
        <v>86558.80255208016</v>
      </c>
      <c r="GV163" s="25">
        <f t="shared" si="509"/>
        <v>56944.01152618655</v>
      </c>
      <c r="GW163" s="25">
        <f t="shared" si="509"/>
        <v>3513.6905139438832</v>
      </c>
      <c r="GX163" s="25">
        <f t="shared" ref="GX163:HG172" si="510">SQRT((VLOOKUP($Y163,$C$3:$N$268,11,FALSE)-VLOOKUP(GX$2,$C$3:$N$268,11,FALSE))^2+(VLOOKUP($Y163,$C$3:$N$268,12,FALSE)-VLOOKUP(GX$2,$C$3:$N$268,12,FALSE))^2)</f>
        <v>477814.06743037701</v>
      </c>
      <c r="GY163" s="25">
        <f t="shared" si="510"/>
        <v>589556.13598369702</v>
      </c>
      <c r="GZ163" s="25">
        <f t="shared" si="510"/>
        <v>506146.78228885424</v>
      </c>
      <c r="HA163" s="25">
        <f t="shared" si="510"/>
        <v>161231.85707450766</v>
      </c>
      <c r="HB163" s="25">
        <f t="shared" si="510"/>
        <v>66438.448988727832</v>
      </c>
      <c r="HC163" s="25">
        <f t="shared" si="510"/>
        <v>585878.59913554403</v>
      </c>
      <c r="HD163" s="25">
        <f t="shared" si="510"/>
        <v>602373.3434023239</v>
      </c>
      <c r="HE163" s="25">
        <f t="shared" si="510"/>
        <v>560990.07499749411</v>
      </c>
      <c r="HF163" s="25">
        <f t="shared" si="510"/>
        <v>569788.42559850891</v>
      </c>
      <c r="HG163" s="25">
        <f t="shared" si="510"/>
        <v>573466.56953801075</v>
      </c>
      <c r="HH163" s="25">
        <f t="shared" ref="HH163:HQ172" si="511">SQRT((VLOOKUP($Y163,$C$3:$N$268,11,FALSE)-VLOOKUP(HH$2,$C$3:$N$268,11,FALSE))^2+(VLOOKUP($Y163,$C$3:$N$268,12,FALSE)-VLOOKUP(HH$2,$C$3:$N$268,12,FALSE))^2)</f>
        <v>560426.16470774042</v>
      </c>
      <c r="HI163" s="25">
        <f t="shared" si="511"/>
        <v>560784.36835741717</v>
      </c>
      <c r="HJ163" s="25">
        <f t="shared" si="511"/>
        <v>588042.46433061908</v>
      </c>
      <c r="HK163" s="25">
        <f t="shared" si="511"/>
        <v>499735.26720090589</v>
      </c>
      <c r="HL163" s="25">
        <f t="shared" si="511"/>
        <v>549896.4354085481</v>
      </c>
      <c r="HM163" s="25">
        <f t="shared" si="511"/>
        <v>539805.00646624935</v>
      </c>
      <c r="HN163" s="25">
        <f t="shared" si="511"/>
        <v>569414.57139126153</v>
      </c>
      <c r="HO163" s="25">
        <f t="shared" si="511"/>
        <v>570179.92548261536</v>
      </c>
      <c r="HP163" s="25">
        <f t="shared" si="511"/>
        <v>61144.99152583519</v>
      </c>
      <c r="HQ163" s="25">
        <f t="shared" si="511"/>
        <v>552255.04353094031</v>
      </c>
      <c r="HR163" s="25">
        <f t="shared" ref="HR163:IA172" si="512">SQRT((VLOOKUP($Y163,$C$3:$N$268,11,FALSE)-VLOOKUP(HR$2,$C$3:$N$268,11,FALSE))^2+(VLOOKUP($Y163,$C$3:$N$268,12,FALSE)-VLOOKUP(HR$2,$C$3:$N$268,12,FALSE))^2)</f>
        <v>555559.4974081181</v>
      </c>
      <c r="HS163" s="25">
        <f t="shared" si="512"/>
        <v>89185.600435272063</v>
      </c>
      <c r="HT163" s="25">
        <f t="shared" si="512"/>
        <v>91812.496084411076</v>
      </c>
      <c r="HU163" s="25">
        <f t="shared" si="512"/>
        <v>99677.09116943572</v>
      </c>
      <c r="HV163" s="25">
        <f t="shared" si="512"/>
        <v>104922.83827770768</v>
      </c>
      <c r="HW163" s="25">
        <f t="shared" si="512"/>
        <v>110168.58632568542</v>
      </c>
      <c r="HX163" s="25">
        <f t="shared" si="512"/>
        <v>112795.43430143793</v>
      </c>
      <c r="HY163" s="25">
        <f t="shared" si="512"/>
        <v>560590.36895582452</v>
      </c>
      <c r="HZ163" s="25">
        <f t="shared" si="512"/>
        <v>49842.621630766742</v>
      </c>
      <c r="IA163" s="25">
        <f t="shared" si="512"/>
        <v>118721.45908818608</v>
      </c>
      <c r="IB163" s="25">
        <f t="shared" ref="IB163:IK172" si="513">SQRT((VLOOKUP($Y163,$C$3:$N$268,11,FALSE)-VLOOKUP(IB$2,$C$3:$N$268,11,FALSE))^2+(VLOOKUP($Y163,$C$3:$N$268,12,FALSE)-VLOOKUP(IB$2,$C$3:$N$268,12,FALSE))^2)</f>
        <v>28832.751846255978</v>
      </c>
      <c r="IC163" s="25">
        <f t="shared" si="513"/>
        <v>171028.59197879751</v>
      </c>
      <c r="ID163" s="25">
        <f t="shared" si="513"/>
        <v>190565.33531639483</v>
      </c>
      <c r="IE163" s="25">
        <f t="shared" si="513"/>
        <v>111219.09359770225</v>
      </c>
      <c r="IF163" s="25">
        <f t="shared" si="513"/>
        <v>65176.664783963337</v>
      </c>
      <c r="IG163" s="25">
        <f t="shared" si="513"/>
        <v>442824.17993566499</v>
      </c>
      <c r="IH163" s="25">
        <f t="shared" si="513"/>
        <v>537573.18340485275</v>
      </c>
      <c r="II163" s="25">
        <f t="shared" si="513"/>
        <v>488738.6004137189</v>
      </c>
      <c r="IJ163" s="25">
        <f t="shared" si="513"/>
        <v>520789.94227106014</v>
      </c>
      <c r="IK163" s="25">
        <f t="shared" si="513"/>
        <v>579122.66123222467</v>
      </c>
      <c r="IL163" s="25">
        <f t="shared" ref="IL163:IU172" si="514">SQRT((VLOOKUP($Y163,$C$3:$N$268,11,FALSE)-VLOOKUP(IL$2,$C$3:$N$268,11,FALSE))^2+(VLOOKUP($Y163,$C$3:$N$268,12,FALSE)-VLOOKUP(IL$2,$C$3:$N$268,12,FALSE))^2)</f>
        <v>552503.10065256117</v>
      </c>
      <c r="IM163" s="25">
        <f t="shared" si="514"/>
        <v>588258.42396152229</v>
      </c>
      <c r="IN163" s="25">
        <f t="shared" si="514"/>
        <v>189864.31781852676</v>
      </c>
      <c r="IO163" s="25">
        <f t="shared" si="514"/>
        <v>81606.52191069728</v>
      </c>
      <c r="IP163" s="25">
        <f t="shared" si="514"/>
        <v>443243.3199959448</v>
      </c>
      <c r="IQ163" s="25">
        <f t="shared" si="514"/>
        <v>36743.304297442322</v>
      </c>
      <c r="IR163" s="25">
        <f t="shared" si="514"/>
        <v>528067.77179165173</v>
      </c>
      <c r="IS163" s="25">
        <f t="shared" si="514"/>
        <v>570392.11886914028</v>
      </c>
      <c r="IT163" s="25">
        <f t="shared" si="514"/>
        <v>18917.997789436075</v>
      </c>
      <c r="IU163" s="25">
        <f t="shared" si="514"/>
        <v>24523.735285659794</v>
      </c>
      <c r="IV163" s="25">
        <f t="shared" ref="IV163:JE172" si="515">SQRT((VLOOKUP($Y163,$C$3:$N$268,11,FALSE)-VLOOKUP(IV$2,$C$3:$N$268,11,FALSE))^2+(VLOOKUP($Y163,$C$3:$N$268,12,FALSE)-VLOOKUP(IV$2,$C$3:$N$268,12,FALSE))^2)</f>
        <v>118041.17383777577</v>
      </c>
      <c r="IW163" s="25">
        <f t="shared" si="515"/>
        <v>120668.08510227549</v>
      </c>
      <c r="IX163" s="25">
        <f t="shared" si="515"/>
        <v>123295.06433754759</v>
      </c>
      <c r="IY163" s="25">
        <f t="shared" si="515"/>
        <v>131159.54688946588</v>
      </c>
      <c r="IZ163" s="25">
        <f t="shared" si="515"/>
        <v>35481.377021772045</v>
      </c>
      <c r="JA163" s="25">
        <f t="shared" si="515"/>
        <v>115734.49627931944</v>
      </c>
      <c r="JB163" s="25">
        <f t="shared" si="515"/>
        <v>84759.782747250734</v>
      </c>
      <c r="JC163" s="25">
        <f t="shared" si="515"/>
        <v>150407.17675815939</v>
      </c>
      <c r="JD163" s="25">
        <f t="shared" si="515"/>
        <v>130464.79206038825</v>
      </c>
      <c r="JE163" s="25">
        <f t="shared" si="515"/>
        <v>112278.3606504855</v>
      </c>
      <c r="JF163" s="25">
        <f t="shared" ref="JF163:JO172" si="516">SQRT((VLOOKUP($Y163,$C$3:$N$268,11,FALSE)-VLOOKUP(JF$2,$C$3:$N$268,11,FALSE))^2+(VLOOKUP($Y163,$C$3:$N$268,12,FALSE)-VLOOKUP(JF$2,$C$3:$N$268,12,FALSE))^2)</f>
        <v>96842.262103694346</v>
      </c>
      <c r="JG163" s="25">
        <f t="shared" si="516"/>
        <v>540960.97550349613</v>
      </c>
      <c r="JH163" s="25">
        <f t="shared" si="516"/>
        <v>534258.63844898262</v>
      </c>
      <c r="JI163" s="25">
        <f t="shared" si="516"/>
        <v>561914.22353774554</v>
      </c>
      <c r="JJ163" s="25">
        <f t="shared" si="516"/>
        <v>144395.27502436182</v>
      </c>
      <c r="JK163" s="25">
        <f t="shared" si="516"/>
        <v>36586.02552926138</v>
      </c>
      <c r="JL163" s="25">
        <f t="shared" si="516"/>
        <v>191634.12206518557</v>
      </c>
      <c r="JM163" s="25">
        <f t="shared" si="516"/>
        <v>547748.99805418251</v>
      </c>
      <c r="JN163" s="25" t="e">
        <f t="shared" si="516"/>
        <v>#N/A</v>
      </c>
      <c r="JO163" s="25" t="e">
        <f t="shared" si="516"/>
        <v>#N/A</v>
      </c>
      <c r="JP163" s="25" t="e">
        <f t="shared" ref="JP163:JY172" si="517">SQRT((VLOOKUP($Y163,$C$3:$N$268,11,FALSE)-VLOOKUP(JP$2,$C$3:$N$268,11,FALSE))^2+(VLOOKUP($Y163,$C$3:$N$268,12,FALSE)-VLOOKUP(JP$2,$C$3:$N$268,12,FALSE))^2)</f>
        <v>#N/A</v>
      </c>
      <c r="JQ163" s="25" t="e">
        <f t="shared" si="517"/>
        <v>#N/A</v>
      </c>
      <c r="JR163" s="25" t="e">
        <f t="shared" si="517"/>
        <v>#N/A</v>
      </c>
      <c r="JS163" s="25" t="e">
        <f t="shared" si="517"/>
        <v>#N/A</v>
      </c>
      <c r="JT163" s="25" t="e">
        <f t="shared" si="517"/>
        <v>#N/A</v>
      </c>
      <c r="JU163" s="25" t="e">
        <f t="shared" si="517"/>
        <v>#N/A</v>
      </c>
      <c r="JV163" s="25" t="e">
        <f t="shared" si="517"/>
        <v>#N/A</v>
      </c>
      <c r="JW163" s="25" t="e">
        <f t="shared" si="517"/>
        <v>#N/A</v>
      </c>
      <c r="JX163" s="25" t="e">
        <f t="shared" si="517"/>
        <v>#N/A</v>
      </c>
      <c r="JY163" s="25" t="e">
        <f t="shared" si="517"/>
        <v>#N/A</v>
      </c>
      <c r="JZ163" s="25" t="e">
        <f t="shared" ref="JZ163:KI172" si="518">SQRT((VLOOKUP($Y163,$C$3:$N$268,11,FALSE)-VLOOKUP(JZ$2,$C$3:$N$268,11,FALSE))^2+(VLOOKUP($Y163,$C$3:$N$268,12,FALSE)-VLOOKUP(JZ$2,$C$3:$N$268,12,FALSE))^2)</f>
        <v>#N/A</v>
      </c>
      <c r="KA163" s="25" t="e">
        <f t="shared" si="518"/>
        <v>#N/A</v>
      </c>
      <c r="KB163" s="25" t="e">
        <f t="shared" si="518"/>
        <v>#N/A</v>
      </c>
      <c r="KC163" s="25" t="e">
        <f t="shared" si="518"/>
        <v>#N/A</v>
      </c>
      <c r="KD163" s="25" t="e">
        <f t="shared" si="518"/>
        <v>#N/A</v>
      </c>
      <c r="KE163" s="25" t="e">
        <f t="shared" si="518"/>
        <v>#N/A</v>
      </c>
      <c r="KF163" s="25" t="e">
        <f t="shared" si="518"/>
        <v>#N/A</v>
      </c>
      <c r="KG163" s="25" t="e">
        <f t="shared" si="518"/>
        <v>#N/A</v>
      </c>
      <c r="KH163" s="25" t="e">
        <f t="shared" si="518"/>
        <v>#N/A</v>
      </c>
      <c r="KI163" s="25" t="e">
        <f t="shared" si="518"/>
        <v>#N/A</v>
      </c>
      <c r="KJ163" s="25" t="e">
        <f t="shared" ref="KJ163:KS172" si="519">SQRT((VLOOKUP($Y163,$C$3:$N$268,11,FALSE)-VLOOKUP(KJ$2,$C$3:$N$268,11,FALSE))^2+(VLOOKUP($Y163,$C$3:$N$268,12,FALSE)-VLOOKUP(KJ$2,$C$3:$N$268,12,FALSE))^2)</f>
        <v>#N/A</v>
      </c>
      <c r="KK163" s="25" t="e">
        <f t="shared" si="519"/>
        <v>#N/A</v>
      </c>
      <c r="KL163" s="25" t="e">
        <f t="shared" si="519"/>
        <v>#N/A</v>
      </c>
      <c r="KM163" s="25" t="e">
        <f t="shared" si="519"/>
        <v>#N/A</v>
      </c>
      <c r="KN163" s="25" t="e">
        <f t="shared" si="519"/>
        <v>#N/A</v>
      </c>
      <c r="KO163" s="25" t="e">
        <f t="shared" si="519"/>
        <v>#N/A</v>
      </c>
      <c r="KP163" s="25" t="e">
        <f t="shared" si="519"/>
        <v>#N/A</v>
      </c>
      <c r="KQ163" s="25" t="e">
        <f t="shared" si="519"/>
        <v>#N/A</v>
      </c>
      <c r="KR163" s="25" t="e">
        <f t="shared" si="519"/>
        <v>#N/A</v>
      </c>
      <c r="KS163" s="25" t="e">
        <f t="shared" si="519"/>
        <v>#N/A</v>
      </c>
      <c r="KT163" s="25" t="e">
        <f t="shared" ref="KT163:LC172" si="520">SQRT((VLOOKUP($Y163,$C$3:$N$268,11,FALSE)-VLOOKUP(KT$2,$C$3:$N$268,11,FALSE))^2+(VLOOKUP($Y163,$C$3:$N$268,12,FALSE)-VLOOKUP(KT$2,$C$3:$N$268,12,FALSE))^2)</f>
        <v>#N/A</v>
      </c>
      <c r="KU163" s="25" t="e">
        <f t="shared" si="520"/>
        <v>#N/A</v>
      </c>
      <c r="KV163" s="25" t="e">
        <f t="shared" si="520"/>
        <v>#N/A</v>
      </c>
      <c r="KW163" s="25" t="e">
        <f t="shared" si="520"/>
        <v>#N/A</v>
      </c>
      <c r="KX163" s="25" t="e">
        <f t="shared" si="520"/>
        <v>#N/A</v>
      </c>
      <c r="KY163" s="25" t="e">
        <f t="shared" si="520"/>
        <v>#N/A</v>
      </c>
      <c r="KZ163" s="25" t="e">
        <f t="shared" si="520"/>
        <v>#N/A</v>
      </c>
      <c r="LA163" s="25" t="e">
        <f t="shared" si="520"/>
        <v>#N/A</v>
      </c>
      <c r="LB163" s="25" t="e">
        <f t="shared" si="520"/>
        <v>#N/A</v>
      </c>
      <c r="LC163" s="25" t="e">
        <f t="shared" si="520"/>
        <v>#N/A</v>
      </c>
      <c r="LD163" s="25" t="e">
        <f t="shared" ref="LD163:LM172" si="521">SQRT((VLOOKUP($Y163,$C$3:$N$268,11,FALSE)-VLOOKUP(LD$2,$C$3:$N$268,11,FALSE))^2+(VLOOKUP($Y163,$C$3:$N$268,12,FALSE)-VLOOKUP(LD$2,$C$3:$N$268,12,FALSE))^2)</f>
        <v>#N/A</v>
      </c>
      <c r="LE163" s="25" t="e">
        <f t="shared" si="521"/>
        <v>#N/A</v>
      </c>
      <c r="LF163" s="25" t="e">
        <f t="shared" si="521"/>
        <v>#N/A</v>
      </c>
      <c r="LG163" s="25" t="e">
        <f t="shared" si="521"/>
        <v>#N/A</v>
      </c>
      <c r="LH163" s="25" t="e">
        <f t="shared" si="521"/>
        <v>#N/A</v>
      </c>
      <c r="LI163" s="25" t="e">
        <f t="shared" si="521"/>
        <v>#N/A</v>
      </c>
      <c r="LJ163" s="25" t="e">
        <f t="shared" si="521"/>
        <v>#N/A</v>
      </c>
      <c r="LK163" s="25" t="e">
        <f t="shared" si="521"/>
        <v>#N/A</v>
      </c>
      <c r="LL163" s="25" t="e">
        <f t="shared" si="521"/>
        <v>#N/A</v>
      </c>
      <c r="LM163" s="26" t="e">
        <f t="shared" si="521"/>
        <v>#N/A</v>
      </c>
      <c r="LN163" s="20"/>
      <c r="LO163" s="20"/>
      <c r="LP163" s="20"/>
      <c r="LQ163" s="20"/>
      <c r="LR163" s="20"/>
      <c r="LS163" s="20"/>
      <c r="LT163" s="20"/>
      <c r="LU163" s="20"/>
      <c r="LV163" s="20"/>
      <c r="LW163" s="20"/>
      <c r="LX163" s="20"/>
      <c r="LY163" s="20"/>
      <c r="LZ163" s="20"/>
      <c r="MA163" s="20"/>
      <c r="MB163" s="20"/>
      <c r="MC163" s="20"/>
      <c r="MD163" s="20"/>
      <c r="ME163" s="20"/>
      <c r="MF163" s="20"/>
      <c r="MG163" s="20"/>
      <c r="MH163" s="20"/>
      <c r="MI163" s="20"/>
      <c r="MJ163" s="20"/>
      <c r="MK163" s="20"/>
      <c r="ML163" s="20"/>
      <c r="MM163" s="20"/>
      <c r="MN163" s="20"/>
      <c r="MO163" s="20"/>
      <c r="MP163" s="20"/>
      <c r="MQ163" s="20"/>
      <c r="MR163" s="20"/>
      <c r="MS163" s="20"/>
      <c r="MT163" s="20"/>
      <c r="MU163" s="20"/>
      <c r="MV163" s="20"/>
      <c r="MW163" s="20"/>
      <c r="MX163" s="20"/>
      <c r="MY163" s="20"/>
      <c r="MZ163" s="20"/>
      <c r="NA163" s="20"/>
      <c r="NB163" s="20"/>
      <c r="NC163" s="20"/>
      <c r="ND163" s="20"/>
      <c r="NE163" s="20"/>
      <c r="NF163" s="20"/>
      <c r="NG163" s="20"/>
      <c r="NH163" s="20"/>
      <c r="NI163" s="20"/>
      <c r="NJ163" s="20"/>
      <c r="NK163" s="20"/>
      <c r="NL163" s="20"/>
      <c r="NM163" s="20"/>
      <c r="NN163" s="20"/>
      <c r="NO163" s="20"/>
      <c r="NP163" s="20"/>
      <c r="NQ163" s="20"/>
      <c r="NR163" s="20"/>
      <c r="NS163" s="20"/>
      <c r="NT163" s="20"/>
      <c r="NU163" s="20"/>
      <c r="NV163" s="20"/>
      <c r="NW163" s="20"/>
      <c r="NX163" s="20"/>
      <c r="NY163" s="20"/>
      <c r="NZ163" s="20"/>
      <c r="OA163" s="20"/>
      <c r="OB163" s="20"/>
      <c r="OC163" s="20"/>
      <c r="OD163" s="20"/>
      <c r="OE163" s="20"/>
      <c r="OF163" s="20"/>
      <c r="OG163" s="20"/>
      <c r="OH163" s="20"/>
      <c r="OI163" s="20"/>
      <c r="OJ163" s="20"/>
      <c r="OK163" s="20"/>
      <c r="OL163" s="20"/>
      <c r="OM163" s="20"/>
      <c r="ON163" s="20"/>
      <c r="OO163" s="20"/>
      <c r="OP163" s="20"/>
      <c r="OQ163" s="20"/>
      <c r="OR163" s="20"/>
      <c r="OS163" s="20"/>
      <c r="OT163" s="20"/>
      <c r="OU163" s="20"/>
      <c r="OV163" s="20"/>
      <c r="OW163" s="20"/>
      <c r="OX163" s="20"/>
      <c r="OY163" s="20"/>
      <c r="OZ163" s="20"/>
      <c r="PA163" s="20"/>
    </row>
    <row r="164" spans="1:417" x14ac:dyDescent="0.3">
      <c r="A164" s="31">
        <v>161</v>
      </c>
      <c r="B164" s="202">
        <v>10625</v>
      </c>
      <c r="C164" s="203" t="s">
        <v>79</v>
      </c>
      <c r="D164" s="204">
        <v>45</v>
      </c>
      <c r="E164" s="205">
        <v>606523.66666666698</v>
      </c>
      <c r="F164" s="205">
        <v>7097154</v>
      </c>
      <c r="G164" s="206">
        <v>43.316666665</v>
      </c>
      <c r="H164" s="207">
        <v>44166</v>
      </c>
      <c r="I164" s="208">
        <v>44216</v>
      </c>
      <c r="K164" s="6">
        <v>161</v>
      </c>
      <c r="L164" s="7">
        <f t="shared" si="398"/>
        <v>10625</v>
      </c>
      <c r="M164" s="8">
        <f t="shared" si="399"/>
        <v>306523.66666666698</v>
      </c>
      <c r="N164" s="8">
        <f t="shared" si="400"/>
        <v>7097154</v>
      </c>
      <c r="O164" s="2"/>
      <c r="X164" s="17">
        <v>162</v>
      </c>
      <c r="Y164" s="2" t="str">
        <f t="shared" si="401"/>
        <v>PLAT-076</v>
      </c>
      <c r="Z164" s="24">
        <f t="shared" si="492"/>
        <v>378274.71607652784</v>
      </c>
      <c r="AA164" s="25">
        <f t="shared" si="492"/>
        <v>559514.24909121916</v>
      </c>
      <c r="AB164" s="25">
        <f t="shared" si="492"/>
        <v>39335.260396296399</v>
      </c>
      <c r="AC164" s="25">
        <f t="shared" si="492"/>
        <v>2627.9986893282939</v>
      </c>
      <c r="AD164" s="25">
        <f t="shared" si="492"/>
        <v>582903.08597665769</v>
      </c>
      <c r="AE164" s="25">
        <f t="shared" si="492"/>
        <v>113944.13709357758</v>
      </c>
      <c r="AF164" s="25">
        <f t="shared" si="492"/>
        <v>80776.118222596124</v>
      </c>
      <c r="AG164" s="25">
        <f t="shared" si="492"/>
        <v>490211.85530249146</v>
      </c>
      <c r="AH164" s="25">
        <f t="shared" si="492"/>
        <v>472164.46856024384</v>
      </c>
      <c r="AI164" s="25">
        <f t="shared" si="492"/>
        <v>558066.4684465857</v>
      </c>
      <c r="AJ164" s="25">
        <f t="shared" si="493"/>
        <v>518914.70654573292</v>
      </c>
      <c r="AK164" s="25">
        <f t="shared" si="493"/>
        <v>465009.30424825283</v>
      </c>
      <c r="AL164" s="25">
        <f t="shared" si="493"/>
        <v>168359.99347859097</v>
      </c>
      <c r="AM164" s="25">
        <f t="shared" si="493"/>
        <v>127997.9098375352</v>
      </c>
      <c r="AN164" s="25">
        <f t="shared" si="493"/>
        <v>92382.136477303487</v>
      </c>
      <c r="AO164" s="25">
        <f t="shared" si="493"/>
        <v>115973.45891098447</v>
      </c>
      <c r="AP164" s="25">
        <f t="shared" si="493"/>
        <v>542933.18287131563</v>
      </c>
      <c r="AQ164" s="25">
        <f t="shared" si="493"/>
        <v>507242.56212201947</v>
      </c>
      <c r="AR164" s="25">
        <f t="shared" si="493"/>
        <v>543263.0603763191</v>
      </c>
      <c r="AS164" s="25">
        <f t="shared" si="493"/>
        <v>53070.821613932116</v>
      </c>
      <c r="AT164" s="25">
        <f t="shared" si="494"/>
        <v>551044.12156932661</v>
      </c>
      <c r="AU164" s="25">
        <f t="shared" si="494"/>
        <v>560681.58749012265</v>
      </c>
      <c r="AV164" s="25">
        <f t="shared" si="494"/>
        <v>563614.07187552622</v>
      </c>
      <c r="AW164" s="25">
        <f t="shared" si="494"/>
        <v>529172.10780215682</v>
      </c>
      <c r="AX164" s="25">
        <f t="shared" si="494"/>
        <v>536164.37217590038</v>
      </c>
      <c r="AY164" s="25">
        <f t="shared" si="494"/>
        <v>570617.71420433256</v>
      </c>
      <c r="AZ164" s="25">
        <f t="shared" si="494"/>
        <v>57498.175972035286</v>
      </c>
      <c r="BA164" s="25">
        <f t="shared" si="494"/>
        <v>47572.839030737632</v>
      </c>
      <c r="BB164" s="25">
        <f t="shared" si="494"/>
        <v>49965.003486885427</v>
      </c>
      <c r="BC164" s="25">
        <f t="shared" si="494"/>
        <v>139680.65878201532</v>
      </c>
      <c r="BD164" s="25">
        <f t="shared" si="495"/>
        <v>129546.59976411753</v>
      </c>
      <c r="BE164" s="25">
        <f t="shared" si="495"/>
        <v>75025.234695475068</v>
      </c>
      <c r="BF164" s="25">
        <f t="shared" si="495"/>
        <v>102646.43920273124</v>
      </c>
      <c r="BG164" s="25">
        <f t="shared" si="495"/>
        <v>134749.41839866247</v>
      </c>
      <c r="BH164" s="25">
        <f t="shared" si="495"/>
        <v>667566.30775859568</v>
      </c>
      <c r="BI164" s="25">
        <f t="shared" si="495"/>
        <v>620183.50454370421</v>
      </c>
      <c r="BJ164" s="25">
        <f t="shared" si="495"/>
        <v>565514.70023078157</v>
      </c>
      <c r="BK164" s="25">
        <f t="shared" si="495"/>
        <v>549523.37827379478</v>
      </c>
      <c r="BL164" s="25">
        <f t="shared" si="495"/>
        <v>568543.2414171421</v>
      </c>
      <c r="BM164" s="25">
        <f t="shared" si="495"/>
        <v>587609.97161618806</v>
      </c>
      <c r="BN164" s="25">
        <f t="shared" si="496"/>
        <v>493847.07387082645</v>
      </c>
      <c r="BO164" s="25">
        <f t="shared" si="496"/>
        <v>223179.93166974309</v>
      </c>
      <c r="BP164" s="25">
        <f t="shared" si="496"/>
        <v>39325.430157992065</v>
      </c>
      <c r="BQ164" s="25">
        <f t="shared" si="496"/>
        <v>538671.1486665844</v>
      </c>
      <c r="BR164" s="25">
        <f t="shared" si="496"/>
        <v>631473.20893376844</v>
      </c>
      <c r="BS164" s="25">
        <f t="shared" si="496"/>
        <v>120045.35927630769</v>
      </c>
      <c r="BT164" s="25">
        <f t="shared" si="496"/>
        <v>86259.856934987285</v>
      </c>
      <c r="BU164" s="25">
        <f t="shared" si="496"/>
        <v>165395.13100787206</v>
      </c>
      <c r="BV164" s="25">
        <f t="shared" si="496"/>
        <v>205464.98329669502</v>
      </c>
      <c r="BW164" s="25">
        <f t="shared" si="496"/>
        <v>214663.82872088897</v>
      </c>
      <c r="BX164" s="25">
        <f t="shared" si="497"/>
        <v>203818.15775206222</v>
      </c>
      <c r="BY164" s="25">
        <f t="shared" si="497"/>
        <v>210644.46925513586</v>
      </c>
      <c r="BZ164" s="25">
        <f t="shared" si="497"/>
        <v>610133.01823791733</v>
      </c>
      <c r="CA164" s="25">
        <f t="shared" si="497"/>
        <v>56428.619536347054</v>
      </c>
      <c r="CB164" s="25">
        <f t="shared" si="497"/>
        <v>70094.359260293859</v>
      </c>
      <c r="CC164" s="25">
        <f t="shared" si="497"/>
        <v>181751.59754761748</v>
      </c>
      <c r="CD164" s="25">
        <f t="shared" si="497"/>
        <v>166335.33198064426</v>
      </c>
      <c r="CE164" s="25">
        <f t="shared" si="497"/>
        <v>107135.465276962</v>
      </c>
      <c r="CF164" s="25">
        <f t="shared" si="497"/>
        <v>97686.784777221183</v>
      </c>
      <c r="CG164" s="25">
        <f t="shared" si="497"/>
        <v>108624.02973457485</v>
      </c>
      <c r="CH164" s="25">
        <f t="shared" si="498"/>
        <v>50522.099465921376</v>
      </c>
      <c r="CI164" s="25">
        <f t="shared" si="498"/>
        <v>60954.33174471237</v>
      </c>
      <c r="CJ164" s="25">
        <f t="shared" si="498"/>
        <v>34432.648979969301</v>
      </c>
      <c r="CK164" s="25">
        <f t="shared" si="498"/>
        <v>7075.7617571853989</v>
      </c>
      <c r="CL164" s="25">
        <f t="shared" si="498"/>
        <v>42289.087723010074</v>
      </c>
      <c r="CM164" s="25">
        <f t="shared" si="498"/>
        <v>529143.38300502254</v>
      </c>
      <c r="CN164" s="25">
        <f t="shared" si="498"/>
        <v>555813.32543799642</v>
      </c>
      <c r="CO164" s="25">
        <f t="shared" si="498"/>
        <v>468582.12042192864</v>
      </c>
      <c r="CP164" s="25">
        <f t="shared" si="498"/>
        <v>446078.8739065968</v>
      </c>
      <c r="CQ164" s="25">
        <f t="shared" si="498"/>
        <v>551455.29432835942</v>
      </c>
      <c r="CR164" s="25">
        <f t="shared" si="499"/>
        <v>479356.90534726926</v>
      </c>
      <c r="CS164" s="25">
        <f t="shared" si="499"/>
        <v>542079.07053256</v>
      </c>
      <c r="CT164" s="25">
        <f t="shared" si="499"/>
        <v>592690.64352896402</v>
      </c>
      <c r="CU164" s="25">
        <f t="shared" si="499"/>
        <v>574753.53181699617</v>
      </c>
      <c r="CV164" s="25">
        <f t="shared" si="499"/>
        <v>533563.04031774052</v>
      </c>
      <c r="CW164" s="25">
        <f t="shared" si="499"/>
        <v>603302.71337483975</v>
      </c>
      <c r="CX164" s="25">
        <f t="shared" si="499"/>
        <v>558460.69340773136</v>
      </c>
      <c r="CY164" s="25">
        <f t="shared" si="499"/>
        <v>677116.86797758727</v>
      </c>
      <c r="CZ164" s="25">
        <f t="shared" si="499"/>
        <v>551201.10209140321</v>
      </c>
      <c r="DA164" s="25">
        <f t="shared" si="499"/>
        <v>591585.66519350698</v>
      </c>
      <c r="DB164" s="25">
        <f t="shared" si="500"/>
        <v>106006.68170817253</v>
      </c>
      <c r="DC164" s="25">
        <f t="shared" si="500"/>
        <v>88564.080003000156</v>
      </c>
      <c r="DD164" s="25">
        <f t="shared" si="500"/>
        <v>106961.12324318802</v>
      </c>
      <c r="DE164" s="25">
        <f t="shared" si="500"/>
        <v>95899.709878486014</v>
      </c>
      <c r="DF164" s="25">
        <f t="shared" si="500"/>
        <v>79710.442102092988</v>
      </c>
      <c r="DG164" s="25">
        <f t="shared" si="500"/>
        <v>535025.92153880175</v>
      </c>
      <c r="DH164" s="25">
        <f t="shared" si="500"/>
        <v>541106.08161041536</v>
      </c>
      <c r="DI164" s="25">
        <f t="shared" si="500"/>
        <v>533464.21400388004</v>
      </c>
      <c r="DJ164" s="25">
        <f t="shared" si="500"/>
        <v>531961.95840032655</v>
      </c>
      <c r="DK164" s="25">
        <f t="shared" si="500"/>
        <v>622235.61666979827</v>
      </c>
      <c r="DL164" s="25">
        <f t="shared" si="501"/>
        <v>619807.33103987842</v>
      </c>
      <c r="DM164" s="25">
        <f t="shared" si="501"/>
        <v>617382.88267420465</v>
      </c>
      <c r="DN164" s="25">
        <f t="shared" si="501"/>
        <v>614962.31695726211</v>
      </c>
      <c r="DO164" s="25">
        <f t="shared" si="501"/>
        <v>612545.67991765111</v>
      </c>
      <c r="DP164" s="25">
        <f t="shared" si="501"/>
        <v>607724.37926451827</v>
      </c>
      <c r="DQ164" s="25">
        <f t="shared" si="501"/>
        <v>605319.81101792585</v>
      </c>
      <c r="DR164" s="25">
        <f t="shared" si="501"/>
        <v>602919.36220286612</v>
      </c>
      <c r="DS164" s="25">
        <f t="shared" si="501"/>
        <v>600523.08221869718</v>
      </c>
      <c r="DT164" s="25">
        <f t="shared" si="501"/>
        <v>590986.21054198674</v>
      </c>
      <c r="DU164" s="25">
        <f t="shared" si="501"/>
        <v>630054.0356383021</v>
      </c>
      <c r="DV164" s="25">
        <f t="shared" si="502"/>
        <v>575679.70401845628</v>
      </c>
      <c r="DW164" s="25">
        <f t="shared" si="502"/>
        <v>560511.36059623631</v>
      </c>
      <c r="DX164" s="25">
        <f t="shared" si="502"/>
        <v>559703.11117809953</v>
      </c>
      <c r="DY164" s="25">
        <f t="shared" si="502"/>
        <v>555706.54506382905</v>
      </c>
      <c r="DZ164" s="25">
        <f t="shared" si="502"/>
        <v>549516.53346171253</v>
      </c>
      <c r="EA164" s="25">
        <f t="shared" si="502"/>
        <v>482966.58087881969</v>
      </c>
      <c r="EB164" s="25">
        <f t="shared" si="502"/>
        <v>115497.67915032373</v>
      </c>
      <c r="EC164" s="25">
        <f t="shared" si="502"/>
        <v>556279.78273147542</v>
      </c>
      <c r="ED164" s="25">
        <f t="shared" si="502"/>
        <v>583124.26181399007</v>
      </c>
      <c r="EE164" s="25">
        <f t="shared" si="502"/>
        <v>105945.41696762759</v>
      </c>
      <c r="EF164" s="25">
        <f t="shared" si="503"/>
        <v>529353.33340984152</v>
      </c>
      <c r="EG164" s="25">
        <f t="shared" si="503"/>
        <v>577511.08694792818</v>
      </c>
      <c r="EH164" s="25">
        <f t="shared" si="503"/>
        <v>42917.090847094943</v>
      </c>
      <c r="EI164" s="25">
        <f t="shared" si="503"/>
        <v>45023.275685410452</v>
      </c>
      <c r="EJ164" s="25">
        <f t="shared" si="503"/>
        <v>105145.21079651924</v>
      </c>
      <c r="EK164" s="25">
        <f t="shared" si="503"/>
        <v>124921.49098133596</v>
      </c>
      <c r="EL164" s="25">
        <f t="shared" si="503"/>
        <v>21375.841256999618</v>
      </c>
      <c r="EM164" s="25">
        <f t="shared" si="503"/>
        <v>550390.3572645305</v>
      </c>
      <c r="EN164" s="25">
        <f t="shared" si="503"/>
        <v>540355.92134454381</v>
      </c>
      <c r="EO164" s="25">
        <f t="shared" si="503"/>
        <v>561467.54836361122</v>
      </c>
      <c r="EP164" s="25">
        <f t="shared" si="504"/>
        <v>549911.99397822807</v>
      </c>
      <c r="EQ164" s="25">
        <f t="shared" si="504"/>
        <v>545467.14880162803</v>
      </c>
      <c r="ER164" s="25">
        <f t="shared" si="504"/>
        <v>612717.86557717097</v>
      </c>
      <c r="ES164" s="25">
        <f t="shared" si="504"/>
        <v>590432.81620500854</v>
      </c>
      <c r="ET164" s="25">
        <f t="shared" si="504"/>
        <v>547213.26458348101</v>
      </c>
      <c r="EU164" s="25">
        <f t="shared" si="504"/>
        <v>658807.19293465826</v>
      </c>
      <c r="EV164" s="25">
        <f t="shared" si="504"/>
        <v>625424.35643951176</v>
      </c>
      <c r="EW164" s="25">
        <f t="shared" si="504"/>
        <v>528558.69358988327</v>
      </c>
      <c r="EX164" s="25">
        <f t="shared" si="504"/>
        <v>547243.16737971012</v>
      </c>
      <c r="EY164" s="25">
        <f t="shared" si="504"/>
        <v>548270.17306048796</v>
      </c>
      <c r="EZ164" s="25">
        <f t="shared" si="505"/>
        <v>160577.53387936266</v>
      </c>
      <c r="FA164" s="25">
        <f t="shared" si="505"/>
        <v>126072.76375878272</v>
      </c>
      <c r="FB164" s="25">
        <f t="shared" si="505"/>
        <v>123450.60799679298</v>
      </c>
      <c r="FC164" s="25">
        <f t="shared" si="505"/>
        <v>135133.14711712231</v>
      </c>
      <c r="FD164" s="25">
        <f t="shared" si="505"/>
        <v>185092.00946946486</v>
      </c>
      <c r="FE164" s="25">
        <f t="shared" si="505"/>
        <v>578793.58782106207</v>
      </c>
      <c r="FF164" s="25">
        <f t="shared" si="505"/>
        <v>610006.75495831796</v>
      </c>
      <c r="FG164" s="25">
        <f t="shared" si="505"/>
        <v>560707.48273032473</v>
      </c>
      <c r="FH164" s="25">
        <f t="shared" si="505"/>
        <v>582486.26196226932</v>
      </c>
      <c r="FI164" s="25">
        <f t="shared" si="505"/>
        <v>611489.47467865492</v>
      </c>
      <c r="FJ164" s="25">
        <f t="shared" si="506"/>
        <v>690732.68982564984</v>
      </c>
      <c r="FK164" s="25">
        <f t="shared" si="506"/>
        <v>555142.97872930369</v>
      </c>
      <c r="FL164" s="25">
        <f t="shared" si="506"/>
        <v>550779.89381129143</v>
      </c>
      <c r="FM164" s="25">
        <f t="shared" si="506"/>
        <v>625650.16019799549</v>
      </c>
      <c r="FN164" s="25">
        <f t="shared" si="506"/>
        <v>619873.63779922447</v>
      </c>
      <c r="FO164" s="25">
        <f t="shared" si="506"/>
        <v>609070.85013248725</v>
      </c>
      <c r="FP164" s="25">
        <f t="shared" si="506"/>
        <v>610684.77461161918</v>
      </c>
      <c r="FQ164" s="25">
        <f t="shared" si="506"/>
        <v>585261.31152825861</v>
      </c>
      <c r="FR164" s="25">
        <f t="shared" si="506"/>
        <v>570093.24250083056</v>
      </c>
      <c r="FS164" s="25">
        <f t="shared" si="506"/>
        <v>565637.14453329297</v>
      </c>
      <c r="FT164" s="25">
        <f t="shared" si="507"/>
        <v>554618.38887512928</v>
      </c>
      <c r="FU164" s="25">
        <f t="shared" si="507"/>
        <v>555941.9912195073</v>
      </c>
      <c r="FV164" s="25">
        <f t="shared" si="507"/>
        <v>529258.26868783461</v>
      </c>
      <c r="FW164" s="25">
        <f t="shared" si="507"/>
        <v>527325.21743701957</v>
      </c>
      <c r="FX164" s="25">
        <f t="shared" si="507"/>
        <v>527860.42674187163</v>
      </c>
      <c r="FY164" s="25">
        <f t="shared" si="507"/>
        <v>572759.7949889442</v>
      </c>
      <c r="FZ164" s="25">
        <f t="shared" si="507"/>
        <v>23652.085484746935</v>
      </c>
      <c r="GA164" s="25">
        <f t="shared" si="507"/>
        <v>18354.548095166425</v>
      </c>
      <c r="GB164" s="25">
        <f t="shared" si="507"/>
        <v>13105.638180230333</v>
      </c>
      <c r="GC164" s="25">
        <f t="shared" si="507"/>
        <v>10491.513951761204</v>
      </c>
      <c r="GD164" s="25">
        <f t="shared" si="508"/>
        <v>7865.5051490670321</v>
      </c>
      <c r="GE164" s="25">
        <f t="shared" si="508"/>
        <v>0</v>
      </c>
      <c r="GF164" s="25">
        <f t="shared" si="508"/>
        <v>7865.5051490670321</v>
      </c>
      <c r="GG164" s="25">
        <f t="shared" si="508"/>
        <v>13111.011936536401</v>
      </c>
      <c r="GH164" s="25">
        <f t="shared" si="508"/>
        <v>18356.661713122023</v>
      </c>
      <c r="GI164" s="25">
        <f t="shared" si="508"/>
        <v>20983.027903522408</v>
      </c>
      <c r="GJ164" s="25">
        <f t="shared" si="508"/>
        <v>26228.784879403011</v>
      </c>
      <c r="GK164" s="25">
        <f t="shared" si="508"/>
        <v>28855.589441215718</v>
      </c>
      <c r="GL164" s="25">
        <f t="shared" si="508"/>
        <v>34101.320198050984</v>
      </c>
      <c r="GM164" s="25">
        <f t="shared" si="508"/>
        <v>36728.345729150395</v>
      </c>
      <c r="GN164" s="25">
        <f t="shared" si="509"/>
        <v>44592.800217636031</v>
      </c>
      <c r="GO164" s="25">
        <f t="shared" si="509"/>
        <v>49838.54558471786</v>
      </c>
      <c r="GP164" s="25">
        <f t="shared" si="509"/>
        <v>52465.455990108385</v>
      </c>
      <c r="GQ164" s="25">
        <f t="shared" si="509"/>
        <v>60330.042375254467</v>
      </c>
      <c r="GR164" s="25">
        <f t="shared" si="509"/>
        <v>65575.792829747777</v>
      </c>
      <c r="GS164" s="25">
        <f t="shared" si="509"/>
        <v>68202.640396101968</v>
      </c>
      <c r="GT164" s="25">
        <f t="shared" si="509"/>
        <v>70829.611005920393</v>
      </c>
      <c r="GU164" s="25">
        <f t="shared" si="509"/>
        <v>78694.11589185051</v>
      </c>
      <c r="GV164" s="25">
        <f t="shared" si="509"/>
        <v>63091.138868923583</v>
      </c>
      <c r="GW164" s="25">
        <f t="shared" si="509"/>
        <v>5662.6230769063595</v>
      </c>
      <c r="GX164" s="25">
        <f t="shared" si="510"/>
        <v>475756.13334190886</v>
      </c>
      <c r="GY164" s="25">
        <f t="shared" si="510"/>
        <v>588811.61252909293</v>
      </c>
      <c r="GZ164" s="25">
        <f t="shared" si="510"/>
        <v>507174.90350119269</v>
      </c>
      <c r="HA164" s="25">
        <f t="shared" si="510"/>
        <v>153522.27467627556</v>
      </c>
      <c r="HB164" s="25">
        <f t="shared" si="510"/>
        <v>58976.410946336197</v>
      </c>
      <c r="HC164" s="25">
        <f t="shared" si="510"/>
        <v>581509.08586548397</v>
      </c>
      <c r="HD164" s="25">
        <f t="shared" si="510"/>
        <v>598131.02116992511</v>
      </c>
      <c r="HE164" s="25">
        <f t="shared" si="510"/>
        <v>559544.49313506554</v>
      </c>
      <c r="HF164" s="25">
        <f t="shared" si="510"/>
        <v>567747.57225030102</v>
      </c>
      <c r="HG164" s="25">
        <f t="shared" si="510"/>
        <v>571258.40372179868</v>
      </c>
      <c r="HH164" s="25">
        <f t="shared" si="511"/>
        <v>560087.99773973983</v>
      </c>
      <c r="HI164" s="25">
        <f t="shared" si="511"/>
        <v>560262.24826960347</v>
      </c>
      <c r="HJ164" s="25">
        <f t="shared" si="511"/>
        <v>586255.76133383182</v>
      </c>
      <c r="HK164" s="25">
        <f t="shared" si="511"/>
        <v>497490.43499593454</v>
      </c>
      <c r="HL164" s="25">
        <f t="shared" si="511"/>
        <v>546425.19041412324</v>
      </c>
      <c r="HM164" s="25">
        <f t="shared" si="511"/>
        <v>539316.72937626438</v>
      </c>
      <c r="HN164" s="25">
        <f t="shared" si="511"/>
        <v>569563.43303163117</v>
      </c>
      <c r="HO164" s="25">
        <f t="shared" si="511"/>
        <v>570496.92809115467</v>
      </c>
      <c r="HP164" s="25">
        <f t="shared" si="511"/>
        <v>68551.388985036552</v>
      </c>
      <c r="HQ164" s="25">
        <f t="shared" si="511"/>
        <v>552469.33208499826</v>
      </c>
      <c r="HR164" s="25">
        <f t="shared" si="512"/>
        <v>555736.60240121314</v>
      </c>
      <c r="HS164" s="25">
        <f t="shared" si="512"/>
        <v>81321.044332017773</v>
      </c>
      <c r="HT164" s="25">
        <f t="shared" si="512"/>
        <v>83948.071526390646</v>
      </c>
      <c r="HU164" s="25">
        <f t="shared" si="512"/>
        <v>91812.496084411076</v>
      </c>
      <c r="HV164" s="25">
        <f t="shared" si="512"/>
        <v>97058.22700317578</v>
      </c>
      <c r="HW164" s="25">
        <f t="shared" si="512"/>
        <v>102303.96059415296</v>
      </c>
      <c r="HX164" s="25">
        <f t="shared" si="512"/>
        <v>104930.91198021677</v>
      </c>
      <c r="HY164" s="25">
        <f t="shared" si="512"/>
        <v>561024.82266750978</v>
      </c>
      <c r="HZ164" s="25">
        <f t="shared" si="512"/>
        <v>41998.115518569517</v>
      </c>
      <c r="IA164" s="25">
        <f t="shared" si="512"/>
        <v>114869.55955827104</v>
      </c>
      <c r="IB164" s="25">
        <f t="shared" si="513"/>
        <v>36697.632568206776</v>
      </c>
      <c r="IC164" s="25">
        <f t="shared" si="513"/>
        <v>163353.6115578716</v>
      </c>
      <c r="ID164" s="25">
        <f t="shared" si="513"/>
        <v>182850.0776838774</v>
      </c>
      <c r="IE164" s="25">
        <f t="shared" si="513"/>
        <v>118980.69089889244</v>
      </c>
      <c r="IF164" s="25">
        <f t="shared" si="513"/>
        <v>72443.338751361123</v>
      </c>
      <c r="IG164" s="25">
        <f t="shared" si="513"/>
        <v>442242.57067561633</v>
      </c>
      <c r="IH164" s="25">
        <f t="shared" si="513"/>
        <v>538094.27855730895</v>
      </c>
      <c r="II164" s="25">
        <f t="shared" si="513"/>
        <v>486584.96178719308</v>
      </c>
      <c r="IJ164" s="25">
        <f t="shared" si="513"/>
        <v>517965.67591567058</v>
      </c>
      <c r="IK164" s="25">
        <f t="shared" si="513"/>
        <v>576217.08676138497</v>
      </c>
      <c r="IL164" s="25">
        <f t="shared" si="514"/>
        <v>550691.21371942863</v>
      </c>
      <c r="IM164" s="25">
        <f t="shared" si="514"/>
        <v>585094.7532552121</v>
      </c>
      <c r="IN164" s="25">
        <f t="shared" si="514"/>
        <v>194586.82429902049</v>
      </c>
      <c r="IO164" s="25">
        <f t="shared" si="514"/>
        <v>89421.602403694647</v>
      </c>
      <c r="IP164" s="25">
        <f t="shared" si="514"/>
        <v>443997.73438173177</v>
      </c>
      <c r="IQ164" s="25">
        <f t="shared" si="514"/>
        <v>44606.522513840689</v>
      </c>
      <c r="IR164" s="25">
        <f t="shared" si="514"/>
        <v>527671.62030115852</v>
      </c>
      <c r="IS164" s="25">
        <f t="shared" si="514"/>
        <v>570204.62100557447</v>
      </c>
      <c r="IT164" s="25">
        <f t="shared" si="514"/>
        <v>26647.946045510551</v>
      </c>
      <c r="IU164" s="25">
        <f t="shared" si="514"/>
        <v>32118.188452097489</v>
      </c>
      <c r="IV164" s="25">
        <f t="shared" si="515"/>
        <v>110176.63324975038</v>
      </c>
      <c r="IW164" s="25">
        <f t="shared" si="515"/>
        <v>112803.64313709021</v>
      </c>
      <c r="IX164" s="25">
        <f t="shared" si="515"/>
        <v>115430.72113718254</v>
      </c>
      <c r="IY164" s="25">
        <f t="shared" si="515"/>
        <v>123295.06433754759</v>
      </c>
      <c r="IZ164" s="25">
        <f t="shared" si="515"/>
        <v>36988.599195488147</v>
      </c>
      <c r="JA164" s="25">
        <f t="shared" si="515"/>
        <v>108394.4102069435</v>
      </c>
      <c r="JB164" s="25">
        <f t="shared" si="515"/>
        <v>78648.364925435526</v>
      </c>
      <c r="JC164" s="25">
        <f t="shared" si="515"/>
        <v>142727.26184969099</v>
      </c>
      <c r="JD164" s="25">
        <f t="shared" si="515"/>
        <v>123002.28063377686</v>
      </c>
      <c r="JE164" s="25">
        <f t="shared" si="515"/>
        <v>105236.2863422619</v>
      </c>
      <c r="JF164" s="25">
        <f t="shared" si="516"/>
        <v>90589.271114799689</v>
      </c>
      <c r="JG164" s="25">
        <f t="shared" si="516"/>
        <v>539684.57673142513</v>
      </c>
      <c r="JH164" s="25">
        <f t="shared" si="516"/>
        <v>534927.99595968437</v>
      </c>
      <c r="JI164" s="25">
        <f t="shared" si="516"/>
        <v>563083.5183062196</v>
      </c>
      <c r="JJ164" s="25">
        <f t="shared" si="516"/>
        <v>136810.88581485182</v>
      </c>
      <c r="JK164" s="25">
        <f t="shared" si="516"/>
        <v>30428.19968567149</v>
      </c>
      <c r="JL164" s="25">
        <f t="shared" si="516"/>
        <v>183782.12683984745</v>
      </c>
      <c r="JM164" s="25">
        <f t="shared" si="516"/>
        <v>546314.29618347355</v>
      </c>
      <c r="JN164" s="25" t="e">
        <f t="shared" si="516"/>
        <v>#N/A</v>
      </c>
      <c r="JO164" s="25" t="e">
        <f t="shared" si="516"/>
        <v>#N/A</v>
      </c>
      <c r="JP164" s="25" t="e">
        <f t="shared" si="517"/>
        <v>#N/A</v>
      </c>
      <c r="JQ164" s="25" t="e">
        <f t="shared" si="517"/>
        <v>#N/A</v>
      </c>
      <c r="JR164" s="25" t="e">
        <f t="shared" si="517"/>
        <v>#N/A</v>
      </c>
      <c r="JS164" s="25" t="e">
        <f t="shared" si="517"/>
        <v>#N/A</v>
      </c>
      <c r="JT164" s="25" t="e">
        <f t="shared" si="517"/>
        <v>#N/A</v>
      </c>
      <c r="JU164" s="25" t="e">
        <f t="shared" si="517"/>
        <v>#N/A</v>
      </c>
      <c r="JV164" s="25" t="e">
        <f t="shared" si="517"/>
        <v>#N/A</v>
      </c>
      <c r="JW164" s="25" t="e">
        <f t="shared" si="517"/>
        <v>#N/A</v>
      </c>
      <c r="JX164" s="25" t="e">
        <f t="shared" si="517"/>
        <v>#N/A</v>
      </c>
      <c r="JY164" s="25" t="e">
        <f t="shared" si="517"/>
        <v>#N/A</v>
      </c>
      <c r="JZ164" s="25" t="e">
        <f t="shared" si="518"/>
        <v>#N/A</v>
      </c>
      <c r="KA164" s="25" t="e">
        <f t="shared" si="518"/>
        <v>#N/A</v>
      </c>
      <c r="KB164" s="25" t="e">
        <f t="shared" si="518"/>
        <v>#N/A</v>
      </c>
      <c r="KC164" s="25" t="e">
        <f t="shared" si="518"/>
        <v>#N/A</v>
      </c>
      <c r="KD164" s="25" t="e">
        <f t="shared" si="518"/>
        <v>#N/A</v>
      </c>
      <c r="KE164" s="25" t="e">
        <f t="shared" si="518"/>
        <v>#N/A</v>
      </c>
      <c r="KF164" s="25" t="e">
        <f t="shared" si="518"/>
        <v>#N/A</v>
      </c>
      <c r="KG164" s="25" t="e">
        <f t="shared" si="518"/>
        <v>#N/A</v>
      </c>
      <c r="KH164" s="25" t="e">
        <f t="shared" si="518"/>
        <v>#N/A</v>
      </c>
      <c r="KI164" s="25" t="e">
        <f t="shared" si="518"/>
        <v>#N/A</v>
      </c>
      <c r="KJ164" s="25" t="e">
        <f t="shared" si="519"/>
        <v>#N/A</v>
      </c>
      <c r="KK164" s="25" t="e">
        <f t="shared" si="519"/>
        <v>#N/A</v>
      </c>
      <c r="KL164" s="25" t="e">
        <f t="shared" si="519"/>
        <v>#N/A</v>
      </c>
      <c r="KM164" s="25" t="e">
        <f t="shared" si="519"/>
        <v>#N/A</v>
      </c>
      <c r="KN164" s="25" t="e">
        <f t="shared" si="519"/>
        <v>#N/A</v>
      </c>
      <c r="KO164" s="25" t="e">
        <f t="shared" si="519"/>
        <v>#N/A</v>
      </c>
      <c r="KP164" s="25" t="e">
        <f t="shared" si="519"/>
        <v>#N/A</v>
      </c>
      <c r="KQ164" s="25" t="e">
        <f t="shared" si="519"/>
        <v>#N/A</v>
      </c>
      <c r="KR164" s="25" t="e">
        <f t="shared" si="519"/>
        <v>#N/A</v>
      </c>
      <c r="KS164" s="25" t="e">
        <f t="shared" si="519"/>
        <v>#N/A</v>
      </c>
      <c r="KT164" s="25" t="e">
        <f t="shared" si="520"/>
        <v>#N/A</v>
      </c>
      <c r="KU164" s="25" t="e">
        <f t="shared" si="520"/>
        <v>#N/A</v>
      </c>
      <c r="KV164" s="25" t="e">
        <f t="shared" si="520"/>
        <v>#N/A</v>
      </c>
      <c r="KW164" s="25" t="e">
        <f t="shared" si="520"/>
        <v>#N/A</v>
      </c>
      <c r="KX164" s="25" t="e">
        <f t="shared" si="520"/>
        <v>#N/A</v>
      </c>
      <c r="KY164" s="25" t="e">
        <f t="shared" si="520"/>
        <v>#N/A</v>
      </c>
      <c r="KZ164" s="25" t="e">
        <f t="shared" si="520"/>
        <v>#N/A</v>
      </c>
      <c r="LA164" s="25" t="e">
        <f t="shared" si="520"/>
        <v>#N/A</v>
      </c>
      <c r="LB164" s="25" t="e">
        <f t="shared" si="520"/>
        <v>#N/A</v>
      </c>
      <c r="LC164" s="25" t="e">
        <f t="shared" si="520"/>
        <v>#N/A</v>
      </c>
      <c r="LD164" s="25" t="e">
        <f t="shared" si="521"/>
        <v>#N/A</v>
      </c>
      <c r="LE164" s="25" t="e">
        <f t="shared" si="521"/>
        <v>#N/A</v>
      </c>
      <c r="LF164" s="25" t="e">
        <f t="shared" si="521"/>
        <v>#N/A</v>
      </c>
      <c r="LG164" s="25" t="e">
        <f t="shared" si="521"/>
        <v>#N/A</v>
      </c>
      <c r="LH164" s="25" t="e">
        <f t="shared" si="521"/>
        <v>#N/A</v>
      </c>
      <c r="LI164" s="25" t="e">
        <f t="shared" si="521"/>
        <v>#N/A</v>
      </c>
      <c r="LJ164" s="25" t="e">
        <f t="shared" si="521"/>
        <v>#N/A</v>
      </c>
      <c r="LK164" s="25" t="e">
        <f t="shared" si="521"/>
        <v>#N/A</v>
      </c>
      <c r="LL164" s="25" t="e">
        <f t="shared" si="521"/>
        <v>#N/A</v>
      </c>
      <c r="LM164" s="26" t="e">
        <f t="shared" si="521"/>
        <v>#N/A</v>
      </c>
      <c r="LN164" s="20"/>
      <c r="LO164" s="20"/>
      <c r="LP164" s="20"/>
      <c r="LQ164" s="20"/>
      <c r="LR164" s="20"/>
      <c r="LS164" s="20"/>
      <c r="LT164" s="20"/>
      <c r="LU164" s="20"/>
      <c r="LV164" s="20"/>
      <c r="LW164" s="20"/>
      <c r="LX164" s="20"/>
      <c r="LY164" s="20"/>
      <c r="LZ164" s="20"/>
      <c r="MA164" s="20"/>
      <c r="MB164" s="20"/>
      <c r="MC164" s="20"/>
      <c r="MD164" s="20"/>
      <c r="ME164" s="20"/>
      <c r="MF164" s="20"/>
      <c r="MG164" s="20"/>
      <c r="MH164" s="20"/>
      <c r="MI164" s="20"/>
      <c r="MJ164" s="20"/>
      <c r="MK164" s="20"/>
      <c r="ML164" s="20"/>
      <c r="MM164" s="20"/>
      <c r="MN164" s="20"/>
      <c r="MO164" s="20"/>
      <c r="MP164" s="20"/>
      <c r="MQ164" s="20"/>
      <c r="MR164" s="20"/>
      <c r="MS164" s="20"/>
      <c r="MT164" s="20"/>
      <c r="MU164" s="20"/>
      <c r="MV164" s="20"/>
      <c r="MW164" s="20"/>
      <c r="MX164" s="20"/>
      <c r="MY164" s="20"/>
      <c r="MZ164" s="20"/>
      <c r="NA164" s="20"/>
      <c r="NB164" s="20"/>
      <c r="NC164" s="20"/>
      <c r="ND164" s="20"/>
      <c r="NE164" s="20"/>
      <c r="NF164" s="20"/>
      <c r="NG164" s="20"/>
      <c r="NH164" s="20"/>
      <c r="NI164" s="20"/>
      <c r="NJ164" s="20"/>
      <c r="NK164" s="20"/>
      <c r="NL164" s="20"/>
      <c r="NM164" s="20"/>
      <c r="NN164" s="20"/>
      <c r="NO164" s="20"/>
      <c r="NP164" s="20"/>
      <c r="NQ164" s="20"/>
      <c r="NR164" s="20"/>
      <c r="NS164" s="20"/>
      <c r="NT164" s="20"/>
      <c r="NU164" s="20"/>
      <c r="NV164" s="20"/>
      <c r="NW164" s="20"/>
      <c r="NX164" s="20"/>
      <c r="NY164" s="20"/>
      <c r="NZ164" s="20"/>
      <c r="OA164" s="20"/>
      <c r="OB164" s="20"/>
      <c r="OC164" s="20"/>
      <c r="OD164" s="20"/>
      <c r="OE164" s="20"/>
      <c r="OF164" s="20"/>
      <c r="OG164" s="20"/>
      <c r="OH164" s="20"/>
      <c r="OI164" s="20"/>
      <c r="OJ164" s="20"/>
      <c r="OK164" s="20"/>
      <c r="OL164" s="20"/>
      <c r="OM164" s="20"/>
      <c r="ON164" s="20"/>
      <c r="OO164" s="20"/>
      <c r="OP164" s="20"/>
      <c r="OQ164" s="20"/>
      <c r="OR164" s="20"/>
      <c r="OS164" s="20"/>
      <c r="OT164" s="20"/>
      <c r="OU164" s="20"/>
      <c r="OV164" s="20"/>
      <c r="OW164" s="20"/>
      <c r="OX164" s="20"/>
      <c r="OY164" s="20"/>
      <c r="OZ164" s="20"/>
      <c r="PA164" s="20"/>
    </row>
    <row r="165" spans="1:417" x14ac:dyDescent="0.3">
      <c r="A165" s="31">
        <v>162</v>
      </c>
      <c r="B165" s="202">
        <v>10625</v>
      </c>
      <c r="C165" s="203" t="s">
        <v>80</v>
      </c>
      <c r="D165" s="204">
        <v>45</v>
      </c>
      <c r="E165" s="205">
        <v>606325.16666666698</v>
      </c>
      <c r="F165" s="205">
        <v>7105017</v>
      </c>
      <c r="G165" s="206">
        <v>2.4333333330000002</v>
      </c>
      <c r="H165" s="207">
        <v>44166</v>
      </c>
      <c r="I165" s="208">
        <v>44216</v>
      </c>
      <c r="K165" s="6">
        <v>162</v>
      </c>
      <c r="L165" s="7">
        <f t="shared" si="398"/>
        <v>10625</v>
      </c>
      <c r="M165" s="8">
        <f t="shared" si="399"/>
        <v>306325.16666666698</v>
      </c>
      <c r="N165" s="8">
        <f t="shared" si="400"/>
        <v>7105017</v>
      </c>
      <c r="O165" s="2"/>
      <c r="X165" s="17">
        <v>163</v>
      </c>
      <c r="Y165" s="2" t="str">
        <f t="shared" si="401"/>
        <v>PLAT-077</v>
      </c>
      <c r="Z165" s="24">
        <f t="shared" si="492"/>
        <v>370629.95383314753</v>
      </c>
      <c r="AA165" s="25">
        <f t="shared" si="492"/>
        <v>556051.173044077</v>
      </c>
      <c r="AB165" s="25">
        <f t="shared" si="492"/>
        <v>47200.611415825711</v>
      </c>
      <c r="AC165" s="25">
        <f t="shared" si="492"/>
        <v>5242.0044538749144</v>
      </c>
      <c r="AD165" s="25">
        <f t="shared" si="492"/>
        <v>580911.85513526411</v>
      </c>
      <c r="AE165" s="25">
        <f t="shared" si="492"/>
        <v>107960.61949734265</v>
      </c>
      <c r="AF165" s="25">
        <f t="shared" si="492"/>
        <v>76395.369940598321</v>
      </c>
      <c r="AG165" s="25">
        <f t="shared" si="492"/>
        <v>488144.30683937529</v>
      </c>
      <c r="AH165" s="25">
        <f t="shared" si="492"/>
        <v>470262.34137591842</v>
      </c>
      <c r="AI165" s="25">
        <f t="shared" si="492"/>
        <v>558280.59267632384</v>
      </c>
      <c r="AJ165" s="25">
        <f t="shared" si="493"/>
        <v>520259.08421864914</v>
      </c>
      <c r="AK165" s="25">
        <f t="shared" si="493"/>
        <v>463177.19139982219</v>
      </c>
      <c r="AL165" s="25">
        <f t="shared" si="493"/>
        <v>172850.73585233744</v>
      </c>
      <c r="AM165" s="25">
        <f t="shared" si="493"/>
        <v>120239.40679478225</v>
      </c>
      <c r="AN165" s="25">
        <f t="shared" si="493"/>
        <v>84840.299037040546</v>
      </c>
      <c r="AO165" s="25">
        <f t="shared" si="493"/>
        <v>108595.8987593967</v>
      </c>
      <c r="AP165" s="25">
        <f t="shared" si="493"/>
        <v>540462.92301263451</v>
      </c>
      <c r="AQ165" s="25">
        <f t="shared" si="493"/>
        <v>506384.58901184396</v>
      </c>
      <c r="AR165" s="25">
        <f t="shared" si="493"/>
        <v>543622.58815655136</v>
      </c>
      <c r="AS165" s="25">
        <f t="shared" si="493"/>
        <v>57974.445623577441</v>
      </c>
      <c r="AT165" s="25">
        <f t="shared" si="494"/>
        <v>550359.05172323098</v>
      </c>
      <c r="AU165" s="25">
        <f t="shared" si="494"/>
        <v>559160.96743784565</v>
      </c>
      <c r="AV165" s="25">
        <f t="shared" si="494"/>
        <v>564047.26098589832</v>
      </c>
      <c r="AW165" s="25">
        <f t="shared" si="494"/>
        <v>529642.64723430341</v>
      </c>
      <c r="AX165" s="25">
        <f t="shared" si="494"/>
        <v>537681.63388696918</v>
      </c>
      <c r="AY165" s="25">
        <f t="shared" si="494"/>
        <v>572047.05071292934</v>
      </c>
      <c r="AZ165" s="25">
        <f t="shared" si="494"/>
        <v>63316.77416525947</v>
      </c>
      <c r="BA165" s="25">
        <f t="shared" si="494"/>
        <v>46657.649662491647</v>
      </c>
      <c r="BB165" s="25">
        <f t="shared" si="494"/>
        <v>47467.212094537492</v>
      </c>
      <c r="BC165" s="25">
        <f t="shared" si="494"/>
        <v>131973.80078015913</v>
      </c>
      <c r="BD165" s="25">
        <f t="shared" si="495"/>
        <v>121738.50733448224</v>
      </c>
      <c r="BE165" s="25">
        <f t="shared" si="495"/>
        <v>82843.435712761508</v>
      </c>
      <c r="BF165" s="25">
        <f t="shared" si="495"/>
        <v>107410.08516079857</v>
      </c>
      <c r="BG165" s="25">
        <f t="shared" si="495"/>
        <v>127066.6385656012</v>
      </c>
      <c r="BH165" s="25">
        <f t="shared" si="495"/>
        <v>665940.62156023143</v>
      </c>
      <c r="BI165" s="25">
        <f t="shared" si="495"/>
        <v>619196.30504444556</v>
      </c>
      <c r="BJ165" s="25">
        <f t="shared" si="495"/>
        <v>563272.41130974458</v>
      </c>
      <c r="BK165" s="25">
        <f t="shared" si="495"/>
        <v>548512.12929526682</v>
      </c>
      <c r="BL165" s="25">
        <f t="shared" si="495"/>
        <v>566176.72313571326</v>
      </c>
      <c r="BM165" s="25">
        <f t="shared" si="495"/>
        <v>585569.52456165338</v>
      </c>
      <c r="BN165" s="25">
        <f t="shared" si="496"/>
        <v>491748.00148690061</v>
      </c>
      <c r="BO165" s="25">
        <f t="shared" si="496"/>
        <v>216918.25997065008</v>
      </c>
      <c r="BP165" s="25">
        <f t="shared" si="496"/>
        <v>31459.948962044502</v>
      </c>
      <c r="BQ165" s="25">
        <f t="shared" si="496"/>
        <v>537588.17546925345</v>
      </c>
      <c r="BR165" s="25">
        <f t="shared" si="496"/>
        <v>628654.20660383243</v>
      </c>
      <c r="BS165" s="25">
        <f t="shared" si="496"/>
        <v>112290.13933271756</v>
      </c>
      <c r="BT165" s="25">
        <f t="shared" si="496"/>
        <v>92801.967608600884</v>
      </c>
      <c r="BU165" s="25">
        <f t="shared" si="496"/>
        <v>158294.4956108534</v>
      </c>
      <c r="BV165" s="25">
        <f t="shared" si="496"/>
        <v>198204.04723590912</v>
      </c>
      <c r="BW165" s="25">
        <f t="shared" si="496"/>
        <v>207345.80859205834</v>
      </c>
      <c r="BX165" s="25">
        <f t="shared" si="497"/>
        <v>197805.3197035607</v>
      </c>
      <c r="BY165" s="25">
        <f t="shared" si="497"/>
        <v>205349.73239661453</v>
      </c>
      <c r="BZ165" s="25">
        <f t="shared" si="497"/>
        <v>606051.82353136607</v>
      </c>
      <c r="CA165" s="25">
        <f t="shared" si="497"/>
        <v>52750.692577075621</v>
      </c>
      <c r="CB165" s="25">
        <f t="shared" si="497"/>
        <v>64779.247222351049</v>
      </c>
      <c r="CC165" s="25">
        <f t="shared" si="497"/>
        <v>173886.41437356296</v>
      </c>
      <c r="CD165" s="25">
        <f t="shared" si="497"/>
        <v>158604.08467846742</v>
      </c>
      <c r="CE165" s="25">
        <f t="shared" si="497"/>
        <v>114572.82879764498</v>
      </c>
      <c r="CF165" s="25">
        <f t="shared" si="497"/>
        <v>105044.62432078314</v>
      </c>
      <c r="CG165" s="25">
        <f t="shared" si="497"/>
        <v>101348.71578545599</v>
      </c>
      <c r="CH165" s="25">
        <f t="shared" si="498"/>
        <v>42960.154376209895</v>
      </c>
      <c r="CI165" s="25">
        <f t="shared" si="498"/>
        <v>68714.813439518141</v>
      </c>
      <c r="CJ165" s="25">
        <f t="shared" si="498"/>
        <v>42205.863447643314</v>
      </c>
      <c r="CK165" s="25">
        <f t="shared" si="498"/>
        <v>5254.5290015167493</v>
      </c>
      <c r="CL165" s="25">
        <f t="shared" si="498"/>
        <v>50118.695324477216</v>
      </c>
      <c r="CM165" s="25">
        <f t="shared" si="498"/>
        <v>528543.98220606963</v>
      </c>
      <c r="CN165" s="25">
        <f t="shared" si="498"/>
        <v>553920.28978367231</v>
      </c>
      <c r="CO165" s="25">
        <f t="shared" si="498"/>
        <v>466714.71430596028</v>
      </c>
      <c r="CP165" s="25">
        <f t="shared" si="498"/>
        <v>446758.18665398943</v>
      </c>
      <c r="CQ165" s="25">
        <f t="shared" si="498"/>
        <v>550731.3877058042</v>
      </c>
      <c r="CR165" s="25">
        <f t="shared" si="499"/>
        <v>477387.0063163577</v>
      </c>
      <c r="CS165" s="25">
        <f t="shared" si="499"/>
        <v>538728.43176226318</v>
      </c>
      <c r="CT165" s="25">
        <f t="shared" si="499"/>
        <v>589736.06514470594</v>
      </c>
      <c r="CU165" s="25">
        <f t="shared" si="499"/>
        <v>572238.1135993076</v>
      </c>
      <c r="CV165" s="25">
        <f t="shared" si="499"/>
        <v>531447.5440668572</v>
      </c>
      <c r="CW165" s="25">
        <f t="shared" si="499"/>
        <v>603079.77442128456</v>
      </c>
      <c r="CX165" s="25">
        <f t="shared" si="499"/>
        <v>558416.38417405647</v>
      </c>
      <c r="CY165" s="25">
        <f t="shared" si="499"/>
        <v>674658.55517540185</v>
      </c>
      <c r="CZ165" s="25">
        <f t="shared" si="499"/>
        <v>549538.95206560264</v>
      </c>
      <c r="DA165" s="25">
        <f t="shared" si="499"/>
        <v>590703.87466650957</v>
      </c>
      <c r="DB165" s="25">
        <f t="shared" si="500"/>
        <v>113326.39134535757</v>
      </c>
      <c r="DC165" s="25">
        <f t="shared" si="500"/>
        <v>82522.631667689478</v>
      </c>
      <c r="DD165" s="25">
        <f t="shared" si="500"/>
        <v>114642.25755378246</v>
      </c>
      <c r="DE165" s="25">
        <f t="shared" si="500"/>
        <v>103613.02682752359</v>
      </c>
      <c r="DF165" s="25">
        <f t="shared" si="500"/>
        <v>87446.918205814727</v>
      </c>
      <c r="DG165" s="25">
        <f t="shared" si="500"/>
        <v>535598.9926820508</v>
      </c>
      <c r="DH165" s="25">
        <f t="shared" si="500"/>
        <v>541779.21697067784</v>
      </c>
      <c r="DI165" s="25">
        <f t="shared" si="500"/>
        <v>534355.4759402778</v>
      </c>
      <c r="DJ165" s="25">
        <f t="shared" si="500"/>
        <v>533066.8753905968</v>
      </c>
      <c r="DK165" s="25">
        <f t="shared" si="500"/>
        <v>618238.93632561469</v>
      </c>
      <c r="DL165" s="25">
        <f t="shared" si="501"/>
        <v>615793.96389730938</v>
      </c>
      <c r="DM165" s="25">
        <f t="shared" si="501"/>
        <v>613352.72136487183</v>
      </c>
      <c r="DN165" s="25">
        <f t="shared" si="501"/>
        <v>610915.2534427566</v>
      </c>
      <c r="DO165" s="25">
        <f t="shared" si="501"/>
        <v>608481.60549219628</v>
      </c>
      <c r="DP165" s="25">
        <f t="shared" si="501"/>
        <v>603625.95424569631</v>
      </c>
      <c r="DQ165" s="25">
        <f t="shared" si="501"/>
        <v>601204.04499833565</v>
      </c>
      <c r="DR165" s="25">
        <f t="shared" si="501"/>
        <v>598786.1438407657</v>
      </c>
      <c r="DS165" s="25">
        <f t="shared" si="501"/>
        <v>596372.29952356732</v>
      </c>
      <c r="DT165" s="25">
        <f t="shared" si="501"/>
        <v>587784.26253376401</v>
      </c>
      <c r="DU165" s="25">
        <f t="shared" si="501"/>
        <v>625555.54228836799</v>
      </c>
      <c r="DV165" s="25">
        <f t="shared" si="502"/>
        <v>573408.38692624716</v>
      </c>
      <c r="DW165" s="25">
        <f t="shared" si="502"/>
        <v>560664.24570149591</v>
      </c>
      <c r="DX165" s="25">
        <f t="shared" si="502"/>
        <v>558639.72547969362</v>
      </c>
      <c r="DY165" s="25">
        <f t="shared" si="502"/>
        <v>554736.4189102432</v>
      </c>
      <c r="DZ165" s="25">
        <f t="shared" si="502"/>
        <v>547911.1442317639</v>
      </c>
      <c r="EA165" s="25">
        <f t="shared" si="502"/>
        <v>480963.608515614</v>
      </c>
      <c r="EB165" s="25">
        <f t="shared" si="502"/>
        <v>123141.87643809257</v>
      </c>
      <c r="EC165" s="25">
        <f t="shared" si="502"/>
        <v>554808.57260082127</v>
      </c>
      <c r="ED165" s="25">
        <f t="shared" si="502"/>
        <v>580937.68995365943</v>
      </c>
      <c r="EE165" s="25">
        <f t="shared" si="502"/>
        <v>98910.704006329906</v>
      </c>
      <c r="EF165" s="25">
        <f t="shared" si="503"/>
        <v>529610.34031700518</v>
      </c>
      <c r="EG165" s="25">
        <f t="shared" si="503"/>
        <v>574804.91728703992</v>
      </c>
      <c r="EH165" s="25">
        <f t="shared" si="503"/>
        <v>47237.00612190758</v>
      </c>
      <c r="EI165" s="25">
        <f t="shared" si="503"/>
        <v>45813.288618345287</v>
      </c>
      <c r="EJ165" s="25">
        <f t="shared" si="503"/>
        <v>97763.259530499505</v>
      </c>
      <c r="EK165" s="25">
        <f t="shared" si="503"/>
        <v>117438.80805019267</v>
      </c>
      <c r="EL165" s="25">
        <f t="shared" si="503"/>
        <v>29101.301156954825</v>
      </c>
      <c r="EM165" s="25">
        <f t="shared" si="503"/>
        <v>548648.44386215182</v>
      </c>
      <c r="EN165" s="25">
        <f t="shared" si="503"/>
        <v>538737.55880641378</v>
      </c>
      <c r="EO165" s="25">
        <f t="shared" si="503"/>
        <v>558642.18082957843</v>
      </c>
      <c r="EP165" s="25">
        <f t="shared" si="504"/>
        <v>549239.55990140955</v>
      </c>
      <c r="EQ165" s="25">
        <f t="shared" si="504"/>
        <v>545832.66510750412</v>
      </c>
      <c r="ER165" s="25">
        <f t="shared" si="504"/>
        <v>608655.00771703792</v>
      </c>
      <c r="ES165" s="25">
        <f t="shared" si="504"/>
        <v>588082.08945296134</v>
      </c>
      <c r="ET165" s="25">
        <f t="shared" si="504"/>
        <v>546743.97806532274</v>
      </c>
      <c r="EU165" s="25">
        <f t="shared" si="504"/>
        <v>656569.08224955841</v>
      </c>
      <c r="EV165" s="25">
        <f t="shared" si="504"/>
        <v>623829.66523992806</v>
      </c>
      <c r="EW165" s="25">
        <f t="shared" si="504"/>
        <v>529287.40175260871</v>
      </c>
      <c r="EX165" s="25">
        <f t="shared" si="504"/>
        <v>547291.57652512868</v>
      </c>
      <c r="EY165" s="25">
        <f t="shared" si="504"/>
        <v>549047.46454870433</v>
      </c>
      <c r="EZ165" s="25">
        <f t="shared" si="505"/>
        <v>165037.30695015957</v>
      </c>
      <c r="FA165" s="25">
        <f t="shared" si="505"/>
        <v>131292.84336307584</v>
      </c>
      <c r="FB165" s="25">
        <f t="shared" si="505"/>
        <v>126649.96042384372</v>
      </c>
      <c r="FC165" s="25">
        <f t="shared" si="505"/>
        <v>128562.3003386341</v>
      </c>
      <c r="FD165" s="25">
        <f t="shared" si="505"/>
        <v>177311.41604258819</v>
      </c>
      <c r="FE165" s="25">
        <f t="shared" si="505"/>
        <v>575710.87517204392</v>
      </c>
      <c r="FF165" s="25">
        <f t="shared" si="505"/>
        <v>608019.81208457402</v>
      </c>
      <c r="FG165" s="25">
        <f t="shared" si="505"/>
        <v>561947.7727176795</v>
      </c>
      <c r="FH165" s="25">
        <f t="shared" si="505"/>
        <v>583159.05100012023</v>
      </c>
      <c r="FI165" s="25">
        <f t="shared" si="505"/>
        <v>610790.45522778167</v>
      </c>
      <c r="FJ165" s="25">
        <f t="shared" si="506"/>
        <v>688146.84171356971</v>
      </c>
      <c r="FK165" s="25">
        <f t="shared" si="506"/>
        <v>551707.27023760299</v>
      </c>
      <c r="FL165" s="25">
        <f t="shared" si="506"/>
        <v>547372.03958583856</v>
      </c>
      <c r="FM165" s="25">
        <f t="shared" si="506"/>
        <v>622894.53697023285</v>
      </c>
      <c r="FN165" s="25">
        <f t="shared" si="506"/>
        <v>617182.78607072914</v>
      </c>
      <c r="FO165" s="25">
        <f t="shared" si="506"/>
        <v>606610.70811575197</v>
      </c>
      <c r="FP165" s="25">
        <f t="shared" si="506"/>
        <v>608325.52569658577</v>
      </c>
      <c r="FQ165" s="25">
        <f t="shared" si="506"/>
        <v>583376.61726826243</v>
      </c>
      <c r="FR165" s="25">
        <f t="shared" si="506"/>
        <v>568653.36614557565</v>
      </c>
      <c r="FS165" s="25">
        <f t="shared" si="506"/>
        <v>564285.05864621361</v>
      </c>
      <c r="FT165" s="25">
        <f t="shared" si="507"/>
        <v>553748.48276092589</v>
      </c>
      <c r="FU165" s="25">
        <f t="shared" si="507"/>
        <v>554665.21328698273</v>
      </c>
      <c r="FV165" s="25">
        <f t="shared" si="507"/>
        <v>529087.63188722101</v>
      </c>
      <c r="FW165" s="25">
        <f t="shared" si="507"/>
        <v>527260.62001845916</v>
      </c>
      <c r="FX165" s="25">
        <f t="shared" si="507"/>
        <v>528865.72260139347</v>
      </c>
      <c r="FY165" s="25">
        <f t="shared" si="507"/>
        <v>573851.62304498255</v>
      </c>
      <c r="FZ165" s="25">
        <f t="shared" si="507"/>
        <v>31510.843964595901</v>
      </c>
      <c r="GA165" s="25">
        <f t="shared" si="507"/>
        <v>26220.020659051945</v>
      </c>
      <c r="GB165" s="25">
        <f t="shared" si="507"/>
        <v>20970.56266995343</v>
      </c>
      <c r="GC165" s="25">
        <f t="shared" si="507"/>
        <v>18356.661713122023</v>
      </c>
      <c r="GD165" s="25">
        <f t="shared" si="508"/>
        <v>15731.010298134064</v>
      </c>
      <c r="GE165" s="25">
        <f t="shared" si="508"/>
        <v>7865.5051490670321</v>
      </c>
      <c r="GF165" s="25">
        <f t="shared" si="508"/>
        <v>0</v>
      </c>
      <c r="GG165" s="25">
        <f t="shared" si="508"/>
        <v>5245.7569758806021</v>
      </c>
      <c r="GH165" s="25">
        <f t="shared" si="508"/>
        <v>10491.513951761204</v>
      </c>
      <c r="GI165" s="25">
        <f t="shared" si="508"/>
        <v>13118.522982790402</v>
      </c>
      <c r="GJ165" s="25">
        <f t="shared" si="508"/>
        <v>18364.172864575197</v>
      </c>
      <c r="GK165" s="25">
        <f t="shared" si="508"/>
        <v>20991.47637137512</v>
      </c>
      <c r="GL165" s="25">
        <f t="shared" si="508"/>
        <v>26237.045965580804</v>
      </c>
      <c r="GM165" s="25">
        <f t="shared" si="508"/>
        <v>28864.463813658484</v>
      </c>
      <c r="GN165" s="25">
        <f t="shared" si="509"/>
        <v>36728.345729150395</v>
      </c>
      <c r="GO165" s="25">
        <f t="shared" si="509"/>
        <v>41974.035763195323</v>
      </c>
      <c r="GP165" s="25">
        <f t="shared" si="509"/>
        <v>44601.193638735727</v>
      </c>
      <c r="GQ165" s="25">
        <f t="shared" si="509"/>
        <v>52465.455990108385</v>
      </c>
      <c r="GR165" s="25">
        <f t="shared" si="509"/>
        <v>57711.178882431435</v>
      </c>
      <c r="GS165" s="25">
        <f t="shared" si="509"/>
        <v>60338.205717853431</v>
      </c>
      <c r="GT165" s="25">
        <f t="shared" si="509"/>
        <v>62965.356006299211</v>
      </c>
      <c r="GU165" s="25">
        <f t="shared" si="509"/>
        <v>70829.611005920393</v>
      </c>
      <c r="GV165" s="25">
        <f t="shared" si="509"/>
        <v>69585.167251082559</v>
      </c>
      <c r="GW165" s="25">
        <f t="shared" si="509"/>
        <v>13248.279952297416</v>
      </c>
      <c r="GX165" s="25">
        <f t="shared" si="510"/>
        <v>473819.84565130604</v>
      </c>
      <c r="GY165" s="25">
        <f t="shared" si="510"/>
        <v>588171.33980218216</v>
      </c>
      <c r="GZ165" s="25">
        <f t="shared" si="510"/>
        <v>508322.66583738668</v>
      </c>
      <c r="HA165" s="25">
        <f t="shared" si="510"/>
        <v>145829.34632768924</v>
      </c>
      <c r="HB165" s="25">
        <f t="shared" si="510"/>
        <v>51634.280615638068</v>
      </c>
      <c r="HC165" s="25">
        <f t="shared" si="510"/>
        <v>577213.68080260721</v>
      </c>
      <c r="HD165" s="25">
        <f t="shared" si="510"/>
        <v>593962.56150734017</v>
      </c>
      <c r="HE165" s="25">
        <f t="shared" si="510"/>
        <v>558206.00829116919</v>
      </c>
      <c r="HF165" s="25">
        <f t="shared" si="510"/>
        <v>565808.70794703579</v>
      </c>
      <c r="HG165" s="25">
        <f t="shared" si="510"/>
        <v>569150.37873163261</v>
      </c>
      <c r="HH165" s="25">
        <f t="shared" si="511"/>
        <v>559860.14028299437</v>
      </c>
      <c r="HI165" s="25">
        <f t="shared" si="511"/>
        <v>559850.15693549113</v>
      </c>
      <c r="HJ165" s="25">
        <f t="shared" si="511"/>
        <v>584569.43803169706</v>
      </c>
      <c r="HK165" s="25">
        <f t="shared" si="511"/>
        <v>495360.33438601793</v>
      </c>
      <c r="HL165" s="25">
        <f t="shared" si="511"/>
        <v>543045.68878289987</v>
      </c>
      <c r="HM165" s="25">
        <f t="shared" si="511"/>
        <v>538942.81376292056</v>
      </c>
      <c r="HN165" s="25">
        <f t="shared" si="511"/>
        <v>569820.83738957881</v>
      </c>
      <c r="HO165" s="25">
        <f t="shared" si="511"/>
        <v>570922.12677564658</v>
      </c>
      <c r="HP165" s="25">
        <f t="shared" si="511"/>
        <v>76050.037589478699</v>
      </c>
      <c r="HQ165" s="25">
        <f t="shared" si="511"/>
        <v>552795.46400637855</v>
      </c>
      <c r="HR165" s="25">
        <f t="shared" si="512"/>
        <v>556024.92721012735</v>
      </c>
      <c r="HS165" s="25">
        <f t="shared" si="512"/>
        <v>73456.691458300789</v>
      </c>
      <c r="HT165" s="25">
        <f t="shared" si="512"/>
        <v>76083.87037506701</v>
      </c>
      <c r="HU165" s="25">
        <f t="shared" si="512"/>
        <v>83948.071526390646</v>
      </c>
      <c r="HV165" s="25">
        <f t="shared" si="512"/>
        <v>89193.773371519608</v>
      </c>
      <c r="HW165" s="25">
        <f t="shared" si="512"/>
        <v>94439.481341227191</v>
      </c>
      <c r="HX165" s="25">
        <f t="shared" si="512"/>
        <v>97066.54893036015</v>
      </c>
      <c r="HY165" s="25">
        <f t="shared" si="512"/>
        <v>561569.11762907158</v>
      </c>
      <c r="HZ165" s="25">
        <f t="shared" si="512"/>
        <v>34163.267198768372</v>
      </c>
      <c r="IA165" s="25">
        <f t="shared" si="512"/>
        <v>111440.47254339201</v>
      </c>
      <c r="IB165" s="25">
        <f t="shared" si="513"/>
        <v>44562.733709843742</v>
      </c>
      <c r="IC165" s="25">
        <f t="shared" si="513"/>
        <v>155697.64894259002</v>
      </c>
      <c r="ID165" s="25">
        <f t="shared" si="513"/>
        <v>175148.18622026892</v>
      </c>
      <c r="IE165" s="25">
        <f t="shared" si="513"/>
        <v>126755.09920851752</v>
      </c>
      <c r="IF165" s="25">
        <f t="shared" si="513"/>
        <v>79823.614106527355</v>
      </c>
      <c r="IG165" s="25">
        <f t="shared" si="513"/>
        <v>441800.24970835046</v>
      </c>
      <c r="IH165" s="25">
        <f t="shared" si="513"/>
        <v>538729.71893027588</v>
      </c>
      <c r="II165" s="25">
        <f t="shared" si="513"/>
        <v>484549.44317688316</v>
      </c>
      <c r="IJ165" s="25">
        <f t="shared" si="513"/>
        <v>515246.01039247343</v>
      </c>
      <c r="IK165" s="25">
        <f t="shared" si="513"/>
        <v>573404.68932627398</v>
      </c>
      <c r="IL165" s="25">
        <f t="shared" si="514"/>
        <v>548986.04886404972</v>
      </c>
      <c r="IM165" s="25">
        <f t="shared" si="514"/>
        <v>582020.18827044207</v>
      </c>
      <c r="IN165" s="25">
        <f t="shared" si="514"/>
        <v>199507.73805384393</v>
      </c>
      <c r="IO165" s="25">
        <f t="shared" si="514"/>
        <v>97244.81413950969</v>
      </c>
      <c r="IP165" s="25">
        <f t="shared" si="514"/>
        <v>444889.95031770965</v>
      </c>
      <c r="IQ165" s="25">
        <f t="shared" si="514"/>
        <v>52470.426273865072</v>
      </c>
      <c r="IR165" s="25">
        <f t="shared" si="514"/>
        <v>527392.48997307499</v>
      </c>
      <c r="IS165" s="25">
        <f t="shared" si="514"/>
        <v>570125.58503078436</v>
      </c>
      <c r="IT165" s="25">
        <f t="shared" si="514"/>
        <v>34439.334474228366</v>
      </c>
      <c r="IU165" s="25">
        <f t="shared" si="514"/>
        <v>39818.021159115655</v>
      </c>
      <c r="IV165" s="25">
        <f t="shared" si="515"/>
        <v>102312.24095874354</v>
      </c>
      <c r="IW165" s="25">
        <f t="shared" si="515"/>
        <v>104939.36053859867</v>
      </c>
      <c r="IX165" s="25">
        <f t="shared" si="515"/>
        <v>107566.54785294544</v>
      </c>
      <c r="IY165" s="25">
        <f t="shared" si="515"/>
        <v>115430.72113718254</v>
      </c>
      <c r="IZ165" s="25">
        <f t="shared" si="515"/>
        <v>40013.962163572345</v>
      </c>
      <c r="JA165" s="25">
        <f t="shared" si="515"/>
        <v>101133.35276601123</v>
      </c>
      <c r="JB165" s="25">
        <f t="shared" si="515"/>
        <v>72874.153045011859</v>
      </c>
      <c r="JC165" s="25">
        <f t="shared" si="515"/>
        <v>135068.70870916144</v>
      </c>
      <c r="JD165" s="25">
        <f t="shared" si="515"/>
        <v>115593.2197724436</v>
      </c>
      <c r="JE165" s="25">
        <f t="shared" si="515"/>
        <v>98319.143600626368</v>
      </c>
      <c r="JF165" s="25">
        <f t="shared" si="516"/>
        <v>84605.795873336785</v>
      </c>
      <c r="JG165" s="25">
        <f t="shared" si="516"/>
        <v>538520.0460970425</v>
      </c>
      <c r="JH165" s="25">
        <f t="shared" si="516"/>
        <v>535712.01340648264</v>
      </c>
      <c r="JI165" s="25">
        <f t="shared" si="516"/>
        <v>564360.02241892903</v>
      </c>
      <c r="JJ165" s="25">
        <f t="shared" si="516"/>
        <v>129260.10153186387</v>
      </c>
      <c r="JK165" s="25">
        <f t="shared" si="516"/>
        <v>25237.784187492209</v>
      </c>
      <c r="JL165" s="25">
        <f t="shared" si="516"/>
        <v>175931.33857946147</v>
      </c>
      <c r="JM165" s="25">
        <f t="shared" si="516"/>
        <v>544989.34659498383</v>
      </c>
      <c r="JN165" s="25" t="e">
        <f t="shared" si="516"/>
        <v>#N/A</v>
      </c>
      <c r="JO165" s="25" t="e">
        <f t="shared" si="516"/>
        <v>#N/A</v>
      </c>
      <c r="JP165" s="25" t="e">
        <f t="shared" si="517"/>
        <v>#N/A</v>
      </c>
      <c r="JQ165" s="25" t="e">
        <f t="shared" si="517"/>
        <v>#N/A</v>
      </c>
      <c r="JR165" s="25" t="e">
        <f t="shared" si="517"/>
        <v>#N/A</v>
      </c>
      <c r="JS165" s="25" t="e">
        <f t="shared" si="517"/>
        <v>#N/A</v>
      </c>
      <c r="JT165" s="25" t="e">
        <f t="shared" si="517"/>
        <v>#N/A</v>
      </c>
      <c r="JU165" s="25" t="e">
        <f t="shared" si="517"/>
        <v>#N/A</v>
      </c>
      <c r="JV165" s="25" t="e">
        <f t="shared" si="517"/>
        <v>#N/A</v>
      </c>
      <c r="JW165" s="25" t="e">
        <f t="shared" si="517"/>
        <v>#N/A</v>
      </c>
      <c r="JX165" s="25" t="e">
        <f t="shared" si="517"/>
        <v>#N/A</v>
      </c>
      <c r="JY165" s="25" t="e">
        <f t="shared" si="517"/>
        <v>#N/A</v>
      </c>
      <c r="JZ165" s="25" t="e">
        <f t="shared" si="518"/>
        <v>#N/A</v>
      </c>
      <c r="KA165" s="25" t="e">
        <f t="shared" si="518"/>
        <v>#N/A</v>
      </c>
      <c r="KB165" s="25" t="e">
        <f t="shared" si="518"/>
        <v>#N/A</v>
      </c>
      <c r="KC165" s="25" t="e">
        <f t="shared" si="518"/>
        <v>#N/A</v>
      </c>
      <c r="KD165" s="25" t="e">
        <f t="shared" si="518"/>
        <v>#N/A</v>
      </c>
      <c r="KE165" s="25" t="e">
        <f t="shared" si="518"/>
        <v>#N/A</v>
      </c>
      <c r="KF165" s="25" t="e">
        <f t="shared" si="518"/>
        <v>#N/A</v>
      </c>
      <c r="KG165" s="25" t="e">
        <f t="shared" si="518"/>
        <v>#N/A</v>
      </c>
      <c r="KH165" s="25" t="e">
        <f t="shared" si="518"/>
        <v>#N/A</v>
      </c>
      <c r="KI165" s="25" t="e">
        <f t="shared" si="518"/>
        <v>#N/A</v>
      </c>
      <c r="KJ165" s="25" t="e">
        <f t="shared" si="519"/>
        <v>#N/A</v>
      </c>
      <c r="KK165" s="25" t="e">
        <f t="shared" si="519"/>
        <v>#N/A</v>
      </c>
      <c r="KL165" s="25" t="e">
        <f t="shared" si="519"/>
        <v>#N/A</v>
      </c>
      <c r="KM165" s="25" t="e">
        <f t="shared" si="519"/>
        <v>#N/A</v>
      </c>
      <c r="KN165" s="25" t="e">
        <f t="shared" si="519"/>
        <v>#N/A</v>
      </c>
      <c r="KO165" s="25" t="e">
        <f t="shared" si="519"/>
        <v>#N/A</v>
      </c>
      <c r="KP165" s="25" t="e">
        <f t="shared" si="519"/>
        <v>#N/A</v>
      </c>
      <c r="KQ165" s="25" t="e">
        <f t="shared" si="519"/>
        <v>#N/A</v>
      </c>
      <c r="KR165" s="25" t="e">
        <f t="shared" si="519"/>
        <v>#N/A</v>
      </c>
      <c r="KS165" s="25" t="e">
        <f t="shared" si="519"/>
        <v>#N/A</v>
      </c>
      <c r="KT165" s="25" t="e">
        <f t="shared" si="520"/>
        <v>#N/A</v>
      </c>
      <c r="KU165" s="25" t="e">
        <f t="shared" si="520"/>
        <v>#N/A</v>
      </c>
      <c r="KV165" s="25" t="e">
        <f t="shared" si="520"/>
        <v>#N/A</v>
      </c>
      <c r="KW165" s="25" t="e">
        <f t="shared" si="520"/>
        <v>#N/A</v>
      </c>
      <c r="KX165" s="25" t="e">
        <f t="shared" si="520"/>
        <v>#N/A</v>
      </c>
      <c r="KY165" s="25" t="e">
        <f t="shared" si="520"/>
        <v>#N/A</v>
      </c>
      <c r="KZ165" s="25" t="e">
        <f t="shared" si="520"/>
        <v>#N/A</v>
      </c>
      <c r="LA165" s="25" t="e">
        <f t="shared" si="520"/>
        <v>#N/A</v>
      </c>
      <c r="LB165" s="25" t="e">
        <f t="shared" si="520"/>
        <v>#N/A</v>
      </c>
      <c r="LC165" s="25" t="e">
        <f t="shared" si="520"/>
        <v>#N/A</v>
      </c>
      <c r="LD165" s="25" t="e">
        <f t="shared" si="521"/>
        <v>#N/A</v>
      </c>
      <c r="LE165" s="25" t="e">
        <f t="shared" si="521"/>
        <v>#N/A</v>
      </c>
      <c r="LF165" s="25" t="e">
        <f t="shared" si="521"/>
        <v>#N/A</v>
      </c>
      <c r="LG165" s="25" t="e">
        <f t="shared" si="521"/>
        <v>#N/A</v>
      </c>
      <c r="LH165" s="25" t="e">
        <f t="shared" si="521"/>
        <v>#N/A</v>
      </c>
      <c r="LI165" s="25" t="e">
        <f t="shared" si="521"/>
        <v>#N/A</v>
      </c>
      <c r="LJ165" s="25" t="e">
        <f t="shared" si="521"/>
        <v>#N/A</v>
      </c>
      <c r="LK165" s="25" t="e">
        <f t="shared" si="521"/>
        <v>#N/A</v>
      </c>
      <c r="LL165" s="25" t="e">
        <f t="shared" si="521"/>
        <v>#N/A</v>
      </c>
      <c r="LM165" s="26" t="e">
        <f t="shared" si="521"/>
        <v>#N/A</v>
      </c>
      <c r="LN165" s="20"/>
      <c r="LO165" s="20"/>
      <c r="LP165" s="20"/>
      <c r="LQ165" s="20"/>
      <c r="LR165" s="20"/>
      <c r="LS165" s="20"/>
      <c r="LT165" s="20"/>
      <c r="LU165" s="20"/>
      <c r="LV165" s="20"/>
      <c r="LW165" s="20"/>
      <c r="LX165" s="20"/>
      <c r="LY165" s="20"/>
      <c r="LZ165" s="20"/>
      <c r="MA165" s="20"/>
      <c r="MB165" s="20"/>
      <c r="MC165" s="20"/>
      <c r="MD165" s="20"/>
      <c r="ME165" s="20"/>
      <c r="MF165" s="20"/>
      <c r="MG165" s="20"/>
      <c r="MH165" s="20"/>
      <c r="MI165" s="20"/>
      <c r="MJ165" s="20"/>
      <c r="MK165" s="20"/>
      <c r="ML165" s="20"/>
      <c r="MM165" s="20"/>
      <c r="MN165" s="20"/>
      <c r="MO165" s="20"/>
      <c r="MP165" s="20"/>
      <c r="MQ165" s="20"/>
      <c r="MR165" s="20"/>
      <c r="MS165" s="20"/>
      <c r="MT165" s="20"/>
      <c r="MU165" s="20"/>
      <c r="MV165" s="20"/>
      <c r="MW165" s="20"/>
      <c r="MX165" s="20"/>
      <c r="MY165" s="20"/>
      <c r="MZ165" s="20"/>
      <c r="NA165" s="20"/>
      <c r="NB165" s="20"/>
      <c r="NC165" s="20"/>
      <c r="ND165" s="20"/>
      <c r="NE165" s="20"/>
      <c r="NF165" s="20"/>
      <c r="NG165" s="20"/>
      <c r="NH165" s="20"/>
      <c r="NI165" s="20"/>
      <c r="NJ165" s="20"/>
      <c r="NK165" s="20"/>
      <c r="NL165" s="20"/>
      <c r="NM165" s="20"/>
      <c r="NN165" s="20"/>
      <c r="NO165" s="20"/>
      <c r="NP165" s="20"/>
      <c r="NQ165" s="20"/>
      <c r="NR165" s="20"/>
      <c r="NS165" s="20"/>
      <c r="NT165" s="20"/>
      <c r="NU165" s="20"/>
      <c r="NV165" s="20"/>
      <c r="NW165" s="20"/>
      <c r="NX165" s="20"/>
      <c r="NY165" s="20"/>
      <c r="NZ165" s="20"/>
      <c r="OA165" s="20"/>
      <c r="OB165" s="20"/>
      <c r="OC165" s="20"/>
      <c r="OD165" s="20"/>
      <c r="OE165" s="20"/>
      <c r="OF165" s="20"/>
      <c r="OG165" s="20"/>
      <c r="OH165" s="20"/>
      <c r="OI165" s="20"/>
      <c r="OJ165" s="20"/>
      <c r="OK165" s="20"/>
      <c r="OL165" s="20"/>
      <c r="OM165" s="20"/>
      <c r="ON165" s="20"/>
      <c r="OO165" s="20"/>
      <c r="OP165" s="20"/>
      <c r="OQ165" s="20"/>
      <c r="OR165" s="20"/>
      <c r="OS165" s="20"/>
      <c r="OT165" s="20"/>
      <c r="OU165" s="20"/>
      <c r="OV165" s="20"/>
      <c r="OW165" s="20"/>
      <c r="OX165" s="20"/>
      <c r="OY165" s="20"/>
      <c r="OZ165" s="20"/>
      <c r="PA165" s="20"/>
    </row>
    <row r="166" spans="1:417" x14ac:dyDescent="0.3">
      <c r="A166" s="31">
        <v>163</v>
      </c>
      <c r="B166" s="202">
        <v>11936</v>
      </c>
      <c r="C166" s="203" t="s">
        <v>81</v>
      </c>
      <c r="D166" s="204">
        <v>45</v>
      </c>
      <c r="E166" s="205">
        <v>606126.66666666698</v>
      </c>
      <c r="F166" s="205">
        <v>7110259</v>
      </c>
      <c r="G166" s="206">
        <v>15.933666667000001</v>
      </c>
      <c r="H166" s="207">
        <v>44166</v>
      </c>
      <c r="I166" s="208">
        <v>44216</v>
      </c>
      <c r="K166" s="6">
        <v>163</v>
      </c>
      <c r="L166" s="7">
        <f t="shared" si="398"/>
        <v>11936</v>
      </c>
      <c r="M166" s="8">
        <f t="shared" si="399"/>
        <v>306126.66666666698</v>
      </c>
      <c r="N166" s="8">
        <f t="shared" si="400"/>
        <v>7110259</v>
      </c>
      <c r="O166" s="2"/>
      <c r="X166" s="17">
        <v>164</v>
      </c>
      <c r="Y166" s="2" t="str">
        <f t="shared" si="401"/>
        <v>PLAT-078</v>
      </c>
      <c r="Z166" s="24">
        <f t="shared" si="492"/>
        <v>365552.97354753444</v>
      </c>
      <c r="AA166" s="25">
        <f t="shared" si="492"/>
        <v>553851.59369164717</v>
      </c>
      <c r="AB166" s="25">
        <f t="shared" si="492"/>
        <v>52446.256178216478</v>
      </c>
      <c r="AC166" s="25">
        <f t="shared" si="492"/>
        <v>10486.010574941152</v>
      </c>
      <c r="AD166" s="25">
        <f t="shared" si="492"/>
        <v>579703.70795586379</v>
      </c>
      <c r="AE166" s="25">
        <f t="shared" si="492"/>
        <v>104063.85993225506</v>
      </c>
      <c r="AF166" s="25">
        <f t="shared" si="492"/>
        <v>73737.634776579594</v>
      </c>
      <c r="AG166" s="25">
        <f t="shared" si="492"/>
        <v>486895.38271355326</v>
      </c>
      <c r="AH166" s="25">
        <f t="shared" si="492"/>
        <v>469127.3518453642</v>
      </c>
      <c r="AI166" s="25">
        <f t="shared" si="492"/>
        <v>558550.99707109178</v>
      </c>
      <c r="AJ166" s="25">
        <f t="shared" si="493"/>
        <v>521284.63551893679</v>
      </c>
      <c r="AK166" s="25">
        <f t="shared" si="493"/>
        <v>462090.39636862272</v>
      </c>
      <c r="AL166" s="25">
        <f t="shared" si="493"/>
        <v>175924.64074932158</v>
      </c>
      <c r="AM166" s="25">
        <f t="shared" si="493"/>
        <v>115061.79555979672</v>
      </c>
      <c r="AN166" s="25">
        <f t="shared" si="493"/>
        <v>79824.731147544706</v>
      </c>
      <c r="AO166" s="25">
        <f t="shared" si="493"/>
        <v>103691.02875584015</v>
      </c>
      <c r="AP166" s="25">
        <f t="shared" si="493"/>
        <v>538936.20440405014</v>
      </c>
      <c r="AQ166" s="25">
        <f t="shared" si="493"/>
        <v>505945.46237986704</v>
      </c>
      <c r="AR166" s="25">
        <f t="shared" si="493"/>
        <v>543991.4545175418</v>
      </c>
      <c r="AS166" s="25">
        <f t="shared" si="493"/>
        <v>61540.350546974223</v>
      </c>
      <c r="AT166" s="25">
        <f t="shared" si="494"/>
        <v>550030.22616468766</v>
      </c>
      <c r="AU166" s="25">
        <f t="shared" si="494"/>
        <v>558271.29420301632</v>
      </c>
      <c r="AV166" s="25">
        <f t="shared" si="494"/>
        <v>564462.86570400489</v>
      </c>
      <c r="AW166" s="25">
        <f t="shared" si="494"/>
        <v>530087.03629540314</v>
      </c>
      <c r="AX166" s="25">
        <f t="shared" si="494"/>
        <v>538819.59726187028</v>
      </c>
      <c r="AY166" s="25">
        <f t="shared" si="494"/>
        <v>573123.11695171054</v>
      </c>
      <c r="AZ166" s="25">
        <f t="shared" si="494"/>
        <v>67388.587333300005</v>
      </c>
      <c r="BA166" s="25">
        <f t="shared" si="494"/>
        <v>46712.222084922694</v>
      </c>
      <c r="BB166" s="25">
        <f t="shared" si="494"/>
        <v>46406.08835175768</v>
      </c>
      <c r="BC166" s="25">
        <f t="shared" si="494"/>
        <v>126830.95325055499</v>
      </c>
      <c r="BD166" s="25">
        <f t="shared" si="495"/>
        <v>116527.16845058546</v>
      </c>
      <c r="BE166" s="25">
        <f t="shared" si="495"/>
        <v>88055.452129767538</v>
      </c>
      <c r="BF166" s="25">
        <f t="shared" si="495"/>
        <v>110733.71423825718</v>
      </c>
      <c r="BG166" s="25">
        <f t="shared" si="495"/>
        <v>121940.91153277666</v>
      </c>
      <c r="BH166" s="25">
        <f t="shared" si="495"/>
        <v>664970.88913960045</v>
      </c>
      <c r="BI166" s="25">
        <f t="shared" si="495"/>
        <v>618658.41342600156</v>
      </c>
      <c r="BJ166" s="25">
        <f t="shared" si="495"/>
        <v>561896.99555859657</v>
      </c>
      <c r="BK166" s="25">
        <f t="shared" si="495"/>
        <v>547965.20223469555</v>
      </c>
      <c r="BL166" s="25">
        <f t="shared" si="495"/>
        <v>564717.31020199612</v>
      </c>
      <c r="BM166" s="25">
        <f t="shared" si="495"/>
        <v>584327.82210112514</v>
      </c>
      <c r="BN166" s="25">
        <f t="shared" si="496"/>
        <v>490477.35498129181</v>
      </c>
      <c r="BO166" s="25">
        <f t="shared" si="496"/>
        <v>212760.28905502518</v>
      </c>
      <c r="BP166" s="25">
        <f t="shared" si="496"/>
        <v>26214.935471554723</v>
      </c>
      <c r="BQ166" s="25">
        <f t="shared" si="496"/>
        <v>536994.45442056854</v>
      </c>
      <c r="BR166" s="25">
        <f t="shared" si="496"/>
        <v>626884.15536666533</v>
      </c>
      <c r="BS166" s="25">
        <f t="shared" si="496"/>
        <v>107115.34194710139</v>
      </c>
      <c r="BT166" s="25">
        <f t="shared" si="496"/>
        <v>97240.020707068659</v>
      </c>
      <c r="BU166" s="25">
        <f t="shared" si="496"/>
        <v>153570.69864325624</v>
      </c>
      <c r="BV166" s="25">
        <f t="shared" si="496"/>
        <v>193361.63911639203</v>
      </c>
      <c r="BW166" s="25">
        <f t="shared" si="496"/>
        <v>202463.14104492657</v>
      </c>
      <c r="BX166" s="25">
        <f t="shared" si="497"/>
        <v>193825.0573174459</v>
      </c>
      <c r="BY166" s="25">
        <f t="shared" si="497"/>
        <v>201861.55933323348</v>
      </c>
      <c r="BZ166" s="25">
        <f t="shared" si="497"/>
        <v>603428.79462516331</v>
      </c>
      <c r="CA166" s="25">
        <f t="shared" si="497"/>
        <v>50766.683892534034</v>
      </c>
      <c r="CB166" s="25">
        <f t="shared" si="497"/>
        <v>61485.743898710447</v>
      </c>
      <c r="CC166" s="25">
        <f t="shared" si="497"/>
        <v>168640.68791302349</v>
      </c>
      <c r="CD166" s="25">
        <f t="shared" si="497"/>
        <v>153442.99640510738</v>
      </c>
      <c r="CE166" s="25">
        <f t="shared" si="497"/>
        <v>119543.18231826439</v>
      </c>
      <c r="CF166" s="25">
        <f t="shared" si="497"/>
        <v>109968.96125169955</v>
      </c>
      <c r="CG166" s="25">
        <f t="shared" si="497"/>
        <v>96521.119784451686</v>
      </c>
      <c r="CH166" s="25">
        <f t="shared" si="498"/>
        <v>37963.574477532005</v>
      </c>
      <c r="CI166" s="25">
        <f t="shared" si="498"/>
        <v>73893.053930062437</v>
      </c>
      <c r="CJ166" s="25">
        <f t="shared" si="498"/>
        <v>47398.503440978464</v>
      </c>
      <c r="CK166" s="25">
        <f t="shared" si="498"/>
        <v>8988.8042091878833</v>
      </c>
      <c r="CL166" s="25">
        <f t="shared" si="498"/>
        <v>55351.04408329718</v>
      </c>
      <c r="CM166" s="25">
        <f t="shared" si="498"/>
        <v>528275.00915716239</v>
      </c>
      <c r="CN166" s="25">
        <f t="shared" si="498"/>
        <v>552780.92495229142</v>
      </c>
      <c r="CO166" s="25">
        <f t="shared" si="498"/>
        <v>465603.62724937772</v>
      </c>
      <c r="CP166" s="25">
        <f t="shared" si="498"/>
        <v>447353.28246749699</v>
      </c>
      <c r="CQ166" s="25">
        <f t="shared" si="498"/>
        <v>550376.54436344223</v>
      </c>
      <c r="CR166" s="25">
        <f t="shared" si="499"/>
        <v>476205.34969987214</v>
      </c>
      <c r="CS166" s="25">
        <f t="shared" si="499"/>
        <v>536606.69370416063</v>
      </c>
      <c r="CT166" s="25">
        <f t="shared" si="499"/>
        <v>587877.6188710063</v>
      </c>
      <c r="CU166" s="25">
        <f t="shared" si="499"/>
        <v>570677.7210744936</v>
      </c>
      <c r="CV166" s="25">
        <f t="shared" si="499"/>
        <v>530160.93766872096</v>
      </c>
      <c r="CW166" s="25">
        <f t="shared" si="499"/>
        <v>603054.22293199366</v>
      </c>
      <c r="CX166" s="25">
        <f t="shared" si="499"/>
        <v>558514.55158850679</v>
      </c>
      <c r="CY166" s="25">
        <f t="shared" si="499"/>
        <v>673128.35165103839</v>
      </c>
      <c r="CZ166" s="25">
        <f t="shared" si="499"/>
        <v>548555.26573850703</v>
      </c>
      <c r="DA166" s="25">
        <f t="shared" si="499"/>
        <v>590239.19627140206</v>
      </c>
      <c r="DB166" s="25">
        <f t="shared" si="500"/>
        <v>118224.29219684281</v>
      </c>
      <c r="DC166" s="25">
        <f t="shared" si="500"/>
        <v>78627.1414299444</v>
      </c>
      <c r="DD166" s="25">
        <f t="shared" si="500"/>
        <v>119764.80100643562</v>
      </c>
      <c r="DE166" s="25">
        <f t="shared" si="500"/>
        <v>108757.14432369238</v>
      </c>
      <c r="DF166" s="25">
        <f t="shared" si="500"/>
        <v>92607.560483892375</v>
      </c>
      <c r="DG166" s="25">
        <f t="shared" si="500"/>
        <v>536110.84947714943</v>
      </c>
      <c r="DH166" s="25">
        <f t="shared" si="500"/>
        <v>542356.86183954938</v>
      </c>
      <c r="DI166" s="25">
        <f t="shared" si="500"/>
        <v>535078.87086059013</v>
      </c>
      <c r="DJ166" s="25">
        <f t="shared" si="500"/>
        <v>533932.1843584422</v>
      </c>
      <c r="DK166" s="25">
        <f t="shared" si="500"/>
        <v>615672.46701562905</v>
      </c>
      <c r="DL166" s="25">
        <f t="shared" si="501"/>
        <v>613216.33119923028</v>
      </c>
      <c r="DM166" s="25">
        <f t="shared" si="501"/>
        <v>610763.85150709224</v>
      </c>
      <c r="DN166" s="25">
        <f t="shared" si="501"/>
        <v>608315.07215924771</v>
      </c>
      <c r="DO166" s="25">
        <f t="shared" si="501"/>
        <v>605870.03802337358</v>
      </c>
      <c r="DP166" s="25">
        <f t="shared" si="501"/>
        <v>600991.38815885771</v>
      </c>
      <c r="DQ166" s="25">
        <f t="shared" si="501"/>
        <v>598557.86549793498</v>
      </c>
      <c r="DR166" s="25">
        <f t="shared" si="501"/>
        <v>596128.27420596103</v>
      </c>
      <c r="DS166" s="25">
        <f t="shared" si="501"/>
        <v>593702.66254760127</v>
      </c>
      <c r="DT166" s="25">
        <f t="shared" si="501"/>
        <v>585758.72834251821</v>
      </c>
      <c r="DU166" s="25">
        <f t="shared" si="501"/>
        <v>622647.47045722231</v>
      </c>
      <c r="DV166" s="25">
        <f t="shared" si="502"/>
        <v>572012.41634202667</v>
      </c>
      <c r="DW166" s="25">
        <f t="shared" si="502"/>
        <v>560893.59689348459</v>
      </c>
      <c r="DX166" s="25">
        <f t="shared" si="502"/>
        <v>558056.75181930268</v>
      </c>
      <c r="DY166" s="25">
        <f t="shared" si="502"/>
        <v>554216.3380715549</v>
      </c>
      <c r="DZ166" s="25">
        <f t="shared" si="502"/>
        <v>546965.76754349458</v>
      </c>
      <c r="EA166" s="25">
        <f t="shared" si="502"/>
        <v>479759.17226713256</v>
      </c>
      <c r="EB166" s="25">
        <f t="shared" si="502"/>
        <v>128240.03564323348</v>
      </c>
      <c r="EC166" s="25">
        <f t="shared" si="502"/>
        <v>553952.53602131305</v>
      </c>
      <c r="ED166" s="25">
        <f t="shared" si="502"/>
        <v>579598.07212824421</v>
      </c>
      <c r="EE166" s="25">
        <f t="shared" si="502"/>
        <v>94260.298117028797</v>
      </c>
      <c r="EF166" s="25">
        <f t="shared" si="503"/>
        <v>529912.62738566392</v>
      </c>
      <c r="EG166" s="25">
        <f t="shared" si="503"/>
        <v>573115.57591854373</v>
      </c>
      <c r="EH166" s="25">
        <f t="shared" si="503"/>
        <v>50545.691897969577</v>
      </c>
      <c r="EI166" s="25">
        <f t="shared" si="503"/>
        <v>47005.676637094999</v>
      </c>
      <c r="EJ166" s="25">
        <f t="shared" si="503"/>
        <v>92859.617897723088</v>
      </c>
      <c r="EK166" s="25">
        <f t="shared" si="503"/>
        <v>112455.8692332241</v>
      </c>
      <c r="EL166" s="25">
        <f t="shared" si="503"/>
        <v>34279.686464597566</v>
      </c>
      <c r="EM166" s="25">
        <f t="shared" si="503"/>
        <v>547611.25482813455</v>
      </c>
      <c r="EN166" s="25">
        <f t="shared" si="503"/>
        <v>537784.49863005301</v>
      </c>
      <c r="EO166" s="25">
        <f t="shared" si="503"/>
        <v>556873.8804254611</v>
      </c>
      <c r="EP166" s="25">
        <f t="shared" si="504"/>
        <v>548919.31145640835</v>
      </c>
      <c r="EQ166" s="25">
        <f t="shared" si="504"/>
        <v>546205.26202375977</v>
      </c>
      <c r="ER166" s="25">
        <f t="shared" si="504"/>
        <v>606044.25461851445</v>
      </c>
      <c r="ES166" s="25">
        <f t="shared" si="504"/>
        <v>586631.23771279352</v>
      </c>
      <c r="ET166" s="25">
        <f t="shared" si="504"/>
        <v>546559.80507788667</v>
      </c>
      <c r="EU166" s="25">
        <f t="shared" si="504"/>
        <v>655188.43067861837</v>
      </c>
      <c r="EV166" s="25">
        <f t="shared" si="504"/>
        <v>622884.10008961067</v>
      </c>
      <c r="EW166" s="25">
        <f t="shared" si="504"/>
        <v>529903.4524327151</v>
      </c>
      <c r="EX166" s="25">
        <f t="shared" si="504"/>
        <v>547452.8064303298</v>
      </c>
      <c r="EY166" s="25">
        <f t="shared" si="504"/>
        <v>549693.48183550814</v>
      </c>
      <c r="EZ166" s="25">
        <f t="shared" si="505"/>
        <v>168097.50862355018</v>
      </c>
      <c r="FA166" s="25">
        <f t="shared" si="505"/>
        <v>134869.52562548924</v>
      </c>
      <c r="FB166" s="25">
        <f t="shared" si="505"/>
        <v>128947.63382646661</v>
      </c>
      <c r="FC166" s="25">
        <f t="shared" si="505"/>
        <v>124225.4191638913</v>
      </c>
      <c r="FD166" s="25">
        <f t="shared" si="505"/>
        <v>172116.80260831924</v>
      </c>
      <c r="FE166" s="25">
        <f t="shared" si="505"/>
        <v>573767.03922188154</v>
      </c>
      <c r="FF166" s="25">
        <f t="shared" si="505"/>
        <v>606812.05733690236</v>
      </c>
      <c r="FG166" s="25">
        <f t="shared" si="505"/>
        <v>562899.61507754121</v>
      </c>
      <c r="FH166" s="25">
        <f t="shared" si="505"/>
        <v>583732.01103027072</v>
      </c>
      <c r="FI166" s="25">
        <f t="shared" si="505"/>
        <v>610446.15043543698</v>
      </c>
      <c r="FJ166" s="25">
        <f t="shared" si="506"/>
        <v>686529.81065533054</v>
      </c>
      <c r="FK166" s="25">
        <f t="shared" si="506"/>
        <v>549526.63971923222</v>
      </c>
      <c r="FL166" s="25">
        <f t="shared" si="506"/>
        <v>545210.69357216766</v>
      </c>
      <c r="FM166" s="25">
        <f t="shared" si="506"/>
        <v>621167.70669799321</v>
      </c>
      <c r="FN166" s="25">
        <f t="shared" si="506"/>
        <v>615500.11370194785</v>
      </c>
      <c r="FO166" s="25">
        <f t="shared" si="506"/>
        <v>605084.4854148695</v>
      </c>
      <c r="FP166" s="25">
        <f t="shared" si="506"/>
        <v>606867.14245468157</v>
      </c>
      <c r="FQ166" s="25">
        <f t="shared" si="506"/>
        <v>582239.88329591788</v>
      </c>
      <c r="FR166" s="25">
        <f t="shared" si="506"/>
        <v>567816.89259283</v>
      </c>
      <c r="FS166" s="25">
        <f t="shared" si="506"/>
        <v>563507.94323101081</v>
      </c>
      <c r="FT166" s="25">
        <f t="shared" si="507"/>
        <v>553295.60928956477</v>
      </c>
      <c r="FU166" s="25">
        <f t="shared" si="507"/>
        <v>553939.64123700105</v>
      </c>
      <c r="FV166" s="25">
        <f t="shared" si="507"/>
        <v>529104.95218539657</v>
      </c>
      <c r="FW166" s="25">
        <f t="shared" si="507"/>
        <v>527348.89627740765</v>
      </c>
      <c r="FX166" s="25">
        <f t="shared" si="507"/>
        <v>529665.45180026372</v>
      </c>
      <c r="FY166" s="25">
        <f t="shared" si="507"/>
        <v>574703.78039860155</v>
      </c>
      <c r="FZ166" s="25">
        <f t="shared" si="507"/>
        <v>36755.383013164799</v>
      </c>
      <c r="GA166" s="25">
        <f t="shared" si="507"/>
        <v>31465.550184995078</v>
      </c>
      <c r="GB166" s="25">
        <f t="shared" si="507"/>
        <v>26215.284220808619</v>
      </c>
      <c r="GC166" s="25">
        <f t="shared" si="507"/>
        <v>23602.359140560504</v>
      </c>
      <c r="GD166" s="25">
        <f t="shared" si="508"/>
        <v>20976.454520485582</v>
      </c>
      <c r="GE166" s="25">
        <f t="shared" si="508"/>
        <v>13111.011936536401</v>
      </c>
      <c r="GF166" s="25">
        <f t="shared" si="508"/>
        <v>5245.7569758806021</v>
      </c>
      <c r="GG166" s="25">
        <f t="shared" si="508"/>
        <v>0</v>
      </c>
      <c r="GH166" s="25">
        <f t="shared" si="508"/>
        <v>5245.7569758806021</v>
      </c>
      <c r="GI166" s="25">
        <f t="shared" si="508"/>
        <v>7873.0158135240654</v>
      </c>
      <c r="GJ166" s="25">
        <f t="shared" si="508"/>
        <v>13118.522982790402</v>
      </c>
      <c r="GK166" s="25">
        <f t="shared" si="508"/>
        <v>15746.031627048131</v>
      </c>
      <c r="GL166" s="25">
        <f t="shared" si="508"/>
        <v>20991.47637137512</v>
      </c>
      <c r="GM166" s="25">
        <f t="shared" si="508"/>
        <v>23619.047440572194</v>
      </c>
      <c r="GN166" s="25">
        <f t="shared" si="509"/>
        <v>31482.678003149606</v>
      </c>
      <c r="GO166" s="25">
        <f t="shared" si="509"/>
        <v>36728.345729150395</v>
      </c>
      <c r="GP166" s="25">
        <f t="shared" si="509"/>
        <v>39355.568948371205</v>
      </c>
      <c r="GQ166" s="25">
        <f t="shared" si="509"/>
        <v>47219.740670613595</v>
      </c>
      <c r="GR166" s="25">
        <f t="shared" si="509"/>
        <v>52465.455990108385</v>
      </c>
      <c r="GS166" s="25">
        <f t="shared" si="509"/>
        <v>55092.518593725588</v>
      </c>
      <c r="GT166" s="25">
        <f t="shared" si="509"/>
        <v>57719.712614062795</v>
      </c>
      <c r="GU166" s="25">
        <f t="shared" si="509"/>
        <v>65583.904016153232</v>
      </c>
      <c r="GV166" s="25">
        <f t="shared" si="509"/>
        <v>74030.489397575016</v>
      </c>
      <c r="GW166" s="25">
        <f t="shared" si="509"/>
        <v>18429.765890476712</v>
      </c>
      <c r="GX166" s="25">
        <f t="shared" si="510"/>
        <v>472661.3354624121</v>
      </c>
      <c r="GY166" s="25">
        <f t="shared" si="510"/>
        <v>587868.47078047774</v>
      </c>
      <c r="GZ166" s="25">
        <f t="shared" si="510"/>
        <v>509219.44011998485</v>
      </c>
      <c r="HA166" s="25">
        <f t="shared" si="510"/>
        <v>140695.0622816752</v>
      </c>
      <c r="HB166" s="25">
        <f t="shared" si="510"/>
        <v>46804.615528575712</v>
      </c>
      <c r="HC166" s="25">
        <f t="shared" si="510"/>
        <v>574447.06821671349</v>
      </c>
      <c r="HD166" s="25">
        <f t="shared" si="510"/>
        <v>591281.07949979603</v>
      </c>
      <c r="HE166" s="25">
        <f t="shared" si="510"/>
        <v>557438.66447031114</v>
      </c>
      <c r="HF166" s="25">
        <f t="shared" si="510"/>
        <v>564637.28094660689</v>
      </c>
      <c r="HG166" s="25">
        <f t="shared" si="510"/>
        <v>567864.78730543249</v>
      </c>
      <c r="HH166" s="25">
        <f t="shared" si="511"/>
        <v>559835.70692014403</v>
      </c>
      <c r="HI166" s="25">
        <f t="shared" si="511"/>
        <v>559702.721643175</v>
      </c>
      <c r="HJ166" s="25">
        <f t="shared" si="511"/>
        <v>583565.90583907266</v>
      </c>
      <c r="HK166" s="25">
        <f t="shared" si="511"/>
        <v>494068.30402395863</v>
      </c>
      <c r="HL166" s="25">
        <f t="shared" si="511"/>
        <v>540903.97087447741</v>
      </c>
      <c r="HM166" s="25">
        <f t="shared" si="511"/>
        <v>538823.25518278952</v>
      </c>
      <c r="HN166" s="25">
        <f t="shared" si="511"/>
        <v>570118.8200168839</v>
      </c>
      <c r="HO166" s="25">
        <f t="shared" si="511"/>
        <v>571331.68474723224</v>
      </c>
      <c r="HP166" s="25">
        <f t="shared" si="511"/>
        <v>81071.621079416305</v>
      </c>
      <c r="HQ166" s="25">
        <f t="shared" si="511"/>
        <v>553141.05662761175</v>
      </c>
      <c r="HR166" s="25">
        <f t="shared" si="512"/>
        <v>556344.99077560753</v>
      </c>
      <c r="HS166" s="25">
        <f t="shared" si="512"/>
        <v>68211.016868611478</v>
      </c>
      <c r="HT166" s="25">
        <f t="shared" si="512"/>
        <v>70838.233073672862</v>
      </c>
      <c r="HU166" s="25">
        <f t="shared" si="512"/>
        <v>78702.377030493808</v>
      </c>
      <c r="HV166" s="25">
        <f t="shared" si="512"/>
        <v>83948.071526390646</v>
      </c>
      <c r="HW166" s="25">
        <f t="shared" si="512"/>
        <v>89193.773371519608</v>
      </c>
      <c r="HX166" s="25">
        <f t="shared" si="512"/>
        <v>91820.86432287599</v>
      </c>
      <c r="HY166" s="25">
        <f t="shared" si="512"/>
        <v>562058.89529281307</v>
      </c>
      <c r="HZ166" s="25">
        <f t="shared" si="512"/>
        <v>28955.323306393526</v>
      </c>
      <c r="IA166" s="25">
        <f t="shared" si="512"/>
        <v>109347.00607596827</v>
      </c>
      <c r="IB166" s="25">
        <f t="shared" si="513"/>
        <v>49807.374742880973</v>
      </c>
      <c r="IC166" s="25">
        <f t="shared" si="513"/>
        <v>150588.00591348569</v>
      </c>
      <c r="ID166" s="25">
        <f t="shared" si="513"/>
        <v>170006.16907924254</v>
      </c>
      <c r="IE166" s="25">
        <f t="shared" si="513"/>
        <v>131936.36399963603</v>
      </c>
      <c r="IF166" s="25">
        <f t="shared" si="513"/>
        <v>84773.382426980737</v>
      </c>
      <c r="IG166" s="25">
        <f t="shared" si="513"/>
        <v>441649.00816648983</v>
      </c>
      <c r="IH166" s="25">
        <f t="shared" si="513"/>
        <v>539282.66671086091</v>
      </c>
      <c r="II166" s="25">
        <f t="shared" si="513"/>
        <v>483322.58680524211</v>
      </c>
      <c r="IJ166" s="25">
        <f t="shared" si="513"/>
        <v>513553.7247313509</v>
      </c>
      <c r="IK166" s="25">
        <f t="shared" si="513"/>
        <v>571643.7508662577</v>
      </c>
      <c r="IL166" s="25">
        <f t="shared" si="514"/>
        <v>547973.5201234126</v>
      </c>
      <c r="IM166" s="25">
        <f t="shared" si="514"/>
        <v>580081.30588516989</v>
      </c>
      <c r="IN166" s="25">
        <f t="shared" si="514"/>
        <v>202842.45840909277</v>
      </c>
      <c r="IO166" s="25">
        <f t="shared" si="514"/>
        <v>102459.33574404588</v>
      </c>
      <c r="IP166" s="25">
        <f t="shared" si="514"/>
        <v>445626.68853512075</v>
      </c>
      <c r="IQ166" s="25">
        <f t="shared" si="514"/>
        <v>57716.097524386059</v>
      </c>
      <c r="IR166" s="25">
        <f t="shared" si="514"/>
        <v>527337.61436318001</v>
      </c>
      <c r="IS166" s="25">
        <f t="shared" si="514"/>
        <v>570199.3302896606</v>
      </c>
      <c r="IT166" s="25">
        <f t="shared" si="514"/>
        <v>39658.491664599496</v>
      </c>
      <c r="IU166" s="25">
        <f t="shared" si="514"/>
        <v>44974.064705240009</v>
      </c>
      <c r="IV166" s="25">
        <f t="shared" si="515"/>
        <v>97066.54893036015</v>
      </c>
      <c r="IW166" s="25">
        <f t="shared" si="515"/>
        <v>99693.692343096613</v>
      </c>
      <c r="IX166" s="25">
        <f t="shared" si="515"/>
        <v>102320.90573900331</v>
      </c>
      <c r="IY166" s="25">
        <f t="shared" si="515"/>
        <v>110185.03718745118</v>
      </c>
      <c r="IZ166" s="25">
        <f t="shared" si="515"/>
        <v>42668.161749847306</v>
      </c>
      <c r="JA166" s="25">
        <f t="shared" si="515"/>
        <v>96316.254738116782</v>
      </c>
      <c r="JB166" s="25">
        <f t="shared" si="515"/>
        <v>69203.708138445465</v>
      </c>
      <c r="JC166" s="25">
        <f t="shared" si="515"/>
        <v>129959.03390855007</v>
      </c>
      <c r="JD166" s="25">
        <f t="shared" si="515"/>
        <v>110663.38523849616</v>
      </c>
      <c r="JE166" s="25">
        <f t="shared" si="515"/>
        <v>93755.236261469443</v>
      </c>
      <c r="JF166" s="25">
        <f t="shared" si="516"/>
        <v>80748.554020763098</v>
      </c>
      <c r="JG166" s="25">
        <f t="shared" si="516"/>
        <v>537871.55632403924</v>
      </c>
      <c r="JH166" s="25">
        <f t="shared" si="516"/>
        <v>536364.03547228139</v>
      </c>
      <c r="JI166" s="25">
        <f t="shared" si="516"/>
        <v>565335.61551946949</v>
      </c>
      <c r="JJ166" s="25">
        <f t="shared" si="516"/>
        <v>124266.18975453898</v>
      </c>
      <c r="JK166" s="25">
        <f t="shared" si="516"/>
        <v>22710.761475075313</v>
      </c>
      <c r="JL166" s="25">
        <f t="shared" si="516"/>
        <v>170700.83936069102</v>
      </c>
      <c r="JM166" s="25">
        <f t="shared" si="516"/>
        <v>544232.54175316531</v>
      </c>
      <c r="JN166" s="25" t="e">
        <f t="shared" si="516"/>
        <v>#N/A</v>
      </c>
      <c r="JO166" s="25" t="e">
        <f t="shared" si="516"/>
        <v>#N/A</v>
      </c>
      <c r="JP166" s="25" t="e">
        <f t="shared" si="517"/>
        <v>#N/A</v>
      </c>
      <c r="JQ166" s="25" t="e">
        <f t="shared" si="517"/>
        <v>#N/A</v>
      </c>
      <c r="JR166" s="25" t="e">
        <f t="shared" si="517"/>
        <v>#N/A</v>
      </c>
      <c r="JS166" s="25" t="e">
        <f t="shared" si="517"/>
        <v>#N/A</v>
      </c>
      <c r="JT166" s="25" t="e">
        <f t="shared" si="517"/>
        <v>#N/A</v>
      </c>
      <c r="JU166" s="25" t="e">
        <f t="shared" si="517"/>
        <v>#N/A</v>
      </c>
      <c r="JV166" s="25" t="e">
        <f t="shared" si="517"/>
        <v>#N/A</v>
      </c>
      <c r="JW166" s="25" t="e">
        <f t="shared" si="517"/>
        <v>#N/A</v>
      </c>
      <c r="JX166" s="25" t="e">
        <f t="shared" si="517"/>
        <v>#N/A</v>
      </c>
      <c r="JY166" s="25" t="e">
        <f t="shared" si="517"/>
        <v>#N/A</v>
      </c>
      <c r="JZ166" s="25" t="e">
        <f t="shared" si="518"/>
        <v>#N/A</v>
      </c>
      <c r="KA166" s="25" t="e">
        <f t="shared" si="518"/>
        <v>#N/A</v>
      </c>
      <c r="KB166" s="25" t="e">
        <f t="shared" si="518"/>
        <v>#N/A</v>
      </c>
      <c r="KC166" s="25" t="e">
        <f t="shared" si="518"/>
        <v>#N/A</v>
      </c>
      <c r="KD166" s="25" t="e">
        <f t="shared" si="518"/>
        <v>#N/A</v>
      </c>
      <c r="KE166" s="25" t="e">
        <f t="shared" si="518"/>
        <v>#N/A</v>
      </c>
      <c r="KF166" s="25" t="e">
        <f t="shared" si="518"/>
        <v>#N/A</v>
      </c>
      <c r="KG166" s="25" t="e">
        <f t="shared" si="518"/>
        <v>#N/A</v>
      </c>
      <c r="KH166" s="25" t="e">
        <f t="shared" si="518"/>
        <v>#N/A</v>
      </c>
      <c r="KI166" s="25" t="e">
        <f t="shared" si="518"/>
        <v>#N/A</v>
      </c>
      <c r="KJ166" s="25" t="e">
        <f t="shared" si="519"/>
        <v>#N/A</v>
      </c>
      <c r="KK166" s="25" t="e">
        <f t="shared" si="519"/>
        <v>#N/A</v>
      </c>
      <c r="KL166" s="25" t="e">
        <f t="shared" si="519"/>
        <v>#N/A</v>
      </c>
      <c r="KM166" s="25" t="e">
        <f t="shared" si="519"/>
        <v>#N/A</v>
      </c>
      <c r="KN166" s="25" t="e">
        <f t="shared" si="519"/>
        <v>#N/A</v>
      </c>
      <c r="KO166" s="25" t="e">
        <f t="shared" si="519"/>
        <v>#N/A</v>
      </c>
      <c r="KP166" s="25" t="e">
        <f t="shared" si="519"/>
        <v>#N/A</v>
      </c>
      <c r="KQ166" s="25" t="e">
        <f t="shared" si="519"/>
        <v>#N/A</v>
      </c>
      <c r="KR166" s="25" t="e">
        <f t="shared" si="519"/>
        <v>#N/A</v>
      </c>
      <c r="KS166" s="25" t="e">
        <f t="shared" si="519"/>
        <v>#N/A</v>
      </c>
      <c r="KT166" s="25" t="e">
        <f t="shared" si="520"/>
        <v>#N/A</v>
      </c>
      <c r="KU166" s="25" t="e">
        <f t="shared" si="520"/>
        <v>#N/A</v>
      </c>
      <c r="KV166" s="25" t="e">
        <f t="shared" si="520"/>
        <v>#N/A</v>
      </c>
      <c r="KW166" s="25" t="e">
        <f t="shared" si="520"/>
        <v>#N/A</v>
      </c>
      <c r="KX166" s="25" t="e">
        <f t="shared" si="520"/>
        <v>#N/A</v>
      </c>
      <c r="KY166" s="25" t="e">
        <f t="shared" si="520"/>
        <v>#N/A</v>
      </c>
      <c r="KZ166" s="25" t="e">
        <f t="shared" si="520"/>
        <v>#N/A</v>
      </c>
      <c r="LA166" s="25" t="e">
        <f t="shared" si="520"/>
        <v>#N/A</v>
      </c>
      <c r="LB166" s="25" t="e">
        <f t="shared" si="520"/>
        <v>#N/A</v>
      </c>
      <c r="LC166" s="25" t="e">
        <f t="shared" si="520"/>
        <v>#N/A</v>
      </c>
      <c r="LD166" s="25" t="e">
        <f t="shared" si="521"/>
        <v>#N/A</v>
      </c>
      <c r="LE166" s="25" t="e">
        <f t="shared" si="521"/>
        <v>#N/A</v>
      </c>
      <c r="LF166" s="25" t="e">
        <f t="shared" si="521"/>
        <v>#N/A</v>
      </c>
      <c r="LG166" s="25" t="e">
        <f t="shared" si="521"/>
        <v>#N/A</v>
      </c>
      <c r="LH166" s="25" t="e">
        <f t="shared" si="521"/>
        <v>#N/A</v>
      </c>
      <c r="LI166" s="25" t="e">
        <f t="shared" si="521"/>
        <v>#N/A</v>
      </c>
      <c r="LJ166" s="25" t="e">
        <f t="shared" si="521"/>
        <v>#N/A</v>
      </c>
      <c r="LK166" s="25" t="e">
        <f t="shared" si="521"/>
        <v>#N/A</v>
      </c>
      <c r="LL166" s="25" t="e">
        <f t="shared" si="521"/>
        <v>#N/A</v>
      </c>
      <c r="LM166" s="26" t="e">
        <f t="shared" si="521"/>
        <v>#N/A</v>
      </c>
      <c r="LN166" s="20"/>
      <c r="LO166" s="20"/>
      <c r="LP166" s="20"/>
      <c r="LQ166" s="20"/>
      <c r="LR166" s="20"/>
      <c r="LS166" s="20"/>
      <c r="LT166" s="20"/>
      <c r="LU166" s="20"/>
      <c r="LV166" s="20"/>
      <c r="LW166" s="20"/>
      <c r="LX166" s="20"/>
      <c r="LY166" s="20"/>
      <c r="LZ166" s="20"/>
      <c r="MA166" s="20"/>
      <c r="MB166" s="20"/>
      <c r="MC166" s="20"/>
      <c r="MD166" s="20"/>
      <c r="ME166" s="20"/>
      <c r="MF166" s="20"/>
      <c r="MG166" s="20"/>
      <c r="MH166" s="20"/>
      <c r="MI166" s="20"/>
      <c r="MJ166" s="20"/>
      <c r="MK166" s="20"/>
      <c r="ML166" s="20"/>
      <c r="MM166" s="20"/>
      <c r="MN166" s="20"/>
      <c r="MO166" s="20"/>
      <c r="MP166" s="20"/>
      <c r="MQ166" s="20"/>
      <c r="MR166" s="20"/>
      <c r="MS166" s="20"/>
      <c r="MT166" s="20"/>
      <c r="MU166" s="20"/>
      <c r="MV166" s="20"/>
      <c r="MW166" s="20"/>
      <c r="MX166" s="20"/>
      <c r="MY166" s="20"/>
      <c r="MZ166" s="20"/>
      <c r="NA166" s="20"/>
      <c r="NB166" s="20"/>
      <c r="NC166" s="20"/>
      <c r="ND166" s="20"/>
      <c r="NE166" s="20"/>
      <c r="NF166" s="20"/>
      <c r="NG166" s="20"/>
      <c r="NH166" s="20"/>
      <c r="NI166" s="20"/>
      <c r="NJ166" s="20"/>
      <c r="NK166" s="20"/>
      <c r="NL166" s="20"/>
      <c r="NM166" s="20"/>
      <c r="NN166" s="20"/>
      <c r="NO166" s="20"/>
      <c r="NP166" s="20"/>
      <c r="NQ166" s="20"/>
      <c r="NR166" s="20"/>
      <c r="NS166" s="20"/>
      <c r="NT166" s="20"/>
      <c r="NU166" s="20"/>
      <c r="NV166" s="20"/>
      <c r="NW166" s="20"/>
      <c r="NX166" s="20"/>
      <c r="NY166" s="20"/>
      <c r="NZ166" s="20"/>
      <c r="OA166" s="20"/>
      <c r="OB166" s="20"/>
      <c r="OC166" s="20"/>
      <c r="OD166" s="20"/>
      <c r="OE166" s="20"/>
      <c r="OF166" s="20"/>
      <c r="OG166" s="20"/>
      <c r="OH166" s="20"/>
      <c r="OI166" s="20"/>
      <c r="OJ166" s="20"/>
      <c r="OK166" s="20"/>
      <c r="OL166" s="20"/>
      <c r="OM166" s="20"/>
      <c r="ON166" s="20"/>
      <c r="OO166" s="20"/>
      <c r="OP166" s="20"/>
      <c r="OQ166" s="20"/>
      <c r="OR166" s="20"/>
      <c r="OS166" s="20"/>
      <c r="OT166" s="20"/>
      <c r="OU166" s="20"/>
      <c r="OV166" s="20"/>
      <c r="OW166" s="20"/>
      <c r="OX166" s="20"/>
      <c r="OY166" s="20"/>
      <c r="OZ166" s="20"/>
      <c r="PA166" s="20"/>
    </row>
    <row r="167" spans="1:417" x14ac:dyDescent="0.3">
      <c r="A167" s="31">
        <v>164</v>
      </c>
      <c r="B167" s="202">
        <v>17056</v>
      </c>
      <c r="C167" s="203" t="s">
        <v>82</v>
      </c>
      <c r="D167" s="204">
        <v>45</v>
      </c>
      <c r="E167" s="205">
        <v>605928.16666666698</v>
      </c>
      <c r="F167" s="205">
        <v>7115501</v>
      </c>
      <c r="G167" s="206">
        <v>1.8333333329999999</v>
      </c>
      <c r="H167" s="207">
        <v>44166</v>
      </c>
      <c r="I167" s="208">
        <v>44216</v>
      </c>
      <c r="K167" s="6">
        <v>164</v>
      </c>
      <c r="L167" s="7">
        <f t="shared" si="398"/>
        <v>17056</v>
      </c>
      <c r="M167" s="8">
        <f t="shared" si="399"/>
        <v>305928.16666666698</v>
      </c>
      <c r="N167" s="8">
        <f t="shared" si="400"/>
        <v>7115501</v>
      </c>
      <c r="O167" s="2"/>
      <c r="X167" s="17">
        <v>165</v>
      </c>
      <c r="Y167" s="2" t="str">
        <f t="shared" si="401"/>
        <v>PLAT-079</v>
      </c>
      <c r="Z167" s="24">
        <f t="shared" si="492"/>
        <v>360480.82638751779</v>
      </c>
      <c r="AA167" s="25">
        <f t="shared" si="492"/>
        <v>551693.1253499185</v>
      </c>
      <c r="AB167" s="25">
        <f t="shared" si="492"/>
        <v>57691.921346878742</v>
      </c>
      <c r="AC167" s="25">
        <f t="shared" si="492"/>
        <v>15731.184232635218</v>
      </c>
      <c r="AD167" s="25">
        <f t="shared" si="492"/>
        <v>578540.60404725338</v>
      </c>
      <c r="AE167" s="25">
        <f t="shared" si="492"/>
        <v>100290.15135221404</v>
      </c>
      <c r="AF167" s="25">
        <f t="shared" si="492"/>
        <v>71367.085894182383</v>
      </c>
      <c r="AG167" s="25">
        <f t="shared" si="492"/>
        <v>485699.90637054975</v>
      </c>
      <c r="AH167" s="25">
        <f t="shared" si="492"/>
        <v>468048.40638018149</v>
      </c>
      <c r="AI167" s="25">
        <f t="shared" si="492"/>
        <v>558870.51132770826</v>
      </c>
      <c r="AJ167" s="25">
        <f t="shared" si="493"/>
        <v>522360.8558043894</v>
      </c>
      <c r="AK167" s="25">
        <f t="shared" si="493"/>
        <v>461060.72716258775</v>
      </c>
      <c r="AL167" s="25">
        <f t="shared" si="493"/>
        <v>179099.46257139131</v>
      </c>
      <c r="AM167" s="25">
        <f t="shared" si="493"/>
        <v>109890.64828741248</v>
      </c>
      <c r="AN167" s="25">
        <f t="shared" si="493"/>
        <v>74840.730871371954</v>
      </c>
      <c r="AO167" s="25">
        <f t="shared" si="493"/>
        <v>98821.179885831167</v>
      </c>
      <c r="AP167" s="25">
        <f t="shared" si="493"/>
        <v>537456.35135890567</v>
      </c>
      <c r="AQ167" s="25">
        <f t="shared" si="493"/>
        <v>505560.38783646887</v>
      </c>
      <c r="AR167" s="25">
        <f t="shared" si="493"/>
        <v>544410.6196196893</v>
      </c>
      <c r="AS167" s="25">
        <f t="shared" si="493"/>
        <v>65333.215733100144</v>
      </c>
      <c r="AT167" s="25">
        <f t="shared" si="494"/>
        <v>549751.26148864883</v>
      </c>
      <c r="AU167" s="25">
        <f t="shared" si="494"/>
        <v>557429.56890417472</v>
      </c>
      <c r="AV167" s="25">
        <f t="shared" si="494"/>
        <v>564926.87741367088</v>
      </c>
      <c r="AW167" s="25">
        <f t="shared" si="494"/>
        <v>530582.91930670687</v>
      </c>
      <c r="AX167" s="25">
        <f t="shared" si="494"/>
        <v>540006.12339123292</v>
      </c>
      <c r="AY167" s="25">
        <f t="shared" si="494"/>
        <v>574245.08885320683</v>
      </c>
      <c r="AZ167" s="25">
        <f t="shared" si="494"/>
        <v>71613.304960469017</v>
      </c>
      <c r="BA167" s="25">
        <f t="shared" si="494"/>
        <v>47351.484081224669</v>
      </c>
      <c r="BB167" s="25">
        <f t="shared" si="494"/>
        <v>45923.303242411399</v>
      </c>
      <c r="BC167" s="25">
        <f t="shared" si="494"/>
        <v>121696.8908601522</v>
      </c>
      <c r="BD167" s="25">
        <f t="shared" si="495"/>
        <v>111319.06278214193</v>
      </c>
      <c r="BE167" s="25">
        <f t="shared" si="495"/>
        <v>93271.251687543656</v>
      </c>
      <c r="BF167" s="25">
        <f t="shared" si="495"/>
        <v>114201.66582081892</v>
      </c>
      <c r="BG167" s="25">
        <f t="shared" si="495"/>
        <v>116825.8409215521</v>
      </c>
      <c r="BH167" s="25">
        <f t="shared" si="495"/>
        <v>664041.18192676431</v>
      </c>
      <c r="BI167" s="25">
        <f t="shared" si="495"/>
        <v>618164.57093346969</v>
      </c>
      <c r="BJ167" s="25">
        <f t="shared" si="495"/>
        <v>560567.296428681</v>
      </c>
      <c r="BK167" s="25">
        <f t="shared" si="495"/>
        <v>547467.99510902376</v>
      </c>
      <c r="BL167" s="25">
        <f t="shared" si="495"/>
        <v>563302.96909865551</v>
      </c>
      <c r="BM167" s="25">
        <f t="shared" si="495"/>
        <v>583130.66734654538</v>
      </c>
      <c r="BN167" s="25">
        <f t="shared" si="496"/>
        <v>489259.65546428156</v>
      </c>
      <c r="BO167" s="25">
        <f t="shared" si="496"/>
        <v>208651.34943575418</v>
      </c>
      <c r="BP167" s="25">
        <f t="shared" si="496"/>
        <v>20970.293926435825</v>
      </c>
      <c r="BQ167" s="25">
        <f t="shared" si="496"/>
        <v>536451.37494933081</v>
      </c>
      <c r="BR167" s="25">
        <f t="shared" si="496"/>
        <v>625153.11160655739</v>
      </c>
      <c r="BS167" s="25">
        <f t="shared" si="496"/>
        <v>101947.79792632989</v>
      </c>
      <c r="BT167" s="25">
        <f t="shared" si="496"/>
        <v>101754.97036850078</v>
      </c>
      <c r="BU167" s="25">
        <f t="shared" si="496"/>
        <v>148881.8577106061</v>
      </c>
      <c r="BV167" s="25">
        <f t="shared" si="496"/>
        <v>188540.81403070572</v>
      </c>
      <c r="BW167" s="25">
        <f t="shared" si="496"/>
        <v>197599.08541124669</v>
      </c>
      <c r="BX167" s="25">
        <f t="shared" si="497"/>
        <v>189906.28509265964</v>
      </c>
      <c r="BY167" s="25">
        <f t="shared" si="497"/>
        <v>198450.75361415959</v>
      </c>
      <c r="BZ167" s="25">
        <f t="shared" si="497"/>
        <v>600840.11474964023</v>
      </c>
      <c r="CA167" s="25">
        <f t="shared" si="497"/>
        <v>49263.706235197205</v>
      </c>
      <c r="CB167" s="25">
        <f t="shared" si="497"/>
        <v>58478.016958179614</v>
      </c>
      <c r="CC167" s="25">
        <f t="shared" si="497"/>
        <v>163394.96341185403</v>
      </c>
      <c r="CD167" s="25">
        <f t="shared" si="497"/>
        <v>148287.85030258255</v>
      </c>
      <c r="CE167" s="25">
        <f t="shared" si="497"/>
        <v>124536.13014447306</v>
      </c>
      <c r="CF167" s="25">
        <f t="shared" si="497"/>
        <v>114921.74603338192</v>
      </c>
      <c r="CG167" s="25">
        <f t="shared" si="497"/>
        <v>91739.451001342954</v>
      </c>
      <c r="CH167" s="25">
        <f t="shared" si="498"/>
        <v>33044.319371027341</v>
      </c>
      <c r="CI167" s="25">
        <f t="shared" si="498"/>
        <v>79080.194642492177</v>
      </c>
      <c r="CJ167" s="25">
        <f t="shared" si="498"/>
        <v>52601.685144373281</v>
      </c>
      <c r="CK167" s="25">
        <f t="shared" si="498"/>
        <v>13748.565732266296</v>
      </c>
      <c r="CL167" s="25">
        <f t="shared" si="498"/>
        <v>60585.711794897987</v>
      </c>
      <c r="CM167" s="25">
        <f t="shared" si="498"/>
        <v>528058.01329612453</v>
      </c>
      <c r="CN167" s="25">
        <f t="shared" si="498"/>
        <v>551689.08860035834</v>
      </c>
      <c r="CO167" s="25">
        <f t="shared" si="498"/>
        <v>464549.12205100642</v>
      </c>
      <c r="CP167" s="25">
        <f t="shared" si="498"/>
        <v>448009.01470732427</v>
      </c>
      <c r="CQ167" s="25">
        <f t="shared" si="498"/>
        <v>550071.50053336471</v>
      </c>
      <c r="CR167" s="25">
        <f t="shared" si="499"/>
        <v>475078.68011347431</v>
      </c>
      <c r="CS167" s="25">
        <f t="shared" si="499"/>
        <v>534528.01629072183</v>
      </c>
      <c r="CT167" s="25">
        <f t="shared" si="499"/>
        <v>586060.23490681185</v>
      </c>
      <c r="CU167" s="25">
        <f t="shared" si="499"/>
        <v>569161.40060475003</v>
      </c>
      <c r="CV167" s="25">
        <f t="shared" si="499"/>
        <v>528923.23024930642</v>
      </c>
      <c r="CW167" s="25">
        <f t="shared" si="499"/>
        <v>603074.30156548216</v>
      </c>
      <c r="CX167" s="25">
        <f t="shared" si="499"/>
        <v>558661.96084098483</v>
      </c>
      <c r="CY167" s="25">
        <f t="shared" si="499"/>
        <v>671635.63444328017</v>
      </c>
      <c r="CZ167" s="25">
        <f t="shared" si="499"/>
        <v>547620.06467443053</v>
      </c>
      <c r="DA167" s="25">
        <f t="shared" si="499"/>
        <v>589820.80839581613</v>
      </c>
      <c r="DB167" s="25">
        <f t="shared" si="500"/>
        <v>123150.84850713698</v>
      </c>
      <c r="DC167" s="25">
        <f t="shared" si="500"/>
        <v>74896.634998027876</v>
      </c>
      <c r="DD167" s="25">
        <f t="shared" si="500"/>
        <v>124897.57337792619</v>
      </c>
      <c r="DE167" s="25">
        <f t="shared" si="500"/>
        <v>113910.53281864582</v>
      </c>
      <c r="DF167" s="25">
        <f t="shared" si="500"/>
        <v>97777.261908692846</v>
      </c>
      <c r="DG167" s="25">
        <f t="shared" si="500"/>
        <v>536673.49554891756</v>
      </c>
      <c r="DH167" s="25">
        <f t="shared" si="500"/>
        <v>542984.57359305106</v>
      </c>
      <c r="DI167" s="25">
        <f t="shared" si="500"/>
        <v>535852.64518151584</v>
      </c>
      <c r="DJ167" s="25">
        <f t="shared" si="500"/>
        <v>534847.54583092255</v>
      </c>
      <c r="DK167" s="25">
        <f t="shared" si="500"/>
        <v>613140.13636826456</v>
      </c>
      <c r="DL167" s="25">
        <f t="shared" si="501"/>
        <v>610672.8810574672</v>
      </c>
      <c r="DM167" s="25">
        <f t="shared" si="501"/>
        <v>608209.20721603744</v>
      </c>
      <c r="DN167" s="25">
        <f t="shared" si="501"/>
        <v>605749.15854311688</v>
      </c>
      <c r="DO167" s="25">
        <f t="shared" si="501"/>
        <v>603292.77938578662</v>
      </c>
      <c r="DP167" s="25">
        <f t="shared" si="501"/>
        <v>598391.21030952153</v>
      </c>
      <c r="DQ167" s="25">
        <f t="shared" si="501"/>
        <v>595946.11242043308</v>
      </c>
      <c r="DR167" s="25">
        <f t="shared" si="501"/>
        <v>593504.86812861171</v>
      </c>
      <c r="DS167" s="25">
        <f t="shared" si="501"/>
        <v>591067.52518277813</v>
      </c>
      <c r="DT167" s="25">
        <f t="shared" si="501"/>
        <v>583773.30558105127</v>
      </c>
      <c r="DU167" s="25">
        <f t="shared" si="501"/>
        <v>619770.15447531908</v>
      </c>
      <c r="DV167" s="25">
        <f t="shared" si="502"/>
        <v>570661.25383981294</v>
      </c>
      <c r="DW167" s="25">
        <f t="shared" si="502"/>
        <v>561171.89309220936</v>
      </c>
      <c r="DX167" s="25">
        <f t="shared" si="502"/>
        <v>557522.52828983881</v>
      </c>
      <c r="DY167" s="25">
        <f t="shared" si="502"/>
        <v>553745.4652076416</v>
      </c>
      <c r="DZ167" s="25">
        <f t="shared" si="502"/>
        <v>546069.14918170159</v>
      </c>
      <c r="EA167" s="25">
        <f t="shared" si="502"/>
        <v>478609.20380308974</v>
      </c>
      <c r="EB167" s="25">
        <f t="shared" si="502"/>
        <v>133349.64448157005</v>
      </c>
      <c r="EC167" s="25">
        <f t="shared" si="502"/>
        <v>553144.9249790035</v>
      </c>
      <c r="ED167" s="25">
        <f t="shared" si="502"/>
        <v>578302.93683618866</v>
      </c>
      <c r="EE167" s="25">
        <f t="shared" si="502"/>
        <v>89675.61634967709</v>
      </c>
      <c r="EF167" s="25">
        <f t="shared" si="503"/>
        <v>530266.63923667755</v>
      </c>
      <c r="EG167" s="25">
        <f t="shared" si="503"/>
        <v>571469.39525754785</v>
      </c>
      <c r="EH167" s="25">
        <f t="shared" si="503"/>
        <v>54161.195740380404</v>
      </c>
      <c r="EI167" s="25">
        <f t="shared" si="503"/>
        <v>48736.49341812019</v>
      </c>
      <c r="EJ167" s="25">
        <f t="shared" si="503"/>
        <v>87995.444715590071</v>
      </c>
      <c r="EK167" s="25">
        <f t="shared" si="503"/>
        <v>107497.94112563273</v>
      </c>
      <c r="EL167" s="25">
        <f t="shared" si="503"/>
        <v>39475.866193086207</v>
      </c>
      <c r="EM167" s="25">
        <f t="shared" si="503"/>
        <v>546622.44173563481</v>
      </c>
      <c r="EN167" s="25">
        <f t="shared" si="503"/>
        <v>536881.00413160527</v>
      </c>
      <c r="EO167" s="25">
        <f t="shared" si="503"/>
        <v>555149.51781542064</v>
      </c>
      <c r="EP167" s="25">
        <f t="shared" si="504"/>
        <v>548649.03422074916</v>
      </c>
      <c r="EQ167" s="25">
        <f t="shared" si="504"/>
        <v>546627.94857108023</v>
      </c>
      <c r="ER167" s="25">
        <f t="shared" si="504"/>
        <v>603467.80744766665</v>
      </c>
      <c r="ES167" s="25">
        <f t="shared" si="504"/>
        <v>585223.81198822334</v>
      </c>
      <c r="ET167" s="25">
        <f t="shared" si="504"/>
        <v>546425.93225007248</v>
      </c>
      <c r="EU167" s="25">
        <f t="shared" si="504"/>
        <v>653846.95117182739</v>
      </c>
      <c r="EV167" s="25">
        <f t="shared" si="504"/>
        <v>621981.34135038767</v>
      </c>
      <c r="EW167" s="25">
        <f t="shared" si="504"/>
        <v>530570.65512398444</v>
      </c>
      <c r="EX167" s="25">
        <f t="shared" si="504"/>
        <v>547664.23722389201</v>
      </c>
      <c r="EY167" s="25">
        <f t="shared" si="504"/>
        <v>550388.74039175932</v>
      </c>
      <c r="EZ167" s="25">
        <f t="shared" si="505"/>
        <v>171263.73830448714</v>
      </c>
      <c r="FA167" s="25">
        <f t="shared" si="505"/>
        <v>138552.5283025461</v>
      </c>
      <c r="FB167" s="25">
        <f t="shared" si="505"/>
        <v>131414.64148270484</v>
      </c>
      <c r="FC167" s="25">
        <f t="shared" si="505"/>
        <v>119961.16203600157</v>
      </c>
      <c r="FD167" s="25">
        <f t="shared" si="505"/>
        <v>166925.3879842562</v>
      </c>
      <c r="FE167" s="25">
        <f t="shared" si="505"/>
        <v>571864.71716309572</v>
      </c>
      <c r="FF167" s="25">
        <f t="shared" si="505"/>
        <v>605647.33129439887</v>
      </c>
      <c r="FG167" s="25">
        <f t="shared" si="505"/>
        <v>563898.65222309891</v>
      </c>
      <c r="FH167" s="25">
        <f t="shared" si="505"/>
        <v>584351.50258387066</v>
      </c>
      <c r="FI167" s="25">
        <f t="shared" si="505"/>
        <v>610146.75357493083</v>
      </c>
      <c r="FJ167" s="25">
        <f t="shared" si="506"/>
        <v>684949.13826431474</v>
      </c>
      <c r="FK167" s="25">
        <f t="shared" si="506"/>
        <v>547387.5952391451</v>
      </c>
      <c r="FL167" s="25">
        <f t="shared" si="506"/>
        <v>543091.41678268812</v>
      </c>
      <c r="FM167" s="25">
        <f t="shared" si="506"/>
        <v>619480.48511153879</v>
      </c>
      <c r="FN167" s="25">
        <f t="shared" si="506"/>
        <v>613857.65812987473</v>
      </c>
      <c r="FO167" s="25">
        <f t="shared" si="506"/>
        <v>603599.99479072297</v>
      </c>
      <c r="FP167" s="25">
        <f t="shared" si="506"/>
        <v>605450.69815856521</v>
      </c>
      <c r="FQ167" s="25">
        <f t="shared" si="506"/>
        <v>581148.2786329384</v>
      </c>
      <c r="FR167" s="25">
        <f t="shared" si="506"/>
        <v>567027.71725142398</v>
      </c>
      <c r="FS167" s="25">
        <f t="shared" si="506"/>
        <v>562778.65337095666</v>
      </c>
      <c r="FT167" s="25">
        <f t="shared" si="507"/>
        <v>552892.13802575821</v>
      </c>
      <c r="FU167" s="25">
        <f t="shared" si="507"/>
        <v>553262.85739181947</v>
      </c>
      <c r="FV167" s="25">
        <f t="shared" si="507"/>
        <v>529174.27618006349</v>
      </c>
      <c r="FW167" s="25">
        <f t="shared" si="507"/>
        <v>527489.32815768884</v>
      </c>
      <c r="FX167" s="25">
        <f t="shared" si="507"/>
        <v>530515.8480680486</v>
      </c>
      <c r="FY167" s="25">
        <f t="shared" si="507"/>
        <v>575602.48528826504</v>
      </c>
      <c r="FZ167" s="25">
        <f t="shared" si="507"/>
        <v>42000.226261625976</v>
      </c>
      <c r="GA167" s="25">
        <f t="shared" si="507"/>
        <v>36711.144711487505</v>
      </c>
      <c r="GB167" s="25">
        <f t="shared" si="507"/>
        <v>31460.351036838587</v>
      </c>
      <c r="GC167" s="25">
        <f t="shared" si="507"/>
        <v>28848.078224554232</v>
      </c>
      <c r="GD167" s="25">
        <f t="shared" si="508"/>
        <v>26222.023873072802</v>
      </c>
      <c r="GE167" s="25">
        <f t="shared" si="508"/>
        <v>18356.661713122023</v>
      </c>
      <c r="GF167" s="25">
        <f t="shared" si="508"/>
        <v>10491.513951761204</v>
      </c>
      <c r="GG167" s="25">
        <f t="shared" si="508"/>
        <v>5245.7569758806021</v>
      </c>
      <c r="GH167" s="25">
        <f t="shared" si="508"/>
        <v>0</v>
      </c>
      <c r="GI167" s="25">
        <f t="shared" si="508"/>
        <v>2628.5058968927574</v>
      </c>
      <c r="GJ167" s="25">
        <f t="shared" si="508"/>
        <v>7873.0158135240654</v>
      </c>
      <c r="GK167" s="25">
        <f t="shared" si="508"/>
        <v>10500.898830576361</v>
      </c>
      <c r="GL167" s="25">
        <f t="shared" si="508"/>
        <v>15746.031627048131</v>
      </c>
      <c r="GM167" s="25">
        <f t="shared" si="508"/>
        <v>18373.82554750099</v>
      </c>
      <c r="GN167" s="25">
        <f t="shared" si="509"/>
        <v>26237.045965580804</v>
      </c>
      <c r="GO167" s="25">
        <f t="shared" si="509"/>
        <v>31482.678003149606</v>
      </c>
      <c r="GP167" s="25">
        <f t="shared" si="509"/>
        <v>34109.984945760385</v>
      </c>
      <c r="GQ167" s="25">
        <f t="shared" si="509"/>
        <v>41974.035763195323</v>
      </c>
      <c r="GR167" s="25">
        <f t="shared" si="509"/>
        <v>47219.740670613595</v>
      </c>
      <c r="GS167" s="25">
        <f t="shared" si="509"/>
        <v>49846.846171548306</v>
      </c>
      <c r="GT167" s="25">
        <f t="shared" si="509"/>
        <v>52474.091931161609</v>
      </c>
      <c r="GU167" s="25">
        <f t="shared" si="509"/>
        <v>60338.205717853431</v>
      </c>
      <c r="GV167" s="25">
        <f t="shared" si="509"/>
        <v>78574.596098407026</v>
      </c>
      <c r="GW167" s="25">
        <f t="shared" si="509"/>
        <v>23639.618278667531</v>
      </c>
      <c r="GX167" s="25">
        <f t="shared" si="510"/>
        <v>471558.33772895392</v>
      </c>
      <c r="GY167" s="25">
        <f t="shared" si="510"/>
        <v>587612.27764858748</v>
      </c>
      <c r="GZ167" s="25">
        <f t="shared" si="510"/>
        <v>510168.57970742782</v>
      </c>
      <c r="HA167" s="25">
        <f t="shared" si="510"/>
        <v>135569.31357437713</v>
      </c>
      <c r="HB167" s="25">
        <f t="shared" si="510"/>
        <v>42074.708167272227</v>
      </c>
      <c r="HC167" s="25">
        <f t="shared" si="510"/>
        <v>571715.20094568143</v>
      </c>
      <c r="HD167" s="25">
        <f t="shared" si="510"/>
        <v>588634.13204555807</v>
      </c>
      <c r="HE167" s="25">
        <f t="shared" si="510"/>
        <v>556719.69386130711</v>
      </c>
      <c r="HF167" s="25">
        <f t="shared" si="510"/>
        <v>563512.25364969729</v>
      </c>
      <c r="HG167" s="25">
        <f t="shared" si="510"/>
        <v>566624.84559453221</v>
      </c>
      <c r="HH167" s="25">
        <f t="shared" si="511"/>
        <v>559860.42612454831</v>
      </c>
      <c r="HI167" s="25">
        <f t="shared" si="511"/>
        <v>559604.42362561857</v>
      </c>
      <c r="HJ167" s="25">
        <f t="shared" si="511"/>
        <v>582607.87925272761</v>
      </c>
      <c r="HK167" s="25">
        <f t="shared" si="511"/>
        <v>492828.72596034227</v>
      </c>
      <c r="HL167" s="25">
        <f t="shared" si="511"/>
        <v>538804.81367779267</v>
      </c>
      <c r="HM167" s="25">
        <f t="shared" si="511"/>
        <v>538754.74947081518</v>
      </c>
      <c r="HN167" s="25">
        <f t="shared" si="511"/>
        <v>570464.88681077247</v>
      </c>
      <c r="HO167" s="25">
        <f t="shared" si="511"/>
        <v>571789.07744263019</v>
      </c>
      <c r="HP167" s="25">
        <f t="shared" si="511"/>
        <v>86119.934997814475</v>
      </c>
      <c r="HQ167" s="25">
        <f t="shared" si="511"/>
        <v>553536.14873890043</v>
      </c>
      <c r="HR167" s="25">
        <f t="shared" si="512"/>
        <v>556714.30175242852</v>
      </c>
      <c r="HS167" s="25">
        <f t="shared" si="512"/>
        <v>62965.356006299211</v>
      </c>
      <c r="HT167" s="25">
        <f t="shared" si="512"/>
        <v>65592.614913952013</v>
      </c>
      <c r="HU167" s="25">
        <f t="shared" si="512"/>
        <v>73456.691458300789</v>
      </c>
      <c r="HV167" s="25">
        <f t="shared" si="512"/>
        <v>78702.377030493808</v>
      </c>
      <c r="HW167" s="25">
        <f t="shared" si="512"/>
        <v>83948.071526390646</v>
      </c>
      <c r="HX167" s="25">
        <f t="shared" si="512"/>
        <v>86575.188485212086</v>
      </c>
      <c r="HY167" s="25">
        <f t="shared" si="512"/>
        <v>562597.16104274895</v>
      </c>
      <c r="HZ167" s="25">
        <f t="shared" si="512"/>
        <v>23764.019070037572</v>
      </c>
      <c r="IA167" s="25">
        <f t="shared" si="512"/>
        <v>107469.03036392007</v>
      </c>
      <c r="IB167" s="25">
        <f t="shared" si="513"/>
        <v>55052.228423208355</v>
      </c>
      <c r="IC167" s="25">
        <f t="shared" si="513"/>
        <v>145488.05138653138</v>
      </c>
      <c r="ID167" s="25">
        <f t="shared" si="513"/>
        <v>164870.68825673652</v>
      </c>
      <c r="IE167" s="25">
        <f t="shared" si="513"/>
        <v>137122.53296970483</v>
      </c>
      <c r="IF167" s="25">
        <f t="shared" si="513"/>
        <v>89756.77857239786</v>
      </c>
      <c r="IG167" s="25">
        <f t="shared" si="513"/>
        <v>441560.03908758261</v>
      </c>
      <c r="IH167" s="25">
        <f t="shared" si="513"/>
        <v>539886.02047410037</v>
      </c>
      <c r="II167" s="25">
        <f t="shared" si="513"/>
        <v>482149.68514113349</v>
      </c>
      <c r="IJ167" s="25">
        <f t="shared" si="513"/>
        <v>511909.60244756832</v>
      </c>
      <c r="IK167" s="25">
        <f t="shared" si="513"/>
        <v>569925.65655533306</v>
      </c>
      <c r="IL167" s="25">
        <f t="shared" si="514"/>
        <v>547009.42551114003</v>
      </c>
      <c r="IM167" s="25">
        <f t="shared" si="514"/>
        <v>578183.51693301275</v>
      </c>
      <c r="IN167" s="25">
        <f t="shared" si="514"/>
        <v>206256.69505746441</v>
      </c>
      <c r="IO167" s="25">
        <f t="shared" si="514"/>
        <v>107676.89175349764</v>
      </c>
      <c r="IP167" s="25">
        <f t="shared" si="514"/>
        <v>446423.85589074518</v>
      </c>
      <c r="IQ167" s="25">
        <f t="shared" si="514"/>
        <v>62961.783059470101</v>
      </c>
      <c r="IR167" s="25">
        <f t="shared" si="514"/>
        <v>527334.91871580062</v>
      </c>
      <c r="IS167" s="25">
        <f t="shared" si="514"/>
        <v>570321.31798781711</v>
      </c>
      <c r="IT167" s="25">
        <f t="shared" si="514"/>
        <v>44883.851168259178</v>
      </c>
      <c r="IU167" s="25">
        <f t="shared" si="514"/>
        <v>50148.719980618131</v>
      </c>
      <c r="IV167" s="25">
        <f t="shared" si="515"/>
        <v>91820.86432287599</v>
      </c>
      <c r="IW167" s="25">
        <f t="shared" si="515"/>
        <v>94448.03400944882</v>
      </c>
      <c r="IX167" s="25">
        <f t="shared" si="515"/>
        <v>97075.27603875252</v>
      </c>
      <c r="IY167" s="25">
        <f t="shared" si="515"/>
        <v>104939.36053859867</v>
      </c>
      <c r="IZ167" s="25">
        <f t="shared" si="515"/>
        <v>45771.85618580992</v>
      </c>
      <c r="JA167" s="25">
        <f t="shared" si="515"/>
        <v>91546.287441715176</v>
      </c>
      <c r="JB167" s="25">
        <f t="shared" si="515"/>
        <v>65747.244738425943</v>
      </c>
      <c r="JC167" s="25">
        <f t="shared" si="515"/>
        <v>124860.64571764409</v>
      </c>
      <c r="JD167" s="25">
        <f t="shared" si="515"/>
        <v>105763.95009655783</v>
      </c>
      <c r="JE167" s="25">
        <f t="shared" si="515"/>
        <v>89266.290317383071</v>
      </c>
      <c r="JF167" s="25">
        <f t="shared" si="516"/>
        <v>77055.520178813036</v>
      </c>
      <c r="JG167" s="25">
        <f t="shared" si="516"/>
        <v>537273.50398938102</v>
      </c>
      <c r="JH167" s="25">
        <f t="shared" si="516"/>
        <v>537066.50586374686</v>
      </c>
      <c r="JI167" s="25">
        <f t="shared" si="516"/>
        <v>566358.1176052487</v>
      </c>
      <c r="JJ167" s="25">
        <f t="shared" si="516"/>
        <v>119293.89723156179</v>
      </c>
      <c r="JK167" s="25">
        <f t="shared" si="516"/>
        <v>21204.894608582665</v>
      </c>
      <c r="JL167" s="25">
        <f t="shared" si="516"/>
        <v>165471.30613803642</v>
      </c>
      <c r="JM167" s="25">
        <f t="shared" si="516"/>
        <v>543525.3140716576</v>
      </c>
      <c r="JN167" s="25" t="e">
        <f t="shared" si="516"/>
        <v>#N/A</v>
      </c>
      <c r="JO167" s="25" t="e">
        <f t="shared" si="516"/>
        <v>#N/A</v>
      </c>
      <c r="JP167" s="25" t="e">
        <f t="shared" si="517"/>
        <v>#N/A</v>
      </c>
      <c r="JQ167" s="25" t="e">
        <f t="shared" si="517"/>
        <v>#N/A</v>
      </c>
      <c r="JR167" s="25" t="e">
        <f t="shared" si="517"/>
        <v>#N/A</v>
      </c>
      <c r="JS167" s="25" t="e">
        <f t="shared" si="517"/>
        <v>#N/A</v>
      </c>
      <c r="JT167" s="25" t="e">
        <f t="shared" si="517"/>
        <v>#N/A</v>
      </c>
      <c r="JU167" s="25" t="e">
        <f t="shared" si="517"/>
        <v>#N/A</v>
      </c>
      <c r="JV167" s="25" t="e">
        <f t="shared" si="517"/>
        <v>#N/A</v>
      </c>
      <c r="JW167" s="25" t="e">
        <f t="shared" si="517"/>
        <v>#N/A</v>
      </c>
      <c r="JX167" s="25" t="e">
        <f t="shared" si="517"/>
        <v>#N/A</v>
      </c>
      <c r="JY167" s="25" t="e">
        <f t="shared" si="517"/>
        <v>#N/A</v>
      </c>
      <c r="JZ167" s="25" t="e">
        <f t="shared" si="518"/>
        <v>#N/A</v>
      </c>
      <c r="KA167" s="25" t="e">
        <f t="shared" si="518"/>
        <v>#N/A</v>
      </c>
      <c r="KB167" s="25" t="e">
        <f t="shared" si="518"/>
        <v>#N/A</v>
      </c>
      <c r="KC167" s="25" t="e">
        <f t="shared" si="518"/>
        <v>#N/A</v>
      </c>
      <c r="KD167" s="25" t="e">
        <f t="shared" si="518"/>
        <v>#N/A</v>
      </c>
      <c r="KE167" s="25" t="e">
        <f t="shared" si="518"/>
        <v>#N/A</v>
      </c>
      <c r="KF167" s="25" t="e">
        <f t="shared" si="518"/>
        <v>#N/A</v>
      </c>
      <c r="KG167" s="25" t="e">
        <f t="shared" si="518"/>
        <v>#N/A</v>
      </c>
      <c r="KH167" s="25" t="e">
        <f t="shared" si="518"/>
        <v>#N/A</v>
      </c>
      <c r="KI167" s="25" t="e">
        <f t="shared" si="518"/>
        <v>#N/A</v>
      </c>
      <c r="KJ167" s="25" t="e">
        <f t="shared" si="519"/>
        <v>#N/A</v>
      </c>
      <c r="KK167" s="25" t="e">
        <f t="shared" si="519"/>
        <v>#N/A</v>
      </c>
      <c r="KL167" s="25" t="e">
        <f t="shared" si="519"/>
        <v>#N/A</v>
      </c>
      <c r="KM167" s="25" t="e">
        <f t="shared" si="519"/>
        <v>#N/A</v>
      </c>
      <c r="KN167" s="25" t="e">
        <f t="shared" si="519"/>
        <v>#N/A</v>
      </c>
      <c r="KO167" s="25" t="e">
        <f t="shared" si="519"/>
        <v>#N/A</v>
      </c>
      <c r="KP167" s="25" t="e">
        <f t="shared" si="519"/>
        <v>#N/A</v>
      </c>
      <c r="KQ167" s="25" t="e">
        <f t="shared" si="519"/>
        <v>#N/A</v>
      </c>
      <c r="KR167" s="25" t="e">
        <f t="shared" si="519"/>
        <v>#N/A</v>
      </c>
      <c r="KS167" s="25" t="e">
        <f t="shared" si="519"/>
        <v>#N/A</v>
      </c>
      <c r="KT167" s="25" t="e">
        <f t="shared" si="520"/>
        <v>#N/A</v>
      </c>
      <c r="KU167" s="25" t="e">
        <f t="shared" si="520"/>
        <v>#N/A</v>
      </c>
      <c r="KV167" s="25" t="e">
        <f t="shared" si="520"/>
        <v>#N/A</v>
      </c>
      <c r="KW167" s="25" t="e">
        <f t="shared" si="520"/>
        <v>#N/A</v>
      </c>
      <c r="KX167" s="25" t="e">
        <f t="shared" si="520"/>
        <v>#N/A</v>
      </c>
      <c r="KY167" s="25" t="e">
        <f t="shared" si="520"/>
        <v>#N/A</v>
      </c>
      <c r="KZ167" s="25" t="e">
        <f t="shared" si="520"/>
        <v>#N/A</v>
      </c>
      <c r="LA167" s="25" t="e">
        <f t="shared" si="520"/>
        <v>#N/A</v>
      </c>
      <c r="LB167" s="25" t="e">
        <f t="shared" si="520"/>
        <v>#N/A</v>
      </c>
      <c r="LC167" s="25" t="e">
        <f t="shared" si="520"/>
        <v>#N/A</v>
      </c>
      <c r="LD167" s="25" t="e">
        <f t="shared" si="521"/>
        <v>#N/A</v>
      </c>
      <c r="LE167" s="25" t="e">
        <f t="shared" si="521"/>
        <v>#N/A</v>
      </c>
      <c r="LF167" s="25" t="e">
        <f t="shared" si="521"/>
        <v>#N/A</v>
      </c>
      <c r="LG167" s="25" t="e">
        <f t="shared" si="521"/>
        <v>#N/A</v>
      </c>
      <c r="LH167" s="25" t="e">
        <f t="shared" si="521"/>
        <v>#N/A</v>
      </c>
      <c r="LI167" s="25" t="e">
        <f t="shared" si="521"/>
        <v>#N/A</v>
      </c>
      <c r="LJ167" s="25" t="e">
        <f t="shared" si="521"/>
        <v>#N/A</v>
      </c>
      <c r="LK167" s="25" t="e">
        <f t="shared" si="521"/>
        <v>#N/A</v>
      </c>
      <c r="LL167" s="25" t="e">
        <f t="shared" si="521"/>
        <v>#N/A</v>
      </c>
      <c r="LM167" s="26" t="e">
        <f t="shared" si="521"/>
        <v>#N/A</v>
      </c>
      <c r="LN167" s="20"/>
      <c r="LO167" s="20"/>
      <c r="LP167" s="20"/>
      <c r="LQ167" s="20"/>
      <c r="LR167" s="20"/>
      <c r="LS167" s="20"/>
      <c r="LT167" s="20"/>
      <c r="LU167" s="20"/>
      <c r="LV167" s="20"/>
      <c r="LW167" s="20"/>
      <c r="LX167" s="20"/>
      <c r="LY167" s="20"/>
      <c r="LZ167" s="20"/>
      <c r="MA167" s="20"/>
      <c r="MB167" s="20"/>
      <c r="MC167" s="20"/>
      <c r="MD167" s="20"/>
      <c r="ME167" s="20"/>
      <c r="MF167" s="20"/>
      <c r="MG167" s="20"/>
      <c r="MH167" s="20"/>
      <c r="MI167" s="20"/>
      <c r="MJ167" s="20"/>
      <c r="MK167" s="20"/>
      <c r="ML167" s="20"/>
      <c r="MM167" s="20"/>
      <c r="MN167" s="20"/>
      <c r="MO167" s="20"/>
      <c r="MP167" s="20"/>
      <c r="MQ167" s="20"/>
      <c r="MR167" s="20"/>
      <c r="MS167" s="20"/>
      <c r="MT167" s="20"/>
      <c r="MU167" s="20"/>
      <c r="MV167" s="20"/>
      <c r="MW167" s="20"/>
      <c r="MX167" s="20"/>
      <c r="MY167" s="20"/>
      <c r="MZ167" s="20"/>
      <c r="NA167" s="20"/>
      <c r="NB167" s="20"/>
      <c r="NC167" s="20"/>
      <c r="ND167" s="20"/>
      <c r="NE167" s="20"/>
      <c r="NF167" s="20"/>
      <c r="NG167" s="20"/>
      <c r="NH167" s="20"/>
      <c r="NI167" s="20"/>
      <c r="NJ167" s="20"/>
      <c r="NK167" s="20"/>
      <c r="NL167" s="20"/>
      <c r="NM167" s="20"/>
      <c r="NN167" s="20"/>
      <c r="NO167" s="20"/>
      <c r="NP167" s="20"/>
      <c r="NQ167" s="20"/>
      <c r="NR167" s="20"/>
      <c r="NS167" s="20"/>
      <c r="NT167" s="20"/>
      <c r="NU167" s="20"/>
      <c r="NV167" s="20"/>
      <c r="NW167" s="20"/>
      <c r="NX167" s="20"/>
      <c r="NY167" s="20"/>
      <c r="NZ167" s="20"/>
      <c r="OA167" s="20"/>
      <c r="OB167" s="20"/>
      <c r="OC167" s="20"/>
      <c r="OD167" s="20"/>
      <c r="OE167" s="20"/>
      <c r="OF167" s="20"/>
      <c r="OG167" s="20"/>
      <c r="OH167" s="20"/>
      <c r="OI167" s="20"/>
      <c r="OJ167" s="20"/>
      <c r="OK167" s="20"/>
      <c r="OL167" s="20"/>
      <c r="OM167" s="20"/>
      <c r="ON167" s="20"/>
      <c r="OO167" s="20"/>
      <c r="OP167" s="20"/>
      <c r="OQ167" s="20"/>
      <c r="OR167" s="20"/>
      <c r="OS167" s="20"/>
      <c r="OT167" s="20"/>
      <c r="OU167" s="20"/>
      <c r="OV167" s="20"/>
      <c r="OW167" s="20"/>
      <c r="OX167" s="20"/>
      <c r="OY167" s="20"/>
      <c r="OZ167" s="20"/>
      <c r="PA167" s="20"/>
    </row>
    <row r="168" spans="1:417" x14ac:dyDescent="0.3">
      <c r="A168" s="31">
        <v>165</v>
      </c>
      <c r="B168" s="202">
        <v>13481</v>
      </c>
      <c r="C168" s="203" t="s">
        <v>83</v>
      </c>
      <c r="D168" s="204">
        <v>45</v>
      </c>
      <c r="E168" s="205">
        <v>605729.66666666698</v>
      </c>
      <c r="F168" s="205">
        <v>7118122</v>
      </c>
      <c r="G168" s="206">
        <v>9.8333333330000006</v>
      </c>
      <c r="H168" s="207">
        <v>44166</v>
      </c>
      <c r="I168" s="208">
        <v>44216</v>
      </c>
      <c r="K168" s="6">
        <v>165</v>
      </c>
      <c r="L168" s="7">
        <f t="shared" si="398"/>
        <v>13481</v>
      </c>
      <c r="M168" s="8">
        <f t="shared" si="399"/>
        <v>305729.66666666698</v>
      </c>
      <c r="N168" s="8">
        <f t="shared" si="400"/>
        <v>7118122</v>
      </c>
      <c r="O168" s="2"/>
      <c r="X168" s="17">
        <v>166</v>
      </c>
      <c r="Y168" s="2" t="str">
        <f t="shared" si="401"/>
        <v>PLAT-080</v>
      </c>
      <c r="Z168" s="24">
        <f t="shared" si="492"/>
        <v>357968.67683655099</v>
      </c>
      <c r="AA168" s="25">
        <f t="shared" si="492"/>
        <v>550718.69017624971</v>
      </c>
      <c r="AB168" s="25">
        <f t="shared" si="492"/>
        <v>60318.061936519283</v>
      </c>
      <c r="AC168" s="25">
        <f t="shared" si="492"/>
        <v>18356.884660651001</v>
      </c>
      <c r="AD168" s="25">
        <f t="shared" si="492"/>
        <v>578072.13007932156</v>
      </c>
      <c r="AE168" s="25">
        <f t="shared" si="492"/>
        <v>98379.82676341731</v>
      </c>
      <c r="AF168" s="25">
        <f t="shared" si="492"/>
        <v>70206.009859870886</v>
      </c>
      <c r="AG168" s="25">
        <f t="shared" si="492"/>
        <v>485218.32026464556</v>
      </c>
      <c r="AH168" s="25">
        <f t="shared" si="492"/>
        <v>467626.61719807057</v>
      </c>
      <c r="AI168" s="25">
        <f t="shared" si="492"/>
        <v>559147.85655833234</v>
      </c>
      <c r="AJ168" s="25">
        <f t="shared" si="493"/>
        <v>523015.54120578239</v>
      </c>
      <c r="AK168" s="25">
        <f t="shared" si="493"/>
        <v>460664.20066983445</v>
      </c>
      <c r="AL168" s="25">
        <f t="shared" si="493"/>
        <v>180647.87395772067</v>
      </c>
      <c r="AM168" s="25">
        <f t="shared" si="493"/>
        <v>107286.67175428235</v>
      </c>
      <c r="AN168" s="25">
        <f t="shared" si="493"/>
        <v>72326.082414606557</v>
      </c>
      <c r="AO168" s="25">
        <f t="shared" si="493"/>
        <v>96358.920962779244</v>
      </c>
      <c r="AP168" s="25">
        <f t="shared" si="493"/>
        <v>536828.50495862344</v>
      </c>
      <c r="AQ168" s="25">
        <f t="shared" si="493"/>
        <v>505486.90397817839</v>
      </c>
      <c r="AR168" s="25">
        <f t="shared" si="493"/>
        <v>544738.14563951502</v>
      </c>
      <c r="AS168" s="25">
        <f t="shared" si="493"/>
        <v>67241.232261991885</v>
      </c>
      <c r="AT168" s="25">
        <f t="shared" si="494"/>
        <v>549729.42166982847</v>
      </c>
      <c r="AU168" s="25">
        <f t="shared" si="494"/>
        <v>557124.22480069695</v>
      </c>
      <c r="AV168" s="25">
        <f t="shared" si="494"/>
        <v>565276.07074547571</v>
      </c>
      <c r="AW168" s="25">
        <f t="shared" si="494"/>
        <v>530949.15613560472</v>
      </c>
      <c r="AX168" s="25">
        <f t="shared" si="494"/>
        <v>540714.77462347073</v>
      </c>
      <c r="AY168" s="25">
        <f t="shared" si="494"/>
        <v>574920.73296508519</v>
      </c>
      <c r="AZ168" s="25">
        <f t="shared" si="494"/>
        <v>73722.649826525289</v>
      </c>
      <c r="BA168" s="25">
        <f t="shared" si="494"/>
        <v>47788.223473757695</v>
      </c>
      <c r="BB168" s="25">
        <f t="shared" si="494"/>
        <v>45806.270649091333</v>
      </c>
      <c r="BC168" s="25">
        <f t="shared" si="494"/>
        <v>119108.64992565036</v>
      </c>
      <c r="BD168" s="25">
        <f t="shared" si="495"/>
        <v>108700.25940989188</v>
      </c>
      <c r="BE168" s="25">
        <f t="shared" si="495"/>
        <v>95874.160681825262</v>
      </c>
      <c r="BF168" s="25">
        <f t="shared" si="495"/>
        <v>115916.19985575786</v>
      </c>
      <c r="BG168" s="25">
        <f t="shared" si="495"/>
        <v>114246.15724001893</v>
      </c>
      <c r="BH168" s="25">
        <f t="shared" si="495"/>
        <v>663688.49673606479</v>
      </c>
      <c r="BI168" s="25">
        <f t="shared" si="495"/>
        <v>618032.69347619801</v>
      </c>
      <c r="BJ168" s="25">
        <f t="shared" si="495"/>
        <v>560014.93809222989</v>
      </c>
      <c r="BK168" s="25">
        <f t="shared" si="495"/>
        <v>547336.57687274786</v>
      </c>
      <c r="BL168" s="25">
        <f t="shared" si="495"/>
        <v>562707.57010586245</v>
      </c>
      <c r="BM168" s="25">
        <f t="shared" si="495"/>
        <v>582644.81349799281</v>
      </c>
      <c r="BN168" s="25">
        <f t="shared" si="496"/>
        <v>488766.65711984772</v>
      </c>
      <c r="BO168" s="25">
        <f t="shared" si="496"/>
        <v>206550.41967869378</v>
      </c>
      <c r="BP168" s="25">
        <f t="shared" si="496"/>
        <v>18347.339819288369</v>
      </c>
      <c r="BQ168" s="25">
        <f t="shared" si="496"/>
        <v>536297.26338208246</v>
      </c>
      <c r="BR168" s="25">
        <f t="shared" si="496"/>
        <v>624394.98899850575</v>
      </c>
      <c r="BS168" s="25">
        <f t="shared" si="496"/>
        <v>99345.50945619597</v>
      </c>
      <c r="BT168" s="25">
        <f t="shared" si="496"/>
        <v>103993.20298835788</v>
      </c>
      <c r="BU168" s="25">
        <f t="shared" si="496"/>
        <v>146502.40794759823</v>
      </c>
      <c r="BV168" s="25">
        <f t="shared" si="496"/>
        <v>186095.49573926957</v>
      </c>
      <c r="BW168" s="25">
        <f t="shared" si="496"/>
        <v>195132.96373100189</v>
      </c>
      <c r="BX168" s="25">
        <f t="shared" si="497"/>
        <v>187901.12400615879</v>
      </c>
      <c r="BY168" s="25">
        <f t="shared" si="497"/>
        <v>196696.60953130637</v>
      </c>
      <c r="BZ168" s="25">
        <f t="shared" si="497"/>
        <v>599643.60003375681</v>
      </c>
      <c r="CA168" s="25">
        <f t="shared" si="497"/>
        <v>48608.941730006227</v>
      </c>
      <c r="CB168" s="25">
        <f t="shared" si="497"/>
        <v>57008.421636144914</v>
      </c>
      <c r="CC168" s="25">
        <f t="shared" si="497"/>
        <v>160768.7372732785</v>
      </c>
      <c r="CD168" s="25">
        <f t="shared" si="497"/>
        <v>145690.04822033818</v>
      </c>
      <c r="CE168" s="25">
        <f t="shared" si="497"/>
        <v>127014.65619937121</v>
      </c>
      <c r="CF168" s="25">
        <f t="shared" si="497"/>
        <v>117379.99356553257</v>
      </c>
      <c r="CG168" s="25">
        <f t="shared" si="497"/>
        <v>89321.861473612036</v>
      </c>
      <c r="CH168" s="25">
        <f t="shared" si="498"/>
        <v>30582.227449579044</v>
      </c>
      <c r="CI168" s="25">
        <f t="shared" si="498"/>
        <v>81666.513944074919</v>
      </c>
      <c r="CJ168" s="25">
        <f t="shared" si="498"/>
        <v>55198.711951558376</v>
      </c>
      <c r="CK168" s="25">
        <f t="shared" si="498"/>
        <v>16216.600068379939</v>
      </c>
      <c r="CL168" s="25">
        <f t="shared" si="498"/>
        <v>63213.46683878186</v>
      </c>
      <c r="CM168" s="25">
        <f t="shared" si="498"/>
        <v>528068.03925441275</v>
      </c>
      <c r="CN168" s="25">
        <f t="shared" si="498"/>
        <v>551257.53017240274</v>
      </c>
      <c r="CO168" s="25">
        <f t="shared" si="498"/>
        <v>464139.86450254859</v>
      </c>
      <c r="CP168" s="25">
        <f t="shared" si="498"/>
        <v>448458.30053987278</v>
      </c>
      <c r="CQ168" s="25">
        <f t="shared" si="498"/>
        <v>550036.55876324326</v>
      </c>
      <c r="CR168" s="25">
        <f t="shared" si="499"/>
        <v>474632.41086702468</v>
      </c>
      <c r="CS168" s="25">
        <f t="shared" si="499"/>
        <v>533594.93857679865</v>
      </c>
      <c r="CT168" s="25">
        <f t="shared" si="499"/>
        <v>585259.11311496107</v>
      </c>
      <c r="CU168" s="25">
        <f t="shared" si="499"/>
        <v>568514.01974396734</v>
      </c>
      <c r="CV168" s="25">
        <f t="shared" si="499"/>
        <v>528418.571345145</v>
      </c>
      <c r="CW168" s="25">
        <f t="shared" si="499"/>
        <v>603200.66934211657</v>
      </c>
      <c r="CX168" s="25">
        <f t="shared" si="499"/>
        <v>558853.36947966716</v>
      </c>
      <c r="CY168" s="25">
        <f t="shared" si="499"/>
        <v>670997.65827393963</v>
      </c>
      <c r="CZ168" s="25">
        <f t="shared" si="499"/>
        <v>547267.84254523006</v>
      </c>
      <c r="DA168" s="25">
        <f t="shared" si="499"/>
        <v>589727.66761258314</v>
      </c>
      <c r="DB168" s="25">
        <f t="shared" si="500"/>
        <v>125594.67877307197</v>
      </c>
      <c r="DC168" s="25">
        <f t="shared" si="500"/>
        <v>73025.505161629277</v>
      </c>
      <c r="DD168" s="25">
        <f t="shared" si="500"/>
        <v>127451.48436474873</v>
      </c>
      <c r="DE168" s="25">
        <f t="shared" si="500"/>
        <v>116476.3513169567</v>
      </c>
      <c r="DF168" s="25">
        <f t="shared" si="500"/>
        <v>100352.87344886769</v>
      </c>
      <c r="DG168" s="25">
        <f t="shared" si="500"/>
        <v>537072.75316085201</v>
      </c>
      <c r="DH168" s="25">
        <f t="shared" si="500"/>
        <v>543415.98406479612</v>
      </c>
      <c r="DI168" s="25">
        <f t="shared" si="500"/>
        <v>536356.89491989452</v>
      </c>
      <c r="DJ168" s="25">
        <f t="shared" si="500"/>
        <v>535422.09350608988</v>
      </c>
      <c r="DK168" s="25">
        <f t="shared" si="500"/>
        <v>611972.33374538878</v>
      </c>
      <c r="DL168" s="25">
        <f t="shared" si="501"/>
        <v>609499.41487101594</v>
      </c>
      <c r="DM168" s="25">
        <f t="shared" si="501"/>
        <v>607030.03833125427</v>
      </c>
      <c r="DN168" s="25">
        <f t="shared" si="501"/>
        <v>604564.24753269809</v>
      </c>
      <c r="DO168" s="25">
        <f t="shared" si="501"/>
        <v>602102.08652944455</v>
      </c>
      <c r="DP168" s="25">
        <f t="shared" si="501"/>
        <v>597188.83342689648</v>
      </c>
      <c r="DQ168" s="25">
        <f t="shared" si="501"/>
        <v>594737.83277012978</v>
      </c>
      <c r="DR168" s="25">
        <f t="shared" si="501"/>
        <v>592290.64481590805</v>
      </c>
      <c r="DS168" s="25">
        <f t="shared" si="501"/>
        <v>589847.3170192244</v>
      </c>
      <c r="DT168" s="25">
        <f t="shared" si="501"/>
        <v>582886.48367251642</v>
      </c>
      <c r="DU168" s="25">
        <f t="shared" si="501"/>
        <v>618424.44109967398</v>
      </c>
      <c r="DV168" s="25">
        <f t="shared" si="502"/>
        <v>570097.6970977087</v>
      </c>
      <c r="DW168" s="25">
        <f t="shared" si="502"/>
        <v>561428.59339258575</v>
      </c>
      <c r="DX168" s="25">
        <f t="shared" si="502"/>
        <v>557372.14833518316</v>
      </c>
      <c r="DY168" s="25">
        <f t="shared" si="502"/>
        <v>553627.07801923016</v>
      </c>
      <c r="DZ168" s="25">
        <f t="shared" si="502"/>
        <v>545736.46911408694</v>
      </c>
      <c r="EA168" s="25">
        <f t="shared" si="502"/>
        <v>478150.97875787184</v>
      </c>
      <c r="EB168" s="25">
        <f t="shared" si="502"/>
        <v>135890.43945195136</v>
      </c>
      <c r="EC168" s="25">
        <f t="shared" si="502"/>
        <v>552856.93811067508</v>
      </c>
      <c r="ED168" s="25">
        <f t="shared" si="502"/>
        <v>577767.56983188668</v>
      </c>
      <c r="EE168" s="25">
        <f t="shared" si="502"/>
        <v>87357.282019175749</v>
      </c>
      <c r="EF168" s="25">
        <f t="shared" si="503"/>
        <v>530562.1825662324</v>
      </c>
      <c r="EG168" s="25">
        <f t="shared" si="503"/>
        <v>570755.8977786483</v>
      </c>
      <c r="EH168" s="25">
        <f t="shared" si="503"/>
        <v>56001.456982038726</v>
      </c>
      <c r="EI168" s="25">
        <f t="shared" si="503"/>
        <v>49698.670513181794</v>
      </c>
      <c r="EJ168" s="25">
        <f t="shared" si="503"/>
        <v>85537.639964975649</v>
      </c>
      <c r="EK168" s="25">
        <f t="shared" si="503"/>
        <v>104992.05719005605</v>
      </c>
      <c r="EL168" s="25">
        <f t="shared" si="503"/>
        <v>42070.522920184623</v>
      </c>
      <c r="EM168" s="25">
        <f t="shared" si="503"/>
        <v>546243.15906664752</v>
      </c>
      <c r="EN168" s="25">
        <f t="shared" si="503"/>
        <v>536545.16877281084</v>
      </c>
      <c r="EO168" s="25">
        <f t="shared" si="503"/>
        <v>554396.69503594399</v>
      </c>
      <c r="EP168" s="25">
        <f t="shared" si="504"/>
        <v>548631.59227886621</v>
      </c>
      <c r="EQ168" s="25">
        <f t="shared" si="504"/>
        <v>546957.15361178957</v>
      </c>
      <c r="ER168" s="25">
        <f t="shared" si="504"/>
        <v>602277.52818345919</v>
      </c>
      <c r="ES168" s="25">
        <f t="shared" si="504"/>
        <v>584631.27572950698</v>
      </c>
      <c r="ET168" s="25">
        <f t="shared" si="504"/>
        <v>546476.97705341992</v>
      </c>
      <c r="EU168" s="25">
        <f t="shared" si="504"/>
        <v>653286.12015546253</v>
      </c>
      <c r="EV168" s="25">
        <f t="shared" si="504"/>
        <v>621643.29553298547</v>
      </c>
      <c r="EW168" s="25">
        <f t="shared" si="504"/>
        <v>531022.13810986967</v>
      </c>
      <c r="EX168" s="25">
        <f t="shared" si="504"/>
        <v>547888.00314034137</v>
      </c>
      <c r="EY168" s="25">
        <f t="shared" si="504"/>
        <v>550853.4858354904</v>
      </c>
      <c r="EZ168" s="25">
        <f t="shared" si="505"/>
        <v>172809.5508822102</v>
      </c>
      <c r="FA168" s="25">
        <f t="shared" si="505"/>
        <v>140365.28155890675</v>
      </c>
      <c r="FB168" s="25">
        <f t="shared" si="505"/>
        <v>132624.76918023714</v>
      </c>
      <c r="FC168" s="25">
        <f t="shared" si="505"/>
        <v>117795.94157317627</v>
      </c>
      <c r="FD168" s="25">
        <f t="shared" si="505"/>
        <v>164312.60299434673</v>
      </c>
      <c r="FE168" s="25">
        <f t="shared" si="505"/>
        <v>571020.65543735877</v>
      </c>
      <c r="FF168" s="25">
        <f t="shared" si="505"/>
        <v>605177.26566032763</v>
      </c>
      <c r="FG168" s="25">
        <f t="shared" si="505"/>
        <v>564513.72735046118</v>
      </c>
      <c r="FH168" s="25">
        <f t="shared" si="505"/>
        <v>584777.5053266933</v>
      </c>
      <c r="FI168" s="25">
        <f t="shared" si="505"/>
        <v>610112.79677458887</v>
      </c>
      <c r="FJ168" s="25">
        <f t="shared" si="506"/>
        <v>684266.19603419746</v>
      </c>
      <c r="FK168" s="25">
        <f t="shared" si="506"/>
        <v>546423.23097922688</v>
      </c>
      <c r="FL168" s="25">
        <f t="shared" si="506"/>
        <v>542137.29967242689</v>
      </c>
      <c r="FM168" s="25">
        <f t="shared" si="506"/>
        <v>618744.81265955744</v>
      </c>
      <c r="FN168" s="25">
        <f t="shared" si="506"/>
        <v>613144.90834367811</v>
      </c>
      <c r="FO168" s="25">
        <f t="shared" si="506"/>
        <v>602967.81941198499</v>
      </c>
      <c r="FP168" s="25">
        <f t="shared" si="506"/>
        <v>604853.02765198867</v>
      </c>
      <c r="FQ168" s="25">
        <f t="shared" si="506"/>
        <v>580715.91753723333</v>
      </c>
      <c r="FR168" s="25">
        <f t="shared" si="506"/>
        <v>566748.58049618802</v>
      </c>
      <c r="FS168" s="25">
        <f t="shared" si="506"/>
        <v>562529.8530541386</v>
      </c>
      <c r="FT168" s="25">
        <f t="shared" si="507"/>
        <v>552807.66210661142</v>
      </c>
      <c r="FU168" s="25">
        <f t="shared" si="507"/>
        <v>553040.83431736217</v>
      </c>
      <c r="FV168" s="25">
        <f t="shared" si="507"/>
        <v>529327.67302284273</v>
      </c>
      <c r="FW168" s="25">
        <f t="shared" si="507"/>
        <v>527678.33998090157</v>
      </c>
      <c r="FX168" s="25">
        <f t="shared" si="507"/>
        <v>531058.32154429529</v>
      </c>
      <c r="FY168" s="25">
        <f t="shared" si="507"/>
        <v>576167.45838090405</v>
      </c>
      <c r="FZ168" s="25">
        <f t="shared" si="507"/>
        <v>44628.223459052337</v>
      </c>
      <c r="GA168" s="25">
        <f t="shared" si="507"/>
        <v>39337.164426418822</v>
      </c>
      <c r="GB168" s="25">
        <f t="shared" si="507"/>
        <v>34085.508261495001</v>
      </c>
      <c r="GC168" s="25">
        <f t="shared" si="507"/>
        <v>31474.541855283613</v>
      </c>
      <c r="GD168" s="25">
        <f t="shared" si="508"/>
        <v>28848.078224554232</v>
      </c>
      <c r="GE168" s="25">
        <f t="shared" si="508"/>
        <v>20983.027903522408</v>
      </c>
      <c r="GF168" s="25">
        <f t="shared" si="508"/>
        <v>13118.522982790402</v>
      </c>
      <c r="GG168" s="25">
        <f t="shared" si="508"/>
        <v>7873.0158135240654</v>
      </c>
      <c r="GH168" s="25">
        <f t="shared" si="508"/>
        <v>2628.5058968927574</v>
      </c>
      <c r="GI168" s="25">
        <f t="shared" si="508"/>
        <v>0</v>
      </c>
      <c r="GJ168" s="25">
        <f t="shared" si="508"/>
        <v>5245.7569758806021</v>
      </c>
      <c r="GK168" s="25">
        <f t="shared" si="508"/>
        <v>7873.0158135240654</v>
      </c>
      <c r="GL168" s="25">
        <f t="shared" si="508"/>
        <v>13118.522982790402</v>
      </c>
      <c r="GM168" s="25">
        <f t="shared" si="508"/>
        <v>15746.031627048131</v>
      </c>
      <c r="GN168" s="25">
        <f t="shared" si="509"/>
        <v>23609.870335306798</v>
      </c>
      <c r="GO168" s="25">
        <f t="shared" si="509"/>
        <v>28855.589441215718</v>
      </c>
      <c r="GP168" s="25">
        <f t="shared" si="509"/>
        <v>31482.678003149606</v>
      </c>
      <c r="GQ168" s="25">
        <f t="shared" si="509"/>
        <v>39347.057945925255</v>
      </c>
      <c r="GR168" s="25">
        <f t="shared" si="509"/>
        <v>44592.800217636031</v>
      </c>
      <c r="GS168" s="25">
        <f t="shared" si="509"/>
        <v>47219.740670613595</v>
      </c>
      <c r="GT168" s="25">
        <f t="shared" si="509"/>
        <v>49846.846171548306</v>
      </c>
      <c r="GU168" s="25">
        <f t="shared" si="509"/>
        <v>57711.178882431435</v>
      </c>
      <c r="GV168" s="25">
        <f t="shared" si="509"/>
        <v>80835.146125377505</v>
      </c>
      <c r="GW168" s="25">
        <f t="shared" si="509"/>
        <v>26244.624315170626</v>
      </c>
      <c r="GX168" s="25">
        <f t="shared" si="510"/>
        <v>471124.21255309886</v>
      </c>
      <c r="GY168" s="25">
        <f t="shared" si="510"/>
        <v>587600.6539738056</v>
      </c>
      <c r="GZ168" s="25">
        <f t="shared" si="510"/>
        <v>510760.76857838</v>
      </c>
      <c r="HA168" s="25">
        <f t="shared" si="510"/>
        <v>132984.41875314241</v>
      </c>
      <c r="HB168" s="25">
        <f t="shared" si="510"/>
        <v>39707.267060885177</v>
      </c>
      <c r="HC168" s="25">
        <f t="shared" si="510"/>
        <v>570445.59605754178</v>
      </c>
      <c r="HD168" s="25">
        <f t="shared" si="510"/>
        <v>587407.89754914842</v>
      </c>
      <c r="HE168" s="25">
        <f t="shared" si="510"/>
        <v>556476.29349605786</v>
      </c>
      <c r="HF168" s="25">
        <f t="shared" si="510"/>
        <v>563063.5164787753</v>
      </c>
      <c r="HG168" s="25">
        <f t="shared" si="510"/>
        <v>566117.80897275324</v>
      </c>
      <c r="HH168" s="25">
        <f t="shared" si="511"/>
        <v>559990.43838394608</v>
      </c>
      <c r="HI168" s="25">
        <f t="shared" si="511"/>
        <v>559672.84910154797</v>
      </c>
      <c r="HJ168" s="25">
        <f t="shared" si="511"/>
        <v>582243.01594303735</v>
      </c>
      <c r="HK168" s="25">
        <f t="shared" si="511"/>
        <v>492324.48969534057</v>
      </c>
      <c r="HL168" s="25">
        <f t="shared" si="511"/>
        <v>537861.12402407755</v>
      </c>
      <c r="HM168" s="25">
        <f t="shared" si="511"/>
        <v>538838.81399769639</v>
      </c>
      <c r="HN168" s="25">
        <f t="shared" si="511"/>
        <v>570755.10572583647</v>
      </c>
      <c r="HO168" s="25">
        <f t="shared" si="511"/>
        <v>572134.75614297146</v>
      </c>
      <c r="HP168" s="25">
        <f t="shared" si="511"/>
        <v>88630.968905406437</v>
      </c>
      <c r="HQ168" s="25">
        <f t="shared" si="511"/>
        <v>553851.36499586003</v>
      </c>
      <c r="HR168" s="25">
        <f t="shared" si="512"/>
        <v>557016.55737130239</v>
      </c>
      <c r="HS168" s="25">
        <f t="shared" si="512"/>
        <v>60338.205717853431</v>
      </c>
      <c r="HT168" s="25">
        <f t="shared" si="512"/>
        <v>62965.356006299211</v>
      </c>
      <c r="HU168" s="25">
        <f t="shared" si="512"/>
        <v>70829.611005920393</v>
      </c>
      <c r="HV168" s="25">
        <f t="shared" si="512"/>
        <v>76075.324889217532</v>
      </c>
      <c r="HW168" s="25">
        <f t="shared" si="512"/>
        <v>81321.044332017773</v>
      </c>
      <c r="HX168" s="25">
        <f t="shared" si="512"/>
        <v>83948.071526390646</v>
      </c>
      <c r="HY168" s="25">
        <f t="shared" si="512"/>
        <v>562983.41083058924</v>
      </c>
      <c r="HZ168" s="25">
        <f t="shared" si="512"/>
        <v>21192.616743678504</v>
      </c>
      <c r="IA168" s="25">
        <f t="shared" si="512"/>
        <v>106519.14659085711</v>
      </c>
      <c r="IB168" s="25">
        <f t="shared" si="513"/>
        <v>57676.886336247764</v>
      </c>
      <c r="IC168" s="25">
        <f t="shared" si="513"/>
        <v>142914.37496976991</v>
      </c>
      <c r="ID168" s="25">
        <f t="shared" si="513"/>
        <v>162281.08353409526</v>
      </c>
      <c r="IE168" s="25">
        <f t="shared" si="513"/>
        <v>139706.68665497412</v>
      </c>
      <c r="IF168" s="25">
        <f t="shared" si="513"/>
        <v>92233.740761056601</v>
      </c>
      <c r="IG168" s="25">
        <f t="shared" si="513"/>
        <v>441638.07808556414</v>
      </c>
      <c r="IH168" s="25">
        <f t="shared" si="513"/>
        <v>540305.42145109375</v>
      </c>
      <c r="II168" s="25">
        <f t="shared" si="513"/>
        <v>481679.68898301857</v>
      </c>
      <c r="IJ168" s="25">
        <f t="shared" si="513"/>
        <v>511199.08731932496</v>
      </c>
      <c r="IK168" s="25">
        <f t="shared" si="513"/>
        <v>569175.58743950957</v>
      </c>
      <c r="IL168" s="25">
        <f t="shared" si="514"/>
        <v>546642.62376173225</v>
      </c>
      <c r="IM168" s="25">
        <f t="shared" si="514"/>
        <v>577341.59336402465</v>
      </c>
      <c r="IN168" s="25">
        <f t="shared" si="514"/>
        <v>207920.87764366329</v>
      </c>
      <c r="IO168" s="25">
        <f t="shared" si="514"/>
        <v>110280.67374557421</v>
      </c>
      <c r="IP168" s="25">
        <f t="shared" si="514"/>
        <v>446943.45985755755</v>
      </c>
      <c r="IQ168" s="25">
        <f t="shared" si="514"/>
        <v>65588.936415458898</v>
      </c>
      <c r="IR168" s="25">
        <f t="shared" si="514"/>
        <v>527452.34917407471</v>
      </c>
      <c r="IS168" s="25">
        <f t="shared" si="514"/>
        <v>570499.6421115828</v>
      </c>
      <c r="IT168" s="25">
        <f t="shared" si="514"/>
        <v>47509.824728973421</v>
      </c>
      <c r="IU168" s="25">
        <f t="shared" si="514"/>
        <v>52730.469244809319</v>
      </c>
      <c r="IV168" s="25">
        <f t="shared" si="515"/>
        <v>89193.773371519608</v>
      </c>
      <c r="IW168" s="25">
        <f t="shared" si="515"/>
        <v>91820.86432287599</v>
      </c>
      <c r="IX168" s="25">
        <f t="shared" si="515"/>
        <v>94448.03400944882</v>
      </c>
      <c r="IY168" s="25">
        <f t="shared" si="515"/>
        <v>102312.24095874354</v>
      </c>
      <c r="IZ168" s="25">
        <f t="shared" si="515"/>
        <v>47393.391055903558</v>
      </c>
      <c r="JA168" s="25">
        <f t="shared" si="515"/>
        <v>89134.55734699349</v>
      </c>
      <c r="JB168" s="25">
        <f t="shared" si="515"/>
        <v>64029.42344561452</v>
      </c>
      <c r="JC168" s="25">
        <f t="shared" si="515"/>
        <v>122288.21109348079</v>
      </c>
      <c r="JD168" s="25">
        <f t="shared" si="515"/>
        <v>103286.43739835283</v>
      </c>
      <c r="JE168" s="25">
        <f t="shared" si="515"/>
        <v>86996.522254880983</v>
      </c>
      <c r="JF168" s="25">
        <f t="shared" si="516"/>
        <v>75201.906720801606</v>
      </c>
      <c r="JG168" s="25">
        <f t="shared" si="516"/>
        <v>537091.69067032752</v>
      </c>
      <c r="JH168" s="25">
        <f t="shared" si="516"/>
        <v>537535.28947481897</v>
      </c>
      <c r="JI168" s="25">
        <f t="shared" si="516"/>
        <v>566984.7434256447</v>
      </c>
      <c r="JJ168" s="25">
        <f t="shared" si="516"/>
        <v>116846.15679934774</v>
      </c>
      <c r="JK168" s="25">
        <f t="shared" si="516"/>
        <v>21008.681287611354</v>
      </c>
      <c r="JL168" s="25">
        <f t="shared" si="516"/>
        <v>162861.26123517251</v>
      </c>
      <c r="JM168" s="25">
        <f t="shared" si="516"/>
        <v>543288.27911871753</v>
      </c>
      <c r="JN168" s="25" t="e">
        <f t="shared" si="516"/>
        <v>#N/A</v>
      </c>
      <c r="JO168" s="25" t="e">
        <f t="shared" si="516"/>
        <v>#N/A</v>
      </c>
      <c r="JP168" s="25" t="e">
        <f t="shared" si="517"/>
        <v>#N/A</v>
      </c>
      <c r="JQ168" s="25" t="e">
        <f t="shared" si="517"/>
        <v>#N/A</v>
      </c>
      <c r="JR168" s="25" t="e">
        <f t="shared" si="517"/>
        <v>#N/A</v>
      </c>
      <c r="JS168" s="25" t="e">
        <f t="shared" si="517"/>
        <v>#N/A</v>
      </c>
      <c r="JT168" s="25" t="e">
        <f t="shared" si="517"/>
        <v>#N/A</v>
      </c>
      <c r="JU168" s="25" t="e">
        <f t="shared" si="517"/>
        <v>#N/A</v>
      </c>
      <c r="JV168" s="25" t="e">
        <f t="shared" si="517"/>
        <v>#N/A</v>
      </c>
      <c r="JW168" s="25" t="e">
        <f t="shared" si="517"/>
        <v>#N/A</v>
      </c>
      <c r="JX168" s="25" t="e">
        <f t="shared" si="517"/>
        <v>#N/A</v>
      </c>
      <c r="JY168" s="25" t="e">
        <f t="shared" si="517"/>
        <v>#N/A</v>
      </c>
      <c r="JZ168" s="25" t="e">
        <f t="shared" si="518"/>
        <v>#N/A</v>
      </c>
      <c r="KA168" s="25" t="e">
        <f t="shared" si="518"/>
        <v>#N/A</v>
      </c>
      <c r="KB168" s="25" t="e">
        <f t="shared" si="518"/>
        <v>#N/A</v>
      </c>
      <c r="KC168" s="25" t="e">
        <f t="shared" si="518"/>
        <v>#N/A</v>
      </c>
      <c r="KD168" s="25" t="e">
        <f t="shared" si="518"/>
        <v>#N/A</v>
      </c>
      <c r="KE168" s="25" t="e">
        <f t="shared" si="518"/>
        <v>#N/A</v>
      </c>
      <c r="KF168" s="25" t="e">
        <f t="shared" si="518"/>
        <v>#N/A</v>
      </c>
      <c r="KG168" s="25" t="e">
        <f t="shared" si="518"/>
        <v>#N/A</v>
      </c>
      <c r="KH168" s="25" t="e">
        <f t="shared" si="518"/>
        <v>#N/A</v>
      </c>
      <c r="KI168" s="25" t="e">
        <f t="shared" si="518"/>
        <v>#N/A</v>
      </c>
      <c r="KJ168" s="25" t="e">
        <f t="shared" si="519"/>
        <v>#N/A</v>
      </c>
      <c r="KK168" s="25" t="e">
        <f t="shared" si="519"/>
        <v>#N/A</v>
      </c>
      <c r="KL168" s="25" t="e">
        <f t="shared" si="519"/>
        <v>#N/A</v>
      </c>
      <c r="KM168" s="25" t="e">
        <f t="shared" si="519"/>
        <v>#N/A</v>
      </c>
      <c r="KN168" s="25" t="e">
        <f t="shared" si="519"/>
        <v>#N/A</v>
      </c>
      <c r="KO168" s="25" t="e">
        <f t="shared" si="519"/>
        <v>#N/A</v>
      </c>
      <c r="KP168" s="25" t="e">
        <f t="shared" si="519"/>
        <v>#N/A</v>
      </c>
      <c r="KQ168" s="25" t="e">
        <f t="shared" si="519"/>
        <v>#N/A</v>
      </c>
      <c r="KR168" s="25" t="e">
        <f t="shared" si="519"/>
        <v>#N/A</v>
      </c>
      <c r="KS168" s="25" t="e">
        <f t="shared" si="519"/>
        <v>#N/A</v>
      </c>
      <c r="KT168" s="25" t="e">
        <f t="shared" si="520"/>
        <v>#N/A</v>
      </c>
      <c r="KU168" s="25" t="e">
        <f t="shared" si="520"/>
        <v>#N/A</v>
      </c>
      <c r="KV168" s="25" t="e">
        <f t="shared" si="520"/>
        <v>#N/A</v>
      </c>
      <c r="KW168" s="25" t="e">
        <f t="shared" si="520"/>
        <v>#N/A</v>
      </c>
      <c r="KX168" s="25" t="e">
        <f t="shared" si="520"/>
        <v>#N/A</v>
      </c>
      <c r="KY168" s="25" t="e">
        <f t="shared" si="520"/>
        <v>#N/A</v>
      </c>
      <c r="KZ168" s="25" t="e">
        <f t="shared" si="520"/>
        <v>#N/A</v>
      </c>
      <c r="LA168" s="25" t="e">
        <f t="shared" si="520"/>
        <v>#N/A</v>
      </c>
      <c r="LB168" s="25" t="e">
        <f t="shared" si="520"/>
        <v>#N/A</v>
      </c>
      <c r="LC168" s="25" t="e">
        <f t="shared" si="520"/>
        <v>#N/A</v>
      </c>
      <c r="LD168" s="25" t="e">
        <f t="shared" si="521"/>
        <v>#N/A</v>
      </c>
      <c r="LE168" s="25" t="e">
        <f t="shared" si="521"/>
        <v>#N/A</v>
      </c>
      <c r="LF168" s="25" t="e">
        <f t="shared" si="521"/>
        <v>#N/A</v>
      </c>
      <c r="LG168" s="25" t="e">
        <f t="shared" si="521"/>
        <v>#N/A</v>
      </c>
      <c r="LH168" s="25" t="e">
        <f t="shared" si="521"/>
        <v>#N/A</v>
      </c>
      <c r="LI168" s="25" t="e">
        <f t="shared" si="521"/>
        <v>#N/A</v>
      </c>
      <c r="LJ168" s="25" t="e">
        <f t="shared" si="521"/>
        <v>#N/A</v>
      </c>
      <c r="LK168" s="25" t="e">
        <f t="shared" si="521"/>
        <v>#N/A</v>
      </c>
      <c r="LL168" s="25" t="e">
        <f t="shared" si="521"/>
        <v>#N/A</v>
      </c>
      <c r="LM168" s="26" t="e">
        <f t="shared" si="521"/>
        <v>#N/A</v>
      </c>
      <c r="LN168" s="20"/>
      <c r="LO168" s="20"/>
      <c r="LP168" s="20"/>
      <c r="LQ168" s="20"/>
      <c r="LR168" s="20"/>
      <c r="LS168" s="20"/>
      <c r="LT168" s="20"/>
      <c r="LU168" s="20"/>
      <c r="LV168" s="20"/>
      <c r="LW168" s="20"/>
      <c r="LX168" s="20"/>
      <c r="LY168" s="20"/>
      <c r="LZ168" s="20"/>
      <c r="MA168" s="20"/>
      <c r="MB168" s="20"/>
      <c r="MC168" s="20"/>
      <c r="MD168" s="20"/>
      <c r="ME168" s="20"/>
      <c r="MF168" s="20"/>
      <c r="MG168" s="20"/>
      <c r="MH168" s="20"/>
      <c r="MI168" s="20"/>
      <c r="MJ168" s="20"/>
      <c r="MK168" s="20"/>
      <c r="ML168" s="20"/>
      <c r="MM168" s="20"/>
      <c r="MN168" s="20"/>
      <c r="MO168" s="20"/>
      <c r="MP168" s="20"/>
      <c r="MQ168" s="20"/>
      <c r="MR168" s="20"/>
      <c r="MS168" s="20"/>
      <c r="MT168" s="20"/>
      <c r="MU168" s="20"/>
      <c r="MV168" s="20"/>
      <c r="MW168" s="20"/>
      <c r="MX168" s="20"/>
      <c r="MY168" s="20"/>
      <c r="MZ168" s="20"/>
      <c r="NA168" s="20"/>
      <c r="NB168" s="20"/>
      <c r="NC168" s="20"/>
      <c r="ND168" s="20"/>
      <c r="NE168" s="20"/>
      <c r="NF168" s="20"/>
      <c r="NG168" s="20"/>
      <c r="NH168" s="20"/>
      <c r="NI168" s="20"/>
      <c r="NJ168" s="20"/>
      <c r="NK168" s="20"/>
      <c r="NL168" s="20"/>
      <c r="NM168" s="20"/>
      <c r="NN168" s="20"/>
      <c r="NO168" s="20"/>
      <c r="NP168" s="20"/>
      <c r="NQ168" s="20"/>
      <c r="NR168" s="20"/>
      <c r="NS168" s="20"/>
      <c r="NT168" s="20"/>
      <c r="NU168" s="20"/>
      <c r="NV168" s="20"/>
      <c r="NW168" s="20"/>
      <c r="NX168" s="20"/>
      <c r="NY168" s="20"/>
      <c r="NZ168" s="20"/>
      <c r="OA168" s="20"/>
      <c r="OB168" s="20"/>
      <c r="OC168" s="20"/>
      <c r="OD168" s="20"/>
      <c r="OE168" s="20"/>
      <c r="OF168" s="20"/>
      <c r="OG168" s="20"/>
      <c r="OH168" s="20"/>
      <c r="OI168" s="20"/>
      <c r="OJ168" s="20"/>
      <c r="OK168" s="20"/>
      <c r="OL168" s="20"/>
      <c r="OM168" s="20"/>
      <c r="ON168" s="20"/>
      <c r="OO168" s="20"/>
      <c r="OP168" s="20"/>
      <c r="OQ168" s="20"/>
      <c r="OR168" s="20"/>
      <c r="OS168" s="20"/>
      <c r="OT168" s="20"/>
      <c r="OU168" s="20"/>
      <c r="OV168" s="20"/>
      <c r="OW168" s="20"/>
      <c r="OX168" s="20"/>
      <c r="OY168" s="20"/>
      <c r="OZ168" s="20"/>
      <c r="PA168" s="20"/>
    </row>
    <row r="169" spans="1:417" x14ac:dyDescent="0.3">
      <c r="A169" s="31">
        <v>166</v>
      </c>
      <c r="B169" s="202">
        <v>10841</v>
      </c>
      <c r="C169" s="203" t="s">
        <v>84</v>
      </c>
      <c r="D169" s="204">
        <v>45</v>
      </c>
      <c r="E169" s="205">
        <v>605531.16666666698</v>
      </c>
      <c r="F169" s="205">
        <v>7123364</v>
      </c>
      <c r="G169" s="206">
        <v>11.466666667</v>
      </c>
      <c r="H169" s="207">
        <v>44166</v>
      </c>
      <c r="I169" s="208">
        <v>44216</v>
      </c>
      <c r="K169" s="6">
        <v>166</v>
      </c>
      <c r="L169" s="7">
        <f t="shared" si="398"/>
        <v>10841</v>
      </c>
      <c r="M169" s="8">
        <f t="shared" si="399"/>
        <v>305531.16666666698</v>
      </c>
      <c r="N169" s="8">
        <f t="shared" si="400"/>
        <v>7123364</v>
      </c>
      <c r="O169" s="2"/>
      <c r="X169" s="17">
        <v>167</v>
      </c>
      <c r="Y169" s="2" t="str">
        <f t="shared" si="401"/>
        <v>PLAT-081</v>
      </c>
      <c r="Z169" s="24">
        <f t="shared" si="492"/>
        <v>352904.54321345087</v>
      </c>
      <c r="AA169" s="25">
        <f t="shared" si="492"/>
        <v>548623.17280081008</v>
      </c>
      <c r="AB169" s="25">
        <f t="shared" si="492"/>
        <v>65563.784960609992</v>
      </c>
      <c r="AC169" s="25">
        <f t="shared" si="492"/>
        <v>23602.59000677208</v>
      </c>
      <c r="AD169" s="25">
        <f t="shared" si="492"/>
        <v>576977.31531579944</v>
      </c>
      <c r="AE169" s="25">
        <f t="shared" si="492"/>
        <v>94815.669217962073</v>
      </c>
      <c r="AF169" s="25">
        <f t="shared" si="492"/>
        <v>68319.098998945046</v>
      </c>
      <c r="AG169" s="25">
        <f t="shared" si="492"/>
        <v>484104.0146105251</v>
      </c>
      <c r="AH169" s="25">
        <f t="shared" si="492"/>
        <v>466632.7087535701</v>
      </c>
      <c r="AI169" s="25">
        <f t="shared" si="492"/>
        <v>559540.83934719255</v>
      </c>
      <c r="AJ169" s="25">
        <f t="shared" si="493"/>
        <v>524166.9982861958</v>
      </c>
      <c r="AK169" s="25">
        <f t="shared" si="493"/>
        <v>459721.17505653453</v>
      </c>
      <c r="AL169" s="25">
        <f t="shared" si="493"/>
        <v>183965.71946161019</v>
      </c>
      <c r="AM169" s="25">
        <f t="shared" si="493"/>
        <v>102126.20144064137</v>
      </c>
      <c r="AN169" s="25">
        <f t="shared" si="493"/>
        <v>67400.317454948192</v>
      </c>
      <c r="AO169" s="25">
        <f t="shared" si="493"/>
        <v>91550.15619699657</v>
      </c>
      <c r="AP169" s="25">
        <f t="shared" si="493"/>
        <v>535419.96062501636</v>
      </c>
      <c r="AQ169" s="25">
        <f t="shared" si="493"/>
        <v>505183.23234350077</v>
      </c>
      <c r="AR169" s="25">
        <f t="shared" si="493"/>
        <v>545232.48324211279</v>
      </c>
      <c r="AS169" s="25">
        <f t="shared" si="493"/>
        <v>71310.524817129699</v>
      </c>
      <c r="AT169" s="25">
        <f t="shared" si="494"/>
        <v>549525.45906811953</v>
      </c>
      <c r="AU169" s="25">
        <f t="shared" si="494"/>
        <v>556354.99594985286</v>
      </c>
      <c r="AV169" s="25">
        <f t="shared" si="494"/>
        <v>565812.40665438527</v>
      </c>
      <c r="AW169" s="25">
        <f t="shared" si="494"/>
        <v>531521.93549626344</v>
      </c>
      <c r="AX169" s="25">
        <f t="shared" si="494"/>
        <v>541973.35331517365</v>
      </c>
      <c r="AY169" s="25">
        <f t="shared" si="494"/>
        <v>576110.8898308503</v>
      </c>
      <c r="AZ169" s="25">
        <f t="shared" si="494"/>
        <v>78133.642837306659</v>
      </c>
      <c r="BA169" s="25">
        <f t="shared" si="494"/>
        <v>49258.897230461211</v>
      </c>
      <c r="BB169" s="25">
        <f t="shared" si="494"/>
        <v>46219.395023746678</v>
      </c>
      <c r="BC169" s="25">
        <f t="shared" si="494"/>
        <v>113989.0623292185</v>
      </c>
      <c r="BD169" s="25">
        <f t="shared" si="495"/>
        <v>103497.30647877326</v>
      </c>
      <c r="BE169" s="25">
        <f t="shared" si="495"/>
        <v>101095.06283210758</v>
      </c>
      <c r="BF169" s="25">
        <f t="shared" si="495"/>
        <v>119579.36150210035</v>
      </c>
      <c r="BG169" s="25">
        <f t="shared" si="495"/>
        <v>109148.83850364356</v>
      </c>
      <c r="BH169" s="25">
        <f t="shared" si="495"/>
        <v>662819.29806875775</v>
      </c>
      <c r="BI169" s="25">
        <f t="shared" si="495"/>
        <v>617605.21999172529</v>
      </c>
      <c r="BJ169" s="25">
        <f t="shared" si="495"/>
        <v>558754.67281717423</v>
      </c>
      <c r="BK169" s="25">
        <f t="shared" si="495"/>
        <v>546914.31183720252</v>
      </c>
      <c r="BL169" s="25">
        <f t="shared" si="495"/>
        <v>561361.73481011996</v>
      </c>
      <c r="BM169" s="25">
        <f t="shared" si="495"/>
        <v>581515.21348602232</v>
      </c>
      <c r="BN169" s="25">
        <f t="shared" si="496"/>
        <v>487629.38091207563</v>
      </c>
      <c r="BO169" s="25">
        <f t="shared" si="496"/>
        <v>202519.41682966566</v>
      </c>
      <c r="BP169" s="25">
        <f t="shared" si="496"/>
        <v>13105.28767436174</v>
      </c>
      <c r="BQ169" s="25">
        <f t="shared" si="496"/>
        <v>535830.55308436276</v>
      </c>
      <c r="BR169" s="25">
        <f t="shared" si="496"/>
        <v>622723.34490448271</v>
      </c>
      <c r="BS169" s="25">
        <f t="shared" si="496"/>
        <v>94190.129905921975</v>
      </c>
      <c r="BT169" s="25">
        <f t="shared" si="496"/>
        <v>108607.69740843022</v>
      </c>
      <c r="BU169" s="25">
        <f t="shared" si="496"/>
        <v>141871.05733386154</v>
      </c>
      <c r="BV169" s="25">
        <f t="shared" si="496"/>
        <v>181309.24385984248</v>
      </c>
      <c r="BW169" s="25">
        <f t="shared" si="496"/>
        <v>190298.5599236837</v>
      </c>
      <c r="BX169" s="25">
        <f t="shared" si="497"/>
        <v>184080.6072821393</v>
      </c>
      <c r="BY169" s="25">
        <f t="shared" si="497"/>
        <v>193408.27793994377</v>
      </c>
      <c r="BZ169" s="25">
        <f t="shared" si="497"/>
        <v>597107.6734325455</v>
      </c>
      <c r="CA169" s="25">
        <f t="shared" si="497"/>
        <v>47906.983579583408</v>
      </c>
      <c r="CB169" s="25">
        <f t="shared" si="497"/>
        <v>54513.624012973203</v>
      </c>
      <c r="CC169" s="25">
        <f t="shared" si="497"/>
        <v>155523.02927228424</v>
      </c>
      <c r="CD169" s="25">
        <f t="shared" si="497"/>
        <v>140544.35902243745</v>
      </c>
      <c r="CE169" s="25">
        <f t="shared" si="497"/>
        <v>132037.84102683517</v>
      </c>
      <c r="CF169" s="25">
        <f t="shared" si="497"/>
        <v>122370.3046618247</v>
      </c>
      <c r="CG169" s="25">
        <f t="shared" si="497"/>
        <v>84621.44257630255</v>
      </c>
      <c r="CH169" s="25">
        <f t="shared" si="498"/>
        <v>25856.527074630871</v>
      </c>
      <c r="CI169" s="25">
        <f t="shared" si="498"/>
        <v>86864.875331523479</v>
      </c>
      <c r="CJ169" s="25">
        <f t="shared" si="498"/>
        <v>60413.659495965374</v>
      </c>
      <c r="CK169" s="25">
        <f t="shared" si="498"/>
        <v>21302.485239077469</v>
      </c>
      <c r="CL169" s="25">
        <f t="shared" si="498"/>
        <v>68450.172266847556</v>
      </c>
      <c r="CM169" s="25">
        <f t="shared" si="498"/>
        <v>527929.18794971926</v>
      </c>
      <c r="CN169" s="25">
        <f t="shared" si="498"/>
        <v>550237.72804339835</v>
      </c>
      <c r="CO169" s="25">
        <f t="shared" si="498"/>
        <v>463171.1953608811</v>
      </c>
      <c r="CP169" s="25">
        <f t="shared" si="498"/>
        <v>449204.36167594604</v>
      </c>
      <c r="CQ169" s="25">
        <f t="shared" si="498"/>
        <v>549806.44266022753</v>
      </c>
      <c r="CR169" s="25">
        <f t="shared" si="499"/>
        <v>473589.20591798489</v>
      </c>
      <c r="CS169" s="25">
        <f t="shared" si="499"/>
        <v>531582.17450114037</v>
      </c>
      <c r="CT169" s="25">
        <f t="shared" si="499"/>
        <v>583504.35041625367</v>
      </c>
      <c r="CU169" s="25">
        <f t="shared" si="499"/>
        <v>567064.74282398075</v>
      </c>
      <c r="CV169" s="25">
        <f t="shared" si="499"/>
        <v>527255.10287813004</v>
      </c>
      <c r="CW169" s="25">
        <f t="shared" si="499"/>
        <v>603289.19947928842</v>
      </c>
      <c r="CX169" s="25">
        <f t="shared" si="499"/>
        <v>559074.56035341183</v>
      </c>
      <c r="CY169" s="25">
        <f t="shared" si="499"/>
        <v>669561.87045537028</v>
      </c>
      <c r="CZ169" s="25">
        <f t="shared" si="499"/>
        <v>546406.02160819399</v>
      </c>
      <c r="DA169" s="25">
        <f t="shared" si="499"/>
        <v>589378.98880971374</v>
      </c>
      <c r="DB169" s="25">
        <f t="shared" si="500"/>
        <v>130559.43037442553</v>
      </c>
      <c r="DC169" s="25">
        <f t="shared" si="500"/>
        <v>69588.765398550357</v>
      </c>
      <c r="DD169" s="25">
        <f t="shared" si="500"/>
        <v>132598.15399680767</v>
      </c>
      <c r="DE169" s="25">
        <f t="shared" si="500"/>
        <v>121642.20798182863</v>
      </c>
      <c r="DF169" s="25">
        <f t="shared" si="500"/>
        <v>105534.47397901685</v>
      </c>
      <c r="DG169" s="25">
        <f t="shared" si="500"/>
        <v>537711.19886641821</v>
      </c>
      <c r="DH169" s="25">
        <f t="shared" si="500"/>
        <v>544118.37555231864</v>
      </c>
      <c r="DI169" s="25">
        <f t="shared" si="500"/>
        <v>537205.70672294067</v>
      </c>
      <c r="DJ169" s="25">
        <f t="shared" si="500"/>
        <v>536411.90451277967</v>
      </c>
      <c r="DK169" s="25">
        <f t="shared" si="500"/>
        <v>609492.38777474558</v>
      </c>
      <c r="DL169" s="25">
        <f t="shared" si="501"/>
        <v>607008.42567356024</v>
      </c>
      <c r="DM169" s="25">
        <f t="shared" si="501"/>
        <v>604527.9300181485</v>
      </c>
      <c r="DN169" s="25">
        <f t="shared" si="501"/>
        <v>602050.94365457213</v>
      </c>
      <c r="DO169" s="25">
        <f t="shared" si="501"/>
        <v>599577.51007579837</v>
      </c>
      <c r="DP169" s="25">
        <f t="shared" si="501"/>
        <v>594641.47854430811</v>
      </c>
      <c r="DQ169" s="25">
        <f t="shared" si="501"/>
        <v>592178.9709105636</v>
      </c>
      <c r="DR169" s="25">
        <f t="shared" si="501"/>
        <v>589720.1967221637</v>
      </c>
      <c r="DS169" s="25">
        <f t="shared" si="501"/>
        <v>587265.20287291065</v>
      </c>
      <c r="DT169" s="25">
        <f t="shared" si="501"/>
        <v>580962.33150583354</v>
      </c>
      <c r="DU169" s="25">
        <f t="shared" si="501"/>
        <v>615594.47249145072</v>
      </c>
      <c r="DV169" s="25">
        <f t="shared" si="502"/>
        <v>568814.59169196256</v>
      </c>
      <c r="DW169" s="25">
        <f t="shared" si="502"/>
        <v>561780.13968131761</v>
      </c>
      <c r="DX169" s="25">
        <f t="shared" si="502"/>
        <v>556911.42593805771</v>
      </c>
      <c r="DY169" s="25">
        <f t="shared" si="502"/>
        <v>553230.35497855151</v>
      </c>
      <c r="DZ169" s="25">
        <f t="shared" si="502"/>
        <v>544913.61870088556</v>
      </c>
      <c r="EA169" s="25">
        <f t="shared" si="502"/>
        <v>477083.70164856204</v>
      </c>
      <c r="EB169" s="25">
        <f t="shared" si="502"/>
        <v>141015.69337143932</v>
      </c>
      <c r="EC169" s="25">
        <f t="shared" si="502"/>
        <v>552122.52551738382</v>
      </c>
      <c r="ED169" s="25">
        <f t="shared" si="502"/>
        <v>576539.95489387156</v>
      </c>
      <c r="EE169" s="25">
        <f t="shared" si="502"/>
        <v>82889.084862611067</v>
      </c>
      <c r="EF169" s="25">
        <f t="shared" si="503"/>
        <v>530993.53940987599</v>
      </c>
      <c r="EG169" s="25">
        <f t="shared" si="503"/>
        <v>569175.45142573933</v>
      </c>
      <c r="EH169" s="25">
        <f t="shared" si="503"/>
        <v>59977.701187145096</v>
      </c>
      <c r="EI169" s="25">
        <f t="shared" si="503"/>
        <v>52136.966792872969</v>
      </c>
      <c r="EJ169" s="25">
        <f t="shared" si="503"/>
        <v>80743.859248621084</v>
      </c>
      <c r="EK169" s="25">
        <f t="shared" si="503"/>
        <v>100077.02131483531</v>
      </c>
      <c r="EL169" s="25">
        <f t="shared" si="503"/>
        <v>47283.922292478157</v>
      </c>
      <c r="EM169" s="25">
        <f t="shared" si="503"/>
        <v>545327.5983504724</v>
      </c>
      <c r="EN169" s="25">
        <f t="shared" si="503"/>
        <v>535716.67611250211</v>
      </c>
      <c r="EO169" s="25">
        <f t="shared" si="503"/>
        <v>552739.3211979412</v>
      </c>
      <c r="EP169" s="25">
        <f t="shared" si="504"/>
        <v>548436.47727793187</v>
      </c>
      <c r="EQ169" s="25">
        <f t="shared" si="504"/>
        <v>547454.69865980151</v>
      </c>
      <c r="ER169" s="25">
        <f t="shared" si="504"/>
        <v>599753.75807522936</v>
      </c>
      <c r="ES169" s="25">
        <f t="shared" si="504"/>
        <v>583289.82754690154</v>
      </c>
      <c r="ET169" s="25">
        <f t="shared" si="504"/>
        <v>546418.66609681945</v>
      </c>
      <c r="EU169" s="25">
        <f t="shared" si="504"/>
        <v>652004.06743390847</v>
      </c>
      <c r="EV169" s="25">
        <f t="shared" si="504"/>
        <v>620805.256924983</v>
      </c>
      <c r="EW169" s="25">
        <f t="shared" si="504"/>
        <v>531765.60216166743</v>
      </c>
      <c r="EX169" s="25">
        <f t="shared" si="504"/>
        <v>548174.60608066665</v>
      </c>
      <c r="EY169" s="25">
        <f t="shared" si="504"/>
        <v>551622.15123732481</v>
      </c>
      <c r="EZ169" s="25">
        <f t="shared" si="505"/>
        <v>176125.60810312204</v>
      </c>
      <c r="FA169" s="25">
        <f t="shared" si="505"/>
        <v>144194.38173762008</v>
      </c>
      <c r="FB169" s="25">
        <f t="shared" si="505"/>
        <v>135330.1090951105</v>
      </c>
      <c r="FC169" s="25">
        <f t="shared" si="505"/>
        <v>113653.8727131394</v>
      </c>
      <c r="FD169" s="25">
        <f t="shared" si="505"/>
        <v>159126.10162183052</v>
      </c>
      <c r="FE169" s="25">
        <f t="shared" si="505"/>
        <v>569181.71235177096</v>
      </c>
      <c r="FF169" s="25">
        <f t="shared" si="505"/>
        <v>604077.75422348909</v>
      </c>
      <c r="FG169" s="25">
        <f t="shared" si="505"/>
        <v>565582.93378840038</v>
      </c>
      <c r="FH169" s="25">
        <f t="shared" si="505"/>
        <v>585466.43106816476</v>
      </c>
      <c r="FI169" s="25">
        <f t="shared" si="505"/>
        <v>609880.95265034644</v>
      </c>
      <c r="FJ169" s="25">
        <f t="shared" si="506"/>
        <v>682740.7717623827</v>
      </c>
      <c r="FK169" s="25">
        <f t="shared" si="506"/>
        <v>544347.85965902428</v>
      </c>
      <c r="FL169" s="25">
        <f t="shared" si="506"/>
        <v>540082.43037030392</v>
      </c>
      <c r="FM169" s="25">
        <f t="shared" si="506"/>
        <v>617117.88831931783</v>
      </c>
      <c r="FN169" s="25">
        <f t="shared" si="506"/>
        <v>611563.65687176085</v>
      </c>
      <c r="FO169" s="25">
        <f t="shared" si="506"/>
        <v>601546.7594202694</v>
      </c>
      <c r="FP169" s="25">
        <f t="shared" si="506"/>
        <v>603500.2880449692</v>
      </c>
      <c r="FQ169" s="25">
        <f t="shared" si="506"/>
        <v>579692.68603260303</v>
      </c>
      <c r="FR169" s="25">
        <f t="shared" si="506"/>
        <v>566030.87849783199</v>
      </c>
      <c r="FS169" s="25">
        <f t="shared" si="506"/>
        <v>561872.79653289332</v>
      </c>
      <c r="FT169" s="25">
        <f t="shared" si="507"/>
        <v>552478.58747318049</v>
      </c>
      <c r="FU169" s="25">
        <f t="shared" si="507"/>
        <v>552437.70776353369</v>
      </c>
      <c r="FV169" s="25">
        <f t="shared" si="507"/>
        <v>529474.96907064528</v>
      </c>
      <c r="FW169" s="25">
        <f t="shared" si="507"/>
        <v>527896.91863208485</v>
      </c>
      <c r="FX169" s="25">
        <f t="shared" si="507"/>
        <v>531984.12420205504</v>
      </c>
      <c r="FY169" s="25">
        <f t="shared" si="507"/>
        <v>577135.44273739948</v>
      </c>
      <c r="FZ169" s="25">
        <f t="shared" si="507"/>
        <v>49873.163682429877</v>
      </c>
      <c r="GA169" s="25">
        <f t="shared" si="507"/>
        <v>44582.879042233726</v>
      </c>
      <c r="GB169" s="25">
        <f t="shared" si="507"/>
        <v>39331.002212348685</v>
      </c>
      <c r="GC169" s="25">
        <f t="shared" si="507"/>
        <v>36720.298831164218</v>
      </c>
      <c r="GD169" s="25">
        <f t="shared" si="508"/>
        <v>34093.808968784935</v>
      </c>
      <c r="GE169" s="25">
        <f t="shared" si="508"/>
        <v>26228.784879403011</v>
      </c>
      <c r="GF169" s="25">
        <f t="shared" si="508"/>
        <v>18364.172864575197</v>
      </c>
      <c r="GG169" s="25">
        <f t="shared" si="508"/>
        <v>13118.522982790402</v>
      </c>
      <c r="GH169" s="25">
        <f t="shared" si="508"/>
        <v>7873.0158135240654</v>
      </c>
      <c r="GI169" s="25">
        <f t="shared" si="508"/>
        <v>5245.7569758806021</v>
      </c>
      <c r="GJ169" s="25">
        <f t="shared" si="508"/>
        <v>0</v>
      </c>
      <c r="GK169" s="25">
        <f t="shared" si="508"/>
        <v>2628.5058968927574</v>
      </c>
      <c r="GL169" s="25">
        <f t="shared" si="508"/>
        <v>7873.0158135240654</v>
      </c>
      <c r="GM169" s="25">
        <f t="shared" si="508"/>
        <v>10500.898830576361</v>
      </c>
      <c r="GN169" s="25">
        <f t="shared" si="509"/>
        <v>18364.172864575197</v>
      </c>
      <c r="GO169" s="25">
        <f t="shared" si="509"/>
        <v>23609.870335306798</v>
      </c>
      <c r="GP169" s="25">
        <f t="shared" si="509"/>
        <v>26237.045965580804</v>
      </c>
      <c r="GQ169" s="25">
        <f t="shared" si="509"/>
        <v>34101.320198050984</v>
      </c>
      <c r="GR169" s="25">
        <f t="shared" si="509"/>
        <v>39347.057945925255</v>
      </c>
      <c r="GS169" s="25">
        <f t="shared" si="509"/>
        <v>41974.035763195323</v>
      </c>
      <c r="GT169" s="25">
        <f t="shared" si="509"/>
        <v>44601.193638735727</v>
      </c>
      <c r="GU169" s="25">
        <f t="shared" si="509"/>
        <v>52465.455990108385</v>
      </c>
      <c r="GV169" s="25">
        <f t="shared" si="509"/>
        <v>85500.689714729582</v>
      </c>
      <c r="GW169" s="25">
        <f t="shared" si="509"/>
        <v>31472.986639780131</v>
      </c>
      <c r="GX169" s="25">
        <f t="shared" si="510"/>
        <v>470105.46135453566</v>
      </c>
      <c r="GY169" s="25">
        <f t="shared" si="510"/>
        <v>587414.65061490203</v>
      </c>
      <c r="GZ169" s="25">
        <f t="shared" si="510"/>
        <v>511787.74657504336</v>
      </c>
      <c r="HA169" s="25">
        <f t="shared" si="510"/>
        <v>127872.54265359107</v>
      </c>
      <c r="HB169" s="25">
        <f t="shared" si="510"/>
        <v>35197.57649367056</v>
      </c>
      <c r="HC169" s="25">
        <f t="shared" si="510"/>
        <v>567767.21301254048</v>
      </c>
      <c r="HD169" s="25">
        <f t="shared" si="510"/>
        <v>584814.03697132145</v>
      </c>
      <c r="HE169" s="25">
        <f t="shared" si="510"/>
        <v>555830.3800717392</v>
      </c>
      <c r="HF169" s="25">
        <f t="shared" si="510"/>
        <v>562008.82365762501</v>
      </c>
      <c r="HG169" s="25">
        <f t="shared" si="510"/>
        <v>564947.13550976967</v>
      </c>
      <c r="HH169" s="25">
        <f t="shared" si="511"/>
        <v>560088.88792764617</v>
      </c>
      <c r="HI169" s="25">
        <f t="shared" si="511"/>
        <v>559648.34105804993</v>
      </c>
      <c r="HJ169" s="25">
        <f t="shared" si="511"/>
        <v>581353.84872298501</v>
      </c>
      <c r="HK169" s="25">
        <f t="shared" si="511"/>
        <v>491164.59618478286</v>
      </c>
      <c r="HL169" s="25">
        <f t="shared" si="511"/>
        <v>535827.12097469228</v>
      </c>
      <c r="HM169" s="25">
        <f t="shared" si="511"/>
        <v>538846.9546383532</v>
      </c>
      <c r="HN169" s="25">
        <f t="shared" si="511"/>
        <v>571173.09299344104</v>
      </c>
      <c r="HO169" s="25">
        <f t="shared" si="511"/>
        <v>572663.62515386008</v>
      </c>
      <c r="HP169" s="25">
        <f t="shared" si="511"/>
        <v>93712.738780245112</v>
      </c>
      <c r="HQ169" s="25">
        <f t="shared" si="511"/>
        <v>554320.45537068252</v>
      </c>
      <c r="HR169" s="25">
        <f t="shared" si="512"/>
        <v>557459.50839622493</v>
      </c>
      <c r="HS169" s="25">
        <f t="shared" si="512"/>
        <v>55092.518593725588</v>
      </c>
      <c r="HT169" s="25">
        <f t="shared" si="512"/>
        <v>57719.712614062795</v>
      </c>
      <c r="HU169" s="25">
        <f t="shared" si="512"/>
        <v>65583.904016153232</v>
      </c>
      <c r="HV169" s="25">
        <f t="shared" si="512"/>
        <v>70829.611005920393</v>
      </c>
      <c r="HW169" s="25">
        <f t="shared" si="512"/>
        <v>76075.324889217532</v>
      </c>
      <c r="HX169" s="25">
        <f t="shared" si="512"/>
        <v>78702.377030493808</v>
      </c>
      <c r="HY169" s="25">
        <f t="shared" si="512"/>
        <v>563594.07201196451</v>
      </c>
      <c r="HZ169" s="25">
        <f t="shared" si="512"/>
        <v>16063.566230067834</v>
      </c>
      <c r="IA169" s="25">
        <f t="shared" si="512"/>
        <v>104984.50667135528</v>
      </c>
      <c r="IB169" s="25">
        <f t="shared" si="513"/>
        <v>62922.093051866737</v>
      </c>
      <c r="IC169" s="25">
        <f t="shared" si="513"/>
        <v>137830.10355234446</v>
      </c>
      <c r="ID169" s="25">
        <f t="shared" si="513"/>
        <v>157155.94069347173</v>
      </c>
      <c r="IE169" s="25">
        <f t="shared" si="513"/>
        <v>144899.74637553529</v>
      </c>
      <c r="IF169" s="25">
        <f t="shared" si="513"/>
        <v>97259.493970311843</v>
      </c>
      <c r="IG169" s="25">
        <f t="shared" si="513"/>
        <v>441642.62364574161</v>
      </c>
      <c r="IH169" s="25">
        <f t="shared" si="513"/>
        <v>540983.97595402715</v>
      </c>
      <c r="II169" s="25">
        <f t="shared" si="513"/>
        <v>480588.71402204275</v>
      </c>
      <c r="IJ169" s="25">
        <f t="shared" si="513"/>
        <v>509628.4068512019</v>
      </c>
      <c r="IK169" s="25">
        <f t="shared" si="513"/>
        <v>567522.79137819132</v>
      </c>
      <c r="IL169" s="25">
        <f t="shared" si="514"/>
        <v>545751.85226959526</v>
      </c>
      <c r="IM169" s="25">
        <f t="shared" si="514"/>
        <v>575506.5304101198</v>
      </c>
      <c r="IN169" s="25">
        <f t="shared" si="514"/>
        <v>211448.44757929657</v>
      </c>
      <c r="IO169" s="25">
        <f t="shared" si="514"/>
        <v>115502.45815289437</v>
      </c>
      <c r="IP169" s="25">
        <f t="shared" si="514"/>
        <v>447830.50720560283</v>
      </c>
      <c r="IQ169" s="25">
        <f t="shared" si="514"/>
        <v>70834.596728536839</v>
      </c>
      <c r="IR169" s="25">
        <f t="shared" si="514"/>
        <v>527527.94326461991</v>
      </c>
      <c r="IS169" s="25">
        <f t="shared" si="514"/>
        <v>570693.93236570107</v>
      </c>
      <c r="IT169" s="25">
        <f t="shared" si="514"/>
        <v>52740.31552200942</v>
      </c>
      <c r="IU169" s="25">
        <f t="shared" si="514"/>
        <v>57925.152631314792</v>
      </c>
      <c r="IV169" s="25">
        <f t="shared" si="515"/>
        <v>83948.071526390646</v>
      </c>
      <c r="IW169" s="25">
        <f t="shared" si="515"/>
        <v>86575.188485212086</v>
      </c>
      <c r="IX169" s="25">
        <f t="shared" si="515"/>
        <v>89202.387277471455</v>
      </c>
      <c r="IY169" s="25">
        <f t="shared" si="515"/>
        <v>97066.54893036015</v>
      </c>
      <c r="IZ169" s="25">
        <f t="shared" si="515"/>
        <v>51021.736626276579</v>
      </c>
      <c r="JA169" s="25">
        <f t="shared" si="515"/>
        <v>84447.998389706103</v>
      </c>
      <c r="JB169" s="25">
        <f t="shared" si="515"/>
        <v>60958.242579335762</v>
      </c>
      <c r="JC169" s="25">
        <f t="shared" si="515"/>
        <v>117208.49042636409</v>
      </c>
      <c r="JD169" s="25">
        <f t="shared" si="515"/>
        <v>98439.370980452863</v>
      </c>
      <c r="JE169" s="25">
        <f t="shared" si="515"/>
        <v>82640.271333214827</v>
      </c>
      <c r="JF169" s="25">
        <f t="shared" si="516"/>
        <v>71799.333485955925</v>
      </c>
      <c r="JG169" s="25">
        <f t="shared" si="516"/>
        <v>536569.7386870546</v>
      </c>
      <c r="JH169" s="25">
        <f t="shared" si="516"/>
        <v>538312.95164092118</v>
      </c>
      <c r="JI169" s="25">
        <f t="shared" si="516"/>
        <v>568076.97698553791</v>
      </c>
      <c r="JJ169" s="25">
        <f t="shared" si="516"/>
        <v>111913.20592477499</v>
      </c>
      <c r="JK169" s="25">
        <f t="shared" si="516"/>
        <v>21396.889003492182</v>
      </c>
      <c r="JL169" s="25">
        <f t="shared" si="516"/>
        <v>157633.62683353588</v>
      </c>
      <c r="JM169" s="25">
        <f t="shared" si="516"/>
        <v>542655.92695773696</v>
      </c>
      <c r="JN169" s="25" t="e">
        <f t="shared" si="516"/>
        <v>#N/A</v>
      </c>
      <c r="JO169" s="25" t="e">
        <f t="shared" si="516"/>
        <v>#N/A</v>
      </c>
      <c r="JP169" s="25" t="e">
        <f t="shared" si="517"/>
        <v>#N/A</v>
      </c>
      <c r="JQ169" s="25" t="e">
        <f t="shared" si="517"/>
        <v>#N/A</v>
      </c>
      <c r="JR169" s="25" t="e">
        <f t="shared" si="517"/>
        <v>#N/A</v>
      </c>
      <c r="JS169" s="25" t="e">
        <f t="shared" si="517"/>
        <v>#N/A</v>
      </c>
      <c r="JT169" s="25" t="e">
        <f t="shared" si="517"/>
        <v>#N/A</v>
      </c>
      <c r="JU169" s="25" t="e">
        <f t="shared" si="517"/>
        <v>#N/A</v>
      </c>
      <c r="JV169" s="25" t="e">
        <f t="shared" si="517"/>
        <v>#N/A</v>
      </c>
      <c r="JW169" s="25" t="e">
        <f t="shared" si="517"/>
        <v>#N/A</v>
      </c>
      <c r="JX169" s="25" t="e">
        <f t="shared" si="517"/>
        <v>#N/A</v>
      </c>
      <c r="JY169" s="25" t="e">
        <f t="shared" si="517"/>
        <v>#N/A</v>
      </c>
      <c r="JZ169" s="25" t="e">
        <f t="shared" si="518"/>
        <v>#N/A</v>
      </c>
      <c r="KA169" s="25" t="e">
        <f t="shared" si="518"/>
        <v>#N/A</v>
      </c>
      <c r="KB169" s="25" t="e">
        <f t="shared" si="518"/>
        <v>#N/A</v>
      </c>
      <c r="KC169" s="25" t="e">
        <f t="shared" si="518"/>
        <v>#N/A</v>
      </c>
      <c r="KD169" s="25" t="e">
        <f t="shared" si="518"/>
        <v>#N/A</v>
      </c>
      <c r="KE169" s="25" t="e">
        <f t="shared" si="518"/>
        <v>#N/A</v>
      </c>
      <c r="KF169" s="25" t="e">
        <f t="shared" si="518"/>
        <v>#N/A</v>
      </c>
      <c r="KG169" s="25" t="e">
        <f t="shared" si="518"/>
        <v>#N/A</v>
      </c>
      <c r="KH169" s="25" t="e">
        <f t="shared" si="518"/>
        <v>#N/A</v>
      </c>
      <c r="KI169" s="25" t="e">
        <f t="shared" si="518"/>
        <v>#N/A</v>
      </c>
      <c r="KJ169" s="25" t="e">
        <f t="shared" si="519"/>
        <v>#N/A</v>
      </c>
      <c r="KK169" s="25" t="e">
        <f t="shared" si="519"/>
        <v>#N/A</v>
      </c>
      <c r="KL169" s="25" t="e">
        <f t="shared" si="519"/>
        <v>#N/A</v>
      </c>
      <c r="KM169" s="25" t="e">
        <f t="shared" si="519"/>
        <v>#N/A</v>
      </c>
      <c r="KN169" s="25" t="e">
        <f t="shared" si="519"/>
        <v>#N/A</v>
      </c>
      <c r="KO169" s="25" t="e">
        <f t="shared" si="519"/>
        <v>#N/A</v>
      </c>
      <c r="KP169" s="25" t="e">
        <f t="shared" si="519"/>
        <v>#N/A</v>
      </c>
      <c r="KQ169" s="25" t="e">
        <f t="shared" si="519"/>
        <v>#N/A</v>
      </c>
      <c r="KR169" s="25" t="e">
        <f t="shared" si="519"/>
        <v>#N/A</v>
      </c>
      <c r="KS169" s="25" t="e">
        <f t="shared" si="519"/>
        <v>#N/A</v>
      </c>
      <c r="KT169" s="25" t="e">
        <f t="shared" si="520"/>
        <v>#N/A</v>
      </c>
      <c r="KU169" s="25" t="e">
        <f t="shared" si="520"/>
        <v>#N/A</v>
      </c>
      <c r="KV169" s="25" t="e">
        <f t="shared" si="520"/>
        <v>#N/A</v>
      </c>
      <c r="KW169" s="25" t="e">
        <f t="shared" si="520"/>
        <v>#N/A</v>
      </c>
      <c r="KX169" s="25" t="e">
        <f t="shared" si="520"/>
        <v>#N/A</v>
      </c>
      <c r="KY169" s="25" t="e">
        <f t="shared" si="520"/>
        <v>#N/A</v>
      </c>
      <c r="KZ169" s="25" t="e">
        <f t="shared" si="520"/>
        <v>#N/A</v>
      </c>
      <c r="LA169" s="25" t="e">
        <f t="shared" si="520"/>
        <v>#N/A</v>
      </c>
      <c r="LB169" s="25" t="e">
        <f t="shared" si="520"/>
        <v>#N/A</v>
      </c>
      <c r="LC169" s="25" t="e">
        <f t="shared" si="520"/>
        <v>#N/A</v>
      </c>
      <c r="LD169" s="25" t="e">
        <f t="shared" si="521"/>
        <v>#N/A</v>
      </c>
      <c r="LE169" s="25" t="e">
        <f t="shared" si="521"/>
        <v>#N/A</v>
      </c>
      <c r="LF169" s="25" t="e">
        <f t="shared" si="521"/>
        <v>#N/A</v>
      </c>
      <c r="LG169" s="25" t="e">
        <f t="shared" si="521"/>
        <v>#N/A</v>
      </c>
      <c r="LH169" s="25" t="e">
        <f t="shared" si="521"/>
        <v>#N/A</v>
      </c>
      <c r="LI169" s="25" t="e">
        <f t="shared" si="521"/>
        <v>#N/A</v>
      </c>
      <c r="LJ169" s="25" t="e">
        <f t="shared" si="521"/>
        <v>#N/A</v>
      </c>
      <c r="LK169" s="25" t="e">
        <f t="shared" si="521"/>
        <v>#N/A</v>
      </c>
      <c r="LL169" s="25" t="e">
        <f t="shared" si="521"/>
        <v>#N/A</v>
      </c>
      <c r="LM169" s="26" t="e">
        <f t="shared" si="521"/>
        <v>#N/A</v>
      </c>
      <c r="LN169" s="20"/>
      <c r="LO169" s="20"/>
      <c r="LP169" s="20"/>
      <c r="LQ169" s="20"/>
      <c r="LR169" s="20"/>
      <c r="LS169" s="20"/>
      <c r="LT169" s="20"/>
      <c r="LU169" s="20"/>
      <c r="LV169" s="20"/>
      <c r="LW169" s="20"/>
      <c r="LX169" s="20"/>
      <c r="LY169" s="20"/>
      <c r="LZ169" s="20"/>
      <c r="MA169" s="20"/>
      <c r="MB169" s="20"/>
      <c r="MC169" s="20"/>
      <c r="MD169" s="20"/>
      <c r="ME169" s="20"/>
      <c r="MF169" s="20"/>
      <c r="MG169" s="20"/>
      <c r="MH169" s="20"/>
      <c r="MI169" s="20"/>
      <c r="MJ169" s="20"/>
      <c r="MK169" s="20"/>
      <c r="ML169" s="20"/>
      <c r="MM169" s="20"/>
      <c r="MN169" s="20"/>
      <c r="MO169" s="20"/>
      <c r="MP169" s="20"/>
      <c r="MQ169" s="20"/>
      <c r="MR169" s="20"/>
      <c r="MS169" s="20"/>
      <c r="MT169" s="20"/>
      <c r="MU169" s="20"/>
      <c r="MV169" s="20"/>
      <c r="MW169" s="20"/>
      <c r="MX169" s="20"/>
      <c r="MY169" s="20"/>
      <c r="MZ169" s="20"/>
      <c r="NA169" s="20"/>
      <c r="NB169" s="20"/>
      <c r="NC169" s="20"/>
      <c r="ND169" s="20"/>
      <c r="NE169" s="20"/>
      <c r="NF169" s="20"/>
      <c r="NG169" s="20"/>
      <c r="NH169" s="20"/>
      <c r="NI169" s="20"/>
      <c r="NJ169" s="20"/>
      <c r="NK169" s="20"/>
      <c r="NL169" s="20"/>
      <c r="NM169" s="20"/>
      <c r="NN169" s="20"/>
      <c r="NO169" s="20"/>
      <c r="NP169" s="20"/>
      <c r="NQ169" s="20"/>
      <c r="NR169" s="20"/>
      <c r="NS169" s="20"/>
      <c r="NT169" s="20"/>
      <c r="NU169" s="20"/>
      <c r="NV169" s="20"/>
      <c r="NW169" s="20"/>
      <c r="NX169" s="20"/>
      <c r="NY169" s="20"/>
      <c r="NZ169" s="20"/>
      <c r="OA169" s="20"/>
      <c r="OB169" s="20"/>
      <c r="OC169" s="20"/>
      <c r="OD169" s="20"/>
      <c r="OE169" s="20"/>
      <c r="OF169" s="20"/>
      <c r="OG169" s="20"/>
      <c r="OH169" s="20"/>
      <c r="OI169" s="20"/>
      <c r="OJ169" s="20"/>
      <c r="OK169" s="20"/>
      <c r="OL169" s="20"/>
      <c r="OM169" s="20"/>
      <c r="ON169" s="20"/>
      <c r="OO169" s="20"/>
      <c r="OP169" s="20"/>
      <c r="OQ169" s="20"/>
      <c r="OR169" s="20"/>
      <c r="OS169" s="20"/>
      <c r="OT169" s="20"/>
      <c r="OU169" s="20"/>
      <c r="OV169" s="20"/>
      <c r="OW169" s="20"/>
      <c r="OX169" s="20"/>
      <c r="OY169" s="20"/>
      <c r="OZ169" s="20"/>
      <c r="PA169" s="20"/>
    </row>
    <row r="170" spans="1:417" x14ac:dyDescent="0.3">
      <c r="A170" s="31">
        <v>167</v>
      </c>
      <c r="B170" s="202">
        <v>16724</v>
      </c>
      <c r="C170" s="203" t="s">
        <v>85</v>
      </c>
      <c r="D170" s="204">
        <v>45</v>
      </c>
      <c r="E170" s="205">
        <v>605332.66666666698</v>
      </c>
      <c r="F170" s="205">
        <v>7125985</v>
      </c>
      <c r="G170" s="206">
        <v>97</v>
      </c>
      <c r="H170" s="207">
        <v>44166</v>
      </c>
      <c r="I170" s="208">
        <v>44216</v>
      </c>
      <c r="K170" s="6">
        <v>167</v>
      </c>
      <c r="L170" s="7">
        <f t="shared" si="398"/>
        <v>16724</v>
      </c>
      <c r="M170" s="8">
        <f t="shared" si="399"/>
        <v>305332.66666666698</v>
      </c>
      <c r="N170" s="8">
        <f t="shared" si="400"/>
        <v>7125985</v>
      </c>
      <c r="O170" s="2"/>
      <c r="X170" s="17">
        <v>168</v>
      </c>
      <c r="Y170" s="2" t="str">
        <f t="shared" si="401"/>
        <v>PLAT-082</v>
      </c>
      <c r="Z170" s="24">
        <f t="shared" si="492"/>
        <v>350397.11682429368</v>
      </c>
      <c r="AA170" s="25">
        <f t="shared" si="492"/>
        <v>547681.04982746195</v>
      </c>
      <c r="AB170" s="25">
        <f t="shared" si="492"/>
        <v>68190.147092116196</v>
      </c>
      <c r="AC170" s="25">
        <f t="shared" si="492"/>
        <v>26229.044342314693</v>
      </c>
      <c r="AD170" s="25">
        <f t="shared" si="492"/>
        <v>576543.45446558564</v>
      </c>
      <c r="AE170" s="25">
        <f t="shared" si="492"/>
        <v>93015.388189266829</v>
      </c>
      <c r="AF170" s="25">
        <f t="shared" si="492"/>
        <v>67412.889082462105</v>
      </c>
      <c r="AG170" s="25">
        <f t="shared" si="492"/>
        <v>483663.61418770259</v>
      </c>
      <c r="AH170" s="25">
        <f t="shared" si="492"/>
        <v>466254.01095409086</v>
      </c>
      <c r="AI170" s="25">
        <f t="shared" si="492"/>
        <v>559854.8056545055</v>
      </c>
      <c r="AJ170" s="25">
        <f t="shared" si="493"/>
        <v>524858.8478947879</v>
      </c>
      <c r="AK170" s="25">
        <f t="shared" si="493"/>
        <v>459368.52950266865</v>
      </c>
      <c r="AL170" s="25">
        <f t="shared" si="493"/>
        <v>185585.01627047156</v>
      </c>
      <c r="AM170" s="25">
        <f t="shared" si="493"/>
        <v>99526.940226140738</v>
      </c>
      <c r="AN170" s="25">
        <f t="shared" si="493"/>
        <v>64916.141660692738</v>
      </c>
      <c r="AO170" s="25">
        <f t="shared" si="493"/>
        <v>89119.148390106391</v>
      </c>
      <c r="AP170" s="25">
        <f t="shared" si="493"/>
        <v>534828.40594977513</v>
      </c>
      <c r="AQ170" s="25">
        <f t="shared" si="493"/>
        <v>505150.64885646815</v>
      </c>
      <c r="AR170" s="25">
        <f t="shared" si="493"/>
        <v>545597.43474236026</v>
      </c>
      <c r="AS170" s="25">
        <f t="shared" si="493"/>
        <v>73345.215541150348</v>
      </c>
      <c r="AT170" s="25">
        <f t="shared" si="494"/>
        <v>549541.25701362116</v>
      </c>
      <c r="AU170" s="25">
        <f t="shared" si="494"/>
        <v>556086.26538015134</v>
      </c>
      <c r="AV170" s="25">
        <f t="shared" si="494"/>
        <v>566197.59299392183</v>
      </c>
      <c r="AW170" s="25">
        <f t="shared" si="494"/>
        <v>531926.41926283133</v>
      </c>
      <c r="AX170" s="25">
        <f t="shared" si="494"/>
        <v>542717.55578272708</v>
      </c>
      <c r="AY170" s="25">
        <f t="shared" si="494"/>
        <v>576820.21458837367</v>
      </c>
      <c r="AZ170" s="25">
        <f t="shared" si="494"/>
        <v>80329.354834401194</v>
      </c>
      <c r="BA170" s="25">
        <f t="shared" si="494"/>
        <v>50093.56914260026</v>
      </c>
      <c r="BB170" s="25">
        <f t="shared" si="494"/>
        <v>46549.678639540274</v>
      </c>
      <c r="BC170" s="25">
        <f t="shared" si="494"/>
        <v>111407.44601586465</v>
      </c>
      <c r="BD170" s="25">
        <f t="shared" si="495"/>
        <v>100880.52617053727</v>
      </c>
      <c r="BE170" s="25">
        <f t="shared" si="495"/>
        <v>103701.08716455732</v>
      </c>
      <c r="BF170" s="25">
        <f t="shared" si="495"/>
        <v>121388.40169060633</v>
      </c>
      <c r="BG170" s="25">
        <f t="shared" si="495"/>
        <v>106577.44479381084</v>
      </c>
      <c r="BH170" s="25">
        <f t="shared" si="495"/>
        <v>662497.18999588524</v>
      </c>
      <c r="BI170" s="25">
        <f t="shared" si="495"/>
        <v>617506.72600718343</v>
      </c>
      <c r="BJ170" s="25">
        <f t="shared" si="495"/>
        <v>558237.58106303692</v>
      </c>
      <c r="BK170" s="25">
        <f t="shared" si="495"/>
        <v>546820.59458422381</v>
      </c>
      <c r="BL170" s="25">
        <f t="shared" si="495"/>
        <v>560801.16549728275</v>
      </c>
      <c r="BM170" s="25">
        <f t="shared" si="495"/>
        <v>581063.61309823673</v>
      </c>
      <c r="BN170" s="25">
        <f t="shared" si="496"/>
        <v>487177.1990054312</v>
      </c>
      <c r="BO170" s="25">
        <f t="shared" si="496"/>
        <v>200457.42664244495</v>
      </c>
      <c r="BP170" s="25">
        <f t="shared" si="496"/>
        <v>10487.882107990676</v>
      </c>
      <c r="BQ170" s="25">
        <f t="shared" si="496"/>
        <v>535714.88134993741</v>
      </c>
      <c r="BR170" s="25">
        <f t="shared" si="496"/>
        <v>621995.52175165282</v>
      </c>
      <c r="BS170" s="25">
        <f t="shared" si="496"/>
        <v>91593.300921944014</v>
      </c>
      <c r="BT170" s="25">
        <f t="shared" si="496"/>
        <v>110894.18228403361</v>
      </c>
      <c r="BU170" s="25">
        <f t="shared" si="496"/>
        <v>139520.32233015788</v>
      </c>
      <c r="BV170" s="25">
        <f t="shared" si="496"/>
        <v>178880.72099337916</v>
      </c>
      <c r="BW170" s="25">
        <f t="shared" si="496"/>
        <v>187846.72566513147</v>
      </c>
      <c r="BX170" s="25">
        <f t="shared" si="497"/>
        <v>182124.90416591719</v>
      </c>
      <c r="BY170" s="25">
        <f t="shared" si="497"/>
        <v>191715.91488913452</v>
      </c>
      <c r="BZ170" s="25">
        <f t="shared" si="497"/>
        <v>595938.37994889263</v>
      </c>
      <c r="CA170" s="25">
        <f t="shared" si="497"/>
        <v>47669.392641167637</v>
      </c>
      <c r="CB170" s="25">
        <f t="shared" si="497"/>
        <v>53323.468830442209</v>
      </c>
      <c r="CC170" s="25">
        <f t="shared" si="497"/>
        <v>152896.89632268902</v>
      </c>
      <c r="CD170" s="25">
        <f t="shared" si="497"/>
        <v>137950.70101710659</v>
      </c>
      <c r="CE170" s="25">
        <f t="shared" si="497"/>
        <v>134531.93708599877</v>
      </c>
      <c r="CF170" s="25">
        <f t="shared" si="497"/>
        <v>124847.59547588865</v>
      </c>
      <c r="CG170" s="25">
        <f t="shared" si="497"/>
        <v>82246.167483827492</v>
      </c>
      <c r="CH170" s="25">
        <f t="shared" si="498"/>
        <v>23521.926801273155</v>
      </c>
      <c r="CI170" s="25">
        <f t="shared" si="498"/>
        <v>89457.388383768775</v>
      </c>
      <c r="CJ170" s="25">
        <f t="shared" si="498"/>
        <v>63017.031267569088</v>
      </c>
      <c r="CK170" s="25">
        <f t="shared" si="498"/>
        <v>23856.370018182704</v>
      </c>
      <c r="CL170" s="25">
        <f t="shared" si="498"/>
        <v>71078.234744853078</v>
      </c>
      <c r="CM170" s="25">
        <f t="shared" si="498"/>
        <v>527978.40071351407</v>
      </c>
      <c r="CN170" s="25">
        <f t="shared" si="498"/>
        <v>549842.65650133416</v>
      </c>
      <c r="CO170" s="25">
        <f t="shared" si="498"/>
        <v>462805.42206105456</v>
      </c>
      <c r="CP170" s="25">
        <f t="shared" si="498"/>
        <v>449698.45904536685</v>
      </c>
      <c r="CQ170" s="25">
        <f t="shared" si="498"/>
        <v>549809.11244065198</v>
      </c>
      <c r="CR170" s="25">
        <f t="shared" si="499"/>
        <v>473185.25395886</v>
      </c>
      <c r="CS170" s="25">
        <f t="shared" si="499"/>
        <v>530682.90153107827</v>
      </c>
      <c r="CT170" s="25">
        <f t="shared" si="499"/>
        <v>582735.21684790729</v>
      </c>
      <c r="CU170" s="25">
        <f t="shared" si="499"/>
        <v>566451.4884048861</v>
      </c>
      <c r="CV170" s="25">
        <f t="shared" si="499"/>
        <v>526788.11870723777</v>
      </c>
      <c r="CW170" s="25">
        <f t="shared" si="499"/>
        <v>603449.80565863475</v>
      </c>
      <c r="CX170" s="25">
        <f t="shared" si="499"/>
        <v>559302.81742312375</v>
      </c>
      <c r="CY170" s="25">
        <f t="shared" si="499"/>
        <v>668952.84271597012</v>
      </c>
      <c r="CZ170" s="25">
        <f t="shared" si="499"/>
        <v>546090.90099980379</v>
      </c>
      <c r="DA170" s="25">
        <f t="shared" si="499"/>
        <v>589320.88359097205</v>
      </c>
      <c r="DB170" s="25">
        <f t="shared" si="500"/>
        <v>133022.67537069687</v>
      </c>
      <c r="DC170" s="25">
        <f t="shared" si="500"/>
        <v>67876.285953032319</v>
      </c>
      <c r="DD170" s="25">
        <f t="shared" si="500"/>
        <v>135159.6201882961</v>
      </c>
      <c r="DE170" s="25">
        <f t="shared" si="500"/>
        <v>124214.86685086366</v>
      </c>
      <c r="DF170" s="25">
        <f t="shared" si="500"/>
        <v>108116.63570473842</v>
      </c>
      <c r="DG170" s="25">
        <f t="shared" si="500"/>
        <v>538148.13035487186</v>
      </c>
      <c r="DH170" s="25">
        <f t="shared" si="500"/>
        <v>544586.87704146665</v>
      </c>
      <c r="DI170" s="25">
        <f t="shared" si="500"/>
        <v>537747.16007690586</v>
      </c>
      <c r="DJ170" s="25">
        <f t="shared" si="500"/>
        <v>537023.30274496542</v>
      </c>
      <c r="DK170" s="25">
        <f t="shared" si="500"/>
        <v>608351.58967035182</v>
      </c>
      <c r="DL170" s="25">
        <f t="shared" si="501"/>
        <v>605862.00851578196</v>
      </c>
      <c r="DM170" s="25">
        <f t="shared" si="501"/>
        <v>603375.85410845769</v>
      </c>
      <c r="DN170" s="25">
        <f t="shared" si="501"/>
        <v>600893.16898217786</v>
      </c>
      <c r="DO170" s="25">
        <f t="shared" si="501"/>
        <v>598413.99631674518</v>
      </c>
      <c r="DP170" s="25">
        <f t="shared" si="501"/>
        <v>593466.3643833946</v>
      </c>
      <c r="DQ170" s="25">
        <f t="shared" si="501"/>
        <v>590997.99480436265</v>
      </c>
      <c r="DR170" s="25">
        <f t="shared" si="501"/>
        <v>588533.3170867312</v>
      </c>
      <c r="DS170" s="25">
        <f t="shared" si="501"/>
        <v>586072.37780793256</v>
      </c>
      <c r="DT170" s="25">
        <f t="shared" si="501"/>
        <v>580106.8751728232</v>
      </c>
      <c r="DU170" s="25">
        <f t="shared" si="501"/>
        <v>614273.29014707357</v>
      </c>
      <c r="DV170" s="25">
        <f t="shared" si="502"/>
        <v>568285.60845650267</v>
      </c>
      <c r="DW170" s="25">
        <f t="shared" si="502"/>
        <v>562073.36947897123</v>
      </c>
      <c r="DX170" s="25">
        <f t="shared" si="502"/>
        <v>556798.03697969706</v>
      </c>
      <c r="DY170" s="25">
        <f t="shared" si="502"/>
        <v>553149.25870218559</v>
      </c>
      <c r="DZ170" s="25">
        <f t="shared" si="502"/>
        <v>544618.21979601216</v>
      </c>
      <c r="EA170" s="25">
        <f t="shared" si="502"/>
        <v>476667.41272692167</v>
      </c>
      <c r="EB170" s="25">
        <f t="shared" si="502"/>
        <v>143564.9159199807</v>
      </c>
      <c r="EC170" s="25">
        <f t="shared" si="502"/>
        <v>551871.49285479262</v>
      </c>
      <c r="ED170" s="25">
        <f t="shared" si="502"/>
        <v>576038.8641750752</v>
      </c>
      <c r="EE170" s="25">
        <f t="shared" si="502"/>
        <v>80632.216876658378</v>
      </c>
      <c r="EF170" s="25">
        <f t="shared" si="503"/>
        <v>531327.61572509177</v>
      </c>
      <c r="EG170" s="25">
        <f t="shared" si="503"/>
        <v>568495.46620336163</v>
      </c>
      <c r="EH170" s="25">
        <f t="shared" si="503"/>
        <v>61979.255842401013</v>
      </c>
      <c r="EI170" s="25">
        <f t="shared" si="503"/>
        <v>53426.124896388203</v>
      </c>
      <c r="EJ170" s="25">
        <f t="shared" si="503"/>
        <v>78322.639265058402</v>
      </c>
      <c r="EK170" s="25">
        <f t="shared" si="503"/>
        <v>97592.573370108439</v>
      </c>
      <c r="EL170" s="25">
        <f t="shared" si="503"/>
        <v>49887.169186519757</v>
      </c>
      <c r="EM170" s="25">
        <f t="shared" si="503"/>
        <v>544985.37594671058</v>
      </c>
      <c r="EN170" s="25">
        <f t="shared" si="503"/>
        <v>535418.75019101705</v>
      </c>
      <c r="EO170" s="25">
        <f t="shared" si="503"/>
        <v>552020.68891432334</v>
      </c>
      <c r="EP170" s="25">
        <f t="shared" si="504"/>
        <v>548456.74976164778</v>
      </c>
      <c r="EQ170" s="25">
        <f t="shared" si="504"/>
        <v>547821.17179584934</v>
      </c>
      <c r="ER170" s="25">
        <f t="shared" si="504"/>
        <v>598590.65487981355</v>
      </c>
      <c r="ES170" s="25">
        <f t="shared" si="504"/>
        <v>582730.82707007823</v>
      </c>
      <c r="ET170" s="25">
        <f t="shared" si="504"/>
        <v>546507.56731093011</v>
      </c>
      <c r="EU170" s="25">
        <f t="shared" si="504"/>
        <v>651473.40593184927</v>
      </c>
      <c r="EV170" s="25">
        <f t="shared" si="504"/>
        <v>620499.91166298918</v>
      </c>
      <c r="EW170" s="25">
        <f t="shared" si="504"/>
        <v>532254.94096480124</v>
      </c>
      <c r="EX170" s="25">
        <f t="shared" si="504"/>
        <v>548435.88636938913</v>
      </c>
      <c r="EY170" s="25">
        <f t="shared" si="504"/>
        <v>552123.32906496304</v>
      </c>
      <c r="EZ170" s="25">
        <f t="shared" si="505"/>
        <v>177745.54313056025</v>
      </c>
      <c r="FA170" s="25">
        <f t="shared" si="505"/>
        <v>146078.76076890109</v>
      </c>
      <c r="FB170" s="25">
        <f t="shared" si="505"/>
        <v>136656.99867470327</v>
      </c>
      <c r="FC170" s="25">
        <f t="shared" si="505"/>
        <v>111551.69963643685</v>
      </c>
      <c r="FD170" s="25">
        <f t="shared" si="505"/>
        <v>156515.29644556937</v>
      </c>
      <c r="FE170" s="25">
        <f t="shared" si="505"/>
        <v>568370.06547739427</v>
      </c>
      <c r="FF170" s="25">
        <f t="shared" si="505"/>
        <v>603640.73882631329</v>
      </c>
      <c r="FG170" s="25">
        <f t="shared" si="505"/>
        <v>566232.71614750184</v>
      </c>
      <c r="FH170" s="25">
        <f t="shared" si="505"/>
        <v>585926.93190087914</v>
      </c>
      <c r="FI170" s="25">
        <f t="shared" si="505"/>
        <v>609880.90292349493</v>
      </c>
      <c r="FJ170" s="25">
        <f t="shared" si="506"/>
        <v>682085.94906197663</v>
      </c>
      <c r="FK170" s="25">
        <f t="shared" si="506"/>
        <v>543416.17173437541</v>
      </c>
      <c r="FL170" s="25">
        <f t="shared" si="506"/>
        <v>539161.35967146</v>
      </c>
      <c r="FM170" s="25">
        <f t="shared" si="506"/>
        <v>616412.95841162954</v>
      </c>
      <c r="FN170" s="25">
        <f t="shared" si="506"/>
        <v>610882.09668023838</v>
      </c>
      <c r="FO170" s="25">
        <f t="shared" si="506"/>
        <v>600946.85019484942</v>
      </c>
      <c r="FP170" s="25">
        <f t="shared" si="506"/>
        <v>602934.99673218839</v>
      </c>
      <c r="FQ170" s="25">
        <f t="shared" si="506"/>
        <v>579294.95148652676</v>
      </c>
      <c r="FR170" s="25">
        <f t="shared" si="506"/>
        <v>565787.81555554096</v>
      </c>
      <c r="FS170" s="25">
        <f t="shared" si="506"/>
        <v>561660.42928603885</v>
      </c>
      <c r="FT170" s="25">
        <f t="shared" si="507"/>
        <v>552431.49807414506</v>
      </c>
      <c r="FU170" s="25">
        <f t="shared" si="507"/>
        <v>552252.81481139665</v>
      </c>
      <c r="FV170" s="25">
        <f t="shared" si="507"/>
        <v>529667.33822697063</v>
      </c>
      <c r="FW170" s="25">
        <f t="shared" si="507"/>
        <v>528124.95805538294</v>
      </c>
      <c r="FX170" s="25">
        <f t="shared" si="507"/>
        <v>532563.94891891698</v>
      </c>
      <c r="FY170" s="25">
        <f t="shared" si="507"/>
        <v>577734.72610340582</v>
      </c>
      <c r="FZ170" s="25">
        <f t="shared" si="507"/>
        <v>52501.116500297168</v>
      </c>
      <c r="GA170" s="25">
        <f t="shared" si="507"/>
        <v>47209.246104738602</v>
      </c>
      <c r="GB170" s="25">
        <f t="shared" si="507"/>
        <v>41956.779858696376</v>
      </c>
      <c r="GC170" s="25">
        <f t="shared" si="507"/>
        <v>39347.057945925255</v>
      </c>
      <c r="GD170" s="25">
        <f t="shared" si="508"/>
        <v>36720.298831164218</v>
      </c>
      <c r="GE170" s="25">
        <f t="shared" si="508"/>
        <v>28855.589441215718</v>
      </c>
      <c r="GF170" s="25">
        <f t="shared" si="508"/>
        <v>20991.47637137512</v>
      </c>
      <c r="GG170" s="25">
        <f t="shared" si="508"/>
        <v>15746.031627048131</v>
      </c>
      <c r="GH170" s="25">
        <f t="shared" si="508"/>
        <v>10500.898830576361</v>
      </c>
      <c r="GI170" s="25">
        <f t="shared" si="508"/>
        <v>7873.0158135240654</v>
      </c>
      <c r="GJ170" s="25">
        <f t="shared" si="508"/>
        <v>2628.5058968927574</v>
      </c>
      <c r="GK170" s="25">
        <f t="shared" si="508"/>
        <v>0</v>
      </c>
      <c r="GL170" s="25">
        <f t="shared" si="508"/>
        <v>5245.7569758806021</v>
      </c>
      <c r="GM170" s="25">
        <f t="shared" si="508"/>
        <v>7873.0158135240654</v>
      </c>
      <c r="GN170" s="25">
        <f t="shared" si="509"/>
        <v>15737.270927641806</v>
      </c>
      <c r="GO170" s="25">
        <f t="shared" si="509"/>
        <v>20983.027903522408</v>
      </c>
      <c r="GP170" s="25">
        <f t="shared" si="509"/>
        <v>23609.870335306798</v>
      </c>
      <c r="GQ170" s="25">
        <f t="shared" si="509"/>
        <v>31474.541855283613</v>
      </c>
      <c r="GR170" s="25">
        <f t="shared" si="509"/>
        <v>36720.298831164218</v>
      </c>
      <c r="GS170" s="25">
        <f t="shared" si="509"/>
        <v>39347.057945925255</v>
      </c>
      <c r="GT170" s="25">
        <f t="shared" si="509"/>
        <v>41974.035763195323</v>
      </c>
      <c r="GU170" s="25">
        <f t="shared" si="509"/>
        <v>49838.54558471786</v>
      </c>
      <c r="GV170" s="25">
        <f t="shared" si="509"/>
        <v>87818.54641120974</v>
      </c>
      <c r="GW170" s="25">
        <f t="shared" si="509"/>
        <v>34086.259638028809</v>
      </c>
      <c r="GX170" s="25">
        <f t="shared" si="510"/>
        <v>469714.03856223432</v>
      </c>
      <c r="GY170" s="25">
        <f t="shared" si="510"/>
        <v>587438.24094036536</v>
      </c>
      <c r="GZ170" s="25">
        <f t="shared" si="510"/>
        <v>512418.43838550942</v>
      </c>
      <c r="HA170" s="25">
        <f t="shared" si="510"/>
        <v>125293.97219251131</v>
      </c>
      <c r="HB170" s="25">
        <f t="shared" si="510"/>
        <v>32964.084032642611</v>
      </c>
      <c r="HC170" s="25">
        <f t="shared" si="510"/>
        <v>566525.27807337139</v>
      </c>
      <c r="HD170" s="25">
        <f t="shared" si="510"/>
        <v>583615.2242597664</v>
      </c>
      <c r="HE170" s="25">
        <f t="shared" si="510"/>
        <v>555623.82468337112</v>
      </c>
      <c r="HF170" s="25">
        <f t="shared" si="510"/>
        <v>561595.72371957288</v>
      </c>
      <c r="HG170" s="25">
        <f t="shared" si="510"/>
        <v>564475.24247461685</v>
      </c>
      <c r="HH170" s="25">
        <f t="shared" si="511"/>
        <v>560255.77388913254</v>
      </c>
      <c r="HI170" s="25">
        <f t="shared" si="511"/>
        <v>559753.72100961581</v>
      </c>
      <c r="HJ170" s="25">
        <f t="shared" si="511"/>
        <v>581023.80461312493</v>
      </c>
      <c r="HK170" s="25">
        <f t="shared" si="511"/>
        <v>490700.81110840256</v>
      </c>
      <c r="HL170" s="25">
        <f t="shared" si="511"/>
        <v>534916.85383909044</v>
      </c>
      <c r="HM170" s="25">
        <f t="shared" si="511"/>
        <v>538969.39001311641</v>
      </c>
      <c r="HN170" s="25">
        <f t="shared" si="511"/>
        <v>571499.15244274633</v>
      </c>
      <c r="HO170" s="25">
        <f t="shared" si="511"/>
        <v>573044.87881268433</v>
      </c>
      <c r="HP170" s="25">
        <f t="shared" si="511"/>
        <v>96240.627126893713</v>
      </c>
      <c r="HQ170" s="25">
        <f t="shared" si="511"/>
        <v>554672.52432804357</v>
      </c>
      <c r="HR170" s="25">
        <f t="shared" si="512"/>
        <v>557798.44959128753</v>
      </c>
      <c r="HS170" s="25">
        <f t="shared" si="512"/>
        <v>52465.455990108385</v>
      </c>
      <c r="HT170" s="25">
        <f t="shared" si="512"/>
        <v>55092.518593725588</v>
      </c>
      <c r="HU170" s="25">
        <f t="shared" si="512"/>
        <v>62956.907454623281</v>
      </c>
      <c r="HV170" s="25">
        <f t="shared" si="512"/>
        <v>68202.640396101968</v>
      </c>
      <c r="HW170" s="25">
        <f t="shared" si="512"/>
        <v>73448.376770695206</v>
      </c>
      <c r="HX170" s="25">
        <f t="shared" si="512"/>
        <v>76075.324889217532</v>
      </c>
      <c r="HY170" s="25">
        <f t="shared" si="512"/>
        <v>564016.3195503396</v>
      </c>
      <c r="HZ170" s="25">
        <f t="shared" si="512"/>
        <v>13557.72905434789</v>
      </c>
      <c r="IA170" s="25">
        <f t="shared" si="512"/>
        <v>104210.64340608964</v>
      </c>
      <c r="IB170" s="25">
        <f t="shared" si="513"/>
        <v>65547.239546079363</v>
      </c>
      <c r="IC170" s="25">
        <f t="shared" si="513"/>
        <v>135263.6624411745</v>
      </c>
      <c r="ID170" s="25">
        <f t="shared" si="513"/>
        <v>154570.92668739488</v>
      </c>
      <c r="IE170" s="25">
        <f t="shared" si="513"/>
        <v>147487.90188614721</v>
      </c>
      <c r="IF170" s="25">
        <f t="shared" si="513"/>
        <v>99757.547370835353</v>
      </c>
      <c r="IG170" s="25">
        <f t="shared" si="513"/>
        <v>441767.47998441162</v>
      </c>
      <c r="IH170" s="25">
        <f t="shared" si="513"/>
        <v>541440.73640622094</v>
      </c>
      <c r="II170" s="25">
        <f t="shared" si="513"/>
        <v>480160.27677999786</v>
      </c>
      <c r="IJ170" s="25">
        <f t="shared" si="513"/>
        <v>508955.35592306865</v>
      </c>
      <c r="IK170" s="25">
        <f t="shared" si="513"/>
        <v>566806.04224529699</v>
      </c>
      <c r="IL170" s="25">
        <f t="shared" si="514"/>
        <v>545422.13580471545</v>
      </c>
      <c r="IM170" s="25">
        <f t="shared" si="514"/>
        <v>574696.68362952769</v>
      </c>
      <c r="IN170" s="25">
        <f t="shared" si="514"/>
        <v>213169.15476395236</v>
      </c>
      <c r="IO170" s="25">
        <f t="shared" si="514"/>
        <v>118108.87891451873</v>
      </c>
      <c r="IP170" s="25">
        <f t="shared" si="514"/>
        <v>448394.62066366366</v>
      </c>
      <c r="IQ170" s="25">
        <f t="shared" si="514"/>
        <v>73461.813228219296</v>
      </c>
      <c r="IR170" s="25">
        <f t="shared" si="514"/>
        <v>527684.536946318</v>
      </c>
      <c r="IS170" s="25">
        <f t="shared" si="514"/>
        <v>570908.37775610783</v>
      </c>
      <c r="IT170" s="25">
        <f t="shared" si="514"/>
        <v>55367.31604877051</v>
      </c>
      <c r="IU170" s="25">
        <f t="shared" si="514"/>
        <v>60516.997888563899</v>
      </c>
      <c r="IV170" s="25">
        <f t="shared" si="515"/>
        <v>81321.044332017773</v>
      </c>
      <c r="IW170" s="25">
        <f t="shared" si="515"/>
        <v>83948.071526390646</v>
      </c>
      <c r="IX170" s="25">
        <f t="shared" si="515"/>
        <v>86575.188485212086</v>
      </c>
      <c r="IY170" s="25">
        <f t="shared" si="515"/>
        <v>94439.481341227191</v>
      </c>
      <c r="IZ170" s="25">
        <f t="shared" si="515"/>
        <v>52874.036733017325</v>
      </c>
      <c r="JA170" s="25">
        <f t="shared" si="515"/>
        <v>82079.756676729594</v>
      </c>
      <c r="JB170" s="25">
        <f t="shared" si="515"/>
        <v>59450.396713936876</v>
      </c>
      <c r="JC170" s="25">
        <f t="shared" si="515"/>
        <v>114644.80540540755</v>
      </c>
      <c r="JD170" s="25">
        <f t="shared" si="515"/>
        <v>95988.333793455909</v>
      </c>
      <c r="JE170" s="25">
        <f t="shared" si="515"/>
        <v>80440.749613886932</v>
      </c>
      <c r="JF170" s="25">
        <f t="shared" si="516"/>
        <v>70102.020858490199</v>
      </c>
      <c r="JG170" s="25">
        <f t="shared" si="516"/>
        <v>536426.25404409273</v>
      </c>
      <c r="JH170" s="25">
        <f t="shared" si="516"/>
        <v>538819.04668399028</v>
      </c>
      <c r="JI170" s="25">
        <f t="shared" si="516"/>
        <v>568738.08483001275</v>
      </c>
      <c r="JJ170" s="25">
        <f t="shared" si="516"/>
        <v>109489.41299251003</v>
      </c>
      <c r="JK170" s="25">
        <f t="shared" si="516"/>
        <v>22156.702103677297</v>
      </c>
      <c r="JL170" s="25">
        <f t="shared" si="516"/>
        <v>155025.07222955188</v>
      </c>
      <c r="JM170" s="25">
        <f t="shared" si="516"/>
        <v>542456.65053388744</v>
      </c>
      <c r="JN170" s="25" t="e">
        <f t="shared" si="516"/>
        <v>#N/A</v>
      </c>
      <c r="JO170" s="25" t="e">
        <f t="shared" si="516"/>
        <v>#N/A</v>
      </c>
      <c r="JP170" s="25" t="e">
        <f t="shared" si="517"/>
        <v>#N/A</v>
      </c>
      <c r="JQ170" s="25" t="e">
        <f t="shared" si="517"/>
        <v>#N/A</v>
      </c>
      <c r="JR170" s="25" t="e">
        <f t="shared" si="517"/>
        <v>#N/A</v>
      </c>
      <c r="JS170" s="25" t="e">
        <f t="shared" si="517"/>
        <v>#N/A</v>
      </c>
      <c r="JT170" s="25" t="e">
        <f t="shared" si="517"/>
        <v>#N/A</v>
      </c>
      <c r="JU170" s="25" t="e">
        <f t="shared" si="517"/>
        <v>#N/A</v>
      </c>
      <c r="JV170" s="25" t="e">
        <f t="shared" si="517"/>
        <v>#N/A</v>
      </c>
      <c r="JW170" s="25" t="e">
        <f t="shared" si="517"/>
        <v>#N/A</v>
      </c>
      <c r="JX170" s="25" t="e">
        <f t="shared" si="517"/>
        <v>#N/A</v>
      </c>
      <c r="JY170" s="25" t="e">
        <f t="shared" si="517"/>
        <v>#N/A</v>
      </c>
      <c r="JZ170" s="25" t="e">
        <f t="shared" si="518"/>
        <v>#N/A</v>
      </c>
      <c r="KA170" s="25" t="e">
        <f t="shared" si="518"/>
        <v>#N/A</v>
      </c>
      <c r="KB170" s="25" t="e">
        <f t="shared" si="518"/>
        <v>#N/A</v>
      </c>
      <c r="KC170" s="25" t="e">
        <f t="shared" si="518"/>
        <v>#N/A</v>
      </c>
      <c r="KD170" s="25" t="e">
        <f t="shared" si="518"/>
        <v>#N/A</v>
      </c>
      <c r="KE170" s="25" t="e">
        <f t="shared" si="518"/>
        <v>#N/A</v>
      </c>
      <c r="KF170" s="25" t="e">
        <f t="shared" si="518"/>
        <v>#N/A</v>
      </c>
      <c r="KG170" s="25" t="e">
        <f t="shared" si="518"/>
        <v>#N/A</v>
      </c>
      <c r="KH170" s="25" t="e">
        <f t="shared" si="518"/>
        <v>#N/A</v>
      </c>
      <c r="KI170" s="25" t="e">
        <f t="shared" si="518"/>
        <v>#N/A</v>
      </c>
      <c r="KJ170" s="25" t="e">
        <f t="shared" si="519"/>
        <v>#N/A</v>
      </c>
      <c r="KK170" s="25" t="e">
        <f t="shared" si="519"/>
        <v>#N/A</v>
      </c>
      <c r="KL170" s="25" t="e">
        <f t="shared" si="519"/>
        <v>#N/A</v>
      </c>
      <c r="KM170" s="25" t="e">
        <f t="shared" si="519"/>
        <v>#N/A</v>
      </c>
      <c r="KN170" s="25" t="e">
        <f t="shared" si="519"/>
        <v>#N/A</v>
      </c>
      <c r="KO170" s="25" t="e">
        <f t="shared" si="519"/>
        <v>#N/A</v>
      </c>
      <c r="KP170" s="25" t="e">
        <f t="shared" si="519"/>
        <v>#N/A</v>
      </c>
      <c r="KQ170" s="25" t="e">
        <f t="shared" si="519"/>
        <v>#N/A</v>
      </c>
      <c r="KR170" s="25" t="e">
        <f t="shared" si="519"/>
        <v>#N/A</v>
      </c>
      <c r="KS170" s="25" t="e">
        <f t="shared" si="519"/>
        <v>#N/A</v>
      </c>
      <c r="KT170" s="25" t="e">
        <f t="shared" si="520"/>
        <v>#N/A</v>
      </c>
      <c r="KU170" s="25" t="e">
        <f t="shared" si="520"/>
        <v>#N/A</v>
      </c>
      <c r="KV170" s="25" t="e">
        <f t="shared" si="520"/>
        <v>#N/A</v>
      </c>
      <c r="KW170" s="25" t="e">
        <f t="shared" si="520"/>
        <v>#N/A</v>
      </c>
      <c r="KX170" s="25" t="e">
        <f t="shared" si="520"/>
        <v>#N/A</v>
      </c>
      <c r="KY170" s="25" t="e">
        <f t="shared" si="520"/>
        <v>#N/A</v>
      </c>
      <c r="KZ170" s="25" t="e">
        <f t="shared" si="520"/>
        <v>#N/A</v>
      </c>
      <c r="LA170" s="25" t="e">
        <f t="shared" si="520"/>
        <v>#N/A</v>
      </c>
      <c r="LB170" s="25" t="e">
        <f t="shared" si="520"/>
        <v>#N/A</v>
      </c>
      <c r="LC170" s="25" t="e">
        <f t="shared" si="520"/>
        <v>#N/A</v>
      </c>
      <c r="LD170" s="25" t="e">
        <f t="shared" si="521"/>
        <v>#N/A</v>
      </c>
      <c r="LE170" s="25" t="e">
        <f t="shared" si="521"/>
        <v>#N/A</v>
      </c>
      <c r="LF170" s="25" t="e">
        <f t="shared" si="521"/>
        <v>#N/A</v>
      </c>
      <c r="LG170" s="25" t="e">
        <f t="shared" si="521"/>
        <v>#N/A</v>
      </c>
      <c r="LH170" s="25" t="e">
        <f t="shared" si="521"/>
        <v>#N/A</v>
      </c>
      <c r="LI170" s="25" t="e">
        <f t="shared" si="521"/>
        <v>#N/A</v>
      </c>
      <c r="LJ170" s="25" t="e">
        <f t="shared" si="521"/>
        <v>#N/A</v>
      </c>
      <c r="LK170" s="25" t="e">
        <f t="shared" si="521"/>
        <v>#N/A</v>
      </c>
      <c r="LL170" s="25" t="e">
        <f t="shared" si="521"/>
        <v>#N/A</v>
      </c>
      <c r="LM170" s="26" t="e">
        <f t="shared" si="521"/>
        <v>#N/A</v>
      </c>
      <c r="LN170" s="20"/>
      <c r="LO170" s="20"/>
      <c r="LP170" s="20"/>
      <c r="LQ170" s="20"/>
      <c r="LR170" s="20"/>
      <c r="LS170" s="20"/>
      <c r="LT170" s="20"/>
      <c r="LU170" s="20"/>
      <c r="LV170" s="20"/>
      <c r="LW170" s="20"/>
      <c r="LX170" s="20"/>
      <c r="LY170" s="20"/>
      <c r="LZ170" s="20"/>
      <c r="MA170" s="20"/>
      <c r="MB170" s="20"/>
      <c r="MC170" s="20"/>
      <c r="MD170" s="20"/>
      <c r="ME170" s="20"/>
      <c r="MF170" s="20"/>
      <c r="MG170" s="20"/>
      <c r="MH170" s="20"/>
      <c r="MI170" s="20"/>
      <c r="MJ170" s="20"/>
      <c r="MK170" s="20"/>
      <c r="ML170" s="20"/>
      <c r="MM170" s="20"/>
      <c r="MN170" s="20"/>
      <c r="MO170" s="20"/>
      <c r="MP170" s="20"/>
      <c r="MQ170" s="20"/>
      <c r="MR170" s="20"/>
      <c r="MS170" s="20"/>
      <c r="MT170" s="20"/>
      <c r="MU170" s="20"/>
      <c r="MV170" s="20"/>
      <c r="MW170" s="20"/>
      <c r="MX170" s="20"/>
      <c r="MY170" s="20"/>
      <c r="MZ170" s="20"/>
      <c r="NA170" s="20"/>
      <c r="NB170" s="20"/>
      <c r="NC170" s="20"/>
      <c r="ND170" s="20"/>
      <c r="NE170" s="20"/>
      <c r="NF170" s="20"/>
      <c r="NG170" s="20"/>
      <c r="NH170" s="20"/>
      <c r="NI170" s="20"/>
      <c r="NJ170" s="20"/>
      <c r="NK170" s="20"/>
      <c r="NL170" s="20"/>
      <c r="NM170" s="20"/>
      <c r="NN170" s="20"/>
      <c r="NO170" s="20"/>
      <c r="NP170" s="20"/>
      <c r="NQ170" s="20"/>
      <c r="NR170" s="20"/>
      <c r="NS170" s="20"/>
      <c r="NT170" s="20"/>
      <c r="NU170" s="20"/>
      <c r="NV170" s="20"/>
      <c r="NW170" s="20"/>
      <c r="NX170" s="20"/>
      <c r="NY170" s="20"/>
      <c r="NZ170" s="20"/>
      <c r="OA170" s="20"/>
      <c r="OB170" s="20"/>
      <c r="OC170" s="20"/>
      <c r="OD170" s="20"/>
      <c r="OE170" s="20"/>
      <c r="OF170" s="20"/>
      <c r="OG170" s="20"/>
      <c r="OH170" s="20"/>
      <c r="OI170" s="20"/>
      <c r="OJ170" s="20"/>
      <c r="OK170" s="20"/>
      <c r="OL170" s="20"/>
      <c r="OM170" s="20"/>
      <c r="ON170" s="20"/>
      <c r="OO170" s="20"/>
      <c r="OP170" s="20"/>
      <c r="OQ170" s="20"/>
      <c r="OR170" s="20"/>
      <c r="OS170" s="20"/>
      <c r="OT170" s="20"/>
      <c r="OU170" s="20"/>
      <c r="OV170" s="20"/>
      <c r="OW170" s="20"/>
      <c r="OX170" s="20"/>
      <c r="OY170" s="20"/>
      <c r="OZ170" s="20"/>
      <c r="PA170" s="20"/>
    </row>
    <row r="171" spans="1:417" x14ac:dyDescent="0.3">
      <c r="A171" s="31">
        <v>168</v>
      </c>
      <c r="B171" s="202">
        <v>16241</v>
      </c>
      <c r="C171" s="203" t="s">
        <v>86</v>
      </c>
      <c r="D171" s="204">
        <v>45</v>
      </c>
      <c r="E171" s="205">
        <v>605134.16666666698</v>
      </c>
      <c r="F171" s="205">
        <v>7131227</v>
      </c>
      <c r="G171" s="206">
        <v>4.0833333329999997</v>
      </c>
      <c r="H171" s="207">
        <v>44166</v>
      </c>
      <c r="I171" s="208">
        <v>44216</v>
      </c>
      <c r="K171" s="6">
        <v>168</v>
      </c>
      <c r="L171" s="7">
        <f t="shared" si="398"/>
        <v>16241</v>
      </c>
      <c r="M171" s="8">
        <f t="shared" si="399"/>
        <v>305134.16666666698</v>
      </c>
      <c r="N171" s="8">
        <f t="shared" si="400"/>
        <v>7131227</v>
      </c>
      <c r="O171" s="2"/>
      <c r="X171" s="17">
        <v>169</v>
      </c>
      <c r="Y171" s="2" t="str">
        <f t="shared" si="401"/>
        <v>PLAT-083</v>
      </c>
      <c r="Z171" s="24">
        <f t="shared" si="492"/>
        <v>345341.53501187928</v>
      </c>
      <c r="AA171" s="25">
        <f t="shared" si="492"/>
        <v>545649.55389489152</v>
      </c>
      <c r="AB171" s="25">
        <f t="shared" si="492"/>
        <v>73435.89560989759</v>
      </c>
      <c r="AC171" s="25">
        <f t="shared" si="492"/>
        <v>31474.801170054176</v>
      </c>
      <c r="AD171" s="25">
        <f t="shared" si="492"/>
        <v>575517.49148283422</v>
      </c>
      <c r="AE171" s="25">
        <f t="shared" si="492"/>
        <v>89698.810227616734</v>
      </c>
      <c r="AF171" s="25">
        <f t="shared" si="492"/>
        <v>66073.492287207759</v>
      </c>
      <c r="AG171" s="25">
        <f t="shared" si="492"/>
        <v>482631.29160021746</v>
      </c>
      <c r="AH171" s="25">
        <f t="shared" si="492"/>
        <v>465345.92272669676</v>
      </c>
      <c r="AI171" s="25">
        <f t="shared" si="492"/>
        <v>560320.99917728174</v>
      </c>
      <c r="AJ171" s="25">
        <f t="shared" si="493"/>
        <v>526084.77383785543</v>
      </c>
      <c r="AK171" s="25">
        <f t="shared" si="493"/>
        <v>458512.91390213592</v>
      </c>
      <c r="AL171" s="25">
        <f t="shared" si="493"/>
        <v>189034.71410482927</v>
      </c>
      <c r="AM171" s="25">
        <f t="shared" si="493"/>
        <v>94379.74473562176</v>
      </c>
      <c r="AN171" s="25">
        <f t="shared" si="493"/>
        <v>60070.286703947575</v>
      </c>
      <c r="AO171" s="25">
        <f t="shared" si="493"/>
        <v>84387.234587709623</v>
      </c>
      <c r="AP171" s="25">
        <f t="shared" si="493"/>
        <v>533491.99395244988</v>
      </c>
      <c r="AQ171" s="25">
        <f t="shared" si="493"/>
        <v>504928.56869927072</v>
      </c>
      <c r="AR171" s="25">
        <f t="shared" si="493"/>
        <v>546166.61154452444</v>
      </c>
      <c r="AS171" s="25">
        <f t="shared" si="493"/>
        <v>77626.809655950288</v>
      </c>
      <c r="AT171" s="25">
        <f t="shared" si="494"/>
        <v>549412.3948144</v>
      </c>
      <c r="AU171" s="25">
        <f t="shared" si="494"/>
        <v>555389.95985165902</v>
      </c>
      <c r="AV171" s="25">
        <f t="shared" si="494"/>
        <v>566805.92002879968</v>
      </c>
      <c r="AW171" s="25">
        <f t="shared" si="494"/>
        <v>532575.69445418811</v>
      </c>
      <c r="AX171" s="25">
        <f t="shared" si="494"/>
        <v>544047.41233036004</v>
      </c>
      <c r="AY171" s="25">
        <f t="shared" si="494"/>
        <v>578077.90257659974</v>
      </c>
      <c r="AZ171" s="25">
        <f t="shared" si="494"/>
        <v>84883.65917356807</v>
      </c>
      <c r="BA171" s="25">
        <f t="shared" si="494"/>
        <v>52294.202585256106</v>
      </c>
      <c r="BB171" s="25">
        <f t="shared" si="494"/>
        <v>47827.648154888462</v>
      </c>
      <c r="BC171" s="25">
        <f t="shared" si="494"/>
        <v>106305.44751968795</v>
      </c>
      <c r="BD171" s="25">
        <f t="shared" si="495"/>
        <v>95683.95849894479</v>
      </c>
      <c r="BE171" s="25">
        <f t="shared" si="495"/>
        <v>108925.9648692379</v>
      </c>
      <c r="BF171" s="25">
        <f t="shared" si="495"/>
        <v>125221.38664880692</v>
      </c>
      <c r="BG171" s="25">
        <f t="shared" si="495"/>
        <v>101501.86964958394</v>
      </c>
      <c r="BH171" s="25">
        <f t="shared" si="495"/>
        <v>661688.84020060918</v>
      </c>
      <c r="BI171" s="25">
        <f t="shared" si="495"/>
        <v>617145.80734271707</v>
      </c>
      <c r="BJ171" s="25">
        <f t="shared" si="495"/>
        <v>557047.43399525154</v>
      </c>
      <c r="BK171" s="25">
        <f t="shared" si="495"/>
        <v>546473.50537059654</v>
      </c>
      <c r="BL171" s="25">
        <f t="shared" si="495"/>
        <v>559524.5556530063</v>
      </c>
      <c r="BM171" s="25">
        <f t="shared" si="495"/>
        <v>580002.13843343779</v>
      </c>
      <c r="BN171" s="25">
        <f t="shared" si="496"/>
        <v>486121.16241566854</v>
      </c>
      <c r="BO171" s="25">
        <f t="shared" si="496"/>
        <v>196511.60658010645</v>
      </c>
      <c r="BP171" s="25">
        <f t="shared" si="496"/>
        <v>5264.2814034247958</v>
      </c>
      <c r="BQ171" s="25">
        <f t="shared" si="496"/>
        <v>535324.81196780037</v>
      </c>
      <c r="BR171" s="25">
        <f t="shared" si="496"/>
        <v>620383.98140401242</v>
      </c>
      <c r="BS171" s="25">
        <f t="shared" si="496"/>
        <v>86453.31918070656</v>
      </c>
      <c r="BT171" s="25">
        <f t="shared" si="496"/>
        <v>115590.47812872739</v>
      </c>
      <c r="BU171" s="25">
        <f t="shared" si="496"/>
        <v>134955.38158478338</v>
      </c>
      <c r="BV171" s="25">
        <f t="shared" si="496"/>
        <v>174133.32253964056</v>
      </c>
      <c r="BW171" s="25">
        <f t="shared" si="496"/>
        <v>183045.49712761168</v>
      </c>
      <c r="BX171" s="25">
        <f t="shared" si="497"/>
        <v>178412.19575193804</v>
      </c>
      <c r="BY171" s="25">
        <f t="shared" si="497"/>
        <v>188559.78122961748</v>
      </c>
      <c r="BZ171" s="25">
        <f t="shared" si="497"/>
        <v>593456.20951144665</v>
      </c>
      <c r="CA171" s="25">
        <f t="shared" si="497"/>
        <v>47824.827813188633</v>
      </c>
      <c r="CB171" s="25">
        <f t="shared" si="497"/>
        <v>51456.39605233226</v>
      </c>
      <c r="CC171" s="25">
        <f t="shared" si="497"/>
        <v>147651.21047825666</v>
      </c>
      <c r="CD171" s="25">
        <f t="shared" si="497"/>
        <v>132816.09810069887</v>
      </c>
      <c r="CE171" s="25">
        <f t="shared" si="497"/>
        <v>139580.45697981672</v>
      </c>
      <c r="CF171" s="25">
        <f t="shared" si="497"/>
        <v>129868.94921687194</v>
      </c>
      <c r="CG171" s="25">
        <f t="shared" si="497"/>
        <v>77649.333373578527</v>
      </c>
      <c r="CH171" s="25">
        <f t="shared" si="498"/>
        <v>19213.581082863904</v>
      </c>
      <c r="CI171" s="25">
        <f t="shared" si="498"/>
        <v>94664.168004730192</v>
      </c>
      <c r="CJ171" s="25">
        <f t="shared" si="498"/>
        <v>68239.665762378369</v>
      </c>
      <c r="CK171" s="25">
        <f t="shared" si="498"/>
        <v>29026.495672536494</v>
      </c>
      <c r="CL171" s="25">
        <f t="shared" si="498"/>
        <v>76316.396986674983</v>
      </c>
      <c r="CM171" s="25">
        <f t="shared" si="498"/>
        <v>527917.75716322521</v>
      </c>
      <c r="CN171" s="25">
        <f t="shared" si="498"/>
        <v>548895.46636862238</v>
      </c>
      <c r="CO171" s="25">
        <f t="shared" si="498"/>
        <v>461923.36418684665</v>
      </c>
      <c r="CP171" s="25">
        <f t="shared" si="498"/>
        <v>450534.13699115056</v>
      </c>
      <c r="CQ171" s="25">
        <f t="shared" si="498"/>
        <v>549654.03831715893</v>
      </c>
      <c r="CR171" s="25">
        <f t="shared" si="499"/>
        <v>472226.31055638369</v>
      </c>
      <c r="CS171" s="25">
        <f t="shared" si="499"/>
        <v>528737.16064886854</v>
      </c>
      <c r="CT171" s="25">
        <f t="shared" si="499"/>
        <v>581043.9086044709</v>
      </c>
      <c r="CU171" s="25">
        <f t="shared" si="499"/>
        <v>565070.00798635033</v>
      </c>
      <c r="CV171" s="25">
        <f t="shared" si="499"/>
        <v>525699.60270167037</v>
      </c>
      <c r="CW171" s="25">
        <f t="shared" si="499"/>
        <v>603606.71961470693</v>
      </c>
      <c r="CX171" s="25">
        <f t="shared" si="499"/>
        <v>559597.63253075629</v>
      </c>
      <c r="CY171" s="25">
        <f t="shared" si="499"/>
        <v>667574.52021280793</v>
      </c>
      <c r="CZ171" s="25">
        <f t="shared" si="499"/>
        <v>545302.95654925692</v>
      </c>
      <c r="DA171" s="25">
        <f t="shared" si="499"/>
        <v>589042.07628999429</v>
      </c>
      <c r="DB171" s="25">
        <f t="shared" si="500"/>
        <v>138019.44423653188</v>
      </c>
      <c r="DC171" s="25">
        <f t="shared" si="500"/>
        <v>64804.747984705144</v>
      </c>
      <c r="DD171" s="25">
        <f t="shared" si="500"/>
        <v>140317.8741537506</v>
      </c>
      <c r="DE171" s="25">
        <f t="shared" si="500"/>
        <v>129390.93010857106</v>
      </c>
      <c r="DF171" s="25">
        <f t="shared" si="500"/>
        <v>113307.66172547403</v>
      </c>
      <c r="DG171" s="25">
        <f t="shared" si="500"/>
        <v>538861.94401166192</v>
      </c>
      <c r="DH171" s="25">
        <f t="shared" si="500"/>
        <v>545363.48871496774</v>
      </c>
      <c r="DI171" s="25">
        <f t="shared" si="500"/>
        <v>538670.45034915442</v>
      </c>
      <c r="DJ171" s="25">
        <f t="shared" si="500"/>
        <v>538086.92056274146</v>
      </c>
      <c r="DK171" s="25">
        <f t="shared" si="500"/>
        <v>605924.9816941265</v>
      </c>
      <c r="DL171" s="25">
        <f t="shared" si="501"/>
        <v>603424.4433020266</v>
      </c>
      <c r="DM171" s="25">
        <f t="shared" si="501"/>
        <v>600927.25463045365</v>
      </c>
      <c r="DN171" s="25">
        <f t="shared" si="501"/>
        <v>598433.4576133152</v>
      </c>
      <c r="DO171" s="25">
        <f t="shared" si="501"/>
        <v>595943.09482899518</v>
      </c>
      <c r="DP171" s="25">
        <f t="shared" si="501"/>
        <v>590972.84556147538</v>
      </c>
      <c r="DQ171" s="25">
        <f t="shared" si="501"/>
        <v>588493.04755821952</v>
      </c>
      <c r="DR171" s="25">
        <f t="shared" si="501"/>
        <v>586016.86077082634</v>
      </c>
      <c r="DS171" s="25">
        <f t="shared" si="501"/>
        <v>583544.33117032971</v>
      </c>
      <c r="DT171" s="25">
        <f t="shared" si="501"/>
        <v>578244.89423112141</v>
      </c>
      <c r="DU171" s="25">
        <f t="shared" si="501"/>
        <v>611491.64630573173</v>
      </c>
      <c r="DV171" s="25">
        <f t="shared" si="502"/>
        <v>567071.23147393111</v>
      </c>
      <c r="DW171" s="25">
        <f t="shared" si="502"/>
        <v>562497.93407623051</v>
      </c>
      <c r="DX171" s="25">
        <f t="shared" si="502"/>
        <v>556411.06377032748</v>
      </c>
      <c r="DY171" s="25">
        <f t="shared" si="502"/>
        <v>552826.89863768453</v>
      </c>
      <c r="DZ171" s="25">
        <f t="shared" si="502"/>
        <v>543869.61374888441</v>
      </c>
      <c r="EA171" s="25">
        <f t="shared" si="502"/>
        <v>475683.62968296563</v>
      </c>
      <c r="EB171" s="25">
        <f t="shared" si="502"/>
        <v>148703.37126875928</v>
      </c>
      <c r="EC171" s="25">
        <f t="shared" si="502"/>
        <v>551210.6921072565</v>
      </c>
      <c r="ED171" s="25">
        <f t="shared" si="502"/>
        <v>574879.39707445947</v>
      </c>
      <c r="EE171" s="25">
        <f t="shared" si="502"/>
        <v>76311.55461021488</v>
      </c>
      <c r="EF171" s="25">
        <f t="shared" si="503"/>
        <v>531836.00654590328</v>
      </c>
      <c r="EG171" s="25">
        <f t="shared" si="503"/>
        <v>566981.55882829276</v>
      </c>
      <c r="EH171" s="25">
        <f t="shared" si="503"/>
        <v>66220.71361259355</v>
      </c>
      <c r="EI171" s="25">
        <f t="shared" si="503"/>
        <v>56438.015362234386</v>
      </c>
      <c r="EJ171" s="25">
        <f t="shared" si="503"/>
        <v>73620.05214632627</v>
      </c>
      <c r="EK171" s="25">
        <f t="shared" si="503"/>
        <v>92730.695027320922</v>
      </c>
      <c r="EL171" s="25">
        <f t="shared" si="503"/>
        <v>55110.465059077294</v>
      </c>
      <c r="EM171" s="25">
        <f t="shared" si="503"/>
        <v>544143.5968495456</v>
      </c>
      <c r="EN171" s="25">
        <f t="shared" si="503"/>
        <v>534665.75567235844</v>
      </c>
      <c r="EO171" s="25">
        <f t="shared" si="503"/>
        <v>550431.19099668355</v>
      </c>
      <c r="EP171" s="25">
        <f t="shared" si="504"/>
        <v>548336.89026244998</v>
      </c>
      <c r="EQ171" s="25">
        <f t="shared" si="504"/>
        <v>548393.24281610257</v>
      </c>
      <c r="ER171" s="25">
        <f t="shared" si="504"/>
        <v>596120.55389914836</v>
      </c>
      <c r="ES171" s="25">
        <f t="shared" si="504"/>
        <v>581456.02110336837</v>
      </c>
      <c r="ET171" s="25">
        <f t="shared" si="504"/>
        <v>546524.82710183819</v>
      </c>
      <c r="EU171" s="25">
        <f t="shared" si="504"/>
        <v>650251.29073307302</v>
      </c>
      <c r="EV171" s="25">
        <f t="shared" si="504"/>
        <v>619726.9671551825</v>
      </c>
      <c r="EW171" s="25">
        <f t="shared" si="504"/>
        <v>533074.15990838222</v>
      </c>
      <c r="EX171" s="25">
        <f t="shared" si="504"/>
        <v>548797.45765205647</v>
      </c>
      <c r="EY171" s="25">
        <f t="shared" si="504"/>
        <v>552964.91631690413</v>
      </c>
      <c r="EZ171" s="25">
        <f t="shared" si="505"/>
        <v>181199.22835752141</v>
      </c>
      <c r="FA171" s="25">
        <f t="shared" si="505"/>
        <v>150037.34570553148</v>
      </c>
      <c r="FB171" s="25">
        <f t="shared" si="505"/>
        <v>139580.2192839701</v>
      </c>
      <c r="FC171" s="25">
        <f t="shared" si="505"/>
        <v>107553.21438414176</v>
      </c>
      <c r="FD171" s="25">
        <f t="shared" si="505"/>
        <v>151334.45092584766</v>
      </c>
      <c r="FE171" s="25">
        <f t="shared" si="505"/>
        <v>566595.40888658888</v>
      </c>
      <c r="FF171" s="25">
        <f t="shared" si="505"/>
        <v>602606.95743358345</v>
      </c>
      <c r="FG171" s="25">
        <f t="shared" si="505"/>
        <v>567371.47334207839</v>
      </c>
      <c r="FH171" s="25">
        <f t="shared" si="505"/>
        <v>586684.90179939079</v>
      </c>
      <c r="FI171" s="25">
        <f t="shared" si="505"/>
        <v>609716.70525692566</v>
      </c>
      <c r="FJ171" s="25">
        <f t="shared" si="506"/>
        <v>680616.31599628925</v>
      </c>
      <c r="FK171" s="25">
        <f t="shared" si="506"/>
        <v>541405.55405816389</v>
      </c>
      <c r="FL171" s="25">
        <f t="shared" si="506"/>
        <v>537171.98825177108</v>
      </c>
      <c r="FM171" s="25">
        <f t="shared" si="506"/>
        <v>614847.03259376704</v>
      </c>
      <c r="FN171" s="25">
        <f t="shared" si="506"/>
        <v>609362.74674780329</v>
      </c>
      <c r="FO171" s="25">
        <f t="shared" si="506"/>
        <v>599589.87865264539</v>
      </c>
      <c r="FP171" s="25">
        <f t="shared" si="506"/>
        <v>601646.58745481749</v>
      </c>
      <c r="FQ171" s="25">
        <f t="shared" si="506"/>
        <v>578340.61544850958</v>
      </c>
      <c r="FR171" s="25">
        <f t="shared" si="506"/>
        <v>565141.97105744504</v>
      </c>
      <c r="FS171" s="25">
        <f t="shared" si="506"/>
        <v>561075.96191011497</v>
      </c>
      <c r="FT171" s="25">
        <f t="shared" si="507"/>
        <v>552176.9930901028</v>
      </c>
      <c r="FU171" s="25">
        <f t="shared" si="507"/>
        <v>551723.68202270789</v>
      </c>
      <c r="FV171" s="25">
        <f t="shared" si="507"/>
        <v>529892.47959376383</v>
      </c>
      <c r="FW171" s="25">
        <f t="shared" si="507"/>
        <v>528421.50868246274</v>
      </c>
      <c r="FX171" s="25">
        <f t="shared" si="507"/>
        <v>533564.54202907265</v>
      </c>
      <c r="FY171" s="25">
        <f t="shared" si="507"/>
        <v>578771.44557533308</v>
      </c>
      <c r="FZ171" s="25">
        <f t="shared" si="507"/>
        <v>57746.122479012469</v>
      </c>
      <c r="GA171" s="25">
        <f t="shared" si="507"/>
        <v>52454.998020790255</v>
      </c>
      <c r="GB171" s="25">
        <f t="shared" si="507"/>
        <v>47202.442084011331</v>
      </c>
      <c r="GC171" s="25">
        <f t="shared" si="507"/>
        <v>44592.800217636031</v>
      </c>
      <c r="GD171" s="25">
        <f t="shared" si="508"/>
        <v>41966.055807044817</v>
      </c>
      <c r="GE171" s="25">
        <f t="shared" si="508"/>
        <v>34101.320198050984</v>
      </c>
      <c r="GF171" s="25">
        <f t="shared" si="508"/>
        <v>26237.045965580804</v>
      </c>
      <c r="GG171" s="25">
        <f t="shared" si="508"/>
        <v>20991.47637137512</v>
      </c>
      <c r="GH171" s="25">
        <f t="shared" si="508"/>
        <v>15746.031627048131</v>
      </c>
      <c r="GI171" s="25">
        <f t="shared" si="508"/>
        <v>13118.522982790402</v>
      </c>
      <c r="GJ171" s="25">
        <f t="shared" si="508"/>
        <v>7873.0158135240654</v>
      </c>
      <c r="GK171" s="25">
        <f t="shared" si="508"/>
        <v>5245.7569758806021</v>
      </c>
      <c r="GL171" s="25">
        <f t="shared" si="508"/>
        <v>0</v>
      </c>
      <c r="GM171" s="25">
        <f t="shared" si="508"/>
        <v>2628.5058968927574</v>
      </c>
      <c r="GN171" s="25">
        <f t="shared" si="509"/>
        <v>10491.513951761204</v>
      </c>
      <c r="GO171" s="25">
        <f t="shared" si="509"/>
        <v>15737.270927641806</v>
      </c>
      <c r="GP171" s="25">
        <f t="shared" si="509"/>
        <v>18364.172864575197</v>
      </c>
      <c r="GQ171" s="25">
        <f t="shared" si="509"/>
        <v>26228.784879403011</v>
      </c>
      <c r="GR171" s="25">
        <f t="shared" si="509"/>
        <v>31474.541855283613</v>
      </c>
      <c r="GS171" s="25">
        <f t="shared" si="509"/>
        <v>34101.320198050984</v>
      </c>
      <c r="GT171" s="25">
        <f t="shared" si="509"/>
        <v>36728.345729150395</v>
      </c>
      <c r="GU171" s="25">
        <f t="shared" si="509"/>
        <v>44592.800217636031</v>
      </c>
      <c r="GV171" s="25">
        <f t="shared" si="509"/>
        <v>92578.277621487068</v>
      </c>
      <c r="GW171" s="25">
        <f t="shared" si="509"/>
        <v>39322.194492353105</v>
      </c>
      <c r="GX171" s="25">
        <f t="shared" si="510"/>
        <v>468780.32431516098</v>
      </c>
      <c r="GY171" s="25">
        <f t="shared" si="510"/>
        <v>587322.50376321701</v>
      </c>
      <c r="GZ171" s="25">
        <f t="shared" si="510"/>
        <v>513522.52543002187</v>
      </c>
      <c r="HA171" s="25">
        <f t="shared" si="510"/>
        <v>120198.60357908129</v>
      </c>
      <c r="HB171" s="25">
        <f t="shared" si="510"/>
        <v>28834.466714237267</v>
      </c>
      <c r="HC171" s="25">
        <f t="shared" si="510"/>
        <v>563901.51099965512</v>
      </c>
      <c r="HD171" s="25">
        <f t="shared" si="510"/>
        <v>581075.50544172898</v>
      </c>
      <c r="HE171" s="25">
        <f t="shared" si="510"/>
        <v>555051.32559463428</v>
      </c>
      <c r="HF171" s="25">
        <f t="shared" si="510"/>
        <v>560611.93751176412</v>
      </c>
      <c r="HG171" s="25">
        <f t="shared" si="510"/>
        <v>563374.46246023686</v>
      </c>
      <c r="HH171" s="25">
        <f t="shared" si="511"/>
        <v>560427.86937811552</v>
      </c>
      <c r="HI171" s="25">
        <f t="shared" si="511"/>
        <v>559802.99133953732</v>
      </c>
      <c r="HJ171" s="25">
        <f t="shared" si="511"/>
        <v>580203.94917536888</v>
      </c>
      <c r="HK171" s="25">
        <f t="shared" si="511"/>
        <v>489621.42183020088</v>
      </c>
      <c r="HL171" s="25">
        <f t="shared" si="511"/>
        <v>532949.10512889887</v>
      </c>
      <c r="HM171" s="25">
        <f t="shared" si="511"/>
        <v>539054.14359291783</v>
      </c>
      <c r="HN171" s="25">
        <f t="shared" si="511"/>
        <v>571988.798833824</v>
      </c>
      <c r="HO171" s="25">
        <f t="shared" si="511"/>
        <v>573644.90307334508</v>
      </c>
      <c r="HP171" s="25">
        <f t="shared" si="511"/>
        <v>101348.31212882197</v>
      </c>
      <c r="HQ171" s="25">
        <f t="shared" si="511"/>
        <v>555215.30533661204</v>
      </c>
      <c r="HR171" s="25">
        <f t="shared" si="512"/>
        <v>558314.75171539874</v>
      </c>
      <c r="HS171" s="25">
        <f t="shared" si="512"/>
        <v>47219.740670613595</v>
      </c>
      <c r="HT171" s="25">
        <f t="shared" si="512"/>
        <v>49846.846171548306</v>
      </c>
      <c r="HU171" s="25">
        <f t="shared" si="512"/>
        <v>57711.178882431435</v>
      </c>
      <c r="HV171" s="25">
        <f t="shared" si="512"/>
        <v>62956.907454623281</v>
      </c>
      <c r="HW171" s="25">
        <f t="shared" si="512"/>
        <v>68202.640396101968</v>
      </c>
      <c r="HX171" s="25">
        <f t="shared" si="512"/>
        <v>70829.611005920393</v>
      </c>
      <c r="HY171" s="25">
        <f t="shared" si="512"/>
        <v>564698.99872117187</v>
      </c>
      <c r="HZ171" s="25">
        <f t="shared" si="512"/>
        <v>8678.5064207179203</v>
      </c>
      <c r="IA171" s="25">
        <f t="shared" si="512"/>
        <v>103043.04707594059</v>
      </c>
      <c r="IB171" s="25">
        <f t="shared" si="513"/>
        <v>70792.658444887085</v>
      </c>
      <c r="IC171" s="25">
        <f t="shared" si="513"/>
        <v>130197.81315463789</v>
      </c>
      <c r="ID171" s="25">
        <f t="shared" si="513"/>
        <v>149457.70070575151</v>
      </c>
      <c r="IE171" s="25">
        <f t="shared" si="513"/>
        <v>152686.77973996673</v>
      </c>
      <c r="IF171" s="25">
        <f t="shared" si="513"/>
        <v>104816.54349876165</v>
      </c>
      <c r="IG171" s="25">
        <f t="shared" si="513"/>
        <v>441865.49387608992</v>
      </c>
      <c r="IH171" s="25">
        <f t="shared" si="513"/>
        <v>542194.04103207751</v>
      </c>
      <c r="II171" s="25">
        <f t="shared" si="513"/>
        <v>479152.03637783643</v>
      </c>
      <c r="IJ171" s="25">
        <f t="shared" si="513"/>
        <v>507459.11541459261</v>
      </c>
      <c r="IK171" s="25">
        <f t="shared" si="513"/>
        <v>565219.38415394141</v>
      </c>
      <c r="IL171" s="25">
        <f t="shared" si="514"/>
        <v>544605.20165470394</v>
      </c>
      <c r="IM171" s="25">
        <f t="shared" si="514"/>
        <v>572925.23298626044</v>
      </c>
      <c r="IN171" s="25">
        <f t="shared" si="514"/>
        <v>216801.83686343898</v>
      </c>
      <c r="IO171" s="25">
        <f t="shared" si="514"/>
        <v>123334.06430109964</v>
      </c>
      <c r="IP171" s="25">
        <f t="shared" si="514"/>
        <v>449370.71112356021</v>
      </c>
      <c r="IQ171" s="25">
        <f t="shared" si="514"/>
        <v>78707.450837650103</v>
      </c>
      <c r="IR171" s="25">
        <f t="shared" si="514"/>
        <v>527838.34088572988</v>
      </c>
      <c r="IS171" s="25">
        <f t="shared" si="514"/>
        <v>571174.83477714076</v>
      </c>
      <c r="IT171" s="25">
        <f t="shared" si="514"/>
        <v>60601.076088034722</v>
      </c>
      <c r="IU171" s="25">
        <f t="shared" si="514"/>
        <v>65724.586381564863</v>
      </c>
      <c r="IV171" s="25">
        <f t="shared" si="515"/>
        <v>76075.324889217532</v>
      </c>
      <c r="IW171" s="25">
        <f t="shared" si="515"/>
        <v>78702.377030493808</v>
      </c>
      <c r="IX171" s="25">
        <f t="shared" si="515"/>
        <v>81329.523114303331</v>
      </c>
      <c r="IY171" s="25">
        <f t="shared" si="515"/>
        <v>89193.773371519608</v>
      </c>
      <c r="IZ171" s="25">
        <f t="shared" si="515"/>
        <v>56880.059370818162</v>
      </c>
      <c r="JA171" s="25">
        <f t="shared" si="515"/>
        <v>77499.515325545552</v>
      </c>
      <c r="JB171" s="25">
        <f t="shared" si="515"/>
        <v>56860.207896452594</v>
      </c>
      <c r="JC171" s="25">
        <f t="shared" si="515"/>
        <v>109587.62869515487</v>
      </c>
      <c r="JD171" s="25">
        <f t="shared" si="515"/>
        <v>91206.22311019832</v>
      </c>
      <c r="JE171" s="25">
        <f t="shared" si="515"/>
        <v>76251.734806674518</v>
      </c>
      <c r="JF171" s="25">
        <f t="shared" si="516"/>
        <v>67057.468965265609</v>
      </c>
      <c r="JG171" s="25">
        <f t="shared" si="516"/>
        <v>535980.70825017651</v>
      </c>
      <c r="JH171" s="25">
        <f t="shared" si="516"/>
        <v>539671.38597856706</v>
      </c>
      <c r="JI171" s="25">
        <f t="shared" si="516"/>
        <v>569899.42528545693</v>
      </c>
      <c r="JJ171" s="25">
        <f t="shared" si="516"/>
        <v>104604.33145920753</v>
      </c>
      <c r="JK171" s="25">
        <f t="shared" si="516"/>
        <v>24289.399306990508</v>
      </c>
      <c r="JL171" s="25">
        <f t="shared" si="516"/>
        <v>149799.65359893563</v>
      </c>
      <c r="JM171" s="25">
        <f t="shared" si="516"/>
        <v>541899.54036152072</v>
      </c>
      <c r="JN171" s="25" t="e">
        <f t="shared" si="516"/>
        <v>#N/A</v>
      </c>
      <c r="JO171" s="25" t="e">
        <f t="shared" si="516"/>
        <v>#N/A</v>
      </c>
      <c r="JP171" s="25" t="e">
        <f t="shared" si="517"/>
        <v>#N/A</v>
      </c>
      <c r="JQ171" s="25" t="e">
        <f t="shared" si="517"/>
        <v>#N/A</v>
      </c>
      <c r="JR171" s="25" t="e">
        <f t="shared" si="517"/>
        <v>#N/A</v>
      </c>
      <c r="JS171" s="25" t="e">
        <f t="shared" si="517"/>
        <v>#N/A</v>
      </c>
      <c r="JT171" s="25" t="e">
        <f t="shared" si="517"/>
        <v>#N/A</v>
      </c>
      <c r="JU171" s="25" t="e">
        <f t="shared" si="517"/>
        <v>#N/A</v>
      </c>
      <c r="JV171" s="25" t="e">
        <f t="shared" si="517"/>
        <v>#N/A</v>
      </c>
      <c r="JW171" s="25" t="e">
        <f t="shared" si="517"/>
        <v>#N/A</v>
      </c>
      <c r="JX171" s="25" t="e">
        <f t="shared" si="517"/>
        <v>#N/A</v>
      </c>
      <c r="JY171" s="25" t="e">
        <f t="shared" si="517"/>
        <v>#N/A</v>
      </c>
      <c r="JZ171" s="25" t="e">
        <f t="shared" si="518"/>
        <v>#N/A</v>
      </c>
      <c r="KA171" s="25" t="e">
        <f t="shared" si="518"/>
        <v>#N/A</v>
      </c>
      <c r="KB171" s="25" t="e">
        <f t="shared" si="518"/>
        <v>#N/A</v>
      </c>
      <c r="KC171" s="25" t="e">
        <f t="shared" si="518"/>
        <v>#N/A</v>
      </c>
      <c r="KD171" s="25" t="e">
        <f t="shared" si="518"/>
        <v>#N/A</v>
      </c>
      <c r="KE171" s="25" t="e">
        <f t="shared" si="518"/>
        <v>#N/A</v>
      </c>
      <c r="KF171" s="25" t="e">
        <f t="shared" si="518"/>
        <v>#N/A</v>
      </c>
      <c r="KG171" s="25" t="e">
        <f t="shared" si="518"/>
        <v>#N/A</v>
      </c>
      <c r="KH171" s="25" t="e">
        <f t="shared" si="518"/>
        <v>#N/A</v>
      </c>
      <c r="KI171" s="25" t="e">
        <f t="shared" si="518"/>
        <v>#N/A</v>
      </c>
      <c r="KJ171" s="25" t="e">
        <f t="shared" si="519"/>
        <v>#N/A</v>
      </c>
      <c r="KK171" s="25" t="e">
        <f t="shared" si="519"/>
        <v>#N/A</v>
      </c>
      <c r="KL171" s="25" t="e">
        <f t="shared" si="519"/>
        <v>#N/A</v>
      </c>
      <c r="KM171" s="25" t="e">
        <f t="shared" si="519"/>
        <v>#N/A</v>
      </c>
      <c r="KN171" s="25" t="e">
        <f t="shared" si="519"/>
        <v>#N/A</v>
      </c>
      <c r="KO171" s="25" t="e">
        <f t="shared" si="519"/>
        <v>#N/A</v>
      </c>
      <c r="KP171" s="25" t="e">
        <f t="shared" si="519"/>
        <v>#N/A</v>
      </c>
      <c r="KQ171" s="25" t="e">
        <f t="shared" si="519"/>
        <v>#N/A</v>
      </c>
      <c r="KR171" s="25" t="e">
        <f t="shared" si="519"/>
        <v>#N/A</v>
      </c>
      <c r="KS171" s="25" t="e">
        <f t="shared" si="519"/>
        <v>#N/A</v>
      </c>
      <c r="KT171" s="25" t="e">
        <f t="shared" si="520"/>
        <v>#N/A</v>
      </c>
      <c r="KU171" s="25" t="e">
        <f t="shared" si="520"/>
        <v>#N/A</v>
      </c>
      <c r="KV171" s="25" t="e">
        <f t="shared" si="520"/>
        <v>#N/A</v>
      </c>
      <c r="KW171" s="25" t="e">
        <f t="shared" si="520"/>
        <v>#N/A</v>
      </c>
      <c r="KX171" s="25" t="e">
        <f t="shared" si="520"/>
        <v>#N/A</v>
      </c>
      <c r="KY171" s="25" t="e">
        <f t="shared" si="520"/>
        <v>#N/A</v>
      </c>
      <c r="KZ171" s="25" t="e">
        <f t="shared" si="520"/>
        <v>#N/A</v>
      </c>
      <c r="LA171" s="25" t="e">
        <f t="shared" si="520"/>
        <v>#N/A</v>
      </c>
      <c r="LB171" s="25" t="e">
        <f t="shared" si="520"/>
        <v>#N/A</v>
      </c>
      <c r="LC171" s="25" t="e">
        <f t="shared" si="520"/>
        <v>#N/A</v>
      </c>
      <c r="LD171" s="25" t="e">
        <f t="shared" si="521"/>
        <v>#N/A</v>
      </c>
      <c r="LE171" s="25" t="e">
        <f t="shared" si="521"/>
        <v>#N/A</v>
      </c>
      <c r="LF171" s="25" t="e">
        <f t="shared" si="521"/>
        <v>#N/A</v>
      </c>
      <c r="LG171" s="25" t="e">
        <f t="shared" si="521"/>
        <v>#N/A</v>
      </c>
      <c r="LH171" s="25" t="e">
        <f t="shared" si="521"/>
        <v>#N/A</v>
      </c>
      <c r="LI171" s="25" t="e">
        <f t="shared" si="521"/>
        <v>#N/A</v>
      </c>
      <c r="LJ171" s="25" t="e">
        <f t="shared" si="521"/>
        <v>#N/A</v>
      </c>
      <c r="LK171" s="25" t="e">
        <f t="shared" si="521"/>
        <v>#N/A</v>
      </c>
      <c r="LL171" s="25" t="e">
        <f t="shared" si="521"/>
        <v>#N/A</v>
      </c>
      <c r="LM171" s="26" t="e">
        <f t="shared" si="521"/>
        <v>#N/A</v>
      </c>
      <c r="LN171" s="20"/>
      <c r="LO171" s="20"/>
      <c r="LP171" s="20"/>
      <c r="LQ171" s="20"/>
      <c r="LR171" s="20"/>
      <c r="LS171" s="20"/>
      <c r="LT171" s="20"/>
      <c r="LU171" s="20"/>
      <c r="LV171" s="20"/>
      <c r="LW171" s="20"/>
      <c r="LX171" s="20"/>
      <c r="LY171" s="20"/>
      <c r="LZ171" s="20"/>
      <c r="MA171" s="20"/>
      <c r="MB171" s="20"/>
      <c r="MC171" s="20"/>
      <c r="MD171" s="20"/>
      <c r="ME171" s="20"/>
      <c r="MF171" s="20"/>
      <c r="MG171" s="20"/>
      <c r="MH171" s="20"/>
      <c r="MI171" s="20"/>
      <c r="MJ171" s="20"/>
      <c r="MK171" s="20"/>
      <c r="ML171" s="20"/>
      <c r="MM171" s="20"/>
      <c r="MN171" s="20"/>
      <c r="MO171" s="20"/>
      <c r="MP171" s="20"/>
      <c r="MQ171" s="20"/>
      <c r="MR171" s="20"/>
      <c r="MS171" s="20"/>
      <c r="MT171" s="20"/>
      <c r="MU171" s="20"/>
      <c r="MV171" s="20"/>
      <c r="MW171" s="20"/>
      <c r="MX171" s="20"/>
      <c r="MY171" s="20"/>
      <c r="MZ171" s="20"/>
      <c r="NA171" s="20"/>
      <c r="NB171" s="20"/>
      <c r="NC171" s="20"/>
      <c r="ND171" s="20"/>
      <c r="NE171" s="20"/>
      <c r="NF171" s="20"/>
      <c r="NG171" s="20"/>
      <c r="NH171" s="20"/>
      <c r="NI171" s="20"/>
      <c r="NJ171" s="20"/>
      <c r="NK171" s="20"/>
      <c r="NL171" s="20"/>
      <c r="NM171" s="20"/>
      <c r="NN171" s="20"/>
      <c r="NO171" s="20"/>
      <c r="NP171" s="20"/>
      <c r="NQ171" s="20"/>
      <c r="NR171" s="20"/>
      <c r="NS171" s="20"/>
      <c r="NT171" s="20"/>
      <c r="NU171" s="20"/>
      <c r="NV171" s="20"/>
      <c r="NW171" s="20"/>
      <c r="NX171" s="20"/>
      <c r="NY171" s="20"/>
      <c r="NZ171" s="20"/>
      <c r="OA171" s="20"/>
      <c r="OB171" s="20"/>
      <c r="OC171" s="20"/>
      <c r="OD171" s="20"/>
      <c r="OE171" s="20"/>
      <c r="OF171" s="20"/>
      <c r="OG171" s="20"/>
      <c r="OH171" s="20"/>
      <c r="OI171" s="20"/>
      <c r="OJ171" s="20"/>
      <c r="OK171" s="20"/>
      <c r="OL171" s="20"/>
      <c r="OM171" s="20"/>
      <c r="ON171" s="20"/>
      <c r="OO171" s="20"/>
      <c r="OP171" s="20"/>
      <c r="OQ171" s="20"/>
      <c r="OR171" s="20"/>
      <c r="OS171" s="20"/>
      <c r="OT171" s="20"/>
      <c r="OU171" s="20"/>
      <c r="OV171" s="20"/>
      <c r="OW171" s="20"/>
      <c r="OX171" s="20"/>
      <c r="OY171" s="20"/>
      <c r="OZ171" s="20"/>
      <c r="PA171" s="20"/>
    </row>
    <row r="172" spans="1:417" x14ac:dyDescent="0.3">
      <c r="A172" s="31">
        <v>169</v>
      </c>
      <c r="B172" s="202">
        <v>16724</v>
      </c>
      <c r="C172" s="203" t="s">
        <v>87</v>
      </c>
      <c r="D172" s="204">
        <v>45</v>
      </c>
      <c r="E172" s="205">
        <v>604935.66666666698</v>
      </c>
      <c r="F172" s="205">
        <v>7133848</v>
      </c>
      <c r="G172" s="206">
        <v>16.25</v>
      </c>
      <c r="H172" s="207">
        <v>44166</v>
      </c>
      <c r="I172" s="208">
        <v>44216</v>
      </c>
      <c r="K172" s="6">
        <v>169</v>
      </c>
      <c r="L172" s="7">
        <f t="shared" si="398"/>
        <v>16724</v>
      </c>
      <c r="M172" s="8">
        <f t="shared" si="399"/>
        <v>304935.66666666698</v>
      </c>
      <c r="N172" s="8">
        <f t="shared" si="400"/>
        <v>7133848</v>
      </c>
      <c r="O172" s="2"/>
      <c r="X172" s="17">
        <v>170</v>
      </c>
      <c r="Y172" s="2" t="str">
        <f t="shared" si="401"/>
        <v>PLAT-084</v>
      </c>
      <c r="Z172" s="24">
        <f t="shared" si="492"/>
        <v>342839.13737705676</v>
      </c>
      <c r="AA172" s="25">
        <f t="shared" si="492"/>
        <v>544740.26629833179</v>
      </c>
      <c r="AB172" s="25">
        <f t="shared" si="492"/>
        <v>76062.424896338329</v>
      </c>
      <c r="AC172" s="25">
        <f t="shared" si="492"/>
        <v>34101.599314075829</v>
      </c>
      <c r="AD172" s="25">
        <f t="shared" si="492"/>
        <v>575118.50166359404</v>
      </c>
      <c r="AE172" s="25">
        <f t="shared" si="492"/>
        <v>88028.991372161021</v>
      </c>
      <c r="AF172" s="25">
        <f t="shared" si="492"/>
        <v>65452.885073496851</v>
      </c>
      <c r="AG172" s="25">
        <f t="shared" si="492"/>
        <v>482232.4479063779</v>
      </c>
      <c r="AH172" s="25">
        <f t="shared" si="492"/>
        <v>465010.66773295013</v>
      </c>
      <c r="AI172" s="25">
        <f t="shared" si="492"/>
        <v>560671.42792468995</v>
      </c>
      <c r="AJ172" s="25">
        <f t="shared" si="493"/>
        <v>526813.37572247616</v>
      </c>
      <c r="AK172" s="25">
        <f t="shared" si="493"/>
        <v>458204.49012652726</v>
      </c>
      <c r="AL172" s="25">
        <f t="shared" si="493"/>
        <v>190719.45605726194</v>
      </c>
      <c r="AM172" s="25">
        <f t="shared" si="493"/>
        <v>91786.504898293511</v>
      </c>
      <c r="AN172" s="25">
        <f t="shared" si="493"/>
        <v>57629.137203135309</v>
      </c>
      <c r="AO172" s="25">
        <f t="shared" si="493"/>
        <v>81996.172632900794</v>
      </c>
      <c r="AP172" s="25">
        <f t="shared" si="493"/>
        <v>532937.11884371878</v>
      </c>
      <c r="AQ172" s="25">
        <f t="shared" si="493"/>
        <v>504936.94135285594</v>
      </c>
      <c r="AR172" s="25">
        <f t="shared" si="493"/>
        <v>546568.79076298419</v>
      </c>
      <c r="AS172" s="25">
        <f t="shared" si="493"/>
        <v>79759.806453153273</v>
      </c>
      <c r="AT172" s="25">
        <f t="shared" si="494"/>
        <v>549465.84791666304</v>
      </c>
      <c r="AU172" s="25">
        <f t="shared" si="494"/>
        <v>555158.02793899213</v>
      </c>
      <c r="AV172" s="25">
        <f t="shared" si="494"/>
        <v>567226.90453008085</v>
      </c>
      <c r="AW172" s="25">
        <f t="shared" si="494"/>
        <v>533018.19234848267</v>
      </c>
      <c r="AX172" s="25">
        <f t="shared" si="494"/>
        <v>544826.75408742926</v>
      </c>
      <c r="AY172" s="25">
        <f t="shared" si="494"/>
        <v>578820.55896317656</v>
      </c>
      <c r="AZ172" s="25">
        <f t="shared" si="494"/>
        <v>87146.716259293447</v>
      </c>
      <c r="BA172" s="25">
        <f t="shared" si="494"/>
        <v>53469.484681555885</v>
      </c>
      <c r="BB172" s="25">
        <f t="shared" si="494"/>
        <v>48574.679495711956</v>
      </c>
      <c r="BC172" s="25">
        <f t="shared" si="494"/>
        <v>103732.0409730979</v>
      </c>
      <c r="BD172" s="25">
        <f t="shared" si="495"/>
        <v>93069.77748501992</v>
      </c>
      <c r="BE172" s="25">
        <f t="shared" si="495"/>
        <v>111534.5015131093</v>
      </c>
      <c r="BF172" s="25">
        <f t="shared" si="495"/>
        <v>127112.9084593693</v>
      </c>
      <c r="BG172" s="25">
        <f t="shared" si="495"/>
        <v>98940.829739013527</v>
      </c>
      <c r="BH172" s="25">
        <f t="shared" si="495"/>
        <v>661397.46110875777</v>
      </c>
      <c r="BI172" s="25">
        <f t="shared" si="495"/>
        <v>617080.76609045058</v>
      </c>
      <c r="BJ172" s="25">
        <f t="shared" si="495"/>
        <v>556565.92753399618</v>
      </c>
      <c r="BK172" s="25">
        <f t="shared" si="495"/>
        <v>546417.5744758863</v>
      </c>
      <c r="BL172" s="25">
        <f t="shared" si="495"/>
        <v>558999.15361991152</v>
      </c>
      <c r="BM172" s="25">
        <f t="shared" si="495"/>
        <v>579585.05414947006</v>
      </c>
      <c r="BN172" s="25">
        <f t="shared" si="496"/>
        <v>485710.17088943499</v>
      </c>
      <c r="BO172" s="25">
        <f t="shared" si="496"/>
        <v>194492.29465142795</v>
      </c>
      <c r="BP172" s="25">
        <f t="shared" si="496"/>
        <v>2708.3610870372058</v>
      </c>
      <c r="BQ172" s="25">
        <f t="shared" si="496"/>
        <v>535247.6830818085</v>
      </c>
      <c r="BR172" s="25">
        <f t="shared" si="496"/>
        <v>619686.79558933433</v>
      </c>
      <c r="BS172" s="25">
        <f t="shared" si="496"/>
        <v>83863.603872266642</v>
      </c>
      <c r="BT172" s="25">
        <f t="shared" si="496"/>
        <v>117917.01241598322</v>
      </c>
      <c r="BU172" s="25">
        <f t="shared" si="496"/>
        <v>132638.0560313586</v>
      </c>
      <c r="BV172" s="25">
        <f t="shared" si="496"/>
        <v>171723.78958017967</v>
      </c>
      <c r="BW172" s="25">
        <f t="shared" si="496"/>
        <v>180609.74477524139</v>
      </c>
      <c r="BX172" s="25">
        <f t="shared" si="497"/>
        <v>176510.8999130399</v>
      </c>
      <c r="BY172" s="25">
        <f t="shared" si="497"/>
        <v>186934.20392866721</v>
      </c>
      <c r="BZ172" s="25">
        <f t="shared" si="497"/>
        <v>592314.6352123823</v>
      </c>
      <c r="CA172" s="25">
        <f t="shared" si="497"/>
        <v>48019.59526531303</v>
      </c>
      <c r="CB172" s="25">
        <f t="shared" si="497"/>
        <v>50604.281190209673</v>
      </c>
      <c r="CC172" s="25">
        <f t="shared" si="497"/>
        <v>145025.18292275237</v>
      </c>
      <c r="CD172" s="25">
        <f t="shared" si="497"/>
        <v>130227.37971631694</v>
      </c>
      <c r="CE172" s="25">
        <f t="shared" si="497"/>
        <v>142087.7547812541</v>
      </c>
      <c r="CF172" s="25">
        <f t="shared" si="497"/>
        <v>132362.19270916373</v>
      </c>
      <c r="CG172" s="25">
        <f t="shared" si="497"/>
        <v>75328.865320303812</v>
      </c>
      <c r="CH172" s="25">
        <f t="shared" si="498"/>
        <v>17183.078918259056</v>
      </c>
      <c r="CI172" s="25">
        <f t="shared" si="498"/>
        <v>97261.492529732015</v>
      </c>
      <c r="CJ172" s="25">
        <f t="shared" si="498"/>
        <v>70847.465829374923</v>
      </c>
      <c r="CK172" s="25">
        <f t="shared" si="498"/>
        <v>31610.811743944716</v>
      </c>
      <c r="CL172" s="25">
        <f t="shared" si="498"/>
        <v>78944.646905987916</v>
      </c>
      <c r="CM172" s="25">
        <f t="shared" si="498"/>
        <v>528006.15329179645</v>
      </c>
      <c r="CN172" s="25">
        <f t="shared" si="498"/>
        <v>548537.14368409978</v>
      </c>
      <c r="CO172" s="25">
        <f t="shared" si="498"/>
        <v>461601.42148153909</v>
      </c>
      <c r="CP172" s="25">
        <f t="shared" si="498"/>
        <v>451072.64333856932</v>
      </c>
      <c r="CQ172" s="25">
        <f t="shared" si="498"/>
        <v>549694.34509138262</v>
      </c>
      <c r="CR172" s="25">
        <f t="shared" si="499"/>
        <v>471865.03625377617</v>
      </c>
      <c r="CS172" s="25">
        <f t="shared" si="499"/>
        <v>527872.23287090112</v>
      </c>
      <c r="CT172" s="25">
        <f t="shared" si="499"/>
        <v>580307.16450983449</v>
      </c>
      <c r="CU172" s="25">
        <f t="shared" si="499"/>
        <v>564491.23601945979</v>
      </c>
      <c r="CV172" s="25">
        <f t="shared" si="499"/>
        <v>525270.62190434511</v>
      </c>
      <c r="CW172" s="25">
        <f t="shared" si="499"/>
        <v>603801.5047680079</v>
      </c>
      <c r="CX172" s="25">
        <f t="shared" si="499"/>
        <v>559862.62898331659</v>
      </c>
      <c r="CY172" s="25">
        <f t="shared" si="499"/>
        <v>666994.69480832003</v>
      </c>
      <c r="CZ172" s="25">
        <f t="shared" si="499"/>
        <v>545025.15683355764</v>
      </c>
      <c r="DA172" s="25">
        <f t="shared" si="499"/>
        <v>589019.06122052681</v>
      </c>
      <c r="DB172" s="25">
        <f t="shared" si="500"/>
        <v>140499.14499898022</v>
      </c>
      <c r="DC172" s="25">
        <f t="shared" si="500"/>
        <v>63290.005067502396</v>
      </c>
      <c r="DD172" s="25">
        <f t="shared" si="500"/>
        <v>142885.73668533581</v>
      </c>
      <c r="DE172" s="25">
        <f t="shared" si="500"/>
        <v>131969.29428258853</v>
      </c>
      <c r="DF172" s="25">
        <f t="shared" si="500"/>
        <v>115895.1395822007</v>
      </c>
      <c r="DG172" s="25">
        <f t="shared" si="500"/>
        <v>539336.30229858507</v>
      </c>
      <c r="DH172" s="25">
        <f t="shared" si="500"/>
        <v>545868.82152257429</v>
      </c>
      <c r="DI172" s="25">
        <f t="shared" si="500"/>
        <v>539248.79820862284</v>
      </c>
      <c r="DJ172" s="25">
        <f t="shared" si="500"/>
        <v>538734.81966898846</v>
      </c>
      <c r="DK172" s="25">
        <f t="shared" si="500"/>
        <v>604811.66059783497</v>
      </c>
      <c r="DL172" s="25">
        <f t="shared" si="501"/>
        <v>602305.5526503505</v>
      </c>
      <c r="DM172" s="25">
        <f t="shared" si="501"/>
        <v>599802.75421323092</v>
      </c>
      <c r="DN172" s="25">
        <f t="shared" si="501"/>
        <v>597303.30688864493</v>
      </c>
      <c r="DO172" s="25">
        <f t="shared" si="501"/>
        <v>594807.25292185543</v>
      </c>
      <c r="DP172" s="25">
        <f t="shared" si="501"/>
        <v>589825.49732536217</v>
      </c>
      <c r="DQ172" s="25">
        <f t="shared" si="501"/>
        <v>587339.8835031077</v>
      </c>
      <c r="DR172" s="25">
        <f t="shared" si="501"/>
        <v>584857.83867686812</v>
      </c>
      <c r="DS172" s="25">
        <f t="shared" si="501"/>
        <v>582379.40847879474</v>
      </c>
      <c r="DT172" s="25">
        <f t="shared" si="501"/>
        <v>577421.24064970459</v>
      </c>
      <c r="DU172" s="25">
        <f t="shared" si="501"/>
        <v>610195.48456439551</v>
      </c>
      <c r="DV172" s="25">
        <f t="shared" si="502"/>
        <v>566577.13515234983</v>
      </c>
      <c r="DW172" s="25">
        <f t="shared" si="502"/>
        <v>562827.54786178574</v>
      </c>
      <c r="DX172" s="25">
        <f t="shared" si="502"/>
        <v>556334.7598210189</v>
      </c>
      <c r="DY172" s="25">
        <f t="shared" si="502"/>
        <v>552783.16910470789</v>
      </c>
      <c r="DZ172" s="25">
        <f t="shared" si="502"/>
        <v>543611.7048983071</v>
      </c>
      <c r="EA172" s="25">
        <f t="shared" si="502"/>
        <v>475309.64116083755</v>
      </c>
      <c r="EB172" s="25">
        <f t="shared" si="502"/>
        <v>151259.80096435998</v>
      </c>
      <c r="EC172" s="25">
        <f t="shared" si="502"/>
        <v>550996.79127055185</v>
      </c>
      <c r="ED172" s="25">
        <f t="shared" si="502"/>
        <v>574412.87423488114</v>
      </c>
      <c r="EE172" s="25">
        <f t="shared" si="502"/>
        <v>74133.547271873758</v>
      </c>
      <c r="EF172" s="25">
        <f t="shared" si="503"/>
        <v>532208.42688816704</v>
      </c>
      <c r="EG172" s="25">
        <f t="shared" si="503"/>
        <v>566335.46957121103</v>
      </c>
      <c r="EH172" s="25">
        <f t="shared" si="503"/>
        <v>68342.240828381284</v>
      </c>
      <c r="EI172" s="25">
        <f t="shared" si="503"/>
        <v>57988.900214706075</v>
      </c>
      <c r="EJ172" s="25">
        <f t="shared" si="503"/>
        <v>71247.123086557913</v>
      </c>
      <c r="EK172" s="25">
        <f t="shared" si="503"/>
        <v>90273.237656572397</v>
      </c>
      <c r="EL172" s="25">
        <f t="shared" si="503"/>
        <v>57719.140292550379</v>
      </c>
      <c r="EM172" s="25">
        <f t="shared" si="503"/>
        <v>543838.67085786024</v>
      </c>
      <c r="EN172" s="25">
        <f t="shared" si="503"/>
        <v>534405.95686685364</v>
      </c>
      <c r="EO172" s="25">
        <f t="shared" si="503"/>
        <v>549747.1739519093</v>
      </c>
      <c r="EP172" s="25">
        <f t="shared" si="504"/>
        <v>548394.89186878596</v>
      </c>
      <c r="EQ172" s="25">
        <f t="shared" si="504"/>
        <v>548796.78698443936</v>
      </c>
      <c r="ER172" s="25">
        <f t="shared" si="504"/>
        <v>594985.11915854737</v>
      </c>
      <c r="ES172" s="25">
        <f t="shared" si="504"/>
        <v>580930.8683745804</v>
      </c>
      <c r="ET172" s="25">
        <f t="shared" si="504"/>
        <v>546651.5568099824</v>
      </c>
      <c r="EU172" s="25">
        <f t="shared" si="504"/>
        <v>649751.03789152252</v>
      </c>
      <c r="EV172" s="25">
        <f t="shared" si="504"/>
        <v>619454.48793470219</v>
      </c>
      <c r="EW172" s="25">
        <f t="shared" si="504"/>
        <v>533601.07004775654</v>
      </c>
      <c r="EX172" s="25">
        <f t="shared" si="504"/>
        <v>549096.11880475364</v>
      </c>
      <c r="EY172" s="25">
        <f t="shared" si="504"/>
        <v>553502.25554594095</v>
      </c>
      <c r="EZ172" s="25">
        <f t="shared" si="505"/>
        <v>182887.35354158451</v>
      </c>
      <c r="FA172" s="25">
        <f t="shared" si="505"/>
        <v>151985.41109081655</v>
      </c>
      <c r="FB172" s="25">
        <f t="shared" si="505"/>
        <v>141013.86431640157</v>
      </c>
      <c r="FC172" s="25">
        <f t="shared" si="505"/>
        <v>105525.5812040118</v>
      </c>
      <c r="FD172" s="25">
        <f t="shared" si="505"/>
        <v>148725.96712111551</v>
      </c>
      <c r="FE172" s="25">
        <f t="shared" si="505"/>
        <v>565816.61559328926</v>
      </c>
      <c r="FF172" s="25">
        <f t="shared" si="505"/>
        <v>602203.22900615877</v>
      </c>
      <c r="FG172" s="25">
        <f t="shared" si="505"/>
        <v>568055.62937131792</v>
      </c>
      <c r="FH172" s="25">
        <f t="shared" si="505"/>
        <v>587179.68039897643</v>
      </c>
      <c r="FI172" s="25">
        <f t="shared" si="505"/>
        <v>609750.58464051026</v>
      </c>
      <c r="FJ172" s="25">
        <f t="shared" si="506"/>
        <v>679989.8716425444</v>
      </c>
      <c r="FK172" s="25">
        <f t="shared" si="506"/>
        <v>540507.07008059649</v>
      </c>
      <c r="FL172" s="25">
        <f t="shared" si="506"/>
        <v>536284.49593983614</v>
      </c>
      <c r="FM172" s="25">
        <f t="shared" si="506"/>
        <v>614173.18091760087</v>
      </c>
      <c r="FN172" s="25">
        <f t="shared" si="506"/>
        <v>608712.70909774082</v>
      </c>
      <c r="FO172" s="25">
        <f t="shared" si="506"/>
        <v>599022.54634343891</v>
      </c>
      <c r="FP172" s="25">
        <f t="shared" si="506"/>
        <v>601113.96944765036</v>
      </c>
      <c r="FQ172" s="25">
        <f t="shared" si="506"/>
        <v>577977.74482279515</v>
      </c>
      <c r="FR172" s="25">
        <f t="shared" si="506"/>
        <v>564935.14647592732</v>
      </c>
      <c r="FS172" s="25">
        <f t="shared" si="506"/>
        <v>560900.17724230047</v>
      </c>
      <c r="FT172" s="25">
        <f t="shared" si="507"/>
        <v>552167.34564904391</v>
      </c>
      <c r="FU172" s="25">
        <f t="shared" si="507"/>
        <v>551576.05755487375</v>
      </c>
      <c r="FV172" s="25">
        <f t="shared" si="507"/>
        <v>530123.72300917713</v>
      </c>
      <c r="FW172" s="25">
        <f t="shared" si="507"/>
        <v>528688.4535461315</v>
      </c>
      <c r="FX172" s="25">
        <f t="shared" si="507"/>
        <v>534181.38047930633</v>
      </c>
      <c r="FY172" s="25">
        <f t="shared" si="507"/>
        <v>579404.74294783268</v>
      </c>
      <c r="FZ172" s="25">
        <f t="shared" si="507"/>
        <v>60374.041561290578</v>
      </c>
      <c r="GA172" s="25">
        <f t="shared" si="507"/>
        <v>55081.594806654277</v>
      </c>
      <c r="GB172" s="25">
        <f t="shared" si="507"/>
        <v>49828.602577011698</v>
      </c>
      <c r="GC172" s="25">
        <f t="shared" si="507"/>
        <v>47219.740670613595</v>
      </c>
      <c r="GD172" s="25">
        <f t="shared" si="508"/>
        <v>44592.800217636031</v>
      </c>
      <c r="GE172" s="25">
        <f t="shared" si="508"/>
        <v>36728.345729150395</v>
      </c>
      <c r="GF172" s="25">
        <f t="shared" si="508"/>
        <v>28864.463813658484</v>
      </c>
      <c r="GG172" s="25">
        <f t="shared" si="508"/>
        <v>23619.047440572194</v>
      </c>
      <c r="GH172" s="25">
        <f t="shared" si="508"/>
        <v>18373.82554750099</v>
      </c>
      <c r="GI172" s="25">
        <f t="shared" si="508"/>
        <v>15746.031627048131</v>
      </c>
      <c r="GJ172" s="25">
        <f t="shared" si="508"/>
        <v>10500.898830576361</v>
      </c>
      <c r="GK172" s="25">
        <f t="shared" si="508"/>
        <v>7873.0158135240654</v>
      </c>
      <c r="GL172" s="25">
        <f t="shared" si="508"/>
        <v>2628.5058968927574</v>
      </c>
      <c r="GM172" s="25">
        <f t="shared" si="508"/>
        <v>0</v>
      </c>
      <c r="GN172" s="25">
        <f t="shared" si="509"/>
        <v>7865.5051490670321</v>
      </c>
      <c r="GO172" s="25">
        <f t="shared" si="509"/>
        <v>13111.011936536401</v>
      </c>
      <c r="GP172" s="25">
        <f t="shared" si="509"/>
        <v>15737.270927641806</v>
      </c>
      <c r="GQ172" s="25">
        <f t="shared" si="509"/>
        <v>23602.359140560504</v>
      </c>
      <c r="GR172" s="25">
        <f t="shared" si="509"/>
        <v>28848.078224554232</v>
      </c>
      <c r="GS172" s="25">
        <f t="shared" si="509"/>
        <v>31474.541855283613</v>
      </c>
      <c r="GT172" s="25">
        <f t="shared" si="509"/>
        <v>34101.320198050984</v>
      </c>
      <c r="GU172" s="25">
        <f t="shared" si="509"/>
        <v>41966.055807044817</v>
      </c>
      <c r="GV172" s="25">
        <f t="shared" si="509"/>
        <v>94941.256018890257</v>
      </c>
      <c r="GW172" s="25">
        <f t="shared" si="509"/>
        <v>41939.654776568896</v>
      </c>
      <c r="GX172" s="25">
        <f t="shared" si="510"/>
        <v>468431.95999751217</v>
      </c>
      <c r="GY172" s="25">
        <f t="shared" si="510"/>
        <v>587381.31911372312</v>
      </c>
      <c r="GZ172" s="25">
        <f t="shared" si="510"/>
        <v>514191.3243454335</v>
      </c>
      <c r="HA172" s="25">
        <f t="shared" si="510"/>
        <v>117627.68407328466</v>
      </c>
      <c r="HB172" s="25">
        <f t="shared" si="510"/>
        <v>26843.311471906552</v>
      </c>
      <c r="HC172" s="25">
        <f t="shared" si="510"/>
        <v>562687.81050132716</v>
      </c>
      <c r="HD172" s="25">
        <f t="shared" si="510"/>
        <v>579904.63925411401</v>
      </c>
      <c r="HE172" s="25">
        <f t="shared" si="510"/>
        <v>554881.76456290588</v>
      </c>
      <c r="HF172" s="25">
        <f t="shared" si="510"/>
        <v>560234.73559462326</v>
      </c>
      <c r="HG172" s="25">
        <f t="shared" si="510"/>
        <v>562938.00178478274</v>
      </c>
      <c r="HH172" s="25">
        <f t="shared" si="511"/>
        <v>560631.55639580032</v>
      </c>
      <c r="HI172" s="25">
        <f t="shared" si="511"/>
        <v>559945.28938350524</v>
      </c>
      <c r="HJ172" s="25">
        <f t="shared" si="511"/>
        <v>579908.92577695113</v>
      </c>
      <c r="HK172" s="25">
        <f t="shared" si="511"/>
        <v>489198.46447746624</v>
      </c>
      <c r="HL172" s="25">
        <f t="shared" si="511"/>
        <v>532072.79676918034</v>
      </c>
      <c r="HM172" s="25">
        <f t="shared" si="511"/>
        <v>539214.8996715293</v>
      </c>
      <c r="HN172" s="25">
        <f t="shared" si="511"/>
        <v>572350.53990491189</v>
      </c>
      <c r="HO172" s="25">
        <f t="shared" si="511"/>
        <v>574061.54359625129</v>
      </c>
      <c r="HP172" s="25">
        <f t="shared" si="511"/>
        <v>103889.54098678296</v>
      </c>
      <c r="HQ172" s="25">
        <f t="shared" si="511"/>
        <v>555604.04312523745</v>
      </c>
      <c r="HR172" s="25">
        <f t="shared" si="512"/>
        <v>558690.20423049375</v>
      </c>
      <c r="HS172" s="25">
        <f t="shared" si="512"/>
        <v>44592.800217636031</v>
      </c>
      <c r="HT172" s="25">
        <f t="shared" si="512"/>
        <v>47219.740670613595</v>
      </c>
      <c r="HU172" s="25">
        <f t="shared" si="512"/>
        <v>55084.29316284271</v>
      </c>
      <c r="HV172" s="25">
        <f t="shared" si="512"/>
        <v>60330.042375254467</v>
      </c>
      <c r="HW172" s="25">
        <f t="shared" si="512"/>
        <v>65575.792829747777</v>
      </c>
      <c r="HX172" s="25">
        <f t="shared" si="512"/>
        <v>68202.640396101968</v>
      </c>
      <c r="HY172" s="25">
        <f t="shared" si="512"/>
        <v>565157.02713827894</v>
      </c>
      <c r="HZ172" s="25">
        <f t="shared" si="512"/>
        <v>6516.5777658043316</v>
      </c>
      <c r="IA172" s="25">
        <f t="shared" si="512"/>
        <v>102456.60819965613</v>
      </c>
      <c r="IB172" s="25">
        <f t="shared" si="513"/>
        <v>73418.163711562389</v>
      </c>
      <c r="IC172" s="25">
        <f t="shared" si="513"/>
        <v>127639.98956831671</v>
      </c>
      <c r="ID172" s="25">
        <f t="shared" si="513"/>
        <v>146878.04954110741</v>
      </c>
      <c r="IE172" s="25">
        <f t="shared" si="513"/>
        <v>155278.37217540777</v>
      </c>
      <c r="IF172" s="25">
        <f t="shared" si="513"/>
        <v>107331.46014152199</v>
      </c>
      <c r="IG172" s="25">
        <f t="shared" si="513"/>
        <v>442037.09062073531</v>
      </c>
      <c r="IH172" s="25">
        <f t="shared" si="513"/>
        <v>542687.90514141507</v>
      </c>
      <c r="II172" s="25">
        <f t="shared" si="513"/>
        <v>478765.52588100033</v>
      </c>
      <c r="IJ172" s="25">
        <f t="shared" si="513"/>
        <v>506824.00350165355</v>
      </c>
      <c r="IK172" s="25">
        <f t="shared" si="513"/>
        <v>564536.35708468244</v>
      </c>
      <c r="IL172" s="25">
        <f t="shared" si="514"/>
        <v>544312.79894417699</v>
      </c>
      <c r="IM172" s="25">
        <f t="shared" si="514"/>
        <v>572147.89143843227</v>
      </c>
      <c r="IN172" s="25">
        <f t="shared" si="514"/>
        <v>218575.0545726674</v>
      </c>
      <c r="IO172" s="25">
        <f t="shared" si="514"/>
        <v>125942.67073200851</v>
      </c>
      <c r="IP172" s="25">
        <f t="shared" si="514"/>
        <v>449978.87075592502</v>
      </c>
      <c r="IQ172" s="25">
        <f t="shared" si="514"/>
        <v>81334.716950662842</v>
      </c>
      <c r="IR172" s="25">
        <f t="shared" si="514"/>
        <v>528034.02274024917</v>
      </c>
      <c r="IS172" s="25">
        <f t="shared" si="514"/>
        <v>571425.3045593776</v>
      </c>
      <c r="IT172" s="25">
        <f t="shared" si="514"/>
        <v>63228.669787613806</v>
      </c>
      <c r="IU172" s="25">
        <f t="shared" si="514"/>
        <v>68323.352055582829</v>
      </c>
      <c r="IV172" s="25">
        <f t="shared" si="515"/>
        <v>73448.376770695206</v>
      </c>
      <c r="IW172" s="25">
        <f t="shared" si="515"/>
        <v>76075.324889217532</v>
      </c>
      <c r="IX172" s="25">
        <f t="shared" si="515"/>
        <v>78702.377030493808</v>
      </c>
      <c r="IY172" s="25">
        <f t="shared" si="515"/>
        <v>86566.768323647149</v>
      </c>
      <c r="IZ172" s="25">
        <f t="shared" si="515"/>
        <v>58899.598989391532</v>
      </c>
      <c r="JA172" s="25">
        <f t="shared" si="515"/>
        <v>75187.58112067313</v>
      </c>
      <c r="JB172" s="25">
        <f t="shared" si="515"/>
        <v>55613.856439840092</v>
      </c>
      <c r="JC172" s="25">
        <f t="shared" si="515"/>
        <v>107034.69062151678</v>
      </c>
      <c r="JD172" s="25">
        <f t="shared" si="515"/>
        <v>88788.518708467906</v>
      </c>
      <c r="JE172" s="25">
        <f t="shared" si="515"/>
        <v>74141.771414258095</v>
      </c>
      <c r="JF172" s="25">
        <f t="shared" si="516"/>
        <v>65553.250403349521</v>
      </c>
      <c r="JG172" s="25">
        <f t="shared" si="516"/>
        <v>535875.67273057287</v>
      </c>
      <c r="JH172" s="25">
        <f t="shared" si="516"/>
        <v>540214.50504786591</v>
      </c>
      <c r="JI172" s="25">
        <f t="shared" si="516"/>
        <v>570594.67904176726</v>
      </c>
      <c r="JJ172" s="25">
        <f t="shared" si="516"/>
        <v>102209.62533984307</v>
      </c>
      <c r="JK172" s="25">
        <f t="shared" si="516"/>
        <v>25776.791165266564</v>
      </c>
      <c r="JL172" s="25">
        <f t="shared" si="516"/>
        <v>147192.81363043658</v>
      </c>
      <c r="JM172" s="25">
        <f t="shared" si="516"/>
        <v>541738.17471644992</v>
      </c>
      <c r="JN172" s="25" t="e">
        <f t="shared" si="516"/>
        <v>#N/A</v>
      </c>
      <c r="JO172" s="25" t="e">
        <f t="shared" si="516"/>
        <v>#N/A</v>
      </c>
      <c r="JP172" s="25" t="e">
        <f t="shared" si="517"/>
        <v>#N/A</v>
      </c>
      <c r="JQ172" s="25" t="e">
        <f t="shared" si="517"/>
        <v>#N/A</v>
      </c>
      <c r="JR172" s="25" t="e">
        <f t="shared" si="517"/>
        <v>#N/A</v>
      </c>
      <c r="JS172" s="25" t="e">
        <f t="shared" si="517"/>
        <v>#N/A</v>
      </c>
      <c r="JT172" s="25" t="e">
        <f t="shared" si="517"/>
        <v>#N/A</v>
      </c>
      <c r="JU172" s="25" t="e">
        <f t="shared" si="517"/>
        <v>#N/A</v>
      </c>
      <c r="JV172" s="25" t="e">
        <f t="shared" si="517"/>
        <v>#N/A</v>
      </c>
      <c r="JW172" s="25" t="e">
        <f t="shared" si="517"/>
        <v>#N/A</v>
      </c>
      <c r="JX172" s="25" t="e">
        <f t="shared" si="517"/>
        <v>#N/A</v>
      </c>
      <c r="JY172" s="25" t="e">
        <f t="shared" si="517"/>
        <v>#N/A</v>
      </c>
      <c r="JZ172" s="25" t="e">
        <f t="shared" si="518"/>
        <v>#N/A</v>
      </c>
      <c r="KA172" s="25" t="e">
        <f t="shared" si="518"/>
        <v>#N/A</v>
      </c>
      <c r="KB172" s="25" t="e">
        <f t="shared" si="518"/>
        <v>#N/A</v>
      </c>
      <c r="KC172" s="25" t="e">
        <f t="shared" si="518"/>
        <v>#N/A</v>
      </c>
      <c r="KD172" s="25" t="e">
        <f t="shared" si="518"/>
        <v>#N/A</v>
      </c>
      <c r="KE172" s="25" t="e">
        <f t="shared" si="518"/>
        <v>#N/A</v>
      </c>
      <c r="KF172" s="25" t="e">
        <f t="shared" si="518"/>
        <v>#N/A</v>
      </c>
      <c r="KG172" s="25" t="e">
        <f t="shared" si="518"/>
        <v>#N/A</v>
      </c>
      <c r="KH172" s="25" t="e">
        <f t="shared" si="518"/>
        <v>#N/A</v>
      </c>
      <c r="KI172" s="25" t="e">
        <f t="shared" si="518"/>
        <v>#N/A</v>
      </c>
      <c r="KJ172" s="25" t="e">
        <f t="shared" si="519"/>
        <v>#N/A</v>
      </c>
      <c r="KK172" s="25" t="e">
        <f t="shared" si="519"/>
        <v>#N/A</v>
      </c>
      <c r="KL172" s="25" t="e">
        <f t="shared" si="519"/>
        <v>#N/A</v>
      </c>
      <c r="KM172" s="25" t="e">
        <f t="shared" si="519"/>
        <v>#N/A</v>
      </c>
      <c r="KN172" s="25" t="e">
        <f t="shared" si="519"/>
        <v>#N/A</v>
      </c>
      <c r="KO172" s="25" t="e">
        <f t="shared" si="519"/>
        <v>#N/A</v>
      </c>
      <c r="KP172" s="25" t="e">
        <f t="shared" si="519"/>
        <v>#N/A</v>
      </c>
      <c r="KQ172" s="25" t="e">
        <f t="shared" si="519"/>
        <v>#N/A</v>
      </c>
      <c r="KR172" s="25" t="e">
        <f t="shared" si="519"/>
        <v>#N/A</v>
      </c>
      <c r="KS172" s="25" t="e">
        <f t="shared" si="519"/>
        <v>#N/A</v>
      </c>
      <c r="KT172" s="25" t="e">
        <f t="shared" si="520"/>
        <v>#N/A</v>
      </c>
      <c r="KU172" s="25" t="e">
        <f t="shared" si="520"/>
        <v>#N/A</v>
      </c>
      <c r="KV172" s="25" t="e">
        <f t="shared" si="520"/>
        <v>#N/A</v>
      </c>
      <c r="KW172" s="25" t="e">
        <f t="shared" si="520"/>
        <v>#N/A</v>
      </c>
      <c r="KX172" s="25" t="e">
        <f t="shared" si="520"/>
        <v>#N/A</v>
      </c>
      <c r="KY172" s="25" t="e">
        <f t="shared" si="520"/>
        <v>#N/A</v>
      </c>
      <c r="KZ172" s="25" t="e">
        <f t="shared" si="520"/>
        <v>#N/A</v>
      </c>
      <c r="LA172" s="25" t="e">
        <f t="shared" si="520"/>
        <v>#N/A</v>
      </c>
      <c r="LB172" s="25" t="e">
        <f t="shared" si="520"/>
        <v>#N/A</v>
      </c>
      <c r="LC172" s="25" t="e">
        <f t="shared" si="520"/>
        <v>#N/A</v>
      </c>
      <c r="LD172" s="25" t="e">
        <f t="shared" si="521"/>
        <v>#N/A</v>
      </c>
      <c r="LE172" s="25" t="e">
        <f t="shared" si="521"/>
        <v>#N/A</v>
      </c>
      <c r="LF172" s="25" t="e">
        <f t="shared" si="521"/>
        <v>#N/A</v>
      </c>
      <c r="LG172" s="25" t="e">
        <f t="shared" si="521"/>
        <v>#N/A</v>
      </c>
      <c r="LH172" s="25" t="e">
        <f t="shared" si="521"/>
        <v>#N/A</v>
      </c>
      <c r="LI172" s="25" t="e">
        <f t="shared" si="521"/>
        <v>#N/A</v>
      </c>
      <c r="LJ172" s="25" t="e">
        <f t="shared" si="521"/>
        <v>#N/A</v>
      </c>
      <c r="LK172" s="25" t="e">
        <f t="shared" si="521"/>
        <v>#N/A</v>
      </c>
      <c r="LL172" s="25" t="e">
        <f t="shared" si="521"/>
        <v>#N/A</v>
      </c>
      <c r="LM172" s="26" t="e">
        <f t="shared" si="521"/>
        <v>#N/A</v>
      </c>
      <c r="LN172" s="20"/>
      <c r="LO172" s="20"/>
      <c r="LP172" s="20"/>
      <c r="LQ172" s="20"/>
      <c r="LR172" s="20"/>
      <c r="LS172" s="20"/>
      <c r="LT172" s="20"/>
      <c r="LU172" s="20"/>
      <c r="LV172" s="20"/>
      <c r="LW172" s="20"/>
      <c r="LX172" s="20"/>
      <c r="LY172" s="20"/>
      <c r="LZ172" s="20"/>
      <c r="MA172" s="20"/>
      <c r="MB172" s="20"/>
      <c r="MC172" s="20"/>
      <c r="MD172" s="20"/>
      <c r="ME172" s="20"/>
      <c r="MF172" s="20"/>
      <c r="MG172" s="20"/>
      <c r="MH172" s="20"/>
      <c r="MI172" s="20"/>
      <c r="MJ172" s="20"/>
      <c r="MK172" s="20"/>
      <c r="ML172" s="20"/>
      <c r="MM172" s="20"/>
      <c r="MN172" s="20"/>
      <c r="MO172" s="20"/>
      <c r="MP172" s="20"/>
      <c r="MQ172" s="20"/>
      <c r="MR172" s="20"/>
      <c r="MS172" s="20"/>
      <c r="MT172" s="20"/>
      <c r="MU172" s="20"/>
      <c r="MV172" s="20"/>
      <c r="MW172" s="20"/>
      <c r="MX172" s="20"/>
      <c r="MY172" s="20"/>
      <c r="MZ172" s="20"/>
      <c r="NA172" s="20"/>
      <c r="NB172" s="20"/>
      <c r="NC172" s="20"/>
      <c r="ND172" s="20"/>
      <c r="NE172" s="20"/>
      <c r="NF172" s="20"/>
      <c r="NG172" s="20"/>
      <c r="NH172" s="20"/>
      <c r="NI172" s="20"/>
      <c r="NJ172" s="20"/>
      <c r="NK172" s="20"/>
      <c r="NL172" s="20"/>
      <c r="NM172" s="20"/>
      <c r="NN172" s="20"/>
      <c r="NO172" s="20"/>
      <c r="NP172" s="20"/>
      <c r="NQ172" s="20"/>
      <c r="NR172" s="20"/>
      <c r="NS172" s="20"/>
      <c r="NT172" s="20"/>
      <c r="NU172" s="20"/>
      <c r="NV172" s="20"/>
      <c r="NW172" s="20"/>
      <c r="NX172" s="20"/>
      <c r="NY172" s="20"/>
      <c r="NZ172" s="20"/>
      <c r="OA172" s="20"/>
      <c r="OB172" s="20"/>
      <c r="OC172" s="20"/>
      <c r="OD172" s="20"/>
      <c r="OE172" s="20"/>
      <c r="OF172" s="20"/>
      <c r="OG172" s="20"/>
      <c r="OH172" s="20"/>
      <c r="OI172" s="20"/>
      <c r="OJ172" s="20"/>
      <c r="OK172" s="20"/>
      <c r="OL172" s="20"/>
      <c r="OM172" s="20"/>
      <c r="ON172" s="20"/>
      <c r="OO172" s="20"/>
      <c r="OP172" s="20"/>
      <c r="OQ172" s="20"/>
      <c r="OR172" s="20"/>
      <c r="OS172" s="20"/>
      <c r="OT172" s="20"/>
      <c r="OU172" s="20"/>
      <c r="OV172" s="20"/>
      <c r="OW172" s="20"/>
      <c r="OX172" s="20"/>
      <c r="OY172" s="20"/>
      <c r="OZ172" s="20"/>
      <c r="PA172" s="20"/>
    </row>
    <row r="173" spans="1:417" x14ac:dyDescent="0.3">
      <c r="A173" s="31">
        <v>170</v>
      </c>
      <c r="B173" s="202">
        <v>16084</v>
      </c>
      <c r="C173" s="203" t="s">
        <v>88</v>
      </c>
      <c r="D173" s="204">
        <v>45</v>
      </c>
      <c r="E173" s="205">
        <v>604737.16666666698</v>
      </c>
      <c r="F173" s="205">
        <v>7141711</v>
      </c>
      <c r="G173" s="206">
        <v>3.4166666669999999</v>
      </c>
      <c r="H173" s="207">
        <v>44166</v>
      </c>
      <c r="I173" s="208">
        <v>44216</v>
      </c>
      <c r="K173" s="6">
        <v>170</v>
      </c>
      <c r="L173" s="7">
        <f t="shared" si="398"/>
        <v>16084</v>
      </c>
      <c r="M173" s="8">
        <f t="shared" si="399"/>
        <v>304737.16666666698</v>
      </c>
      <c r="N173" s="8">
        <f t="shared" si="400"/>
        <v>7141711</v>
      </c>
      <c r="O173" s="2"/>
      <c r="X173" s="17">
        <v>171</v>
      </c>
      <c r="Y173" s="2" t="str">
        <f t="shared" si="401"/>
        <v>PLAT-085</v>
      </c>
      <c r="Z173" s="24">
        <f t="shared" ref="Z173:AI182" si="522">SQRT((VLOOKUP($Y173,$C$3:$N$268,11,FALSE)-VLOOKUP(Z$2,$C$3:$N$268,11,FALSE))^2+(VLOOKUP($Y173,$C$3:$N$268,12,FALSE)-VLOOKUP(Z$2,$C$3:$N$268,12,FALSE))^2)</f>
        <v>335247.90268251899</v>
      </c>
      <c r="AA173" s="25">
        <f t="shared" si="522"/>
        <v>541716.11579715891</v>
      </c>
      <c r="AB173" s="25">
        <f t="shared" si="522"/>
        <v>83927.395817423298</v>
      </c>
      <c r="AC173" s="25">
        <f t="shared" si="522"/>
        <v>41966.314936638293</v>
      </c>
      <c r="AD173" s="25">
        <f t="shared" si="522"/>
        <v>573603.99844436301</v>
      </c>
      <c r="AE173" s="25">
        <f t="shared" si="522"/>
        <v>83660.101519481788</v>
      </c>
      <c r="AF173" s="25">
        <f t="shared" si="522"/>
        <v>64600.555088129353</v>
      </c>
      <c r="AG173" s="25">
        <f t="shared" si="522"/>
        <v>480731.74985053862</v>
      </c>
      <c r="AH173" s="25">
        <f t="shared" si="522"/>
        <v>463702.47544198803</v>
      </c>
      <c r="AI173" s="25">
        <f t="shared" si="522"/>
        <v>561399.29401959002</v>
      </c>
      <c r="AJ173" s="25">
        <f t="shared" ref="AJ173:AS182" si="523">SQRT((VLOOKUP($Y173,$C$3:$N$268,11,FALSE)-VLOOKUP(AJ$2,$C$3:$N$268,11,FALSE))^2+(VLOOKUP($Y173,$C$3:$N$268,12,FALSE)-VLOOKUP(AJ$2,$C$3:$N$268,12,FALSE))^2)</f>
        <v>528684.26793568779</v>
      </c>
      <c r="AK173" s="25">
        <f t="shared" si="523"/>
        <v>456977.56252106529</v>
      </c>
      <c r="AL173" s="25">
        <f t="shared" si="523"/>
        <v>196173.08857068338</v>
      </c>
      <c r="AM173" s="25">
        <f t="shared" si="523"/>
        <v>84121.892424194739</v>
      </c>
      <c r="AN173" s="25">
        <f t="shared" si="523"/>
        <v>50618.326082172323</v>
      </c>
      <c r="AO173" s="25">
        <f t="shared" si="523"/>
        <v>75128.414478330378</v>
      </c>
      <c r="AP173" s="25">
        <f t="shared" si="523"/>
        <v>530964.57792401512</v>
      </c>
      <c r="AQ173" s="25">
        <f t="shared" si="523"/>
        <v>504647.72880035912</v>
      </c>
      <c r="AR173" s="25">
        <f t="shared" si="523"/>
        <v>547454.00619658828</v>
      </c>
      <c r="AS173" s="25">
        <f t="shared" si="523"/>
        <v>86509.139656037514</v>
      </c>
      <c r="AT173" s="25">
        <f t="shared" ref="AT173:BC182" si="524">SQRT((VLOOKUP($Y173,$C$3:$N$268,11,FALSE)-VLOOKUP(AT$2,$C$3:$N$268,11,FALSE))^2+(VLOOKUP($Y173,$C$3:$N$268,12,FALSE)-VLOOKUP(AT$2,$C$3:$N$268,12,FALSE))^2)</f>
        <v>549304.88820359204</v>
      </c>
      <c r="AU173" s="25">
        <f t="shared" si="524"/>
        <v>554143.7189219906</v>
      </c>
      <c r="AV173" s="25">
        <f t="shared" si="524"/>
        <v>568165.93712784362</v>
      </c>
      <c r="AW173" s="25">
        <f t="shared" si="524"/>
        <v>534026.48599861364</v>
      </c>
      <c r="AX173" s="25">
        <f t="shared" si="524"/>
        <v>546848.40465893969</v>
      </c>
      <c r="AY173" s="25">
        <f t="shared" si="524"/>
        <v>580727.27869803691</v>
      </c>
      <c r="AZ173" s="25">
        <f t="shared" si="524"/>
        <v>94208.301573487319</v>
      </c>
      <c r="BA173" s="25">
        <f t="shared" si="524"/>
        <v>57882.875971175381</v>
      </c>
      <c r="BB173" s="25">
        <f t="shared" si="524"/>
        <v>51901.96931422229</v>
      </c>
      <c r="BC173" s="25">
        <f t="shared" si="524"/>
        <v>96147.877038589868</v>
      </c>
      <c r="BD173" s="25">
        <f t="shared" ref="BD173:BM182" si="525">SQRT((VLOOKUP($Y173,$C$3:$N$268,11,FALSE)-VLOOKUP(BD$2,$C$3:$N$268,11,FALSE))^2+(VLOOKUP($Y173,$C$3:$N$268,12,FALSE)-VLOOKUP(BD$2,$C$3:$N$268,12,FALSE))^2)</f>
        <v>85308.888274871191</v>
      </c>
      <c r="BE173" s="25">
        <f t="shared" si="525"/>
        <v>119381.21421463728</v>
      </c>
      <c r="BF173" s="25">
        <f t="shared" si="525"/>
        <v>133176.59963465805</v>
      </c>
      <c r="BG173" s="25">
        <f t="shared" si="525"/>
        <v>91408.385539991868</v>
      </c>
      <c r="BH173" s="25">
        <f t="shared" si="525"/>
        <v>660194.22750482603</v>
      </c>
      <c r="BI173" s="25">
        <f t="shared" si="525"/>
        <v>616557.24554282927</v>
      </c>
      <c r="BJ173" s="25">
        <f t="shared" si="525"/>
        <v>554808.29584403371</v>
      </c>
      <c r="BK173" s="25">
        <f t="shared" si="525"/>
        <v>545929.90272625117</v>
      </c>
      <c r="BL173" s="25">
        <f t="shared" si="525"/>
        <v>557110.75962268107</v>
      </c>
      <c r="BM173" s="25">
        <f t="shared" si="525"/>
        <v>578016.18024587119</v>
      </c>
      <c r="BN173" s="25">
        <f t="shared" ref="BN173:BW182" si="526">SQRT((VLOOKUP($Y173,$C$3:$N$268,11,FALSE)-VLOOKUP(BN$2,$C$3:$N$268,11,FALSE))^2+(VLOOKUP($Y173,$C$3:$N$268,12,FALSE)-VLOOKUP(BN$2,$C$3:$N$268,12,FALSE))^2)</f>
        <v>484172.71193348709</v>
      </c>
      <c r="BO173" s="25">
        <f t="shared" si="526"/>
        <v>188809.91120002465</v>
      </c>
      <c r="BP173" s="25">
        <f t="shared" si="526"/>
        <v>5315.4897574081133</v>
      </c>
      <c r="BQ173" s="25">
        <f t="shared" si="526"/>
        <v>534698.23501020414</v>
      </c>
      <c r="BR173" s="25">
        <f t="shared" si="526"/>
        <v>617282.02856341179</v>
      </c>
      <c r="BS173" s="25">
        <f t="shared" si="526"/>
        <v>76216.608701960693</v>
      </c>
      <c r="BT173" s="25">
        <f t="shared" si="526"/>
        <v>125114.12538436447</v>
      </c>
      <c r="BU173" s="25">
        <f t="shared" si="526"/>
        <v>125984.65052283613</v>
      </c>
      <c r="BV173" s="25">
        <f t="shared" si="526"/>
        <v>164729.24806287789</v>
      </c>
      <c r="BW173" s="25">
        <f t="shared" si="526"/>
        <v>173520.27307309414</v>
      </c>
      <c r="BX173" s="25">
        <f t="shared" ref="BX173:CG182" si="527">SQRT((VLOOKUP($Y173,$C$3:$N$268,11,FALSE)-VLOOKUP(BX$2,$C$3:$N$268,11,FALSE))^2+(VLOOKUP($Y173,$C$3:$N$268,12,FALSE)-VLOOKUP(BX$2,$C$3:$N$268,12,FALSE))^2)</f>
        <v>171227.57120771913</v>
      </c>
      <c r="BY173" s="25">
        <f t="shared" si="527"/>
        <v>182536.28966873375</v>
      </c>
      <c r="BZ173" s="25">
        <f t="shared" si="527"/>
        <v>588600.73074059363</v>
      </c>
      <c r="CA173" s="25">
        <f t="shared" si="527"/>
        <v>49819.757868016655</v>
      </c>
      <c r="CB173" s="25">
        <f t="shared" si="527"/>
        <v>49209.808223169712</v>
      </c>
      <c r="CC173" s="25">
        <f t="shared" si="527"/>
        <v>137159.85511205936</v>
      </c>
      <c r="CD173" s="25">
        <f t="shared" si="527"/>
        <v>122575.13499629985</v>
      </c>
      <c r="CE173" s="25">
        <f t="shared" si="527"/>
        <v>149718.18699597297</v>
      </c>
      <c r="CF173" s="25">
        <f t="shared" si="527"/>
        <v>139961.05000092395</v>
      </c>
      <c r="CG173" s="25">
        <f t="shared" si="527"/>
        <v>68735.002626229703</v>
      </c>
      <c r="CH173" s="25">
        <f t="shared" ref="CH173:CQ182" si="528">SQRT((VLOOKUP($Y173,$C$3:$N$268,11,FALSE)-VLOOKUP(CH$2,$C$3:$N$268,11,FALSE))^2+(VLOOKUP($Y173,$C$3:$N$268,12,FALSE)-VLOOKUP(CH$2,$C$3:$N$268,12,FALSE))^2)</f>
        <v>12885.294358083251</v>
      </c>
      <c r="CI173" s="25">
        <f t="shared" si="528"/>
        <v>105089.35834181523</v>
      </c>
      <c r="CJ173" s="25">
        <f t="shared" si="528"/>
        <v>78694.162985749965</v>
      </c>
      <c r="CK173" s="25">
        <f t="shared" si="528"/>
        <v>39426.734200215549</v>
      </c>
      <c r="CL173" s="25">
        <f t="shared" si="528"/>
        <v>86795.473589896603</v>
      </c>
      <c r="CM173" s="25">
        <f t="shared" si="528"/>
        <v>527952.83836934716</v>
      </c>
      <c r="CN173" s="25">
        <f t="shared" si="528"/>
        <v>547147.06704933918</v>
      </c>
      <c r="CO173" s="25">
        <f t="shared" si="528"/>
        <v>460333.54599068797</v>
      </c>
      <c r="CP173" s="25">
        <f t="shared" si="528"/>
        <v>452383.38325476489</v>
      </c>
      <c r="CQ173" s="25">
        <f t="shared" si="528"/>
        <v>549494.01549700927</v>
      </c>
      <c r="CR173" s="25">
        <f t="shared" ref="CR173:DA182" si="529">SQRT((VLOOKUP($Y173,$C$3:$N$268,11,FALSE)-VLOOKUP(CR$2,$C$3:$N$268,11,FALSE))^2+(VLOOKUP($Y173,$C$3:$N$268,12,FALSE)-VLOOKUP(CR$2,$C$3:$N$268,12,FALSE))^2)</f>
        <v>470478.05880227912</v>
      </c>
      <c r="CS173" s="25">
        <f t="shared" si="529"/>
        <v>524981.31299665722</v>
      </c>
      <c r="CT173" s="25">
        <f t="shared" si="529"/>
        <v>577789.3327736567</v>
      </c>
      <c r="CU173" s="25">
        <f t="shared" si="529"/>
        <v>562443.66130516643</v>
      </c>
      <c r="CV173" s="25">
        <f t="shared" si="529"/>
        <v>523673.44845558167</v>
      </c>
      <c r="CW173" s="25">
        <f t="shared" si="529"/>
        <v>604057.10639863682</v>
      </c>
      <c r="CX173" s="25">
        <f t="shared" si="529"/>
        <v>560334.14642041409</v>
      </c>
      <c r="CY173" s="25">
        <f t="shared" si="529"/>
        <v>664933.46761463839</v>
      </c>
      <c r="CZ173" s="25">
        <f t="shared" si="529"/>
        <v>543875.45150707755</v>
      </c>
      <c r="DA173" s="25">
        <f t="shared" si="529"/>
        <v>588624.3309995723</v>
      </c>
      <c r="DB173" s="25">
        <f t="shared" ref="DB173:DK182" si="530">SQRT((VLOOKUP($Y173,$C$3:$N$268,11,FALSE)-VLOOKUP(DB$2,$C$3:$N$268,11,FALSE))^2+(VLOOKUP($Y173,$C$3:$N$268,12,FALSE)-VLOOKUP(DB$2,$C$3:$N$268,12,FALSE))^2)</f>
        <v>148064.66301595327</v>
      </c>
      <c r="DC173" s="25">
        <f t="shared" si="530"/>
        <v>59579.304225778025</v>
      </c>
      <c r="DD173" s="25">
        <f t="shared" si="530"/>
        <v>150652.51195945742</v>
      </c>
      <c r="DE173" s="25">
        <f t="shared" si="530"/>
        <v>139758.64870206703</v>
      </c>
      <c r="DF173" s="25">
        <f t="shared" si="530"/>
        <v>123703.56737928424</v>
      </c>
      <c r="DG173" s="25">
        <f t="shared" si="530"/>
        <v>540439.51696808229</v>
      </c>
      <c r="DH173" s="25">
        <f t="shared" si="530"/>
        <v>547064.32800542517</v>
      </c>
      <c r="DI173" s="25">
        <f t="shared" si="530"/>
        <v>540665.01060640812</v>
      </c>
      <c r="DJ173" s="25">
        <f t="shared" si="530"/>
        <v>540360.67090172356</v>
      </c>
      <c r="DK173" s="25">
        <f t="shared" si="530"/>
        <v>601179.71091154939</v>
      </c>
      <c r="DL173" s="25">
        <f t="shared" ref="DL173:DU182" si="531">SQRT((VLOOKUP($Y173,$C$3:$N$268,11,FALSE)-VLOOKUP(DL$2,$C$3:$N$268,11,FALSE))^2+(VLOOKUP($Y173,$C$3:$N$268,12,FALSE)-VLOOKUP(DL$2,$C$3:$N$268,12,FALSE))^2)</f>
        <v>598657.44578600826</v>
      </c>
      <c r="DM173" s="25">
        <f t="shared" si="531"/>
        <v>596138.37422897108</v>
      </c>
      <c r="DN173" s="25">
        <f t="shared" si="531"/>
        <v>593622.53689671692</v>
      </c>
      <c r="DO173" s="25">
        <f t="shared" si="531"/>
        <v>591109.97508503229</v>
      </c>
      <c r="DP173" s="25">
        <f t="shared" si="531"/>
        <v>586094.84647256031</v>
      </c>
      <c r="DQ173" s="25">
        <f t="shared" si="531"/>
        <v>583592.36556437868</v>
      </c>
      <c r="DR173" s="25">
        <f t="shared" si="531"/>
        <v>581093.33198580146</v>
      </c>
      <c r="DS173" s="25">
        <f t="shared" si="531"/>
        <v>578597.79040512594</v>
      </c>
      <c r="DT173" s="25">
        <f t="shared" si="531"/>
        <v>574646.5067021877</v>
      </c>
      <c r="DU173" s="25">
        <f t="shared" si="531"/>
        <v>606026.28517776425</v>
      </c>
      <c r="DV173" s="25">
        <f t="shared" ref="DV173:EE182" si="532">SQRT((VLOOKUP($Y173,$C$3:$N$268,11,FALSE)-VLOOKUP(DV$2,$C$3:$N$268,11,FALSE))^2+(VLOOKUP($Y173,$C$3:$N$268,12,FALSE)-VLOOKUP(DV$2,$C$3:$N$268,12,FALSE))^2)</f>
        <v>564780.83088577597</v>
      </c>
      <c r="DW173" s="25">
        <f t="shared" si="532"/>
        <v>563492.62636053551</v>
      </c>
      <c r="DX173" s="25">
        <f t="shared" si="532"/>
        <v>555784.86439151445</v>
      </c>
      <c r="DY173" s="25">
        <f t="shared" si="532"/>
        <v>552331.09867544798</v>
      </c>
      <c r="DZ173" s="25">
        <f t="shared" si="532"/>
        <v>542521.49027299136</v>
      </c>
      <c r="EA173" s="25">
        <f t="shared" si="532"/>
        <v>473884.17332828016</v>
      </c>
      <c r="EB173" s="25">
        <f t="shared" si="532"/>
        <v>159001.30663413156</v>
      </c>
      <c r="EC173" s="25">
        <f t="shared" si="532"/>
        <v>550036.81679141033</v>
      </c>
      <c r="ED173" s="25">
        <f t="shared" si="532"/>
        <v>572697.58621750865</v>
      </c>
      <c r="EE173" s="25">
        <f t="shared" si="532"/>
        <v>68061.436230030245</v>
      </c>
      <c r="EF173" s="25">
        <f t="shared" ref="EF173:EO182" si="533">SQRT((VLOOKUP($Y173,$C$3:$N$268,11,FALSE)-VLOOKUP(EF$2,$C$3:$N$268,11,FALSE))^2+(VLOOKUP($Y173,$C$3:$N$268,12,FALSE)-VLOOKUP(EF$2,$C$3:$N$268,12,FALSE))^2)</f>
        <v>533006.23909046396</v>
      </c>
      <c r="EG173" s="25">
        <f t="shared" si="533"/>
        <v>564087.92024295952</v>
      </c>
      <c r="EH173" s="25">
        <f t="shared" si="533"/>
        <v>75085.28632180742</v>
      </c>
      <c r="EI173" s="25">
        <f t="shared" si="533"/>
        <v>63341.573146666255</v>
      </c>
      <c r="EJ173" s="25">
        <f t="shared" si="533"/>
        <v>64466.831694247754</v>
      </c>
      <c r="EK173" s="25">
        <f t="shared" si="533"/>
        <v>83147.05313028238</v>
      </c>
      <c r="EL173" s="25">
        <f t="shared" si="533"/>
        <v>65567.816615275864</v>
      </c>
      <c r="EM173" s="25">
        <f t="shared" si="533"/>
        <v>542608.2839240731</v>
      </c>
      <c r="EN173" s="25">
        <f t="shared" si="533"/>
        <v>533311.39360730024</v>
      </c>
      <c r="EO173" s="25">
        <f t="shared" si="533"/>
        <v>547389.17954659474</v>
      </c>
      <c r="EP173" s="25">
        <f t="shared" ref="EP173:EY182" si="534">SQRT((VLOOKUP($Y173,$C$3:$N$268,11,FALSE)-VLOOKUP(EP$2,$C$3:$N$268,11,FALSE))^2+(VLOOKUP($Y173,$C$3:$N$268,12,FALSE)-VLOOKUP(EP$2,$C$3:$N$268,12,FALSE))^2)</f>
        <v>548247.69105520251</v>
      </c>
      <c r="EQ173" s="25">
        <f t="shared" si="534"/>
        <v>549685.80258273683</v>
      </c>
      <c r="ER173" s="25">
        <f t="shared" si="534"/>
        <v>591289.02232469537</v>
      </c>
      <c r="ES173" s="25">
        <f t="shared" si="534"/>
        <v>579040.5750843609</v>
      </c>
      <c r="ET173" s="25">
        <f t="shared" si="534"/>
        <v>546710.36706592713</v>
      </c>
      <c r="EU173" s="25">
        <f t="shared" si="534"/>
        <v>647927.56834749214</v>
      </c>
      <c r="EV173" s="25">
        <f t="shared" si="534"/>
        <v>618311.70820875408</v>
      </c>
      <c r="EW173" s="25">
        <f t="shared" si="534"/>
        <v>534863.20056692453</v>
      </c>
      <c r="EX173" s="25">
        <f t="shared" si="534"/>
        <v>549670.09510980989</v>
      </c>
      <c r="EY173" s="25">
        <f t="shared" si="534"/>
        <v>554793.0810978337</v>
      </c>
      <c r="EZ173" s="25">
        <f t="shared" ref="EZ173:FI182" si="535">SQRT((VLOOKUP($Y173,$C$3:$N$268,11,FALSE)-VLOOKUP(EZ$2,$C$3:$N$268,11,FALSE))^2+(VLOOKUP($Y173,$C$3:$N$268,12,FALSE)-VLOOKUP(EZ$2,$C$3:$N$268,12,FALSE))^2)</f>
        <v>188355.07071493421</v>
      </c>
      <c r="FA173" s="25">
        <f t="shared" si="535"/>
        <v>158179.37419596728</v>
      </c>
      <c r="FB173" s="25">
        <f t="shared" si="535"/>
        <v>145817.5231926117</v>
      </c>
      <c r="FC173" s="25">
        <f t="shared" si="535"/>
        <v>99903.083971556276</v>
      </c>
      <c r="FD173" s="25">
        <f t="shared" si="535"/>
        <v>140987.16205986438</v>
      </c>
      <c r="FE173" s="25">
        <f t="shared" si="535"/>
        <v>563175.9203393088</v>
      </c>
      <c r="FF173" s="25">
        <f t="shared" si="535"/>
        <v>600671.50764625706</v>
      </c>
      <c r="FG173" s="25">
        <f t="shared" si="535"/>
        <v>569787.06234261533</v>
      </c>
      <c r="FH173" s="25">
        <f t="shared" si="535"/>
        <v>588338.24518046365</v>
      </c>
      <c r="FI173" s="25">
        <f t="shared" si="535"/>
        <v>609523.63227690151</v>
      </c>
      <c r="FJ173" s="25">
        <f t="shared" ref="FJ173:FS182" si="536">SQRT((VLOOKUP($Y173,$C$3:$N$268,11,FALSE)-VLOOKUP(FJ$2,$C$3:$N$268,11,FALSE))^2+(VLOOKUP($Y173,$C$3:$N$268,12,FALSE)-VLOOKUP(FJ$2,$C$3:$N$268,12,FALSE))^2)</f>
        <v>677789.29822108243</v>
      </c>
      <c r="FK173" s="25">
        <f t="shared" si="536"/>
        <v>537515.35632732778</v>
      </c>
      <c r="FL173" s="25">
        <f t="shared" si="536"/>
        <v>533325.7908249211</v>
      </c>
      <c r="FM173" s="25">
        <f t="shared" si="536"/>
        <v>611838.09759611031</v>
      </c>
      <c r="FN173" s="25">
        <f t="shared" si="536"/>
        <v>606448.76706997608</v>
      </c>
      <c r="FO173" s="25">
        <f t="shared" si="536"/>
        <v>597004.97655158688</v>
      </c>
      <c r="FP173" s="25">
        <f t="shared" si="536"/>
        <v>599199.24550744728</v>
      </c>
      <c r="FQ173" s="25">
        <f t="shared" si="536"/>
        <v>576570.40211411077</v>
      </c>
      <c r="FR173" s="25">
        <f t="shared" si="536"/>
        <v>563994.45536934212</v>
      </c>
      <c r="FS173" s="25">
        <f t="shared" si="536"/>
        <v>560052.62006888911</v>
      </c>
      <c r="FT173" s="25">
        <f t="shared" ref="FT173:GC182" si="537">SQRT((VLOOKUP($Y173,$C$3:$N$268,11,FALSE)-VLOOKUP(FT$2,$C$3:$N$268,11,FALSE))^2+(VLOOKUP($Y173,$C$3:$N$268,12,FALSE)-VLOOKUP(FT$2,$C$3:$N$268,12,FALSE))^2)</f>
        <v>551817.25486133003</v>
      </c>
      <c r="FU173" s="25">
        <f t="shared" si="537"/>
        <v>550813.78775168722</v>
      </c>
      <c r="FV173" s="25">
        <f t="shared" si="537"/>
        <v>530498.1142461244</v>
      </c>
      <c r="FW173" s="25">
        <f t="shared" si="537"/>
        <v>529170.14056941087</v>
      </c>
      <c r="FX173" s="25">
        <f t="shared" si="537"/>
        <v>535714.24281361117</v>
      </c>
      <c r="FY173" s="25">
        <f t="shared" si="537"/>
        <v>580981.44457979675</v>
      </c>
      <c r="FZ173" s="25">
        <f t="shared" si="537"/>
        <v>68236.480815087285</v>
      </c>
      <c r="GA173" s="25">
        <f t="shared" si="537"/>
        <v>62946.504382910542</v>
      </c>
      <c r="GB173" s="25">
        <f t="shared" si="537"/>
        <v>57693.818224841991</v>
      </c>
      <c r="GC173" s="25">
        <f t="shared" si="537"/>
        <v>55084.29316284271</v>
      </c>
      <c r="GD173" s="25">
        <f t="shared" ref="GD173:GM182" si="538">SQRT((VLOOKUP($Y173,$C$3:$N$268,11,FALSE)-VLOOKUP(GD$2,$C$3:$N$268,11,FALSE))^2+(VLOOKUP($Y173,$C$3:$N$268,12,FALSE)-VLOOKUP(GD$2,$C$3:$N$268,12,FALSE))^2)</f>
        <v>52457.569758806021</v>
      </c>
      <c r="GE173" s="25">
        <f t="shared" si="538"/>
        <v>44592.800217636031</v>
      </c>
      <c r="GF173" s="25">
        <f t="shared" si="538"/>
        <v>36728.345729150395</v>
      </c>
      <c r="GG173" s="25">
        <f t="shared" si="538"/>
        <v>31482.678003149606</v>
      </c>
      <c r="GH173" s="25">
        <f t="shared" si="538"/>
        <v>26237.045965580804</v>
      </c>
      <c r="GI173" s="25">
        <f t="shared" si="538"/>
        <v>23609.870335306798</v>
      </c>
      <c r="GJ173" s="25">
        <f t="shared" si="538"/>
        <v>18364.172864575197</v>
      </c>
      <c r="GK173" s="25">
        <f t="shared" si="538"/>
        <v>15737.270927641806</v>
      </c>
      <c r="GL173" s="25">
        <f t="shared" si="538"/>
        <v>10491.513951761204</v>
      </c>
      <c r="GM173" s="25">
        <f t="shared" si="538"/>
        <v>7865.5051490670321</v>
      </c>
      <c r="GN173" s="25">
        <f t="shared" ref="GN173:GW182" si="539">SQRT((VLOOKUP($Y173,$C$3:$N$268,11,FALSE)-VLOOKUP(GN$2,$C$3:$N$268,11,FALSE))^2+(VLOOKUP($Y173,$C$3:$N$268,12,FALSE)-VLOOKUP(GN$2,$C$3:$N$268,12,FALSE))^2)</f>
        <v>0</v>
      </c>
      <c r="GO173" s="25">
        <f t="shared" si="539"/>
        <v>5245.7569758806021</v>
      </c>
      <c r="GP173" s="25">
        <f t="shared" si="539"/>
        <v>7873.0158135240654</v>
      </c>
      <c r="GQ173" s="25">
        <f t="shared" si="539"/>
        <v>15737.270927641806</v>
      </c>
      <c r="GR173" s="25">
        <f t="shared" si="539"/>
        <v>20983.027903522408</v>
      </c>
      <c r="GS173" s="25">
        <f t="shared" si="539"/>
        <v>23609.870335306798</v>
      </c>
      <c r="GT173" s="25">
        <f t="shared" si="539"/>
        <v>26237.045965580804</v>
      </c>
      <c r="GU173" s="25">
        <f t="shared" si="539"/>
        <v>34101.320198050984</v>
      </c>
      <c r="GV173" s="25">
        <f t="shared" si="539"/>
        <v>102240.53047606804</v>
      </c>
      <c r="GW173" s="25">
        <f t="shared" si="539"/>
        <v>49800.266508936591</v>
      </c>
      <c r="GX173" s="25">
        <f t="shared" ref="GX173:HG182" si="540">SQRT((VLOOKUP($Y173,$C$3:$N$268,11,FALSE)-VLOOKUP(GX$2,$C$3:$N$268,11,FALSE))^2+(VLOOKUP($Y173,$C$3:$N$268,12,FALSE)-VLOOKUP(GX$2,$C$3:$N$268,12,FALSE))^2)</f>
        <v>467084.07074925402</v>
      </c>
      <c r="GY173" s="25">
        <f t="shared" si="540"/>
        <v>587231.55930123571</v>
      </c>
      <c r="GZ173" s="25">
        <f t="shared" si="540"/>
        <v>515883.65759606508</v>
      </c>
      <c r="HA173" s="25">
        <f t="shared" si="540"/>
        <v>110050.26928194132</v>
      </c>
      <c r="HB173" s="25">
        <f t="shared" si="540"/>
        <v>22048.254746376711</v>
      </c>
      <c r="HC173" s="25">
        <f t="shared" si="540"/>
        <v>558764.77047892066</v>
      </c>
      <c r="HD173" s="25">
        <f t="shared" si="540"/>
        <v>576105.7862016554</v>
      </c>
      <c r="HE173" s="25">
        <f t="shared" si="540"/>
        <v>554053.57215618365</v>
      </c>
      <c r="HF173" s="25">
        <f t="shared" si="540"/>
        <v>558786.92490014539</v>
      </c>
      <c r="HG173" s="25">
        <f t="shared" si="540"/>
        <v>561313.51660282281</v>
      </c>
      <c r="HH173" s="25">
        <f t="shared" ref="HH173:HQ182" si="541">SQRT((VLOOKUP($Y173,$C$3:$N$268,11,FALSE)-VLOOKUP(HH$2,$C$3:$N$268,11,FALSE))^2+(VLOOKUP($Y173,$C$3:$N$268,12,FALSE)-VLOOKUP(HH$2,$C$3:$N$268,12,FALSE))^2)</f>
        <v>560919.09735037619</v>
      </c>
      <c r="HI173" s="25">
        <f t="shared" si="541"/>
        <v>560048.94318921876</v>
      </c>
      <c r="HJ173" s="25">
        <f t="shared" si="541"/>
        <v>578703.4237494719</v>
      </c>
      <c r="HK173" s="25">
        <f t="shared" si="541"/>
        <v>487624.80033084261</v>
      </c>
      <c r="HL173" s="25">
        <f t="shared" si="541"/>
        <v>529147.68517717323</v>
      </c>
      <c r="HM173" s="25">
        <f t="shared" si="541"/>
        <v>539376.68676849653</v>
      </c>
      <c r="HN173" s="25">
        <f t="shared" si="541"/>
        <v>573110.89963987551</v>
      </c>
      <c r="HO173" s="25">
        <f t="shared" si="541"/>
        <v>574986.66592947533</v>
      </c>
      <c r="HP173" s="25">
        <f t="shared" si="541"/>
        <v>111602.11598364876</v>
      </c>
      <c r="HQ173" s="25">
        <f t="shared" si="541"/>
        <v>556447.6571508717</v>
      </c>
      <c r="HR173" s="25">
        <f t="shared" ref="HR173:IA182" si="542">SQRT((VLOOKUP($Y173,$C$3:$N$268,11,FALSE)-VLOOKUP(HR$2,$C$3:$N$268,11,FALSE))^2+(VLOOKUP($Y173,$C$3:$N$268,12,FALSE)-VLOOKUP(HR$2,$C$3:$N$268,12,FALSE))^2)</f>
        <v>559493.49684665154</v>
      </c>
      <c r="HS173" s="25">
        <f t="shared" si="542"/>
        <v>36728.345729150395</v>
      </c>
      <c r="HT173" s="25">
        <f t="shared" si="542"/>
        <v>39355.568948371205</v>
      </c>
      <c r="HU173" s="25">
        <f t="shared" si="542"/>
        <v>47219.740670613595</v>
      </c>
      <c r="HV173" s="25">
        <f t="shared" si="542"/>
        <v>52465.455990108385</v>
      </c>
      <c r="HW173" s="25">
        <f t="shared" si="542"/>
        <v>57711.178882431435</v>
      </c>
      <c r="HX173" s="25">
        <f t="shared" si="542"/>
        <v>60338.205717853431</v>
      </c>
      <c r="HY173" s="25">
        <f t="shared" si="542"/>
        <v>566207.70732069761</v>
      </c>
      <c r="HZ173" s="25">
        <f t="shared" si="542"/>
        <v>4840.7834449713391</v>
      </c>
      <c r="IA173" s="25">
        <f t="shared" si="542"/>
        <v>101483.9891379974</v>
      </c>
      <c r="IB173" s="25">
        <f t="shared" ref="IB173:IK182" si="543">SQRT((VLOOKUP($Y173,$C$3:$N$268,11,FALSE)-VLOOKUP(IB$2,$C$3:$N$268,11,FALSE))^2+(VLOOKUP($Y173,$C$3:$N$268,12,FALSE)-VLOOKUP(IB$2,$C$3:$N$268,12,FALSE))^2)</f>
        <v>81283.6271481601</v>
      </c>
      <c r="IC173" s="25">
        <f t="shared" si="543"/>
        <v>120112.45853053713</v>
      </c>
      <c r="ID173" s="25">
        <f t="shared" si="543"/>
        <v>139260.8270270215</v>
      </c>
      <c r="IE173" s="25">
        <f t="shared" si="543"/>
        <v>163093.54222049317</v>
      </c>
      <c r="IF173" s="25">
        <f t="shared" si="543"/>
        <v>114984.75836255193</v>
      </c>
      <c r="IG173" s="25">
        <f t="shared" si="543"/>
        <v>442248.16459656163</v>
      </c>
      <c r="IH173" s="25">
        <f t="shared" si="543"/>
        <v>543849.33585448167</v>
      </c>
      <c r="II173" s="25">
        <f t="shared" si="543"/>
        <v>477302.15471721283</v>
      </c>
      <c r="IJ173" s="25">
        <f t="shared" si="543"/>
        <v>504616.94442817464</v>
      </c>
      <c r="IK173" s="25">
        <f t="shared" si="543"/>
        <v>562179.49572714535</v>
      </c>
      <c r="IL173" s="25">
        <f t="shared" ref="IL173:IU182" si="544">SQRT((VLOOKUP($Y173,$C$3:$N$268,11,FALSE)-VLOOKUP(IL$2,$C$3:$N$268,11,FALSE))^2+(VLOOKUP($Y173,$C$3:$N$268,12,FALSE)-VLOOKUP(IL$2,$C$3:$N$268,12,FALSE))^2)</f>
        <v>543119.66669789026</v>
      </c>
      <c r="IM173" s="25">
        <f t="shared" si="544"/>
        <v>569510.7718252812</v>
      </c>
      <c r="IN173" s="25">
        <f t="shared" si="544"/>
        <v>224258.8685292688</v>
      </c>
      <c r="IO173" s="25">
        <f t="shared" si="544"/>
        <v>133789.2652334052</v>
      </c>
      <c r="IP173" s="25">
        <f t="shared" si="544"/>
        <v>451499.43982729461</v>
      </c>
      <c r="IQ173" s="25">
        <f t="shared" si="544"/>
        <v>89198.768175506644</v>
      </c>
      <c r="IR173" s="25">
        <f t="shared" si="544"/>
        <v>528302.10018511186</v>
      </c>
      <c r="IS173" s="25">
        <f t="shared" si="544"/>
        <v>571851.75689278147</v>
      </c>
      <c r="IT173" s="25">
        <f t="shared" si="544"/>
        <v>71073.903042498234</v>
      </c>
      <c r="IU173" s="25">
        <f t="shared" si="544"/>
        <v>76155.482374510946</v>
      </c>
      <c r="IV173" s="25">
        <f t="shared" ref="IV173:JE182" si="545">SQRT((VLOOKUP($Y173,$C$3:$N$268,11,FALSE)-VLOOKUP(IV$2,$C$3:$N$268,11,FALSE))^2+(VLOOKUP($Y173,$C$3:$N$268,12,FALSE)-VLOOKUP(IV$2,$C$3:$N$268,12,FALSE))^2)</f>
        <v>65583.904016153232</v>
      </c>
      <c r="IW173" s="25">
        <f t="shared" si="545"/>
        <v>68211.016868611478</v>
      </c>
      <c r="IX173" s="25">
        <f t="shared" si="545"/>
        <v>70838.233073672862</v>
      </c>
      <c r="IY173" s="25">
        <f t="shared" si="545"/>
        <v>78702.377030493808</v>
      </c>
      <c r="IZ173" s="25">
        <f t="shared" si="545"/>
        <v>65420.208947193569</v>
      </c>
      <c r="JA173" s="25">
        <f t="shared" si="545"/>
        <v>68625.501909721119</v>
      </c>
      <c r="JB173" s="25">
        <f t="shared" si="545"/>
        <v>52873.984006262246</v>
      </c>
      <c r="JC173" s="25">
        <f t="shared" si="545"/>
        <v>99531.854567740593</v>
      </c>
      <c r="JD173" s="25">
        <f t="shared" si="545"/>
        <v>81812.668644250967</v>
      </c>
      <c r="JE173" s="25">
        <f t="shared" si="545"/>
        <v>68312.960583582884</v>
      </c>
      <c r="JF173" s="25">
        <f t="shared" ref="JF173:JO182" si="546">SQRT((VLOOKUP($Y173,$C$3:$N$268,11,FALSE)-VLOOKUP(JF$2,$C$3:$N$268,11,FALSE))^2+(VLOOKUP($Y173,$C$3:$N$268,12,FALSE)-VLOOKUP(JF$2,$C$3:$N$268,12,FALSE))^2)</f>
        <v>61859.789626980564</v>
      </c>
      <c r="JG173" s="25">
        <f t="shared" si="546"/>
        <v>535242.76229672402</v>
      </c>
      <c r="JH173" s="25">
        <f t="shared" si="546"/>
        <v>541524.50747006282</v>
      </c>
      <c r="JI173" s="25">
        <f t="shared" si="546"/>
        <v>572359.28781435941</v>
      </c>
      <c r="JJ173" s="25">
        <f t="shared" si="546"/>
        <v>94949.687533421733</v>
      </c>
      <c r="JK173" s="25">
        <f t="shared" si="546"/>
        <v>30873.834510165685</v>
      </c>
      <c r="JL173" s="25">
        <f t="shared" si="546"/>
        <v>139353.40115342636</v>
      </c>
      <c r="JM173" s="25">
        <f t="shared" si="546"/>
        <v>540936.23276010458</v>
      </c>
      <c r="JN173" s="25" t="e">
        <f t="shared" si="546"/>
        <v>#N/A</v>
      </c>
      <c r="JO173" s="25" t="e">
        <f t="shared" si="546"/>
        <v>#N/A</v>
      </c>
      <c r="JP173" s="25" t="e">
        <f t="shared" ref="JP173:JY182" si="547">SQRT((VLOOKUP($Y173,$C$3:$N$268,11,FALSE)-VLOOKUP(JP$2,$C$3:$N$268,11,FALSE))^2+(VLOOKUP($Y173,$C$3:$N$268,12,FALSE)-VLOOKUP(JP$2,$C$3:$N$268,12,FALSE))^2)</f>
        <v>#N/A</v>
      </c>
      <c r="JQ173" s="25" t="e">
        <f t="shared" si="547"/>
        <v>#N/A</v>
      </c>
      <c r="JR173" s="25" t="e">
        <f t="shared" si="547"/>
        <v>#N/A</v>
      </c>
      <c r="JS173" s="25" t="e">
        <f t="shared" si="547"/>
        <v>#N/A</v>
      </c>
      <c r="JT173" s="25" t="e">
        <f t="shared" si="547"/>
        <v>#N/A</v>
      </c>
      <c r="JU173" s="25" t="e">
        <f t="shared" si="547"/>
        <v>#N/A</v>
      </c>
      <c r="JV173" s="25" t="e">
        <f t="shared" si="547"/>
        <v>#N/A</v>
      </c>
      <c r="JW173" s="25" t="e">
        <f t="shared" si="547"/>
        <v>#N/A</v>
      </c>
      <c r="JX173" s="25" t="e">
        <f t="shared" si="547"/>
        <v>#N/A</v>
      </c>
      <c r="JY173" s="25" t="e">
        <f t="shared" si="547"/>
        <v>#N/A</v>
      </c>
      <c r="JZ173" s="25" t="e">
        <f t="shared" ref="JZ173:KI182" si="548">SQRT((VLOOKUP($Y173,$C$3:$N$268,11,FALSE)-VLOOKUP(JZ$2,$C$3:$N$268,11,FALSE))^2+(VLOOKUP($Y173,$C$3:$N$268,12,FALSE)-VLOOKUP(JZ$2,$C$3:$N$268,12,FALSE))^2)</f>
        <v>#N/A</v>
      </c>
      <c r="KA173" s="25" t="e">
        <f t="shared" si="548"/>
        <v>#N/A</v>
      </c>
      <c r="KB173" s="25" t="e">
        <f t="shared" si="548"/>
        <v>#N/A</v>
      </c>
      <c r="KC173" s="25" t="e">
        <f t="shared" si="548"/>
        <v>#N/A</v>
      </c>
      <c r="KD173" s="25" t="e">
        <f t="shared" si="548"/>
        <v>#N/A</v>
      </c>
      <c r="KE173" s="25" t="e">
        <f t="shared" si="548"/>
        <v>#N/A</v>
      </c>
      <c r="KF173" s="25" t="e">
        <f t="shared" si="548"/>
        <v>#N/A</v>
      </c>
      <c r="KG173" s="25" t="e">
        <f t="shared" si="548"/>
        <v>#N/A</v>
      </c>
      <c r="KH173" s="25" t="e">
        <f t="shared" si="548"/>
        <v>#N/A</v>
      </c>
      <c r="KI173" s="25" t="e">
        <f t="shared" si="548"/>
        <v>#N/A</v>
      </c>
      <c r="KJ173" s="25" t="e">
        <f t="shared" ref="KJ173:KS182" si="549">SQRT((VLOOKUP($Y173,$C$3:$N$268,11,FALSE)-VLOOKUP(KJ$2,$C$3:$N$268,11,FALSE))^2+(VLOOKUP($Y173,$C$3:$N$268,12,FALSE)-VLOOKUP(KJ$2,$C$3:$N$268,12,FALSE))^2)</f>
        <v>#N/A</v>
      </c>
      <c r="KK173" s="25" t="e">
        <f t="shared" si="549"/>
        <v>#N/A</v>
      </c>
      <c r="KL173" s="25" t="e">
        <f t="shared" si="549"/>
        <v>#N/A</v>
      </c>
      <c r="KM173" s="25" t="e">
        <f t="shared" si="549"/>
        <v>#N/A</v>
      </c>
      <c r="KN173" s="25" t="e">
        <f t="shared" si="549"/>
        <v>#N/A</v>
      </c>
      <c r="KO173" s="25" t="e">
        <f t="shared" si="549"/>
        <v>#N/A</v>
      </c>
      <c r="KP173" s="25" t="e">
        <f t="shared" si="549"/>
        <v>#N/A</v>
      </c>
      <c r="KQ173" s="25" t="e">
        <f t="shared" si="549"/>
        <v>#N/A</v>
      </c>
      <c r="KR173" s="25" t="e">
        <f t="shared" si="549"/>
        <v>#N/A</v>
      </c>
      <c r="KS173" s="25" t="e">
        <f t="shared" si="549"/>
        <v>#N/A</v>
      </c>
      <c r="KT173" s="25" t="e">
        <f t="shared" ref="KT173:LC182" si="550">SQRT((VLOOKUP($Y173,$C$3:$N$268,11,FALSE)-VLOOKUP(KT$2,$C$3:$N$268,11,FALSE))^2+(VLOOKUP($Y173,$C$3:$N$268,12,FALSE)-VLOOKUP(KT$2,$C$3:$N$268,12,FALSE))^2)</f>
        <v>#N/A</v>
      </c>
      <c r="KU173" s="25" t="e">
        <f t="shared" si="550"/>
        <v>#N/A</v>
      </c>
      <c r="KV173" s="25" t="e">
        <f t="shared" si="550"/>
        <v>#N/A</v>
      </c>
      <c r="KW173" s="25" t="e">
        <f t="shared" si="550"/>
        <v>#N/A</v>
      </c>
      <c r="KX173" s="25" t="e">
        <f t="shared" si="550"/>
        <v>#N/A</v>
      </c>
      <c r="KY173" s="25" t="e">
        <f t="shared" si="550"/>
        <v>#N/A</v>
      </c>
      <c r="KZ173" s="25" t="e">
        <f t="shared" si="550"/>
        <v>#N/A</v>
      </c>
      <c r="LA173" s="25" t="e">
        <f t="shared" si="550"/>
        <v>#N/A</v>
      </c>
      <c r="LB173" s="25" t="e">
        <f t="shared" si="550"/>
        <v>#N/A</v>
      </c>
      <c r="LC173" s="25" t="e">
        <f t="shared" si="550"/>
        <v>#N/A</v>
      </c>
      <c r="LD173" s="25" t="e">
        <f t="shared" ref="LD173:LM182" si="551">SQRT((VLOOKUP($Y173,$C$3:$N$268,11,FALSE)-VLOOKUP(LD$2,$C$3:$N$268,11,FALSE))^2+(VLOOKUP($Y173,$C$3:$N$268,12,FALSE)-VLOOKUP(LD$2,$C$3:$N$268,12,FALSE))^2)</f>
        <v>#N/A</v>
      </c>
      <c r="LE173" s="25" t="e">
        <f t="shared" si="551"/>
        <v>#N/A</v>
      </c>
      <c r="LF173" s="25" t="e">
        <f t="shared" si="551"/>
        <v>#N/A</v>
      </c>
      <c r="LG173" s="25" t="e">
        <f t="shared" si="551"/>
        <v>#N/A</v>
      </c>
      <c r="LH173" s="25" t="e">
        <f t="shared" si="551"/>
        <v>#N/A</v>
      </c>
      <c r="LI173" s="25" t="e">
        <f t="shared" si="551"/>
        <v>#N/A</v>
      </c>
      <c r="LJ173" s="25" t="e">
        <f t="shared" si="551"/>
        <v>#N/A</v>
      </c>
      <c r="LK173" s="25" t="e">
        <f t="shared" si="551"/>
        <v>#N/A</v>
      </c>
      <c r="LL173" s="25" t="e">
        <f t="shared" si="551"/>
        <v>#N/A</v>
      </c>
      <c r="LM173" s="26" t="e">
        <f t="shared" si="551"/>
        <v>#N/A</v>
      </c>
      <c r="LN173" s="20"/>
      <c r="LO173" s="20"/>
      <c r="LP173" s="20"/>
      <c r="LQ173" s="20"/>
      <c r="LR173" s="20"/>
      <c r="LS173" s="20"/>
      <c r="LT173" s="20"/>
      <c r="LU173" s="20"/>
      <c r="LV173" s="20"/>
      <c r="LW173" s="20"/>
      <c r="LX173" s="20"/>
      <c r="LY173" s="20"/>
      <c r="LZ173" s="20"/>
      <c r="MA173" s="20"/>
      <c r="MB173" s="20"/>
      <c r="MC173" s="20"/>
      <c r="MD173" s="20"/>
      <c r="ME173" s="20"/>
      <c r="MF173" s="20"/>
      <c r="MG173" s="20"/>
      <c r="MH173" s="20"/>
      <c r="MI173" s="20"/>
      <c r="MJ173" s="20"/>
      <c r="MK173" s="20"/>
      <c r="ML173" s="20"/>
      <c r="MM173" s="20"/>
      <c r="MN173" s="20"/>
      <c r="MO173" s="20"/>
      <c r="MP173" s="20"/>
      <c r="MQ173" s="20"/>
      <c r="MR173" s="20"/>
      <c r="MS173" s="20"/>
      <c r="MT173" s="20"/>
      <c r="MU173" s="20"/>
      <c r="MV173" s="20"/>
      <c r="MW173" s="20"/>
      <c r="MX173" s="20"/>
      <c r="MY173" s="20"/>
      <c r="MZ173" s="20"/>
      <c r="NA173" s="20"/>
      <c r="NB173" s="20"/>
      <c r="NC173" s="20"/>
      <c r="ND173" s="20"/>
      <c r="NE173" s="20"/>
      <c r="NF173" s="20"/>
      <c r="NG173" s="20"/>
      <c r="NH173" s="20"/>
      <c r="NI173" s="20"/>
      <c r="NJ173" s="20"/>
      <c r="NK173" s="20"/>
      <c r="NL173" s="20"/>
      <c r="NM173" s="20"/>
      <c r="NN173" s="20"/>
      <c r="NO173" s="20"/>
      <c r="NP173" s="20"/>
      <c r="NQ173" s="20"/>
      <c r="NR173" s="20"/>
      <c r="NS173" s="20"/>
      <c r="NT173" s="20"/>
      <c r="NU173" s="20"/>
      <c r="NV173" s="20"/>
      <c r="NW173" s="20"/>
      <c r="NX173" s="20"/>
      <c r="NY173" s="20"/>
      <c r="NZ173" s="20"/>
      <c r="OA173" s="20"/>
      <c r="OB173" s="20"/>
      <c r="OC173" s="20"/>
      <c r="OD173" s="20"/>
      <c r="OE173" s="20"/>
      <c r="OF173" s="20"/>
      <c r="OG173" s="20"/>
      <c r="OH173" s="20"/>
      <c r="OI173" s="20"/>
      <c r="OJ173" s="20"/>
      <c r="OK173" s="20"/>
      <c r="OL173" s="20"/>
      <c r="OM173" s="20"/>
      <c r="ON173" s="20"/>
      <c r="OO173" s="20"/>
      <c r="OP173" s="20"/>
      <c r="OQ173" s="20"/>
      <c r="OR173" s="20"/>
      <c r="OS173" s="20"/>
      <c r="OT173" s="20"/>
      <c r="OU173" s="20"/>
      <c r="OV173" s="20"/>
      <c r="OW173" s="20"/>
      <c r="OX173" s="20"/>
      <c r="OY173" s="20"/>
      <c r="OZ173" s="20"/>
      <c r="PA173" s="20"/>
    </row>
    <row r="174" spans="1:417" x14ac:dyDescent="0.3">
      <c r="A174" s="31">
        <v>171</v>
      </c>
      <c r="B174" s="202">
        <v>17396</v>
      </c>
      <c r="C174" s="203" t="s">
        <v>89</v>
      </c>
      <c r="D174" s="204">
        <v>45</v>
      </c>
      <c r="E174" s="205">
        <v>604538.66666666698</v>
      </c>
      <c r="F174" s="205">
        <v>7146953</v>
      </c>
      <c r="G174" s="206">
        <v>64.250000001000004</v>
      </c>
      <c r="H174" s="207">
        <v>44166</v>
      </c>
      <c r="I174" s="208">
        <v>44216</v>
      </c>
      <c r="K174" s="6">
        <v>171</v>
      </c>
      <c r="L174" s="7">
        <f t="shared" si="398"/>
        <v>17396</v>
      </c>
      <c r="M174" s="8">
        <f t="shared" si="399"/>
        <v>304538.66666666698</v>
      </c>
      <c r="N174" s="8">
        <f t="shared" si="400"/>
        <v>7146953</v>
      </c>
      <c r="O174" s="2"/>
      <c r="X174" s="17">
        <v>172</v>
      </c>
      <c r="Y174" s="2" t="str">
        <f t="shared" si="401"/>
        <v>PLAT-086</v>
      </c>
      <c r="Z174" s="24">
        <f t="shared" si="522"/>
        <v>330210.38804996893</v>
      </c>
      <c r="AA174" s="25">
        <f t="shared" si="522"/>
        <v>539815.11764440616</v>
      </c>
      <c r="AB174" s="25">
        <f t="shared" si="522"/>
        <v>89173.14713397625</v>
      </c>
      <c r="AC174" s="25">
        <f t="shared" si="522"/>
        <v>47212.071850793029</v>
      </c>
      <c r="AD174" s="25">
        <f t="shared" si="522"/>
        <v>572716.93090430298</v>
      </c>
      <c r="AE174" s="25">
        <f t="shared" si="522"/>
        <v>80982.309796646325</v>
      </c>
      <c r="AF174" s="25">
        <f t="shared" si="522"/>
        <v>64494.560109964325</v>
      </c>
      <c r="AG174" s="25">
        <f t="shared" si="522"/>
        <v>479865.18424912234</v>
      </c>
      <c r="AH174" s="25">
        <f t="shared" si="522"/>
        <v>462967.72954074328</v>
      </c>
      <c r="AI174" s="25">
        <f t="shared" si="522"/>
        <v>562011.11539521837</v>
      </c>
      <c r="AJ174" s="25">
        <f t="shared" si="523"/>
        <v>530057.11202735268</v>
      </c>
      <c r="AK174" s="25">
        <f t="shared" si="523"/>
        <v>456298.41854073689</v>
      </c>
      <c r="AL174" s="25">
        <f t="shared" si="523"/>
        <v>199853.22951967659</v>
      </c>
      <c r="AM174" s="25">
        <f t="shared" si="523"/>
        <v>79015.979194787709</v>
      </c>
      <c r="AN174" s="25">
        <f t="shared" si="523"/>
        <v>46061.444065991462</v>
      </c>
      <c r="AO174" s="25">
        <f t="shared" si="523"/>
        <v>70628.38813898513</v>
      </c>
      <c r="AP174" s="25">
        <f t="shared" si="523"/>
        <v>529774.26759716333</v>
      </c>
      <c r="AQ174" s="25">
        <f t="shared" si="523"/>
        <v>504589.05995814467</v>
      </c>
      <c r="AR174" s="25">
        <f t="shared" si="523"/>
        <v>548171.87402016297</v>
      </c>
      <c r="AS174" s="25">
        <f t="shared" si="523"/>
        <v>91078.756996959157</v>
      </c>
      <c r="AT174" s="25">
        <f t="shared" si="524"/>
        <v>549326.27319057309</v>
      </c>
      <c r="AU174" s="25">
        <f t="shared" si="524"/>
        <v>553594.11302666273</v>
      </c>
      <c r="AV174" s="25">
        <f t="shared" si="524"/>
        <v>568917.28447766823</v>
      </c>
      <c r="AW174" s="25">
        <f t="shared" si="524"/>
        <v>534827.58937727846</v>
      </c>
      <c r="AX174" s="25">
        <f t="shared" si="524"/>
        <v>548318.81873970979</v>
      </c>
      <c r="AY174" s="25">
        <f t="shared" si="524"/>
        <v>582118.35696111724</v>
      </c>
      <c r="AZ174" s="25">
        <f t="shared" si="524"/>
        <v>98958.285299637588</v>
      </c>
      <c r="BA174" s="25">
        <f t="shared" si="524"/>
        <v>61162.51370551905</v>
      </c>
      <c r="BB174" s="25">
        <f t="shared" si="524"/>
        <v>54585.103854236695</v>
      </c>
      <c r="BC174" s="25">
        <f t="shared" si="524"/>
        <v>91097.481859330932</v>
      </c>
      <c r="BD174" s="25">
        <f t="shared" si="525"/>
        <v>80132.724712053736</v>
      </c>
      <c r="BE174" s="25">
        <f t="shared" si="525"/>
        <v>124611.12489839921</v>
      </c>
      <c r="BF174" s="25">
        <f t="shared" si="525"/>
        <v>137282.06764541392</v>
      </c>
      <c r="BG174" s="25">
        <f t="shared" si="525"/>
        <v>86397.213775162512</v>
      </c>
      <c r="BH174" s="25">
        <f t="shared" si="525"/>
        <v>659508.24128419906</v>
      </c>
      <c r="BI174" s="25">
        <f t="shared" si="525"/>
        <v>616329.72967839555</v>
      </c>
      <c r="BJ174" s="25">
        <f t="shared" si="525"/>
        <v>553759.87552769121</v>
      </c>
      <c r="BK174" s="25">
        <f t="shared" si="525"/>
        <v>545733.5392833919</v>
      </c>
      <c r="BL174" s="25">
        <f t="shared" si="525"/>
        <v>555974.17875333386</v>
      </c>
      <c r="BM174" s="25">
        <f t="shared" si="525"/>
        <v>577092.16815350286</v>
      </c>
      <c r="BN174" s="25">
        <f t="shared" si="526"/>
        <v>483280.95772139711</v>
      </c>
      <c r="BO174" s="25">
        <f t="shared" si="526"/>
        <v>185061.94095341302</v>
      </c>
      <c r="BP174" s="25">
        <f t="shared" si="526"/>
        <v>10539.412528430785</v>
      </c>
      <c r="BQ174" s="25">
        <f t="shared" si="526"/>
        <v>534461.90746311448</v>
      </c>
      <c r="BR174" s="25">
        <f t="shared" si="526"/>
        <v>615792.22623255325</v>
      </c>
      <c r="BS174" s="25">
        <f t="shared" si="526"/>
        <v>71126.10535598814</v>
      </c>
      <c r="BT174" s="25">
        <f t="shared" si="526"/>
        <v>129931.87113936983</v>
      </c>
      <c r="BU174" s="25">
        <f t="shared" si="526"/>
        <v>121590.60259923252</v>
      </c>
      <c r="BV174" s="25">
        <f t="shared" si="526"/>
        <v>160077.90178673787</v>
      </c>
      <c r="BW174" s="25">
        <f t="shared" si="526"/>
        <v>168800.63578210984</v>
      </c>
      <c r="BX174" s="25">
        <f t="shared" si="527"/>
        <v>167765.96739141661</v>
      </c>
      <c r="BY174" s="25">
        <f t="shared" si="527"/>
        <v>179678.61285949202</v>
      </c>
      <c r="BZ174" s="25">
        <f t="shared" si="527"/>
        <v>586228.32406618167</v>
      </c>
      <c r="CA174" s="25">
        <f t="shared" si="527"/>
        <v>51594.178277312843</v>
      </c>
      <c r="CB174" s="25">
        <f t="shared" si="527"/>
        <v>48898.684945962246</v>
      </c>
      <c r="CC174" s="25">
        <f t="shared" si="527"/>
        <v>131914.18688846339</v>
      </c>
      <c r="CD174" s="25">
        <f t="shared" si="527"/>
        <v>117471.23699205888</v>
      </c>
      <c r="CE174" s="25">
        <f t="shared" si="527"/>
        <v>154804.7324517066</v>
      </c>
      <c r="CF174" s="25">
        <f t="shared" si="527"/>
        <v>145028.35994881988</v>
      </c>
      <c r="CG174" s="25">
        <f t="shared" si="527"/>
        <v>64456.150141868828</v>
      </c>
      <c r="CH174" s="25">
        <f t="shared" si="528"/>
        <v>12125.150134236907</v>
      </c>
      <c r="CI174" s="25">
        <f t="shared" si="528"/>
        <v>110306.66979733267</v>
      </c>
      <c r="CJ174" s="25">
        <f t="shared" si="528"/>
        <v>83924.876163811598</v>
      </c>
      <c r="CK174" s="25">
        <f t="shared" si="528"/>
        <v>44642.874322536394</v>
      </c>
      <c r="CL174" s="25">
        <f t="shared" si="528"/>
        <v>92036.074600005479</v>
      </c>
      <c r="CM174" s="25">
        <f t="shared" si="528"/>
        <v>528048.55273734056</v>
      </c>
      <c r="CN174" s="25">
        <f t="shared" si="528"/>
        <v>546346.32502633112</v>
      </c>
      <c r="CO174" s="25">
        <f t="shared" si="528"/>
        <v>459626.38855318585</v>
      </c>
      <c r="CP174" s="25">
        <f t="shared" si="528"/>
        <v>453396.22601992491</v>
      </c>
      <c r="CQ174" s="25">
        <f t="shared" si="528"/>
        <v>549489.11052004551</v>
      </c>
      <c r="CR174" s="25">
        <f t="shared" si="529"/>
        <v>469689.38185724843</v>
      </c>
      <c r="CS174" s="25">
        <f t="shared" si="529"/>
        <v>523172.17994344601</v>
      </c>
      <c r="CT174" s="25">
        <f t="shared" si="529"/>
        <v>576226.78837078612</v>
      </c>
      <c r="CU174" s="25">
        <f t="shared" si="529"/>
        <v>561199.43438090174</v>
      </c>
      <c r="CV174" s="25">
        <f t="shared" si="529"/>
        <v>522736.39502568037</v>
      </c>
      <c r="CW174" s="25">
        <f t="shared" si="529"/>
        <v>604350.47745722625</v>
      </c>
      <c r="CX174" s="25">
        <f t="shared" si="529"/>
        <v>560775.65228777309</v>
      </c>
      <c r="CY174" s="25">
        <f t="shared" si="529"/>
        <v>663671.19751508778</v>
      </c>
      <c r="CZ174" s="25">
        <f t="shared" si="529"/>
        <v>543236.28083561466</v>
      </c>
      <c r="DA174" s="25">
        <f t="shared" si="529"/>
        <v>588485.49229847407</v>
      </c>
      <c r="DB174" s="25">
        <f t="shared" si="530"/>
        <v>153109.72227821176</v>
      </c>
      <c r="DC174" s="25">
        <f t="shared" si="530"/>
        <v>57508.838069562364</v>
      </c>
      <c r="DD174" s="25">
        <f t="shared" si="530"/>
        <v>155827.6934141611</v>
      </c>
      <c r="DE174" s="25">
        <f t="shared" si="530"/>
        <v>144949.18879424996</v>
      </c>
      <c r="DF174" s="25">
        <f t="shared" si="530"/>
        <v>128907.32977392888</v>
      </c>
      <c r="DG174" s="25">
        <f t="shared" si="530"/>
        <v>541302.83926631813</v>
      </c>
      <c r="DH174" s="25">
        <f t="shared" si="530"/>
        <v>547988.09745386872</v>
      </c>
      <c r="DI174" s="25">
        <f t="shared" si="530"/>
        <v>541735.73576062964</v>
      </c>
      <c r="DJ174" s="25">
        <f t="shared" si="530"/>
        <v>541570.18828997971</v>
      </c>
      <c r="DK174" s="25">
        <f t="shared" si="530"/>
        <v>598861.90344333765</v>
      </c>
      <c r="DL174" s="25">
        <f t="shared" si="531"/>
        <v>596328.87788879615</v>
      </c>
      <c r="DM174" s="25">
        <f t="shared" si="531"/>
        <v>593798.96687552775</v>
      </c>
      <c r="DN174" s="25">
        <f t="shared" si="531"/>
        <v>591272.21038264385</v>
      </c>
      <c r="DO174" s="25">
        <f t="shared" si="531"/>
        <v>588748.64902529563</v>
      </c>
      <c r="DP174" s="25">
        <f t="shared" si="531"/>
        <v>583711.27742727182</v>
      </c>
      <c r="DQ174" s="25">
        <f t="shared" si="531"/>
        <v>581197.55170175212</v>
      </c>
      <c r="DR174" s="25">
        <f t="shared" si="531"/>
        <v>578687.19016619341</v>
      </c>
      <c r="DS174" s="25">
        <f t="shared" si="531"/>
        <v>576180.23679294786</v>
      </c>
      <c r="DT174" s="25">
        <f t="shared" si="531"/>
        <v>572910.88883360452</v>
      </c>
      <c r="DU174" s="25">
        <f t="shared" si="531"/>
        <v>603343.45495533815</v>
      </c>
      <c r="DV174" s="25">
        <f t="shared" si="532"/>
        <v>563705.36942636152</v>
      </c>
      <c r="DW174" s="25">
        <f t="shared" si="532"/>
        <v>564062.49735537055</v>
      </c>
      <c r="DX174" s="25">
        <f t="shared" si="532"/>
        <v>555545.80475940718</v>
      </c>
      <c r="DY174" s="25">
        <f t="shared" si="532"/>
        <v>552157.79249786085</v>
      </c>
      <c r="DZ174" s="25">
        <f t="shared" si="532"/>
        <v>541922.34372750379</v>
      </c>
      <c r="EA174" s="25">
        <f t="shared" si="532"/>
        <v>473069.13947235112</v>
      </c>
      <c r="EB174" s="25">
        <f t="shared" si="532"/>
        <v>164159.46775146556</v>
      </c>
      <c r="EC174" s="25">
        <f t="shared" si="532"/>
        <v>549524.05779102223</v>
      </c>
      <c r="ED174" s="25">
        <f t="shared" si="532"/>
        <v>571675.76579512632</v>
      </c>
      <c r="EE174" s="25">
        <f t="shared" si="532"/>
        <v>64182.286246111602</v>
      </c>
      <c r="EF174" s="25">
        <f t="shared" si="533"/>
        <v>533667.74432547833</v>
      </c>
      <c r="EG174" s="25">
        <f t="shared" si="533"/>
        <v>562708.87901215022</v>
      </c>
      <c r="EH174" s="25">
        <f t="shared" si="533"/>
        <v>79665.944895614797</v>
      </c>
      <c r="EI174" s="25">
        <f t="shared" si="533"/>
        <v>67142.843570836383</v>
      </c>
      <c r="EJ174" s="25">
        <f t="shared" si="533"/>
        <v>60054.61216907324</v>
      </c>
      <c r="EK174" s="25">
        <f t="shared" si="533"/>
        <v>78442.409862267741</v>
      </c>
      <c r="EL174" s="25">
        <f t="shared" si="533"/>
        <v>70800.283069898665</v>
      </c>
      <c r="EM174" s="25">
        <f t="shared" si="533"/>
        <v>541915.1700931713</v>
      </c>
      <c r="EN174" s="25">
        <f t="shared" si="533"/>
        <v>532710.41155720258</v>
      </c>
      <c r="EO174" s="25">
        <f t="shared" si="533"/>
        <v>545937.4293037412</v>
      </c>
      <c r="EP174" s="25">
        <f t="shared" si="534"/>
        <v>548278.37583516282</v>
      </c>
      <c r="EQ174" s="25">
        <f t="shared" si="534"/>
        <v>550405.9427886937</v>
      </c>
      <c r="ER174" s="25">
        <f t="shared" si="534"/>
        <v>588928.48325647949</v>
      </c>
      <c r="ES174" s="25">
        <f t="shared" si="534"/>
        <v>577900.49580452067</v>
      </c>
      <c r="ET174" s="25">
        <f t="shared" si="534"/>
        <v>546878.59600229748</v>
      </c>
      <c r="EU174" s="25">
        <f t="shared" si="534"/>
        <v>646826.39408559806</v>
      </c>
      <c r="EV174" s="25">
        <f t="shared" si="534"/>
        <v>617669.69308127032</v>
      </c>
      <c r="EW174" s="25">
        <f t="shared" si="534"/>
        <v>535832.51944873354</v>
      </c>
      <c r="EX174" s="25">
        <f t="shared" si="534"/>
        <v>550180.92417232238</v>
      </c>
      <c r="EY174" s="25">
        <f t="shared" si="534"/>
        <v>555779.18169999029</v>
      </c>
      <c r="EZ174" s="25">
        <f t="shared" si="535"/>
        <v>192047.96983074618</v>
      </c>
      <c r="FA174" s="25">
        <f t="shared" si="535"/>
        <v>162351.54134504288</v>
      </c>
      <c r="FB174" s="25">
        <f t="shared" si="535"/>
        <v>149115.25809289663</v>
      </c>
      <c r="FC174" s="25">
        <f t="shared" si="535"/>
        <v>96279.001953235667</v>
      </c>
      <c r="FD174" s="25">
        <f t="shared" si="535"/>
        <v>135821.81591621353</v>
      </c>
      <c r="FE174" s="25">
        <f t="shared" si="535"/>
        <v>561531.87895978871</v>
      </c>
      <c r="FF174" s="25">
        <f t="shared" si="535"/>
        <v>599770.26557850523</v>
      </c>
      <c r="FG174" s="25">
        <f t="shared" si="535"/>
        <v>571063.31009539636</v>
      </c>
      <c r="FH174" s="25">
        <f t="shared" si="535"/>
        <v>589233.23311920452</v>
      </c>
      <c r="FI174" s="25">
        <f t="shared" si="535"/>
        <v>609494.7998302452</v>
      </c>
      <c r="FJ174" s="25">
        <f t="shared" si="536"/>
        <v>676432.38263193076</v>
      </c>
      <c r="FK174" s="25">
        <f t="shared" si="536"/>
        <v>535636.72796754469</v>
      </c>
      <c r="FL174" s="25">
        <f t="shared" si="536"/>
        <v>531469.92403720343</v>
      </c>
      <c r="FM174" s="25">
        <f t="shared" si="536"/>
        <v>610395.69433205435</v>
      </c>
      <c r="FN174" s="25">
        <f t="shared" si="536"/>
        <v>605054.73798473587</v>
      </c>
      <c r="FO174" s="25">
        <f t="shared" si="536"/>
        <v>595777.60586350015</v>
      </c>
      <c r="FP174" s="25">
        <f t="shared" si="536"/>
        <v>598040.84269034455</v>
      </c>
      <c r="FQ174" s="25">
        <f t="shared" si="536"/>
        <v>575754.95052245166</v>
      </c>
      <c r="FR174" s="25">
        <f t="shared" si="536"/>
        <v>563493.07777863974</v>
      </c>
      <c r="FS174" s="25">
        <f t="shared" si="536"/>
        <v>559614.01184308343</v>
      </c>
      <c r="FT174" s="25">
        <f t="shared" si="537"/>
        <v>551712.1189477148</v>
      </c>
      <c r="FU174" s="25">
        <f t="shared" si="537"/>
        <v>550433.27153474663</v>
      </c>
      <c r="FV174" s="25">
        <f t="shared" si="537"/>
        <v>530878.4303037537</v>
      </c>
      <c r="FW174" s="25">
        <f t="shared" si="537"/>
        <v>529622.00198349007</v>
      </c>
      <c r="FX174" s="25">
        <f t="shared" si="537"/>
        <v>536862.75580770557</v>
      </c>
      <c r="FY174" s="25">
        <f t="shared" si="537"/>
        <v>582154.20569734857</v>
      </c>
      <c r="FZ174" s="25">
        <f t="shared" si="537"/>
        <v>73481.783722982043</v>
      </c>
      <c r="GA174" s="25">
        <f t="shared" si="537"/>
        <v>68192.258439731333</v>
      </c>
      <c r="GB174" s="25">
        <f t="shared" si="537"/>
        <v>62939.523524129443</v>
      </c>
      <c r="GC174" s="25">
        <f t="shared" si="537"/>
        <v>60330.042375254467</v>
      </c>
      <c r="GD174" s="25">
        <f t="shared" si="538"/>
        <v>57703.326734686627</v>
      </c>
      <c r="GE174" s="25">
        <f t="shared" si="538"/>
        <v>49838.54558471786</v>
      </c>
      <c r="GF174" s="25">
        <f t="shared" si="538"/>
        <v>41974.035763195323</v>
      </c>
      <c r="GG174" s="25">
        <f t="shared" si="538"/>
        <v>36728.345729150395</v>
      </c>
      <c r="GH174" s="25">
        <f t="shared" si="538"/>
        <v>31482.678003149606</v>
      </c>
      <c r="GI174" s="25">
        <f t="shared" si="538"/>
        <v>28855.589441215718</v>
      </c>
      <c r="GJ174" s="25">
        <f t="shared" si="538"/>
        <v>23609.870335306798</v>
      </c>
      <c r="GK174" s="25">
        <f t="shared" si="538"/>
        <v>20983.027903522408</v>
      </c>
      <c r="GL174" s="25">
        <f t="shared" si="538"/>
        <v>15737.270927641806</v>
      </c>
      <c r="GM174" s="25">
        <f t="shared" si="538"/>
        <v>13111.011936536401</v>
      </c>
      <c r="GN174" s="25">
        <f t="shared" si="539"/>
        <v>5245.7569758806021</v>
      </c>
      <c r="GO174" s="25">
        <f t="shared" si="539"/>
        <v>0</v>
      </c>
      <c r="GP174" s="25">
        <f t="shared" si="539"/>
        <v>2628.5058968927574</v>
      </c>
      <c r="GQ174" s="25">
        <f t="shared" si="539"/>
        <v>10491.513951761204</v>
      </c>
      <c r="GR174" s="25">
        <f t="shared" si="539"/>
        <v>15737.270927641806</v>
      </c>
      <c r="GS174" s="25">
        <f t="shared" si="539"/>
        <v>18364.172864575197</v>
      </c>
      <c r="GT174" s="25">
        <f t="shared" si="539"/>
        <v>20991.47637137512</v>
      </c>
      <c r="GU174" s="25">
        <f t="shared" si="539"/>
        <v>28855.589441215718</v>
      </c>
      <c r="GV174" s="25">
        <f t="shared" si="539"/>
        <v>107130.17438196921</v>
      </c>
      <c r="GW174" s="25">
        <f t="shared" si="539"/>
        <v>55041.222964651184</v>
      </c>
      <c r="GX174" s="25">
        <f t="shared" si="540"/>
        <v>466322.15408210823</v>
      </c>
      <c r="GY174" s="25">
        <f t="shared" si="540"/>
        <v>587256.37377932656</v>
      </c>
      <c r="GZ174" s="25">
        <f t="shared" si="540"/>
        <v>517140.00434967072</v>
      </c>
      <c r="HA174" s="25">
        <f t="shared" si="540"/>
        <v>105001.40190069431</v>
      </c>
      <c r="HB174" s="25">
        <f t="shared" si="540"/>
        <v>19900.476613499897</v>
      </c>
      <c r="HC174" s="25">
        <f t="shared" si="540"/>
        <v>556252.82016134006</v>
      </c>
      <c r="HD174" s="25">
        <f t="shared" si="540"/>
        <v>573676.73626277619</v>
      </c>
      <c r="HE174" s="25">
        <f t="shared" si="540"/>
        <v>553628.58317206742</v>
      </c>
      <c r="HF174" s="25">
        <f t="shared" si="540"/>
        <v>557946.16480216454</v>
      </c>
      <c r="HG174" s="25">
        <f t="shared" si="540"/>
        <v>560353.86792999902</v>
      </c>
      <c r="HH174" s="25">
        <f t="shared" si="541"/>
        <v>561238.10113840643</v>
      </c>
      <c r="HI174" s="25">
        <f t="shared" si="541"/>
        <v>560245.55999440467</v>
      </c>
      <c r="HJ174" s="25">
        <f t="shared" si="541"/>
        <v>578023.11508143344</v>
      </c>
      <c r="HK174" s="25">
        <f t="shared" si="541"/>
        <v>486708.23332647403</v>
      </c>
      <c r="HL174" s="25">
        <f t="shared" si="541"/>
        <v>527314.98050258739</v>
      </c>
      <c r="HM174" s="25">
        <f t="shared" si="541"/>
        <v>539614.38489021407</v>
      </c>
      <c r="HN174" s="25">
        <f t="shared" si="541"/>
        <v>573743.0747574307</v>
      </c>
      <c r="HO174" s="25">
        <f t="shared" si="541"/>
        <v>575728.0742527477</v>
      </c>
      <c r="HP174" s="25">
        <f t="shared" si="541"/>
        <v>116744.85920635273</v>
      </c>
      <c r="HQ174" s="25">
        <f t="shared" si="541"/>
        <v>557136.90326685179</v>
      </c>
      <c r="HR174" s="25">
        <f t="shared" si="542"/>
        <v>560155.63232710375</v>
      </c>
      <c r="HS174" s="25">
        <f t="shared" si="542"/>
        <v>31482.678003149606</v>
      </c>
      <c r="HT174" s="25">
        <f t="shared" si="542"/>
        <v>34109.984945760385</v>
      </c>
      <c r="HU174" s="25">
        <f t="shared" si="542"/>
        <v>41974.035763195323</v>
      </c>
      <c r="HV174" s="25">
        <f t="shared" si="542"/>
        <v>47219.740670613595</v>
      </c>
      <c r="HW174" s="25">
        <f t="shared" si="542"/>
        <v>52465.455990108385</v>
      </c>
      <c r="HX174" s="25">
        <f t="shared" si="542"/>
        <v>55092.518593725588</v>
      </c>
      <c r="HY174" s="25">
        <f t="shared" si="542"/>
        <v>567033.35533674213</v>
      </c>
      <c r="HZ174" s="25">
        <f t="shared" si="542"/>
        <v>8946.8116356857427</v>
      </c>
      <c r="IA174" s="25">
        <f t="shared" si="542"/>
        <v>101104.49644028948</v>
      </c>
      <c r="IB174" s="25">
        <f t="shared" si="543"/>
        <v>86529.161081362865</v>
      </c>
      <c r="IC174" s="25">
        <f t="shared" si="543"/>
        <v>115097.01414459021</v>
      </c>
      <c r="ID174" s="25">
        <f t="shared" si="543"/>
        <v>134179.42713024229</v>
      </c>
      <c r="IE174" s="25">
        <f t="shared" si="543"/>
        <v>168300.86992083886</v>
      </c>
      <c r="IF174" s="25">
        <f t="shared" si="543"/>
        <v>120089.72473437431</v>
      </c>
      <c r="IG174" s="25">
        <f t="shared" si="543"/>
        <v>442532.66002986813</v>
      </c>
      <c r="IH174" s="25">
        <f t="shared" si="543"/>
        <v>544750.87425119756</v>
      </c>
      <c r="II174" s="25">
        <f t="shared" si="543"/>
        <v>476461.16028777993</v>
      </c>
      <c r="IJ174" s="25">
        <f t="shared" si="543"/>
        <v>503271.86280986422</v>
      </c>
      <c r="IK174" s="25">
        <f t="shared" si="543"/>
        <v>560726.988748634</v>
      </c>
      <c r="IL174" s="25">
        <f t="shared" si="544"/>
        <v>542451.47211074166</v>
      </c>
      <c r="IM174" s="25">
        <f t="shared" si="544"/>
        <v>567868.53358863865</v>
      </c>
      <c r="IN174" s="25">
        <f t="shared" si="544"/>
        <v>228076.95156703406</v>
      </c>
      <c r="IO174" s="25">
        <f t="shared" si="544"/>
        <v>139018.91751764499</v>
      </c>
      <c r="IP174" s="25">
        <f t="shared" si="544"/>
        <v>452651.2478028136</v>
      </c>
      <c r="IQ174" s="25">
        <f t="shared" si="544"/>
        <v>94444.443225163384</v>
      </c>
      <c r="IR174" s="25">
        <f t="shared" si="544"/>
        <v>528611.91855107655</v>
      </c>
      <c r="IS174" s="25">
        <f t="shared" si="544"/>
        <v>572262.05164194142</v>
      </c>
      <c r="IT174" s="25">
        <f t="shared" si="544"/>
        <v>76312.241663954381</v>
      </c>
      <c r="IU174" s="25">
        <f t="shared" si="544"/>
        <v>81376.775033038633</v>
      </c>
      <c r="IV174" s="25">
        <f t="shared" si="545"/>
        <v>60338.205717853431</v>
      </c>
      <c r="IW174" s="25">
        <f t="shared" si="545"/>
        <v>62965.356006299211</v>
      </c>
      <c r="IX174" s="25">
        <f t="shared" si="545"/>
        <v>65592.614913952013</v>
      </c>
      <c r="IY174" s="25">
        <f t="shared" si="545"/>
        <v>73456.691458300789</v>
      </c>
      <c r="IZ174" s="25">
        <f t="shared" si="545"/>
        <v>69889.834237733026</v>
      </c>
      <c r="JA174" s="25">
        <f t="shared" si="545"/>
        <v>64371.233710753666</v>
      </c>
      <c r="JB174" s="25">
        <f t="shared" si="545"/>
        <v>51570.335996363348</v>
      </c>
      <c r="JC174" s="25">
        <f t="shared" si="545"/>
        <v>94539.488192909266</v>
      </c>
      <c r="JD174" s="25">
        <f t="shared" si="545"/>
        <v>77221.988175502003</v>
      </c>
      <c r="JE174" s="25">
        <f t="shared" si="545"/>
        <v>64617.190002177551</v>
      </c>
      <c r="JF174" s="25">
        <f t="shared" si="546"/>
        <v>59784.213516426375</v>
      </c>
      <c r="JG174" s="25">
        <f t="shared" si="546"/>
        <v>534950.5733963754</v>
      </c>
      <c r="JH174" s="25">
        <f t="shared" si="546"/>
        <v>542524.78262543678</v>
      </c>
      <c r="JI174" s="25">
        <f t="shared" si="546"/>
        <v>573657.22164847201</v>
      </c>
      <c r="JJ174" s="25">
        <f t="shared" si="546"/>
        <v>90192.491720640232</v>
      </c>
      <c r="JK174" s="25">
        <f t="shared" si="546"/>
        <v>34890.642376494456</v>
      </c>
      <c r="JL174" s="25">
        <f t="shared" si="546"/>
        <v>134132.92440378352</v>
      </c>
      <c r="JM174" s="25">
        <f t="shared" si="546"/>
        <v>540530.30428069201</v>
      </c>
      <c r="JN174" s="25" t="e">
        <f t="shared" si="546"/>
        <v>#N/A</v>
      </c>
      <c r="JO174" s="25" t="e">
        <f t="shared" si="546"/>
        <v>#N/A</v>
      </c>
      <c r="JP174" s="25" t="e">
        <f t="shared" si="547"/>
        <v>#N/A</v>
      </c>
      <c r="JQ174" s="25" t="e">
        <f t="shared" si="547"/>
        <v>#N/A</v>
      </c>
      <c r="JR174" s="25" t="e">
        <f t="shared" si="547"/>
        <v>#N/A</v>
      </c>
      <c r="JS174" s="25" t="e">
        <f t="shared" si="547"/>
        <v>#N/A</v>
      </c>
      <c r="JT174" s="25" t="e">
        <f t="shared" si="547"/>
        <v>#N/A</v>
      </c>
      <c r="JU174" s="25" t="e">
        <f t="shared" si="547"/>
        <v>#N/A</v>
      </c>
      <c r="JV174" s="25" t="e">
        <f t="shared" si="547"/>
        <v>#N/A</v>
      </c>
      <c r="JW174" s="25" t="e">
        <f t="shared" si="547"/>
        <v>#N/A</v>
      </c>
      <c r="JX174" s="25" t="e">
        <f t="shared" si="547"/>
        <v>#N/A</v>
      </c>
      <c r="JY174" s="25" t="e">
        <f t="shared" si="547"/>
        <v>#N/A</v>
      </c>
      <c r="JZ174" s="25" t="e">
        <f t="shared" si="548"/>
        <v>#N/A</v>
      </c>
      <c r="KA174" s="25" t="e">
        <f t="shared" si="548"/>
        <v>#N/A</v>
      </c>
      <c r="KB174" s="25" t="e">
        <f t="shared" si="548"/>
        <v>#N/A</v>
      </c>
      <c r="KC174" s="25" t="e">
        <f t="shared" si="548"/>
        <v>#N/A</v>
      </c>
      <c r="KD174" s="25" t="e">
        <f t="shared" si="548"/>
        <v>#N/A</v>
      </c>
      <c r="KE174" s="25" t="e">
        <f t="shared" si="548"/>
        <v>#N/A</v>
      </c>
      <c r="KF174" s="25" t="e">
        <f t="shared" si="548"/>
        <v>#N/A</v>
      </c>
      <c r="KG174" s="25" t="e">
        <f t="shared" si="548"/>
        <v>#N/A</v>
      </c>
      <c r="KH174" s="25" t="e">
        <f t="shared" si="548"/>
        <v>#N/A</v>
      </c>
      <c r="KI174" s="25" t="e">
        <f t="shared" si="548"/>
        <v>#N/A</v>
      </c>
      <c r="KJ174" s="25" t="e">
        <f t="shared" si="549"/>
        <v>#N/A</v>
      </c>
      <c r="KK174" s="25" t="e">
        <f t="shared" si="549"/>
        <v>#N/A</v>
      </c>
      <c r="KL174" s="25" t="e">
        <f t="shared" si="549"/>
        <v>#N/A</v>
      </c>
      <c r="KM174" s="25" t="e">
        <f t="shared" si="549"/>
        <v>#N/A</v>
      </c>
      <c r="KN174" s="25" t="e">
        <f t="shared" si="549"/>
        <v>#N/A</v>
      </c>
      <c r="KO174" s="25" t="e">
        <f t="shared" si="549"/>
        <v>#N/A</v>
      </c>
      <c r="KP174" s="25" t="e">
        <f t="shared" si="549"/>
        <v>#N/A</v>
      </c>
      <c r="KQ174" s="25" t="e">
        <f t="shared" si="549"/>
        <v>#N/A</v>
      </c>
      <c r="KR174" s="25" t="e">
        <f t="shared" si="549"/>
        <v>#N/A</v>
      </c>
      <c r="KS174" s="25" t="e">
        <f t="shared" si="549"/>
        <v>#N/A</v>
      </c>
      <c r="KT174" s="25" t="e">
        <f t="shared" si="550"/>
        <v>#N/A</v>
      </c>
      <c r="KU174" s="25" t="e">
        <f t="shared" si="550"/>
        <v>#N/A</v>
      </c>
      <c r="KV174" s="25" t="e">
        <f t="shared" si="550"/>
        <v>#N/A</v>
      </c>
      <c r="KW174" s="25" t="e">
        <f t="shared" si="550"/>
        <v>#N/A</v>
      </c>
      <c r="KX174" s="25" t="e">
        <f t="shared" si="550"/>
        <v>#N/A</v>
      </c>
      <c r="KY174" s="25" t="e">
        <f t="shared" si="550"/>
        <v>#N/A</v>
      </c>
      <c r="KZ174" s="25" t="e">
        <f t="shared" si="550"/>
        <v>#N/A</v>
      </c>
      <c r="LA174" s="25" t="e">
        <f t="shared" si="550"/>
        <v>#N/A</v>
      </c>
      <c r="LB174" s="25" t="e">
        <f t="shared" si="550"/>
        <v>#N/A</v>
      </c>
      <c r="LC174" s="25" t="e">
        <f t="shared" si="550"/>
        <v>#N/A</v>
      </c>
      <c r="LD174" s="25" t="e">
        <f t="shared" si="551"/>
        <v>#N/A</v>
      </c>
      <c r="LE174" s="25" t="e">
        <f t="shared" si="551"/>
        <v>#N/A</v>
      </c>
      <c r="LF174" s="25" t="e">
        <f t="shared" si="551"/>
        <v>#N/A</v>
      </c>
      <c r="LG174" s="25" t="e">
        <f t="shared" si="551"/>
        <v>#N/A</v>
      </c>
      <c r="LH174" s="25" t="e">
        <f t="shared" si="551"/>
        <v>#N/A</v>
      </c>
      <c r="LI174" s="25" t="e">
        <f t="shared" si="551"/>
        <v>#N/A</v>
      </c>
      <c r="LJ174" s="25" t="e">
        <f t="shared" si="551"/>
        <v>#N/A</v>
      </c>
      <c r="LK174" s="25" t="e">
        <f t="shared" si="551"/>
        <v>#N/A</v>
      </c>
      <c r="LL174" s="25" t="e">
        <f t="shared" si="551"/>
        <v>#N/A</v>
      </c>
      <c r="LM174" s="26" t="e">
        <f t="shared" si="551"/>
        <v>#N/A</v>
      </c>
      <c r="LN174" s="20"/>
      <c r="LO174" s="20"/>
      <c r="LP174" s="20"/>
      <c r="LQ174" s="20"/>
      <c r="LR174" s="20"/>
      <c r="LS174" s="20"/>
      <c r="LT174" s="20"/>
      <c r="LU174" s="20"/>
      <c r="LV174" s="20"/>
      <c r="LW174" s="20"/>
      <c r="LX174" s="20"/>
      <c r="LY174" s="20"/>
      <c r="LZ174" s="20"/>
      <c r="MA174" s="20"/>
      <c r="MB174" s="20"/>
      <c r="MC174" s="20"/>
      <c r="MD174" s="20"/>
      <c r="ME174" s="20"/>
      <c r="MF174" s="20"/>
      <c r="MG174" s="20"/>
      <c r="MH174" s="20"/>
      <c r="MI174" s="20"/>
      <c r="MJ174" s="20"/>
      <c r="MK174" s="20"/>
      <c r="ML174" s="20"/>
      <c r="MM174" s="20"/>
      <c r="MN174" s="20"/>
      <c r="MO174" s="20"/>
      <c r="MP174" s="20"/>
      <c r="MQ174" s="20"/>
      <c r="MR174" s="20"/>
      <c r="MS174" s="20"/>
      <c r="MT174" s="20"/>
      <c r="MU174" s="20"/>
      <c r="MV174" s="20"/>
      <c r="MW174" s="20"/>
      <c r="MX174" s="20"/>
      <c r="MY174" s="20"/>
      <c r="MZ174" s="20"/>
      <c r="NA174" s="20"/>
      <c r="NB174" s="20"/>
      <c r="NC174" s="20"/>
      <c r="ND174" s="20"/>
      <c r="NE174" s="20"/>
      <c r="NF174" s="20"/>
      <c r="NG174" s="20"/>
      <c r="NH174" s="20"/>
      <c r="NI174" s="20"/>
      <c r="NJ174" s="20"/>
      <c r="NK174" s="20"/>
      <c r="NL174" s="20"/>
      <c r="NM174" s="20"/>
      <c r="NN174" s="20"/>
      <c r="NO174" s="20"/>
      <c r="NP174" s="20"/>
      <c r="NQ174" s="20"/>
      <c r="NR174" s="20"/>
      <c r="NS174" s="20"/>
      <c r="NT174" s="20"/>
      <c r="NU174" s="20"/>
      <c r="NV174" s="20"/>
      <c r="NW174" s="20"/>
      <c r="NX174" s="20"/>
      <c r="NY174" s="20"/>
      <c r="NZ174" s="20"/>
      <c r="OA174" s="20"/>
      <c r="OB174" s="20"/>
      <c r="OC174" s="20"/>
      <c r="OD174" s="20"/>
      <c r="OE174" s="20"/>
      <c r="OF174" s="20"/>
      <c r="OG174" s="20"/>
      <c r="OH174" s="20"/>
      <c r="OI174" s="20"/>
      <c r="OJ174" s="20"/>
      <c r="OK174" s="20"/>
      <c r="OL174" s="20"/>
      <c r="OM174" s="20"/>
      <c r="ON174" s="20"/>
      <c r="OO174" s="20"/>
      <c r="OP174" s="20"/>
      <c r="OQ174" s="20"/>
      <c r="OR174" s="20"/>
      <c r="OS174" s="20"/>
      <c r="OT174" s="20"/>
      <c r="OU174" s="20"/>
      <c r="OV174" s="20"/>
      <c r="OW174" s="20"/>
      <c r="OX174" s="20"/>
      <c r="OY174" s="20"/>
      <c r="OZ174" s="20"/>
      <c r="PA174" s="20"/>
    </row>
    <row r="175" spans="1:417" x14ac:dyDescent="0.3">
      <c r="A175" s="31">
        <v>172</v>
      </c>
      <c r="B175" s="202">
        <v>16241</v>
      </c>
      <c r="C175" s="203" t="s">
        <v>90</v>
      </c>
      <c r="D175" s="204">
        <v>45</v>
      </c>
      <c r="E175" s="205">
        <v>604340.16666666698</v>
      </c>
      <c r="F175" s="205">
        <v>7149574</v>
      </c>
      <c r="G175" s="206">
        <v>21.466666666999998</v>
      </c>
      <c r="H175" s="207">
        <v>44166</v>
      </c>
      <c r="I175" s="208">
        <v>44216</v>
      </c>
      <c r="K175" s="6">
        <v>172</v>
      </c>
      <c r="L175" s="7">
        <f t="shared" si="398"/>
        <v>16241</v>
      </c>
      <c r="M175" s="8">
        <f t="shared" si="399"/>
        <v>304340.16666666698</v>
      </c>
      <c r="N175" s="8">
        <f t="shared" si="400"/>
        <v>7149574</v>
      </c>
      <c r="O175" s="2"/>
      <c r="X175" s="17">
        <v>173</v>
      </c>
      <c r="Y175" s="2" t="str">
        <f t="shared" si="401"/>
        <v>PLAT-087</v>
      </c>
      <c r="Z175" s="24">
        <f t="shared" si="522"/>
        <v>327718.5847563339</v>
      </c>
      <c r="AA175" s="25">
        <f t="shared" si="522"/>
        <v>538972.68521143764</v>
      </c>
      <c r="AB175" s="25">
        <f t="shared" si="522"/>
        <v>91799.694946993739</v>
      </c>
      <c r="AC175" s="25">
        <f t="shared" si="522"/>
        <v>49838.818214598316</v>
      </c>
      <c r="AD175" s="25">
        <f t="shared" si="522"/>
        <v>572388.21004893817</v>
      </c>
      <c r="AE175" s="25">
        <f t="shared" si="522"/>
        <v>79649.440495523886</v>
      </c>
      <c r="AF175" s="25">
        <f t="shared" si="522"/>
        <v>64502.667934702389</v>
      </c>
      <c r="AG175" s="25">
        <f t="shared" si="522"/>
        <v>479550.24485660257</v>
      </c>
      <c r="AH175" s="25">
        <f t="shared" si="522"/>
        <v>462720.09250592755</v>
      </c>
      <c r="AI175" s="25">
        <f t="shared" si="522"/>
        <v>562433.99070945277</v>
      </c>
      <c r="AJ175" s="25">
        <f t="shared" si="523"/>
        <v>530858.13330150722</v>
      </c>
      <c r="AK175" s="25">
        <f t="shared" si="523"/>
        <v>456079.13943235867</v>
      </c>
      <c r="AL175" s="25">
        <f t="shared" si="523"/>
        <v>201652.60533161447</v>
      </c>
      <c r="AM175" s="25">
        <f t="shared" si="523"/>
        <v>76442.287633838234</v>
      </c>
      <c r="AN175" s="25">
        <f t="shared" si="523"/>
        <v>43783.636726838871</v>
      </c>
      <c r="AO175" s="25">
        <f t="shared" si="523"/>
        <v>68360.86805837437</v>
      </c>
      <c r="AP175" s="25">
        <f t="shared" si="523"/>
        <v>529293.59692300647</v>
      </c>
      <c r="AQ175" s="25">
        <f t="shared" si="523"/>
        <v>504679.35046822298</v>
      </c>
      <c r="AR175" s="25">
        <f t="shared" si="523"/>
        <v>548647.9299535912</v>
      </c>
      <c r="AS175" s="25">
        <f t="shared" si="523"/>
        <v>93347.29363883278</v>
      </c>
      <c r="AT175" s="25">
        <f t="shared" si="524"/>
        <v>549454.97083385044</v>
      </c>
      <c r="AU175" s="25">
        <f t="shared" si="524"/>
        <v>553436.12329189421</v>
      </c>
      <c r="AV175" s="25">
        <f t="shared" si="524"/>
        <v>569409.30702441756</v>
      </c>
      <c r="AW175" s="25">
        <f t="shared" si="524"/>
        <v>535345.44503123779</v>
      </c>
      <c r="AX175" s="25">
        <f t="shared" si="524"/>
        <v>549167.37357175001</v>
      </c>
      <c r="AY175" s="25">
        <f t="shared" si="524"/>
        <v>582926.78069178993</v>
      </c>
      <c r="AZ175" s="25">
        <f t="shared" si="524"/>
        <v>101314.99837155307</v>
      </c>
      <c r="BA175" s="25">
        <f t="shared" si="524"/>
        <v>62831.738447707612</v>
      </c>
      <c r="BB175" s="25">
        <f t="shared" si="524"/>
        <v>55984.115857635355</v>
      </c>
      <c r="BC175" s="25">
        <f t="shared" si="524"/>
        <v>88548.921273465894</v>
      </c>
      <c r="BD175" s="25">
        <f t="shared" si="525"/>
        <v>77527.34512648503</v>
      </c>
      <c r="BE175" s="25">
        <f t="shared" si="525"/>
        <v>127222.96867715272</v>
      </c>
      <c r="BF175" s="25">
        <f t="shared" si="525"/>
        <v>139306.61874171664</v>
      </c>
      <c r="BG175" s="25">
        <f t="shared" si="525"/>
        <v>83867.806103978073</v>
      </c>
      <c r="BH175" s="25">
        <f t="shared" si="525"/>
        <v>659278.600246027</v>
      </c>
      <c r="BI175" s="25">
        <f t="shared" si="525"/>
        <v>616331.67381615832</v>
      </c>
      <c r="BJ175" s="25">
        <f t="shared" si="525"/>
        <v>553350.21444021096</v>
      </c>
      <c r="BK175" s="25">
        <f t="shared" si="525"/>
        <v>545753.27908163844</v>
      </c>
      <c r="BL175" s="25">
        <f t="shared" si="525"/>
        <v>555519.83305281505</v>
      </c>
      <c r="BM175" s="25">
        <f t="shared" si="525"/>
        <v>576744.65498667094</v>
      </c>
      <c r="BN175" s="25">
        <f t="shared" si="526"/>
        <v>482953.14654601243</v>
      </c>
      <c r="BO175" s="25">
        <f t="shared" si="526"/>
        <v>183142.11763826438</v>
      </c>
      <c r="BP175" s="25">
        <f t="shared" si="526"/>
        <v>13167.151667227692</v>
      </c>
      <c r="BQ175" s="25">
        <f t="shared" si="526"/>
        <v>534462.00105404505</v>
      </c>
      <c r="BR175" s="25">
        <f t="shared" si="526"/>
        <v>615157.03543000086</v>
      </c>
      <c r="BS175" s="25">
        <f t="shared" si="526"/>
        <v>68560.357537679578</v>
      </c>
      <c r="BT175" s="25">
        <f t="shared" si="526"/>
        <v>132318.65486907409</v>
      </c>
      <c r="BU175" s="25">
        <f t="shared" si="526"/>
        <v>119360.15095092592</v>
      </c>
      <c r="BV175" s="25">
        <f t="shared" si="526"/>
        <v>157715.73363183468</v>
      </c>
      <c r="BW175" s="25">
        <f t="shared" si="526"/>
        <v>166404.78549316971</v>
      </c>
      <c r="BX175" s="25">
        <f t="shared" si="527"/>
        <v>165991.8013498293</v>
      </c>
      <c r="BY175" s="25">
        <f t="shared" si="527"/>
        <v>178204.04463898833</v>
      </c>
      <c r="BZ175" s="25">
        <f t="shared" si="527"/>
        <v>585143.29400756827</v>
      </c>
      <c r="CA175" s="25">
        <f t="shared" si="527"/>
        <v>52567.087723160708</v>
      </c>
      <c r="CB175" s="25">
        <f t="shared" si="527"/>
        <v>48854.744652160531</v>
      </c>
      <c r="CC175" s="25">
        <f t="shared" si="527"/>
        <v>129288.23818904712</v>
      </c>
      <c r="CD175" s="25">
        <f t="shared" si="527"/>
        <v>114896.55407812628</v>
      </c>
      <c r="CE175" s="25">
        <f t="shared" si="527"/>
        <v>157332.14351501031</v>
      </c>
      <c r="CF175" s="25">
        <f t="shared" si="527"/>
        <v>147545.59764028134</v>
      </c>
      <c r="CG175" s="25">
        <f t="shared" si="527"/>
        <v>62307.996065468753</v>
      </c>
      <c r="CH175" s="25">
        <f t="shared" si="528"/>
        <v>12481.501286348468</v>
      </c>
      <c r="CI175" s="25">
        <f t="shared" si="528"/>
        <v>112910.25964172216</v>
      </c>
      <c r="CJ175" s="25">
        <f t="shared" si="528"/>
        <v>86537.670269625625</v>
      </c>
      <c r="CK175" s="25">
        <f t="shared" si="528"/>
        <v>47247.902613355363</v>
      </c>
      <c r="CL175" s="25">
        <f t="shared" si="528"/>
        <v>94664.544362507266</v>
      </c>
      <c r="CM175" s="25">
        <f t="shared" si="528"/>
        <v>528215.18885701313</v>
      </c>
      <c r="CN175" s="25">
        <f t="shared" si="528"/>
        <v>546062.03308448463</v>
      </c>
      <c r="CO175" s="25">
        <f t="shared" si="528"/>
        <v>459392.82438021112</v>
      </c>
      <c r="CP175" s="25">
        <f t="shared" si="528"/>
        <v>454022.39025040844</v>
      </c>
      <c r="CQ175" s="25">
        <f t="shared" si="528"/>
        <v>549604.64506106032</v>
      </c>
      <c r="CR175" s="25">
        <f t="shared" si="529"/>
        <v>469414.22176157753</v>
      </c>
      <c r="CS175" s="25">
        <f t="shared" si="529"/>
        <v>522377.1732736422</v>
      </c>
      <c r="CT175" s="25">
        <f t="shared" si="529"/>
        <v>575555.70121118089</v>
      </c>
      <c r="CU175" s="25">
        <f t="shared" si="529"/>
        <v>560690.39484552213</v>
      </c>
      <c r="CV175" s="25">
        <f t="shared" si="529"/>
        <v>522384.11609181558</v>
      </c>
      <c r="CW175" s="25">
        <f t="shared" si="529"/>
        <v>604613.39457901591</v>
      </c>
      <c r="CX175" s="25">
        <f t="shared" si="529"/>
        <v>561113.7650266306</v>
      </c>
      <c r="CY175" s="25">
        <f t="shared" si="529"/>
        <v>663150.29471583141</v>
      </c>
      <c r="CZ175" s="25">
        <f t="shared" si="529"/>
        <v>543033.54968334513</v>
      </c>
      <c r="DA175" s="25">
        <f t="shared" si="529"/>
        <v>588532.69543191965</v>
      </c>
      <c r="DB175" s="25">
        <f t="shared" si="530"/>
        <v>155614.59417321521</v>
      </c>
      <c r="DC175" s="25">
        <f t="shared" si="530"/>
        <v>56532.361897363517</v>
      </c>
      <c r="DD175" s="25">
        <f t="shared" si="530"/>
        <v>158405.08224599715</v>
      </c>
      <c r="DE175" s="25">
        <f t="shared" si="530"/>
        <v>147535.83048430795</v>
      </c>
      <c r="DF175" s="25">
        <f t="shared" si="530"/>
        <v>131502.2013048747</v>
      </c>
      <c r="DG175" s="25">
        <f t="shared" si="530"/>
        <v>541851.35247257689</v>
      </c>
      <c r="DH175" s="25">
        <f t="shared" si="530"/>
        <v>548566.37022669741</v>
      </c>
      <c r="DI175" s="25">
        <f t="shared" si="530"/>
        <v>542387.03136754117</v>
      </c>
      <c r="DJ175" s="25">
        <f t="shared" si="530"/>
        <v>542290.15553763043</v>
      </c>
      <c r="DK175" s="25">
        <f t="shared" si="530"/>
        <v>597804.57747943082</v>
      </c>
      <c r="DL175" s="25">
        <f t="shared" si="531"/>
        <v>595266.09401904803</v>
      </c>
      <c r="DM175" s="25">
        <f t="shared" si="531"/>
        <v>592730.68401427264</v>
      </c>
      <c r="DN175" s="25">
        <f t="shared" si="531"/>
        <v>590198.3870745165</v>
      </c>
      <c r="DO175" s="25">
        <f t="shared" si="531"/>
        <v>587669.24344285205</v>
      </c>
      <c r="DP175" s="25">
        <f t="shared" si="531"/>
        <v>582620.5803139474</v>
      </c>
      <c r="DQ175" s="25">
        <f t="shared" si="531"/>
        <v>580101.14457626618</v>
      </c>
      <c r="DR175" s="25">
        <f t="shared" si="531"/>
        <v>577585.02969002537</v>
      </c>
      <c r="DS175" s="25">
        <f t="shared" si="531"/>
        <v>575072.27924441011</v>
      </c>
      <c r="DT175" s="25">
        <f t="shared" si="531"/>
        <v>572151.80686483381</v>
      </c>
      <c r="DU175" s="25">
        <f t="shared" si="531"/>
        <v>602098.40775742591</v>
      </c>
      <c r="DV175" s="25">
        <f t="shared" si="532"/>
        <v>563281.70939388231</v>
      </c>
      <c r="DW175" s="25">
        <f t="shared" si="532"/>
        <v>564464.43273279921</v>
      </c>
      <c r="DX175" s="25">
        <f t="shared" si="532"/>
        <v>555543.79340458906</v>
      </c>
      <c r="DY175" s="25">
        <f t="shared" si="532"/>
        <v>552188.87358375313</v>
      </c>
      <c r="DZ175" s="25">
        <f t="shared" si="532"/>
        <v>541739.81548312854</v>
      </c>
      <c r="EA175" s="25">
        <f t="shared" si="532"/>
        <v>472780.52229199774</v>
      </c>
      <c r="EB175" s="25">
        <f t="shared" si="532"/>
        <v>166726.83562950444</v>
      </c>
      <c r="EC175" s="25">
        <f t="shared" si="532"/>
        <v>549384.74596014596</v>
      </c>
      <c r="ED175" s="25">
        <f t="shared" si="532"/>
        <v>571278.98806890089</v>
      </c>
      <c r="EE175" s="25">
        <f t="shared" si="532"/>
        <v>62244.416917191375</v>
      </c>
      <c r="EF175" s="25">
        <f t="shared" si="533"/>
        <v>534116.28437169699</v>
      </c>
      <c r="EG175" s="25">
        <f t="shared" si="533"/>
        <v>562131.4176130828</v>
      </c>
      <c r="EH175" s="25">
        <f t="shared" si="533"/>
        <v>81943.967756598562</v>
      </c>
      <c r="EI175" s="25">
        <f t="shared" si="533"/>
        <v>69052.853079080931</v>
      </c>
      <c r="EJ175" s="25">
        <f t="shared" si="533"/>
        <v>57840.029550140556</v>
      </c>
      <c r="EK175" s="25">
        <f t="shared" si="533"/>
        <v>76066.808840978731</v>
      </c>
      <c r="EL175" s="25">
        <f t="shared" si="533"/>
        <v>73414.494381975499</v>
      </c>
      <c r="EM175" s="25">
        <f t="shared" si="533"/>
        <v>541685.30496100232</v>
      </c>
      <c r="EN175" s="25">
        <f t="shared" si="533"/>
        <v>532527.28674972837</v>
      </c>
      <c r="EO175" s="25">
        <f t="shared" si="533"/>
        <v>545323.58106573822</v>
      </c>
      <c r="EP175" s="25">
        <f t="shared" si="534"/>
        <v>548411.76292912196</v>
      </c>
      <c r="EQ175" s="25">
        <f t="shared" si="534"/>
        <v>550883.05347023893</v>
      </c>
      <c r="ER175" s="25">
        <f t="shared" si="534"/>
        <v>587849.47710732953</v>
      </c>
      <c r="ES175" s="25">
        <f t="shared" si="534"/>
        <v>577443.6981296913</v>
      </c>
      <c r="ET175" s="25">
        <f t="shared" si="534"/>
        <v>547080.80645826668</v>
      </c>
      <c r="EU175" s="25">
        <f t="shared" si="534"/>
        <v>646387.44289501838</v>
      </c>
      <c r="EV175" s="25">
        <f t="shared" si="534"/>
        <v>617463.25450158899</v>
      </c>
      <c r="EW175" s="25">
        <f t="shared" si="534"/>
        <v>536433.78249170771</v>
      </c>
      <c r="EX175" s="25">
        <f t="shared" si="534"/>
        <v>550553.9206923279</v>
      </c>
      <c r="EY175" s="25">
        <f t="shared" si="534"/>
        <v>556388.10117910872</v>
      </c>
      <c r="EZ175" s="25">
        <f t="shared" si="535"/>
        <v>193854.89044564887</v>
      </c>
      <c r="FA175" s="25">
        <f t="shared" si="535"/>
        <v>164405.15551738182</v>
      </c>
      <c r="FB175" s="25">
        <f t="shared" si="535"/>
        <v>150732.55990559742</v>
      </c>
      <c r="FC175" s="25">
        <f t="shared" si="535"/>
        <v>94447.195229368721</v>
      </c>
      <c r="FD175" s="25">
        <f t="shared" si="535"/>
        <v>133219.87480613068</v>
      </c>
      <c r="FE175" s="25">
        <f t="shared" si="535"/>
        <v>560819.76454445161</v>
      </c>
      <c r="FF175" s="25">
        <f t="shared" si="535"/>
        <v>599433.58886176383</v>
      </c>
      <c r="FG175" s="25">
        <f t="shared" si="535"/>
        <v>571815.34216973756</v>
      </c>
      <c r="FH175" s="25">
        <f t="shared" si="535"/>
        <v>589795.96318701108</v>
      </c>
      <c r="FI175" s="25">
        <f t="shared" si="535"/>
        <v>609596.50419412192</v>
      </c>
      <c r="FJ175" s="25">
        <f t="shared" si="536"/>
        <v>675863.22308192949</v>
      </c>
      <c r="FK175" s="25">
        <f t="shared" si="536"/>
        <v>534805.84822471871</v>
      </c>
      <c r="FL175" s="25">
        <f t="shared" si="536"/>
        <v>530650.79655522434</v>
      </c>
      <c r="FM175" s="25">
        <f t="shared" si="536"/>
        <v>609784.71482457977</v>
      </c>
      <c r="FN175" s="25">
        <f t="shared" si="536"/>
        <v>604468.45505481982</v>
      </c>
      <c r="FO175" s="25">
        <f t="shared" si="536"/>
        <v>595276.0840139871</v>
      </c>
      <c r="FP175" s="25">
        <f t="shared" si="536"/>
        <v>597574.18761218328</v>
      </c>
      <c r="FQ175" s="25">
        <f t="shared" si="536"/>
        <v>575462.2847673808</v>
      </c>
      <c r="FR175" s="25">
        <f t="shared" si="536"/>
        <v>563359.02680531121</v>
      </c>
      <c r="FS175" s="25">
        <f t="shared" si="536"/>
        <v>559511.65149056015</v>
      </c>
      <c r="FT175" s="25">
        <f t="shared" si="537"/>
        <v>551777.38282967056</v>
      </c>
      <c r="FU175" s="25">
        <f t="shared" si="537"/>
        <v>550360.41325755569</v>
      </c>
      <c r="FV175" s="25">
        <f t="shared" si="537"/>
        <v>531187.06839903467</v>
      </c>
      <c r="FW175" s="25">
        <f t="shared" si="537"/>
        <v>529966.34531378502</v>
      </c>
      <c r="FX175" s="25">
        <f t="shared" si="537"/>
        <v>537552.71129353205</v>
      </c>
      <c r="FY175" s="25">
        <f t="shared" si="537"/>
        <v>582854.75142070698</v>
      </c>
      <c r="FZ175" s="25">
        <f t="shared" si="537"/>
        <v>76109.49269108579</v>
      </c>
      <c r="GA175" s="25">
        <f t="shared" si="537"/>
        <v>70818.863911350927</v>
      </c>
      <c r="GB175" s="25">
        <f t="shared" si="537"/>
        <v>65565.805287724303</v>
      </c>
      <c r="GC175" s="25">
        <f t="shared" si="537"/>
        <v>62956.907454623281</v>
      </c>
      <c r="GD175" s="25">
        <f t="shared" si="538"/>
        <v>60330.042375254467</v>
      </c>
      <c r="GE175" s="25">
        <f t="shared" si="538"/>
        <v>52465.455990108385</v>
      </c>
      <c r="GF175" s="25">
        <f t="shared" si="538"/>
        <v>44601.193638735727</v>
      </c>
      <c r="GG175" s="25">
        <f t="shared" si="538"/>
        <v>39355.568948371205</v>
      </c>
      <c r="GH175" s="25">
        <f t="shared" si="538"/>
        <v>34109.984945760385</v>
      </c>
      <c r="GI175" s="25">
        <f t="shared" si="538"/>
        <v>31482.678003149606</v>
      </c>
      <c r="GJ175" s="25">
        <f t="shared" si="538"/>
        <v>26237.045965580804</v>
      </c>
      <c r="GK175" s="25">
        <f t="shared" si="538"/>
        <v>23609.870335306798</v>
      </c>
      <c r="GL175" s="25">
        <f t="shared" si="538"/>
        <v>18364.172864575197</v>
      </c>
      <c r="GM175" s="25">
        <f t="shared" si="538"/>
        <v>15737.270927641806</v>
      </c>
      <c r="GN175" s="25">
        <f t="shared" si="539"/>
        <v>7873.0158135240654</v>
      </c>
      <c r="GO175" s="25">
        <f t="shared" si="539"/>
        <v>2628.5058968927574</v>
      </c>
      <c r="GP175" s="25">
        <f t="shared" si="539"/>
        <v>0</v>
      </c>
      <c r="GQ175" s="25">
        <f t="shared" si="539"/>
        <v>7865.5051490670321</v>
      </c>
      <c r="GR175" s="25">
        <f t="shared" si="539"/>
        <v>13111.011936536401</v>
      </c>
      <c r="GS175" s="25">
        <f t="shared" si="539"/>
        <v>15737.270927641806</v>
      </c>
      <c r="GT175" s="25">
        <f t="shared" si="539"/>
        <v>18364.172864575197</v>
      </c>
      <c r="GU175" s="25">
        <f t="shared" si="539"/>
        <v>26228.784879403011</v>
      </c>
      <c r="GV175" s="25">
        <f t="shared" si="539"/>
        <v>109556.61082606776</v>
      </c>
      <c r="GW175" s="25">
        <f t="shared" si="539"/>
        <v>57662.015174877277</v>
      </c>
      <c r="GX175" s="25">
        <f t="shared" si="540"/>
        <v>466060.6528933341</v>
      </c>
      <c r="GY175" s="25">
        <f t="shared" si="540"/>
        <v>587385.57291359094</v>
      </c>
      <c r="GZ175" s="25">
        <f t="shared" si="540"/>
        <v>517883.9542912686</v>
      </c>
      <c r="HA175" s="25">
        <f t="shared" si="540"/>
        <v>102452.59520721994</v>
      </c>
      <c r="HB175" s="25">
        <f t="shared" si="540"/>
        <v>19179.102560542022</v>
      </c>
      <c r="HC175" s="25">
        <f t="shared" si="540"/>
        <v>555096.86544064316</v>
      </c>
      <c r="HD175" s="25">
        <f t="shared" si="540"/>
        <v>572562.93753498758</v>
      </c>
      <c r="HE175" s="25">
        <f t="shared" si="540"/>
        <v>553533.26802523271</v>
      </c>
      <c r="HF175" s="25">
        <f t="shared" si="540"/>
        <v>557641.29098285711</v>
      </c>
      <c r="HG175" s="25">
        <f t="shared" si="540"/>
        <v>559988.87338115391</v>
      </c>
      <c r="HH175" s="25">
        <f t="shared" si="541"/>
        <v>561515.11424540251</v>
      </c>
      <c r="HI175" s="25">
        <f t="shared" si="541"/>
        <v>560461.5041098072</v>
      </c>
      <c r="HJ175" s="25">
        <f t="shared" si="541"/>
        <v>577798.52304330736</v>
      </c>
      <c r="HK175" s="25">
        <f t="shared" si="541"/>
        <v>486367.73888217629</v>
      </c>
      <c r="HL175" s="25">
        <f t="shared" si="541"/>
        <v>526507.80922226352</v>
      </c>
      <c r="HM175" s="25">
        <f t="shared" si="541"/>
        <v>539851.54884377937</v>
      </c>
      <c r="HN175" s="25">
        <f t="shared" si="541"/>
        <v>574175.70697104046</v>
      </c>
      <c r="HO175" s="25">
        <f t="shared" si="541"/>
        <v>576214.94999900926</v>
      </c>
      <c r="HP175" s="25">
        <f t="shared" si="541"/>
        <v>119304.61270082752</v>
      </c>
      <c r="HQ175" s="25">
        <f t="shared" si="541"/>
        <v>557598.43843429186</v>
      </c>
      <c r="HR175" s="25">
        <f t="shared" si="542"/>
        <v>560603.59154518519</v>
      </c>
      <c r="HS175" s="25">
        <f t="shared" si="542"/>
        <v>28855.589441215718</v>
      </c>
      <c r="HT175" s="25">
        <f t="shared" si="542"/>
        <v>31482.678003149606</v>
      </c>
      <c r="HU175" s="25">
        <f t="shared" si="542"/>
        <v>39347.057945925255</v>
      </c>
      <c r="HV175" s="25">
        <f t="shared" si="542"/>
        <v>44592.800217636031</v>
      </c>
      <c r="HW175" s="25">
        <f t="shared" si="542"/>
        <v>49838.54558471786</v>
      </c>
      <c r="HX175" s="25">
        <f t="shared" si="542"/>
        <v>52465.455990108385</v>
      </c>
      <c r="HY175" s="25">
        <f t="shared" si="542"/>
        <v>567562.33519942756</v>
      </c>
      <c r="HZ175" s="25">
        <f t="shared" si="542"/>
        <v>11395.914005808179</v>
      </c>
      <c r="IA175" s="25">
        <f t="shared" si="542"/>
        <v>100917.18544939627</v>
      </c>
      <c r="IB175" s="25">
        <f t="shared" si="543"/>
        <v>89154.888234060258</v>
      </c>
      <c r="IC175" s="25">
        <f t="shared" si="543"/>
        <v>112563.27623719025</v>
      </c>
      <c r="ID175" s="25">
        <f t="shared" si="543"/>
        <v>131614.39095801796</v>
      </c>
      <c r="IE175" s="25">
        <f t="shared" si="543"/>
        <v>170897.55726661062</v>
      </c>
      <c r="IF175" s="25">
        <f t="shared" si="543"/>
        <v>122628.49847144475</v>
      </c>
      <c r="IG175" s="25">
        <f t="shared" si="543"/>
        <v>442797.36009228212</v>
      </c>
      <c r="IH175" s="25">
        <f t="shared" si="543"/>
        <v>545318.22943949664</v>
      </c>
      <c r="II175" s="25">
        <f t="shared" si="543"/>
        <v>476159.28445779654</v>
      </c>
      <c r="IJ175" s="25">
        <f t="shared" si="543"/>
        <v>502713.69258226315</v>
      </c>
      <c r="IK175" s="25">
        <f t="shared" si="543"/>
        <v>560112.28719221475</v>
      </c>
      <c r="IL175" s="25">
        <f t="shared" si="544"/>
        <v>542234.14603443607</v>
      </c>
      <c r="IM175" s="25">
        <f t="shared" si="544"/>
        <v>567157.14809098025</v>
      </c>
      <c r="IN175" s="25">
        <f t="shared" si="544"/>
        <v>229943.00588557709</v>
      </c>
      <c r="IO175" s="25">
        <f t="shared" si="544"/>
        <v>141630.49257614376</v>
      </c>
      <c r="IP175" s="25">
        <f t="shared" si="544"/>
        <v>453346.19481586863</v>
      </c>
      <c r="IQ175" s="25">
        <f t="shared" si="544"/>
        <v>97071.614417884499</v>
      </c>
      <c r="IR175" s="25">
        <f t="shared" si="544"/>
        <v>528885.47683028691</v>
      </c>
      <c r="IS175" s="25">
        <f t="shared" si="544"/>
        <v>572584.24241593259</v>
      </c>
      <c r="IT175" s="25">
        <f t="shared" si="544"/>
        <v>78940.513004167296</v>
      </c>
      <c r="IU175" s="25">
        <f t="shared" si="544"/>
        <v>83983.395986118077</v>
      </c>
      <c r="IV175" s="25">
        <f t="shared" si="545"/>
        <v>57711.178882431435</v>
      </c>
      <c r="IW175" s="25">
        <f t="shared" si="545"/>
        <v>60338.205717853431</v>
      </c>
      <c r="IX175" s="25">
        <f t="shared" si="545"/>
        <v>62965.356006299211</v>
      </c>
      <c r="IY175" s="25">
        <f t="shared" si="545"/>
        <v>70829.611005920393</v>
      </c>
      <c r="IZ175" s="25">
        <f t="shared" si="545"/>
        <v>72118.531892719024</v>
      </c>
      <c r="JA175" s="25">
        <f t="shared" si="545"/>
        <v>62236.045134855754</v>
      </c>
      <c r="JB175" s="25">
        <f t="shared" si="545"/>
        <v>51009.699532159008</v>
      </c>
      <c r="JC175" s="25">
        <f t="shared" si="545"/>
        <v>92018.278438003341</v>
      </c>
      <c r="JD175" s="25">
        <f t="shared" si="545"/>
        <v>74904.829508477313</v>
      </c>
      <c r="JE175" s="25">
        <f t="shared" si="545"/>
        <v>62775.222474270828</v>
      </c>
      <c r="JF175" s="25">
        <f t="shared" si="546"/>
        <v>58799.224363033398</v>
      </c>
      <c r="JG175" s="25">
        <f t="shared" si="546"/>
        <v>534922.61598355894</v>
      </c>
      <c r="JH175" s="25">
        <f t="shared" si="546"/>
        <v>543141.15889735403</v>
      </c>
      <c r="JI175" s="25">
        <f t="shared" si="546"/>
        <v>574419.89246980939</v>
      </c>
      <c r="JJ175" s="25">
        <f t="shared" si="546"/>
        <v>87875.474510019514</v>
      </c>
      <c r="JK175" s="25">
        <f t="shared" si="546"/>
        <v>37074.21037632176</v>
      </c>
      <c r="JL175" s="25">
        <f t="shared" si="546"/>
        <v>131529.85091109332</v>
      </c>
      <c r="JM175" s="25">
        <f t="shared" si="546"/>
        <v>540445.02037891035</v>
      </c>
      <c r="JN175" s="25" t="e">
        <f t="shared" si="546"/>
        <v>#N/A</v>
      </c>
      <c r="JO175" s="25" t="e">
        <f t="shared" si="546"/>
        <v>#N/A</v>
      </c>
      <c r="JP175" s="25" t="e">
        <f t="shared" si="547"/>
        <v>#N/A</v>
      </c>
      <c r="JQ175" s="25" t="e">
        <f t="shared" si="547"/>
        <v>#N/A</v>
      </c>
      <c r="JR175" s="25" t="e">
        <f t="shared" si="547"/>
        <v>#N/A</v>
      </c>
      <c r="JS175" s="25" t="e">
        <f t="shared" si="547"/>
        <v>#N/A</v>
      </c>
      <c r="JT175" s="25" t="e">
        <f t="shared" si="547"/>
        <v>#N/A</v>
      </c>
      <c r="JU175" s="25" t="e">
        <f t="shared" si="547"/>
        <v>#N/A</v>
      </c>
      <c r="JV175" s="25" t="e">
        <f t="shared" si="547"/>
        <v>#N/A</v>
      </c>
      <c r="JW175" s="25" t="e">
        <f t="shared" si="547"/>
        <v>#N/A</v>
      </c>
      <c r="JX175" s="25" t="e">
        <f t="shared" si="547"/>
        <v>#N/A</v>
      </c>
      <c r="JY175" s="25" t="e">
        <f t="shared" si="547"/>
        <v>#N/A</v>
      </c>
      <c r="JZ175" s="25" t="e">
        <f t="shared" si="548"/>
        <v>#N/A</v>
      </c>
      <c r="KA175" s="25" t="e">
        <f t="shared" si="548"/>
        <v>#N/A</v>
      </c>
      <c r="KB175" s="25" t="e">
        <f t="shared" si="548"/>
        <v>#N/A</v>
      </c>
      <c r="KC175" s="25" t="e">
        <f t="shared" si="548"/>
        <v>#N/A</v>
      </c>
      <c r="KD175" s="25" t="e">
        <f t="shared" si="548"/>
        <v>#N/A</v>
      </c>
      <c r="KE175" s="25" t="e">
        <f t="shared" si="548"/>
        <v>#N/A</v>
      </c>
      <c r="KF175" s="25" t="e">
        <f t="shared" si="548"/>
        <v>#N/A</v>
      </c>
      <c r="KG175" s="25" t="e">
        <f t="shared" si="548"/>
        <v>#N/A</v>
      </c>
      <c r="KH175" s="25" t="e">
        <f t="shared" si="548"/>
        <v>#N/A</v>
      </c>
      <c r="KI175" s="25" t="e">
        <f t="shared" si="548"/>
        <v>#N/A</v>
      </c>
      <c r="KJ175" s="25" t="e">
        <f t="shared" si="549"/>
        <v>#N/A</v>
      </c>
      <c r="KK175" s="25" t="e">
        <f t="shared" si="549"/>
        <v>#N/A</v>
      </c>
      <c r="KL175" s="25" t="e">
        <f t="shared" si="549"/>
        <v>#N/A</v>
      </c>
      <c r="KM175" s="25" t="e">
        <f t="shared" si="549"/>
        <v>#N/A</v>
      </c>
      <c r="KN175" s="25" t="e">
        <f t="shared" si="549"/>
        <v>#N/A</v>
      </c>
      <c r="KO175" s="25" t="e">
        <f t="shared" si="549"/>
        <v>#N/A</v>
      </c>
      <c r="KP175" s="25" t="e">
        <f t="shared" si="549"/>
        <v>#N/A</v>
      </c>
      <c r="KQ175" s="25" t="e">
        <f t="shared" si="549"/>
        <v>#N/A</v>
      </c>
      <c r="KR175" s="25" t="e">
        <f t="shared" si="549"/>
        <v>#N/A</v>
      </c>
      <c r="KS175" s="25" t="e">
        <f t="shared" si="549"/>
        <v>#N/A</v>
      </c>
      <c r="KT175" s="25" t="e">
        <f t="shared" si="550"/>
        <v>#N/A</v>
      </c>
      <c r="KU175" s="25" t="e">
        <f t="shared" si="550"/>
        <v>#N/A</v>
      </c>
      <c r="KV175" s="25" t="e">
        <f t="shared" si="550"/>
        <v>#N/A</v>
      </c>
      <c r="KW175" s="25" t="e">
        <f t="shared" si="550"/>
        <v>#N/A</v>
      </c>
      <c r="KX175" s="25" t="e">
        <f t="shared" si="550"/>
        <v>#N/A</v>
      </c>
      <c r="KY175" s="25" t="e">
        <f t="shared" si="550"/>
        <v>#N/A</v>
      </c>
      <c r="KZ175" s="25" t="e">
        <f t="shared" si="550"/>
        <v>#N/A</v>
      </c>
      <c r="LA175" s="25" t="e">
        <f t="shared" si="550"/>
        <v>#N/A</v>
      </c>
      <c r="LB175" s="25" t="e">
        <f t="shared" si="550"/>
        <v>#N/A</v>
      </c>
      <c r="LC175" s="25" t="e">
        <f t="shared" si="550"/>
        <v>#N/A</v>
      </c>
      <c r="LD175" s="25" t="e">
        <f t="shared" si="551"/>
        <v>#N/A</v>
      </c>
      <c r="LE175" s="25" t="e">
        <f t="shared" si="551"/>
        <v>#N/A</v>
      </c>
      <c r="LF175" s="25" t="e">
        <f t="shared" si="551"/>
        <v>#N/A</v>
      </c>
      <c r="LG175" s="25" t="e">
        <f t="shared" si="551"/>
        <v>#N/A</v>
      </c>
      <c r="LH175" s="25" t="e">
        <f t="shared" si="551"/>
        <v>#N/A</v>
      </c>
      <c r="LI175" s="25" t="e">
        <f t="shared" si="551"/>
        <v>#N/A</v>
      </c>
      <c r="LJ175" s="25" t="e">
        <f t="shared" si="551"/>
        <v>#N/A</v>
      </c>
      <c r="LK175" s="25" t="e">
        <f t="shared" si="551"/>
        <v>#N/A</v>
      </c>
      <c r="LL175" s="25" t="e">
        <f t="shared" si="551"/>
        <v>#N/A</v>
      </c>
      <c r="LM175" s="26" t="e">
        <f t="shared" si="551"/>
        <v>#N/A</v>
      </c>
      <c r="LN175" s="20"/>
      <c r="LO175" s="20"/>
      <c r="LP175" s="20"/>
      <c r="LQ175" s="20"/>
      <c r="LR175" s="20"/>
      <c r="LS175" s="20"/>
      <c r="LT175" s="20"/>
      <c r="LU175" s="20"/>
      <c r="LV175" s="20"/>
      <c r="LW175" s="20"/>
      <c r="LX175" s="20"/>
      <c r="LY175" s="20"/>
      <c r="LZ175" s="20"/>
      <c r="MA175" s="20"/>
      <c r="MB175" s="20"/>
      <c r="MC175" s="20"/>
      <c r="MD175" s="20"/>
      <c r="ME175" s="20"/>
      <c r="MF175" s="20"/>
      <c r="MG175" s="20"/>
      <c r="MH175" s="20"/>
      <c r="MI175" s="20"/>
      <c r="MJ175" s="20"/>
      <c r="MK175" s="20"/>
      <c r="ML175" s="20"/>
      <c r="MM175" s="20"/>
      <c r="MN175" s="20"/>
      <c r="MO175" s="20"/>
      <c r="MP175" s="20"/>
      <c r="MQ175" s="20"/>
      <c r="MR175" s="20"/>
      <c r="MS175" s="20"/>
      <c r="MT175" s="20"/>
      <c r="MU175" s="20"/>
      <c r="MV175" s="20"/>
      <c r="MW175" s="20"/>
      <c r="MX175" s="20"/>
      <c r="MY175" s="20"/>
      <c r="MZ175" s="20"/>
      <c r="NA175" s="20"/>
      <c r="NB175" s="20"/>
      <c r="NC175" s="20"/>
      <c r="ND175" s="20"/>
      <c r="NE175" s="20"/>
      <c r="NF175" s="20"/>
      <c r="NG175" s="20"/>
      <c r="NH175" s="20"/>
      <c r="NI175" s="20"/>
      <c r="NJ175" s="20"/>
      <c r="NK175" s="20"/>
      <c r="NL175" s="20"/>
      <c r="NM175" s="20"/>
      <c r="NN175" s="20"/>
      <c r="NO175" s="20"/>
      <c r="NP175" s="20"/>
      <c r="NQ175" s="20"/>
      <c r="NR175" s="20"/>
      <c r="NS175" s="20"/>
      <c r="NT175" s="20"/>
      <c r="NU175" s="20"/>
      <c r="NV175" s="20"/>
      <c r="NW175" s="20"/>
      <c r="NX175" s="20"/>
      <c r="NY175" s="20"/>
      <c r="NZ175" s="20"/>
      <c r="OA175" s="20"/>
      <c r="OB175" s="20"/>
      <c r="OC175" s="20"/>
      <c r="OD175" s="20"/>
      <c r="OE175" s="20"/>
      <c r="OF175" s="20"/>
      <c r="OG175" s="20"/>
      <c r="OH175" s="20"/>
      <c r="OI175" s="20"/>
      <c r="OJ175" s="20"/>
      <c r="OK175" s="20"/>
      <c r="OL175" s="20"/>
      <c r="OM175" s="20"/>
      <c r="ON175" s="20"/>
      <c r="OO175" s="20"/>
      <c r="OP175" s="20"/>
      <c r="OQ175" s="20"/>
      <c r="OR175" s="20"/>
      <c r="OS175" s="20"/>
      <c r="OT175" s="20"/>
      <c r="OU175" s="20"/>
      <c r="OV175" s="20"/>
      <c r="OW175" s="20"/>
      <c r="OX175" s="20"/>
      <c r="OY175" s="20"/>
      <c r="OZ175" s="20"/>
      <c r="PA175" s="20"/>
    </row>
    <row r="176" spans="1:417" x14ac:dyDescent="0.3">
      <c r="A176" s="31">
        <v>173</v>
      </c>
      <c r="B176" s="202">
        <v>10324</v>
      </c>
      <c r="C176" s="203" t="s">
        <v>91</v>
      </c>
      <c r="D176" s="204">
        <v>45</v>
      </c>
      <c r="E176" s="205">
        <v>604141.66666666698</v>
      </c>
      <c r="F176" s="205">
        <v>7157437</v>
      </c>
      <c r="G176" s="206">
        <v>65.349999999999994</v>
      </c>
      <c r="H176" s="207">
        <v>44166</v>
      </c>
      <c r="I176" s="208">
        <v>44216</v>
      </c>
      <c r="K176" s="6">
        <v>173</v>
      </c>
      <c r="L176" s="7">
        <f t="shared" si="398"/>
        <v>10324</v>
      </c>
      <c r="M176" s="8">
        <f t="shared" si="399"/>
        <v>304141.66666666698</v>
      </c>
      <c r="N176" s="8">
        <f t="shared" si="400"/>
        <v>7157437</v>
      </c>
      <c r="O176" s="2"/>
      <c r="X176" s="17">
        <v>174</v>
      </c>
      <c r="Y176" s="2" t="str">
        <f t="shared" si="401"/>
        <v>PLAT-088</v>
      </c>
      <c r="Z176" s="24">
        <f t="shared" si="522"/>
        <v>320155.42541049921</v>
      </c>
      <c r="AA176" s="25">
        <f t="shared" si="522"/>
        <v>536146.89338008</v>
      </c>
      <c r="AB176" s="25">
        <f t="shared" si="522"/>
        <v>99664.651554322118</v>
      </c>
      <c r="AC176" s="25">
        <f t="shared" si="522"/>
        <v>57703.585712771004</v>
      </c>
      <c r="AD176" s="25">
        <f t="shared" si="522"/>
        <v>571083.23611196189</v>
      </c>
      <c r="AE176" s="25">
        <f t="shared" si="522"/>
        <v>76429.615496873987</v>
      </c>
      <c r="AF176" s="25">
        <f t="shared" si="522"/>
        <v>65553.712430681859</v>
      </c>
      <c r="AG176" s="25">
        <f t="shared" si="522"/>
        <v>478299.97107684508</v>
      </c>
      <c r="AH176" s="25">
        <f t="shared" si="522"/>
        <v>461673.57745898509</v>
      </c>
      <c r="AI176" s="25">
        <f t="shared" si="522"/>
        <v>563379.31682787579</v>
      </c>
      <c r="AJ176" s="25">
        <f t="shared" si="523"/>
        <v>532947.11135763186</v>
      </c>
      <c r="AK176" s="25">
        <f t="shared" si="523"/>
        <v>455118.51510397176</v>
      </c>
      <c r="AL176" s="25">
        <f t="shared" si="523"/>
        <v>207415.73346087127</v>
      </c>
      <c r="AM176" s="25">
        <f t="shared" si="523"/>
        <v>68867.242806560738</v>
      </c>
      <c r="AN176" s="25">
        <f t="shared" si="523"/>
        <v>37491.970008404824</v>
      </c>
      <c r="AO176" s="25">
        <f t="shared" si="523"/>
        <v>61981.110886929113</v>
      </c>
      <c r="AP176" s="25">
        <f t="shared" si="523"/>
        <v>527542.09841658839</v>
      </c>
      <c r="AQ176" s="25">
        <f t="shared" si="523"/>
        <v>504635.31953194755</v>
      </c>
      <c r="AR176" s="25">
        <f t="shared" si="523"/>
        <v>549754.98214790563</v>
      </c>
      <c r="AS176" s="25">
        <f t="shared" si="523"/>
        <v>100416.45899840226</v>
      </c>
      <c r="AT176" s="25">
        <f t="shared" si="524"/>
        <v>549519.29050863243</v>
      </c>
      <c r="AU176" s="25">
        <f t="shared" si="524"/>
        <v>552642.66148157988</v>
      </c>
      <c r="AV176" s="25">
        <f t="shared" si="524"/>
        <v>570561.71734976291</v>
      </c>
      <c r="AW176" s="25">
        <f t="shared" si="524"/>
        <v>536580.08104921062</v>
      </c>
      <c r="AX176" s="25">
        <f t="shared" si="524"/>
        <v>551397.61823368212</v>
      </c>
      <c r="AY176" s="25">
        <f t="shared" si="524"/>
        <v>585031.71527941746</v>
      </c>
      <c r="AZ176" s="25">
        <f t="shared" si="524"/>
        <v>108595.24075718573</v>
      </c>
      <c r="BA176" s="25">
        <f t="shared" si="524"/>
        <v>68460.297869966002</v>
      </c>
      <c r="BB176" s="25">
        <f t="shared" si="524"/>
        <v>60959.655908186294</v>
      </c>
      <c r="BC176" s="25">
        <f t="shared" si="524"/>
        <v>81071.159377289005</v>
      </c>
      <c r="BD176" s="25">
        <f t="shared" si="525"/>
        <v>69811.572604006375</v>
      </c>
      <c r="BE176" s="25">
        <f t="shared" si="525"/>
        <v>135074.63317777737</v>
      </c>
      <c r="BF176" s="25">
        <f t="shared" si="525"/>
        <v>145712.70606230604</v>
      </c>
      <c r="BG176" s="25">
        <f t="shared" si="525"/>
        <v>76469.324227286037</v>
      </c>
      <c r="BH176" s="25">
        <f t="shared" si="525"/>
        <v>658259.54812782176</v>
      </c>
      <c r="BI176" s="25">
        <f t="shared" si="525"/>
        <v>616008.4746098147</v>
      </c>
      <c r="BJ176" s="25">
        <f t="shared" si="525"/>
        <v>551806.68422565411</v>
      </c>
      <c r="BK176" s="25">
        <f t="shared" si="525"/>
        <v>545491.95971383853</v>
      </c>
      <c r="BL176" s="25">
        <f t="shared" si="525"/>
        <v>553843.09433639306</v>
      </c>
      <c r="BM176" s="25">
        <f t="shared" si="525"/>
        <v>575383.18551881355</v>
      </c>
      <c r="BN176" s="25">
        <f t="shared" si="526"/>
        <v>481663.91822906717</v>
      </c>
      <c r="BO176" s="25">
        <f t="shared" si="526"/>
        <v>177793.44372364014</v>
      </c>
      <c r="BP176" s="25">
        <f t="shared" si="526"/>
        <v>21019.909231752412</v>
      </c>
      <c r="BQ176" s="25">
        <f t="shared" si="526"/>
        <v>534143.51473997836</v>
      </c>
      <c r="BR176" s="25">
        <f t="shared" si="526"/>
        <v>612936.45664792263</v>
      </c>
      <c r="BS176" s="25">
        <f t="shared" si="526"/>
        <v>61024.040367528847</v>
      </c>
      <c r="BT176" s="25">
        <f t="shared" si="526"/>
        <v>139659.91718973799</v>
      </c>
      <c r="BU176" s="25">
        <f t="shared" si="526"/>
        <v>113020.65025521291</v>
      </c>
      <c r="BV176" s="25">
        <f t="shared" si="526"/>
        <v>150892.21777186243</v>
      </c>
      <c r="BW176" s="25">
        <f t="shared" si="526"/>
        <v>159460.03067888567</v>
      </c>
      <c r="BX176" s="25">
        <f t="shared" si="527"/>
        <v>161132.25921101126</v>
      </c>
      <c r="BY176" s="25">
        <f t="shared" si="527"/>
        <v>174296.65935633384</v>
      </c>
      <c r="BZ176" s="25">
        <f t="shared" si="527"/>
        <v>581596.4332362354</v>
      </c>
      <c r="CA176" s="25">
        <f t="shared" si="527"/>
        <v>56453.245662032634</v>
      </c>
      <c r="CB176" s="25">
        <f t="shared" si="527"/>
        <v>49951.391523271312</v>
      </c>
      <c r="CC176" s="25">
        <f t="shared" si="527"/>
        <v>121422.87344693797</v>
      </c>
      <c r="CD176" s="25">
        <f t="shared" si="527"/>
        <v>107304.49627164339</v>
      </c>
      <c r="CE176" s="25">
        <f t="shared" si="527"/>
        <v>165007.73415543628</v>
      </c>
      <c r="CF176" s="25">
        <f t="shared" si="527"/>
        <v>155198.55776105373</v>
      </c>
      <c r="CG176" s="25">
        <f t="shared" si="527"/>
        <v>56390.535542569574</v>
      </c>
      <c r="CH176" s="25">
        <f t="shared" si="528"/>
        <v>16556.08569210886</v>
      </c>
      <c r="CI176" s="25">
        <f t="shared" si="528"/>
        <v>120748.68748539028</v>
      </c>
      <c r="CJ176" s="25">
        <f t="shared" si="528"/>
        <v>94391.311775913884</v>
      </c>
      <c r="CK176" s="25">
        <f t="shared" si="528"/>
        <v>55092.029745185886</v>
      </c>
      <c r="CL176" s="25">
        <f t="shared" si="528"/>
        <v>102518.85879897629</v>
      </c>
      <c r="CM176" s="25">
        <f t="shared" si="528"/>
        <v>528396.18739824381</v>
      </c>
      <c r="CN176" s="25">
        <f t="shared" si="528"/>
        <v>544892.83574428107</v>
      </c>
      <c r="CO176" s="25">
        <f t="shared" si="528"/>
        <v>458388.9307477994</v>
      </c>
      <c r="CP176" s="25">
        <f t="shared" si="528"/>
        <v>455596.38959804928</v>
      </c>
      <c r="CQ176" s="25">
        <f t="shared" si="528"/>
        <v>549629.52013495192</v>
      </c>
      <c r="CR176" s="25">
        <f t="shared" si="529"/>
        <v>468284.36495051894</v>
      </c>
      <c r="CS176" s="25">
        <f t="shared" si="529"/>
        <v>519693.89009920461</v>
      </c>
      <c r="CT176" s="25">
        <f t="shared" si="529"/>
        <v>573232.95140089199</v>
      </c>
      <c r="CU176" s="25">
        <f t="shared" si="529"/>
        <v>558850.4083930786</v>
      </c>
      <c r="CV176" s="25">
        <f t="shared" si="529"/>
        <v>521015.70284983807</v>
      </c>
      <c r="CW176" s="25">
        <f t="shared" si="529"/>
        <v>605073.24434686755</v>
      </c>
      <c r="CX176" s="25">
        <f t="shared" si="529"/>
        <v>561804.58622589055</v>
      </c>
      <c r="CY176" s="25">
        <f t="shared" si="529"/>
        <v>661264.28175335273</v>
      </c>
      <c r="CZ176" s="25">
        <f t="shared" si="529"/>
        <v>542107.98254755244</v>
      </c>
      <c r="DA176" s="25">
        <f t="shared" si="529"/>
        <v>588348.04805101897</v>
      </c>
      <c r="DB176" s="25">
        <f t="shared" si="530"/>
        <v>163237.80229400849</v>
      </c>
      <c r="DC176" s="25">
        <f t="shared" si="530"/>
        <v>54658.212390983033</v>
      </c>
      <c r="DD176" s="25">
        <f t="shared" si="530"/>
        <v>166191.33305453826</v>
      </c>
      <c r="DE176" s="25">
        <f t="shared" si="530"/>
        <v>155341.39828061862</v>
      </c>
      <c r="DF176" s="25">
        <f t="shared" si="530"/>
        <v>139324.30384219086</v>
      </c>
      <c r="DG176" s="25">
        <f t="shared" si="530"/>
        <v>543177.37083704444</v>
      </c>
      <c r="DH176" s="25">
        <f t="shared" si="530"/>
        <v>549981.10394701513</v>
      </c>
      <c r="DI176" s="25">
        <f t="shared" si="530"/>
        <v>544022.63060444233</v>
      </c>
      <c r="DJ176" s="25">
        <f t="shared" si="530"/>
        <v>544132.89279008924</v>
      </c>
      <c r="DK176" s="25">
        <f t="shared" si="530"/>
        <v>594338.08254346624</v>
      </c>
      <c r="DL176" s="25">
        <f t="shared" si="531"/>
        <v>591783.76525533164</v>
      </c>
      <c r="DM176" s="25">
        <f t="shared" si="531"/>
        <v>589232.40281582507</v>
      </c>
      <c r="DN176" s="25">
        <f t="shared" si="531"/>
        <v>586684.03377494775</v>
      </c>
      <c r="DO176" s="25">
        <f t="shared" si="531"/>
        <v>584138.69730978913</v>
      </c>
      <c r="DP176" s="25">
        <f t="shared" si="531"/>
        <v>579057.28202091029</v>
      </c>
      <c r="DQ176" s="25">
        <f t="shared" si="531"/>
        <v>576521.28479335213</v>
      </c>
      <c r="DR176" s="25">
        <f t="shared" si="531"/>
        <v>573988.48335843009</v>
      </c>
      <c r="DS176" s="25">
        <f t="shared" si="531"/>
        <v>571458.92020900687</v>
      </c>
      <c r="DT176" s="25">
        <f t="shared" si="531"/>
        <v>569568.74220745068</v>
      </c>
      <c r="DU176" s="25">
        <f t="shared" si="531"/>
        <v>598079.73135453335</v>
      </c>
      <c r="DV176" s="25">
        <f t="shared" si="532"/>
        <v>561695.25944748498</v>
      </c>
      <c r="DW176" s="25">
        <f t="shared" si="532"/>
        <v>565346.55799822824</v>
      </c>
      <c r="DX176" s="25">
        <f t="shared" si="532"/>
        <v>555216.08440448134</v>
      </c>
      <c r="DY176" s="25">
        <f t="shared" si="532"/>
        <v>551960.60196156881</v>
      </c>
      <c r="DZ176" s="25">
        <f t="shared" si="532"/>
        <v>540874.71088485688</v>
      </c>
      <c r="EA176" s="25">
        <f t="shared" si="532"/>
        <v>471609.92408851779</v>
      </c>
      <c r="EB176" s="25">
        <f t="shared" si="532"/>
        <v>174491.45919531744</v>
      </c>
      <c r="EC176" s="25">
        <f t="shared" si="532"/>
        <v>548647.59036997275</v>
      </c>
      <c r="ED176" s="25">
        <f t="shared" si="532"/>
        <v>569771.53392488009</v>
      </c>
      <c r="EE176" s="25">
        <f t="shared" si="532"/>
        <v>57083.160366648175</v>
      </c>
      <c r="EF176" s="25">
        <f t="shared" si="533"/>
        <v>535142.58845574118</v>
      </c>
      <c r="EG176" s="25">
        <f t="shared" si="533"/>
        <v>560088.02149910107</v>
      </c>
      <c r="EH176" s="25">
        <f t="shared" si="533"/>
        <v>89047.715758338236</v>
      </c>
      <c r="EI176" s="25">
        <f t="shared" si="533"/>
        <v>75268.069913107713</v>
      </c>
      <c r="EJ176" s="25">
        <f t="shared" si="533"/>
        <v>51699.442438429323</v>
      </c>
      <c r="EK176" s="25">
        <f t="shared" si="533"/>
        <v>69266.715700977191</v>
      </c>
      <c r="EL176" s="25">
        <f t="shared" si="533"/>
        <v>81270.356800277717</v>
      </c>
      <c r="EM176" s="25">
        <f t="shared" si="533"/>
        <v>540678.98328192625</v>
      </c>
      <c r="EN176" s="25">
        <f t="shared" si="533"/>
        <v>531661.7067639071</v>
      </c>
      <c r="EO176" s="25">
        <f t="shared" si="533"/>
        <v>543174.29078744526</v>
      </c>
      <c r="EP176" s="25">
        <f t="shared" si="534"/>
        <v>548490.27204510267</v>
      </c>
      <c r="EQ176" s="25">
        <f t="shared" si="534"/>
        <v>551992.98025135929</v>
      </c>
      <c r="ER176" s="25">
        <f t="shared" si="534"/>
        <v>584320.08961394103</v>
      </c>
      <c r="ES176" s="25">
        <f t="shared" si="534"/>
        <v>575756.96414613817</v>
      </c>
      <c r="ET176" s="25">
        <f t="shared" si="534"/>
        <v>547365.73986605229</v>
      </c>
      <c r="EU176" s="25">
        <f t="shared" si="534"/>
        <v>644746.45590762573</v>
      </c>
      <c r="EV176" s="25">
        <f t="shared" si="534"/>
        <v>616517.5747979756</v>
      </c>
      <c r="EW176" s="25">
        <f t="shared" si="534"/>
        <v>537919.40646573075</v>
      </c>
      <c r="EX176" s="25">
        <f t="shared" si="534"/>
        <v>551350.91262351011</v>
      </c>
      <c r="EY176" s="25">
        <f t="shared" si="534"/>
        <v>557894.14637794637</v>
      </c>
      <c r="EZ176" s="25">
        <f t="shared" si="535"/>
        <v>199642.45695186648</v>
      </c>
      <c r="FA176" s="25">
        <f t="shared" si="535"/>
        <v>170873.48503140514</v>
      </c>
      <c r="FB176" s="25">
        <f t="shared" si="535"/>
        <v>156031.04897993171</v>
      </c>
      <c r="FC176" s="25">
        <f t="shared" si="535"/>
        <v>89514.211579937531</v>
      </c>
      <c r="FD176" s="25">
        <f t="shared" si="535"/>
        <v>125511.13537230257</v>
      </c>
      <c r="FE176" s="25">
        <f t="shared" si="535"/>
        <v>558377.13649627299</v>
      </c>
      <c r="FF176" s="25">
        <f t="shared" si="535"/>
        <v>598101.74888373085</v>
      </c>
      <c r="FG176" s="25">
        <f t="shared" si="535"/>
        <v>573751.18943909602</v>
      </c>
      <c r="FH176" s="25">
        <f t="shared" si="535"/>
        <v>591158.80721662042</v>
      </c>
      <c r="FI176" s="25">
        <f t="shared" si="535"/>
        <v>609572.5750472846</v>
      </c>
      <c r="FJ176" s="25">
        <f t="shared" si="536"/>
        <v>673832.87768613477</v>
      </c>
      <c r="FK176" s="25">
        <f t="shared" si="536"/>
        <v>532014.75944323593</v>
      </c>
      <c r="FL176" s="25">
        <f t="shared" si="536"/>
        <v>527895.01792286069</v>
      </c>
      <c r="FM176" s="25">
        <f t="shared" si="536"/>
        <v>607636.48955175281</v>
      </c>
      <c r="FN176" s="25">
        <f t="shared" si="536"/>
        <v>602394.05832846998</v>
      </c>
      <c r="FO176" s="25">
        <f t="shared" si="536"/>
        <v>593454.37119302677</v>
      </c>
      <c r="FP176" s="25">
        <f t="shared" si="536"/>
        <v>595855.84224831103</v>
      </c>
      <c r="FQ176" s="25">
        <f t="shared" si="536"/>
        <v>574264.3465885527</v>
      </c>
      <c r="FR176" s="25">
        <f t="shared" si="536"/>
        <v>562635.72810132732</v>
      </c>
      <c r="FS176" s="25">
        <f t="shared" si="536"/>
        <v>558883.49417278147</v>
      </c>
      <c r="FT176" s="25">
        <f t="shared" si="537"/>
        <v>551651.45595153118</v>
      </c>
      <c r="FU176" s="25">
        <f t="shared" si="537"/>
        <v>549821.61605388962</v>
      </c>
      <c r="FV176" s="25">
        <f t="shared" si="537"/>
        <v>531793.50564429059</v>
      </c>
      <c r="FW176" s="25">
        <f t="shared" si="537"/>
        <v>530680.15547220153</v>
      </c>
      <c r="FX176" s="25">
        <f t="shared" si="537"/>
        <v>539305.5382722402</v>
      </c>
      <c r="FY176" s="25">
        <f t="shared" si="537"/>
        <v>584633.89188343962</v>
      </c>
      <c r="FZ176" s="25">
        <f t="shared" si="537"/>
        <v>83972.559725054089</v>
      </c>
      <c r="GA176" s="25">
        <f t="shared" si="537"/>
        <v>78683.767721034907</v>
      </c>
      <c r="GB176" s="25">
        <f t="shared" si="537"/>
        <v>73430.956272617812</v>
      </c>
      <c r="GC176" s="25">
        <f t="shared" si="537"/>
        <v>70821.544250319756</v>
      </c>
      <c r="GD176" s="25">
        <f t="shared" si="538"/>
        <v>68194.840686447831</v>
      </c>
      <c r="GE176" s="25">
        <f t="shared" si="538"/>
        <v>60330.042375254467</v>
      </c>
      <c r="GF176" s="25">
        <f t="shared" si="538"/>
        <v>52465.455990108385</v>
      </c>
      <c r="GG176" s="25">
        <f t="shared" si="538"/>
        <v>47219.740670613595</v>
      </c>
      <c r="GH176" s="25">
        <f t="shared" si="538"/>
        <v>41974.035763195323</v>
      </c>
      <c r="GI176" s="25">
        <f t="shared" si="538"/>
        <v>39347.057945925255</v>
      </c>
      <c r="GJ176" s="25">
        <f t="shared" si="538"/>
        <v>34101.320198050984</v>
      </c>
      <c r="GK176" s="25">
        <f t="shared" si="538"/>
        <v>31474.541855283613</v>
      </c>
      <c r="GL176" s="25">
        <f t="shared" si="538"/>
        <v>26228.784879403011</v>
      </c>
      <c r="GM176" s="25">
        <f t="shared" si="538"/>
        <v>23602.359140560504</v>
      </c>
      <c r="GN176" s="25">
        <f t="shared" si="539"/>
        <v>15737.270927641806</v>
      </c>
      <c r="GO176" s="25">
        <f t="shared" si="539"/>
        <v>10491.513951761204</v>
      </c>
      <c r="GP176" s="25">
        <f t="shared" si="539"/>
        <v>7865.5051490670321</v>
      </c>
      <c r="GQ176" s="25">
        <f t="shared" si="539"/>
        <v>0</v>
      </c>
      <c r="GR176" s="25">
        <f t="shared" si="539"/>
        <v>5245.7569758806021</v>
      </c>
      <c r="GS176" s="25">
        <f t="shared" si="539"/>
        <v>7873.0158135240654</v>
      </c>
      <c r="GT176" s="25">
        <f t="shared" si="539"/>
        <v>10500.898830576361</v>
      </c>
      <c r="GU176" s="25">
        <f t="shared" si="539"/>
        <v>18364.172864575197</v>
      </c>
      <c r="GV176" s="25">
        <f t="shared" si="539"/>
        <v>117002.04460939048</v>
      </c>
      <c r="GW176" s="25">
        <f t="shared" si="539"/>
        <v>65525.440747171713</v>
      </c>
      <c r="GX176" s="25">
        <f t="shared" si="540"/>
        <v>464972.15364518785</v>
      </c>
      <c r="GY176" s="25">
        <f t="shared" si="540"/>
        <v>587446.54646368523</v>
      </c>
      <c r="GZ176" s="25">
        <f t="shared" si="540"/>
        <v>519802.42760537792</v>
      </c>
      <c r="HA176" s="25">
        <f t="shared" si="540"/>
        <v>94967.718003423652</v>
      </c>
      <c r="HB176" s="25">
        <f t="shared" si="540"/>
        <v>19517.777309702116</v>
      </c>
      <c r="HC176" s="25">
        <f t="shared" si="540"/>
        <v>551344.32993648434</v>
      </c>
      <c r="HD176" s="25">
        <f t="shared" si="540"/>
        <v>568932.63853884977</v>
      </c>
      <c r="HE176" s="25">
        <f t="shared" si="540"/>
        <v>552926.94858794636</v>
      </c>
      <c r="HF176" s="25">
        <f t="shared" si="540"/>
        <v>556409.22114133835</v>
      </c>
      <c r="HG176" s="25">
        <f t="shared" si="540"/>
        <v>558577.43587418343</v>
      </c>
      <c r="HH176" s="25">
        <f t="shared" si="541"/>
        <v>562022.4717581236</v>
      </c>
      <c r="HI176" s="25">
        <f t="shared" si="541"/>
        <v>560785.81717364315</v>
      </c>
      <c r="HJ176" s="25">
        <f t="shared" si="541"/>
        <v>576803.23090644251</v>
      </c>
      <c r="HK176" s="25">
        <f t="shared" si="541"/>
        <v>485040.13149990398</v>
      </c>
      <c r="HL176" s="25">
        <f t="shared" si="541"/>
        <v>523787.96122869302</v>
      </c>
      <c r="HM176" s="25">
        <f t="shared" si="541"/>
        <v>540242.29793687095</v>
      </c>
      <c r="HN176" s="25">
        <f t="shared" si="541"/>
        <v>575148.89265456935</v>
      </c>
      <c r="HO176" s="25">
        <f t="shared" si="541"/>
        <v>577351.03901564435</v>
      </c>
      <c r="HP176" s="25">
        <f t="shared" si="541"/>
        <v>127055.61643145804</v>
      </c>
      <c r="HQ176" s="25">
        <f t="shared" si="541"/>
        <v>558660.63441542408</v>
      </c>
      <c r="HR176" s="25">
        <f t="shared" si="542"/>
        <v>561624.57126931695</v>
      </c>
      <c r="HS176" s="25">
        <f t="shared" si="542"/>
        <v>20991.47637137512</v>
      </c>
      <c r="HT176" s="25">
        <f t="shared" si="542"/>
        <v>23619.047440572194</v>
      </c>
      <c r="HU176" s="25">
        <f t="shared" si="542"/>
        <v>31482.678003149606</v>
      </c>
      <c r="HV176" s="25">
        <f t="shared" si="542"/>
        <v>36728.345729150395</v>
      </c>
      <c r="HW176" s="25">
        <f t="shared" si="542"/>
        <v>41974.035763195323</v>
      </c>
      <c r="HX176" s="25">
        <f t="shared" si="542"/>
        <v>44601.193638735727</v>
      </c>
      <c r="HY176" s="25">
        <f t="shared" si="542"/>
        <v>568826.20397807867</v>
      </c>
      <c r="HZ176" s="25">
        <f t="shared" si="542"/>
        <v>18930.867494943494</v>
      </c>
      <c r="IA176" s="25">
        <f t="shared" si="542"/>
        <v>101160.59161605954</v>
      </c>
      <c r="IB176" s="25">
        <f t="shared" si="543"/>
        <v>97020.301303959626</v>
      </c>
      <c r="IC176" s="25">
        <f t="shared" si="543"/>
        <v>105133.58361627364</v>
      </c>
      <c r="ID176" s="25">
        <f t="shared" si="543"/>
        <v>124057.67974615679</v>
      </c>
      <c r="IE176" s="25">
        <f t="shared" si="543"/>
        <v>178722.2683880713</v>
      </c>
      <c r="IF176" s="25">
        <f t="shared" si="543"/>
        <v>130333.20546370544</v>
      </c>
      <c r="IG176" s="25">
        <f t="shared" si="543"/>
        <v>443287.37315513229</v>
      </c>
      <c r="IH176" s="25">
        <f t="shared" si="543"/>
        <v>546700.51451513264</v>
      </c>
      <c r="II176" s="25">
        <f t="shared" si="543"/>
        <v>474948.55067727511</v>
      </c>
      <c r="IJ176" s="25">
        <f t="shared" si="543"/>
        <v>500735.7489512582</v>
      </c>
      <c r="IK176" s="25">
        <f t="shared" si="543"/>
        <v>557958.60482546326</v>
      </c>
      <c r="IL176" s="25">
        <f t="shared" si="544"/>
        <v>541265.14932588954</v>
      </c>
      <c r="IM176" s="25">
        <f t="shared" si="544"/>
        <v>564715.93183456187</v>
      </c>
      <c r="IN176" s="25">
        <f t="shared" si="544"/>
        <v>235877.75452080654</v>
      </c>
      <c r="IO176" s="25">
        <f t="shared" si="544"/>
        <v>149481.60789021655</v>
      </c>
      <c r="IP176" s="25">
        <f t="shared" si="544"/>
        <v>455127.53803863685</v>
      </c>
      <c r="IQ176" s="25">
        <f t="shared" si="544"/>
        <v>104935.81789731176</v>
      </c>
      <c r="IR176" s="25">
        <f t="shared" si="544"/>
        <v>529386.97658730706</v>
      </c>
      <c r="IS176" s="25">
        <f t="shared" si="544"/>
        <v>573225.79436301603</v>
      </c>
      <c r="IT176" s="25">
        <f t="shared" si="544"/>
        <v>86791.607275383722</v>
      </c>
      <c r="IU176" s="25">
        <f t="shared" si="544"/>
        <v>91827.726479775418</v>
      </c>
      <c r="IV176" s="25">
        <f t="shared" si="545"/>
        <v>49846.846171548306</v>
      </c>
      <c r="IW176" s="25">
        <f t="shared" si="545"/>
        <v>52474.091931161609</v>
      </c>
      <c r="IX176" s="25">
        <f t="shared" si="545"/>
        <v>55101.457886792799</v>
      </c>
      <c r="IY176" s="25">
        <f t="shared" si="545"/>
        <v>62965.356006299211</v>
      </c>
      <c r="IZ176" s="25">
        <f t="shared" si="545"/>
        <v>79115.530140702875</v>
      </c>
      <c r="JA176" s="25">
        <f t="shared" si="545"/>
        <v>56366.266162582884</v>
      </c>
      <c r="JB176" s="25">
        <f t="shared" si="545"/>
        <v>50520.194897134708</v>
      </c>
      <c r="JC176" s="25">
        <f t="shared" si="545"/>
        <v>84646.749101450783</v>
      </c>
      <c r="JD176" s="25">
        <f t="shared" si="545"/>
        <v>68324.14411790391</v>
      </c>
      <c r="JE176" s="25">
        <f t="shared" si="545"/>
        <v>57947.651906218307</v>
      </c>
      <c r="JF176" s="25">
        <f t="shared" si="546"/>
        <v>56870.881911962555</v>
      </c>
      <c r="JG176" s="25">
        <f t="shared" si="546"/>
        <v>534520.18347933085</v>
      </c>
      <c r="JH176" s="25">
        <f t="shared" si="546"/>
        <v>544671.4080107786</v>
      </c>
      <c r="JI176" s="25">
        <f t="shared" si="546"/>
        <v>576387.56314749783</v>
      </c>
      <c r="JJ176" s="25">
        <f t="shared" si="546"/>
        <v>80859.620085951567</v>
      </c>
      <c r="JK176" s="25">
        <f t="shared" si="546"/>
        <v>43712.598402647003</v>
      </c>
      <c r="JL176" s="25">
        <f t="shared" si="546"/>
        <v>123698.38802012648</v>
      </c>
      <c r="JM176" s="25">
        <f t="shared" si="546"/>
        <v>539870.46734327311</v>
      </c>
      <c r="JN176" s="25" t="e">
        <f t="shared" si="546"/>
        <v>#N/A</v>
      </c>
      <c r="JO176" s="25" t="e">
        <f t="shared" si="546"/>
        <v>#N/A</v>
      </c>
      <c r="JP176" s="25" t="e">
        <f t="shared" si="547"/>
        <v>#N/A</v>
      </c>
      <c r="JQ176" s="25" t="e">
        <f t="shared" si="547"/>
        <v>#N/A</v>
      </c>
      <c r="JR176" s="25" t="e">
        <f t="shared" si="547"/>
        <v>#N/A</v>
      </c>
      <c r="JS176" s="25" t="e">
        <f t="shared" si="547"/>
        <v>#N/A</v>
      </c>
      <c r="JT176" s="25" t="e">
        <f t="shared" si="547"/>
        <v>#N/A</v>
      </c>
      <c r="JU176" s="25" t="e">
        <f t="shared" si="547"/>
        <v>#N/A</v>
      </c>
      <c r="JV176" s="25" t="e">
        <f t="shared" si="547"/>
        <v>#N/A</v>
      </c>
      <c r="JW176" s="25" t="e">
        <f t="shared" si="547"/>
        <v>#N/A</v>
      </c>
      <c r="JX176" s="25" t="e">
        <f t="shared" si="547"/>
        <v>#N/A</v>
      </c>
      <c r="JY176" s="25" t="e">
        <f t="shared" si="547"/>
        <v>#N/A</v>
      </c>
      <c r="JZ176" s="25" t="e">
        <f t="shared" si="548"/>
        <v>#N/A</v>
      </c>
      <c r="KA176" s="25" t="e">
        <f t="shared" si="548"/>
        <v>#N/A</v>
      </c>
      <c r="KB176" s="25" t="e">
        <f t="shared" si="548"/>
        <v>#N/A</v>
      </c>
      <c r="KC176" s="25" t="e">
        <f t="shared" si="548"/>
        <v>#N/A</v>
      </c>
      <c r="KD176" s="25" t="e">
        <f t="shared" si="548"/>
        <v>#N/A</v>
      </c>
      <c r="KE176" s="25" t="e">
        <f t="shared" si="548"/>
        <v>#N/A</v>
      </c>
      <c r="KF176" s="25" t="e">
        <f t="shared" si="548"/>
        <v>#N/A</v>
      </c>
      <c r="KG176" s="25" t="e">
        <f t="shared" si="548"/>
        <v>#N/A</v>
      </c>
      <c r="KH176" s="25" t="e">
        <f t="shared" si="548"/>
        <v>#N/A</v>
      </c>
      <c r="KI176" s="25" t="e">
        <f t="shared" si="548"/>
        <v>#N/A</v>
      </c>
      <c r="KJ176" s="25" t="e">
        <f t="shared" si="549"/>
        <v>#N/A</v>
      </c>
      <c r="KK176" s="25" t="e">
        <f t="shared" si="549"/>
        <v>#N/A</v>
      </c>
      <c r="KL176" s="25" t="e">
        <f t="shared" si="549"/>
        <v>#N/A</v>
      </c>
      <c r="KM176" s="25" t="e">
        <f t="shared" si="549"/>
        <v>#N/A</v>
      </c>
      <c r="KN176" s="25" t="e">
        <f t="shared" si="549"/>
        <v>#N/A</v>
      </c>
      <c r="KO176" s="25" t="e">
        <f t="shared" si="549"/>
        <v>#N/A</v>
      </c>
      <c r="KP176" s="25" t="e">
        <f t="shared" si="549"/>
        <v>#N/A</v>
      </c>
      <c r="KQ176" s="25" t="e">
        <f t="shared" si="549"/>
        <v>#N/A</v>
      </c>
      <c r="KR176" s="25" t="e">
        <f t="shared" si="549"/>
        <v>#N/A</v>
      </c>
      <c r="KS176" s="25" t="e">
        <f t="shared" si="549"/>
        <v>#N/A</v>
      </c>
      <c r="KT176" s="25" t="e">
        <f t="shared" si="550"/>
        <v>#N/A</v>
      </c>
      <c r="KU176" s="25" t="e">
        <f t="shared" si="550"/>
        <v>#N/A</v>
      </c>
      <c r="KV176" s="25" t="e">
        <f t="shared" si="550"/>
        <v>#N/A</v>
      </c>
      <c r="KW176" s="25" t="e">
        <f t="shared" si="550"/>
        <v>#N/A</v>
      </c>
      <c r="KX176" s="25" t="e">
        <f t="shared" si="550"/>
        <v>#N/A</v>
      </c>
      <c r="KY176" s="25" t="e">
        <f t="shared" si="550"/>
        <v>#N/A</v>
      </c>
      <c r="KZ176" s="25" t="e">
        <f t="shared" si="550"/>
        <v>#N/A</v>
      </c>
      <c r="LA176" s="25" t="e">
        <f t="shared" si="550"/>
        <v>#N/A</v>
      </c>
      <c r="LB176" s="25" t="e">
        <f t="shared" si="550"/>
        <v>#N/A</v>
      </c>
      <c r="LC176" s="25" t="e">
        <f t="shared" si="550"/>
        <v>#N/A</v>
      </c>
      <c r="LD176" s="25" t="e">
        <f t="shared" si="551"/>
        <v>#N/A</v>
      </c>
      <c r="LE176" s="25" t="e">
        <f t="shared" si="551"/>
        <v>#N/A</v>
      </c>
      <c r="LF176" s="25" t="e">
        <f t="shared" si="551"/>
        <v>#N/A</v>
      </c>
      <c r="LG176" s="25" t="e">
        <f t="shared" si="551"/>
        <v>#N/A</v>
      </c>
      <c r="LH176" s="25" t="e">
        <f t="shared" si="551"/>
        <v>#N/A</v>
      </c>
      <c r="LI176" s="25" t="e">
        <f t="shared" si="551"/>
        <v>#N/A</v>
      </c>
      <c r="LJ176" s="25" t="e">
        <f t="shared" si="551"/>
        <v>#N/A</v>
      </c>
      <c r="LK176" s="25" t="e">
        <f t="shared" si="551"/>
        <v>#N/A</v>
      </c>
      <c r="LL176" s="25" t="e">
        <f t="shared" si="551"/>
        <v>#N/A</v>
      </c>
      <c r="LM176" s="26" t="e">
        <f t="shared" si="551"/>
        <v>#N/A</v>
      </c>
      <c r="LN176" s="20"/>
      <c r="LO176" s="20"/>
      <c r="LP176" s="20"/>
      <c r="LQ176" s="20"/>
      <c r="LR176" s="20"/>
      <c r="LS176" s="20"/>
      <c r="LT176" s="20"/>
      <c r="LU176" s="20"/>
      <c r="LV176" s="20"/>
      <c r="LW176" s="20"/>
      <c r="LX176" s="20"/>
      <c r="LY176" s="20"/>
      <c r="LZ176" s="20"/>
      <c r="MA176" s="20"/>
      <c r="MB176" s="20"/>
      <c r="MC176" s="20"/>
      <c r="MD176" s="20"/>
      <c r="ME176" s="20"/>
      <c r="MF176" s="20"/>
      <c r="MG176" s="20"/>
      <c r="MH176" s="20"/>
      <c r="MI176" s="20"/>
      <c r="MJ176" s="20"/>
      <c r="MK176" s="20"/>
      <c r="ML176" s="20"/>
      <c r="MM176" s="20"/>
      <c r="MN176" s="20"/>
      <c r="MO176" s="20"/>
      <c r="MP176" s="20"/>
      <c r="MQ176" s="20"/>
      <c r="MR176" s="20"/>
      <c r="MS176" s="20"/>
      <c r="MT176" s="20"/>
      <c r="MU176" s="20"/>
      <c r="MV176" s="20"/>
      <c r="MW176" s="20"/>
      <c r="MX176" s="20"/>
      <c r="MY176" s="20"/>
      <c r="MZ176" s="20"/>
      <c r="NA176" s="20"/>
      <c r="NB176" s="20"/>
      <c r="NC176" s="20"/>
      <c r="ND176" s="20"/>
      <c r="NE176" s="20"/>
      <c r="NF176" s="20"/>
      <c r="NG176" s="20"/>
      <c r="NH176" s="20"/>
      <c r="NI176" s="20"/>
      <c r="NJ176" s="20"/>
      <c r="NK176" s="20"/>
      <c r="NL176" s="20"/>
      <c r="NM176" s="20"/>
      <c r="NN176" s="20"/>
      <c r="NO176" s="20"/>
      <c r="NP176" s="20"/>
      <c r="NQ176" s="20"/>
      <c r="NR176" s="20"/>
      <c r="NS176" s="20"/>
      <c r="NT176" s="20"/>
      <c r="NU176" s="20"/>
      <c r="NV176" s="20"/>
      <c r="NW176" s="20"/>
      <c r="NX176" s="20"/>
      <c r="NY176" s="20"/>
      <c r="NZ176" s="20"/>
      <c r="OA176" s="20"/>
      <c r="OB176" s="20"/>
      <c r="OC176" s="20"/>
      <c r="OD176" s="20"/>
      <c r="OE176" s="20"/>
      <c r="OF176" s="20"/>
      <c r="OG176" s="20"/>
      <c r="OH176" s="20"/>
      <c r="OI176" s="20"/>
      <c r="OJ176" s="20"/>
      <c r="OK176" s="20"/>
      <c r="OL176" s="20"/>
      <c r="OM176" s="20"/>
      <c r="ON176" s="20"/>
      <c r="OO176" s="20"/>
      <c r="OP176" s="20"/>
      <c r="OQ176" s="20"/>
      <c r="OR176" s="20"/>
      <c r="OS176" s="20"/>
      <c r="OT176" s="20"/>
      <c r="OU176" s="20"/>
      <c r="OV176" s="20"/>
      <c r="OW176" s="20"/>
      <c r="OX176" s="20"/>
      <c r="OY176" s="20"/>
      <c r="OZ176" s="20"/>
      <c r="PA176" s="20"/>
    </row>
    <row r="177" spans="1:417" x14ac:dyDescent="0.3">
      <c r="A177" s="31">
        <v>174</v>
      </c>
      <c r="B177" s="202">
        <v>10144</v>
      </c>
      <c r="C177" s="203" t="s">
        <v>92</v>
      </c>
      <c r="D177" s="204">
        <v>45</v>
      </c>
      <c r="E177" s="205">
        <v>603943.16666666698</v>
      </c>
      <c r="F177" s="205">
        <v>7162679</v>
      </c>
      <c r="G177" s="206">
        <v>15.716666667</v>
      </c>
      <c r="H177" s="207">
        <v>44166</v>
      </c>
      <c r="I177" s="208">
        <v>44216</v>
      </c>
      <c r="K177" s="6">
        <v>174</v>
      </c>
      <c r="L177" s="7">
        <f t="shared" si="398"/>
        <v>10144</v>
      </c>
      <c r="M177" s="8">
        <f t="shared" si="399"/>
        <v>303943.16666666698</v>
      </c>
      <c r="N177" s="8">
        <f t="shared" si="400"/>
        <v>7162679</v>
      </c>
      <c r="O177" s="2"/>
      <c r="X177" s="17">
        <v>175</v>
      </c>
      <c r="Y177" s="2" t="str">
        <f t="shared" si="401"/>
        <v>PLAT-089</v>
      </c>
      <c r="Z177" s="24">
        <f t="shared" si="522"/>
        <v>315138.61765953258</v>
      </c>
      <c r="AA177" s="25">
        <f t="shared" si="522"/>
        <v>534380.58553964528</v>
      </c>
      <c r="AB177" s="25">
        <f t="shared" si="522"/>
        <v>104910.40447938314</v>
      </c>
      <c r="AC177" s="25">
        <f t="shared" si="522"/>
        <v>62949.342654982844</v>
      </c>
      <c r="AD177" s="25">
        <f t="shared" si="522"/>
        <v>570337.01114226668</v>
      </c>
      <c r="AE177" s="25">
        <f t="shared" si="522"/>
        <v>74603.725351017158</v>
      </c>
      <c r="AF177" s="25">
        <f t="shared" si="522"/>
        <v>66698.677475853285</v>
      </c>
      <c r="AG177" s="25">
        <f t="shared" si="522"/>
        <v>477601.87381300563</v>
      </c>
      <c r="AH177" s="25">
        <f t="shared" si="522"/>
        <v>461114.66338250495</v>
      </c>
      <c r="AI177" s="25">
        <f t="shared" si="522"/>
        <v>564135.34628582478</v>
      </c>
      <c r="AJ177" s="25">
        <f t="shared" si="523"/>
        <v>534463.48626452254</v>
      </c>
      <c r="AK177" s="25">
        <f t="shared" si="523"/>
        <v>454618.21862198558</v>
      </c>
      <c r="AL177" s="25">
        <f t="shared" si="523"/>
        <v>211290.85866334711</v>
      </c>
      <c r="AM177" s="25">
        <f t="shared" si="523"/>
        <v>63834.450826815482</v>
      </c>
      <c r="AN177" s="25">
        <f t="shared" si="523"/>
        <v>33618.40725992919</v>
      </c>
      <c r="AO177" s="25">
        <f t="shared" si="523"/>
        <v>57886.582671299017</v>
      </c>
      <c r="AP177" s="25">
        <f t="shared" si="523"/>
        <v>526500.86894264549</v>
      </c>
      <c r="AQ177" s="25">
        <f t="shared" si="523"/>
        <v>504740.23295423371</v>
      </c>
      <c r="AR177" s="25">
        <f t="shared" si="523"/>
        <v>550619.79873595852</v>
      </c>
      <c r="AS177" s="25">
        <f t="shared" si="523"/>
        <v>105166.92335216969</v>
      </c>
      <c r="AT177" s="25">
        <f t="shared" si="524"/>
        <v>549690.87008217094</v>
      </c>
      <c r="AU177" s="25">
        <f t="shared" si="524"/>
        <v>552241.07040678116</v>
      </c>
      <c r="AV177" s="25">
        <f t="shared" si="524"/>
        <v>571454.3950025182</v>
      </c>
      <c r="AW177" s="25">
        <f t="shared" si="524"/>
        <v>537530.97937454807</v>
      </c>
      <c r="AX177" s="25">
        <f t="shared" si="524"/>
        <v>553005.23550628417</v>
      </c>
      <c r="AY177" s="25">
        <f t="shared" si="524"/>
        <v>586553.3436673606</v>
      </c>
      <c r="AZ177" s="25">
        <f t="shared" si="524"/>
        <v>113470.57881536723</v>
      </c>
      <c r="BA177" s="25">
        <f t="shared" si="524"/>
        <v>72404.046392641656</v>
      </c>
      <c r="BB177" s="25">
        <f t="shared" si="524"/>
        <v>64551.580848402198</v>
      </c>
      <c r="BC177" s="25">
        <f t="shared" si="524"/>
        <v>76105.043343796395</v>
      </c>
      <c r="BD177" s="25">
        <f t="shared" si="525"/>
        <v>64671.55957627578</v>
      </c>
      <c r="BE177" s="25">
        <f t="shared" si="525"/>
        <v>140307.95582109535</v>
      </c>
      <c r="BF177" s="25">
        <f t="shared" si="525"/>
        <v>150025.53086808257</v>
      </c>
      <c r="BG177" s="25">
        <f t="shared" si="525"/>
        <v>71565.710688577165</v>
      </c>
      <c r="BH177" s="25">
        <f t="shared" si="525"/>
        <v>657697.07524819311</v>
      </c>
      <c r="BI177" s="25">
        <f t="shared" si="525"/>
        <v>615914.80518225417</v>
      </c>
      <c r="BJ177" s="25">
        <f t="shared" si="525"/>
        <v>550902.42254022998</v>
      </c>
      <c r="BK177" s="25">
        <f t="shared" si="525"/>
        <v>545446.81053062133</v>
      </c>
      <c r="BL177" s="25">
        <f t="shared" si="525"/>
        <v>552849.13845885126</v>
      </c>
      <c r="BM177" s="25">
        <f t="shared" si="525"/>
        <v>574598.62851677672</v>
      </c>
      <c r="BN177" s="25">
        <f t="shared" si="526"/>
        <v>480939.1926599046</v>
      </c>
      <c r="BO177" s="25">
        <f t="shared" si="526"/>
        <v>174282.40258469735</v>
      </c>
      <c r="BP177" s="25">
        <f t="shared" si="526"/>
        <v>26263.456868707202</v>
      </c>
      <c r="BQ177" s="25">
        <f t="shared" si="526"/>
        <v>534061.54153089959</v>
      </c>
      <c r="BR177" s="25">
        <f t="shared" si="526"/>
        <v>611571.06765010895</v>
      </c>
      <c r="BS177" s="25">
        <f t="shared" si="526"/>
        <v>56026.714354503456</v>
      </c>
      <c r="BT177" s="25">
        <f t="shared" si="526"/>
        <v>144563.98940963065</v>
      </c>
      <c r="BU177" s="25">
        <f t="shared" si="526"/>
        <v>108861.92013139621</v>
      </c>
      <c r="BV177" s="25">
        <f t="shared" si="526"/>
        <v>146365.22351533678</v>
      </c>
      <c r="BW177" s="25">
        <f t="shared" si="526"/>
        <v>154845.0149494471</v>
      </c>
      <c r="BX177" s="25">
        <f t="shared" si="527"/>
        <v>157972.31222283182</v>
      </c>
      <c r="BY177" s="25">
        <f t="shared" si="527"/>
        <v>171782.82840074907</v>
      </c>
      <c r="BZ177" s="25">
        <f t="shared" si="527"/>
        <v>579337.85191345308</v>
      </c>
      <c r="CA177" s="25">
        <f t="shared" si="527"/>
        <v>59430.864888213931</v>
      </c>
      <c r="CB177" s="25">
        <f t="shared" si="527"/>
        <v>51280.849024703894</v>
      </c>
      <c r="CC177" s="25">
        <f t="shared" si="527"/>
        <v>116177.2303065211</v>
      </c>
      <c r="CD177" s="25">
        <f t="shared" si="527"/>
        <v>102245.73594382538</v>
      </c>
      <c r="CE177" s="25">
        <f t="shared" si="527"/>
        <v>170122.39652877708</v>
      </c>
      <c r="CF177" s="25">
        <f t="shared" si="527"/>
        <v>160299.18839686763</v>
      </c>
      <c r="CG177" s="25">
        <f t="shared" si="527"/>
        <v>52679.170469561643</v>
      </c>
      <c r="CH177" s="25">
        <f t="shared" si="528"/>
        <v>20498.785964729348</v>
      </c>
      <c r="CI177" s="25">
        <f t="shared" si="528"/>
        <v>125972.78075849474</v>
      </c>
      <c r="CJ177" s="25">
        <f t="shared" si="528"/>
        <v>99626.507955268171</v>
      </c>
      <c r="CK177" s="25">
        <f t="shared" si="528"/>
        <v>60322.121953954666</v>
      </c>
      <c r="CL177" s="25">
        <f t="shared" si="528"/>
        <v>107760.88807646201</v>
      </c>
      <c r="CM177" s="25">
        <f t="shared" si="528"/>
        <v>528648.00497140817</v>
      </c>
      <c r="CN177" s="25">
        <f t="shared" si="528"/>
        <v>544240.48373125226</v>
      </c>
      <c r="CO177" s="25">
        <f t="shared" si="528"/>
        <v>457859.10837253655</v>
      </c>
      <c r="CP177" s="25">
        <f t="shared" si="528"/>
        <v>456782.87001195748</v>
      </c>
      <c r="CQ177" s="25">
        <f t="shared" si="528"/>
        <v>549774.79636152904</v>
      </c>
      <c r="CR177" s="25">
        <f t="shared" si="529"/>
        <v>467668.54274121771</v>
      </c>
      <c r="CS177" s="25">
        <f t="shared" si="529"/>
        <v>518025.67318138533</v>
      </c>
      <c r="CT177" s="25">
        <f t="shared" si="529"/>
        <v>571802.34604132292</v>
      </c>
      <c r="CU177" s="25">
        <f t="shared" si="529"/>
        <v>557746.19654973364</v>
      </c>
      <c r="CV177" s="25">
        <f t="shared" si="529"/>
        <v>520232.57152997842</v>
      </c>
      <c r="CW177" s="25">
        <f t="shared" si="529"/>
        <v>605502.47780998168</v>
      </c>
      <c r="CX177" s="25">
        <f t="shared" si="529"/>
        <v>562391.74732212012</v>
      </c>
      <c r="CY177" s="25">
        <f t="shared" si="529"/>
        <v>660120.0649710329</v>
      </c>
      <c r="CZ177" s="25">
        <f t="shared" si="529"/>
        <v>541619.16749997018</v>
      </c>
      <c r="DA177" s="25">
        <f t="shared" si="529"/>
        <v>588349.4752645127</v>
      </c>
      <c r="DB177" s="25">
        <f t="shared" si="530"/>
        <v>168318.53884038184</v>
      </c>
      <c r="DC177" s="25">
        <f t="shared" si="530"/>
        <v>53946.278308713241</v>
      </c>
      <c r="DD177" s="25">
        <f t="shared" si="530"/>
        <v>171378.98837088459</v>
      </c>
      <c r="DE177" s="25">
        <f t="shared" si="530"/>
        <v>160542.34725567306</v>
      </c>
      <c r="DF177" s="25">
        <f t="shared" si="530"/>
        <v>144536.83449451372</v>
      </c>
      <c r="DG177" s="25">
        <f t="shared" si="530"/>
        <v>544188.07069250196</v>
      </c>
      <c r="DH177" s="25">
        <f t="shared" si="530"/>
        <v>551049.81487281236</v>
      </c>
      <c r="DI177" s="25">
        <f t="shared" si="530"/>
        <v>545238.19025574578</v>
      </c>
      <c r="DJ177" s="25">
        <f t="shared" si="530"/>
        <v>545485.4049382935</v>
      </c>
      <c r="DK177" s="25">
        <f t="shared" si="530"/>
        <v>592132.92320477124</v>
      </c>
      <c r="DL177" s="25">
        <f t="shared" si="531"/>
        <v>589568.08413139253</v>
      </c>
      <c r="DM177" s="25">
        <f t="shared" si="531"/>
        <v>587006.11935455503</v>
      </c>
      <c r="DN177" s="25">
        <f t="shared" si="531"/>
        <v>584447.06667330232</v>
      </c>
      <c r="DO177" s="25">
        <f t="shared" si="531"/>
        <v>581890.96450826665</v>
      </c>
      <c r="DP177" s="25">
        <f t="shared" si="531"/>
        <v>576787.76858826284</v>
      </c>
      <c r="DQ177" s="25">
        <f t="shared" si="531"/>
        <v>574240.75488975947</v>
      </c>
      <c r="DR177" s="25">
        <f t="shared" si="531"/>
        <v>571696.85184518388</v>
      </c>
      <c r="DS177" s="25">
        <f t="shared" si="531"/>
        <v>569156.10116472223</v>
      </c>
      <c r="DT177" s="25">
        <f t="shared" si="531"/>
        <v>567962.97306810482</v>
      </c>
      <c r="DU177" s="25">
        <f t="shared" si="531"/>
        <v>595499.73901395965</v>
      </c>
      <c r="DV177" s="25">
        <f t="shared" si="532"/>
        <v>560761.11568774167</v>
      </c>
      <c r="DW177" s="25">
        <f t="shared" si="532"/>
        <v>566060.42027157079</v>
      </c>
      <c r="DX177" s="25">
        <f t="shared" si="532"/>
        <v>555125.51182415267</v>
      </c>
      <c r="DY177" s="25">
        <f t="shared" si="532"/>
        <v>551936.77098682302</v>
      </c>
      <c r="DZ177" s="25">
        <f t="shared" si="532"/>
        <v>540426.51664713933</v>
      </c>
      <c r="EA177" s="25">
        <f t="shared" si="532"/>
        <v>470966.2719201459</v>
      </c>
      <c r="EB177" s="25">
        <f t="shared" si="532"/>
        <v>179664.38843213883</v>
      </c>
      <c r="EC177" s="25">
        <f t="shared" si="532"/>
        <v>548284.12021629873</v>
      </c>
      <c r="ED177" s="25">
        <f t="shared" si="532"/>
        <v>568889.58911786578</v>
      </c>
      <c r="EE177" s="25">
        <f t="shared" si="532"/>
        <v>53949.993151323069</v>
      </c>
      <c r="EF177" s="25">
        <f t="shared" si="533"/>
        <v>535955.50953478785</v>
      </c>
      <c r="EG177" s="25">
        <f t="shared" si="533"/>
        <v>558846.8487692856</v>
      </c>
      <c r="EH177" s="25">
        <f t="shared" si="533"/>
        <v>93826.787397635708</v>
      </c>
      <c r="EI177" s="25">
        <f t="shared" si="533"/>
        <v>79538.649096070294</v>
      </c>
      <c r="EJ177" s="25">
        <f t="shared" si="533"/>
        <v>47838.522134654195</v>
      </c>
      <c r="EK177" s="25">
        <f t="shared" si="533"/>
        <v>64828.735312745383</v>
      </c>
      <c r="EL177" s="25">
        <f t="shared" si="533"/>
        <v>86507.341879332875</v>
      </c>
      <c r="EM177" s="25">
        <f t="shared" si="533"/>
        <v>540136.25369378866</v>
      </c>
      <c r="EN177" s="25">
        <f t="shared" si="533"/>
        <v>531214.286579996</v>
      </c>
      <c r="EO177" s="25">
        <f t="shared" si="533"/>
        <v>541863.61826572882</v>
      </c>
      <c r="EP177" s="25">
        <f t="shared" si="534"/>
        <v>548671.42534188356</v>
      </c>
      <c r="EQ177" s="25">
        <f t="shared" si="534"/>
        <v>552859.45622767531</v>
      </c>
      <c r="ER177" s="25">
        <f t="shared" si="534"/>
        <v>582073.12718680582</v>
      </c>
      <c r="ES177" s="25">
        <f t="shared" si="534"/>
        <v>574754.02131464973</v>
      </c>
      <c r="ET177" s="25">
        <f t="shared" si="534"/>
        <v>547684.52076418418</v>
      </c>
      <c r="EU177" s="25">
        <f t="shared" si="534"/>
        <v>643768.08748494776</v>
      </c>
      <c r="EV177" s="25">
        <f t="shared" si="534"/>
        <v>616007.71835697046</v>
      </c>
      <c r="EW177" s="25">
        <f t="shared" si="534"/>
        <v>539036.40065215214</v>
      </c>
      <c r="EX177" s="25">
        <f t="shared" si="534"/>
        <v>552009.75762513548</v>
      </c>
      <c r="EY177" s="25">
        <f t="shared" si="534"/>
        <v>559022.47033313499</v>
      </c>
      <c r="EZ177" s="25">
        <f t="shared" si="535"/>
        <v>203536.25836042382</v>
      </c>
      <c r="FA177" s="25">
        <f t="shared" si="535"/>
        <v>175214.62336335162</v>
      </c>
      <c r="FB177" s="25">
        <f t="shared" si="535"/>
        <v>159635.22847216768</v>
      </c>
      <c r="FC177" s="25">
        <f t="shared" si="535"/>
        <v>86411.352855751291</v>
      </c>
      <c r="FD177" s="25">
        <f t="shared" si="535"/>
        <v>120367.51519005364</v>
      </c>
      <c r="FE177" s="25">
        <f t="shared" si="535"/>
        <v>556867.19080707279</v>
      </c>
      <c r="FF177" s="25">
        <f t="shared" si="535"/>
        <v>597334.84846387513</v>
      </c>
      <c r="FG177" s="25">
        <f t="shared" si="535"/>
        <v>575162.18834721809</v>
      </c>
      <c r="FH177" s="25">
        <f t="shared" si="535"/>
        <v>592188.9524614258</v>
      </c>
      <c r="FI177" s="25">
        <f t="shared" si="535"/>
        <v>609679.16543323069</v>
      </c>
      <c r="FJ177" s="25">
        <f t="shared" si="536"/>
        <v>672590.73019062693</v>
      </c>
      <c r="FK177" s="25">
        <f t="shared" si="536"/>
        <v>530272.34335106285</v>
      </c>
      <c r="FL177" s="25">
        <f t="shared" si="536"/>
        <v>526176.90821848204</v>
      </c>
      <c r="FM177" s="25">
        <f t="shared" si="536"/>
        <v>606320.25961645122</v>
      </c>
      <c r="FN177" s="25">
        <f t="shared" si="536"/>
        <v>601127.97155350156</v>
      </c>
      <c r="FO177" s="25">
        <f t="shared" si="536"/>
        <v>592359.02298073762</v>
      </c>
      <c r="FP177" s="25">
        <f t="shared" si="536"/>
        <v>594829.72878633719</v>
      </c>
      <c r="FQ177" s="25">
        <f t="shared" si="536"/>
        <v>573589.55884618475</v>
      </c>
      <c r="FR177" s="25">
        <f t="shared" si="536"/>
        <v>562279.97772523796</v>
      </c>
      <c r="FS177" s="25">
        <f t="shared" si="536"/>
        <v>558591.77657871123</v>
      </c>
      <c r="FT177" s="25">
        <f t="shared" si="537"/>
        <v>551695.94531954592</v>
      </c>
      <c r="FU177" s="25">
        <f t="shared" si="537"/>
        <v>549590.64303597284</v>
      </c>
      <c r="FV177" s="25">
        <f t="shared" si="537"/>
        <v>532327.99943834206</v>
      </c>
      <c r="FW177" s="25">
        <f t="shared" si="537"/>
        <v>531286.13997002598</v>
      </c>
      <c r="FX177" s="25">
        <f t="shared" si="537"/>
        <v>540599.14911946922</v>
      </c>
      <c r="FY177" s="25">
        <f t="shared" si="537"/>
        <v>585940.24917337846</v>
      </c>
      <c r="FZ177" s="25">
        <f t="shared" si="537"/>
        <v>89218.012807734674</v>
      </c>
      <c r="GA177" s="25">
        <f t="shared" si="537"/>
        <v>83929.522799555518</v>
      </c>
      <c r="GB177" s="25">
        <f t="shared" si="537"/>
        <v>78676.68076815673</v>
      </c>
      <c r="GC177" s="25">
        <f t="shared" si="537"/>
        <v>76067.296437102326</v>
      </c>
      <c r="GD177" s="25">
        <f t="shared" si="538"/>
        <v>73440.597662328437</v>
      </c>
      <c r="GE177" s="25">
        <f t="shared" si="538"/>
        <v>65575.792829747777</v>
      </c>
      <c r="GF177" s="25">
        <f t="shared" si="538"/>
        <v>57711.178882431435</v>
      </c>
      <c r="GG177" s="25">
        <f t="shared" si="538"/>
        <v>52465.455990108385</v>
      </c>
      <c r="GH177" s="25">
        <f t="shared" si="538"/>
        <v>47219.740670613595</v>
      </c>
      <c r="GI177" s="25">
        <f t="shared" si="538"/>
        <v>44592.800217636031</v>
      </c>
      <c r="GJ177" s="25">
        <f t="shared" si="538"/>
        <v>39347.057945925255</v>
      </c>
      <c r="GK177" s="25">
        <f t="shared" si="538"/>
        <v>36720.298831164218</v>
      </c>
      <c r="GL177" s="25">
        <f t="shared" si="538"/>
        <v>31474.541855283613</v>
      </c>
      <c r="GM177" s="25">
        <f t="shared" si="538"/>
        <v>28848.078224554232</v>
      </c>
      <c r="GN177" s="25">
        <f t="shared" si="539"/>
        <v>20983.027903522408</v>
      </c>
      <c r="GO177" s="25">
        <f t="shared" si="539"/>
        <v>15737.270927641806</v>
      </c>
      <c r="GP177" s="25">
        <f t="shared" si="539"/>
        <v>13111.011936536401</v>
      </c>
      <c r="GQ177" s="25">
        <f t="shared" si="539"/>
        <v>5245.7569758806021</v>
      </c>
      <c r="GR177" s="25">
        <f t="shared" si="539"/>
        <v>0</v>
      </c>
      <c r="GS177" s="25">
        <f t="shared" si="539"/>
        <v>2628.5058968927574</v>
      </c>
      <c r="GT177" s="25">
        <f t="shared" si="539"/>
        <v>5257.0117937855148</v>
      </c>
      <c r="GU177" s="25">
        <f t="shared" si="539"/>
        <v>13118.522982790402</v>
      </c>
      <c r="GV177" s="25">
        <f t="shared" si="539"/>
        <v>121976.77824635775</v>
      </c>
      <c r="GW177" s="25">
        <f t="shared" si="539"/>
        <v>70768.36061188957</v>
      </c>
      <c r="GX177" s="25">
        <f t="shared" si="540"/>
        <v>464384.57522082655</v>
      </c>
      <c r="GY177" s="25">
        <f t="shared" si="540"/>
        <v>587611.85918486537</v>
      </c>
      <c r="GZ177" s="25">
        <f t="shared" si="540"/>
        <v>521207.739261446</v>
      </c>
      <c r="HA177" s="25">
        <f t="shared" si="540"/>
        <v>89990.043295695388</v>
      </c>
      <c r="HB177" s="25">
        <f t="shared" si="540"/>
        <v>21353.099557077327</v>
      </c>
      <c r="HC177" s="25">
        <f t="shared" si="540"/>
        <v>548948.82198588795</v>
      </c>
      <c r="HD177" s="25">
        <f t="shared" si="540"/>
        <v>566618.54525453085</v>
      </c>
      <c r="HE177" s="25">
        <f t="shared" si="540"/>
        <v>552650.49132192112</v>
      </c>
      <c r="HF177" s="25">
        <f t="shared" si="540"/>
        <v>555713.43743578321</v>
      </c>
      <c r="HG177" s="25">
        <f t="shared" si="540"/>
        <v>557761.10750782967</v>
      </c>
      <c r="HH177" s="25">
        <f t="shared" si="541"/>
        <v>562487.63449136738</v>
      </c>
      <c r="HI177" s="25">
        <f t="shared" si="541"/>
        <v>561129.31599293055</v>
      </c>
      <c r="HJ177" s="25">
        <f t="shared" si="541"/>
        <v>576263.95331540052</v>
      </c>
      <c r="HK177" s="25">
        <f t="shared" si="541"/>
        <v>484289.16512041388</v>
      </c>
      <c r="HL177" s="25">
        <f t="shared" si="541"/>
        <v>522094.58152684761</v>
      </c>
      <c r="HM177" s="25">
        <f t="shared" si="541"/>
        <v>540632.33572243352</v>
      </c>
      <c r="HN177" s="25">
        <f t="shared" si="541"/>
        <v>575922.19011369999</v>
      </c>
      <c r="HO177" s="25">
        <f t="shared" si="541"/>
        <v>578232.20209188224</v>
      </c>
      <c r="HP177" s="25">
        <f t="shared" si="541"/>
        <v>132221.65981170075</v>
      </c>
      <c r="HQ177" s="25">
        <f t="shared" si="541"/>
        <v>559494.72390365519</v>
      </c>
      <c r="HR177" s="25">
        <f t="shared" si="542"/>
        <v>562430.99689208751</v>
      </c>
      <c r="HS177" s="25">
        <f t="shared" si="542"/>
        <v>15746.031627048131</v>
      </c>
      <c r="HT177" s="25">
        <f t="shared" si="542"/>
        <v>18373.82554750099</v>
      </c>
      <c r="HU177" s="25">
        <f t="shared" si="542"/>
        <v>26237.045965580804</v>
      </c>
      <c r="HV177" s="25">
        <f t="shared" si="542"/>
        <v>31482.678003149606</v>
      </c>
      <c r="HW177" s="25">
        <f t="shared" si="542"/>
        <v>36728.345729150395</v>
      </c>
      <c r="HX177" s="25">
        <f t="shared" si="542"/>
        <v>39355.568948371205</v>
      </c>
      <c r="HY177" s="25">
        <f t="shared" si="542"/>
        <v>569792.95920947823</v>
      </c>
      <c r="HZ177" s="25">
        <f t="shared" si="542"/>
        <v>24085.219444597999</v>
      </c>
      <c r="IA177" s="25">
        <f t="shared" si="542"/>
        <v>101595.72945106751</v>
      </c>
      <c r="IB177" s="25">
        <f t="shared" si="543"/>
        <v>102265.90017055755</v>
      </c>
      <c r="IC177" s="25">
        <f t="shared" si="543"/>
        <v>100192.30595335153</v>
      </c>
      <c r="ID177" s="25">
        <f t="shared" si="543"/>
        <v>119020.82348164963</v>
      </c>
      <c r="IE177" s="25">
        <f t="shared" si="543"/>
        <v>183935.95710834008</v>
      </c>
      <c r="IF177" s="25">
        <f t="shared" si="543"/>
        <v>135469.18311936405</v>
      </c>
      <c r="IG177" s="25">
        <f t="shared" si="543"/>
        <v>443757.27498302585</v>
      </c>
      <c r="IH177" s="25">
        <f t="shared" si="543"/>
        <v>547748.09470841067</v>
      </c>
      <c r="II177" s="25">
        <f t="shared" si="543"/>
        <v>474277.47569648246</v>
      </c>
      <c r="IJ177" s="25">
        <f t="shared" si="543"/>
        <v>499545.49879601639</v>
      </c>
      <c r="IK177" s="25">
        <f t="shared" si="543"/>
        <v>556643.40739054908</v>
      </c>
      <c r="IL177" s="25">
        <f t="shared" si="544"/>
        <v>540747.35035260301</v>
      </c>
      <c r="IM177" s="25">
        <f t="shared" si="544"/>
        <v>563206.30649910227</v>
      </c>
      <c r="IN177" s="25">
        <f t="shared" si="544"/>
        <v>239855.12001489816</v>
      </c>
      <c r="IO177" s="25">
        <f t="shared" si="544"/>
        <v>154714.41701091654</v>
      </c>
      <c r="IP177" s="25">
        <f t="shared" si="544"/>
        <v>456451.08352559985</v>
      </c>
      <c r="IQ177" s="25">
        <f t="shared" si="544"/>
        <v>110181.51518000245</v>
      </c>
      <c r="IR177" s="25">
        <f t="shared" si="544"/>
        <v>529851.98891011067</v>
      </c>
      <c r="IS177" s="25">
        <f t="shared" si="544"/>
        <v>573779.00188896258</v>
      </c>
      <c r="IT177" s="25">
        <f t="shared" si="544"/>
        <v>92032.328151730326</v>
      </c>
      <c r="IU177" s="25">
        <f t="shared" si="544"/>
        <v>97056.484415147555</v>
      </c>
      <c r="IV177" s="25">
        <f t="shared" si="545"/>
        <v>44601.193638735727</v>
      </c>
      <c r="IW177" s="25">
        <f t="shared" si="545"/>
        <v>47228.50152450319</v>
      </c>
      <c r="IX177" s="25">
        <f t="shared" si="545"/>
        <v>49855.935704788455</v>
      </c>
      <c r="IY177" s="25">
        <f t="shared" si="545"/>
        <v>57719.712614062795</v>
      </c>
      <c r="IZ177" s="25">
        <f t="shared" si="545"/>
        <v>83840.08646243035</v>
      </c>
      <c r="JA177" s="25">
        <f t="shared" si="545"/>
        <v>52692.124418118401</v>
      </c>
      <c r="JB177" s="25">
        <f t="shared" si="545"/>
        <v>50805.897886247512</v>
      </c>
      <c r="JC177" s="25">
        <f t="shared" si="545"/>
        <v>79757.787613670211</v>
      </c>
      <c r="JD177" s="25">
        <f t="shared" si="545"/>
        <v>64056.374967894248</v>
      </c>
      <c r="JE177" s="25">
        <f t="shared" si="545"/>
        <v>55061.409526342606</v>
      </c>
      <c r="JF177" s="25">
        <f t="shared" si="546"/>
        <v>56097.447535763647</v>
      </c>
      <c r="JG177" s="25">
        <f t="shared" si="546"/>
        <v>534382.10648407834</v>
      </c>
      <c r="JH177" s="25">
        <f t="shared" si="546"/>
        <v>545817.18374747736</v>
      </c>
      <c r="JI177" s="25">
        <f t="shared" si="546"/>
        <v>577819.33539013215</v>
      </c>
      <c r="JJ177" s="25">
        <f t="shared" si="546"/>
        <v>76306.148887411124</v>
      </c>
      <c r="JK177" s="25">
        <f t="shared" si="546"/>
        <v>48374.190687746188</v>
      </c>
      <c r="JL177" s="25">
        <f t="shared" si="546"/>
        <v>118484.89351964285</v>
      </c>
      <c r="JM177" s="25">
        <f t="shared" si="546"/>
        <v>539616.74477357301</v>
      </c>
      <c r="JN177" s="25" t="e">
        <f t="shared" si="546"/>
        <v>#N/A</v>
      </c>
      <c r="JO177" s="25" t="e">
        <f t="shared" si="546"/>
        <v>#N/A</v>
      </c>
      <c r="JP177" s="25" t="e">
        <f t="shared" si="547"/>
        <v>#N/A</v>
      </c>
      <c r="JQ177" s="25" t="e">
        <f t="shared" si="547"/>
        <v>#N/A</v>
      </c>
      <c r="JR177" s="25" t="e">
        <f t="shared" si="547"/>
        <v>#N/A</v>
      </c>
      <c r="JS177" s="25" t="e">
        <f t="shared" si="547"/>
        <v>#N/A</v>
      </c>
      <c r="JT177" s="25" t="e">
        <f t="shared" si="547"/>
        <v>#N/A</v>
      </c>
      <c r="JU177" s="25" t="e">
        <f t="shared" si="547"/>
        <v>#N/A</v>
      </c>
      <c r="JV177" s="25" t="e">
        <f t="shared" si="547"/>
        <v>#N/A</v>
      </c>
      <c r="JW177" s="25" t="e">
        <f t="shared" si="547"/>
        <v>#N/A</v>
      </c>
      <c r="JX177" s="25" t="e">
        <f t="shared" si="547"/>
        <v>#N/A</v>
      </c>
      <c r="JY177" s="25" t="e">
        <f t="shared" si="547"/>
        <v>#N/A</v>
      </c>
      <c r="JZ177" s="25" t="e">
        <f t="shared" si="548"/>
        <v>#N/A</v>
      </c>
      <c r="KA177" s="25" t="e">
        <f t="shared" si="548"/>
        <v>#N/A</v>
      </c>
      <c r="KB177" s="25" t="e">
        <f t="shared" si="548"/>
        <v>#N/A</v>
      </c>
      <c r="KC177" s="25" t="e">
        <f t="shared" si="548"/>
        <v>#N/A</v>
      </c>
      <c r="KD177" s="25" t="e">
        <f t="shared" si="548"/>
        <v>#N/A</v>
      </c>
      <c r="KE177" s="25" t="e">
        <f t="shared" si="548"/>
        <v>#N/A</v>
      </c>
      <c r="KF177" s="25" t="e">
        <f t="shared" si="548"/>
        <v>#N/A</v>
      </c>
      <c r="KG177" s="25" t="e">
        <f t="shared" si="548"/>
        <v>#N/A</v>
      </c>
      <c r="KH177" s="25" t="e">
        <f t="shared" si="548"/>
        <v>#N/A</v>
      </c>
      <c r="KI177" s="25" t="e">
        <f t="shared" si="548"/>
        <v>#N/A</v>
      </c>
      <c r="KJ177" s="25" t="e">
        <f t="shared" si="549"/>
        <v>#N/A</v>
      </c>
      <c r="KK177" s="25" t="e">
        <f t="shared" si="549"/>
        <v>#N/A</v>
      </c>
      <c r="KL177" s="25" t="e">
        <f t="shared" si="549"/>
        <v>#N/A</v>
      </c>
      <c r="KM177" s="25" t="e">
        <f t="shared" si="549"/>
        <v>#N/A</v>
      </c>
      <c r="KN177" s="25" t="e">
        <f t="shared" si="549"/>
        <v>#N/A</v>
      </c>
      <c r="KO177" s="25" t="e">
        <f t="shared" si="549"/>
        <v>#N/A</v>
      </c>
      <c r="KP177" s="25" t="e">
        <f t="shared" si="549"/>
        <v>#N/A</v>
      </c>
      <c r="KQ177" s="25" t="e">
        <f t="shared" si="549"/>
        <v>#N/A</v>
      </c>
      <c r="KR177" s="25" t="e">
        <f t="shared" si="549"/>
        <v>#N/A</v>
      </c>
      <c r="KS177" s="25" t="e">
        <f t="shared" si="549"/>
        <v>#N/A</v>
      </c>
      <c r="KT177" s="25" t="e">
        <f t="shared" si="550"/>
        <v>#N/A</v>
      </c>
      <c r="KU177" s="25" t="e">
        <f t="shared" si="550"/>
        <v>#N/A</v>
      </c>
      <c r="KV177" s="25" t="e">
        <f t="shared" si="550"/>
        <v>#N/A</v>
      </c>
      <c r="KW177" s="25" t="e">
        <f t="shared" si="550"/>
        <v>#N/A</v>
      </c>
      <c r="KX177" s="25" t="e">
        <f t="shared" si="550"/>
        <v>#N/A</v>
      </c>
      <c r="KY177" s="25" t="e">
        <f t="shared" si="550"/>
        <v>#N/A</v>
      </c>
      <c r="KZ177" s="25" t="e">
        <f t="shared" si="550"/>
        <v>#N/A</v>
      </c>
      <c r="LA177" s="25" t="e">
        <f t="shared" si="550"/>
        <v>#N/A</v>
      </c>
      <c r="LB177" s="25" t="e">
        <f t="shared" si="550"/>
        <v>#N/A</v>
      </c>
      <c r="LC177" s="25" t="e">
        <f t="shared" si="550"/>
        <v>#N/A</v>
      </c>
      <c r="LD177" s="25" t="e">
        <f t="shared" si="551"/>
        <v>#N/A</v>
      </c>
      <c r="LE177" s="25" t="e">
        <f t="shared" si="551"/>
        <v>#N/A</v>
      </c>
      <c r="LF177" s="25" t="e">
        <f t="shared" si="551"/>
        <v>#N/A</v>
      </c>
      <c r="LG177" s="25" t="e">
        <f t="shared" si="551"/>
        <v>#N/A</v>
      </c>
      <c r="LH177" s="25" t="e">
        <f t="shared" si="551"/>
        <v>#N/A</v>
      </c>
      <c r="LI177" s="25" t="e">
        <f t="shared" si="551"/>
        <v>#N/A</v>
      </c>
      <c r="LJ177" s="25" t="e">
        <f t="shared" si="551"/>
        <v>#N/A</v>
      </c>
      <c r="LK177" s="25" t="e">
        <f t="shared" si="551"/>
        <v>#N/A</v>
      </c>
      <c r="LL177" s="25" t="e">
        <f t="shared" si="551"/>
        <v>#N/A</v>
      </c>
      <c r="LM177" s="26" t="e">
        <f t="shared" si="551"/>
        <v>#N/A</v>
      </c>
      <c r="LN177" s="20"/>
      <c r="LO177" s="20"/>
      <c r="LP177" s="20"/>
      <c r="LQ177" s="20"/>
      <c r="LR177" s="20"/>
      <c r="LS177" s="20"/>
      <c r="LT177" s="20"/>
      <c r="LU177" s="20"/>
      <c r="LV177" s="20"/>
      <c r="LW177" s="20"/>
      <c r="LX177" s="20"/>
      <c r="LY177" s="20"/>
      <c r="LZ177" s="20"/>
      <c r="MA177" s="20"/>
      <c r="MB177" s="20"/>
      <c r="MC177" s="20"/>
      <c r="MD177" s="20"/>
      <c r="ME177" s="20"/>
      <c r="MF177" s="20"/>
      <c r="MG177" s="20"/>
      <c r="MH177" s="20"/>
      <c r="MI177" s="20"/>
      <c r="MJ177" s="20"/>
      <c r="MK177" s="20"/>
      <c r="ML177" s="20"/>
      <c r="MM177" s="20"/>
      <c r="MN177" s="20"/>
      <c r="MO177" s="20"/>
      <c r="MP177" s="20"/>
      <c r="MQ177" s="20"/>
      <c r="MR177" s="20"/>
      <c r="MS177" s="20"/>
      <c r="MT177" s="20"/>
      <c r="MU177" s="20"/>
      <c r="MV177" s="20"/>
      <c r="MW177" s="20"/>
      <c r="MX177" s="20"/>
      <c r="MY177" s="20"/>
      <c r="MZ177" s="20"/>
      <c r="NA177" s="20"/>
      <c r="NB177" s="20"/>
      <c r="NC177" s="20"/>
      <c r="ND177" s="20"/>
      <c r="NE177" s="20"/>
      <c r="NF177" s="20"/>
      <c r="NG177" s="20"/>
      <c r="NH177" s="20"/>
      <c r="NI177" s="20"/>
      <c r="NJ177" s="20"/>
      <c r="NK177" s="20"/>
      <c r="NL177" s="20"/>
      <c r="NM177" s="20"/>
      <c r="NN177" s="20"/>
      <c r="NO177" s="20"/>
      <c r="NP177" s="20"/>
      <c r="NQ177" s="20"/>
      <c r="NR177" s="20"/>
      <c r="NS177" s="20"/>
      <c r="NT177" s="20"/>
      <c r="NU177" s="20"/>
      <c r="NV177" s="20"/>
      <c r="NW177" s="20"/>
      <c r="NX177" s="20"/>
      <c r="NY177" s="20"/>
      <c r="NZ177" s="20"/>
      <c r="OA177" s="20"/>
      <c r="OB177" s="20"/>
      <c r="OC177" s="20"/>
      <c r="OD177" s="20"/>
      <c r="OE177" s="20"/>
      <c r="OF177" s="20"/>
      <c r="OG177" s="20"/>
      <c r="OH177" s="20"/>
      <c r="OI177" s="20"/>
      <c r="OJ177" s="20"/>
      <c r="OK177" s="20"/>
      <c r="OL177" s="20"/>
      <c r="OM177" s="20"/>
      <c r="ON177" s="20"/>
      <c r="OO177" s="20"/>
      <c r="OP177" s="20"/>
      <c r="OQ177" s="20"/>
      <c r="OR177" s="20"/>
      <c r="OS177" s="20"/>
      <c r="OT177" s="20"/>
      <c r="OU177" s="20"/>
      <c r="OV177" s="20"/>
      <c r="OW177" s="20"/>
      <c r="OX177" s="20"/>
      <c r="OY177" s="20"/>
      <c r="OZ177" s="20"/>
      <c r="PA177" s="20"/>
    </row>
    <row r="178" spans="1:417" x14ac:dyDescent="0.3">
      <c r="A178" s="31">
        <v>175</v>
      </c>
      <c r="B178" s="202">
        <v>15041</v>
      </c>
      <c r="C178" s="203" t="s">
        <v>93</v>
      </c>
      <c r="D178" s="204">
        <v>45</v>
      </c>
      <c r="E178" s="205">
        <v>603744.66666666698</v>
      </c>
      <c r="F178" s="205">
        <v>7165300</v>
      </c>
      <c r="G178" s="206">
        <v>38.666666667000001</v>
      </c>
      <c r="H178" s="207">
        <v>44166</v>
      </c>
      <c r="I178" s="208">
        <v>44216</v>
      </c>
      <c r="K178" s="6">
        <v>175</v>
      </c>
      <c r="L178" s="7">
        <f t="shared" si="398"/>
        <v>15041</v>
      </c>
      <c r="M178" s="8">
        <f t="shared" si="399"/>
        <v>303744.66666666698</v>
      </c>
      <c r="N178" s="8">
        <f t="shared" si="400"/>
        <v>7165300</v>
      </c>
      <c r="O178" s="2"/>
      <c r="X178" s="17">
        <v>176</v>
      </c>
      <c r="Y178" s="2" t="str">
        <f t="shared" si="401"/>
        <v>PLAT-090</v>
      </c>
      <c r="Z178" s="24">
        <f t="shared" si="522"/>
        <v>312658.90498184186</v>
      </c>
      <c r="AA178" s="25">
        <f t="shared" si="522"/>
        <v>533607.043126098</v>
      </c>
      <c r="AB178" s="25">
        <f t="shared" si="522"/>
        <v>107536.96525433061</v>
      </c>
      <c r="AC178" s="25">
        <f t="shared" si="522"/>
        <v>65576.062086540202</v>
      </c>
      <c r="AD178" s="25">
        <f t="shared" si="522"/>
        <v>570079.4316959501</v>
      </c>
      <c r="AE178" s="25">
        <f t="shared" si="522"/>
        <v>73717.615350742315</v>
      </c>
      <c r="AF178" s="25">
        <f t="shared" si="522"/>
        <v>67323.335994620633</v>
      </c>
      <c r="AG178" s="25">
        <f t="shared" si="522"/>
        <v>477372.03967427491</v>
      </c>
      <c r="AH178" s="25">
        <f t="shared" si="522"/>
        <v>460955.71403817541</v>
      </c>
      <c r="AI178" s="25">
        <f t="shared" si="522"/>
        <v>564629.8443335339</v>
      </c>
      <c r="AJ178" s="25">
        <f t="shared" si="523"/>
        <v>535335.1342263188</v>
      </c>
      <c r="AK178" s="25">
        <f t="shared" si="523"/>
        <v>454489.08839609212</v>
      </c>
      <c r="AL178" s="25">
        <f t="shared" si="523"/>
        <v>213187.61443333866</v>
      </c>
      <c r="AM178" s="25">
        <f t="shared" si="523"/>
        <v>61297.696436688857</v>
      </c>
      <c r="AN178" s="25">
        <f t="shared" si="523"/>
        <v>31752.474356777191</v>
      </c>
      <c r="AO178" s="25">
        <f t="shared" si="523"/>
        <v>55842.34620289936</v>
      </c>
      <c r="AP178" s="25">
        <f t="shared" si="523"/>
        <v>526095.78428119351</v>
      </c>
      <c r="AQ178" s="25">
        <f t="shared" si="523"/>
        <v>504912.37084050284</v>
      </c>
      <c r="AR178" s="25">
        <f t="shared" si="523"/>
        <v>551168.74225695233</v>
      </c>
      <c r="AS178" s="25">
        <f t="shared" si="523"/>
        <v>107522.70051688838</v>
      </c>
      <c r="AT178" s="25">
        <f t="shared" si="524"/>
        <v>549894.65837901854</v>
      </c>
      <c r="AU178" s="25">
        <f t="shared" si="524"/>
        <v>552157.56133200857</v>
      </c>
      <c r="AV178" s="25">
        <f t="shared" si="524"/>
        <v>572016.50327746442</v>
      </c>
      <c r="AW178" s="25">
        <f t="shared" si="524"/>
        <v>538123.05381710245</v>
      </c>
      <c r="AX178" s="25">
        <f t="shared" si="524"/>
        <v>553921.23972135619</v>
      </c>
      <c r="AY178" s="25">
        <f t="shared" si="524"/>
        <v>587426.03552229796</v>
      </c>
      <c r="AZ178" s="25">
        <f t="shared" si="524"/>
        <v>115888.8736151051</v>
      </c>
      <c r="BA178" s="25">
        <f t="shared" si="524"/>
        <v>74377.364252245039</v>
      </c>
      <c r="BB178" s="25">
        <f t="shared" si="524"/>
        <v>66364.646922221611</v>
      </c>
      <c r="BC178" s="25">
        <f t="shared" si="524"/>
        <v>73598.980872322281</v>
      </c>
      <c r="BD178" s="25">
        <f t="shared" si="525"/>
        <v>62083.15710489537</v>
      </c>
      <c r="BE178" s="25">
        <f t="shared" si="525"/>
        <v>142922.16721970661</v>
      </c>
      <c r="BF178" s="25">
        <f t="shared" si="525"/>
        <v>152152.22622755147</v>
      </c>
      <c r="BG178" s="25">
        <f t="shared" si="525"/>
        <v>69091.630494904821</v>
      </c>
      <c r="BH178" s="25">
        <f t="shared" si="525"/>
        <v>657529.67029337212</v>
      </c>
      <c r="BI178" s="25">
        <f t="shared" si="525"/>
        <v>615983.86002538854</v>
      </c>
      <c r="BJ178" s="25">
        <f t="shared" si="525"/>
        <v>550565.7193676132</v>
      </c>
      <c r="BK178" s="25">
        <f t="shared" si="525"/>
        <v>545542.33653595648</v>
      </c>
      <c r="BL178" s="25">
        <f t="shared" si="525"/>
        <v>552467.04831580445</v>
      </c>
      <c r="BM178" s="25">
        <f t="shared" si="525"/>
        <v>574321.58457648451</v>
      </c>
      <c r="BN178" s="25">
        <f t="shared" si="526"/>
        <v>480695.78405104007</v>
      </c>
      <c r="BO178" s="25">
        <f t="shared" si="526"/>
        <v>172482.29248180191</v>
      </c>
      <c r="BP178" s="25">
        <f t="shared" si="526"/>
        <v>28891.797084601309</v>
      </c>
      <c r="BQ178" s="25">
        <f t="shared" si="526"/>
        <v>534139.02898912388</v>
      </c>
      <c r="BR178" s="25">
        <f t="shared" si="526"/>
        <v>610999.14504259126</v>
      </c>
      <c r="BS178" s="25">
        <f t="shared" si="526"/>
        <v>53509.481304199318</v>
      </c>
      <c r="BT178" s="25">
        <f t="shared" si="526"/>
        <v>146994.40271014109</v>
      </c>
      <c r="BU178" s="25">
        <f t="shared" si="526"/>
        <v>106752.80209333065</v>
      </c>
      <c r="BV178" s="25">
        <f t="shared" si="526"/>
        <v>144065.15454744021</v>
      </c>
      <c r="BW178" s="25">
        <f t="shared" si="526"/>
        <v>152500.97952071595</v>
      </c>
      <c r="BX178" s="25">
        <f t="shared" si="527"/>
        <v>156351.46892533882</v>
      </c>
      <c r="BY178" s="25">
        <f t="shared" si="527"/>
        <v>170482.52064491698</v>
      </c>
      <c r="BZ178" s="25">
        <f t="shared" si="527"/>
        <v>578311.37404496677</v>
      </c>
      <c r="CA178" s="25">
        <f t="shared" si="527"/>
        <v>60959.324852269099</v>
      </c>
      <c r="CB178" s="25">
        <f t="shared" si="527"/>
        <v>52039.429933251646</v>
      </c>
      <c r="CC178" s="25">
        <f t="shared" si="527"/>
        <v>113551.38386993697</v>
      </c>
      <c r="CD178" s="25">
        <f t="shared" si="527"/>
        <v>99692.473350688801</v>
      </c>
      <c r="CE178" s="25">
        <f t="shared" si="527"/>
        <v>172664.99384582214</v>
      </c>
      <c r="CF178" s="25">
        <f t="shared" si="527"/>
        <v>162834.21047119613</v>
      </c>
      <c r="CG178" s="25">
        <f t="shared" si="527"/>
        <v>50847.401009731744</v>
      </c>
      <c r="CH178" s="25">
        <f t="shared" si="528"/>
        <v>22619.481428872725</v>
      </c>
      <c r="CI178" s="25">
        <f t="shared" si="528"/>
        <v>128580.63201007807</v>
      </c>
      <c r="CJ178" s="25">
        <f t="shared" si="528"/>
        <v>102242.34313357869</v>
      </c>
      <c r="CK178" s="25">
        <f t="shared" si="528"/>
        <v>62934.955121229032</v>
      </c>
      <c r="CL178" s="25">
        <f t="shared" si="528"/>
        <v>110389.39276991747</v>
      </c>
      <c r="CM178" s="25">
        <f t="shared" si="528"/>
        <v>528892.61382344901</v>
      </c>
      <c r="CN178" s="25">
        <f t="shared" si="528"/>
        <v>544031.07755358133</v>
      </c>
      <c r="CO178" s="25">
        <f t="shared" si="528"/>
        <v>457714.96071548446</v>
      </c>
      <c r="CP178" s="25">
        <f t="shared" si="528"/>
        <v>457494.76010271872</v>
      </c>
      <c r="CQ178" s="25">
        <f t="shared" si="528"/>
        <v>549965.4371980516</v>
      </c>
      <c r="CR178" s="25">
        <f t="shared" si="529"/>
        <v>467480.62434477161</v>
      </c>
      <c r="CS178" s="25">
        <f t="shared" si="529"/>
        <v>517302.66911268764</v>
      </c>
      <c r="CT178" s="25">
        <f t="shared" si="529"/>
        <v>571198.43189949682</v>
      </c>
      <c r="CU178" s="25">
        <f t="shared" si="529"/>
        <v>557308.17829435936</v>
      </c>
      <c r="CV178" s="25">
        <f t="shared" si="529"/>
        <v>519958.10085696087</v>
      </c>
      <c r="CW178" s="25">
        <f t="shared" si="529"/>
        <v>605833.12887387618</v>
      </c>
      <c r="CX178" s="25">
        <f t="shared" si="529"/>
        <v>562802.34067131486</v>
      </c>
      <c r="CY178" s="25">
        <f t="shared" si="529"/>
        <v>659659.02347610169</v>
      </c>
      <c r="CZ178" s="25">
        <f t="shared" si="529"/>
        <v>541492.17351171758</v>
      </c>
      <c r="DA178" s="25">
        <f t="shared" si="529"/>
        <v>588466.93713080487</v>
      </c>
      <c r="DB178" s="25">
        <f t="shared" si="530"/>
        <v>170842.37614375557</v>
      </c>
      <c r="DC178" s="25">
        <f t="shared" si="530"/>
        <v>53679.740446880678</v>
      </c>
      <c r="DD178" s="25">
        <f t="shared" si="530"/>
        <v>173963.58758979168</v>
      </c>
      <c r="DE178" s="25">
        <f t="shared" si="530"/>
        <v>163135.13206064614</v>
      </c>
      <c r="DF178" s="25">
        <f t="shared" si="530"/>
        <v>147137.00387658362</v>
      </c>
      <c r="DG178" s="25">
        <f t="shared" si="530"/>
        <v>544809.55642142578</v>
      </c>
      <c r="DH178" s="25">
        <f t="shared" si="530"/>
        <v>551699.80802012619</v>
      </c>
      <c r="DI178" s="25">
        <f t="shared" si="530"/>
        <v>545961.02481261804</v>
      </c>
      <c r="DJ178" s="25">
        <f t="shared" si="530"/>
        <v>546275.88547800411</v>
      </c>
      <c r="DK178" s="25">
        <f t="shared" si="530"/>
        <v>591133.49110679794</v>
      </c>
      <c r="DL178" s="25">
        <f t="shared" si="531"/>
        <v>588563.32710800471</v>
      </c>
      <c r="DM178" s="25">
        <f t="shared" si="531"/>
        <v>585995.99569858622</v>
      </c>
      <c r="DN178" s="25">
        <f t="shared" si="531"/>
        <v>583431.53427211219</v>
      </c>
      <c r="DO178" s="25">
        <f t="shared" si="531"/>
        <v>580869.98084032896</v>
      </c>
      <c r="DP178" s="25">
        <f t="shared" si="531"/>
        <v>575755.75316978886</v>
      </c>
      <c r="DQ178" s="25">
        <f t="shared" si="531"/>
        <v>573203.15815288748</v>
      </c>
      <c r="DR178" s="25">
        <f t="shared" si="531"/>
        <v>570653.62959923199</v>
      </c>
      <c r="DS178" s="25">
        <f t="shared" si="531"/>
        <v>568107.20879347308</v>
      </c>
      <c r="DT178" s="25">
        <f t="shared" si="531"/>
        <v>567270.14238054527</v>
      </c>
      <c r="DU178" s="25">
        <f t="shared" si="531"/>
        <v>594307.81524204905</v>
      </c>
      <c r="DV178" s="25">
        <f t="shared" si="532"/>
        <v>560408.99492285459</v>
      </c>
      <c r="DW178" s="25">
        <f t="shared" si="532"/>
        <v>566533.9057824437</v>
      </c>
      <c r="DX178" s="25">
        <f t="shared" si="532"/>
        <v>555197.95675786736</v>
      </c>
      <c r="DY178" s="25">
        <f t="shared" si="532"/>
        <v>552042.74795204413</v>
      </c>
      <c r="DZ178" s="25">
        <f t="shared" si="532"/>
        <v>540319.99134720536</v>
      </c>
      <c r="EA178" s="25">
        <f t="shared" si="532"/>
        <v>470764.17974336597</v>
      </c>
      <c r="EB178" s="25">
        <f t="shared" si="532"/>
        <v>182240.14772485723</v>
      </c>
      <c r="EC178" s="25">
        <f t="shared" si="532"/>
        <v>548219.89893604198</v>
      </c>
      <c r="ED178" s="25">
        <f t="shared" si="532"/>
        <v>568563.574038803</v>
      </c>
      <c r="EE178" s="25">
        <f t="shared" si="532"/>
        <v>52423.996758270339</v>
      </c>
      <c r="EF178" s="25">
        <f t="shared" si="533"/>
        <v>536479.1927034799</v>
      </c>
      <c r="EG178" s="25">
        <f t="shared" si="533"/>
        <v>558339.43137973349</v>
      </c>
      <c r="EH178" s="25">
        <f t="shared" si="533"/>
        <v>96199.216288099065</v>
      </c>
      <c r="EI178" s="25">
        <f t="shared" si="533"/>
        <v>81665.19381665079</v>
      </c>
      <c r="EJ178" s="25">
        <f t="shared" si="533"/>
        <v>45935.921467965927</v>
      </c>
      <c r="EK178" s="25">
        <f t="shared" si="533"/>
        <v>62597.002883524707</v>
      </c>
      <c r="EL178" s="25">
        <f t="shared" si="533"/>
        <v>89124.632998465197</v>
      </c>
      <c r="EM178" s="25">
        <f t="shared" si="533"/>
        <v>539982.18738532858</v>
      </c>
      <c r="EN178" s="25">
        <f t="shared" si="533"/>
        <v>531108.48131410731</v>
      </c>
      <c r="EO178" s="25">
        <f t="shared" si="533"/>
        <v>541321.51652886544</v>
      </c>
      <c r="EP178" s="25">
        <f t="shared" si="534"/>
        <v>548880.03188563662</v>
      </c>
      <c r="EQ178" s="25">
        <f t="shared" si="534"/>
        <v>553409.14989675058</v>
      </c>
      <c r="ER178" s="25">
        <f t="shared" si="534"/>
        <v>581052.53363453352</v>
      </c>
      <c r="ES178" s="25">
        <f t="shared" si="534"/>
        <v>574366.69348199852</v>
      </c>
      <c r="ET178" s="25">
        <f t="shared" si="534"/>
        <v>547961.8749692149</v>
      </c>
      <c r="EU178" s="25">
        <f t="shared" si="534"/>
        <v>643391.29992261378</v>
      </c>
      <c r="EV178" s="25">
        <f t="shared" si="534"/>
        <v>615867.84466267121</v>
      </c>
      <c r="EW178" s="25">
        <f t="shared" si="534"/>
        <v>539710.6886407854</v>
      </c>
      <c r="EX178" s="25">
        <f t="shared" si="534"/>
        <v>552456.34658807574</v>
      </c>
      <c r="EY178" s="25">
        <f t="shared" si="534"/>
        <v>559701.71945907408</v>
      </c>
      <c r="EZ178" s="25">
        <f t="shared" si="535"/>
        <v>205443.36544762045</v>
      </c>
      <c r="FA178" s="25">
        <f t="shared" si="535"/>
        <v>177352.38518115424</v>
      </c>
      <c r="FB178" s="25">
        <f t="shared" si="535"/>
        <v>161403.29208056603</v>
      </c>
      <c r="FC178" s="25">
        <f t="shared" si="535"/>
        <v>84854.112908240873</v>
      </c>
      <c r="FD178" s="25">
        <f t="shared" si="535"/>
        <v>117775.12548543996</v>
      </c>
      <c r="FE178" s="25">
        <f t="shared" si="535"/>
        <v>556223.42410082312</v>
      </c>
      <c r="FF178" s="25">
        <f t="shared" si="535"/>
        <v>597066.03426961415</v>
      </c>
      <c r="FG178" s="25">
        <f t="shared" si="535"/>
        <v>575980.6389223896</v>
      </c>
      <c r="FH178" s="25">
        <f t="shared" si="535"/>
        <v>592818.60860000341</v>
      </c>
      <c r="FI178" s="25">
        <f t="shared" si="535"/>
        <v>609848.62365544785</v>
      </c>
      <c r="FJ178" s="25">
        <f t="shared" si="536"/>
        <v>672079.82448920759</v>
      </c>
      <c r="FK178" s="25">
        <f t="shared" si="536"/>
        <v>529511.11525265535</v>
      </c>
      <c r="FL178" s="25">
        <f t="shared" si="536"/>
        <v>525428.20496852288</v>
      </c>
      <c r="FM178" s="25">
        <f t="shared" si="536"/>
        <v>605773.40986662998</v>
      </c>
      <c r="FN178" s="25">
        <f t="shared" si="536"/>
        <v>600606.68285335519</v>
      </c>
      <c r="FO178" s="25">
        <f t="shared" si="536"/>
        <v>591924.44176835392</v>
      </c>
      <c r="FP178" s="25">
        <f t="shared" si="536"/>
        <v>594430.09557736118</v>
      </c>
      <c r="FQ178" s="25">
        <f t="shared" si="536"/>
        <v>573367.88562095456</v>
      </c>
      <c r="FR178" s="25">
        <f t="shared" si="536"/>
        <v>562219.16530368954</v>
      </c>
      <c r="FS178" s="25">
        <f t="shared" si="536"/>
        <v>558563.23802184127</v>
      </c>
      <c r="FT178" s="25">
        <f t="shared" si="537"/>
        <v>551836.12259085651</v>
      </c>
      <c r="FU178" s="25">
        <f t="shared" si="537"/>
        <v>549592.89031680301</v>
      </c>
      <c r="FV178" s="25">
        <f t="shared" si="537"/>
        <v>532713.39852129749</v>
      </c>
      <c r="FW178" s="25">
        <f t="shared" si="537"/>
        <v>531707.15324321145</v>
      </c>
      <c r="FX178" s="25">
        <f t="shared" si="537"/>
        <v>541360.70320977073</v>
      </c>
      <c r="FY178" s="25">
        <f t="shared" si="537"/>
        <v>586706.73231985676</v>
      </c>
      <c r="FZ178" s="25">
        <f t="shared" si="537"/>
        <v>91845.567413155222</v>
      </c>
      <c r="GA178" s="25">
        <f t="shared" si="537"/>
        <v>86556.13367892793</v>
      </c>
      <c r="GB178" s="25">
        <f t="shared" si="537"/>
        <v>81303.034406950494</v>
      </c>
      <c r="GC178" s="25">
        <f t="shared" si="537"/>
        <v>78694.11589185051</v>
      </c>
      <c r="GD178" s="25">
        <f t="shared" si="538"/>
        <v>76067.296437102326</v>
      </c>
      <c r="GE178" s="25">
        <f t="shared" si="538"/>
        <v>68202.640396101968</v>
      </c>
      <c r="GF178" s="25">
        <f t="shared" si="538"/>
        <v>60338.205717853431</v>
      </c>
      <c r="GG178" s="25">
        <f t="shared" si="538"/>
        <v>55092.518593725588</v>
      </c>
      <c r="GH178" s="25">
        <f t="shared" si="538"/>
        <v>49846.846171548306</v>
      </c>
      <c r="GI178" s="25">
        <f t="shared" si="538"/>
        <v>47219.740670613595</v>
      </c>
      <c r="GJ178" s="25">
        <f t="shared" si="538"/>
        <v>41974.035763195323</v>
      </c>
      <c r="GK178" s="25">
        <f t="shared" si="538"/>
        <v>39347.057945925255</v>
      </c>
      <c r="GL178" s="25">
        <f t="shared" si="538"/>
        <v>34101.320198050984</v>
      </c>
      <c r="GM178" s="25">
        <f t="shared" si="538"/>
        <v>31474.541855283613</v>
      </c>
      <c r="GN178" s="25">
        <f t="shared" si="539"/>
        <v>23609.870335306798</v>
      </c>
      <c r="GO178" s="25">
        <f t="shared" si="539"/>
        <v>18364.172864575197</v>
      </c>
      <c r="GP178" s="25">
        <f t="shared" si="539"/>
        <v>15737.270927641806</v>
      </c>
      <c r="GQ178" s="25">
        <f t="shared" si="539"/>
        <v>7873.0158135240654</v>
      </c>
      <c r="GR178" s="25">
        <f t="shared" si="539"/>
        <v>2628.5058968927574</v>
      </c>
      <c r="GS178" s="25">
        <f t="shared" si="539"/>
        <v>0</v>
      </c>
      <c r="GT178" s="25">
        <f t="shared" si="539"/>
        <v>2628.5058968927574</v>
      </c>
      <c r="GU178" s="25">
        <f t="shared" si="539"/>
        <v>10491.513951761204</v>
      </c>
      <c r="GV178" s="25">
        <f t="shared" si="539"/>
        <v>124445.90491231307</v>
      </c>
      <c r="GW178" s="25">
        <f t="shared" si="539"/>
        <v>73390.76738785184</v>
      </c>
      <c r="GX178" s="25">
        <f t="shared" si="540"/>
        <v>464211.03670217801</v>
      </c>
      <c r="GY178" s="25">
        <f t="shared" si="540"/>
        <v>587811.30635840737</v>
      </c>
      <c r="GZ178" s="25">
        <f t="shared" si="540"/>
        <v>522025.08137551282</v>
      </c>
      <c r="HA178" s="25">
        <f t="shared" si="540"/>
        <v>87476.396024553193</v>
      </c>
      <c r="HB178" s="25">
        <f t="shared" si="540"/>
        <v>22592.830096687514</v>
      </c>
      <c r="HC178" s="25">
        <f t="shared" si="540"/>
        <v>547852.91032336175</v>
      </c>
      <c r="HD178" s="25">
        <f t="shared" si="540"/>
        <v>565563.93771300884</v>
      </c>
      <c r="HE178" s="25">
        <f t="shared" si="540"/>
        <v>552629.81132892577</v>
      </c>
      <c r="HF178" s="25">
        <f t="shared" si="540"/>
        <v>555481.75779567903</v>
      </c>
      <c r="HG178" s="25">
        <f t="shared" si="540"/>
        <v>557468.56966150482</v>
      </c>
      <c r="HH178" s="25">
        <f t="shared" si="541"/>
        <v>562837.47957805498</v>
      </c>
      <c r="HI178" s="25">
        <f t="shared" si="541"/>
        <v>561418.5528353845</v>
      </c>
      <c r="HJ178" s="25">
        <f t="shared" si="541"/>
        <v>576110.43009025394</v>
      </c>
      <c r="HK178" s="25">
        <f t="shared" si="541"/>
        <v>484032.37556604703</v>
      </c>
      <c r="HL178" s="25">
        <f t="shared" si="541"/>
        <v>521358.61810732301</v>
      </c>
      <c r="HM178" s="25">
        <f t="shared" si="541"/>
        <v>540945.47316968779</v>
      </c>
      <c r="HN178" s="25">
        <f t="shared" si="541"/>
        <v>576424.90214636293</v>
      </c>
      <c r="HO178" s="25">
        <f t="shared" si="541"/>
        <v>578788.39376849181</v>
      </c>
      <c r="HP178" s="25">
        <f t="shared" si="541"/>
        <v>134794.16860326138</v>
      </c>
      <c r="HQ178" s="25">
        <f t="shared" si="541"/>
        <v>560028.13120780885</v>
      </c>
      <c r="HR178" s="25">
        <f t="shared" si="542"/>
        <v>562950.57757862797</v>
      </c>
      <c r="HS178" s="25">
        <f t="shared" si="542"/>
        <v>13118.522982790402</v>
      </c>
      <c r="HT178" s="25">
        <f t="shared" si="542"/>
        <v>15746.031627048131</v>
      </c>
      <c r="HU178" s="25">
        <f t="shared" si="542"/>
        <v>23609.870335306798</v>
      </c>
      <c r="HV178" s="25">
        <f t="shared" si="542"/>
        <v>28855.589441215718</v>
      </c>
      <c r="HW178" s="25">
        <f t="shared" si="542"/>
        <v>34101.320198050984</v>
      </c>
      <c r="HX178" s="25">
        <f t="shared" si="542"/>
        <v>36728.345729150395</v>
      </c>
      <c r="HY178" s="25">
        <f t="shared" si="542"/>
        <v>570391.85367848421</v>
      </c>
      <c r="HZ178" s="25">
        <f t="shared" si="542"/>
        <v>26694.406132704557</v>
      </c>
      <c r="IA178" s="25">
        <f t="shared" si="542"/>
        <v>101816.12576982999</v>
      </c>
      <c r="IB178" s="25">
        <f t="shared" si="543"/>
        <v>104891.77671189375</v>
      </c>
      <c r="IC178" s="25">
        <f t="shared" si="543"/>
        <v>97695.131762027944</v>
      </c>
      <c r="ID178" s="25">
        <f t="shared" si="543"/>
        <v>116476.8550828876</v>
      </c>
      <c r="IE178" s="25">
        <f t="shared" si="543"/>
        <v>186536.59342457299</v>
      </c>
      <c r="IF178" s="25">
        <f t="shared" si="543"/>
        <v>138024.55698574486</v>
      </c>
      <c r="IG178" s="25">
        <f t="shared" si="543"/>
        <v>444114.33000686229</v>
      </c>
      <c r="IH178" s="25">
        <f t="shared" si="543"/>
        <v>548387.73119370337</v>
      </c>
      <c r="II178" s="25">
        <f t="shared" si="543"/>
        <v>474061.41265780199</v>
      </c>
      <c r="IJ178" s="25">
        <f t="shared" si="543"/>
        <v>499065.99391908495</v>
      </c>
      <c r="IK178" s="25">
        <f t="shared" si="543"/>
        <v>556098.5285445773</v>
      </c>
      <c r="IL178" s="25">
        <f t="shared" si="544"/>
        <v>540605.80698827503</v>
      </c>
      <c r="IM178" s="25">
        <f t="shared" si="544"/>
        <v>562562.50761710387</v>
      </c>
      <c r="IN178" s="25">
        <f t="shared" si="544"/>
        <v>241801.24239226838</v>
      </c>
      <c r="IO178" s="25">
        <f t="shared" si="544"/>
        <v>157328.19180334819</v>
      </c>
      <c r="IP178" s="25">
        <f t="shared" si="544"/>
        <v>457230.66823407362</v>
      </c>
      <c r="IQ178" s="25">
        <f t="shared" si="544"/>
        <v>112808.61608248034</v>
      </c>
      <c r="IR178" s="25">
        <f t="shared" si="544"/>
        <v>530202.87572329328</v>
      </c>
      <c r="IS178" s="25">
        <f t="shared" si="544"/>
        <v>574172.33826419874</v>
      </c>
      <c r="IT178" s="25">
        <f t="shared" si="544"/>
        <v>94660.804434100952</v>
      </c>
      <c r="IU178" s="25">
        <f t="shared" si="544"/>
        <v>99667.770914730063</v>
      </c>
      <c r="IV178" s="25">
        <f t="shared" si="545"/>
        <v>41974.035763195323</v>
      </c>
      <c r="IW178" s="25">
        <f t="shared" si="545"/>
        <v>44601.193638735727</v>
      </c>
      <c r="IX178" s="25">
        <f t="shared" si="545"/>
        <v>47228.50152450319</v>
      </c>
      <c r="IY178" s="25">
        <f t="shared" si="545"/>
        <v>55092.518593725588</v>
      </c>
      <c r="IZ178" s="25">
        <f t="shared" si="545"/>
        <v>86187.736460073778</v>
      </c>
      <c r="JA178" s="25">
        <f t="shared" si="545"/>
        <v>50880.267941293336</v>
      </c>
      <c r="JB178" s="25">
        <f t="shared" si="545"/>
        <v>51052.926038682075</v>
      </c>
      <c r="JC178" s="25">
        <f t="shared" si="545"/>
        <v>77289.232946407283</v>
      </c>
      <c r="JD178" s="25">
        <f t="shared" si="545"/>
        <v>61914.370750611299</v>
      </c>
      <c r="JE178" s="25">
        <f t="shared" si="545"/>
        <v>53663.565269596977</v>
      </c>
      <c r="JF178" s="25">
        <f t="shared" si="546"/>
        <v>55792.403832819735</v>
      </c>
      <c r="JG178" s="25">
        <f t="shared" si="546"/>
        <v>534431.47077005496</v>
      </c>
      <c r="JH178" s="25">
        <f t="shared" si="546"/>
        <v>546505.48844921112</v>
      </c>
      <c r="JI178" s="25">
        <f t="shared" si="546"/>
        <v>578647.95979228802</v>
      </c>
      <c r="JJ178" s="25">
        <f t="shared" si="546"/>
        <v>74112.845857591295</v>
      </c>
      <c r="JK178" s="25">
        <f t="shared" si="546"/>
        <v>50792.46577768954</v>
      </c>
      <c r="JL178" s="25">
        <f t="shared" si="546"/>
        <v>115887.02416338267</v>
      </c>
      <c r="JM178" s="25">
        <f t="shared" si="546"/>
        <v>539607.92576843302</v>
      </c>
      <c r="JN178" s="25" t="e">
        <f t="shared" si="546"/>
        <v>#N/A</v>
      </c>
      <c r="JO178" s="25" t="e">
        <f t="shared" si="546"/>
        <v>#N/A</v>
      </c>
      <c r="JP178" s="25" t="e">
        <f t="shared" si="547"/>
        <v>#N/A</v>
      </c>
      <c r="JQ178" s="25" t="e">
        <f t="shared" si="547"/>
        <v>#N/A</v>
      </c>
      <c r="JR178" s="25" t="e">
        <f t="shared" si="547"/>
        <v>#N/A</v>
      </c>
      <c r="JS178" s="25" t="e">
        <f t="shared" si="547"/>
        <v>#N/A</v>
      </c>
      <c r="JT178" s="25" t="e">
        <f t="shared" si="547"/>
        <v>#N/A</v>
      </c>
      <c r="JU178" s="25" t="e">
        <f t="shared" si="547"/>
        <v>#N/A</v>
      </c>
      <c r="JV178" s="25" t="e">
        <f t="shared" si="547"/>
        <v>#N/A</v>
      </c>
      <c r="JW178" s="25" t="e">
        <f t="shared" si="547"/>
        <v>#N/A</v>
      </c>
      <c r="JX178" s="25" t="e">
        <f t="shared" si="547"/>
        <v>#N/A</v>
      </c>
      <c r="JY178" s="25" t="e">
        <f t="shared" si="547"/>
        <v>#N/A</v>
      </c>
      <c r="JZ178" s="25" t="e">
        <f t="shared" si="548"/>
        <v>#N/A</v>
      </c>
      <c r="KA178" s="25" t="e">
        <f t="shared" si="548"/>
        <v>#N/A</v>
      </c>
      <c r="KB178" s="25" t="e">
        <f t="shared" si="548"/>
        <v>#N/A</v>
      </c>
      <c r="KC178" s="25" t="e">
        <f t="shared" si="548"/>
        <v>#N/A</v>
      </c>
      <c r="KD178" s="25" t="e">
        <f t="shared" si="548"/>
        <v>#N/A</v>
      </c>
      <c r="KE178" s="25" t="e">
        <f t="shared" si="548"/>
        <v>#N/A</v>
      </c>
      <c r="KF178" s="25" t="e">
        <f t="shared" si="548"/>
        <v>#N/A</v>
      </c>
      <c r="KG178" s="25" t="e">
        <f t="shared" si="548"/>
        <v>#N/A</v>
      </c>
      <c r="KH178" s="25" t="e">
        <f t="shared" si="548"/>
        <v>#N/A</v>
      </c>
      <c r="KI178" s="25" t="e">
        <f t="shared" si="548"/>
        <v>#N/A</v>
      </c>
      <c r="KJ178" s="25" t="e">
        <f t="shared" si="549"/>
        <v>#N/A</v>
      </c>
      <c r="KK178" s="25" t="e">
        <f t="shared" si="549"/>
        <v>#N/A</v>
      </c>
      <c r="KL178" s="25" t="e">
        <f t="shared" si="549"/>
        <v>#N/A</v>
      </c>
      <c r="KM178" s="25" t="e">
        <f t="shared" si="549"/>
        <v>#N/A</v>
      </c>
      <c r="KN178" s="25" t="e">
        <f t="shared" si="549"/>
        <v>#N/A</v>
      </c>
      <c r="KO178" s="25" t="e">
        <f t="shared" si="549"/>
        <v>#N/A</v>
      </c>
      <c r="KP178" s="25" t="e">
        <f t="shared" si="549"/>
        <v>#N/A</v>
      </c>
      <c r="KQ178" s="25" t="e">
        <f t="shared" si="549"/>
        <v>#N/A</v>
      </c>
      <c r="KR178" s="25" t="e">
        <f t="shared" si="549"/>
        <v>#N/A</v>
      </c>
      <c r="KS178" s="25" t="e">
        <f t="shared" si="549"/>
        <v>#N/A</v>
      </c>
      <c r="KT178" s="25" t="e">
        <f t="shared" si="550"/>
        <v>#N/A</v>
      </c>
      <c r="KU178" s="25" t="e">
        <f t="shared" si="550"/>
        <v>#N/A</v>
      </c>
      <c r="KV178" s="25" t="e">
        <f t="shared" si="550"/>
        <v>#N/A</v>
      </c>
      <c r="KW178" s="25" t="e">
        <f t="shared" si="550"/>
        <v>#N/A</v>
      </c>
      <c r="KX178" s="25" t="e">
        <f t="shared" si="550"/>
        <v>#N/A</v>
      </c>
      <c r="KY178" s="25" t="e">
        <f t="shared" si="550"/>
        <v>#N/A</v>
      </c>
      <c r="KZ178" s="25" t="e">
        <f t="shared" si="550"/>
        <v>#N/A</v>
      </c>
      <c r="LA178" s="25" t="e">
        <f t="shared" si="550"/>
        <v>#N/A</v>
      </c>
      <c r="LB178" s="25" t="e">
        <f t="shared" si="550"/>
        <v>#N/A</v>
      </c>
      <c r="LC178" s="25" t="e">
        <f t="shared" si="550"/>
        <v>#N/A</v>
      </c>
      <c r="LD178" s="25" t="e">
        <f t="shared" si="551"/>
        <v>#N/A</v>
      </c>
      <c r="LE178" s="25" t="e">
        <f t="shared" si="551"/>
        <v>#N/A</v>
      </c>
      <c r="LF178" s="25" t="e">
        <f t="shared" si="551"/>
        <v>#N/A</v>
      </c>
      <c r="LG178" s="25" t="e">
        <f t="shared" si="551"/>
        <v>#N/A</v>
      </c>
      <c r="LH178" s="25" t="e">
        <f t="shared" si="551"/>
        <v>#N/A</v>
      </c>
      <c r="LI178" s="25" t="e">
        <f t="shared" si="551"/>
        <v>#N/A</v>
      </c>
      <c r="LJ178" s="25" t="e">
        <f t="shared" si="551"/>
        <v>#N/A</v>
      </c>
      <c r="LK178" s="25" t="e">
        <f t="shared" si="551"/>
        <v>#N/A</v>
      </c>
      <c r="LL178" s="25" t="e">
        <f t="shared" si="551"/>
        <v>#N/A</v>
      </c>
      <c r="LM178" s="26" t="e">
        <f t="shared" si="551"/>
        <v>#N/A</v>
      </c>
      <c r="LN178" s="20"/>
      <c r="LO178" s="20"/>
      <c r="LP178" s="20"/>
      <c r="LQ178" s="20"/>
      <c r="LR178" s="20"/>
      <c r="LS178" s="20"/>
      <c r="LT178" s="20"/>
      <c r="LU178" s="20"/>
      <c r="LV178" s="20"/>
      <c r="LW178" s="20"/>
      <c r="LX178" s="20"/>
      <c r="LY178" s="20"/>
      <c r="LZ178" s="20"/>
      <c r="MA178" s="20"/>
      <c r="MB178" s="20"/>
      <c r="MC178" s="20"/>
      <c r="MD178" s="20"/>
      <c r="ME178" s="20"/>
      <c r="MF178" s="20"/>
      <c r="MG178" s="20"/>
      <c r="MH178" s="20"/>
      <c r="MI178" s="20"/>
      <c r="MJ178" s="20"/>
      <c r="MK178" s="20"/>
      <c r="ML178" s="20"/>
      <c r="MM178" s="20"/>
      <c r="MN178" s="20"/>
      <c r="MO178" s="20"/>
      <c r="MP178" s="20"/>
      <c r="MQ178" s="20"/>
      <c r="MR178" s="20"/>
      <c r="MS178" s="20"/>
      <c r="MT178" s="20"/>
      <c r="MU178" s="20"/>
      <c r="MV178" s="20"/>
      <c r="MW178" s="20"/>
      <c r="MX178" s="20"/>
      <c r="MY178" s="20"/>
      <c r="MZ178" s="20"/>
      <c r="NA178" s="20"/>
      <c r="NB178" s="20"/>
      <c r="NC178" s="20"/>
      <c r="ND178" s="20"/>
      <c r="NE178" s="20"/>
      <c r="NF178" s="20"/>
      <c r="NG178" s="20"/>
      <c r="NH178" s="20"/>
      <c r="NI178" s="20"/>
      <c r="NJ178" s="20"/>
      <c r="NK178" s="20"/>
      <c r="NL178" s="20"/>
      <c r="NM178" s="20"/>
      <c r="NN178" s="20"/>
      <c r="NO178" s="20"/>
      <c r="NP178" s="20"/>
      <c r="NQ178" s="20"/>
      <c r="NR178" s="20"/>
      <c r="NS178" s="20"/>
      <c r="NT178" s="20"/>
      <c r="NU178" s="20"/>
      <c r="NV178" s="20"/>
      <c r="NW178" s="20"/>
      <c r="NX178" s="20"/>
      <c r="NY178" s="20"/>
      <c r="NZ178" s="20"/>
      <c r="OA178" s="20"/>
      <c r="OB178" s="20"/>
      <c r="OC178" s="20"/>
      <c r="OD178" s="20"/>
      <c r="OE178" s="20"/>
      <c r="OF178" s="20"/>
      <c r="OG178" s="20"/>
      <c r="OH178" s="20"/>
      <c r="OI178" s="20"/>
      <c r="OJ178" s="20"/>
      <c r="OK178" s="20"/>
      <c r="OL178" s="20"/>
      <c r="OM178" s="20"/>
      <c r="ON178" s="20"/>
      <c r="OO178" s="20"/>
      <c r="OP178" s="20"/>
      <c r="OQ178" s="20"/>
      <c r="OR178" s="20"/>
      <c r="OS178" s="20"/>
      <c r="OT178" s="20"/>
      <c r="OU178" s="20"/>
      <c r="OV178" s="20"/>
      <c r="OW178" s="20"/>
      <c r="OX178" s="20"/>
      <c r="OY178" s="20"/>
      <c r="OZ178" s="20"/>
      <c r="PA178" s="20"/>
    </row>
    <row r="179" spans="1:417" x14ac:dyDescent="0.3">
      <c r="A179" s="31">
        <v>176</v>
      </c>
      <c r="B179" s="202">
        <v>15329</v>
      </c>
      <c r="C179" s="203" t="s">
        <v>94</v>
      </c>
      <c r="D179" s="204">
        <v>45</v>
      </c>
      <c r="E179" s="205">
        <v>603546.16666666698</v>
      </c>
      <c r="F179" s="205">
        <v>7167921</v>
      </c>
      <c r="G179" s="206">
        <v>3.95</v>
      </c>
      <c r="H179" s="207">
        <v>44166</v>
      </c>
      <c r="I179" s="208">
        <v>44216</v>
      </c>
      <c r="K179" s="6">
        <v>176</v>
      </c>
      <c r="L179" s="7">
        <f t="shared" si="398"/>
        <v>15329</v>
      </c>
      <c r="M179" s="8">
        <f t="shared" si="399"/>
        <v>303546.16666666698</v>
      </c>
      <c r="N179" s="8">
        <f t="shared" si="400"/>
        <v>7167921</v>
      </c>
      <c r="O179" s="2"/>
      <c r="X179" s="17">
        <v>177</v>
      </c>
      <c r="Y179" s="2" t="str">
        <f t="shared" si="401"/>
        <v>PLAT-091</v>
      </c>
      <c r="Z179" s="24">
        <f t="shared" si="522"/>
        <v>310181.64271121484</v>
      </c>
      <c r="AA179" s="25">
        <f t="shared" si="522"/>
        <v>532845.34419694508</v>
      </c>
      <c r="AB179" s="25">
        <f t="shared" si="522"/>
        <v>110163.61881626095</v>
      </c>
      <c r="AC179" s="25">
        <f t="shared" si="522"/>
        <v>68202.919170377965</v>
      </c>
      <c r="AD179" s="25">
        <f t="shared" si="522"/>
        <v>569833.86060619529</v>
      </c>
      <c r="AE179" s="25">
        <f t="shared" si="522"/>
        <v>72915.539333190158</v>
      </c>
      <c r="AF179" s="25">
        <f t="shared" si="522"/>
        <v>68043.865618887823</v>
      </c>
      <c r="AG179" s="25">
        <f t="shared" si="522"/>
        <v>477156.57466114918</v>
      </c>
      <c r="AH179" s="25">
        <f t="shared" si="522"/>
        <v>460811.70331169706</v>
      </c>
      <c r="AI179" s="25">
        <f t="shared" si="522"/>
        <v>565136.135264499</v>
      </c>
      <c r="AJ179" s="25">
        <f t="shared" si="523"/>
        <v>536218.25016563362</v>
      </c>
      <c r="AK179" s="25">
        <f t="shared" si="523"/>
        <v>454375.12731849018</v>
      </c>
      <c r="AL179" s="25">
        <f t="shared" si="523"/>
        <v>215099.76528894957</v>
      </c>
      <c r="AM179" s="25">
        <f t="shared" si="523"/>
        <v>58769.006721466634</v>
      </c>
      <c r="AN179" s="25">
        <f t="shared" si="523"/>
        <v>30001.000572666344</v>
      </c>
      <c r="AO179" s="25">
        <f t="shared" si="523"/>
        <v>53848.83371093381</v>
      </c>
      <c r="AP179" s="25">
        <f t="shared" si="523"/>
        <v>525703.53010611166</v>
      </c>
      <c r="AQ179" s="25">
        <f t="shared" si="523"/>
        <v>505098.12886147265</v>
      </c>
      <c r="AR179" s="25">
        <f t="shared" si="523"/>
        <v>551729.66225198924</v>
      </c>
      <c r="AS179" s="25">
        <f t="shared" si="523"/>
        <v>109890.84844529958</v>
      </c>
      <c r="AT179" s="25">
        <f t="shared" si="524"/>
        <v>550110.93068794836</v>
      </c>
      <c r="AU179" s="25">
        <f t="shared" si="524"/>
        <v>552086.55418756045</v>
      </c>
      <c r="AV179" s="25">
        <f t="shared" si="524"/>
        <v>572590.12614815566</v>
      </c>
      <c r="AW179" s="25">
        <f t="shared" si="524"/>
        <v>538727.30244347884</v>
      </c>
      <c r="AX179" s="25">
        <f t="shared" si="524"/>
        <v>554848.18393685622</v>
      </c>
      <c r="AY179" s="25">
        <f t="shared" si="524"/>
        <v>588309.17682629044</v>
      </c>
      <c r="AZ179" s="25">
        <f t="shared" si="524"/>
        <v>118316.13535507797</v>
      </c>
      <c r="BA179" s="25">
        <f t="shared" si="524"/>
        <v>76390.161530752579</v>
      </c>
      <c r="BB179" s="25">
        <f t="shared" si="524"/>
        <v>68230.815755745381</v>
      </c>
      <c r="BC179" s="25">
        <f t="shared" si="524"/>
        <v>71101.76112465706</v>
      </c>
      <c r="BD179" s="25">
        <f t="shared" si="525"/>
        <v>59498.271073153497</v>
      </c>
      <c r="BE179" s="25">
        <f t="shared" si="525"/>
        <v>145536.89355404393</v>
      </c>
      <c r="BF179" s="25">
        <f t="shared" si="525"/>
        <v>154294.38766931868</v>
      </c>
      <c r="BG179" s="25">
        <f t="shared" si="525"/>
        <v>66629.377522439725</v>
      </c>
      <c r="BH179" s="25">
        <f t="shared" si="525"/>
        <v>657372.7328758731</v>
      </c>
      <c r="BI179" s="25">
        <f t="shared" si="525"/>
        <v>616064.12204198411</v>
      </c>
      <c r="BJ179" s="25">
        <f t="shared" si="525"/>
        <v>550241.36668498558</v>
      </c>
      <c r="BK179" s="25">
        <f t="shared" si="525"/>
        <v>545650.50799453503</v>
      </c>
      <c r="BL179" s="25">
        <f t="shared" si="525"/>
        <v>552097.20805430703</v>
      </c>
      <c r="BM179" s="25">
        <f t="shared" si="525"/>
        <v>574056.44253333437</v>
      </c>
      <c r="BN179" s="25">
        <f t="shared" si="526"/>
        <v>480466.63220147503</v>
      </c>
      <c r="BO179" s="25">
        <f t="shared" si="526"/>
        <v>170703.67504937085</v>
      </c>
      <c r="BP179" s="25">
        <f t="shared" si="526"/>
        <v>31520.164932327207</v>
      </c>
      <c r="BQ179" s="25">
        <f t="shared" si="526"/>
        <v>534229.43809100171</v>
      </c>
      <c r="BR179" s="25">
        <f t="shared" si="526"/>
        <v>610438.00486647349</v>
      </c>
      <c r="BS179" s="25">
        <f t="shared" si="526"/>
        <v>51003.475803397851</v>
      </c>
      <c r="BT179" s="25">
        <f t="shared" si="526"/>
        <v>149431.52247332045</v>
      </c>
      <c r="BU179" s="25">
        <f t="shared" si="526"/>
        <v>104667.19610919725</v>
      </c>
      <c r="BV179" s="25">
        <f t="shared" si="526"/>
        <v>141776.5034882761</v>
      </c>
      <c r="BW179" s="25">
        <f t="shared" si="526"/>
        <v>150166.36421436447</v>
      </c>
      <c r="BX179" s="25">
        <f t="shared" si="527"/>
        <v>154758.29647451709</v>
      </c>
      <c r="BY179" s="25">
        <f t="shared" si="527"/>
        <v>169213.05400006194</v>
      </c>
      <c r="BZ179" s="25">
        <f t="shared" si="527"/>
        <v>577295.03906266228</v>
      </c>
      <c r="CA179" s="25">
        <f t="shared" si="527"/>
        <v>62560.921972328753</v>
      </c>
      <c r="CB179" s="25">
        <f t="shared" si="527"/>
        <v>52917.83390654932</v>
      </c>
      <c r="CC179" s="25">
        <f t="shared" si="527"/>
        <v>110925.66340735184</v>
      </c>
      <c r="CD179" s="25">
        <f t="shared" si="527"/>
        <v>97143.224433622381</v>
      </c>
      <c r="CE179" s="25">
        <f t="shared" si="527"/>
        <v>175210.12666327573</v>
      </c>
      <c r="CF179" s="25">
        <f t="shared" si="527"/>
        <v>165372.15148071677</v>
      </c>
      <c r="CG179" s="25">
        <f t="shared" si="527"/>
        <v>49088.078634509649</v>
      </c>
      <c r="CH179" s="25">
        <f t="shared" si="528"/>
        <v>24837.466470927571</v>
      </c>
      <c r="CI179" s="25">
        <f t="shared" si="528"/>
        <v>131189.30768433245</v>
      </c>
      <c r="CJ179" s="25">
        <f t="shared" si="528"/>
        <v>104858.8120189609</v>
      </c>
      <c r="CK179" s="25">
        <f t="shared" si="528"/>
        <v>65549.041500959007</v>
      </c>
      <c r="CL179" s="25">
        <f t="shared" si="528"/>
        <v>113017.89751935062</v>
      </c>
      <c r="CM179" s="25">
        <f t="shared" si="528"/>
        <v>529150.16662593046</v>
      </c>
      <c r="CN179" s="25">
        <f t="shared" si="528"/>
        <v>543834.29520644806</v>
      </c>
      <c r="CO179" s="25">
        <f t="shared" si="528"/>
        <v>457585.86679699895</v>
      </c>
      <c r="CP179" s="25">
        <f t="shared" si="528"/>
        <v>458220.62240041915</v>
      </c>
      <c r="CQ179" s="25">
        <f t="shared" si="528"/>
        <v>550168.57016466092</v>
      </c>
      <c r="CR179" s="25">
        <f t="shared" si="529"/>
        <v>467307.41540484974</v>
      </c>
      <c r="CS179" s="25">
        <f t="shared" si="529"/>
        <v>516592.02757465601</v>
      </c>
      <c r="CT179" s="25">
        <f t="shared" si="529"/>
        <v>570605.98696213088</v>
      </c>
      <c r="CU179" s="25">
        <f t="shared" si="529"/>
        <v>556882.22229512839</v>
      </c>
      <c r="CV179" s="25">
        <f t="shared" si="529"/>
        <v>519696.7797662025</v>
      </c>
      <c r="CW179" s="25">
        <f t="shared" si="529"/>
        <v>606174.99745097873</v>
      </c>
      <c r="CX179" s="25">
        <f t="shared" si="529"/>
        <v>563224.90175834205</v>
      </c>
      <c r="CY179" s="25">
        <f t="shared" si="529"/>
        <v>659208.14043519471</v>
      </c>
      <c r="CZ179" s="25">
        <f t="shared" si="529"/>
        <v>541377.91184349905</v>
      </c>
      <c r="DA179" s="25">
        <f t="shared" si="529"/>
        <v>588596.1138460685</v>
      </c>
      <c r="DB179" s="25">
        <f t="shared" si="530"/>
        <v>173369.32410904704</v>
      </c>
      <c r="DC179" s="25">
        <f t="shared" si="530"/>
        <v>53541.070329493894</v>
      </c>
      <c r="DD179" s="25">
        <f t="shared" si="530"/>
        <v>176549.48327790273</v>
      </c>
      <c r="DE179" s="25">
        <f t="shared" si="530"/>
        <v>165729.04226184313</v>
      </c>
      <c r="DF179" s="25">
        <f t="shared" si="530"/>
        <v>149738.16273869903</v>
      </c>
      <c r="DG179" s="25">
        <f t="shared" si="530"/>
        <v>545443.00099890737</v>
      </c>
      <c r="DH179" s="25">
        <f t="shared" si="530"/>
        <v>552361.54460102262</v>
      </c>
      <c r="DI179" s="25">
        <f t="shared" si="530"/>
        <v>546695.54159699113</v>
      </c>
      <c r="DJ179" s="25">
        <f t="shared" si="530"/>
        <v>547077.85295637837</v>
      </c>
      <c r="DK179" s="25">
        <f t="shared" si="530"/>
        <v>590144.0739003435</v>
      </c>
      <c r="DL179" s="25">
        <f t="shared" si="531"/>
        <v>587568.61071114708</v>
      </c>
      <c r="DM179" s="25">
        <f t="shared" si="531"/>
        <v>584995.9383417638</v>
      </c>
      <c r="DN179" s="25">
        <f t="shared" si="531"/>
        <v>582426.09377473302</v>
      </c>
      <c r="DO179" s="25">
        <f t="shared" si="531"/>
        <v>579859.11460718408</v>
      </c>
      <c r="DP179" s="25">
        <f t="shared" si="531"/>
        <v>574733.90600319905</v>
      </c>
      <c r="DQ179" s="25">
        <f t="shared" si="531"/>
        <v>572175.75494163285</v>
      </c>
      <c r="DR179" s="25">
        <f t="shared" si="531"/>
        <v>569620.62605418428</v>
      </c>
      <c r="DS179" s="25">
        <f t="shared" si="531"/>
        <v>567068.5601932928</v>
      </c>
      <c r="DT179" s="25">
        <f t="shared" si="531"/>
        <v>566588.65871373343</v>
      </c>
      <c r="DU179" s="25">
        <f t="shared" si="531"/>
        <v>593125.14483569225</v>
      </c>
      <c r="DV179" s="25">
        <f t="shared" si="532"/>
        <v>560068.98896477697</v>
      </c>
      <c r="DW179" s="25">
        <f t="shared" si="532"/>
        <v>567019.18088429258</v>
      </c>
      <c r="DX179" s="25">
        <f t="shared" si="532"/>
        <v>555282.83476503589</v>
      </c>
      <c r="DY179" s="25">
        <f t="shared" si="532"/>
        <v>552161.21744652383</v>
      </c>
      <c r="DZ179" s="25">
        <f t="shared" si="532"/>
        <v>540226.23435929825</v>
      </c>
      <c r="EA179" s="25">
        <f t="shared" si="532"/>
        <v>470576.68308048107</v>
      </c>
      <c r="EB179" s="25">
        <f t="shared" si="532"/>
        <v>184817.3923129561</v>
      </c>
      <c r="EC179" s="25">
        <f t="shared" si="532"/>
        <v>548168.27414948726</v>
      </c>
      <c r="ED179" s="25">
        <f t="shared" si="532"/>
        <v>568249.53051222209</v>
      </c>
      <c r="EE179" s="25">
        <f t="shared" si="532"/>
        <v>50987.912270404566</v>
      </c>
      <c r="EF179" s="25">
        <f t="shared" si="533"/>
        <v>537015.23096962599</v>
      </c>
      <c r="EG179" s="25">
        <f t="shared" si="533"/>
        <v>557843.93783031066</v>
      </c>
      <c r="EH179" s="25">
        <f t="shared" si="533"/>
        <v>98584.636135798559</v>
      </c>
      <c r="EI179" s="25">
        <f t="shared" si="533"/>
        <v>83820.21921168227</v>
      </c>
      <c r="EJ179" s="25">
        <f t="shared" si="533"/>
        <v>44107.954483227462</v>
      </c>
      <c r="EK179" s="25">
        <f t="shared" si="533"/>
        <v>60397.207752097282</v>
      </c>
      <c r="EL179" s="25">
        <f t="shared" si="533"/>
        <v>91742.565375590217</v>
      </c>
      <c r="EM179" s="25">
        <f t="shared" si="533"/>
        <v>539840.87555410946</v>
      </c>
      <c r="EN179" s="25">
        <f t="shared" si="533"/>
        <v>531015.66612234781</v>
      </c>
      <c r="EO179" s="25">
        <f t="shared" si="533"/>
        <v>540791.64731039817</v>
      </c>
      <c r="EP179" s="25">
        <f t="shared" si="534"/>
        <v>549101.14178114838</v>
      </c>
      <c r="EQ179" s="25">
        <f t="shared" si="534"/>
        <v>553970.77009985596</v>
      </c>
      <c r="ER179" s="25">
        <f t="shared" si="534"/>
        <v>580042.05569914845</v>
      </c>
      <c r="ES179" s="25">
        <f t="shared" si="534"/>
        <v>573991.14124873688</v>
      </c>
      <c r="ET179" s="25">
        <f t="shared" si="534"/>
        <v>548251.69096078561</v>
      </c>
      <c r="EU179" s="25">
        <f t="shared" si="534"/>
        <v>643025.03625807143</v>
      </c>
      <c r="EV179" s="25">
        <f t="shared" si="534"/>
        <v>615739.16002640873</v>
      </c>
      <c r="EW179" s="25">
        <f t="shared" si="534"/>
        <v>540396.92053590948</v>
      </c>
      <c r="EX179" s="25">
        <f t="shared" si="534"/>
        <v>552915.07064288587</v>
      </c>
      <c r="EY179" s="25">
        <f t="shared" si="534"/>
        <v>560392.47432493907</v>
      </c>
      <c r="EZ179" s="25">
        <f t="shared" si="535"/>
        <v>207366.25191199232</v>
      </c>
      <c r="FA179" s="25">
        <f t="shared" si="535"/>
        <v>179503.17798030161</v>
      </c>
      <c r="FB179" s="25">
        <f t="shared" si="535"/>
        <v>163194.5382236423</v>
      </c>
      <c r="FC179" s="25">
        <f t="shared" si="535"/>
        <v>83350.687693790635</v>
      </c>
      <c r="FD179" s="25">
        <f t="shared" si="535"/>
        <v>115184.3728102665</v>
      </c>
      <c r="FE179" s="25">
        <f t="shared" si="535"/>
        <v>555591.34705827397</v>
      </c>
      <c r="FF179" s="25">
        <f t="shared" si="535"/>
        <v>596808.67575298145</v>
      </c>
      <c r="FG179" s="25">
        <f t="shared" si="535"/>
        <v>576809.9063027848</v>
      </c>
      <c r="FH179" s="25">
        <f t="shared" si="535"/>
        <v>593459.23876373132</v>
      </c>
      <c r="FI179" s="25">
        <f t="shared" si="535"/>
        <v>610029.36066391703</v>
      </c>
      <c r="FJ179" s="25">
        <f t="shared" si="536"/>
        <v>671578.8179499316</v>
      </c>
      <c r="FK179" s="25">
        <f t="shared" si="536"/>
        <v>528761.85784878058</v>
      </c>
      <c r="FL179" s="25">
        <f t="shared" si="536"/>
        <v>524691.60132122133</v>
      </c>
      <c r="FM179" s="25">
        <f t="shared" si="536"/>
        <v>605237.48154590314</v>
      </c>
      <c r="FN179" s="25">
        <f t="shared" si="536"/>
        <v>600096.4546459961</v>
      </c>
      <c r="FO179" s="25">
        <f t="shared" si="536"/>
        <v>591501.22189676051</v>
      </c>
      <c r="FP179" s="25">
        <f t="shared" si="536"/>
        <v>594041.82419649046</v>
      </c>
      <c r="FQ179" s="25">
        <f t="shared" si="536"/>
        <v>573158.18112631643</v>
      </c>
      <c r="FR179" s="25">
        <f t="shared" si="536"/>
        <v>562170.63637774682</v>
      </c>
      <c r="FS179" s="25">
        <f t="shared" si="536"/>
        <v>558547.06781436724</v>
      </c>
      <c r="FT179" s="25">
        <f t="shared" si="537"/>
        <v>551988.78104241763</v>
      </c>
      <c r="FU179" s="25">
        <f t="shared" si="537"/>
        <v>549607.70859528601</v>
      </c>
      <c r="FV179" s="25">
        <f t="shared" si="537"/>
        <v>533111.47898792627</v>
      </c>
      <c r="FW179" s="25">
        <f t="shared" si="537"/>
        <v>532140.81706090725</v>
      </c>
      <c r="FX179" s="25">
        <f t="shared" si="537"/>
        <v>542133.93180777831</v>
      </c>
      <c r="FY179" s="25">
        <f t="shared" si="537"/>
        <v>587483.97593809094</v>
      </c>
      <c r="FZ179" s="25">
        <f t="shared" si="537"/>
        <v>94473.174944148966</v>
      </c>
      <c r="GA179" s="25">
        <f t="shared" si="537"/>
        <v>89182.856222638307</v>
      </c>
      <c r="GB179" s="25">
        <f t="shared" si="537"/>
        <v>83929.522799555518</v>
      </c>
      <c r="GC179" s="25">
        <f t="shared" si="537"/>
        <v>81321.044332017773</v>
      </c>
      <c r="GD179" s="25">
        <f t="shared" si="538"/>
        <v>78694.11589185051</v>
      </c>
      <c r="GE179" s="25">
        <f t="shared" si="538"/>
        <v>70829.611005920393</v>
      </c>
      <c r="GF179" s="25">
        <f t="shared" si="538"/>
        <v>62965.356006299211</v>
      </c>
      <c r="GG179" s="25">
        <f t="shared" si="538"/>
        <v>57719.712614062795</v>
      </c>
      <c r="GH179" s="25">
        <f t="shared" si="538"/>
        <v>52474.091931161609</v>
      </c>
      <c r="GI179" s="25">
        <f t="shared" si="538"/>
        <v>49846.846171548306</v>
      </c>
      <c r="GJ179" s="25">
        <f t="shared" si="538"/>
        <v>44601.193638735727</v>
      </c>
      <c r="GK179" s="25">
        <f t="shared" si="538"/>
        <v>41974.035763195323</v>
      </c>
      <c r="GL179" s="25">
        <f t="shared" si="538"/>
        <v>36728.345729150395</v>
      </c>
      <c r="GM179" s="25">
        <f t="shared" si="538"/>
        <v>34101.320198050984</v>
      </c>
      <c r="GN179" s="25">
        <f t="shared" si="539"/>
        <v>26237.045965580804</v>
      </c>
      <c r="GO179" s="25">
        <f t="shared" si="539"/>
        <v>20991.47637137512</v>
      </c>
      <c r="GP179" s="25">
        <f t="shared" si="539"/>
        <v>18364.172864575197</v>
      </c>
      <c r="GQ179" s="25">
        <f t="shared" si="539"/>
        <v>10500.898830576361</v>
      </c>
      <c r="GR179" s="25">
        <f t="shared" si="539"/>
        <v>5257.0117937855148</v>
      </c>
      <c r="GS179" s="25">
        <f t="shared" si="539"/>
        <v>2628.5058968927574</v>
      </c>
      <c r="GT179" s="25">
        <f t="shared" si="539"/>
        <v>0</v>
      </c>
      <c r="GU179" s="25">
        <f t="shared" si="539"/>
        <v>7865.5051490670321</v>
      </c>
      <c r="GV179" s="25">
        <f t="shared" si="539"/>
        <v>126921.43299706239</v>
      </c>
      <c r="GW179" s="25">
        <f t="shared" si="539"/>
        <v>76013.595483710087</v>
      </c>
      <c r="GX179" s="25">
        <f t="shared" si="540"/>
        <v>464052.3220238146</v>
      </c>
      <c r="GY179" s="25">
        <f t="shared" si="540"/>
        <v>588022.43562415265</v>
      </c>
      <c r="GZ179" s="25">
        <f t="shared" si="540"/>
        <v>522854.36001882411</v>
      </c>
      <c r="HA179" s="25">
        <f t="shared" si="540"/>
        <v>84969.699993749527</v>
      </c>
      <c r="HB179" s="25">
        <f t="shared" si="540"/>
        <v>24056.915208752813</v>
      </c>
      <c r="HC179" s="25">
        <f t="shared" si="540"/>
        <v>546767.43833769113</v>
      </c>
      <c r="HD179" s="25">
        <f t="shared" si="540"/>
        <v>564519.59890071792</v>
      </c>
      <c r="HE179" s="25">
        <f t="shared" si="540"/>
        <v>552621.63300673221</v>
      </c>
      <c r="HF179" s="25">
        <f t="shared" si="540"/>
        <v>555262.424469152</v>
      </c>
      <c r="HG179" s="25">
        <f t="shared" si="540"/>
        <v>557188.27819600387</v>
      </c>
      <c r="HH179" s="25">
        <f t="shared" si="541"/>
        <v>563199.37496978883</v>
      </c>
      <c r="HI179" s="25">
        <f t="shared" si="541"/>
        <v>561719.94067805784</v>
      </c>
      <c r="HJ179" s="25">
        <f t="shared" si="541"/>
        <v>575968.86158312485</v>
      </c>
      <c r="HK179" s="25">
        <f t="shared" si="541"/>
        <v>483789.73100479733</v>
      </c>
      <c r="HL179" s="25">
        <f t="shared" si="541"/>
        <v>520634.88490146416</v>
      </c>
      <c r="HM179" s="25">
        <f t="shared" si="541"/>
        <v>541271.19408237562</v>
      </c>
      <c r="HN179" s="25">
        <f t="shared" si="541"/>
        <v>576939.15160095296</v>
      </c>
      <c r="HO179" s="25">
        <f t="shared" si="541"/>
        <v>579355.97698884073</v>
      </c>
      <c r="HP179" s="25">
        <f t="shared" si="541"/>
        <v>137368.79755616919</v>
      </c>
      <c r="HQ179" s="25">
        <f t="shared" si="541"/>
        <v>560573.35603709717</v>
      </c>
      <c r="HR179" s="25">
        <f t="shared" si="542"/>
        <v>563481.94062781997</v>
      </c>
      <c r="HS179" s="25">
        <f t="shared" si="542"/>
        <v>10491.513951761204</v>
      </c>
      <c r="HT179" s="25">
        <f t="shared" si="542"/>
        <v>13118.522982790402</v>
      </c>
      <c r="HU179" s="25">
        <f t="shared" si="542"/>
        <v>20983.027903522408</v>
      </c>
      <c r="HV179" s="25">
        <f t="shared" si="542"/>
        <v>26228.784879403011</v>
      </c>
      <c r="HW179" s="25">
        <f t="shared" si="542"/>
        <v>31474.541855283613</v>
      </c>
      <c r="HX179" s="25">
        <f t="shared" si="542"/>
        <v>34101.320198050984</v>
      </c>
      <c r="HY179" s="25">
        <f t="shared" si="542"/>
        <v>571002.2199671038</v>
      </c>
      <c r="HZ179" s="25">
        <f t="shared" si="542"/>
        <v>29307.0457119292</v>
      </c>
      <c r="IA179" s="25">
        <f t="shared" si="542"/>
        <v>102103.73537418293</v>
      </c>
      <c r="IB179" s="25">
        <f t="shared" si="543"/>
        <v>107517.78174963019</v>
      </c>
      <c r="IC179" s="25">
        <f t="shared" si="543"/>
        <v>95205.028513466663</v>
      </c>
      <c r="ID179" s="25">
        <f t="shared" si="543"/>
        <v>113936.7245634611</v>
      </c>
      <c r="IE179" s="25">
        <f t="shared" si="543"/>
        <v>189138.00025914356</v>
      </c>
      <c r="IF179" s="25">
        <f t="shared" si="543"/>
        <v>140582.62756718718</v>
      </c>
      <c r="IG179" s="25">
        <f t="shared" si="543"/>
        <v>444486.64234263269</v>
      </c>
      <c r="IH179" s="25">
        <f t="shared" si="543"/>
        <v>549039.20650292432</v>
      </c>
      <c r="II179" s="25">
        <f t="shared" si="543"/>
        <v>473859.83167566982</v>
      </c>
      <c r="IJ179" s="25">
        <f t="shared" si="543"/>
        <v>498599.88496993005</v>
      </c>
      <c r="IK179" s="25">
        <f t="shared" si="543"/>
        <v>555565.55148247583</v>
      </c>
      <c r="IL179" s="25">
        <f t="shared" si="544"/>
        <v>540477.00993846857</v>
      </c>
      <c r="IM179" s="25">
        <f t="shared" si="544"/>
        <v>561930.26645574754</v>
      </c>
      <c r="IN179" s="25">
        <f t="shared" si="544"/>
        <v>243760.17134476229</v>
      </c>
      <c r="IO179" s="25">
        <f t="shared" si="544"/>
        <v>159942.44942383008</v>
      </c>
      <c r="IP179" s="25">
        <f t="shared" si="544"/>
        <v>458024.01070507301</v>
      </c>
      <c r="IQ179" s="25">
        <f t="shared" si="544"/>
        <v>115435.78095212842</v>
      </c>
      <c r="IR179" s="25">
        <f t="shared" si="544"/>
        <v>530566.55264443497</v>
      </c>
      <c r="IS179" s="25">
        <f t="shared" si="544"/>
        <v>574577.43005913554</v>
      </c>
      <c r="IT179" s="25">
        <f t="shared" si="544"/>
        <v>97289.282316678844</v>
      </c>
      <c r="IU179" s="25">
        <f t="shared" si="544"/>
        <v>102279.93956634139</v>
      </c>
      <c r="IV179" s="25">
        <f t="shared" si="545"/>
        <v>39347.057945925255</v>
      </c>
      <c r="IW179" s="25">
        <f t="shared" si="545"/>
        <v>41974.035763195323</v>
      </c>
      <c r="IX179" s="25">
        <f t="shared" si="545"/>
        <v>44601.193638735727</v>
      </c>
      <c r="IY179" s="25">
        <f t="shared" si="545"/>
        <v>52465.455990108385</v>
      </c>
      <c r="IZ179" s="25">
        <f t="shared" si="545"/>
        <v>88551.170634240989</v>
      </c>
      <c r="JA179" s="25">
        <f t="shared" si="545"/>
        <v>49142.257196440776</v>
      </c>
      <c r="JB179" s="25">
        <f t="shared" si="545"/>
        <v>51433.2707563351</v>
      </c>
      <c r="JC179" s="25">
        <f t="shared" si="545"/>
        <v>74831.573953517058</v>
      </c>
      <c r="JD179" s="25">
        <f t="shared" si="545"/>
        <v>59811.182260183043</v>
      </c>
      <c r="JE179" s="25">
        <f t="shared" si="545"/>
        <v>52360.440624205774</v>
      </c>
      <c r="JF179" s="25">
        <f t="shared" si="546"/>
        <v>55610.063094381767</v>
      </c>
      <c r="JG179" s="25">
        <f t="shared" si="546"/>
        <v>534493.75698414608</v>
      </c>
      <c r="JH179" s="25">
        <f t="shared" si="546"/>
        <v>547205.55353787669</v>
      </c>
      <c r="JI179" s="25">
        <f t="shared" si="546"/>
        <v>579487.32210408256</v>
      </c>
      <c r="JJ179" s="25">
        <f t="shared" si="546"/>
        <v>71948.714864787005</v>
      </c>
      <c r="JK179" s="25">
        <f t="shared" si="546"/>
        <v>53230.676506701442</v>
      </c>
      <c r="JL179" s="25">
        <f t="shared" si="546"/>
        <v>113290.56815564027</v>
      </c>
      <c r="JM179" s="25">
        <f t="shared" si="546"/>
        <v>539611.91049743711</v>
      </c>
      <c r="JN179" s="25" t="e">
        <f t="shared" si="546"/>
        <v>#N/A</v>
      </c>
      <c r="JO179" s="25" t="e">
        <f t="shared" si="546"/>
        <v>#N/A</v>
      </c>
      <c r="JP179" s="25" t="e">
        <f t="shared" si="547"/>
        <v>#N/A</v>
      </c>
      <c r="JQ179" s="25" t="e">
        <f t="shared" si="547"/>
        <v>#N/A</v>
      </c>
      <c r="JR179" s="25" t="e">
        <f t="shared" si="547"/>
        <v>#N/A</v>
      </c>
      <c r="JS179" s="25" t="e">
        <f t="shared" si="547"/>
        <v>#N/A</v>
      </c>
      <c r="JT179" s="25" t="e">
        <f t="shared" si="547"/>
        <v>#N/A</v>
      </c>
      <c r="JU179" s="25" t="e">
        <f t="shared" si="547"/>
        <v>#N/A</v>
      </c>
      <c r="JV179" s="25" t="e">
        <f t="shared" si="547"/>
        <v>#N/A</v>
      </c>
      <c r="JW179" s="25" t="e">
        <f t="shared" si="547"/>
        <v>#N/A</v>
      </c>
      <c r="JX179" s="25" t="e">
        <f t="shared" si="547"/>
        <v>#N/A</v>
      </c>
      <c r="JY179" s="25" t="e">
        <f t="shared" si="547"/>
        <v>#N/A</v>
      </c>
      <c r="JZ179" s="25" t="e">
        <f t="shared" si="548"/>
        <v>#N/A</v>
      </c>
      <c r="KA179" s="25" t="e">
        <f t="shared" si="548"/>
        <v>#N/A</v>
      </c>
      <c r="KB179" s="25" t="e">
        <f t="shared" si="548"/>
        <v>#N/A</v>
      </c>
      <c r="KC179" s="25" t="e">
        <f t="shared" si="548"/>
        <v>#N/A</v>
      </c>
      <c r="KD179" s="25" t="e">
        <f t="shared" si="548"/>
        <v>#N/A</v>
      </c>
      <c r="KE179" s="25" t="e">
        <f t="shared" si="548"/>
        <v>#N/A</v>
      </c>
      <c r="KF179" s="25" t="e">
        <f t="shared" si="548"/>
        <v>#N/A</v>
      </c>
      <c r="KG179" s="25" t="e">
        <f t="shared" si="548"/>
        <v>#N/A</v>
      </c>
      <c r="KH179" s="25" t="e">
        <f t="shared" si="548"/>
        <v>#N/A</v>
      </c>
      <c r="KI179" s="25" t="e">
        <f t="shared" si="548"/>
        <v>#N/A</v>
      </c>
      <c r="KJ179" s="25" t="e">
        <f t="shared" si="549"/>
        <v>#N/A</v>
      </c>
      <c r="KK179" s="25" t="e">
        <f t="shared" si="549"/>
        <v>#N/A</v>
      </c>
      <c r="KL179" s="25" t="e">
        <f t="shared" si="549"/>
        <v>#N/A</v>
      </c>
      <c r="KM179" s="25" t="e">
        <f t="shared" si="549"/>
        <v>#N/A</v>
      </c>
      <c r="KN179" s="25" t="e">
        <f t="shared" si="549"/>
        <v>#N/A</v>
      </c>
      <c r="KO179" s="25" t="e">
        <f t="shared" si="549"/>
        <v>#N/A</v>
      </c>
      <c r="KP179" s="25" t="e">
        <f t="shared" si="549"/>
        <v>#N/A</v>
      </c>
      <c r="KQ179" s="25" t="e">
        <f t="shared" si="549"/>
        <v>#N/A</v>
      </c>
      <c r="KR179" s="25" t="e">
        <f t="shared" si="549"/>
        <v>#N/A</v>
      </c>
      <c r="KS179" s="25" t="e">
        <f t="shared" si="549"/>
        <v>#N/A</v>
      </c>
      <c r="KT179" s="25" t="e">
        <f t="shared" si="550"/>
        <v>#N/A</v>
      </c>
      <c r="KU179" s="25" t="e">
        <f t="shared" si="550"/>
        <v>#N/A</v>
      </c>
      <c r="KV179" s="25" t="e">
        <f t="shared" si="550"/>
        <v>#N/A</v>
      </c>
      <c r="KW179" s="25" t="e">
        <f t="shared" si="550"/>
        <v>#N/A</v>
      </c>
      <c r="KX179" s="25" t="e">
        <f t="shared" si="550"/>
        <v>#N/A</v>
      </c>
      <c r="KY179" s="25" t="e">
        <f t="shared" si="550"/>
        <v>#N/A</v>
      </c>
      <c r="KZ179" s="25" t="e">
        <f t="shared" si="550"/>
        <v>#N/A</v>
      </c>
      <c r="LA179" s="25" t="e">
        <f t="shared" si="550"/>
        <v>#N/A</v>
      </c>
      <c r="LB179" s="25" t="e">
        <f t="shared" si="550"/>
        <v>#N/A</v>
      </c>
      <c r="LC179" s="25" t="e">
        <f t="shared" si="550"/>
        <v>#N/A</v>
      </c>
      <c r="LD179" s="25" t="e">
        <f t="shared" si="551"/>
        <v>#N/A</v>
      </c>
      <c r="LE179" s="25" t="e">
        <f t="shared" si="551"/>
        <v>#N/A</v>
      </c>
      <c r="LF179" s="25" t="e">
        <f t="shared" si="551"/>
        <v>#N/A</v>
      </c>
      <c r="LG179" s="25" t="e">
        <f t="shared" si="551"/>
        <v>#N/A</v>
      </c>
      <c r="LH179" s="25" t="e">
        <f t="shared" si="551"/>
        <v>#N/A</v>
      </c>
      <c r="LI179" s="25" t="e">
        <f t="shared" si="551"/>
        <v>#N/A</v>
      </c>
      <c r="LJ179" s="25" t="e">
        <f t="shared" si="551"/>
        <v>#N/A</v>
      </c>
      <c r="LK179" s="25" t="e">
        <f t="shared" si="551"/>
        <v>#N/A</v>
      </c>
      <c r="LL179" s="25" t="e">
        <f t="shared" si="551"/>
        <v>#N/A</v>
      </c>
      <c r="LM179" s="26" t="e">
        <f t="shared" si="551"/>
        <v>#N/A</v>
      </c>
      <c r="LN179" s="20"/>
      <c r="LO179" s="20"/>
      <c r="LP179" s="20"/>
      <c r="LQ179" s="20"/>
      <c r="LR179" s="20"/>
      <c r="LS179" s="20"/>
      <c r="LT179" s="20"/>
      <c r="LU179" s="20"/>
      <c r="LV179" s="20"/>
      <c r="LW179" s="20"/>
      <c r="LX179" s="20"/>
      <c r="LY179" s="20"/>
      <c r="LZ179" s="20"/>
      <c r="MA179" s="20"/>
      <c r="MB179" s="20"/>
      <c r="MC179" s="20"/>
      <c r="MD179" s="20"/>
      <c r="ME179" s="20"/>
      <c r="MF179" s="20"/>
      <c r="MG179" s="20"/>
      <c r="MH179" s="20"/>
      <c r="MI179" s="20"/>
      <c r="MJ179" s="20"/>
      <c r="MK179" s="20"/>
      <c r="ML179" s="20"/>
      <c r="MM179" s="20"/>
      <c r="MN179" s="20"/>
      <c r="MO179" s="20"/>
      <c r="MP179" s="20"/>
      <c r="MQ179" s="20"/>
      <c r="MR179" s="20"/>
      <c r="MS179" s="20"/>
      <c r="MT179" s="20"/>
      <c r="MU179" s="20"/>
      <c r="MV179" s="20"/>
      <c r="MW179" s="20"/>
      <c r="MX179" s="20"/>
      <c r="MY179" s="20"/>
      <c r="MZ179" s="20"/>
      <c r="NA179" s="20"/>
      <c r="NB179" s="20"/>
      <c r="NC179" s="20"/>
      <c r="ND179" s="20"/>
      <c r="NE179" s="20"/>
      <c r="NF179" s="20"/>
      <c r="NG179" s="20"/>
      <c r="NH179" s="20"/>
      <c r="NI179" s="20"/>
      <c r="NJ179" s="20"/>
      <c r="NK179" s="20"/>
      <c r="NL179" s="20"/>
      <c r="NM179" s="20"/>
      <c r="NN179" s="20"/>
      <c r="NO179" s="20"/>
      <c r="NP179" s="20"/>
      <c r="NQ179" s="20"/>
      <c r="NR179" s="20"/>
      <c r="NS179" s="20"/>
      <c r="NT179" s="20"/>
      <c r="NU179" s="20"/>
      <c r="NV179" s="20"/>
      <c r="NW179" s="20"/>
      <c r="NX179" s="20"/>
      <c r="NY179" s="20"/>
      <c r="NZ179" s="20"/>
      <c r="OA179" s="20"/>
      <c r="OB179" s="20"/>
      <c r="OC179" s="20"/>
      <c r="OD179" s="20"/>
      <c r="OE179" s="20"/>
      <c r="OF179" s="20"/>
      <c r="OG179" s="20"/>
      <c r="OH179" s="20"/>
      <c r="OI179" s="20"/>
      <c r="OJ179" s="20"/>
      <c r="OK179" s="20"/>
      <c r="OL179" s="20"/>
      <c r="OM179" s="20"/>
      <c r="ON179" s="20"/>
      <c r="OO179" s="20"/>
      <c r="OP179" s="20"/>
      <c r="OQ179" s="20"/>
      <c r="OR179" s="20"/>
      <c r="OS179" s="20"/>
      <c r="OT179" s="20"/>
      <c r="OU179" s="20"/>
      <c r="OV179" s="20"/>
      <c r="OW179" s="20"/>
      <c r="OX179" s="20"/>
      <c r="OY179" s="20"/>
      <c r="OZ179" s="20"/>
      <c r="PA179" s="20"/>
    </row>
    <row r="180" spans="1:417" x14ac:dyDescent="0.3">
      <c r="A180" s="31">
        <v>177</v>
      </c>
      <c r="B180" s="202">
        <v>11681</v>
      </c>
      <c r="C180" s="203" t="s">
        <v>95</v>
      </c>
      <c r="D180" s="204">
        <v>45</v>
      </c>
      <c r="E180" s="205">
        <v>603347.66666666698</v>
      </c>
      <c r="F180" s="205">
        <v>7175784</v>
      </c>
      <c r="G180" s="206">
        <v>4</v>
      </c>
      <c r="H180" s="207">
        <v>44166</v>
      </c>
      <c r="I180" s="208">
        <v>44216</v>
      </c>
      <c r="K180" s="6">
        <v>177</v>
      </c>
      <c r="L180" s="7">
        <f t="shared" si="398"/>
        <v>11681</v>
      </c>
      <c r="M180" s="8">
        <f t="shared" si="399"/>
        <v>303347.66666666698</v>
      </c>
      <c r="N180" s="8">
        <f t="shared" si="400"/>
        <v>7175784</v>
      </c>
      <c r="O180" s="2"/>
      <c r="X180" s="17">
        <v>178</v>
      </c>
      <c r="Y180" s="2" t="str">
        <f t="shared" si="401"/>
        <v>PLAT-092</v>
      </c>
      <c r="Z180" s="24">
        <f t="shared" si="522"/>
        <v>302657.42554926861</v>
      </c>
      <c r="AA180" s="25">
        <f t="shared" si="522"/>
        <v>530259.31095025956</v>
      </c>
      <c r="AB180" s="25">
        <f t="shared" si="522"/>
        <v>118028.47888445303</v>
      </c>
      <c r="AC180" s="25">
        <f t="shared" si="522"/>
        <v>76067.564220529908</v>
      </c>
      <c r="AD180" s="25">
        <f t="shared" si="522"/>
        <v>568776.99355586118</v>
      </c>
      <c r="AE180" s="25">
        <f t="shared" si="522"/>
        <v>71435.066808955948</v>
      </c>
      <c r="AF180" s="25">
        <f t="shared" si="522"/>
        <v>71102.059260694514</v>
      </c>
      <c r="AG180" s="25">
        <f t="shared" si="522"/>
        <v>476203.38288639253</v>
      </c>
      <c r="AH180" s="25">
        <f t="shared" si="522"/>
        <v>460074.85713100084</v>
      </c>
      <c r="AI180" s="25">
        <f t="shared" si="522"/>
        <v>566332.01591096492</v>
      </c>
      <c r="AJ180" s="25">
        <f t="shared" si="523"/>
        <v>538554.65624463547</v>
      </c>
      <c r="AK180" s="25">
        <f t="shared" si="523"/>
        <v>453729.30016781756</v>
      </c>
      <c r="AL180" s="25">
        <f t="shared" si="523"/>
        <v>221165.68996443486</v>
      </c>
      <c r="AM180" s="25">
        <f t="shared" si="523"/>
        <v>51399.514434585122</v>
      </c>
      <c r="AN180" s="25">
        <f t="shared" si="523"/>
        <v>26029.620539770829</v>
      </c>
      <c r="AO180" s="25">
        <f t="shared" si="523"/>
        <v>48548.809018462387</v>
      </c>
      <c r="AP180" s="25">
        <f t="shared" si="523"/>
        <v>524215.60026778176</v>
      </c>
      <c r="AQ180" s="25">
        <f t="shared" si="523"/>
        <v>505340.00321510679</v>
      </c>
      <c r="AR180" s="25">
        <f t="shared" si="523"/>
        <v>553091.71906906855</v>
      </c>
      <c r="AS180" s="25">
        <f t="shared" si="523"/>
        <v>117194.65312082773</v>
      </c>
      <c r="AT180" s="25">
        <f t="shared" si="524"/>
        <v>550437.60942494113</v>
      </c>
      <c r="AU180" s="25">
        <f t="shared" si="524"/>
        <v>551553.0547279903</v>
      </c>
      <c r="AV180" s="25">
        <f t="shared" si="524"/>
        <v>573987.8109171344</v>
      </c>
      <c r="AW180" s="25">
        <f t="shared" si="524"/>
        <v>540221.606751443</v>
      </c>
      <c r="AX180" s="25">
        <f t="shared" si="524"/>
        <v>557314.88097493933</v>
      </c>
      <c r="AY180" s="25">
        <f t="shared" si="524"/>
        <v>590639.48726199369</v>
      </c>
      <c r="AZ180" s="25">
        <f t="shared" si="524"/>
        <v>125760.66732267472</v>
      </c>
      <c r="BA180" s="25">
        <f t="shared" si="524"/>
        <v>82844.927103461232</v>
      </c>
      <c r="BB180" s="25">
        <f t="shared" si="524"/>
        <v>74338.030501068599</v>
      </c>
      <c r="BC180" s="25">
        <f t="shared" si="524"/>
        <v>63842.947919963153</v>
      </c>
      <c r="BD180" s="25">
        <f t="shared" si="525"/>
        <v>51884.97689869185</v>
      </c>
      <c r="BE180" s="25">
        <f t="shared" si="525"/>
        <v>153392.63442044551</v>
      </c>
      <c r="BF180" s="25">
        <f t="shared" si="525"/>
        <v>161001.41890368544</v>
      </c>
      <c r="BG180" s="25">
        <f t="shared" si="525"/>
        <v>59515.231127091567</v>
      </c>
      <c r="BH180" s="25">
        <f t="shared" si="525"/>
        <v>656570.71974599757</v>
      </c>
      <c r="BI180" s="25">
        <f t="shared" si="525"/>
        <v>615975.28460924805</v>
      </c>
      <c r="BJ180" s="25">
        <f t="shared" si="525"/>
        <v>548952.23716316535</v>
      </c>
      <c r="BK180" s="25">
        <f t="shared" si="525"/>
        <v>545653.87701250461</v>
      </c>
      <c r="BL180" s="25">
        <f t="shared" si="525"/>
        <v>550672.3667576249</v>
      </c>
      <c r="BM180" s="25">
        <f t="shared" si="525"/>
        <v>572940.70589905791</v>
      </c>
      <c r="BN180" s="25">
        <f t="shared" si="526"/>
        <v>479472.01499577722</v>
      </c>
      <c r="BO180" s="25">
        <f t="shared" si="526"/>
        <v>165825.38464735888</v>
      </c>
      <c r="BP180" s="25">
        <f t="shared" si="526"/>
        <v>39380.498199545968</v>
      </c>
      <c r="BQ180" s="25">
        <f t="shared" si="526"/>
        <v>534181.23931032128</v>
      </c>
      <c r="BR180" s="25">
        <f t="shared" si="526"/>
        <v>608437.60532567685</v>
      </c>
      <c r="BS180" s="25">
        <f t="shared" si="526"/>
        <v>43744.777529564868</v>
      </c>
      <c r="BT180" s="25">
        <f t="shared" si="526"/>
        <v>156892.59412661201</v>
      </c>
      <c r="BU180" s="25">
        <f t="shared" si="526"/>
        <v>98847.781110374388</v>
      </c>
      <c r="BV180" s="25">
        <f t="shared" si="526"/>
        <v>135216.95836855852</v>
      </c>
      <c r="BW180" s="25">
        <f t="shared" si="526"/>
        <v>143442.41294137691</v>
      </c>
      <c r="BX180" s="25">
        <f t="shared" si="527"/>
        <v>150496.83488624555</v>
      </c>
      <c r="BY180" s="25">
        <f t="shared" si="527"/>
        <v>165965.48352326517</v>
      </c>
      <c r="BZ180" s="25">
        <f t="shared" si="527"/>
        <v>573951.33844032814</v>
      </c>
      <c r="CA180" s="25">
        <f t="shared" si="527"/>
        <v>68017.492839056766</v>
      </c>
      <c r="CB180" s="25">
        <f t="shared" si="527"/>
        <v>56546.376766725509</v>
      </c>
      <c r="CC180" s="25">
        <f t="shared" si="527"/>
        <v>103060.21834075672</v>
      </c>
      <c r="CD180" s="25">
        <f t="shared" si="527"/>
        <v>89658.702725638766</v>
      </c>
      <c r="CE180" s="25">
        <f t="shared" si="527"/>
        <v>182925.05999300495</v>
      </c>
      <c r="CF180" s="25">
        <f t="shared" si="527"/>
        <v>173071.30777065406</v>
      </c>
      <c r="CG180" s="25">
        <f t="shared" si="527"/>
        <v>44677.575237596946</v>
      </c>
      <c r="CH180" s="25">
        <f t="shared" si="528"/>
        <v>32000.874672073958</v>
      </c>
      <c r="CI180" s="25">
        <f t="shared" si="528"/>
        <v>139035.94279098403</v>
      </c>
      <c r="CJ180" s="25">
        <f t="shared" si="528"/>
        <v>112717.1768680848</v>
      </c>
      <c r="CK180" s="25">
        <f t="shared" si="528"/>
        <v>73404.934587381649</v>
      </c>
      <c r="CL180" s="25">
        <f t="shared" si="528"/>
        <v>120874.42140410755</v>
      </c>
      <c r="CM180" s="25">
        <f t="shared" si="528"/>
        <v>529603.6103521199</v>
      </c>
      <c r="CN180" s="25">
        <f t="shared" si="528"/>
        <v>542926.36632583744</v>
      </c>
      <c r="CO180" s="25">
        <f t="shared" si="528"/>
        <v>456894.20041454252</v>
      </c>
      <c r="CP180" s="25">
        <f t="shared" si="528"/>
        <v>460094.24936539994</v>
      </c>
      <c r="CQ180" s="25">
        <f t="shared" si="528"/>
        <v>550455.84679255681</v>
      </c>
      <c r="CR180" s="25">
        <f t="shared" si="529"/>
        <v>466482.14917341067</v>
      </c>
      <c r="CS180" s="25">
        <f t="shared" si="529"/>
        <v>514159.49990521179</v>
      </c>
      <c r="CT180" s="25">
        <f t="shared" si="529"/>
        <v>568517.09197886987</v>
      </c>
      <c r="CU180" s="25">
        <f t="shared" si="529"/>
        <v>555289.75295555755</v>
      </c>
      <c r="CV180" s="25">
        <f t="shared" si="529"/>
        <v>518599.82733360422</v>
      </c>
      <c r="CW180" s="25">
        <f t="shared" si="529"/>
        <v>606871.6847858181</v>
      </c>
      <c r="CX180" s="25">
        <f t="shared" si="529"/>
        <v>564169.18198602216</v>
      </c>
      <c r="CY180" s="25">
        <f t="shared" si="529"/>
        <v>657530.49320705328</v>
      </c>
      <c r="CZ180" s="25">
        <f t="shared" si="529"/>
        <v>540716.66539150686</v>
      </c>
      <c r="DA180" s="25">
        <f t="shared" si="529"/>
        <v>588656.87580098596</v>
      </c>
      <c r="DB180" s="25">
        <f t="shared" si="530"/>
        <v>181042.64928494373</v>
      </c>
      <c r="DC180" s="25">
        <f t="shared" si="530"/>
        <v>54287.186260766401</v>
      </c>
      <c r="DD180" s="25">
        <f t="shared" si="530"/>
        <v>184352.78486309282</v>
      </c>
      <c r="DE180" s="25">
        <f t="shared" si="530"/>
        <v>173548.50714457649</v>
      </c>
      <c r="DF180" s="25">
        <f t="shared" si="530"/>
        <v>157571.53998563462</v>
      </c>
      <c r="DG180" s="25">
        <f t="shared" si="530"/>
        <v>547024.3829042518</v>
      </c>
      <c r="DH180" s="25">
        <f t="shared" si="530"/>
        <v>554027.31724086567</v>
      </c>
      <c r="DI180" s="25">
        <f t="shared" si="530"/>
        <v>548581.61303137999</v>
      </c>
      <c r="DJ180" s="25">
        <f t="shared" si="530"/>
        <v>549167.56054818467</v>
      </c>
      <c r="DK180" s="25">
        <f t="shared" si="530"/>
        <v>586878.44704485231</v>
      </c>
      <c r="DL180" s="25">
        <f t="shared" si="531"/>
        <v>584287.61287923157</v>
      </c>
      <c r="DM180" s="25">
        <f t="shared" si="531"/>
        <v>581699.4488328523</v>
      </c>
      <c r="DN180" s="25">
        <f t="shared" si="531"/>
        <v>579113.99070543738</v>
      </c>
      <c r="DO180" s="25">
        <f t="shared" si="531"/>
        <v>576531.27490111999</v>
      </c>
      <c r="DP180" s="25">
        <f t="shared" si="531"/>
        <v>571374.21897192509</v>
      </c>
      <c r="DQ180" s="25">
        <f t="shared" si="531"/>
        <v>568799.95478560904</v>
      </c>
      <c r="DR180" s="25">
        <f t="shared" si="531"/>
        <v>566228.58482457779</v>
      </c>
      <c r="DS180" s="25">
        <f t="shared" si="531"/>
        <v>563660.1486984666</v>
      </c>
      <c r="DT180" s="25">
        <f t="shared" si="531"/>
        <v>564236.12993507495</v>
      </c>
      <c r="DU180" s="25">
        <f t="shared" si="531"/>
        <v>589290.37834453408</v>
      </c>
      <c r="DV180" s="25">
        <f t="shared" si="532"/>
        <v>558731.95083878166</v>
      </c>
      <c r="DW180" s="25">
        <f t="shared" si="532"/>
        <v>568151.58756336977</v>
      </c>
      <c r="DX180" s="25">
        <f t="shared" si="532"/>
        <v>555215.1481324851</v>
      </c>
      <c r="DY180" s="25">
        <f t="shared" si="532"/>
        <v>552194.53474306571</v>
      </c>
      <c r="DZ180" s="25">
        <f t="shared" si="532"/>
        <v>539626.39819148101</v>
      </c>
      <c r="EA180" s="25">
        <f t="shared" si="532"/>
        <v>469708.15730526845</v>
      </c>
      <c r="EB180" s="25">
        <f t="shared" si="532"/>
        <v>192602.54477665777</v>
      </c>
      <c r="EC180" s="25">
        <f t="shared" si="532"/>
        <v>547693.23188178136</v>
      </c>
      <c r="ED180" s="25">
        <f t="shared" si="532"/>
        <v>566988.78977405198</v>
      </c>
      <c r="EE180" s="25">
        <f t="shared" si="532"/>
        <v>47673.127627394089</v>
      </c>
      <c r="EF180" s="25">
        <f t="shared" si="533"/>
        <v>538304.35924432578</v>
      </c>
      <c r="EG180" s="25">
        <f t="shared" si="533"/>
        <v>556044.56680477585</v>
      </c>
      <c r="EH180" s="25">
        <f t="shared" si="533"/>
        <v>105936.07719804964</v>
      </c>
      <c r="EI180" s="25">
        <f t="shared" si="533"/>
        <v>90618.183157563937</v>
      </c>
      <c r="EJ180" s="25">
        <f t="shared" si="533"/>
        <v>39518.541455597762</v>
      </c>
      <c r="EK180" s="25">
        <f t="shared" si="533"/>
        <v>54298.999447503636</v>
      </c>
      <c r="EL180" s="25">
        <f t="shared" si="533"/>
        <v>99602.817986128182</v>
      </c>
      <c r="EM180" s="25">
        <f t="shared" si="533"/>
        <v>539099.06734394445</v>
      </c>
      <c r="EN180" s="25">
        <f t="shared" si="533"/>
        <v>530419.96296655736</v>
      </c>
      <c r="EO180" s="25">
        <f t="shared" si="533"/>
        <v>538892.33437373873</v>
      </c>
      <c r="EP180" s="25">
        <f t="shared" si="534"/>
        <v>549442.46364332282</v>
      </c>
      <c r="EQ180" s="25">
        <f t="shared" si="534"/>
        <v>555334.64317572583</v>
      </c>
      <c r="ER180" s="25">
        <f t="shared" si="534"/>
        <v>576715.34218432009</v>
      </c>
      <c r="ES180" s="25">
        <f t="shared" si="534"/>
        <v>572546.5287861859</v>
      </c>
      <c r="ET180" s="25">
        <f t="shared" si="534"/>
        <v>548799.23575515673</v>
      </c>
      <c r="EU180" s="25">
        <f t="shared" si="534"/>
        <v>641600.57938547514</v>
      </c>
      <c r="EV180" s="25">
        <f t="shared" si="534"/>
        <v>615025.69271950808</v>
      </c>
      <c r="EW180" s="25">
        <f t="shared" si="534"/>
        <v>542138.13435210171</v>
      </c>
      <c r="EX180" s="25">
        <f t="shared" si="534"/>
        <v>553969.4258215978</v>
      </c>
      <c r="EY180" s="25">
        <f t="shared" si="534"/>
        <v>562144.75435523794</v>
      </c>
      <c r="EZ180" s="25">
        <f t="shared" si="535"/>
        <v>213464.2701721091</v>
      </c>
      <c r="FA180" s="25">
        <f t="shared" si="535"/>
        <v>186222.77994679159</v>
      </c>
      <c r="FB180" s="25">
        <f t="shared" si="535"/>
        <v>168957.63100881586</v>
      </c>
      <c r="FC180" s="25">
        <f t="shared" si="535"/>
        <v>79553.118525367405</v>
      </c>
      <c r="FD180" s="25">
        <f t="shared" si="535"/>
        <v>107525.76406972329</v>
      </c>
      <c r="FE180" s="25">
        <f t="shared" si="535"/>
        <v>553386.66710005829</v>
      </c>
      <c r="FF180" s="25">
        <f t="shared" si="535"/>
        <v>595713.44634489389</v>
      </c>
      <c r="FG180" s="25">
        <f t="shared" si="535"/>
        <v>578978.54018185404</v>
      </c>
      <c r="FH180" s="25">
        <f t="shared" si="535"/>
        <v>595056.43881241279</v>
      </c>
      <c r="FI180" s="25">
        <f t="shared" si="535"/>
        <v>610242.15466985782</v>
      </c>
      <c r="FJ180" s="25">
        <f t="shared" si="536"/>
        <v>669751.14751309738</v>
      </c>
      <c r="FK180" s="25">
        <f t="shared" si="536"/>
        <v>526213.21859658509</v>
      </c>
      <c r="FL180" s="25">
        <f t="shared" si="536"/>
        <v>522181.00185674202</v>
      </c>
      <c r="FM180" s="25">
        <f t="shared" si="536"/>
        <v>603312.48471178743</v>
      </c>
      <c r="FN180" s="25">
        <f t="shared" si="536"/>
        <v>598248.3458997421</v>
      </c>
      <c r="FO180" s="25">
        <f t="shared" si="536"/>
        <v>589912.71399626916</v>
      </c>
      <c r="FP180" s="25">
        <f t="shared" si="536"/>
        <v>592557.00491663872</v>
      </c>
      <c r="FQ180" s="25">
        <f t="shared" si="536"/>
        <v>572207.86372183904</v>
      </c>
      <c r="FR180" s="25">
        <f t="shared" si="536"/>
        <v>561702.97666866973</v>
      </c>
      <c r="FS180" s="25">
        <f t="shared" si="536"/>
        <v>558176.61990548368</v>
      </c>
      <c r="FT180" s="25">
        <f t="shared" si="537"/>
        <v>552124.53594073991</v>
      </c>
      <c r="FU180" s="25">
        <f t="shared" si="537"/>
        <v>549331.13737202634</v>
      </c>
      <c r="FV180" s="25">
        <f t="shared" si="537"/>
        <v>533986.25467307435</v>
      </c>
      <c r="FW180" s="25">
        <f t="shared" si="537"/>
        <v>533122.67778532929</v>
      </c>
      <c r="FX180" s="25">
        <f t="shared" si="537"/>
        <v>544137.47008402587</v>
      </c>
      <c r="FY180" s="25">
        <f t="shared" si="537"/>
        <v>589494.18013167079</v>
      </c>
      <c r="FZ180" s="25">
        <f t="shared" si="537"/>
        <v>102336.48827818506</v>
      </c>
      <c r="GA180" s="25">
        <f t="shared" si="537"/>
        <v>97047.647066330814</v>
      </c>
      <c r="GB180" s="25">
        <f t="shared" si="537"/>
        <v>91794.528450471611</v>
      </c>
      <c r="GC180" s="25">
        <f t="shared" si="537"/>
        <v>89185.600435272063</v>
      </c>
      <c r="GD180" s="25">
        <f t="shared" si="538"/>
        <v>86558.80255208016</v>
      </c>
      <c r="GE180" s="25">
        <f t="shared" si="538"/>
        <v>78694.11589185051</v>
      </c>
      <c r="GF180" s="25">
        <f t="shared" si="538"/>
        <v>70829.611005920393</v>
      </c>
      <c r="GG180" s="25">
        <f t="shared" si="538"/>
        <v>65583.904016153232</v>
      </c>
      <c r="GH180" s="25">
        <f t="shared" si="538"/>
        <v>60338.205717853431</v>
      </c>
      <c r="GI180" s="25">
        <f t="shared" si="538"/>
        <v>57711.178882431435</v>
      </c>
      <c r="GJ180" s="25">
        <f t="shared" si="538"/>
        <v>52465.455990108385</v>
      </c>
      <c r="GK180" s="25">
        <f t="shared" si="538"/>
        <v>49838.54558471786</v>
      </c>
      <c r="GL180" s="25">
        <f t="shared" si="538"/>
        <v>44592.800217636031</v>
      </c>
      <c r="GM180" s="25">
        <f t="shared" si="538"/>
        <v>41966.055807044817</v>
      </c>
      <c r="GN180" s="25">
        <f t="shared" si="539"/>
        <v>34101.320198050984</v>
      </c>
      <c r="GO180" s="25">
        <f t="shared" si="539"/>
        <v>28855.589441215718</v>
      </c>
      <c r="GP180" s="25">
        <f t="shared" si="539"/>
        <v>26228.784879403011</v>
      </c>
      <c r="GQ180" s="25">
        <f t="shared" si="539"/>
        <v>18364.172864575197</v>
      </c>
      <c r="GR180" s="25">
        <f t="shared" si="539"/>
        <v>13118.522982790402</v>
      </c>
      <c r="GS180" s="25">
        <f t="shared" si="539"/>
        <v>10491.513951761204</v>
      </c>
      <c r="GT180" s="25">
        <f t="shared" si="539"/>
        <v>7865.5051490670321</v>
      </c>
      <c r="GU180" s="25">
        <f t="shared" si="539"/>
        <v>0</v>
      </c>
      <c r="GV180" s="25">
        <f t="shared" si="539"/>
        <v>134479.43248359999</v>
      </c>
      <c r="GW180" s="25">
        <f t="shared" si="539"/>
        <v>83878.37760379276</v>
      </c>
      <c r="GX180" s="25">
        <f t="shared" si="540"/>
        <v>463270.94578203099</v>
      </c>
      <c r="GY180" s="25">
        <f t="shared" si="540"/>
        <v>588328.86944501044</v>
      </c>
      <c r="GZ180" s="25">
        <f t="shared" si="540"/>
        <v>525029.80445187818</v>
      </c>
      <c r="HA180" s="25">
        <f t="shared" si="540"/>
        <v>77659.66298607747</v>
      </c>
      <c r="HB180" s="25">
        <f t="shared" si="540"/>
        <v>29676.269399040972</v>
      </c>
      <c r="HC180" s="25">
        <f t="shared" si="540"/>
        <v>543223.26155775413</v>
      </c>
      <c r="HD180" s="25">
        <f t="shared" si="540"/>
        <v>561094.68669656001</v>
      </c>
      <c r="HE180" s="25">
        <f t="shared" si="540"/>
        <v>552275.87406214909</v>
      </c>
      <c r="HF180" s="25">
        <f t="shared" si="540"/>
        <v>554285.67736271524</v>
      </c>
      <c r="HG180" s="25">
        <f t="shared" si="540"/>
        <v>556029.52354718605</v>
      </c>
      <c r="HH180" s="25">
        <f t="shared" si="541"/>
        <v>563961.35624831961</v>
      </c>
      <c r="HI180" s="25">
        <f t="shared" si="541"/>
        <v>562300.4241946151</v>
      </c>
      <c r="HJ180" s="25">
        <f t="shared" si="541"/>
        <v>575221.52568071033</v>
      </c>
      <c r="HK180" s="25">
        <f t="shared" si="541"/>
        <v>482754.28087773337</v>
      </c>
      <c r="HL180" s="25">
        <f t="shared" si="541"/>
        <v>518162.98466066073</v>
      </c>
      <c r="HM180" s="25">
        <f t="shared" si="541"/>
        <v>541927.47796586587</v>
      </c>
      <c r="HN180" s="25">
        <f t="shared" si="541"/>
        <v>578157.53133217141</v>
      </c>
      <c r="HO180" s="25">
        <f t="shared" si="541"/>
        <v>580734.65701882937</v>
      </c>
      <c r="HP180" s="25">
        <f t="shared" si="541"/>
        <v>145150.14893933496</v>
      </c>
      <c r="HQ180" s="25">
        <f t="shared" si="541"/>
        <v>561887.01136418642</v>
      </c>
      <c r="HR180" s="25">
        <f t="shared" si="542"/>
        <v>564753.49468044681</v>
      </c>
      <c r="HS180" s="25">
        <f t="shared" si="542"/>
        <v>2628.5058968927574</v>
      </c>
      <c r="HT180" s="25">
        <f t="shared" si="542"/>
        <v>5257.0117937855148</v>
      </c>
      <c r="HU180" s="25">
        <f t="shared" si="542"/>
        <v>13118.522982790402</v>
      </c>
      <c r="HV180" s="25">
        <f t="shared" si="542"/>
        <v>18364.172864575197</v>
      </c>
      <c r="HW180" s="25">
        <f t="shared" si="542"/>
        <v>23609.870335306798</v>
      </c>
      <c r="HX180" s="25">
        <f t="shared" si="542"/>
        <v>26237.045965580804</v>
      </c>
      <c r="HY180" s="25">
        <f t="shared" si="542"/>
        <v>572510.80456393491</v>
      </c>
      <c r="HZ180" s="25">
        <f t="shared" si="542"/>
        <v>37097.896927513844</v>
      </c>
      <c r="IA180" s="25">
        <f t="shared" si="542"/>
        <v>103745.8427815038</v>
      </c>
      <c r="IB180" s="25">
        <f t="shared" si="543"/>
        <v>115383.09365519909</v>
      </c>
      <c r="IC180" s="25">
        <f t="shared" si="543"/>
        <v>87951.218530501326</v>
      </c>
      <c r="ID180" s="25">
        <f t="shared" si="543"/>
        <v>106481.81695012534</v>
      </c>
      <c r="IE180" s="25">
        <f t="shared" si="543"/>
        <v>196971.31116005479</v>
      </c>
      <c r="IF180" s="25">
        <f t="shared" si="543"/>
        <v>148328.38947004647</v>
      </c>
      <c r="IG180" s="25">
        <f t="shared" si="543"/>
        <v>445299.23473447701</v>
      </c>
      <c r="IH180" s="25">
        <f t="shared" si="543"/>
        <v>550674.46974546055</v>
      </c>
      <c r="II180" s="25">
        <f t="shared" si="543"/>
        <v>472948.66722592368</v>
      </c>
      <c r="IJ180" s="25">
        <f t="shared" si="543"/>
        <v>496896.28595926415</v>
      </c>
      <c r="IK180" s="25">
        <f t="shared" si="543"/>
        <v>553655.08447869495</v>
      </c>
      <c r="IL180" s="25">
        <f t="shared" si="544"/>
        <v>539772.48092238896</v>
      </c>
      <c r="IM180" s="25">
        <f t="shared" si="544"/>
        <v>559724.3228019583</v>
      </c>
      <c r="IN180" s="25">
        <f t="shared" si="544"/>
        <v>249944.77469255324</v>
      </c>
      <c r="IO180" s="25">
        <f t="shared" si="544"/>
        <v>167797.44318009668</v>
      </c>
      <c r="IP180" s="25">
        <f t="shared" si="544"/>
        <v>460101.22587257269</v>
      </c>
      <c r="IQ180" s="25">
        <f t="shared" si="544"/>
        <v>123299.98871091234</v>
      </c>
      <c r="IR180" s="25">
        <f t="shared" si="544"/>
        <v>531338.33882306097</v>
      </c>
      <c r="IS180" s="25">
        <f t="shared" si="544"/>
        <v>575467.7748870427</v>
      </c>
      <c r="IT180" s="25">
        <f t="shared" si="544"/>
        <v>105143.82099666043</v>
      </c>
      <c r="IU180" s="25">
        <f t="shared" si="544"/>
        <v>110132.40543444868</v>
      </c>
      <c r="IV180" s="25">
        <f t="shared" si="545"/>
        <v>31482.678003149606</v>
      </c>
      <c r="IW180" s="25">
        <f t="shared" si="545"/>
        <v>34109.984945760385</v>
      </c>
      <c r="IX180" s="25">
        <f t="shared" si="545"/>
        <v>36737.46341610972</v>
      </c>
      <c r="IY180" s="25">
        <f t="shared" si="545"/>
        <v>44601.193638735727</v>
      </c>
      <c r="IZ180" s="25">
        <f t="shared" si="545"/>
        <v>95855.800178068501</v>
      </c>
      <c r="JA180" s="25">
        <f t="shared" si="545"/>
        <v>44806.609216101911</v>
      </c>
      <c r="JB180" s="25">
        <f t="shared" si="545"/>
        <v>53707.747362720482</v>
      </c>
      <c r="JC180" s="25">
        <f t="shared" si="545"/>
        <v>67722.323993722632</v>
      </c>
      <c r="JD180" s="25">
        <f t="shared" si="545"/>
        <v>54070.998225581927</v>
      </c>
      <c r="JE180" s="25">
        <f t="shared" si="545"/>
        <v>49473.808091868435</v>
      </c>
      <c r="JF180" s="25">
        <f t="shared" si="546"/>
        <v>56198.466892889257</v>
      </c>
      <c r="JG180" s="25">
        <f t="shared" si="546"/>
        <v>534361.33641115052</v>
      </c>
      <c r="JH180" s="25">
        <f t="shared" si="546"/>
        <v>548987.59747263638</v>
      </c>
      <c r="JI180" s="25">
        <f t="shared" si="546"/>
        <v>581686.17544638633</v>
      </c>
      <c r="JJ180" s="25">
        <f t="shared" si="546"/>
        <v>65434.217736424071</v>
      </c>
      <c r="JK180" s="25">
        <f t="shared" si="546"/>
        <v>60486.686514012566</v>
      </c>
      <c r="JL180" s="25">
        <f t="shared" si="546"/>
        <v>105474.08445258535</v>
      </c>
      <c r="JM180" s="25">
        <f t="shared" si="546"/>
        <v>539304.32554150489</v>
      </c>
      <c r="JN180" s="25" t="e">
        <f t="shared" si="546"/>
        <v>#N/A</v>
      </c>
      <c r="JO180" s="25" t="e">
        <f t="shared" si="546"/>
        <v>#N/A</v>
      </c>
      <c r="JP180" s="25" t="e">
        <f t="shared" si="547"/>
        <v>#N/A</v>
      </c>
      <c r="JQ180" s="25" t="e">
        <f t="shared" si="547"/>
        <v>#N/A</v>
      </c>
      <c r="JR180" s="25" t="e">
        <f t="shared" si="547"/>
        <v>#N/A</v>
      </c>
      <c r="JS180" s="25" t="e">
        <f t="shared" si="547"/>
        <v>#N/A</v>
      </c>
      <c r="JT180" s="25" t="e">
        <f t="shared" si="547"/>
        <v>#N/A</v>
      </c>
      <c r="JU180" s="25" t="e">
        <f t="shared" si="547"/>
        <v>#N/A</v>
      </c>
      <c r="JV180" s="25" t="e">
        <f t="shared" si="547"/>
        <v>#N/A</v>
      </c>
      <c r="JW180" s="25" t="e">
        <f t="shared" si="547"/>
        <v>#N/A</v>
      </c>
      <c r="JX180" s="25" t="e">
        <f t="shared" si="547"/>
        <v>#N/A</v>
      </c>
      <c r="JY180" s="25" t="e">
        <f t="shared" si="547"/>
        <v>#N/A</v>
      </c>
      <c r="JZ180" s="25" t="e">
        <f t="shared" si="548"/>
        <v>#N/A</v>
      </c>
      <c r="KA180" s="25" t="e">
        <f t="shared" si="548"/>
        <v>#N/A</v>
      </c>
      <c r="KB180" s="25" t="e">
        <f t="shared" si="548"/>
        <v>#N/A</v>
      </c>
      <c r="KC180" s="25" t="e">
        <f t="shared" si="548"/>
        <v>#N/A</v>
      </c>
      <c r="KD180" s="25" t="e">
        <f t="shared" si="548"/>
        <v>#N/A</v>
      </c>
      <c r="KE180" s="25" t="e">
        <f t="shared" si="548"/>
        <v>#N/A</v>
      </c>
      <c r="KF180" s="25" t="e">
        <f t="shared" si="548"/>
        <v>#N/A</v>
      </c>
      <c r="KG180" s="25" t="e">
        <f t="shared" si="548"/>
        <v>#N/A</v>
      </c>
      <c r="KH180" s="25" t="e">
        <f t="shared" si="548"/>
        <v>#N/A</v>
      </c>
      <c r="KI180" s="25" t="e">
        <f t="shared" si="548"/>
        <v>#N/A</v>
      </c>
      <c r="KJ180" s="25" t="e">
        <f t="shared" si="549"/>
        <v>#N/A</v>
      </c>
      <c r="KK180" s="25" t="e">
        <f t="shared" si="549"/>
        <v>#N/A</v>
      </c>
      <c r="KL180" s="25" t="e">
        <f t="shared" si="549"/>
        <v>#N/A</v>
      </c>
      <c r="KM180" s="25" t="e">
        <f t="shared" si="549"/>
        <v>#N/A</v>
      </c>
      <c r="KN180" s="25" t="e">
        <f t="shared" si="549"/>
        <v>#N/A</v>
      </c>
      <c r="KO180" s="25" t="e">
        <f t="shared" si="549"/>
        <v>#N/A</v>
      </c>
      <c r="KP180" s="25" t="e">
        <f t="shared" si="549"/>
        <v>#N/A</v>
      </c>
      <c r="KQ180" s="25" t="e">
        <f t="shared" si="549"/>
        <v>#N/A</v>
      </c>
      <c r="KR180" s="25" t="e">
        <f t="shared" si="549"/>
        <v>#N/A</v>
      </c>
      <c r="KS180" s="25" t="e">
        <f t="shared" si="549"/>
        <v>#N/A</v>
      </c>
      <c r="KT180" s="25" t="e">
        <f t="shared" si="550"/>
        <v>#N/A</v>
      </c>
      <c r="KU180" s="25" t="e">
        <f t="shared" si="550"/>
        <v>#N/A</v>
      </c>
      <c r="KV180" s="25" t="e">
        <f t="shared" si="550"/>
        <v>#N/A</v>
      </c>
      <c r="KW180" s="25" t="e">
        <f t="shared" si="550"/>
        <v>#N/A</v>
      </c>
      <c r="KX180" s="25" t="e">
        <f t="shared" si="550"/>
        <v>#N/A</v>
      </c>
      <c r="KY180" s="25" t="e">
        <f t="shared" si="550"/>
        <v>#N/A</v>
      </c>
      <c r="KZ180" s="25" t="e">
        <f t="shared" si="550"/>
        <v>#N/A</v>
      </c>
      <c r="LA180" s="25" t="e">
        <f t="shared" si="550"/>
        <v>#N/A</v>
      </c>
      <c r="LB180" s="25" t="e">
        <f t="shared" si="550"/>
        <v>#N/A</v>
      </c>
      <c r="LC180" s="25" t="e">
        <f t="shared" si="550"/>
        <v>#N/A</v>
      </c>
      <c r="LD180" s="25" t="e">
        <f t="shared" si="551"/>
        <v>#N/A</v>
      </c>
      <c r="LE180" s="25" t="e">
        <f t="shared" si="551"/>
        <v>#N/A</v>
      </c>
      <c r="LF180" s="25" t="e">
        <f t="shared" si="551"/>
        <v>#N/A</v>
      </c>
      <c r="LG180" s="25" t="e">
        <f t="shared" si="551"/>
        <v>#N/A</v>
      </c>
      <c r="LH180" s="25" t="e">
        <f t="shared" si="551"/>
        <v>#N/A</v>
      </c>
      <c r="LI180" s="25" t="e">
        <f t="shared" si="551"/>
        <v>#N/A</v>
      </c>
      <c r="LJ180" s="25" t="e">
        <f t="shared" si="551"/>
        <v>#N/A</v>
      </c>
      <c r="LK180" s="25" t="e">
        <f t="shared" si="551"/>
        <v>#N/A</v>
      </c>
      <c r="LL180" s="25" t="e">
        <f t="shared" si="551"/>
        <v>#N/A</v>
      </c>
      <c r="LM180" s="26" t="e">
        <f t="shared" si="551"/>
        <v>#N/A</v>
      </c>
      <c r="LN180" s="20"/>
      <c r="LO180" s="20"/>
      <c r="LP180" s="20"/>
      <c r="LQ180" s="20"/>
      <c r="LR180" s="20"/>
      <c r="LS180" s="20"/>
      <c r="LT180" s="20"/>
      <c r="LU180" s="20"/>
      <c r="LV180" s="20"/>
      <c r="LW180" s="20"/>
      <c r="LX180" s="20"/>
      <c r="LY180" s="20"/>
      <c r="LZ180" s="20"/>
      <c r="MA180" s="20"/>
      <c r="MB180" s="20"/>
      <c r="MC180" s="20"/>
      <c r="MD180" s="20"/>
      <c r="ME180" s="20"/>
      <c r="MF180" s="20"/>
      <c r="MG180" s="20"/>
      <c r="MH180" s="20"/>
      <c r="MI180" s="20"/>
      <c r="MJ180" s="20"/>
      <c r="MK180" s="20"/>
      <c r="ML180" s="20"/>
      <c r="MM180" s="20"/>
      <c r="MN180" s="20"/>
      <c r="MO180" s="20"/>
      <c r="MP180" s="20"/>
      <c r="MQ180" s="20"/>
      <c r="MR180" s="20"/>
      <c r="MS180" s="20"/>
      <c r="MT180" s="20"/>
      <c r="MU180" s="20"/>
      <c r="MV180" s="20"/>
      <c r="MW180" s="20"/>
      <c r="MX180" s="20"/>
      <c r="MY180" s="20"/>
      <c r="MZ180" s="20"/>
      <c r="NA180" s="20"/>
      <c r="NB180" s="20"/>
      <c r="NC180" s="20"/>
      <c r="ND180" s="20"/>
      <c r="NE180" s="20"/>
      <c r="NF180" s="20"/>
      <c r="NG180" s="20"/>
      <c r="NH180" s="20"/>
      <c r="NI180" s="20"/>
      <c r="NJ180" s="20"/>
      <c r="NK180" s="20"/>
      <c r="NL180" s="20"/>
      <c r="NM180" s="20"/>
      <c r="NN180" s="20"/>
      <c r="NO180" s="20"/>
      <c r="NP180" s="20"/>
      <c r="NQ180" s="20"/>
      <c r="NR180" s="20"/>
      <c r="NS180" s="20"/>
      <c r="NT180" s="20"/>
      <c r="NU180" s="20"/>
      <c r="NV180" s="20"/>
      <c r="NW180" s="20"/>
      <c r="NX180" s="20"/>
      <c r="NY180" s="20"/>
      <c r="NZ180" s="20"/>
      <c r="OA180" s="20"/>
      <c r="OB180" s="20"/>
      <c r="OC180" s="20"/>
      <c r="OD180" s="20"/>
      <c r="OE180" s="20"/>
      <c r="OF180" s="20"/>
      <c r="OG180" s="20"/>
      <c r="OH180" s="20"/>
      <c r="OI180" s="20"/>
      <c r="OJ180" s="20"/>
      <c r="OK180" s="20"/>
      <c r="OL180" s="20"/>
      <c r="OM180" s="20"/>
      <c r="ON180" s="20"/>
      <c r="OO180" s="20"/>
      <c r="OP180" s="20"/>
      <c r="OQ180" s="20"/>
      <c r="OR180" s="20"/>
      <c r="OS180" s="20"/>
      <c r="OT180" s="20"/>
      <c r="OU180" s="20"/>
      <c r="OV180" s="20"/>
      <c r="OW180" s="20"/>
      <c r="OX180" s="20"/>
      <c r="OY180" s="20"/>
      <c r="OZ180" s="20"/>
      <c r="PA180" s="20"/>
    </row>
    <row r="181" spans="1:417" x14ac:dyDescent="0.3">
      <c r="A181" s="31">
        <v>178</v>
      </c>
      <c r="B181" s="202">
        <v>11936</v>
      </c>
      <c r="C181" s="203" t="s">
        <v>107</v>
      </c>
      <c r="D181" s="204">
        <v>45</v>
      </c>
      <c r="E181" s="205">
        <v>570456</v>
      </c>
      <c r="F181" s="205">
        <v>7045389</v>
      </c>
      <c r="G181" s="206">
        <v>14.833333333000001</v>
      </c>
      <c r="H181" s="207">
        <v>44166</v>
      </c>
      <c r="I181" s="208">
        <v>44216</v>
      </c>
      <c r="K181" s="6">
        <v>178</v>
      </c>
      <c r="L181" s="7">
        <f t="shared" si="398"/>
        <v>11936</v>
      </c>
      <c r="M181" s="8">
        <f t="shared" si="399"/>
        <v>270456</v>
      </c>
      <c r="N181" s="8">
        <f t="shared" si="400"/>
        <v>7045389</v>
      </c>
      <c r="O181" s="2"/>
      <c r="X181" s="17">
        <v>179</v>
      </c>
      <c r="Y181" s="2" t="str">
        <f t="shared" si="401"/>
        <v>POÇO-8-RPG-04</v>
      </c>
      <c r="Z181" s="24">
        <f t="shared" si="522"/>
        <v>437102.68542872166</v>
      </c>
      <c r="AA181" s="25">
        <f t="shared" si="522"/>
        <v>616302.53913560987</v>
      </c>
      <c r="AB181" s="25">
        <f t="shared" si="522"/>
        <v>39351.383711376657</v>
      </c>
      <c r="AC181" s="25">
        <f t="shared" si="522"/>
        <v>65153.084132679396</v>
      </c>
      <c r="AD181" s="25">
        <f t="shared" si="522"/>
        <v>633403.96090015094</v>
      </c>
      <c r="AE181" s="25">
        <f t="shared" si="522"/>
        <v>143414.07131488557</v>
      </c>
      <c r="AF181" s="25">
        <f t="shared" si="522"/>
        <v>102392.92087617645</v>
      </c>
      <c r="AG181" s="25">
        <f t="shared" si="522"/>
        <v>541322.0367747834</v>
      </c>
      <c r="AH181" s="25">
        <f t="shared" si="522"/>
        <v>522562.22057569376</v>
      </c>
      <c r="AI181" s="25">
        <f t="shared" si="522"/>
        <v>596629.39308921073</v>
      </c>
      <c r="AJ181" s="25">
        <f t="shared" si="523"/>
        <v>550342.51846009505</v>
      </c>
      <c r="AK181" s="25">
        <f t="shared" si="523"/>
        <v>515101.62480135896</v>
      </c>
      <c r="AL181" s="25">
        <f t="shared" si="523"/>
        <v>111166.31321133215</v>
      </c>
      <c r="AM181" s="25">
        <f t="shared" si="523"/>
        <v>178011.85464176256</v>
      </c>
      <c r="AN181" s="25">
        <f t="shared" si="523"/>
        <v>140269.99893419832</v>
      </c>
      <c r="AO181" s="25">
        <f t="shared" si="523"/>
        <v>160097.48091709625</v>
      </c>
      <c r="AP181" s="25">
        <f t="shared" si="523"/>
        <v>595721.45913421654</v>
      </c>
      <c r="AQ181" s="25">
        <f t="shared" si="523"/>
        <v>552214.6321359115</v>
      </c>
      <c r="AR181" s="25">
        <f t="shared" si="523"/>
        <v>580994.61631326668</v>
      </c>
      <c r="AS181" s="25">
        <f t="shared" si="523"/>
        <v>21013.419735968728</v>
      </c>
      <c r="AT181" s="25">
        <f t="shared" si="524"/>
        <v>594895.54945805401</v>
      </c>
      <c r="AU181" s="25">
        <f t="shared" si="524"/>
        <v>608933.77629426995</v>
      </c>
      <c r="AV181" s="25">
        <f t="shared" si="524"/>
        <v>600792.1391604587</v>
      </c>
      <c r="AW181" s="25">
        <f t="shared" si="524"/>
        <v>566278.54305103247</v>
      </c>
      <c r="AX181" s="25">
        <f t="shared" si="524"/>
        <v>566293.82075473864</v>
      </c>
      <c r="AY181" s="25">
        <f t="shared" si="524"/>
        <v>601173.47056569287</v>
      </c>
      <c r="AZ181" s="25">
        <f t="shared" si="524"/>
        <v>10578.723977871812</v>
      </c>
      <c r="BA181" s="25">
        <f t="shared" si="524"/>
        <v>60961.950173858444</v>
      </c>
      <c r="BB181" s="25">
        <f t="shared" si="524"/>
        <v>70775.867363106197</v>
      </c>
      <c r="BC181" s="25">
        <f t="shared" si="524"/>
        <v>188137.03095882002</v>
      </c>
      <c r="BD181" s="25">
        <f t="shared" si="525"/>
        <v>180866.20026970212</v>
      </c>
      <c r="BE181" s="25">
        <f t="shared" si="525"/>
        <v>37236.045171312166</v>
      </c>
      <c r="BF181" s="25">
        <f t="shared" si="525"/>
        <v>46992.655455695938</v>
      </c>
      <c r="BG181" s="25">
        <f t="shared" si="525"/>
        <v>182875.66356680705</v>
      </c>
      <c r="BH181" s="25">
        <f t="shared" si="525"/>
        <v>716089.08954123862</v>
      </c>
      <c r="BI181" s="25">
        <f t="shared" si="525"/>
        <v>665473.79352232942</v>
      </c>
      <c r="BJ181" s="25">
        <f t="shared" si="525"/>
        <v>617227.66144430044</v>
      </c>
      <c r="BK181" s="25">
        <f t="shared" si="525"/>
        <v>595161.43063962064</v>
      </c>
      <c r="BL181" s="25">
        <f t="shared" si="525"/>
        <v>620813.11367914907</v>
      </c>
      <c r="BM181" s="25">
        <f t="shared" si="525"/>
        <v>638333.40951653162</v>
      </c>
      <c r="BN181" s="25">
        <f t="shared" si="526"/>
        <v>545091.54815773841</v>
      </c>
      <c r="BO181" s="25">
        <f t="shared" si="526"/>
        <v>249102.13939065236</v>
      </c>
      <c r="BP181" s="25">
        <f t="shared" si="526"/>
        <v>97631.6170305501</v>
      </c>
      <c r="BQ181" s="25">
        <f t="shared" si="526"/>
        <v>584729.22079369356</v>
      </c>
      <c r="BR181" s="25">
        <f t="shared" si="526"/>
        <v>685603.30654103472</v>
      </c>
      <c r="BS181" s="25">
        <f t="shared" si="526"/>
        <v>170262.87968902677</v>
      </c>
      <c r="BT181" s="25">
        <f t="shared" si="526"/>
        <v>23217.477554635429</v>
      </c>
      <c r="BU181" s="25">
        <f t="shared" si="526"/>
        <v>203447.39476336382</v>
      </c>
      <c r="BV181" s="25">
        <f t="shared" si="526"/>
        <v>244424.08726637397</v>
      </c>
      <c r="BW181" s="25">
        <f t="shared" si="526"/>
        <v>254250.14146702061</v>
      </c>
      <c r="BX181" s="25">
        <f t="shared" si="527"/>
        <v>227725.33511447514</v>
      </c>
      <c r="BY181" s="25">
        <f t="shared" si="527"/>
        <v>226927.40028476069</v>
      </c>
      <c r="BZ181" s="25">
        <f t="shared" si="527"/>
        <v>669004.75120360695</v>
      </c>
      <c r="CA181" s="25">
        <f t="shared" si="527"/>
        <v>81015.791800117586</v>
      </c>
      <c r="CB181" s="25">
        <f t="shared" si="527"/>
        <v>101087.95022652304</v>
      </c>
      <c r="CC181" s="25">
        <f t="shared" si="527"/>
        <v>235314.87638906299</v>
      </c>
      <c r="CD181" s="25">
        <f t="shared" si="527"/>
        <v>214597.94523713409</v>
      </c>
      <c r="CE181" s="25">
        <f t="shared" si="527"/>
        <v>50066.159519180219</v>
      </c>
      <c r="CF181" s="25">
        <f t="shared" si="527"/>
        <v>40082.668686104225</v>
      </c>
      <c r="CG181" s="25">
        <f t="shared" si="527"/>
        <v>151900.45025608054</v>
      </c>
      <c r="CH181" s="25">
        <f t="shared" si="528"/>
        <v>102685.65718735992</v>
      </c>
      <c r="CI181" s="25">
        <f t="shared" si="528"/>
        <v>28355.642119338438</v>
      </c>
      <c r="CJ181" s="25">
        <f t="shared" si="528"/>
        <v>35783.595124022962</v>
      </c>
      <c r="CK181" s="25">
        <f t="shared" si="528"/>
        <v>65041.734863086182</v>
      </c>
      <c r="CL181" s="25">
        <f t="shared" si="528"/>
        <v>42668.520972726488</v>
      </c>
      <c r="CM181" s="25">
        <f t="shared" si="528"/>
        <v>572601.66972551239</v>
      </c>
      <c r="CN181" s="25">
        <f t="shared" si="528"/>
        <v>605912.29880569351</v>
      </c>
      <c r="CO181" s="25">
        <f t="shared" si="528"/>
        <v>518828.69378822908</v>
      </c>
      <c r="CP181" s="25">
        <f t="shared" si="528"/>
        <v>482368.4112978378</v>
      </c>
      <c r="CQ181" s="25">
        <f t="shared" si="528"/>
        <v>595520.82290798193</v>
      </c>
      <c r="CR181" s="25">
        <f t="shared" si="529"/>
        <v>530048.10147098918</v>
      </c>
      <c r="CS181" s="25">
        <f t="shared" si="529"/>
        <v>598473.27845527069</v>
      </c>
      <c r="CT181" s="25">
        <f t="shared" si="529"/>
        <v>647445.23247993726</v>
      </c>
      <c r="CU181" s="25">
        <f t="shared" si="529"/>
        <v>627672.78105156031</v>
      </c>
      <c r="CV181" s="25">
        <f t="shared" si="529"/>
        <v>584770.40063259017</v>
      </c>
      <c r="CW181" s="25">
        <f t="shared" si="529"/>
        <v>644319.28341234673</v>
      </c>
      <c r="CX181" s="25">
        <f t="shared" si="529"/>
        <v>598586.88632896065</v>
      </c>
      <c r="CY181" s="25">
        <f t="shared" si="529"/>
        <v>729603.33351486269</v>
      </c>
      <c r="CZ181" s="25">
        <f t="shared" si="529"/>
        <v>600187.61576776975</v>
      </c>
      <c r="DA181" s="25">
        <f t="shared" si="529"/>
        <v>636385.28595497867</v>
      </c>
      <c r="DB181" s="25">
        <f t="shared" si="530"/>
        <v>47365.597737176293</v>
      </c>
      <c r="DC181" s="25">
        <f t="shared" si="530"/>
        <v>121720.14164056827</v>
      </c>
      <c r="DD181" s="25">
        <f t="shared" si="530"/>
        <v>55119.25261648601</v>
      </c>
      <c r="DE181" s="25">
        <f t="shared" si="530"/>
        <v>46608.348833658543</v>
      </c>
      <c r="DF181" s="25">
        <f t="shared" si="530"/>
        <v>35357.833205670278</v>
      </c>
      <c r="DG181" s="25">
        <f t="shared" si="530"/>
        <v>571455.49727340974</v>
      </c>
      <c r="DH181" s="25">
        <f t="shared" si="530"/>
        <v>576866.21551968181</v>
      </c>
      <c r="DI181" s="25">
        <f t="shared" si="530"/>
        <v>567848.1873749356</v>
      </c>
      <c r="DJ181" s="25">
        <f t="shared" si="530"/>
        <v>564937.56899678742</v>
      </c>
      <c r="DK181" s="25">
        <f t="shared" si="530"/>
        <v>680822.41829863389</v>
      </c>
      <c r="DL181" s="25">
        <f t="shared" si="531"/>
        <v>678450.98653697898</v>
      </c>
      <c r="DM181" s="25">
        <f t="shared" si="531"/>
        <v>676083.46249409183</v>
      </c>
      <c r="DN181" s="25">
        <f t="shared" si="531"/>
        <v>673719.88736640394</v>
      </c>
      <c r="DO181" s="25">
        <f t="shared" si="531"/>
        <v>671360.30286128772</v>
      </c>
      <c r="DP181" s="25">
        <f t="shared" si="531"/>
        <v>666653.27514233359</v>
      </c>
      <c r="DQ181" s="25">
        <f t="shared" si="531"/>
        <v>664305.91795723152</v>
      </c>
      <c r="DR181" s="25">
        <f t="shared" si="531"/>
        <v>661962.72346560424</v>
      </c>
      <c r="DS181" s="25">
        <f t="shared" si="531"/>
        <v>659623.73602910922</v>
      </c>
      <c r="DT181" s="25">
        <f t="shared" si="531"/>
        <v>646735.6008393229</v>
      </c>
      <c r="DU181" s="25">
        <f t="shared" si="531"/>
        <v>690172.65661934193</v>
      </c>
      <c r="DV181" s="25">
        <f t="shared" si="532"/>
        <v>627502.69243804843</v>
      </c>
      <c r="DW181" s="25">
        <f t="shared" si="532"/>
        <v>599438.47623671941</v>
      </c>
      <c r="DX181" s="25">
        <f t="shared" si="532"/>
        <v>605585.63388508488</v>
      </c>
      <c r="DY181" s="25">
        <f t="shared" si="532"/>
        <v>601102.46604801086</v>
      </c>
      <c r="DZ181" s="25">
        <f t="shared" si="532"/>
        <v>598226.21418991662</v>
      </c>
      <c r="EA181" s="25">
        <f t="shared" si="532"/>
        <v>533800.19154923502</v>
      </c>
      <c r="EB181" s="25">
        <f t="shared" si="532"/>
        <v>61890.083535248195</v>
      </c>
      <c r="EC181" s="25">
        <f t="shared" si="532"/>
        <v>604294.98054178804</v>
      </c>
      <c r="ED181" s="25">
        <f t="shared" si="532"/>
        <v>634541.3573794855</v>
      </c>
      <c r="EE181" s="25">
        <f t="shared" si="532"/>
        <v>146622.20640134971</v>
      </c>
      <c r="EF181" s="25">
        <f t="shared" si="533"/>
        <v>567784.81027322309</v>
      </c>
      <c r="EG181" s="25">
        <f t="shared" si="533"/>
        <v>631251.83718702954</v>
      </c>
      <c r="EH181" s="25">
        <f t="shared" si="533"/>
        <v>30014.134020491078</v>
      </c>
      <c r="EI181" s="25">
        <f t="shared" si="533"/>
        <v>50789.607608249935</v>
      </c>
      <c r="EJ181" s="25">
        <f t="shared" si="533"/>
        <v>150006.73065232774</v>
      </c>
      <c r="EK181" s="25">
        <f t="shared" si="533"/>
        <v>170053.22505648373</v>
      </c>
      <c r="EL181" s="25">
        <f t="shared" si="533"/>
        <v>44348.967891034401</v>
      </c>
      <c r="EM181" s="25">
        <f t="shared" si="533"/>
        <v>599771.59753526177</v>
      </c>
      <c r="EN181" s="25">
        <f t="shared" si="533"/>
        <v>589157.37640209508</v>
      </c>
      <c r="EO181" s="25">
        <f t="shared" si="533"/>
        <v>615741.15646836534</v>
      </c>
      <c r="EP181" s="25">
        <f t="shared" si="534"/>
        <v>593697.2791077958</v>
      </c>
      <c r="EQ181" s="25">
        <f t="shared" si="534"/>
        <v>583151.11932499963</v>
      </c>
      <c r="ER181" s="25">
        <f t="shared" si="534"/>
        <v>671528.41847013449</v>
      </c>
      <c r="ES181" s="25">
        <f t="shared" si="534"/>
        <v>642585.63986755884</v>
      </c>
      <c r="ET181" s="25">
        <f t="shared" si="534"/>
        <v>589864.47046842892</v>
      </c>
      <c r="EU181" s="25">
        <f t="shared" si="534"/>
        <v>710315.97477460688</v>
      </c>
      <c r="EV181" s="25">
        <f t="shared" si="534"/>
        <v>673882.29849432909</v>
      </c>
      <c r="EW181" s="25">
        <f t="shared" si="534"/>
        <v>564025.70530162891</v>
      </c>
      <c r="EX181" s="25">
        <f t="shared" si="534"/>
        <v>586860.94305550784</v>
      </c>
      <c r="EY181" s="25">
        <f t="shared" si="534"/>
        <v>583321.95301394234</v>
      </c>
      <c r="EZ181" s="25">
        <f t="shared" si="535"/>
        <v>103736.4903445263</v>
      </c>
      <c r="FA181" s="25">
        <f t="shared" si="535"/>
        <v>66345.361028484884</v>
      </c>
      <c r="FB181" s="25">
        <f t="shared" si="535"/>
        <v>76918.12923492094</v>
      </c>
      <c r="FC181" s="25">
        <f t="shared" si="535"/>
        <v>168605.19881071284</v>
      </c>
      <c r="FD181" s="25">
        <f t="shared" si="535"/>
        <v>234266.37629203213</v>
      </c>
      <c r="FE181" s="25">
        <f t="shared" si="535"/>
        <v>634089.22671261337</v>
      </c>
      <c r="FF181" s="25">
        <f t="shared" si="535"/>
        <v>660426.22608812258</v>
      </c>
      <c r="FG181" s="25">
        <f t="shared" si="535"/>
        <v>592615.31037427648</v>
      </c>
      <c r="FH181" s="25">
        <f t="shared" si="535"/>
        <v>618055.53587117069</v>
      </c>
      <c r="FI181" s="25">
        <f t="shared" si="535"/>
        <v>655215.96140890825</v>
      </c>
      <c r="FJ181" s="25">
        <f t="shared" si="536"/>
        <v>743768.70519940543</v>
      </c>
      <c r="FK181" s="25">
        <f t="shared" si="536"/>
        <v>611836.03360540967</v>
      </c>
      <c r="FL181" s="25">
        <f t="shared" si="536"/>
        <v>607375.56502463948</v>
      </c>
      <c r="FM181" s="25">
        <f t="shared" si="536"/>
        <v>679520.07051153388</v>
      </c>
      <c r="FN181" s="25">
        <f t="shared" si="536"/>
        <v>673475.05747726094</v>
      </c>
      <c r="FO181" s="25">
        <f t="shared" si="536"/>
        <v>661679.20784924168</v>
      </c>
      <c r="FP181" s="25">
        <f t="shared" si="536"/>
        <v>662836.41950936883</v>
      </c>
      <c r="FQ181" s="25">
        <f t="shared" si="536"/>
        <v>635245.94752268982</v>
      </c>
      <c r="FR181" s="25">
        <f t="shared" si="536"/>
        <v>617908.56832058902</v>
      </c>
      <c r="FS181" s="25">
        <f t="shared" si="536"/>
        <v>613015.20084578649</v>
      </c>
      <c r="FT181" s="25">
        <f t="shared" si="537"/>
        <v>599474.89829016197</v>
      </c>
      <c r="FU181" s="25">
        <f t="shared" si="537"/>
        <v>602960.01329441404</v>
      </c>
      <c r="FV181" s="25">
        <f t="shared" si="537"/>
        <v>570257.87369575177</v>
      </c>
      <c r="FW181" s="25">
        <f t="shared" si="537"/>
        <v>567707.81325148069</v>
      </c>
      <c r="FX181" s="25">
        <f t="shared" si="537"/>
        <v>561522.77530390525</v>
      </c>
      <c r="FY181" s="25">
        <f t="shared" si="537"/>
        <v>605613.01874051557</v>
      </c>
      <c r="FZ181" s="25">
        <f t="shared" si="537"/>
        <v>47140.995025561351</v>
      </c>
      <c r="GA181" s="25">
        <f t="shared" si="537"/>
        <v>49556.871975539376</v>
      </c>
      <c r="GB181" s="25">
        <f t="shared" si="537"/>
        <v>52960.536336030433</v>
      </c>
      <c r="GC181" s="25">
        <f t="shared" si="537"/>
        <v>55079.877233987492</v>
      </c>
      <c r="GD181" s="25">
        <f t="shared" si="538"/>
        <v>56944.01152618655</v>
      </c>
      <c r="GE181" s="25">
        <f t="shared" si="538"/>
        <v>63091.138868923583</v>
      </c>
      <c r="GF181" s="25">
        <f t="shared" si="538"/>
        <v>69585.167251082559</v>
      </c>
      <c r="GG181" s="25">
        <f t="shared" si="538"/>
        <v>74030.489397575016</v>
      </c>
      <c r="GH181" s="25">
        <f t="shared" si="538"/>
        <v>78574.596098407026</v>
      </c>
      <c r="GI181" s="25">
        <f t="shared" si="538"/>
        <v>80835.146125377505</v>
      </c>
      <c r="GJ181" s="25">
        <f t="shared" si="538"/>
        <v>85500.689714729582</v>
      </c>
      <c r="GK181" s="25">
        <f t="shared" si="538"/>
        <v>87818.54641120974</v>
      </c>
      <c r="GL181" s="25">
        <f t="shared" si="538"/>
        <v>92578.277621487068</v>
      </c>
      <c r="GM181" s="25">
        <f t="shared" si="538"/>
        <v>94941.256018890257</v>
      </c>
      <c r="GN181" s="25">
        <f t="shared" si="539"/>
        <v>102240.53047606804</v>
      </c>
      <c r="GO181" s="25">
        <f t="shared" si="539"/>
        <v>107130.17438196921</v>
      </c>
      <c r="GP181" s="25">
        <f t="shared" si="539"/>
        <v>109556.61082606776</v>
      </c>
      <c r="GQ181" s="25">
        <f t="shared" si="539"/>
        <v>117002.04460939048</v>
      </c>
      <c r="GR181" s="25">
        <f t="shared" si="539"/>
        <v>121976.77824635775</v>
      </c>
      <c r="GS181" s="25">
        <f t="shared" si="539"/>
        <v>124445.90491231307</v>
      </c>
      <c r="GT181" s="25">
        <f t="shared" si="539"/>
        <v>126921.43299706239</v>
      </c>
      <c r="GU181" s="25">
        <f t="shared" si="539"/>
        <v>134479.43248359999</v>
      </c>
      <c r="GV181" s="25">
        <f t="shared" si="539"/>
        <v>0</v>
      </c>
      <c r="GW181" s="25">
        <f t="shared" si="539"/>
        <v>57579.188992204465</v>
      </c>
      <c r="GX181" s="25">
        <f t="shared" si="540"/>
        <v>526302.06773107022</v>
      </c>
      <c r="GY181" s="25">
        <f t="shared" si="540"/>
        <v>632280.35249246832</v>
      </c>
      <c r="GZ181" s="25">
        <f t="shared" si="540"/>
        <v>540007.04156982992</v>
      </c>
      <c r="HA181" s="25">
        <f t="shared" si="540"/>
        <v>201258.07758696296</v>
      </c>
      <c r="HB181" s="25">
        <f t="shared" si="540"/>
        <v>107838.23468974257</v>
      </c>
      <c r="HC181" s="25">
        <f t="shared" si="540"/>
        <v>641068.79906371981</v>
      </c>
      <c r="HD181" s="25">
        <f t="shared" si="540"/>
        <v>657289.00056063617</v>
      </c>
      <c r="HE181" s="25">
        <f t="shared" si="540"/>
        <v>606870.82164987957</v>
      </c>
      <c r="HF181" s="25">
        <f t="shared" si="540"/>
        <v>618035.41963628586</v>
      </c>
      <c r="HG181" s="25">
        <f t="shared" si="540"/>
        <v>622337.17660525476</v>
      </c>
      <c r="HH181" s="25">
        <f t="shared" si="541"/>
        <v>601293.48970116081</v>
      </c>
      <c r="HI181" s="25">
        <f t="shared" si="541"/>
        <v>602535.77575526584</v>
      </c>
      <c r="HJ181" s="25">
        <f t="shared" si="541"/>
        <v>635267.19421988097</v>
      </c>
      <c r="HK181" s="25">
        <f t="shared" si="541"/>
        <v>548866.62815113831</v>
      </c>
      <c r="HL181" s="25">
        <f t="shared" si="541"/>
        <v>602921.26737908321</v>
      </c>
      <c r="HM181" s="25">
        <f t="shared" si="541"/>
        <v>581453.98338991543</v>
      </c>
      <c r="HN181" s="25">
        <f t="shared" si="541"/>
        <v>607810.61799297319</v>
      </c>
      <c r="HO181" s="25">
        <f t="shared" si="541"/>
        <v>607694.96462040883</v>
      </c>
      <c r="HP181" s="25">
        <f t="shared" si="541"/>
        <v>21045.459747888617</v>
      </c>
      <c r="HQ181" s="25">
        <f t="shared" si="541"/>
        <v>590365.86992474424</v>
      </c>
      <c r="HR181" s="25">
        <f t="shared" si="542"/>
        <v>593852.66306214372</v>
      </c>
      <c r="HS181" s="25">
        <f t="shared" si="542"/>
        <v>136974.8130230316</v>
      </c>
      <c r="HT181" s="25">
        <f t="shared" si="542"/>
        <v>139475.08426517548</v>
      </c>
      <c r="HU181" s="25">
        <f t="shared" si="542"/>
        <v>147089.40268204617</v>
      </c>
      <c r="HV181" s="25">
        <f t="shared" si="542"/>
        <v>152165.83969289713</v>
      </c>
      <c r="HW181" s="25">
        <f t="shared" si="542"/>
        <v>157253.39134666635</v>
      </c>
      <c r="HX181" s="25">
        <f t="shared" si="542"/>
        <v>159781.28267137904</v>
      </c>
      <c r="HY181" s="25">
        <f t="shared" si="542"/>
        <v>597512.60511222691</v>
      </c>
      <c r="HZ181" s="25">
        <f t="shared" si="542"/>
        <v>101245.62510054446</v>
      </c>
      <c r="IA181" s="25">
        <f t="shared" si="542"/>
        <v>122418.07652467016</v>
      </c>
      <c r="IB181" s="25">
        <f t="shared" si="543"/>
        <v>39566.704399027221</v>
      </c>
      <c r="IC181" s="25">
        <f t="shared" si="543"/>
        <v>210048.30163269062</v>
      </c>
      <c r="ID181" s="25">
        <f t="shared" si="543"/>
        <v>230049.13319863746</v>
      </c>
      <c r="IE181" s="25">
        <f t="shared" si="543"/>
        <v>69253.698883164354</v>
      </c>
      <c r="IF181" s="25">
        <f t="shared" si="543"/>
        <v>20007.78111135765</v>
      </c>
      <c r="IG181" s="25">
        <f t="shared" si="543"/>
        <v>485245.07984522625</v>
      </c>
      <c r="IH181" s="25">
        <f t="shared" si="543"/>
        <v>574111.02900484332</v>
      </c>
      <c r="II181" s="25">
        <f t="shared" si="543"/>
        <v>537558.211148337</v>
      </c>
      <c r="IJ181" s="25">
        <f t="shared" si="543"/>
        <v>571884.87223303958</v>
      </c>
      <c r="IK181" s="25">
        <f t="shared" si="543"/>
        <v>630409.64755308116</v>
      </c>
      <c r="IL181" s="25">
        <f t="shared" si="544"/>
        <v>599891.32404127996</v>
      </c>
      <c r="IM181" s="25">
        <f t="shared" si="544"/>
        <v>640347.94346901751</v>
      </c>
      <c r="IN181" s="25">
        <f t="shared" si="544"/>
        <v>135001.20297612165</v>
      </c>
      <c r="IO181" s="25">
        <f t="shared" si="544"/>
        <v>47076.230201663348</v>
      </c>
      <c r="IP181" s="25">
        <f t="shared" si="544"/>
        <v>478940.27544674085</v>
      </c>
      <c r="IQ181" s="25">
        <f t="shared" si="544"/>
        <v>38843.633004650837</v>
      </c>
      <c r="IR181" s="25">
        <f t="shared" si="544"/>
        <v>569311.12700294331</v>
      </c>
      <c r="IS181" s="25">
        <f t="shared" si="544"/>
        <v>610490.53601919173</v>
      </c>
      <c r="IT181" s="25">
        <f t="shared" si="544"/>
        <v>48209.445817184001</v>
      </c>
      <c r="IU181" s="25">
        <f t="shared" si="544"/>
        <v>35866.580112968673</v>
      </c>
      <c r="IV181" s="25">
        <f t="shared" si="545"/>
        <v>164884.31676085651</v>
      </c>
      <c r="IW181" s="25">
        <f t="shared" si="545"/>
        <v>167420.55599829371</v>
      </c>
      <c r="IX181" s="25">
        <f t="shared" si="545"/>
        <v>169959.59906507525</v>
      </c>
      <c r="IY181" s="25">
        <f t="shared" si="545"/>
        <v>177660.98150253607</v>
      </c>
      <c r="IZ181" s="25">
        <f t="shared" si="545"/>
        <v>40012.498047485111</v>
      </c>
      <c r="JA181" s="25">
        <f t="shared" si="545"/>
        <v>151511.47878956233</v>
      </c>
      <c r="JB181" s="25">
        <f t="shared" si="545"/>
        <v>111274.45730714664</v>
      </c>
      <c r="JC181" s="25">
        <f t="shared" si="545"/>
        <v>190100.58704508966</v>
      </c>
      <c r="JD181" s="25">
        <f t="shared" si="545"/>
        <v>167167.02642433558</v>
      </c>
      <c r="JE181" s="25">
        <f t="shared" si="545"/>
        <v>144699.76298605787</v>
      </c>
      <c r="JF181" s="25">
        <f t="shared" si="546"/>
        <v>122954.67965428613</v>
      </c>
      <c r="JG181" s="25">
        <f t="shared" si="546"/>
        <v>586169.57956721028</v>
      </c>
      <c r="JH181" s="25">
        <f t="shared" si="546"/>
        <v>570003.91212780285</v>
      </c>
      <c r="JI181" s="25">
        <f t="shared" si="546"/>
        <v>594731.8928735872</v>
      </c>
      <c r="JJ181" s="25">
        <f t="shared" si="546"/>
        <v>197143.75362410041</v>
      </c>
      <c r="JK181" s="25">
        <f t="shared" si="546"/>
        <v>93384.842458506086</v>
      </c>
      <c r="JL181" s="25">
        <f t="shared" si="546"/>
        <v>239229.59894210414</v>
      </c>
      <c r="JM181" s="25">
        <f t="shared" si="546"/>
        <v>593612.2585156071</v>
      </c>
      <c r="JN181" s="25" t="e">
        <f t="shared" si="546"/>
        <v>#N/A</v>
      </c>
      <c r="JO181" s="25" t="e">
        <f t="shared" si="546"/>
        <v>#N/A</v>
      </c>
      <c r="JP181" s="25" t="e">
        <f t="shared" si="547"/>
        <v>#N/A</v>
      </c>
      <c r="JQ181" s="25" t="e">
        <f t="shared" si="547"/>
        <v>#N/A</v>
      </c>
      <c r="JR181" s="25" t="e">
        <f t="shared" si="547"/>
        <v>#N/A</v>
      </c>
      <c r="JS181" s="25" t="e">
        <f t="shared" si="547"/>
        <v>#N/A</v>
      </c>
      <c r="JT181" s="25" t="e">
        <f t="shared" si="547"/>
        <v>#N/A</v>
      </c>
      <c r="JU181" s="25" t="e">
        <f t="shared" si="547"/>
        <v>#N/A</v>
      </c>
      <c r="JV181" s="25" t="e">
        <f t="shared" si="547"/>
        <v>#N/A</v>
      </c>
      <c r="JW181" s="25" t="e">
        <f t="shared" si="547"/>
        <v>#N/A</v>
      </c>
      <c r="JX181" s="25" t="e">
        <f t="shared" si="547"/>
        <v>#N/A</v>
      </c>
      <c r="JY181" s="25" t="e">
        <f t="shared" si="547"/>
        <v>#N/A</v>
      </c>
      <c r="JZ181" s="25" t="e">
        <f t="shared" si="548"/>
        <v>#N/A</v>
      </c>
      <c r="KA181" s="25" t="e">
        <f t="shared" si="548"/>
        <v>#N/A</v>
      </c>
      <c r="KB181" s="25" t="e">
        <f t="shared" si="548"/>
        <v>#N/A</v>
      </c>
      <c r="KC181" s="25" t="e">
        <f t="shared" si="548"/>
        <v>#N/A</v>
      </c>
      <c r="KD181" s="25" t="e">
        <f t="shared" si="548"/>
        <v>#N/A</v>
      </c>
      <c r="KE181" s="25" t="e">
        <f t="shared" si="548"/>
        <v>#N/A</v>
      </c>
      <c r="KF181" s="25" t="e">
        <f t="shared" si="548"/>
        <v>#N/A</v>
      </c>
      <c r="KG181" s="25" t="e">
        <f t="shared" si="548"/>
        <v>#N/A</v>
      </c>
      <c r="KH181" s="25" t="e">
        <f t="shared" si="548"/>
        <v>#N/A</v>
      </c>
      <c r="KI181" s="25" t="e">
        <f t="shared" si="548"/>
        <v>#N/A</v>
      </c>
      <c r="KJ181" s="25" t="e">
        <f t="shared" si="549"/>
        <v>#N/A</v>
      </c>
      <c r="KK181" s="25" t="e">
        <f t="shared" si="549"/>
        <v>#N/A</v>
      </c>
      <c r="KL181" s="25" t="e">
        <f t="shared" si="549"/>
        <v>#N/A</v>
      </c>
      <c r="KM181" s="25" t="e">
        <f t="shared" si="549"/>
        <v>#N/A</v>
      </c>
      <c r="KN181" s="25" t="e">
        <f t="shared" si="549"/>
        <v>#N/A</v>
      </c>
      <c r="KO181" s="25" t="e">
        <f t="shared" si="549"/>
        <v>#N/A</v>
      </c>
      <c r="KP181" s="25" t="e">
        <f t="shared" si="549"/>
        <v>#N/A</v>
      </c>
      <c r="KQ181" s="25" t="e">
        <f t="shared" si="549"/>
        <v>#N/A</v>
      </c>
      <c r="KR181" s="25" t="e">
        <f t="shared" si="549"/>
        <v>#N/A</v>
      </c>
      <c r="KS181" s="25" t="e">
        <f t="shared" si="549"/>
        <v>#N/A</v>
      </c>
      <c r="KT181" s="25" t="e">
        <f t="shared" si="550"/>
        <v>#N/A</v>
      </c>
      <c r="KU181" s="25" t="e">
        <f t="shared" si="550"/>
        <v>#N/A</v>
      </c>
      <c r="KV181" s="25" t="e">
        <f t="shared" si="550"/>
        <v>#N/A</v>
      </c>
      <c r="KW181" s="25" t="e">
        <f t="shared" si="550"/>
        <v>#N/A</v>
      </c>
      <c r="KX181" s="25" t="e">
        <f t="shared" si="550"/>
        <v>#N/A</v>
      </c>
      <c r="KY181" s="25" t="e">
        <f t="shared" si="550"/>
        <v>#N/A</v>
      </c>
      <c r="KZ181" s="25" t="e">
        <f t="shared" si="550"/>
        <v>#N/A</v>
      </c>
      <c r="LA181" s="25" t="e">
        <f t="shared" si="550"/>
        <v>#N/A</v>
      </c>
      <c r="LB181" s="25" t="e">
        <f t="shared" si="550"/>
        <v>#N/A</v>
      </c>
      <c r="LC181" s="25" t="e">
        <f t="shared" si="550"/>
        <v>#N/A</v>
      </c>
      <c r="LD181" s="25" t="e">
        <f t="shared" si="551"/>
        <v>#N/A</v>
      </c>
      <c r="LE181" s="25" t="e">
        <f t="shared" si="551"/>
        <v>#N/A</v>
      </c>
      <c r="LF181" s="25" t="e">
        <f t="shared" si="551"/>
        <v>#N/A</v>
      </c>
      <c r="LG181" s="25" t="e">
        <f t="shared" si="551"/>
        <v>#N/A</v>
      </c>
      <c r="LH181" s="25" t="e">
        <f t="shared" si="551"/>
        <v>#N/A</v>
      </c>
      <c r="LI181" s="25" t="e">
        <f t="shared" si="551"/>
        <v>#N/A</v>
      </c>
      <c r="LJ181" s="25" t="e">
        <f t="shared" si="551"/>
        <v>#N/A</v>
      </c>
      <c r="LK181" s="25" t="e">
        <f t="shared" si="551"/>
        <v>#N/A</v>
      </c>
      <c r="LL181" s="25" t="e">
        <f t="shared" si="551"/>
        <v>#N/A</v>
      </c>
      <c r="LM181" s="26" t="e">
        <f t="shared" si="551"/>
        <v>#N/A</v>
      </c>
      <c r="LN181" s="20"/>
      <c r="LO181" s="20"/>
      <c r="LP181" s="20"/>
      <c r="LQ181" s="20"/>
      <c r="LR181" s="20"/>
      <c r="LS181" s="20"/>
      <c r="LT181" s="20"/>
      <c r="LU181" s="20"/>
      <c r="LV181" s="20"/>
      <c r="LW181" s="20"/>
      <c r="LX181" s="20"/>
      <c r="LY181" s="20"/>
      <c r="LZ181" s="20"/>
      <c r="MA181" s="20"/>
      <c r="MB181" s="20"/>
      <c r="MC181" s="20"/>
      <c r="MD181" s="20"/>
      <c r="ME181" s="20"/>
      <c r="MF181" s="20"/>
      <c r="MG181" s="20"/>
      <c r="MH181" s="20"/>
      <c r="MI181" s="20"/>
      <c r="MJ181" s="20"/>
      <c r="MK181" s="20"/>
      <c r="ML181" s="20"/>
      <c r="MM181" s="20"/>
      <c r="MN181" s="20"/>
      <c r="MO181" s="20"/>
      <c r="MP181" s="20"/>
      <c r="MQ181" s="20"/>
      <c r="MR181" s="20"/>
      <c r="MS181" s="20"/>
      <c r="MT181" s="20"/>
      <c r="MU181" s="20"/>
      <c r="MV181" s="20"/>
      <c r="MW181" s="20"/>
      <c r="MX181" s="20"/>
      <c r="MY181" s="20"/>
      <c r="MZ181" s="20"/>
      <c r="NA181" s="20"/>
      <c r="NB181" s="20"/>
      <c r="NC181" s="20"/>
      <c r="ND181" s="20"/>
      <c r="NE181" s="20"/>
      <c r="NF181" s="20"/>
      <c r="NG181" s="20"/>
      <c r="NH181" s="20"/>
      <c r="NI181" s="20"/>
      <c r="NJ181" s="20"/>
      <c r="NK181" s="20"/>
      <c r="NL181" s="20"/>
      <c r="NM181" s="20"/>
      <c r="NN181" s="20"/>
      <c r="NO181" s="20"/>
      <c r="NP181" s="20"/>
      <c r="NQ181" s="20"/>
      <c r="NR181" s="20"/>
      <c r="NS181" s="20"/>
      <c r="NT181" s="20"/>
      <c r="NU181" s="20"/>
      <c r="NV181" s="20"/>
      <c r="NW181" s="20"/>
      <c r="NX181" s="20"/>
      <c r="NY181" s="20"/>
      <c r="NZ181" s="20"/>
      <c r="OA181" s="20"/>
      <c r="OB181" s="20"/>
      <c r="OC181" s="20"/>
      <c r="OD181" s="20"/>
      <c r="OE181" s="20"/>
      <c r="OF181" s="20"/>
      <c r="OG181" s="20"/>
      <c r="OH181" s="20"/>
      <c r="OI181" s="20"/>
      <c r="OJ181" s="20"/>
      <c r="OK181" s="20"/>
      <c r="OL181" s="20"/>
      <c r="OM181" s="20"/>
      <c r="ON181" s="20"/>
      <c r="OO181" s="20"/>
      <c r="OP181" s="20"/>
      <c r="OQ181" s="20"/>
      <c r="OR181" s="20"/>
      <c r="OS181" s="20"/>
      <c r="OT181" s="20"/>
      <c r="OU181" s="20"/>
      <c r="OV181" s="20"/>
      <c r="OW181" s="20"/>
      <c r="OX181" s="20"/>
      <c r="OY181" s="20"/>
      <c r="OZ181" s="20"/>
      <c r="PA181" s="20"/>
    </row>
    <row r="182" spans="1:417" x14ac:dyDescent="0.3">
      <c r="A182" s="31">
        <v>179</v>
      </c>
      <c r="B182" s="202">
        <v>15184</v>
      </c>
      <c r="C182" s="203" t="s">
        <v>173</v>
      </c>
      <c r="D182" s="204">
        <v>45</v>
      </c>
      <c r="E182" s="205">
        <v>604382</v>
      </c>
      <c r="F182" s="205">
        <v>7091912</v>
      </c>
      <c r="G182" s="206">
        <v>14.8659</v>
      </c>
      <c r="H182" s="207">
        <v>44166</v>
      </c>
      <c r="I182" s="208">
        <v>44216</v>
      </c>
      <c r="K182" s="6">
        <v>179</v>
      </c>
      <c r="L182" s="7">
        <f t="shared" si="398"/>
        <v>15184</v>
      </c>
      <c r="M182" s="8">
        <f t="shared" si="399"/>
        <v>304382</v>
      </c>
      <c r="N182" s="8">
        <f t="shared" si="400"/>
        <v>7091912</v>
      </c>
      <c r="O182" s="2"/>
      <c r="X182" s="17">
        <v>180</v>
      </c>
      <c r="Y182" s="2" t="str">
        <f t="shared" si="401"/>
        <v>POÇO-9-RPG-20</v>
      </c>
      <c r="Z182" s="24">
        <f t="shared" si="522"/>
        <v>383849.09218597872</v>
      </c>
      <c r="AA182" s="25">
        <f t="shared" si="522"/>
        <v>563873.46935992653</v>
      </c>
      <c r="AB182" s="25">
        <f t="shared" si="522"/>
        <v>34242.61299901046</v>
      </c>
      <c r="AC182" s="25">
        <f t="shared" si="522"/>
        <v>8101.1893571252858</v>
      </c>
      <c r="AD182" s="25">
        <f t="shared" si="522"/>
        <v>586460.85654287273</v>
      </c>
      <c r="AE182" s="25">
        <f t="shared" si="522"/>
        <v>116637.89895846204</v>
      </c>
      <c r="AF182" s="25">
        <f t="shared" si="522"/>
        <v>82190.38313911912</v>
      </c>
      <c r="AG182" s="25">
        <f t="shared" si="522"/>
        <v>493821.91663493431</v>
      </c>
      <c r="AH182" s="25">
        <f t="shared" si="522"/>
        <v>475681.48452930141</v>
      </c>
      <c r="AI182" s="25">
        <f t="shared" si="522"/>
        <v>560259.0369614755</v>
      </c>
      <c r="AJ182" s="25">
        <f t="shared" si="523"/>
        <v>520338.02684216731</v>
      </c>
      <c r="AK182" s="25">
        <f t="shared" si="523"/>
        <v>468486.61584297154</v>
      </c>
      <c r="AL182" s="25">
        <f t="shared" si="523"/>
        <v>163618.3165602189</v>
      </c>
      <c r="AM182" s="25">
        <f t="shared" si="523"/>
        <v>132791.26046543877</v>
      </c>
      <c r="AN182" s="25">
        <f t="shared" si="523"/>
        <v>96821.232475113633</v>
      </c>
      <c r="AO182" s="25">
        <f t="shared" si="523"/>
        <v>120159.17639947438</v>
      </c>
      <c r="AP182" s="25">
        <f t="shared" si="523"/>
        <v>546765.15429021255</v>
      </c>
      <c r="AQ182" s="25">
        <f t="shared" si="523"/>
        <v>510129.14201209875</v>
      </c>
      <c r="AR182" s="25">
        <f t="shared" si="523"/>
        <v>545360.51849212556</v>
      </c>
      <c r="AS182" s="25">
        <f t="shared" si="523"/>
        <v>48305.782862924396</v>
      </c>
      <c r="AT182" s="25">
        <f t="shared" si="524"/>
        <v>553817.85501011065</v>
      </c>
      <c r="AU182" s="25">
        <f t="shared" si="524"/>
        <v>563965.54451579752</v>
      </c>
      <c r="AV182" s="25">
        <f t="shared" si="524"/>
        <v>565659.89420145389</v>
      </c>
      <c r="AW182" s="25">
        <f t="shared" si="524"/>
        <v>531196.82860969717</v>
      </c>
      <c r="AX182" s="25">
        <f t="shared" si="524"/>
        <v>537462.56707793148</v>
      </c>
      <c r="AY182" s="25">
        <f t="shared" si="524"/>
        <v>571974.4721759879</v>
      </c>
      <c r="AZ182" s="25">
        <f t="shared" si="524"/>
        <v>52258.680216783127</v>
      </c>
      <c r="BA182" s="25">
        <f t="shared" si="524"/>
        <v>46699.913254737425</v>
      </c>
      <c r="BB182" s="25">
        <f t="shared" si="524"/>
        <v>50204.458547025482</v>
      </c>
      <c r="BC182" s="25">
        <f t="shared" si="524"/>
        <v>144362.91032325441</v>
      </c>
      <c r="BD182" s="25">
        <f t="shared" si="525"/>
        <v>134462.04685709646</v>
      </c>
      <c r="BE182" s="25">
        <f t="shared" si="525"/>
        <v>69631.63867811815</v>
      </c>
      <c r="BF182" s="25">
        <f t="shared" si="525"/>
        <v>97824.576263386189</v>
      </c>
      <c r="BG182" s="25">
        <f t="shared" si="525"/>
        <v>139388.24885907708</v>
      </c>
      <c r="BH182" s="25">
        <f t="shared" si="525"/>
        <v>670904.59799065324</v>
      </c>
      <c r="BI182" s="25">
        <f t="shared" si="525"/>
        <v>623139.07228001684</v>
      </c>
      <c r="BJ182" s="25">
        <f t="shared" si="525"/>
        <v>569217.13707600196</v>
      </c>
      <c r="BK182" s="25">
        <f t="shared" si="525"/>
        <v>552500.05950587918</v>
      </c>
      <c r="BL182" s="25">
        <f t="shared" si="525"/>
        <v>572315.34483097692</v>
      </c>
      <c r="BM182" s="25">
        <f t="shared" si="525"/>
        <v>591195.69089938398</v>
      </c>
      <c r="BN182" s="25">
        <f t="shared" si="526"/>
        <v>497474.74430768844</v>
      </c>
      <c r="BO182" s="25">
        <f t="shared" si="526"/>
        <v>226039.46836338117</v>
      </c>
      <c r="BP182" s="25">
        <f t="shared" si="526"/>
        <v>44574.139868313781</v>
      </c>
      <c r="BQ182" s="25">
        <f t="shared" si="526"/>
        <v>541692.96440419089</v>
      </c>
      <c r="BR182" s="25">
        <f t="shared" si="526"/>
        <v>635490.21788301354</v>
      </c>
      <c r="BS182" s="25">
        <f t="shared" si="526"/>
        <v>124834.78531643334</v>
      </c>
      <c r="BT182" s="25">
        <f t="shared" si="526"/>
        <v>80718.30680211274</v>
      </c>
      <c r="BU182" s="25">
        <f t="shared" si="526"/>
        <v>169196.56594919413</v>
      </c>
      <c r="BV182" s="25">
        <f t="shared" si="526"/>
        <v>209448.31803812605</v>
      </c>
      <c r="BW182" s="25">
        <f t="shared" si="526"/>
        <v>218719.31311386291</v>
      </c>
      <c r="BX182" s="25">
        <f t="shared" si="527"/>
        <v>206442.57089079276</v>
      </c>
      <c r="BY182" s="25">
        <f t="shared" si="527"/>
        <v>212596.02807437396</v>
      </c>
      <c r="BZ182" s="25">
        <f t="shared" si="527"/>
        <v>614793.7163146676</v>
      </c>
      <c r="CA182" s="25">
        <f t="shared" si="527"/>
        <v>57471.738741750276</v>
      </c>
      <c r="CB182" s="25">
        <f t="shared" si="527"/>
        <v>72340.414831544884</v>
      </c>
      <c r="CC182" s="25">
        <f t="shared" si="527"/>
        <v>186931.94310497071</v>
      </c>
      <c r="CD182" s="25">
        <f t="shared" si="527"/>
        <v>171058.18841844433</v>
      </c>
      <c r="CE182" s="25">
        <f t="shared" si="527"/>
        <v>101487.43832612981</v>
      </c>
      <c r="CF182" s="25">
        <f t="shared" si="527"/>
        <v>92028.47460433103</v>
      </c>
      <c r="CG182" s="25">
        <f t="shared" si="527"/>
        <v>112685.4997282259</v>
      </c>
      <c r="CH182" s="25">
        <f t="shared" si="528"/>
        <v>55074.432661626211</v>
      </c>
      <c r="CI182" s="25">
        <f t="shared" si="528"/>
        <v>55469.325586309409</v>
      </c>
      <c r="CJ182" s="25">
        <f t="shared" si="528"/>
        <v>28968.780523177014</v>
      </c>
      <c r="CK182" s="25">
        <f t="shared" si="528"/>
        <v>10804.238844083373</v>
      </c>
      <c r="CL182" s="25">
        <f t="shared" si="528"/>
        <v>37471.771522040428</v>
      </c>
      <c r="CM182" s="25">
        <f t="shared" si="528"/>
        <v>531865.54829465889</v>
      </c>
      <c r="CN182" s="25">
        <f t="shared" si="528"/>
        <v>559316.55452078301</v>
      </c>
      <c r="CO182" s="25">
        <f t="shared" si="528"/>
        <v>472079.4703744275</v>
      </c>
      <c r="CP182" s="25">
        <f t="shared" si="528"/>
        <v>447974.66866442346</v>
      </c>
      <c r="CQ182" s="25">
        <f t="shared" si="528"/>
        <v>554253.34880359541</v>
      </c>
      <c r="CR182" s="25">
        <f t="shared" si="529"/>
        <v>482912.17133553384</v>
      </c>
      <c r="CS182" s="25">
        <f t="shared" si="529"/>
        <v>546381.96313568042</v>
      </c>
      <c r="CT182" s="25">
        <f t="shared" si="529"/>
        <v>596782.7849125677</v>
      </c>
      <c r="CU182" s="25">
        <f t="shared" si="529"/>
        <v>578608.07978458097</v>
      </c>
      <c r="CV182" s="25">
        <f t="shared" si="529"/>
        <v>537196.1855830698</v>
      </c>
      <c r="CW182" s="25">
        <f t="shared" si="529"/>
        <v>605776.88911512622</v>
      </c>
      <c r="CX182" s="25">
        <f t="shared" si="529"/>
        <v>560823.23536208807</v>
      </c>
      <c r="CY182" s="25">
        <f t="shared" si="529"/>
        <v>680933.34503826441</v>
      </c>
      <c r="CZ182" s="25">
        <f t="shared" si="529"/>
        <v>554569.74949775252</v>
      </c>
      <c r="DA182" s="25">
        <f t="shared" si="529"/>
        <v>594478.37617948733</v>
      </c>
      <c r="DB182" s="25">
        <f t="shared" si="530"/>
        <v>100345.9319454456</v>
      </c>
      <c r="DC182" s="25">
        <f t="shared" si="530"/>
        <v>91373.989832993509</v>
      </c>
      <c r="DD182" s="25">
        <f t="shared" si="530"/>
        <v>101404.22338344691</v>
      </c>
      <c r="DE182" s="25">
        <f t="shared" si="530"/>
        <v>90366.946457208571</v>
      </c>
      <c r="DF182" s="25">
        <f t="shared" si="530"/>
        <v>74198.64141613376</v>
      </c>
      <c r="DG182" s="25">
        <f t="shared" si="530"/>
        <v>536980.75707887334</v>
      </c>
      <c r="DH182" s="25">
        <f t="shared" si="530"/>
        <v>542992.2803769866</v>
      </c>
      <c r="DI182" s="25">
        <f t="shared" si="530"/>
        <v>535201.96842874191</v>
      </c>
      <c r="DJ182" s="25">
        <f t="shared" si="530"/>
        <v>533551.76706014201</v>
      </c>
      <c r="DK182" s="25">
        <f t="shared" si="530"/>
        <v>626855.44525432657</v>
      </c>
      <c r="DL182" s="25">
        <f t="shared" si="531"/>
        <v>624435.26455510186</v>
      </c>
      <c r="DM182" s="25">
        <f t="shared" si="531"/>
        <v>622018.95569588558</v>
      </c>
      <c r="DN182" s="25">
        <f t="shared" si="531"/>
        <v>619606.56397426908</v>
      </c>
      <c r="DO182" s="25">
        <f t="shared" si="531"/>
        <v>617198.13532203739</v>
      </c>
      <c r="DP182" s="25">
        <f t="shared" si="531"/>
        <v>612393.35418095451</v>
      </c>
      <c r="DQ182" s="25">
        <f t="shared" si="531"/>
        <v>609997.09681276348</v>
      </c>
      <c r="DR182" s="25">
        <f t="shared" si="531"/>
        <v>607604.99277491134</v>
      </c>
      <c r="DS182" s="25">
        <f t="shared" si="531"/>
        <v>605217.09131517424</v>
      </c>
      <c r="DT182" s="25">
        <f t="shared" si="531"/>
        <v>595209.02980381611</v>
      </c>
      <c r="DU182" s="25">
        <f t="shared" si="531"/>
        <v>634906.83552785916</v>
      </c>
      <c r="DV182" s="25">
        <f t="shared" si="532"/>
        <v>579397.74921378493</v>
      </c>
      <c r="DW182" s="25">
        <f t="shared" si="532"/>
        <v>562744.1843982042</v>
      </c>
      <c r="DX182" s="25">
        <f t="shared" si="532"/>
        <v>562710.82428277493</v>
      </c>
      <c r="DY182" s="25">
        <f t="shared" si="532"/>
        <v>558657.2722322694</v>
      </c>
      <c r="DZ182" s="25">
        <f t="shared" si="532"/>
        <v>552851.81772062578</v>
      </c>
      <c r="EA182" s="25">
        <f t="shared" si="532"/>
        <v>486540.44780367438</v>
      </c>
      <c r="EB182" s="25">
        <f t="shared" si="532"/>
        <v>109918.29267687886</v>
      </c>
      <c r="EC182" s="25">
        <f t="shared" si="532"/>
        <v>559534.6829366344</v>
      </c>
      <c r="ED182" s="25">
        <f t="shared" si="532"/>
        <v>586793.77087525395</v>
      </c>
      <c r="EE182" s="25">
        <f t="shared" si="532"/>
        <v>109723.97698315533</v>
      </c>
      <c r="EF182" s="25">
        <f t="shared" si="533"/>
        <v>531520.76094354014</v>
      </c>
      <c r="EG182" s="25">
        <f t="shared" si="533"/>
        <v>581470.2230492977</v>
      </c>
      <c r="EH182" s="25">
        <f t="shared" si="533"/>
        <v>38565.826038087136</v>
      </c>
      <c r="EI182" s="25">
        <f t="shared" si="533"/>
        <v>42987.846398720649</v>
      </c>
      <c r="EJ182" s="25">
        <f t="shared" si="533"/>
        <v>109347.61057288815</v>
      </c>
      <c r="EK182" s="25">
        <f t="shared" si="533"/>
        <v>129245.14452173597</v>
      </c>
      <c r="EL182" s="25">
        <f t="shared" si="533"/>
        <v>15854.440135179797</v>
      </c>
      <c r="EM182" s="25">
        <f t="shared" si="533"/>
        <v>553805.95848816936</v>
      </c>
      <c r="EN182" s="25">
        <f t="shared" si="533"/>
        <v>543699.73997602763</v>
      </c>
      <c r="EO182" s="25">
        <f t="shared" si="533"/>
        <v>565492.44031198148</v>
      </c>
      <c r="EP182" s="25">
        <f t="shared" si="534"/>
        <v>552677.90560596867</v>
      </c>
      <c r="EQ182" s="25">
        <f t="shared" si="534"/>
        <v>547560.34774716839</v>
      </c>
      <c r="ER182" s="25">
        <f t="shared" si="534"/>
        <v>617369.73455134651</v>
      </c>
      <c r="ES182" s="25">
        <f t="shared" si="534"/>
        <v>594194.45614461938</v>
      </c>
      <c r="ET182" s="25">
        <f t="shared" si="534"/>
        <v>549850.97449581733</v>
      </c>
      <c r="EU182" s="25">
        <f t="shared" si="534"/>
        <v>662500.93299934303</v>
      </c>
      <c r="EV182" s="25">
        <f t="shared" si="534"/>
        <v>628747.10982794978</v>
      </c>
      <c r="EW182" s="25">
        <f t="shared" si="534"/>
        <v>530408.55437483289</v>
      </c>
      <c r="EX182" s="25">
        <f t="shared" si="534"/>
        <v>549546.24291773664</v>
      </c>
      <c r="EY182" s="25">
        <f t="shared" si="534"/>
        <v>550084.42208173824</v>
      </c>
      <c r="EZ182" s="25">
        <f t="shared" si="535"/>
        <v>155855.50826967906</v>
      </c>
      <c r="FA182" s="25">
        <f t="shared" si="535"/>
        <v>121012.05363516479</v>
      </c>
      <c r="FB182" s="25">
        <f t="shared" si="535"/>
        <v>119441.10268245182</v>
      </c>
      <c r="FC182" s="25">
        <f t="shared" si="535"/>
        <v>138372.61556030513</v>
      </c>
      <c r="FD182" s="25">
        <f t="shared" si="535"/>
        <v>189922.21371919609</v>
      </c>
      <c r="FE182" s="25">
        <f t="shared" si="535"/>
        <v>582954.59331409342</v>
      </c>
      <c r="FF182" s="25">
        <f t="shared" si="535"/>
        <v>613560.04117119627</v>
      </c>
      <c r="FG182" s="25">
        <f t="shared" si="535"/>
        <v>562199.01623624354</v>
      </c>
      <c r="FH182" s="25">
        <f t="shared" si="535"/>
        <v>584368.08999294275</v>
      </c>
      <c r="FI182" s="25">
        <f t="shared" si="535"/>
        <v>614266.33273361158</v>
      </c>
      <c r="FJ182" s="25">
        <f t="shared" si="536"/>
        <v>694619.19618233992</v>
      </c>
      <c r="FK182" s="25">
        <f t="shared" si="536"/>
        <v>559488.54362623009</v>
      </c>
      <c r="FL182" s="25">
        <f t="shared" si="536"/>
        <v>555111.52406340837</v>
      </c>
      <c r="FM182" s="25">
        <f t="shared" si="536"/>
        <v>629633.15095776203</v>
      </c>
      <c r="FN182" s="25">
        <f t="shared" si="536"/>
        <v>623821.67890591943</v>
      </c>
      <c r="FO182" s="25">
        <f t="shared" si="536"/>
        <v>612892.35373350838</v>
      </c>
      <c r="FP182" s="25">
        <f t="shared" si="536"/>
        <v>614449.80467488151</v>
      </c>
      <c r="FQ182" s="25">
        <f t="shared" si="536"/>
        <v>588757.27205105498</v>
      </c>
      <c r="FR182" s="25">
        <f t="shared" si="536"/>
        <v>573328.16239305737</v>
      </c>
      <c r="FS182" s="25">
        <f t="shared" si="536"/>
        <v>568819.75996707426</v>
      </c>
      <c r="FT182" s="25">
        <f t="shared" si="537"/>
        <v>557507.19020026992</v>
      </c>
      <c r="FU182" s="25">
        <f t="shared" si="537"/>
        <v>559080.0578566544</v>
      </c>
      <c r="FV182" s="25">
        <f t="shared" si="537"/>
        <v>531706.24401543383</v>
      </c>
      <c r="FW182" s="25">
        <f t="shared" si="537"/>
        <v>529704.5199666617</v>
      </c>
      <c r="FX182" s="25">
        <f t="shared" si="537"/>
        <v>529520.05282708607</v>
      </c>
      <c r="FY182" s="25">
        <f t="shared" si="537"/>
        <v>574353.93405895634</v>
      </c>
      <c r="FZ182" s="25">
        <f t="shared" si="537"/>
        <v>18750.302210897829</v>
      </c>
      <c r="GA182" s="25">
        <f t="shared" si="537"/>
        <v>13373.827013985188</v>
      </c>
      <c r="GB182" s="25">
        <f t="shared" si="537"/>
        <v>8184.3881872745997</v>
      </c>
      <c r="GC182" s="25">
        <f t="shared" si="537"/>
        <v>5824.3791466941793</v>
      </c>
      <c r="GD182" s="25">
        <f t="shared" si="538"/>
        <v>3513.6905139438832</v>
      </c>
      <c r="GE182" s="25">
        <f t="shared" si="538"/>
        <v>5662.6230769063595</v>
      </c>
      <c r="GF182" s="25">
        <f t="shared" si="538"/>
        <v>13248.279952297416</v>
      </c>
      <c r="GG182" s="25">
        <f t="shared" si="538"/>
        <v>18429.765890476712</v>
      </c>
      <c r="GH182" s="25">
        <f t="shared" si="538"/>
        <v>23639.618278667531</v>
      </c>
      <c r="GI182" s="25">
        <f t="shared" si="538"/>
        <v>26244.624315170626</v>
      </c>
      <c r="GJ182" s="25">
        <f t="shared" si="538"/>
        <v>31472.986639780131</v>
      </c>
      <c r="GK182" s="25">
        <f t="shared" si="538"/>
        <v>34086.259638028809</v>
      </c>
      <c r="GL182" s="25">
        <f t="shared" si="538"/>
        <v>39322.194492353105</v>
      </c>
      <c r="GM182" s="25">
        <f t="shared" si="538"/>
        <v>41939.654776568896</v>
      </c>
      <c r="GN182" s="25">
        <f t="shared" si="539"/>
        <v>49800.266508936591</v>
      </c>
      <c r="GO182" s="25">
        <f t="shared" si="539"/>
        <v>55041.222964651184</v>
      </c>
      <c r="GP182" s="25">
        <f t="shared" si="539"/>
        <v>57662.015174877277</v>
      </c>
      <c r="GQ182" s="25">
        <f t="shared" si="539"/>
        <v>65525.440747171713</v>
      </c>
      <c r="GR182" s="25">
        <f t="shared" si="539"/>
        <v>70768.36061188957</v>
      </c>
      <c r="GS182" s="25">
        <f t="shared" si="539"/>
        <v>73390.76738785184</v>
      </c>
      <c r="GT182" s="25">
        <f t="shared" si="539"/>
        <v>76013.595483710087</v>
      </c>
      <c r="GU182" s="25">
        <f t="shared" si="539"/>
        <v>83878.37760379276</v>
      </c>
      <c r="GV182" s="25">
        <f t="shared" si="539"/>
        <v>57579.188992204465</v>
      </c>
      <c r="GW182" s="25">
        <f t="shared" si="539"/>
        <v>0</v>
      </c>
      <c r="GX182" s="25">
        <f t="shared" si="540"/>
        <v>479292.45179639541</v>
      </c>
      <c r="GY182" s="25">
        <f t="shared" si="540"/>
        <v>591553.49361575069</v>
      </c>
      <c r="GZ182" s="25">
        <f t="shared" si="540"/>
        <v>508738.08444227959</v>
      </c>
      <c r="HA182" s="25">
        <f t="shared" si="540"/>
        <v>158172.95847584063</v>
      </c>
      <c r="HB182" s="25">
        <f t="shared" si="540"/>
        <v>63218.66630988034</v>
      </c>
      <c r="HC182" s="25">
        <f t="shared" si="540"/>
        <v>586271.31570630334</v>
      </c>
      <c r="HD182" s="25">
        <f t="shared" si="540"/>
        <v>602833.44237442571</v>
      </c>
      <c r="HE182" s="25">
        <f t="shared" si="540"/>
        <v>562719.47597804002</v>
      </c>
      <c r="HF182" s="25">
        <f t="shared" si="540"/>
        <v>571276.32971969002</v>
      </c>
      <c r="HG182" s="25">
        <f t="shared" si="540"/>
        <v>574884.09077656688</v>
      </c>
      <c r="HH182" s="25">
        <f t="shared" si="541"/>
        <v>562569.5571713777</v>
      </c>
      <c r="HI182" s="25">
        <f t="shared" si="541"/>
        <v>562862.1209941206</v>
      </c>
      <c r="HJ182" s="25">
        <f t="shared" si="541"/>
        <v>589635.64150159713</v>
      </c>
      <c r="HK182" s="25">
        <f t="shared" si="541"/>
        <v>501135.39921761665</v>
      </c>
      <c r="HL182" s="25">
        <f t="shared" si="541"/>
        <v>550742.59917406063</v>
      </c>
      <c r="HM182" s="25">
        <f t="shared" si="541"/>
        <v>541894.43725231208</v>
      </c>
      <c r="HN182" s="25">
        <f t="shared" si="541"/>
        <v>571726.04108086589</v>
      </c>
      <c r="HO182" s="25">
        <f t="shared" si="541"/>
        <v>572547.3739089194</v>
      </c>
      <c r="HP182" s="25">
        <f t="shared" si="541"/>
        <v>62913.528696139751</v>
      </c>
      <c r="HQ182" s="25">
        <f t="shared" si="541"/>
        <v>554588.03642433544</v>
      </c>
      <c r="HR182" s="25">
        <f t="shared" si="542"/>
        <v>557880.13749639806</v>
      </c>
      <c r="HS182" s="25">
        <f t="shared" si="542"/>
        <v>86501.785686931209</v>
      </c>
      <c r="HT182" s="25">
        <f t="shared" si="542"/>
        <v>89125.494170361329</v>
      </c>
      <c r="HU182" s="25">
        <f t="shared" si="542"/>
        <v>96990.694840765223</v>
      </c>
      <c r="HV182" s="25">
        <f t="shared" si="542"/>
        <v>102235.34987360182</v>
      </c>
      <c r="HW182" s="25">
        <f t="shared" si="542"/>
        <v>107480.11245975281</v>
      </c>
      <c r="HX182" s="25">
        <f t="shared" si="542"/>
        <v>110104.4905189813</v>
      </c>
      <c r="HY182" s="25">
        <f t="shared" si="542"/>
        <v>562996.0969216394</v>
      </c>
      <c r="HZ182" s="25">
        <f t="shared" si="542"/>
        <v>47385.06419748738</v>
      </c>
      <c r="IA182" s="25">
        <f t="shared" si="542"/>
        <v>115398.65413859903</v>
      </c>
      <c r="IB182" s="25">
        <f t="shared" si="543"/>
        <v>31564.113610237815</v>
      </c>
      <c r="IC182" s="25">
        <f t="shared" si="543"/>
        <v>167933.37979422402</v>
      </c>
      <c r="ID182" s="25">
        <f t="shared" si="543"/>
        <v>187509.94031191454</v>
      </c>
      <c r="IE182" s="25">
        <f t="shared" si="543"/>
        <v>113511.39915444616</v>
      </c>
      <c r="IF182" s="25">
        <f t="shared" si="543"/>
        <v>66786.054382632909</v>
      </c>
      <c r="IG182" s="25">
        <f t="shared" si="543"/>
        <v>444877.05811943149</v>
      </c>
      <c r="IH182" s="25">
        <f t="shared" si="543"/>
        <v>540006.46545944246</v>
      </c>
      <c r="II182" s="25">
        <f t="shared" si="543"/>
        <v>490177.09118644049</v>
      </c>
      <c r="IJ182" s="25">
        <f t="shared" si="543"/>
        <v>521936.7394407104</v>
      </c>
      <c r="IK182" s="25">
        <f t="shared" si="543"/>
        <v>580233.95156522852</v>
      </c>
      <c r="IL182" s="25">
        <f t="shared" si="544"/>
        <v>554085.22151831479</v>
      </c>
      <c r="IM182" s="25">
        <f t="shared" si="544"/>
        <v>589251.06414498738</v>
      </c>
      <c r="IN182" s="25">
        <f t="shared" si="544"/>
        <v>189629.67118570869</v>
      </c>
      <c r="IO182" s="25">
        <f t="shared" si="544"/>
        <v>84037.341372749288</v>
      </c>
      <c r="IP182" s="25">
        <f t="shared" si="544"/>
        <v>445748.22326959419</v>
      </c>
      <c r="IQ182" s="25">
        <f t="shared" si="544"/>
        <v>39543.296195436211</v>
      </c>
      <c r="IR182" s="25">
        <f t="shared" si="544"/>
        <v>530189.83016811509</v>
      </c>
      <c r="IS182" s="25">
        <f t="shared" si="544"/>
        <v>572588.58479889377</v>
      </c>
      <c r="IT182" s="25">
        <f t="shared" si="544"/>
        <v>22090.74994200061</v>
      </c>
      <c r="IU182" s="25">
        <f t="shared" si="544"/>
        <v>26571.150821897045</v>
      </c>
      <c r="IV182" s="25">
        <f t="shared" si="545"/>
        <v>115349.4687635265</v>
      </c>
      <c r="IW182" s="25">
        <f t="shared" si="545"/>
        <v>117974.14825762087</v>
      </c>
      <c r="IX182" s="25">
        <f t="shared" si="545"/>
        <v>120598.99442654754</v>
      </c>
      <c r="IY182" s="25">
        <f t="shared" si="545"/>
        <v>128464.48697900044</v>
      </c>
      <c r="IZ182" s="25">
        <f t="shared" si="545"/>
        <v>33565.920291271621</v>
      </c>
      <c r="JA182" s="25">
        <f t="shared" si="545"/>
        <v>112438.36099837102</v>
      </c>
      <c r="JB182" s="25">
        <f t="shared" si="545"/>
        <v>81251.132238264836</v>
      </c>
      <c r="JC182" s="25">
        <f t="shared" si="545"/>
        <v>147319.03591148014</v>
      </c>
      <c r="JD182" s="25">
        <f t="shared" si="545"/>
        <v>127224.41115035581</v>
      </c>
      <c r="JE182" s="25">
        <f t="shared" si="545"/>
        <v>108884.47271866446</v>
      </c>
      <c r="JF182" s="25">
        <f t="shared" si="546"/>
        <v>93339.33341249224</v>
      </c>
      <c r="JG182" s="25">
        <f t="shared" si="546"/>
        <v>542756.10215362848</v>
      </c>
      <c r="JH182" s="25">
        <f t="shared" si="546"/>
        <v>536739.24433564569</v>
      </c>
      <c r="JI182" s="25">
        <f t="shared" si="546"/>
        <v>564549.28951332497</v>
      </c>
      <c r="JJ182" s="25">
        <f t="shared" si="546"/>
        <v>142422.23293432806</v>
      </c>
      <c r="JK182" s="25">
        <f t="shared" si="546"/>
        <v>35824.166061473086</v>
      </c>
      <c r="JL182" s="25">
        <f t="shared" si="546"/>
        <v>189105.26276389032</v>
      </c>
      <c r="JM182" s="25">
        <f t="shared" si="546"/>
        <v>549482.38038448512</v>
      </c>
      <c r="JN182" s="25" t="e">
        <f t="shared" si="546"/>
        <v>#N/A</v>
      </c>
      <c r="JO182" s="25" t="e">
        <f t="shared" si="546"/>
        <v>#N/A</v>
      </c>
      <c r="JP182" s="25" t="e">
        <f t="shared" si="547"/>
        <v>#N/A</v>
      </c>
      <c r="JQ182" s="25" t="e">
        <f t="shared" si="547"/>
        <v>#N/A</v>
      </c>
      <c r="JR182" s="25" t="e">
        <f t="shared" si="547"/>
        <v>#N/A</v>
      </c>
      <c r="JS182" s="25" t="e">
        <f t="shared" si="547"/>
        <v>#N/A</v>
      </c>
      <c r="JT182" s="25" t="e">
        <f t="shared" si="547"/>
        <v>#N/A</v>
      </c>
      <c r="JU182" s="25" t="e">
        <f t="shared" si="547"/>
        <v>#N/A</v>
      </c>
      <c r="JV182" s="25" t="e">
        <f t="shared" si="547"/>
        <v>#N/A</v>
      </c>
      <c r="JW182" s="25" t="e">
        <f t="shared" si="547"/>
        <v>#N/A</v>
      </c>
      <c r="JX182" s="25" t="e">
        <f t="shared" si="547"/>
        <v>#N/A</v>
      </c>
      <c r="JY182" s="25" t="e">
        <f t="shared" si="547"/>
        <v>#N/A</v>
      </c>
      <c r="JZ182" s="25" t="e">
        <f t="shared" si="548"/>
        <v>#N/A</v>
      </c>
      <c r="KA182" s="25" t="e">
        <f t="shared" si="548"/>
        <v>#N/A</v>
      </c>
      <c r="KB182" s="25" t="e">
        <f t="shared" si="548"/>
        <v>#N/A</v>
      </c>
      <c r="KC182" s="25" t="e">
        <f t="shared" si="548"/>
        <v>#N/A</v>
      </c>
      <c r="KD182" s="25" t="e">
        <f t="shared" si="548"/>
        <v>#N/A</v>
      </c>
      <c r="KE182" s="25" t="e">
        <f t="shared" si="548"/>
        <v>#N/A</v>
      </c>
      <c r="KF182" s="25" t="e">
        <f t="shared" si="548"/>
        <v>#N/A</v>
      </c>
      <c r="KG182" s="25" t="e">
        <f t="shared" si="548"/>
        <v>#N/A</v>
      </c>
      <c r="KH182" s="25" t="e">
        <f t="shared" si="548"/>
        <v>#N/A</v>
      </c>
      <c r="KI182" s="25" t="e">
        <f t="shared" si="548"/>
        <v>#N/A</v>
      </c>
      <c r="KJ182" s="25" t="e">
        <f t="shared" si="549"/>
        <v>#N/A</v>
      </c>
      <c r="KK182" s="25" t="e">
        <f t="shared" si="549"/>
        <v>#N/A</v>
      </c>
      <c r="KL182" s="25" t="e">
        <f t="shared" si="549"/>
        <v>#N/A</v>
      </c>
      <c r="KM182" s="25" t="e">
        <f t="shared" si="549"/>
        <v>#N/A</v>
      </c>
      <c r="KN182" s="25" t="e">
        <f t="shared" si="549"/>
        <v>#N/A</v>
      </c>
      <c r="KO182" s="25" t="e">
        <f t="shared" si="549"/>
        <v>#N/A</v>
      </c>
      <c r="KP182" s="25" t="e">
        <f t="shared" si="549"/>
        <v>#N/A</v>
      </c>
      <c r="KQ182" s="25" t="e">
        <f t="shared" si="549"/>
        <v>#N/A</v>
      </c>
      <c r="KR182" s="25" t="e">
        <f t="shared" si="549"/>
        <v>#N/A</v>
      </c>
      <c r="KS182" s="25" t="e">
        <f t="shared" si="549"/>
        <v>#N/A</v>
      </c>
      <c r="KT182" s="25" t="e">
        <f t="shared" si="550"/>
        <v>#N/A</v>
      </c>
      <c r="KU182" s="25" t="e">
        <f t="shared" si="550"/>
        <v>#N/A</v>
      </c>
      <c r="KV182" s="25" t="e">
        <f t="shared" si="550"/>
        <v>#N/A</v>
      </c>
      <c r="KW182" s="25" t="e">
        <f t="shared" si="550"/>
        <v>#N/A</v>
      </c>
      <c r="KX182" s="25" t="e">
        <f t="shared" si="550"/>
        <v>#N/A</v>
      </c>
      <c r="KY182" s="25" t="e">
        <f t="shared" si="550"/>
        <v>#N/A</v>
      </c>
      <c r="KZ182" s="25" t="e">
        <f t="shared" si="550"/>
        <v>#N/A</v>
      </c>
      <c r="LA182" s="25" t="e">
        <f t="shared" si="550"/>
        <v>#N/A</v>
      </c>
      <c r="LB182" s="25" t="e">
        <f t="shared" si="550"/>
        <v>#N/A</v>
      </c>
      <c r="LC182" s="25" t="e">
        <f t="shared" si="550"/>
        <v>#N/A</v>
      </c>
      <c r="LD182" s="25" t="e">
        <f t="shared" si="551"/>
        <v>#N/A</v>
      </c>
      <c r="LE182" s="25" t="e">
        <f t="shared" si="551"/>
        <v>#N/A</v>
      </c>
      <c r="LF182" s="25" t="e">
        <f t="shared" si="551"/>
        <v>#N/A</v>
      </c>
      <c r="LG182" s="25" t="e">
        <f t="shared" si="551"/>
        <v>#N/A</v>
      </c>
      <c r="LH182" s="25" t="e">
        <f t="shared" si="551"/>
        <v>#N/A</v>
      </c>
      <c r="LI182" s="25" t="e">
        <f t="shared" si="551"/>
        <v>#N/A</v>
      </c>
      <c r="LJ182" s="25" t="e">
        <f t="shared" si="551"/>
        <v>#N/A</v>
      </c>
      <c r="LK182" s="25" t="e">
        <f t="shared" si="551"/>
        <v>#N/A</v>
      </c>
      <c r="LL182" s="25" t="e">
        <f t="shared" si="551"/>
        <v>#N/A</v>
      </c>
      <c r="LM182" s="26" t="e">
        <f t="shared" si="551"/>
        <v>#N/A</v>
      </c>
      <c r="LN182" s="20"/>
      <c r="LO182" s="20"/>
      <c r="LP182" s="20"/>
      <c r="LQ182" s="20"/>
      <c r="LR182" s="20"/>
      <c r="LS182" s="20"/>
      <c r="LT182" s="20"/>
      <c r="LU182" s="20"/>
      <c r="LV182" s="20"/>
      <c r="LW182" s="20"/>
      <c r="LX182" s="20"/>
      <c r="LY182" s="20"/>
      <c r="LZ182" s="20"/>
      <c r="MA182" s="20"/>
      <c r="MB182" s="20"/>
      <c r="MC182" s="20"/>
      <c r="MD182" s="20"/>
      <c r="ME182" s="20"/>
      <c r="MF182" s="20"/>
      <c r="MG182" s="20"/>
      <c r="MH182" s="20"/>
      <c r="MI182" s="20"/>
      <c r="MJ182" s="20"/>
      <c r="MK182" s="20"/>
      <c r="ML182" s="20"/>
      <c r="MM182" s="20"/>
      <c r="MN182" s="20"/>
      <c r="MO182" s="20"/>
      <c r="MP182" s="20"/>
      <c r="MQ182" s="20"/>
      <c r="MR182" s="20"/>
      <c r="MS182" s="20"/>
      <c r="MT182" s="20"/>
      <c r="MU182" s="20"/>
      <c r="MV182" s="20"/>
      <c r="MW182" s="20"/>
      <c r="MX182" s="20"/>
      <c r="MY182" s="20"/>
      <c r="MZ182" s="20"/>
      <c r="NA182" s="20"/>
      <c r="NB182" s="20"/>
      <c r="NC182" s="20"/>
      <c r="ND182" s="20"/>
      <c r="NE182" s="20"/>
      <c r="NF182" s="20"/>
      <c r="NG182" s="20"/>
      <c r="NH182" s="20"/>
      <c r="NI182" s="20"/>
      <c r="NJ182" s="20"/>
      <c r="NK182" s="20"/>
      <c r="NL182" s="20"/>
      <c r="NM182" s="20"/>
      <c r="NN182" s="20"/>
      <c r="NO182" s="20"/>
      <c r="NP182" s="20"/>
      <c r="NQ182" s="20"/>
      <c r="NR182" s="20"/>
      <c r="NS182" s="20"/>
      <c r="NT182" s="20"/>
      <c r="NU182" s="20"/>
      <c r="NV182" s="20"/>
      <c r="NW182" s="20"/>
      <c r="NX182" s="20"/>
      <c r="NY182" s="20"/>
      <c r="NZ182" s="20"/>
      <c r="OA182" s="20"/>
      <c r="OB182" s="20"/>
      <c r="OC182" s="20"/>
      <c r="OD182" s="20"/>
      <c r="OE182" s="20"/>
      <c r="OF182" s="20"/>
      <c r="OG182" s="20"/>
      <c r="OH182" s="20"/>
      <c r="OI182" s="20"/>
      <c r="OJ182" s="20"/>
      <c r="OK182" s="20"/>
      <c r="OL182" s="20"/>
      <c r="OM182" s="20"/>
      <c r="ON182" s="20"/>
      <c r="OO182" s="20"/>
      <c r="OP182" s="20"/>
      <c r="OQ182" s="20"/>
      <c r="OR182" s="20"/>
      <c r="OS182" s="20"/>
      <c r="OT182" s="20"/>
      <c r="OU182" s="20"/>
      <c r="OV182" s="20"/>
      <c r="OW182" s="20"/>
      <c r="OX182" s="20"/>
      <c r="OY182" s="20"/>
      <c r="OZ182" s="20"/>
      <c r="PA182" s="20"/>
    </row>
    <row r="183" spans="1:417" x14ac:dyDescent="0.3">
      <c r="A183" s="31">
        <v>180</v>
      </c>
      <c r="B183" s="202">
        <v>10324</v>
      </c>
      <c r="C183" s="203" t="s">
        <v>178</v>
      </c>
      <c r="D183" s="204">
        <v>39</v>
      </c>
      <c r="E183" s="205">
        <v>463489</v>
      </c>
      <c r="F183" s="205">
        <v>7229542</v>
      </c>
      <c r="G183" s="206">
        <v>75.276799999999994</v>
      </c>
      <c r="H183" s="207">
        <v>44166</v>
      </c>
      <c r="I183" s="208">
        <v>44216</v>
      </c>
      <c r="K183" s="6">
        <v>180</v>
      </c>
      <c r="L183" s="7">
        <f t="shared" si="398"/>
        <v>10324</v>
      </c>
      <c r="M183" s="8">
        <f t="shared" si="399"/>
        <v>763489</v>
      </c>
      <c r="N183" s="8">
        <f t="shared" si="400"/>
        <v>7229542</v>
      </c>
      <c r="O183" s="2"/>
      <c r="X183" s="17">
        <v>181</v>
      </c>
      <c r="Y183" s="2" t="str">
        <f t="shared" si="401"/>
        <v>POÇO-9-RPG-25</v>
      </c>
      <c r="Z183" s="24">
        <f t="shared" ref="Z183:AI192" si="552">SQRT((VLOOKUP($Y183,$C$3:$N$268,11,FALSE)-VLOOKUP(Z$2,$C$3:$N$268,11,FALSE))^2+(VLOOKUP($Y183,$C$3:$N$268,12,FALSE)-VLOOKUP(Z$2,$C$3:$N$268,12,FALSE))^2)</f>
        <v>446632.79557708255</v>
      </c>
      <c r="AA183" s="25">
        <f t="shared" si="552"/>
        <v>134966.17342504751</v>
      </c>
      <c r="AB183" s="25">
        <f t="shared" si="552"/>
        <v>486977.56048713374</v>
      </c>
      <c r="AC183" s="25">
        <f t="shared" si="552"/>
        <v>475217.84156110976</v>
      </c>
      <c r="AD183" s="25">
        <f t="shared" si="552"/>
        <v>107189.37862493652</v>
      </c>
      <c r="AE183" s="25">
        <f t="shared" si="552"/>
        <v>533121.49579976371</v>
      </c>
      <c r="AF183" s="25">
        <f t="shared" si="552"/>
        <v>530410.80113394733</v>
      </c>
      <c r="AG183" s="25">
        <f t="shared" si="552"/>
        <v>16620.77013859466</v>
      </c>
      <c r="AH183" s="25">
        <f t="shared" si="552"/>
        <v>4155.1925346486651</v>
      </c>
      <c r="AI183" s="25">
        <f t="shared" si="552"/>
        <v>164339.11643914846</v>
      </c>
      <c r="AJ183" s="25">
        <f t="shared" ref="AJ183:AS192" si="553">SQRT((VLOOKUP($Y183,$C$3:$N$268,11,FALSE)-VLOOKUP(AJ$2,$C$3:$N$268,11,FALSE))^2+(VLOOKUP($Y183,$C$3:$N$268,12,FALSE)-VLOOKUP(AJ$2,$C$3:$N$268,12,FALSE))^2)</f>
        <v>212102.80547178059</v>
      </c>
      <c r="AK183" s="25">
        <f t="shared" si="553"/>
        <v>12465.577603945996</v>
      </c>
      <c r="AL183" s="25">
        <f t="shared" si="553"/>
        <v>637295.51334133837</v>
      </c>
      <c r="AM183" s="25">
        <f t="shared" si="553"/>
        <v>480586.0475305125</v>
      </c>
      <c r="AN183" s="25">
        <f t="shared" si="553"/>
        <v>486342.38039163314</v>
      </c>
      <c r="AO183" s="25">
        <f t="shared" si="553"/>
        <v>499203.64038135781</v>
      </c>
      <c r="AP183" s="25">
        <f t="shared" si="553"/>
        <v>75918.367612851114</v>
      </c>
      <c r="AQ183" s="25">
        <f t="shared" si="553"/>
        <v>75474.176014051322</v>
      </c>
      <c r="AR183" s="25">
        <f t="shared" si="553"/>
        <v>164085.80505637897</v>
      </c>
      <c r="AS183" s="25">
        <f t="shared" si="553"/>
        <v>525762.75810388091</v>
      </c>
      <c r="AT183" s="25">
        <f t="shared" ref="AT183:BC192" si="554">SQRT((VLOOKUP($Y183,$C$3:$N$268,11,FALSE)-VLOOKUP(AT$2,$C$3:$N$268,11,FALSE))^2+(VLOOKUP($Y183,$C$3:$N$268,12,FALSE)-VLOOKUP(AT$2,$C$3:$N$268,12,FALSE))^2)</f>
        <v>112115.75834377611</v>
      </c>
      <c r="AU183" s="25">
        <f t="shared" si="554"/>
        <v>89600.361439003129</v>
      </c>
      <c r="AV183" s="25">
        <f t="shared" si="554"/>
        <v>180145.02009492242</v>
      </c>
      <c r="AW183" s="25">
        <f t="shared" si="554"/>
        <v>163493.87169554704</v>
      </c>
      <c r="AX183" s="25">
        <f t="shared" si="554"/>
        <v>230312.46999891257</v>
      </c>
      <c r="AY183" s="25">
        <f t="shared" si="554"/>
        <v>242986.18119144143</v>
      </c>
      <c r="AZ183" s="25">
        <f t="shared" si="554"/>
        <v>526142.21429666714</v>
      </c>
      <c r="BA183" s="25">
        <f t="shared" si="554"/>
        <v>518891.66480971727</v>
      </c>
      <c r="BB183" s="25">
        <f t="shared" si="554"/>
        <v>516262.57434080966</v>
      </c>
      <c r="BC183" s="25">
        <f t="shared" si="554"/>
        <v>487561.63029098179</v>
      </c>
      <c r="BD183" s="25">
        <f t="shared" ref="BD183:BM192" si="555">SQRT((VLOOKUP($Y183,$C$3:$N$268,11,FALSE)-VLOOKUP(BD$2,$C$3:$N$268,11,FALSE))^2+(VLOOKUP($Y183,$C$3:$N$268,12,FALSE)-VLOOKUP(BD$2,$C$3:$N$268,12,FALSE))^2)</f>
        <v>475371.1413390594</v>
      </c>
      <c r="BE183" s="25">
        <f t="shared" si="555"/>
        <v>507863.89821092814</v>
      </c>
      <c r="BF183" s="25">
        <f t="shared" si="555"/>
        <v>572854.05760057608</v>
      </c>
      <c r="BG183" s="25">
        <f t="shared" si="555"/>
        <v>488324.8330496822</v>
      </c>
      <c r="BH183" s="25">
        <f t="shared" si="555"/>
        <v>193320.42951017877</v>
      </c>
      <c r="BI183" s="25">
        <f t="shared" si="555"/>
        <v>159484.52162200568</v>
      </c>
      <c r="BJ183" s="25">
        <f t="shared" si="555"/>
        <v>92010.690954910227</v>
      </c>
      <c r="BK183" s="25">
        <f t="shared" si="555"/>
        <v>96163.561669688585</v>
      </c>
      <c r="BL183" s="25">
        <f t="shared" si="555"/>
        <v>97165.861175620725</v>
      </c>
      <c r="BM183" s="25">
        <f t="shared" si="555"/>
        <v>112037.75019608346</v>
      </c>
      <c r="BN183" s="25">
        <f t="shared" ref="BN183:BW192" si="556">SQRT((VLOOKUP($Y183,$C$3:$N$268,11,FALSE)-VLOOKUP(BN$2,$C$3:$N$268,11,FALSE))^2+(VLOOKUP($Y183,$C$3:$N$268,12,FALSE)-VLOOKUP(BN$2,$C$3:$N$268,12,FALSE))^2)</f>
        <v>20775.962673243328</v>
      </c>
      <c r="BO183" s="25">
        <f t="shared" si="556"/>
        <v>596165.04790955328</v>
      </c>
      <c r="BP183" s="25">
        <f t="shared" si="556"/>
        <v>467234.88308344444</v>
      </c>
      <c r="BQ183" s="25">
        <f t="shared" si="556"/>
        <v>84468.320049590184</v>
      </c>
      <c r="BR183" s="25">
        <f t="shared" si="556"/>
        <v>168106.13072104182</v>
      </c>
      <c r="BS183" s="25">
        <f t="shared" si="556"/>
        <v>479540.54946166964</v>
      </c>
      <c r="BT183" s="25">
        <f t="shared" si="556"/>
        <v>544542.67788117402</v>
      </c>
      <c r="BU183" s="25">
        <f t="shared" si="556"/>
        <v>530563.71374039515</v>
      </c>
      <c r="BV183" s="25">
        <f t="shared" si="556"/>
        <v>542210.75269492762</v>
      </c>
      <c r="BW183" s="25">
        <f t="shared" si="556"/>
        <v>543331.79580989003</v>
      </c>
      <c r="BX183" s="25">
        <f t="shared" ref="BX183:CG192" si="557">SQRT((VLOOKUP($Y183,$C$3:$N$268,11,FALSE)-VLOOKUP(BX$2,$C$3:$N$268,11,FALSE))^2+(VLOOKUP($Y183,$C$3:$N$268,12,FALSE)-VLOOKUP(BX$2,$C$3:$N$268,12,FALSE))^2)</f>
        <v>590731.17165170819</v>
      </c>
      <c r="BY183" s="25">
        <f t="shared" si="557"/>
        <v>614382.41748441989</v>
      </c>
      <c r="BZ183" s="25">
        <f t="shared" si="557"/>
        <v>207406.5998973996</v>
      </c>
      <c r="CA183" s="25">
        <f t="shared" si="557"/>
        <v>516433.6773420184</v>
      </c>
      <c r="CB183" s="25">
        <f t="shared" si="557"/>
        <v>514749.39765384863</v>
      </c>
      <c r="CC183" s="25">
        <f t="shared" si="557"/>
        <v>465771.97872349515</v>
      </c>
      <c r="CD183" s="25">
        <f t="shared" si="557"/>
        <v>491909.42694158648</v>
      </c>
      <c r="CE183" s="25">
        <f t="shared" si="557"/>
        <v>543487.47824489942</v>
      </c>
      <c r="CF183" s="25">
        <f t="shared" si="557"/>
        <v>539254.65135592478</v>
      </c>
      <c r="CG183" s="25">
        <f t="shared" si="557"/>
        <v>500423.99907478457</v>
      </c>
      <c r="CH183" s="25">
        <f t="shared" ref="CH183:CQ192" si="558">SQRT((VLOOKUP($Y183,$C$3:$N$268,11,FALSE)-VLOOKUP(CH$2,$C$3:$N$268,11,FALSE))^2+(VLOOKUP($Y183,$C$3:$N$268,12,FALSE)-VLOOKUP(CH$2,$C$3:$N$268,12,FALSE))^2)</f>
        <v>478415.58767456561</v>
      </c>
      <c r="CI183" s="25">
        <f t="shared" si="558"/>
        <v>504247.95330273773</v>
      </c>
      <c r="CJ183" s="25">
        <f t="shared" si="558"/>
        <v>491006.78769442689</v>
      </c>
      <c r="CK183" s="25">
        <f t="shared" si="558"/>
        <v>478904.60098019522</v>
      </c>
      <c r="CL183" s="25">
        <f t="shared" si="558"/>
        <v>483995.80899011926</v>
      </c>
      <c r="CM183" s="25">
        <f t="shared" si="558"/>
        <v>101837.71922579154</v>
      </c>
      <c r="CN183" s="25">
        <f t="shared" si="558"/>
        <v>80133.882933500732</v>
      </c>
      <c r="CO183" s="25">
        <f t="shared" si="558"/>
        <v>8310.3850692973301</v>
      </c>
      <c r="CP183" s="25">
        <f t="shared" si="558"/>
        <v>156199.91093467371</v>
      </c>
      <c r="CQ183" s="25">
        <f t="shared" si="558"/>
        <v>110560.16487415347</v>
      </c>
      <c r="CR183" s="25">
        <f t="shared" ref="CR183:DA192" si="559">SQRT((VLOOKUP($Y183,$C$3:$N$268,11,FALSE)-VLOOKUP(CR$2,$C$3:$N$268,11,FALSE))^2+(VLOOKUP($Y183,$C$3:$N$268,12,FALSE)-VLOOKUP(CR$2,$C$3:$N$268,12,FALSE))^2)</f>
        <v>4155.1925346486651</v>
      </c>
      <c r="CS183" s="25">
        <f t="shared" si="559"/>
        <v>116915.19952940251</v>
      </c>
      <c r="CT183" s="25">
        <f t="shared" si="559"/>
        <v>136990.02753850369</v>
      </c>
      <c r="CU183" s="25">
        <f t="shared" si="559"/>
        <v>106529.78840211783</v>
      </c>
      <c r="CV183" s="25">
        <f t="shared" si="559"/>
        <v>58924.106255419778</v>
      </c>
      <c r="CW183" s="25">
        <f t="shared" si="559"/>
        <v>174188.43734588125</v>
      </c>
      <c r="CX183" s="25">
        <f t="shared" si="559"/>
        <v>150298.57882561631</v>
      </c>
      <c r="CY183" s="25">
        <f t="shared" si="559"/>
        <v>204880.98940116429</v>
      </c>
      <c r="CZ183" s="25">
        <f t="shared" si="559"/>
        <v>77768.369566296038</v>
      </c>
      <c r="DA183" s="25">
        <f t="shared" si="559"/>
        <v>136939.13436998206</v>
      </c>
      <c r="DB183" s="25">
        <f t="shared" ref="DB183:DK192" si="560">SQRT((VLOOKUP($Y183,$C$3:$N$268,11,FALSE)-VLOOKUP(DB$2,$C$3:$N$268,11,FALSE))^2+(VLOOKUP($Y183,$C$3:$N$268,12,FALSE)-VLOOKUP(DB$2,$C$3:$N$268,12,FALSE))^2)</f>
        <v>546084.49634557473</v>
      </c>
      <c r="DC183" s="25">
        <f t="shared" si="560"/>
        <v>517416.47749661008</v>
      </c>
      <c r="DD183" s="25">
        <f t="shared" si="560"/>
        <v>533774.35860576888</v>
      </c>
      <c r="DE183" s="25">
        <f t="shared" si="560"/>
        <v>525534.48616146971</v>
      </c>
      <c r="DF183" s="25">
        <f t="shared" si="560"/>
        <v>515238.68095184781</v>
      </c>
      <c r="DG183" s="25">
        <f t="shared" si="560"/>
        <v>172433.53894761889</v>
      </c>
      <c r="DH183" s="25">
        <f t="shared" si="560"/>
        <v>181453.98273391521</v>
      </c>
      <c r="DI183" s="25">
        <f t="shared" si="560"/>
        <v>190800.97982190762</v>
      </c>
      <c r="DJ183" s="25">
        <f t="shared" si="560"/>
        <v>203077.71939333965</v>
      </c>
      <c r="DK183" s="25">
        <f t="shared" si="560"/>
        <v>211647.3648690198</v>
      </c>
      <c r="DL183" s="25">
        <f t="shared" ref="DL183:DU192" si="561">SQRT((VLOOKUP($Y183,$C$3:$N$268,11,FALSE)-VLOOKUP(DL$2,$C$3:$N$268,11,FALSE))^2+(VLOOKUP($Y183,$C$3:$N$268,12,FALSE)-VLOOKUP(DL$2,$C$3:$N$268,12,FALSE))^2)</f>
        <v>210727.60303529294</v>
      </c>
      <c r="DM183" s="25">
        <f t="shared" si="561"/>
        <v>209843.20231067768</v>
      </c>
      <c r="DN183" s="25">
        <f t="shared" si="561"/>
        <v>208994.61160757233</v>
      </c>
      <c r="DO183" s="25">
        <f t="shared" si="561"/>
        <v>208182.26883190605</v>
      </c>
      <c r="DP183" s="25">
        <f t="shared" si="561"/>
        <v>206668.01773859447</v>
      </c>
      <c r="DQ183" s="25">
        <f t="shared" si="561"/>
        <v>205966.92132718788</v>
      </c>
      <c r="DR183" s="25">
        <f t="shared" si="561"/>
        <v>205303.69469641798</v>
      </c>
      <c r="DS183" s="25">
        <f t="shared" si="561"/>
        <v>204678.70597841876</v>
      </c>
      <c r="DT183" s="25">
        <f t="shared" si="561"/>
        <v>145778.08985235059</v>
      </c>
      <c r="DU183" s="25">
        <f t="shared" si="561"/>
        <v>248304.79604107529</v>
      </c>
      <c r="DV183" s="25">
        <f t="shared" ref="DV183:EE192" si="562">SQRT((VLOOKUP($Y183,$C$3:$N$268,11,FALSE)-VLOOKUP(DV$2,$C$3:$N$268,11,FALSE))^2+(VLOOKUP($Y183,$C$3:$N$268,12,FALSE)-VLOOKUP(DV$2,$C$3:$N$268,12,FALSE))^2)</f>
        <v>102395.64674828711</v>
      </c>
      <c r="DW183" s="25">
        <f t="shared" si="562"/>
        <v>162445.50478545105</v>
      </c>
      <c r="DX183" s="25">
        <f t="shared" si="562"/>
        <v>102540.49651722972</v>
      </c>
      <c r="DY183" s="25">
        <f t="shared" si="562"/>
        <v>102900.75145012305</v>
      </c>
      <c r="DZ183" s="25">
        <f t="shared" si="562"/>
        <v>77143.081672953675</v>
      </c>
      <c r="EA183" s="25">
        <f t="shared" si="562"/>
        <v>8310.3850692973301</v>
      </c>
      <c r="EB183" s="25">
        <f t="shared" si="562"/>
        <v>540929.53537591198</v>
      </c>
      <c r="EC183" s="25">
        <f t="shared" si="562"/>
        <v>86542.164578891825</v>
      </c>
      <c r="ED183" s="25">
        <f t="shared" si="562"/>
        <v>108637.5023138879</v>
      </c>
      <c r="EE183" s="25">
        <f t="shared" si="562"/>
        <v>506575.67484039342</v>
      </c>
      <c r="EF183" s="25">
        <f t="shared" ref="EF183:EO192" si="563">SQRT((VLOOKUP($Y183,$C$3:$N$268,11,FALSE)-VLOOKUP(EF$2,$C$3:$N$268,11,FALSE))^2+(VLOOKUP($Y183,$C$3:$N$268,12,FALSE)-VLOOKUP(EF$2,$C$3:$N$268,12,FALSE))^2)</f>
        <v>150893.96327553995</v>
      </c>
      <c r="EG183" s="25">
        <f t="shared" si="563"/>
        <v>114664.55481097897</v>
      </c>
      <c r="EH183" s="25">
        <f t="shared" si="563"/>
        <v>517449.22603575321</v>
      </c>
      <c r="EI183" s="25">
        <f t="shared" si="563"/>
        <v>519571.79054005619</v>
      </c>
      <c r="EJ183" s="25">
        <f t="shared" si="563"/>
        <v>495632.10703605553</v>
      </c>
      <c r="EK183" s="25">
        <f t="shared" si="563"/>
        <v>497488.69263811159</v>
      </c>
      <c r="EL183" s="25">
        <f t="shared" si="563"/>
        <v>485953.33045159798</v>
      </c>
      <c r="EM183" s="25">
        <f t="shared" si="563"/>
        <v>75852.791590026536</v>
      </c>
      <c r="EN183" s="25">
        <f t="shared" si="563"/>
        <v>68080.786753679626</v>
      </c>
      <c r="EO183" s="25">
        <f t="shared" si="563"/>
        <v>104939.56701359121</v>
      </c>
      <c r="EP183" s="25">
        <f t="shared" ref="EP183:EY192" si="564">SQRT((VLOOKUP($Y183,$C$3:$N$268,11,FALSE)-VLOOKUP(EP$2,$C$3:$N$268,11,FALSE))^2+(VLOOKUP($Y183,$C$3:$N$268,12,FALSE)-VLOOKUP(EP$2,$C$3:$N$268,12,FALSE))^2)</f>
        <v>111903.34751918729</v>
      </c>
      <c r="EQ183" s="25">
        <f t="shared" si="564"/>
        <v>165641.33301806045</v>
      </c>
      <c r="ER183" s="25">
        <f t="shared" si="564"/>
        <v>208238.98309634533</v>
      </c>
      <c r="ES183" s="25">
        <f t="shared" si="564"/>
        <v>118080.58262898265</v>
      </c>
      <c r="ET183" s="25">
        <f t="shared" si="564"/>
        <v>120266.48740609331</v>
      </c>
      <c r="EU183" s="25">
        <f t="shared" si="564"/>
        <v>184251.59299718414</v>
      </c>
      <c r="EV183" s="25">
        <f t="shared" si="564"/>
        <v>151795.58033750521</v>
      </c>
      <c r="EW183" s="25">
        <f t="shared" si="564"/>
        <v>178706.27983649596</v>
      </c>
      <c r="EX183" s="25">
        <f t="shared" si="564"/>
        <v>148469.1755550626</v>
      </c>
      <c r="EY183" s="25">
        <f t="shared" si="564"/>
        <v>191407.47133275648</v>
      </c>
      <c r="EZ183" s="25">
        <f t="shared" ref="EZ183:FI192" si="565">SQRT((VLOOKUP($Y183,$C$3:$N$268,11,FALSE)-VLOOKUP(EZ$2,$C$3:$N$268,11,FALSE))^2+(VLOOKUP($Y183,$C$3:$N$268,12,FALSE)-VLOOKUP(EZ$2,$C$3:$N$268,12,FALSE))^2)</f>
        <v>629975.75884235417</v>
      </c>
      <c r="FA183" s="25">
        <f t="shared" si="565"/>
        <v>592005.72637771</v>
      </c>
      <c r="FB183" s="25">
        <f t="shared" si="565"/>
        <v>598337.48707982525</v>
      </c>
      <c r="FC183" s="25">
        <f t="shared" si="565"/>
        <v>532640.18703060702</v>
      </c>
      <c r="FD183" s="25">
        <f t="shared" si="565"/>
        <v>490687.44835485652</v>
      </c>
      <c r="FE183" s="25">
        <f t="shared" si="565"/>
        <v>130330.58052889966</v>
      </c>
      <c r="FF183" s="25">
        <f t="shared" si="565"/>
        <v>134276.28799233318</v>
      </c>
      <c r="FG183" s="25">
        <f t="shared" si="565"/>
        <v>225937.24520760184</v>
      </c>
      <c r="FH183" s="25">
        <f t="shared" si="565"/>
        <v>205726.33143329027</v>
      </c>
      <c r="FI183" s="25">
        <f t="shared" si="565"/>
        <v>161187.24763764656</v>
      </c>
      <c r="FJ183" s="25">
        <f t="shared" ref="FJ183:FS192" si="566">SQRT((VLOOKUP($Y183,$C$3:$N$268,11,FALSE)-VLOOKUP(FJ$2,$C$3:$N$268,11,FALSE))^2+(VLOOKUP($Y183,$C$3:$N$268,12,FALSE)-VLOOKUP(FJ$2,$C$3:$N$268,12,FALSE))^2)</f>
        <v>220252.87475989957</v>
      </c>
      <c r="FK183" s="25">
        <f t="shared" si="566"/>
        <v>130416.03774076255</v>
      </c>
      <c r="FL183" s="25">
        <f t="shared" si="566"/>
        <v>125889.040543647</v>
      </c>
      <c r="FM183" s="25">
        <f t="shared" si="566"/>
        <v>160866.09134929586</v>
      </c>
      <c r="FN183" s="25">
        <f t="shared" si="566"/>
        <v>153693.27257235433</v>
      </c>
      <c r="FO183" s="25">
        <f t="shared" si="566"/>
        <v>138176.16460880655</v>
      </c>
      <c r="FP183" s="25">
        <f t="shared" si="566"/>
        <v>138035.83471693139</v>
      </c>
      <c r="FQ183" s="25">
        <f t="shared" si="566"/>
        <v>109591.73761739522</v>
      </c>
      <c r="FR183" s="25">
        <f t="shared" si="566"/>
        <v>100377.76603411733</v>
      </c>
      <c r="FS183" s="25">
        <f t="shared" si="566"/>
        <v>98382.466171569409</v>
      </c>
      <c r="FT183" s="25">
        <f t="shared" ref="FT183:GC192" si="567">SQRT((VLOOKUP($Y183,$C$3:$N$268,11,FALSE)-VLOOKUP(FT$2,$C$3:$N$268,11,FALSE))^2+(VLOOKUP($Y183,$C$3:$N$268,12,FALSE)-VLOOKUP(FT$2,$C$3:$N$268,12,FALSE))^2)</f>
        <v>106302.22722972459</v>
      </c>
      <c r="FU183" s="25">
        <f t="shared" si="567"/>
        <v>91747.41527694391</v>
      </c>
      <c r="FV183" s="25">
        <f t="shared" si="567"/>
        <v>125907.87410642751</v>
      </c>
      <c r="FW183" s="25">
        <f t="shared" si="567"/>
        <v>131034.01844347325</v>
      </c>
      <c r="FX183" s="25">
        <f t="shared" si="567"/>
        <v>195153.47607716345</v>
      </c>
      <c r="FY183" s="25">
        <f t="shared" si="567"/>
        <v>223989.40655754236</v>
      </c>
      <c r="FZ183" s="25">
        <f t="shared" si="567"/>
        <v>481218.63186082063</v>
      </c>
      <c r="GA183" s="25">
        <f t="shared" si="567"/>
        <v>480684.51290425408</v>
      </c>
      <c r="GB183" s="25">
        <f t="shared" si="567"/>
        <v>479444.82888545166</v>
      </c>
      <c r="GC183" s="25">
        <f t="shared" si="567"/>
        <v>478400.51357286132</v>
      </c>
      <c r="GD183" s="25">
        <f t="shared" ref="GD183:GM192" si="568">SQRT((VLOOKUP($Y183,$C$3:$N$268,11,FALSE)-VLOOKUP(GD$2,$C$3:$N$268,11,FALSE))^2+(VLOOKUP($Y183,$C$3:$N$268,12,FALSE)-VLOOKUP(GD$2,$C$3:$N$268,12,FALSE))^2)</f>
        <v>477814.06743037701</v>
      </c>
      <c r="GE183" s="25">
        <f t="shared" si="568"/>
        <v>475756.13334190886</v>
      </c>
      <c r="GF183" s="25">
        <f t="shared" si="568"/>
        <v>473819.84565130604</v>
      </c>
      <c r="GG183" s="25">
        <f t="shared" si="568"/>
        <v>472661.3354624121</v>
      </c>
      <c r="GH183" s="25">
        <f t="shared" si="568"/>
        <v>471558.33772895392</v>
      </c>
      <c r="GI183" s="25">
        <f t="shared" si="568"/>
        <v>471124.21255309886</v>
      </c>
      <c r="GJ183" s="25">
        <f t="shared" si="568"/>
        <v>470105.46135453566</v>
      </c>
      <c r="GK183" s="25">
        <f t="shared" si="568"/>
        <v>469714.03856223432</v>
      </c>
      <c r="GL183" s="25">
        <f t="shared" si="568"/>
        <v>468780.32431516098</v>
      </c>
      <c r="GM183" s="25">
        <f t="shared" si="568"/>
        <v>468431.95999751217</v>
      </c>
      <c r="GN183" s="25">
        <f t="shared" ref="GN183:GW192" si="569">SQRT((VLOOKUP($Y183,$C$3:$N$268,11,FALSE)-VLOOKUP(GN$2,$C$3:$N$268,11,FALSE))^2+(VLOOKUP($Y183,$C$3:$N$268,12,FALSE)-VLOOKUP(GN$2,$C$3:$N$268,12,FALSE))^2)</f>
        <v>467084.07074925402</v>
      </c>
      <c r="GO183" s="25">
        <f t="shared" si="569"/>
        <v>466322.15408210823</v>
      </c>
      <c r="GP183" s="25">
        <f t="shared" si="569"/>
        <v>466060.6528933341</v>
      </c>
      <c r="GQ183" s="25">
        <f t="shared" si="569"/>
        <v>464972.15364518785</v>
      </c>
      <c r="GR183" s="25">
        <f t="shared" si="569"/>
        <v>464384.57522082655</v>
      </c>
      <c r="GS183" s="25">
        <f t="shared" si="569"/>
        <v>464211.03670217801</v>
      </c>
      <c r="GT183" s="25">
        <f t="shared" si="569"/>
        <v>464052.3220238146</v>
      </c>
      <c r="GU183" s="25">
        <f t="shared" si="569"/>
        <v>463270.94578203099</v>
      </c>
      <c r="GV183" s="25">
        <f t="shared" si="569"/>
        <v>526302.06773107022</v>
      </c>
      <c r="GW183" s="25">
        <f t="shared" si="569"/>
        <v>479292.45179639541</v>
      </c>
      <c r="GX183" s="25">
        <f t="shared" ref="GX183:HG192" si="570">SQRT((VLOOKUP($Y183,$C$3:$N$268,11,FALSE)-VLOOKUP(GX$2,$C$3:$N$268,11,FALSE))^2+(VLOOKUP($Y183,$C$3:$N$268,12,FALSE)-VLOOKUP(GX$2,$C$3:$N$268,12,FALSE))^2)</f>
        <v>0</v>
      </c>
      <c r="GY183" s="25">
        <f t="shared" si="570"/>
        <v>143964.16029692945</v>
      </c>
      <c r="GZ183" s="25">
        <f t="shared" si="570"/>
        <v>195566.82217850757</v>
      </c>
      <c r="HA183" s="25">
        <f t="shared" si="570"/>
        <v>492217.19271476084</v>
      </c>
      <c r="HB183" s="25">
        <f t="shared" si="570"/>
        <v>484363.57038179494</v>
      </c>
      <c r="HC183" s="25">
        <f t="shared" si="570"/>
        <v>201093.5669806471</v>
      </c>
      <c r="HD183" s="25">
        <f t="shared" si="570"/>
        <v>204092.30645960176</v>
      </c>
      <c r="HE183" s="25">
        <f t="shared" si="570"/>
        <v>93130.935547754489</v>
      </c>
      <c r="HF183" s="25">
        <f t="shared" si="570"/>
        <v>91992.800962901441</v>
      </c>
      <c r="HG183" s="25">
        <f t="shared" si="570"/>
        <v>96140.391662401715</v>
      </c>
      <c r="HH183" s="25">
        <f t="shared" ref="HH183:HQ192" si="571">SQRT((VLOOKUP($Y183,$C$3:$N$268,11,FALSE)-VLOOKUP(HH$2,$C$3:$N$268,11,FALSE))^2+(VLOOKUP($Y183,$C$3:$N$268,12,FALSE)-VLOOKUP(HH$2,$C$3:$N$268,12,FALSE))^2)</f>
        <v>141581.26403235705</v>
      </c>
      <c r="HI183" s="25">
        <f t="shared" si="571"/>
        <v>132235.37416667296</v>
      </c>
      <c r="HJ183" s="25">
        <f t="shared" si="571"/>
        <v>111959.3112608326</v>
      </c>
      <c r="HK183" s="25">
        <f t="shared" si="571"/>
        <v>24931.155207891992</v>
      </c>
      <c r="HL183" s="25">
        <f t="shared" si="571"/>
        <v>121387.7706196139</v>
      </c>
      <c r="HM183" s="25">
        <f t="shared" si="571"/>
        <v>120269.43981743658</v>
      </c>
      <c r="HN183" s="25">
        <f t="shared" si="571"/>
        <v>174052.39219556851</v>
      </c>
      <c r="HO183" s="25">
        <f t="shared" si="571"/>
        <v>184008.52188146071</v>
      </c>
      <c r="HP183" s="25">
        <f t="shared" si="571"/>
        <v>516529.3345493555</v>
      </c>
      <c r="HQ183" s="25">
        <f t="shared" si="571"/>
        <v>167342.01923605439</v>
      </c>
      <c r="HR183" s="25">
        <f t="shared" ref="HR183:IA192" si="572">SQRT((VLOOKUP($Y183,$C$3:$N$268,11,FALSE)-VLOOKUP(HR$2,$C$3:$N$268,11,FALSE))^2+(VLOOKUP($Y183,$C$3:$N$268,12,FALSE)-VLOOKUP(HR$2,$C$3:$N$268,12,FALSE))^2)</f>
        <v>167116.48518323977</v>
      </c>
      <c r="HS183" s="25">
        <f t="shared" si="572"/>
        <v>463171.40987150843</v>
      </c>
      <c r="HT183" s="25">
        <f t="shared" si="572"/>
        <v>463086.77234989573</v>
      </c>
      <c r="HU183" s="25">
        <f t="shared" si="572"/>
        <v>462526.85975954682</v>
      </c>
      <c r="HV183" s="25">
        <f t="shared" si="572"/>
        <v>462293.54358038661</v>
      </c>
      <c r="HW183" s="25">
        <f t="shared" si="572"/>
        <v>462119.6607002283</v>
      </c>
      <c r="HX183" s="25">
        <f t="shared" si="572"/>
        <v>462154.10209450428</v>
      </c>
      <c r="HY183" s="25">
        <f t="shared" si="572"/>
        <v>184945.8289608068</v>
      </c>
      <c r="HZ183" s="25">
        <f t="shared" si="572"/>
        <v>463591.72277770448</v>
      </c>
      <c r="IA183" s="25">
        <f t="shared" si="572"/>
        <v>565980.10855682904</v>
      </c>
      <c r="IB183" s="25">
        <f t="shared" ref="IB183:IK192" si="573">SQRT((VLOOKUP($Y183,$C$3:$N$268,11,FALSE)-VLOOKUP(IB$2,$C$3:$N$268,11,FALSE))^2+(VLOOKUP($Y183,$C$3:$N$268,12,FALSE)-VLOOKUP(IB$2,$C$3:$N$268,12,FALSE))^2)</f>
        <v>486759.09064443776</v>
      </c>
      <c r="IC183" s="25">
        <f t="shared" si="573"/>
        <v>498208.25511972816</v>
      </c>
      <c r="ID183" s="25">
        <f t="shared" si="573"/>
        <v>499894.16543515568</v>
      </c>
      <c r="IE183" s="25">
        <f t="shared" si="573"/>
        <v>534832.42963474081</v>
      </c>
      <c r="IF183" s="25">
        <f t="shared" si="573"/>
        <v>521631.54829918023</v>
      </c>
      <c r="IG183" s="25">
        <f t="shared" si="573"/>
        <v>93935.486819412399</v>
      </c>
      <c r="IH183" s="25">
        <f t="shared" si="573"/>
        <v>177679.09164839852</v>
      </c>
      <c r="II183" s="25">
        <f t="shared" si="573"/>
        <v>12465.577603945996</v>
      </c>
      <c r="IJ183" s="25">
        <f t="shared" si="573"/>
        <v>66454.107540467347</v>
      </c>
      <c r="IK183" s="25">
        <f t="shared" si="573"/>
        <v>117182.97081914249</v>
      </c>
      <c r="IL183" s="25">
        <f t="shared" ref="IL183:IU192" si="574">SQRT((VLOOKUP($Y183,$C$3:$N$268,11,FALSE)-VLOOKUP(IL$2,$C$3:$N$268,11,FALSE))^2+(VLOOKUP($Y183,$C$3:$N$268,12,FALSE)-VLOOKUP(IL$2,$C$3:$N$268,12,FALSE))^2)</f>
        <v>76623.012378788655</v>
      </c>
      <c r="IM183" s="25">
        <f t="shared" si="574"/>
        <v>135253.54370588594</v>
      </c>
      <c r="IN183" s="25">
        <f t="shared" si="574"/>
        <v>659157.83349741052</v>
      </c>
      <c r="IO183" s="25">
        <f t="shared" si="574"/>
        <v>514498.01299907855</v>
      </c>
      <c r="IP183" s="25">
        <f t="shared" si="574"/>
        <v>168326.93061123643</v>
      </c>
      <c r="IQ183" s="25">
        <f t="shared" si="574"/>
        <v>488068.42913775932</v>
      </c>
      <c r="IR183" s="25">
        <f t="shared" si="574"/>
        <v>118859.53276463701</v>
      </c>
      <c r="IS183" s="25">
        <f t="shared" si="574"/>
        <v>156353.04955452579</v>
      </c>
      <c r="IT183" s="25">
        <f t="shared" si="574"/>
        <v>479162.35799570067</v>
      </c>
      <c r="IU183" s="25">
        <f t="shared" si="574"/>
        <v>491579.86871819722</v>
      </c>
      <c r="IV183" s="25">
        <f t="shared" ref="IV183:JE192" si="575">SQRT((VLOOKUP($Y183,$C$3:$N$268,11,FALSE)-VLOOKUP(IV$2,$C$3:$N$268,11,FALSE))^2+(VLOOKUP($Y183,$C$3:$N$268,12,FALSE)-VLOOKUP(IV$2,$C$3:$N$268,12,FALSE))^2)</f>
        <v>462069.54861077009</v>
      </c>
      <c r="IW183" s="25">
        <f t="shared" si="575"/>
        <v>462148.76012539963</v>
      </c>
      <c r="IX183" s="25">
        <f t="shared" si="575"/>
        <v>462242.90508782014</v>
      </c>
      <c r="IY183" s="25">
        <f t="shared" si="575"/>
        <v>462217.92085672187</v>
      </c>
      <c r="IZ183" s="25">
        <f t="shared" si="575"/>
        <v>512714.89201894653</v>
      </c>
      <c r="JA183" s="25">
        <f t="shared" si="575"/>
        <v>500813.59029183706</v>
      </c>
      <c r="JB183" s="25">
        <f t="shared" si="575"/>
        <v>515190.46738560684</v>
      </c>
      <c r="JC183" s="25">
        <f t="shared" si="575"/>
        <v>492143.24592428224</v>
      </c>
      <c r="JD183" s="25">
        <f t="shared" si="575"/>
        <v>500207.65451715689</v>
      </c>
      <c r="JE183" s="25">
        <f t="shared" si="575"/>
        <v>509310.36306187819</v>
      </c>
      <c r="JF183" s="25">
        <f t="shared" ref="JF183:JO192" si="576">SQRT((VLOOKUP($Y183,$C$3:$N$268,11,FALSE)-VLOOKUP(JF$2,$C$3:$N$268,11,FALSE))^2+(VLOOKUP($Y183,$C$3:$N$268,12,FALSE)-VLOOKUP(JF$2,$C$3:$N$268,12,FALSE))^2)</f>
        <v>519396.7841283665</v>
      </c>
      <c r="JG183" s="25">
        <f t="shared" si="576"/>
        <v>81857.550073282793</v>
      </c>
      <c r="JH183" s="25">
        <f t="shared" si="576"/>
        <v>185026.88710833353</v>
      </c>
      <c r="JI183" s="25">
        <f t="shared" si="576"/>
        <v>229450.28728027342</v>
      </c>
      <c r="JJ183" s="25">
        <f t="shared" si="576"/>
        <v>423060.02839431661</v>
      </c>
      <c r="JK183" s="25">
        <f t="shared" si="576"/>
        <v>450364.78387302888</v>
      </c>
      <c r="JL183" s="25">
        <f t="shared" si="576"/>
        <v>453512.96946393937</v>
      </c>
      <c r="JM183" s="25">
        <f t="shared" si="576"/>
        <v>81592.911665168562</v>
      </c>
      <c r="JN183" s="25" t="e">
        <f t="shared" si="576"/>
        <v>#N/A</v>
      </c>
      <c r="JO183" s="25" t="e">
        <f t="shared" si="576"/>
        <v>#N/A</v>
      </c>
      <c r="JP183" s="25" t="e">
        <f t="shared" ref="JP183:JY192" si="577">SQRT((VLOOKUP($Y183,$C$3:$N$268,11,FALSE)-VLOOKUP(JP$2,$C$3:$N$268,11,FALSE))^2+(VLOOKUP($Y183,$C$3:$N$268,12,FALSE)-VLOOKUP(JP$2,$C$3:$N$268,12,FALSE))^2)</f>
        <v>#N/A</v>
      </c>
      <c r="JQ183" s="25" t="e">
        <f t="shared" si="577"/>
        <v>#N/A</v>
      </c>
      <c r="JR183" s="25" t="e">
        <f t="shared" si="577"/>
        <v>#N/A</v>
      </c>
      <c r="JS183" s="25" t="e">
        <f t="shared" si="577"/>
        <v>#N/A</v>
      </c>
      <c r="JT183" s="25" t="e">
        <f t="shared" si="577"/>
        <v>#N/A</v>
      </c>
      <c r="JU183" s="25" t="e">
        <f t="shared" si="577"/>
        <v>#N/A</v>
      </c>
      <c r="JV183" s="25" t="e">
        <f t="shared" si="577"/>
        <v>#N/A</v>
      </c>
      <c r="JW183" s="25" t="e">
        <f t="shared" si="577"/>
        <v>#N/A</v>
      </c>
      <c r="JX183" s="25" t="e">
        <f t="shared" si="577"/>
        <v>#N/A</v>
      </c>
      <c r="JY183" s="25" t="e">
        <f t="shared" si="577"/>
        <v>#N/A</v>
      </c>
      <c r="JZ183" s="25" t="e">
        <f t="shared" ref="JZ183:KI192" si="578">SQRT((VLOOKUP($Y183,$C$3:$N$268,11,FALSE)-VLOOKUP(JZ$2,$C$3:$N$268,11,FALSE))^2+(VLOOKUP($Y183,$C$3:$N$268,12,FALSE)-VLOOKUP(JZ$2,$C$3:$N$268,12,FALSE))^2)</f>
        <v>#N/A</v>
      </c>
      <c r="KA183" s="25" t="e">
        <f t="shared" si="578"/>
        <v>#N/A</v>
      </c>
      <c r="KB183" s="25" t="e">
        <f t="shared" si="578"/>
        <v>#N/A</v>
      </c>
      <c r="KC183" s="25" t="e">
        <f t="shared" si="578"/>
        <v>#N/A</v>
      </c>
      <c r="KD183" s="25" t="e">
        <f t="shared" si="578"/>
        <v>#N/A</v>
      </c>
      <c r="KE183" s="25" t="e">
        <f t="shared" si="578"/>
        <v>#N/A</v>
      </c>
      <c r="KF183" s="25" t="e">
        <f t="shared" si="578"/>
        <v>#N/A</v>
      </c>
      <c r="KG183" s="25" t="e">
        <f t="shared" si="578"/>
        <v>#N/A</v>
      </c>
      <c r="KH183" s="25" t="e">
        <f t="shared" si="578"/>
        <v>#N/A</v>
      </c>
      <c r="KI183" s="25" t="e">
        <f t="shared" si="578"/>
        <v>#N/A</v>
      </c>
      <c r="KJ183" s="25" t="e">
        <f t="shared" ref="KJ183:KS192" si="579">SQRT((VLOOKUP($Y183,$C$3:$N$268,11,FALSE)-VLOOKUP(KJ$2,$C$3:$N$268,11,FALSE))^2+(VLOOKUP($Y183,$C$3:$N$268,12,FALSE)-VLOOKUP(KJ$2,$C$3:$N$268,12,FALSE))^2)</f>
        <v>#N/A</v>
      </c>
      <c r="KK183" s="25" t="e">
        <f t="shared" si="579"/>
        <v>#N/A</v>
      </c>
      <c r="KL183" s="25" t="e">
        <f t="shared" si="579"/>
        <v>#N/A</v>
      </c>
      <c r="KM183" s="25" t="e">
        <f t="shared" si="579"/>
        <v>#N/A</v>
      </c>
      <c r="KN183" s="25" t="e">
        <f t="shared" si="579"/>
        <v>#N/A</v>
      </c>
      <c r="KO183" s="25" t="e">
        <f t="shared" si="579"/>
        <v>#N/A</v>
      </c>
      <c r="KP183" s="25" t="e">
        <f t="shared" si="579"/>
        <v>#N/A</v>
      </c>
      <c r="KQ183" s="25" t="e">
        <f t="shared" si="579"/>
        <v>#N/A</v>
      </c>
      <c r="KR183" s="25" t="e">
        <f t="shared" si="579"/>
        <v>#N/A</v>
      </c>
      <c r="KS183" s="25" t="e">
        <f t="shared" si="579"/>
        <v>#N/A</v>
      </c>
      <c r="KT183" s="25" t="e">
        <f t="shared" ref="KT183:LC192" si="580">SQRT((VLOOKUP($Y183,$C$3:$N$268,11,FALSE)-VLOOKUP(KT$2,$C$3:$N$268,11,FALSE))^2+(VLOOKUP($Y183,$C$3:$N$268,12,FALSE)-VLOOKUP(KT$2,$C$3:$N$268,12,FALSE))^2)</f>
        <v>#N/A</v>
      </c>
      <c r="KU183" s="25" t="e">
        <f t="shared" si="580"/>
        <v>#N/A</v>
      </c>
      <c r="KV183" s="25" t="e">
        <f t="shared" si="580"/>
        <v>#N/A</v>
      </c>
      <c r="KW183" s="25" t="e">
        <f t="shared" si="580"/>
        <v>#N/A</v>
      </c>
      <c r="KX183" s="25" t="e">
        <f t="shared" si="580"/>
        <v>#N/A</v>
      </c>
      <c r="KY183" s="25" t="e">
        <f t="shared" si="580"/>
        <v>#N/A</v>
      </c>
      <c r="KZ183" s="25" t="e">
        <f t="shared" si="580"/>
        <v>#N/A</v>
      </c>
      <c r="LA183" s="25" t="e">
        <f t="shared" si="580"/>
        <v>#N/A</v>
      </c>
      <c r="LB183" s="25" t="e">
        <f t="shared" si="580"/>
        <v>#N/A</v>
      </c>
      <c r="LC183" s="25" t="e">
        <f t="shared" si="580"/>
        <v>#N/A</v>
      </c>
      <c r="LD183" s="25" t="e">
        <f t="shared" ref="LD183:LM192" si="581">SQRT((VLOOKUP($Y183,$C$3:$N$268,11,FALSE)-VLOOKUP(LD$2,$C$3:$N$268,11,FALSE))^2+(VLOOKUP($Y183,$C$3:$N$268,12,FALSE)-VLOOKUP(LD$2,$C$3:$N$268,12,FALSE))^2)</f>
        <v>#N/A</v>
      </c>
      <c r="LE183" s="25" t="e">
        <f t="shared" si="581"/>
        <v>#N/A</v>
      </c>
      <c r="LF183" s="25" t="e">
        <f t="shared" si="581"/>
        <v>#N/A</v>
      </c>
      <c r="LG183" s="25" t="e">
        <f t="shared" si="581"/>
        <v>#N/A</v>
      </c>
      <c r="LH183" s="25" t="e">
        <f t="shared" si="581"/>
        <v>#N/A</v>
      </c>
      <c r="LI183" s="25" t="e">
        <f t="shared" si="581"/>
        <v>#N/A</v>
      </c>
      <c r="LJ183" s="25" t="e">
        <f t="shared" si="581"/>
        <v>#N/A</v>
      </c>
      <c r="LK183" s="25" t="e">
        <f t="shared" si="581"/>
        <v>#N/A</v>
      </c>
      <c r="LL183" s="25" t="e">
        <f t="shared" si="581"/>
        <v>#N/A</v>
      </c>
      <c r="LM183" s="26" t="e">
        <f t="shared" si="581"/>
        <v>#N/A</v>
      </c>
      <c r="LN183" s="20"/>
      <c r="LO183" s="20"/>
      <c r="LP183" s="20"/>
      <c r="LQ183" s="20"/>
      <c r="LR183" s="20"/>
      <c r="LS183" s="20"/>
      <c r="LT183" s="20"/>
      <c r="LU183" s="20"/>
      <c r="LV183" s="20"/>
      <c r="LW183" s="20"/>
      <c r="LX183" s="20"/>
      <c r="LY183" s="20"/>
      <c r="LZ183" s="20"/>
      <c r="MA183" s="20"/>
      <c r="MB183" s="20"/>
      <c r="MC183" s="20"/>
      <c r="MD183" s="20"/>
      <c r="ME183" s="20"/>
      <c r="MF183" s="20"/>
      <c r="MG183" s="20"/>
      <c r="MH183" s="20"/>
      <c r="MI183" s="20"/>
      <c r="MJ183" s="20"/>
      <c r="MK183" s="20"/>
      <c r="ML183" s="20"/>
      <c r="MM183" s="20"/>
      <c r="MN183" s="20"/>
      <c r="MO183" s="20"/>
      <c r="MP183" s="20"/>
      <c r="MQ183" s="20"/>
      <c r="MR183" s="20"/>
      <c r="MS183" s="20"/>
      <c r="MT183" s="20"/>
      <c r="MU183" s="20"/>
      <c r="MV183" s="20"/>
      <c r="MW183" s="20"/>
      <c r="MX183" s="20"/>
      <c r="MY183" s="20"/>
      <c r="MZ183" s="20"/>
      <c r="NA183" s="20"/>
      <c r="NB183" s="20"/>
      <c r="NC183" s="20"/>
      <c r="ND183" s="20"/>
      <c r="NE183" s="20"/>
      <c r="NF183" s="20"/>
      <c r="NG183" s="20"/>
      <c r="NH183" s="20"/>
      <c r="NI183" s="20"/>
      <c r="NJ183" s="20"/>
      <c r="NK183" s="20"/>
      <c r="NL183" s="20"/>
      <c r="NM183" s="20"/>
      <c r="NN183" s="20"/>
      <c r="NO183" s="20"/>
      <c r="NP183" s="20"/>
      <c r="NQ183" s="20"/>
      <c r="NR183" s="20"/>
      <c r="NS183" s="20"/>
      <c r="NT183" s="20"/>
      <c r="NU183" s="20"/>
      <c r="NV183" s="20"/>
      <c r="NW183" s="20"/>
      <c r="NX183" s="20"/>
      <c r="NY183" s="20"/>
      <c r="NZ183" s="20"/>
      <c r="OA183" s="20"/>
      <c r="OB183" s="20"/>
      <c r="OC183" s="20"/>
      <c r="OD183" s="20"/>
      <c r="OE183" s="20"/>
      <c r="OF183" s="20"/>
      <c r="OG183" s="20"/>
      <c r="OH183" s="20"/>
      <c r="OI183" s="20"/>
      <c r="OJ183" s="20"/>
      <c r="OK183" s="20"/>
      <c r="OL183" s="20"/>
      <c r="OM183" s="20"/>
      <c r="ON183" s="20"/>
      <c r="OO183" s="20"/>
      <c r="OP183" s="20"/>
      <c r="OQ183" s="20"/>
      <c r="OR183" s="20"/>
      <c r="OS183" s="20"/>
      <c r="OT183" s="20"/>
      <c r="OU183" s="20"/>
      <c r="OV183" s="20"/>
      <c r="OW183" s="20"/>
      <c r="OX183" s="20"/>
      <c r="OY183" s="20"/>
      <c r="OZ183" s="20"/>
      <c r="PA183" s="20"/>
    </row>
    <row r="184" spans="1:417" x14ac:dyDescent="0.3">
      <c r="A184" s="31">
        <v>181</v>
      </c>
      <c r="B184" s="202">
        <v>12304</v>
      </c>
      <c r="C184" s="203" t="s">
        <v>194</v>
      </c>
      <c r="D184" s="204">
        <v>39</v>
      </c>
      <c r="E184" s="205">
        <v>591554</v>
      </c>
      <c r="F184" s="205">
        <v>7163777</v>
      </c>
      <c r="G184" s="206">
        <v>18.321400000000001</v>
      </c>
      <c r="H184" s="207">
        <v>44166</v>
      </c>
      <c r="I184" s="208">
        <v>44216</v>
      </c>
      <c r="K184" s="6">
        <v>181</v>
      </c>
      <c r="L184" s="7">
        <f t="shared" si="398"/>
        <v>12304</v>
      </c>
      <c r="M184" s="8">
        <f t="shared" si="399"/>
        <v>891554</v>
      </c>
      <c r="N184" s="8">
        <f t="shared" si="400"/>
        <v>7163777</v>
      </c>
      <c r="O184" s="2"/>
      <c r="X184" s="17">
        <v>182</v>
      </c>
      <c r="Y184" s="2" t="str">
        <f t="shared" si="401"/>
        <v>POÇO-9-RPG-41</v>
      </c>
      <c r="Z184" s="24">
        <f t="shared" si="552"/>
        <v>590189.66904292721</v>
      </c>
      <c r="AA184" s="25">
        <f t="shared" si="552"/>
        <v>215468.2141500226</v>
      </c>
      <c r="AB184" s="25">
        <f t="shared" si="552"/>
        <v>593302.56839828356</v>
      </c>
      <c r="AC184" s="25">
        <f t="shared" si="552"/>
        <v>588711.34292452701</v>
      </c>
      <c r="AD184" s="25">
        <f t="shared" si="552"/>
        <v>102170.75119622053</v>
      </c>
      <c r="AE184" s="25">
        <f t="shared" si="552"/>
        <v>659506.72871506331</v>
      </c>
      <c r="AF184" s="25">
        <f t="shared" si="552"/>
        <v>651725.40173723106</v>
      </c>
      <c r="AG184" s="25">
        <f t="shared" si="552"/>
        <v>140124.21079171152</v>
      </c>
      <c r="AH184" s="25">
        <f t="shared" si="552"/>
        <v>145205.81539662933</v>
      </c>
      <c r="AI184" s="25">
        <f t="shared" si="552"/>
        <v>69267.61466948317</v>
      </c>
      <c r="AJ184" s="25">
        <f t="shared" si="553"/>
        <v>155741.52410002929</v>
      </c>
      <c r="AK184" s="25">
        <f t="shared" si="553"/>
        <v>148008.17992597571</v>
      </c>
      <c r="AL184" s="25">
        <f t="shared" si="553"/>
        <v>740942.10909152683</v>
      </c>
      <c r="AM184" s="25">
        <f t="shared" si="553"/>
        <v>611477.00485055032</v>
      </c>
      <c r="AN184" s="25">
        <f t="shared" si="553"/>
        <v>612780.23282821383</v>
      </c>
      <c r="AO184" s="25">
        <f t="shared" si="553"/>
        <v>628064.00501859677</v>
      </c>
      <c r="AP184" s="25">
        <f t="shared" si="553"/>
        <v>141979.84477030532</v>
      </c>
      <c r="AQ184" s="25">
        <f t="shared" si="553"/>
        <v>83079.461150154311</v>
      </c>
      <c r="AR184" s="25">
        <f t="shared" si="553"/>
        <v>84843.84008871828</v>
      </c>
      <c r="AS184" s="25">
        <f t="shared" si="553"/>
        <v>635210.92998231703</v>
      </c>
      <c r="AT184" s="25">
        <f t="shared" si="554"/>
        <v>37930.607812161405</v>
      </c>
      <c r="AU184" s="25">
        <f t="shared" si="554"/>
        <v>70878.54301549941</v>
      </c>
      <c r="AV184" s="25">
        <f t="shared" si="554"/>
        <v>82398.724656392587</v>
      </c>
      <c r="AW184" s="25">
        <f t="shared" si="554"/>
        <v>98517.222717654804</v>
      </c>
      <c r="AX184" s="25">
        <f t="shared" si="554"/>
        <v>162817.83679007654</v>
      </c>
      <c r="AY184" s="25">
        <f t="shared" si="554"/>
        <v>153728.87282485355</v>
      </c>
      <c r="AZ184" s="25">
        <f t="shared" si="554"/>
        <v>633884.38373649807</v>
      </c>
      <c r="BA184" s="25">
        <f t="shared" si="554"/>
        <v>634576.87616946769</v>
      </c>
      <c r="BB184" s="25">
        <f t="shared" si="554"/>
        <v>633399.98258999025</v>
      </c>
      <c r="BC184" s="25">
        <f t="shared" si="554"/>
        <v>619540.69509758602</v>
      </c>
      <c r="BD184" s="25">
        <f t="shared" si="555"/>
        <v>606555.29118786857</v>
      </c>
      <c r="BE184" s="25">
        <f t="shared" si="555"/>
        <v>608425.58685183513</v>
      </c>
      <c r="BF184" s="25">
        <f t="shared" si="555"/>
        <v>679258.12429157645</v>
      </c>
      <c r="BG184" s="25">
        <f t="shared" si="555"/>
        <v>619745.91960980266</v>
      </c>
      <c r="BH184" s="25">
        <f t="shared" si="555"/>
        <v>111422.17102533947</v>
      </c>
      <c r="BI184" s="25">
        <f t="shared" si="555"/>
        <v>41116.139130516618</v>
      </c>
      <c r="BJ184" s="25">
        <f t="shared" si="555"/>
        <v>121833.22715909647</v>
      </c>
      <c r="BK184" s="25">
        <f t="shared" si="555"/>
        <v>47801.593205666271</v>
      </c>
      <c r="BL184" s="25">
        <f t="shared" si="555"/>
        <v>130945.69579791464</v>
      </c>
      <c r="BM184" s="25">
        <f t="shared" si="555"/>
        <v>106173.19345767084</v>
      </c>
      <c r="BN184" s="25">
        <f t="shared" si="556"/>
        <v>139457.52516447435</v>
      </c>
      <c r="BO184" s="25">
        <f t="shared" si="556"/>
        <v>730839.89369012963</v>
      </c>
      <c r="BP184" s="25">
        <f t="shared" si="556"/>
        <v>586572.0100379833</v>
      </c>
      <c r="BQ184" s="25">
        <f t="shared" si="556"/>
        <v>59597.34291056943</v>
      </c>
      <c r="BR184" s="25">
        <f t="shared" si="556"/>
        <v>177918.34985745567</v>
      </c>
      <c r="BS184" s="25">
        <f t="shared" si="556"/>
        <v>609552.40154395252</v>
      </c>
      <c r="BT184" s="25">
        <f t="shared" si="556"/>
        <v>647843.33804091869</v>
      </c>
      <c r="BU184" s="25">
        <f t="shared" si="556"/>
        <v>663430.8887955097</v>
      </c>
      <c r="BV184" s="25">
        <f t="shared" si="556"/>
        <v>678381.57419552607</v>
      </c>
      <c r="BW184" s="25">
        <f t="shared" si="556"/>
        <v>680245.39705021156</v>
      </c>
      <c r="BX184" s="25">
        <f t="shared" si="557"/>
        <v>723705.69836156466</v>
      </c>
      <c r="BY184" s="25">
        <f t="shared" si="557"/>
        <v>746019.45444070024</v>
      </c>
      <c r="BZ184" s="25">
        <f t="shared" si="557"/>
        <v>275806.31682577543</v>
      </c>
      <c r="CA184" s="25">
        <f t="shared" si="557"/>
        <v>635048.31888053997</v>
      </c>
      <c r="CB184" s="25">
        <f t="shared" si="557"/>
        <v>636154.80731108214</v>
      </c>
      <c r="CC184" s="25">
        <f t="shared" si="557"/>
        <v>602309.96268864756</v>
      </c>
      <c r="CD184" s="25">
        <f t="shared" si="557"/>
        <v>626462.33488055773</v>
      </c>
      <c r="CE184" s="25">
        <f t="shared" si="557"/>
        <v>641036.42187398369</v>
      </c>
      <c r="CF184" s="25">
        <f t="shared" si="557"/>
        <v>638482.52456038294</v>
      </c>
      <c r="CG184" s="25">
        <f t="shared" si="557"/>
        <v>628327.28573570633</v>
      </c>
      <c r="CH184" s="25">
        <f t="shared" si="558"/>
        <v>599347.12641339994</v>
      </c>
      <c r="CI184" s="25">
        <f t="shared" si="558"/>
        <v>607456.09844662854</v>
      </c>
      <c r="CJ184" s="25">
        <f t="shared" si="558"/>
        <v>598525.35823639086</v>
      </c>
      <c r="CK184" s="25">
        <f t="shared" si="558"/>
        <v>592968.47660731513</v>
      </c>
      <c r="CL184" s="25">
        <f t="shared" si="558"/>
        <v>589656.30278154404</v>
      </c>
      <c r="CM184" s="25">
        <f t="shared" si="558"/>
        <v>59720.106277348008</v>
      </c>
      <c r="CN184" s="25">
        <f t="shared" si="558"/>
        <v>98164.027953217155</v>
      </c>
      <c r="CO184" s="25">
        <f t="shared" si="558"/>
        <v>146554.80016021311</v>
      </c>
      <c r="CP184" s="25">
        <f t="shared" si="558"/>
        <v>166073.3854234326</v>
      </c>
      <c r="CQ184" s="25">
        <f t="shared" si="558"/>
        <v>37889.730231290909</v>
      </c>
      <c r="CR184" s="25">
        <f t="shared" si="559"/>
        <v>142832.63396367093</v>
      </c>
      <c r="CS184" s="25">
        <f t="shared" si="559"/>
        <v>206794.59388726775</v>
      </c>
      <c r="CT184" s="25">
        <f t="shared" si="559"/>
        <v>178407.47637080683</v>
      </c>
      <c r="CU184" s="25">
        <f t="shared" si="559"/>
        <v>142209.07325835436</v>
      </c>
      <c r="CV184" s="25">
        <f t="shared" si="559"/>
        <v>120459.82163360529</v>
      </c>
      <c r="CW184" s="25">
        <f t="shared" si="559"/>
        <v>34906.202099340459</v>
      </c>
      <c r="CX184" s="25">
        <f t="shared" si="559"/>
        <v>52853.580361220564</v>
      </c>
      <c r="CY184" s="25">
        <f t="shared" si="559"/>
        <v>172508.44978724956</v>
      </c>
      <c r="CZ184" s="25">
        <f t="shared" si="559"/>
        <v>83907.011536581369</v>
      </c>
      <c r="DA184" s="25">
        <f t="shared" si="559"/>
        <v>18388.706099125084</v>
      </c>
      <c r="DB184" s="25">
        <f t="shared" si="560"/>
        <v>644333.00319710455</v>
      </c>
      <c r="DC184" s="25">
        <f t="shared" si="560"/>
        <v>641491.02539708221</v>
      </c>
      <c r="DD184" s="25">
        <f t="shared" si="560"/>
        <v>630007.55824434361</v>
      </c>
      <c r="DE184" s="25">
        <f t="shared" si="560"/>
        <v>623314.15727945731</v>
      </c>
      <c r="DF184" s="25">
        <f t="shared" si="560"/>
        <v>615494.92776870227</v>
      </c>
      <c r="DG184" s="25">
        <f t="shared" si="560"/>
        <v>101611.2437872896</v>
      </c>
      <c r="DH184" s="25">
        <f t="shared" si="560"/>
        <v>105348.73563550727</v>
      </c>
      <c r="DI184" s="25">
        <f t="shared" si="560"/>
        <v>122045.13870285862</v>
      </c>
      <c r="DJ184" s="25">
        <f t="shared" si="560"/>
        <v>136290.16224218093</v>
      </c>
      <c r="DK184" s="25">
        <f t="shared" si="560"/>
        <v>272331.35152971279</v>
      </c>
      <c r="DL184" s="25">
        <f t="shared" si="561"/>
        <v>272969.32868181361</v>
      </c>
      <c r="DM184" s="25">
        <f t="shared" si="561"/>
        <v>273636.02654986788</v>
      </c>
      <c r="DN184" s="25">
        <f t="shared" si="561"/>
        <v>274331.23573701922</v>
      </c>
      <c r="DO184" s="25">
        <f t="shared" si="561"/>
        <v>275054.74005368457</v>
      </c>
      <c r="DP184" s="25">
        <f t="shared" si="561"/>
        <v>276585.73720638599</v>
      </c>
      <c r="DQ184" s="25">
        <f t="shared" si="561"/>
        <v>277392.76649004384</v>
      </c>
      <c r="DR184" s="25">
        <f t="shared" si="561"/>
        <v>278227.16442863736</v>
      </c>
      <c r="DS184" s="25">
        <f t="shared" si="561"/>
        <v>279088.68554816046</v>
      </c>
      <c r="DT184" s="25">
        <f t="shared" si="561"/>
        <v>197983.23641409643</v>
      </c>
      <c r="DU184" s="25">
        <f t="shared" si="561"/>
        <v>319272.88622274209</v>
      </c>
      <c r="DV184" s="25">
        <f t="shared" si="562"/>
        <v>123513.20282868549</v>
      </c>
      <c r="DW184" s="25">
        <f t="shared" si="562"/>
        <v>64316.038629567352</v>
      </c>
      <c r="DX184" s="25">
        <f t="shared" si="562"/>
        <v>42699.538592354838</v>
      </c>
      <c r="DY184" s="25">
        <f t="shared" si="562"/>
        <v>41081.282952215603</v>
      </c>
      <c r="DZ184" s="25">
        <f t="shared" si="562"/>
        <v>80904.953247622601</v>
      </c>
      <c r="EA184" s="25">
        <f t="shared" si="562"/>
        <v>141813.87255836432</v>
      </c>
      <c r="EB184" s="25">
        <f t="shared" si="562"/>
        <v>636085.19471215492</v>
      </c>
      <c r="EC184" s="25">
        <f t="shared" si="562"/>
        <v>69292.435373567292</v>
      </c>
      <c r="ED184" s="25">
        <f t="shared" si="562"/>
        <v>117157.9935343722</v>
      </c>
      <c r="EE184" s="25">
        <f t="shared" si="562"/>
        <v>633818.02578500402</v>
      </c>
      <c r="EF184" s="25">
        <f t="shared" si="563"/>
        <v>86831.743924673079</v>
      </c>
      <c r="EG184" s="25">
        <f t="shared" si="563"/>
        <v>157076.42706657163</v>
      </c>
      <c r="EH184" s="25">
        <f t="shared" si="563"/>
        <v>628267.51858185383</v>
      </c>
      <c r="EI184" s="25">
        <f t="shared" si="563"/>
        <v>633719.85837986809</v>
      </c>
      <c r="EJ184" s="25">
        <f t="shared" si="563"/>
        <v>623321.12422490539</v>
      </c>
      <c r="EK184" s="25">
        <f t="shared" si="563"/>
        <v>627478.55688417272</v>
      </c>
      <c r="EL184" s="25">
        <f t="shared" si="563"/>
        <v>595661.2509446959</v>
      </c>
      <c r="EM184" s="25">
        <f t="shared" si="563"/>
        <v>89511.732203102845</v>
      </c>
      <c r="EN184" s="25">
        <f t="shared" si="563"/>
        <v>86077.702484441354</v>
      </c>
      <c r="EO184" s="25">
        <f t="shared" si="563"/>
        <v>166045.10852476204</v>
      </c>
      <c r="EP184" s="25">
        <f t="shared" si="564"/>
        <v>38986.520952760067</v>
      </c>
      <c r="EQ184" s="25">
        <f t="shared" si="564"/>
        <v>84188.882365785088</v>
      </c>
      <c r="ER184" s="25">
        <f t="shared" si="564"/>
        <v>275002.21890195721</v>
      </c>
      <c r="ES184" s="25">
        <f t="shared" si="564"/>
        <v>130470.17400157018</v>
      </c>
      <c r="ET184" s="25">
        <f t="shared" si="564"/>
        <v>43316.021435491974</v>
      </c>
      <c r="EU184" s="25">
        <f t="shared" si="564"/>
        <v>146014.66540043161</v>
      </c>
      <c r="EV184" s="25">
        <f t="shared" si="564"/>
        <v>82644.402230278123</v>
      </c>
      <c r="EW184" s="25">
        <f t="shared" si="564"/>
        <v>113921.28366990955</v>
      </c>
      <c r="EX184" s="25">
        <f t="shared" si="564"/>
        <v>64591.253897102819</v>
      </c>
      <c r="EY184" s="25">
        <f t="shared" si="564"/>
        <v>109886.69633763679</v>
      </c>
      <c r="EZ184" s="25">
        <f t="shared" si="565"/>
        <v>734108.53202302451</v>
      </c>
      <c r="FA184" s="25">
        <f t="shared" si="565"/>
        <v>695631.35041054606</v>
      </c>
      <c r="FB184" s="25">
        <f t="shared" si="565"/>
        <v>707633.74577884574</v>
      </c>
      <c r="FC184" s="25">
        <f t="shared" si="565"/>
        <v>661895.00950679486</v>
      </c>
      <c r="FD184" s="25">
        <f t="shared" si="565"/>
        <v>626983.6319976782</v>
      </c>
      <c r="FE184" s="25">
        <f t="shared" si="565"/>
        <v>186763.63886206545</v>
      </c>
      <c r="FF184" s="25">
        <f t="shared" si="565"/>
        <v>105976.01132803594</v>
      </c>
      <c r="FG184" s="25">
        <f t="shared" si="565"/>
        <v>140175.48887733548</v>
      </c>
      <c r="FH184" s="25">
        <f t="shared" si="565"/>
        <v>97932.448989086348</v>
      </c>
      <c r="FI184" s="25">
        <f t="shared" si="565"/>
        <v>23090.807283419086</v>
      </c>
      <c r="FJ184" s="25">
        <f t="shared" si="566"/>
        <v>190062.38273261755</v>
      </c>
      <c r="FK184" s="25">
        <f t="shared" si="566"/>
        <v>213166.75502995303</v>
      </c>
      <c r="FL184" s="25">
        <f t="shared" si="566"/>
        <v>210952.15639808</v>
      </c>
      <c r="FM184" s="25">
        <f t="shared" si="566"/>
        <v>170814.38819958933</v>
      </c>
      <c r="FN184" s="25">
        <f t="shared" si="566"/>
        <v>163785.42592062335</v>
      </c>
      <c r="FO184" s="25">
        <f t="shared" si="566"/>
        <v>142510.19786667899</v>
      </c>
      <c r="FP184" s="25">
        <f t="shared" si="566"/>
        <v>135011.83479976858</v>
      </c>
      <c r="FQ184" s="25">
        <f t="shared" si="566"/>
        <v>94095.313719653437</v>
      </c>
      <c r="FR184" s="25">
        <f t="shared" si="566"/>
        <v>62371.142558077292</v>
      </c>
      <c r="FS184" s="25">
        <f t="shared" si="566"/>
        <v>57629.176638227269</v>
      </c>
      <c r="FT184" s="25">
        <f t="shared" si="567"/>
        <v>38179.328490689826</v>
      </c>
      <c r="FU184" s="25">
        <f t="shared" si="567"/>
        <v>57217.455553353648</v>
      </c>
      <c r="FV184" s="25">
        <f t="shared" si="567"/>
        <v>68059.072958717268</v>
      </c>
      <c r="FW184" s="25">
        <f t="shared" si="567"/>
        <v>73559.766286408732</v>
      </c>
      <c r="FX184" s="25">
        <f t="shared" si="567"/>
        <v>131273.77310415055</v>
      </c>
      <c r="FY184" s="25">
        <f t="shared" si="567"/>
        <v>128862.87285327764</v>
      </c>
      <c r="FZ184" s="25">
        <f t="shared" si="567"/>
        <v>590238.73251422599</v>
      </c>
      <c r="GA184" s="25">
        <f t="shared" si="567"/>
        <v>590647.80276912905</v>
      </c>
      <c r="GB184" s="25">
        <f t="shared" si="567"/>
        <v>590309.86251713603</v>
      </c>
      <c r="GC184" s="25">
        <f t="shared" si="567"/>
        <v>589696.21322630532</v>
      </c>
      <c r="GD184" s="25">
        <f t="shared" si="568"/>
        <v>589556.13598369702</v>
      </c>
      <c r="GE184" s="25">
        <f t="shared" si="568"/>
        <v>588811.61252909293</v>
      </c>
      <c r="GF184" s="25">
        <f t="shared" si="568"/>
        <v>588171.33980218216</v>
      </c>
      <c r="GG184" s="25">
        <f t="shared" si="568"/>
        <v>587868.47078047774</v>
      </c>
      <c r="GH184" s="25">
        <f t="shared" si="568"/>
        <v>587612.27764858748</v>
      </c>
      <c r="GI184" s="25">
        <f t="shared" si="568"/>
        <v>587600.6539738056</v>
      </c>
      <c r="GJ184" s="25">
        <f t="shared" si="568"/>
        <v>587414.65061490203</v>
      </c>
      <c r="GK184" s="25">
        <f t="shared" si="568"/>
        <v>587438.24094036536</v>
      </c>
      <c r="GL184" s="25">
        <f t="shared" si="568"/>
        <v>587322.50376321701</v>
      </c>
      <c r="GM184" s="25">
        <f t="shared" si="568"/>
        <v>587381.31911372312</v>
      </c>
      <c r="GN184" s="25">
        <f t="shared" si="569"/>
        <v>587231.55930123571</v>
      </c>
      <c r="GO184" s="25">
        <f t="shared" si="569"/>
        <v>587256.37377932656</v>
      </c>
      <c r="GP184" s="25">
        <f t="shared" si="569"/>
        <v>587385.57291359094</v>
      </c>
      <c r="GQ184" s="25">
        <f t="shared" si="569"/>
        <v>587446.54646368523</v>
      </c>
      <c r="GR184" s="25">
        <f t="shared" si="569"/>
        <v>587611.85918486537</v>
      </c>
      <c r="GS184" s="25">
        <f t="shared" si="569"/>
        <v>587811.30635840737</v>
      </c>
      <c r="GT184" s="25">
        <f t="shared" si="569"/>
        <v>588022.43562415265</v>
      </c>
      <c r="GU184" s="25">
        <f t="shared" si="569"/>
        <v>588328.86944501044</v>
      </c>
      <c r="GV184" s="25">
        <f t="shared" si="569"/>
        <v>632280.35249246832</v>
      </c>
      <c r="GW184" s="25">
        <f t="shared" si="569"/>
        <v>591553.49361575069</v>
      </c>
      <c r="GX184" s="25">
        <f t="shared" si="570"/>
        <v>143964.16029692945</v>
      </c>
      <c r="GY184" s="25">
        <f t="shared" si="570"/>
        <v>0</v>
      </c>
      <c r="GZ184" s="25">
        <f t="shared" si="570"/>
        <v>148247.953432754</v>
      </c>
      <c r="HA184" s="25">
        <f t="shared" si="570"/>
        <v>625498.4731508143</v>
      </c>
      <c r="HB184" s="25">
        <f t="shared" si="570"/>
        <v>606323.62983228685</v>
      </c>
      <c r="HC184" s="25">
        <f t="shared" si="570"/>
        <v>286926.35710404854</v>
      </c>
      <c r="HD184" s="25">
        <f t="shared" si="570"/>
        <v>279977.07946544484</v>
      </c>
      <c r="HE184" s="25">
        <f t="shared" si="570"/>
        <v>59249.987223627315</v>
      </c>
      <c r="HF184" s="25">
        <f t="shared" si="570"/>
        <v>99076.436497282237</v>
      </c>
      <c r="HG184" s="25">
        <f t="shared" si="570"/>
        <v>111312.96487381872</v>
      </c>
      <c r="HH184" s="25">
        <f t="shared" si="571"/>
        <v>41497.492273630225</v>
      </c>
      <c r="HI184" s="25">
        <f t="shared" si="571"/>
        <v>32973.203681171173</v>
      </c>
      <c r="HJ184" s="25">
        <f t="shared" si="571"/>
        <v>78991.759874052688</v>
      </c>
      <c r="HK184" s="25">
        <f t="shared" si="571"/>
        <v>138911.98454417099</v>
      </c>
      <c r="HL184" s="25">
        <f t="shared" si="571"/>
        <v>208827.18172211203</v>
      </c>
      <c r="HM184" s="25">
        <f t="shared" si="571"/>
        <v>52934.428909736998</v>
      </c>
      <c r="HN184" s="25">
        <f t="shared" si="571"/>
        <v>68723.13794494544</v>
      </c>
      <c r="HO184" s="25">
        <f t="shared" si="571"/>
        <v>80500.16984454132</v>
      </c>
      <c r="HP184" s="25">
        <f t="shared" si="571"/>
        <v>619434.14838060061</v>
      </c>
      <c r="HQ184" s="25">
        <f t="shared" si="571"/>
        <v>78723.858848509204</v>
      </c>
      <c r="HR184" s="25">
        <f t="shared" si="572"/>
        <v>75002.448293372392</v>
      </c>
      <c r="HS184" s="25">
        <f t="shared" si="572"/>
        <v>588586.63446771144</v>
      </c>
      <c r="HT184" s="25">
        <f t="shared" si="572"/>
        <v>588856.01976383897</v>
      </c>
      <c r="HU184" s="25">
        <f t="shared" si="572"/>
        <v>589337.09494710586</v>
      </c>
      <c r="HV184" s="25">
        <f t="shared" si="572"/>
        <v>589781.95800039312</v>
      </c>
      <c r="HW184" s="25">
        <f t="shared" si="572"/>
        <v>590273.10663570021</v>
      </c>
      <c r="HX184" s="25">
        <f t="shared" si="572"/>
        <v>590635.04436279775</v>
      </c>
      <c r="HY184" s="25">
        <f t="shared" si="572"/>
        <v>90729.731620897015</v>
      </c>
      <c r="HZ184" s="25">
        <f t="shared" si="572"/>
        <v>583269.67517435702</v>
      </c>
      <c r="IA184" s="25">
        <f t="shared" si="572"/>
        <v>688300.69053575711</v>
      </c>
      <c r="IB184" s="25">
        <f t="shared" si="573"/>
        <v>593574.7793538738</v>
      </c>
      <c r="IC184" s="25">
        <f t="shared" si="573"/>
        <v>632274.49578178523</v>
      </c>
      <c r="ID184" s="25">
        <f t="shared" si="573"/>
        <v>635726.65641986206</v>
      </c>
      <c r="IE184" s="25">
        <f t="shared" si="573"/>
        <v>628410.5581934473</v>
      </c>
      <c r="IF184" s="25">
        <f t="shared" si="573"/>
        <v>624329.26846416551</v>
      </c>
      <c r="IG184" s="25">
        <f t="shared" si="573"/>
        <v>147038.40543885124</v>
      </c>
      <c r="IH184" s="25">
        <f t="shared" si="573"/>
        <v>104130.28689579223</v>
      </c>
      <c r="II184" s="25">
        <f t="shared" si="573"/>
        <v>140910.32192497468</v>
      </c>
      <c r="IJ184" s="25">
        <f t="shared" si="573"/>
        <v>165684.45542355505</v>
      </c>
      <c r="IK184" s="25">
        <f t="shared" si="573"/>
        <v>165283.26745318173</v>
      </c>
      <c r="IL184" s="25">
        <f t="shared" si="574"/>
        <v>86952.135430936949</v>
      </c>
      <c r="IM184" s="25">
        <f t="shared" si="574"/>
        <v>186854.46626987538</v>
      </c>
      <c r="IN184" s="25">
        <f t="shared" si="574"/>
        <v>759751.27534016024</v>
      </c>
      <c r="IO184" s="25">
        <f t="shared" si="574"/>
        <v>612568.65056089836</v>
      </c>
      <c r="IP184" s="25">
        <f t="shared" si="574"/>
        <v>175163.76454335527</v>
      </c>
      <c r="IQ184" s="25">
        <f t="shared" si="574"/>
        <v>593436.77964969445</v>
      </c>
      <c r="IR184" s="25">
        <f t="shared" si="574"/>
        <v>66128.316784070717</v>
      </c>
      <c r="IS184" s="25">
        <f t="shared" si="574"/>
        <v>45252.8083658904</v>
      </c>
      <c r="IT184" s="25">
        <f t="shared" si="574"/>
        <v>587598.54820276739</v>
      </c>
      <c r="IU184" s="25">
        <f t="shared" si="574"/>
        <v>599613.13450340624</v>
      </c>
      <c r="IV184" s="25">
        <f t="shared" si="575"/>
        <v>591195.34112256614</v>
      </c>
      <c r="IW184" s="25">
        <f t="shared" si="575"/>
        <v>591591.68522901903</v>
      </c>
      <c r="IX184" s="25">
        <f t="shared" si="575"/>
        <v>591999.43478494475</v>
      </c>
      <c r="IY184" s="25">
        <f t="shared" si="575"/>
        <v>592895.68731588649</v>
      </c>
      <c r="IZ184" s="25">
        <f t="shared" si="575"/>
        <v>625032.96564901283</v>
      </c>
      <c r="JA184" s="25">
        <f t="shared" si="575"/>
        <v>628669.39884250774</v>
      </c>
      <c r="JB184" s="25">
        <f t="shared" si="575"/>
        <v>637946.14696304896</v>
      </c>
      <c r="JC184" s="25">
        <f t="shared" si="575"/>
        <v>624304.48896262795</v>
      </c>
      <c r="JD184" s="25">
        <f t="shared" si="575"/>
        <v>629860.01086555328</v>
      </c>
      <c r="JE184" s="25">
        <f t="shared" si="575"/>
        <v>636300.08391656028</v>
      </c>
      <c r="JF184" s="25">
        <f t="shared" si="576"/>
        <v>643598.15525907814</v>
      </c>
      <c r="JG184" s="25">
        <f t="shared" si="576"/>
        <v>62190.609532308008</v>
      </c>
      <c r="JH184" s="25">
        <f t="shared" si="576"/>
        <v>114708.94661272067</v>
      </c>
      <c r="JI184" s="25">
        <f t="shared" si="576"/>
        <v>142645.1215885072</v>
      </c>
      <c r="JJ184" s="25">
        <f t="shared" si="576"/>
        <v>555053.34160330938</v>
      </c>
      <c r="JK184" s="25">
        <f t="shared" si="576"/>
        <v>566593.11809534009</v>
      </c>
      <c r="JL184" s="25">
        <f t="shared" si="576"/>
        <v>590388.24510825076</v>
      </c>
      <c r="JM184" s="25">
        <f t="shared" si="576"/>
        <v>65628.882544196953</v>
      </c>
      <c r="JN184" s="25" t="e">
        <f t="shared" si="576"/>
        <v>#N/A</v>
      </c>
      <c r="JO184" s="25" t="e">
        <f t="shared" si="576"/>
        <v>#N/A</v>
      </c>
      <c r="JP184" s="25" t="e">
        <f t="shared" si="577"/>
        <v>#N/A</v>
      </c>
      <c r="JQ184" s="25" t="e">
        <f t="shared" si="577"/>
        <v>#N/A</v>
      </c>
      <c r="JR184" s="25" t="e">
        <f t="shared" si="577"/>
        <v>#N/A</v>
      </c>
      <c r="JS184" s="25" t="e">
        <f t="shared" si="577"/>
        <v>#N/A</v>
      </c>
      <c r="JT184" s="25" t="e">
        <f t="shared" si="577"/>
        <v>#N/A</v>
      </c>
      <c r="JU184" s="25" t="e">
        <f t="shared" si="577"/>
        <v>#N/A</v>
      </c>
      <c r="JV184" s="25" t="e">
        <f t="shared" si="577"/>
        <v>#N/A</v>
      </c>
      <c r="JW184" s="25" t="e">
        <f t="shared" si="577"/>
        <v>#N/A</v>
      </c>
      <c r="JX184" s="25" t="e">
        <f t="shared" si="577"/>
        <v>#N/A</v>
      </c>
      <c r="JY184" s="25" t="e">
        <f t="shared" si="577"/>
        <v>#N/A</v>
      </c>
      <c r="JZ184" s="25" t="e">
        <f t="shared" si="578"/>
        <v>#N/A</v>
      </c>
      <c r="KA184" s="25" t="e">
        <f t="shared" si="578"/>
        <v>#N/A</v>
      </c>
      <c r="KB184" s="25" t="e">
        <f t="shared" si="578"/>
        <v>#N/A</v>
      </c>
      <c r="KC184" s="25" t="e">
        <f t="shared" si="578"/>
        <v>#N/A</v>
      </c>
      <c r="KD184" s="25" t="e">
        <f t="shared" si="578"/>
        <v>#N/A</v>
      </c>
      <c r="KE184" s="25" t="e">
        <f t="shared" si="578"/>
        <v>#N/A</v>
      </c>
      <c r="KF184" s="25" t="e">
        <f t="shared" si="578"/>
        <v>#N/A</v>
      </c>
      <c r="KG184" s="25" t="e">
        <f t="shared" si="578"/>
        <v>#N/A</v>
      </c>
      <c r="KH184" s="25" t="e">
        <f t="shared" si="578"/>
        <v>#N/A</v>
      </c>
      <c r="KI184" s="25" t="e">
        <f t="shared" si="578"/>
        <v>#N/A</v>
      </c>
      <c r="KJ184" s="25" t="e">
        <f t="shared" si="579"/>
        <v>#N/A</v>
      </c>
      <c r="KK184" s="25" t="e">
        <f t="shared" si="579"/>
        <v>#N/A</v>
      </c>
      <c r="KL184" s="25" t="e">
        <f t="shared" si="579"/>
        <v>#N/A</v>
      </c>
      <c r="KM184" s="25" t="e">
        <f t="shared" si="579"/>
        <v>#N/A</v>
      </c>
      <c r="KN184" s="25" t="e">
        <f t="shared" si="579"/>
        <v>#N/A</v>
      </c>
      <c r="KO184" s="25" t="e">
        <f t="shared" si="579"/>
        <v>#N/A</v>
      </c>
      <c r="KP184" s="25" t="e">
        <f t="shared" si="579"/>
        <v>#N/A</v>
      </c>
      <c r="KQ184" s="25" t="e">
        <f t="shared" si="579"/>
        <v>#N/A</v>
      </c>
      <c r="KR184" s="25" t="e">
        <f t="shared" si="579"/>
        <v>#N/A</v>
      </c>
      <c r="KS184" s="25" t="e">
        <f t="shared" si="579"/>
        <v>#N/A</v>
      </c>
      <c r="KT184" s="25" t="e">
        <f t="shared" si="580"/>
        <v>#N/A</v>
      </c>
      <c r="KU184" s="25" t="e">
        <f t="shared" si="580"/>
        <v>#N/A</v>
      </c>
      <c r="KV184" s="25" t="e">
        <f t="shared" si="580"/>
        <v>#N/A</v>
      </c>
      <c r="KW184" s="25" t="e">
        <f t="shared" si="580"/>
        <v>#N/A</v>
      </c>
      <c r="KX184" s="25" t="e">
        <f t="shared" si="580"/>
        <v>#N/A</v>
      </c>
      <c r="KY184" s="25" t="e">
        <f t="shared" si="580"/>
        <v>#N/A</v>
      </c>
      <c r="KZ184" s="25" t="e">
        <f t="shared" si="580"/>
        <v>#N/A</v>
      </c>
      <c r="LA184" s="25" t="e">
        <f t="shared" si="580"/>
        <v>#N/A</v>
      </c>
      <c r="LB184" s="25" t="e">
        <f t="shared" si="580"/>
        <v>#N/A</v>
      </c>
      <c r="LC184" s="25" t="e">
        <f t="shared" si="580"/>
        <v>#N/A</v>
      </c>
      <c r="LD184" s="25" t="e">
        <f t="shared" si="581"/>
        <v>#N/A</v>
      </c>
      <c r="LE184" s="25" t="e">
        <f t="shared" si="581"/>
        <v>#N/A</v>
      </c>
      <c r="LF184" s="25" t="e">
        <f t="shared" si="581"/>
        <v>#N/A</v>
      </c>
      <c r="LG184" s="25" t="e">
        <f t="shared" si="581"/>
        <v>#N/A</v>
      </c>
      <c r="LH184" s="25" t="e">
        <f t="shared" si="581"/>
        <v>#N/A</v>
      </c>
      <c r="LI184" s="25" t="e">
        <f t="shared" si="581"/>
        <v>#N/A</v>
      </c>
      <c r="LJ184" s="25" t="e">
        <f t="shared" si="581"/>
        <v>#N/A</v>
      </c>
      <c r="LK184" s="25" t="e">
        <f t="shared" si="581"/>
        <v>#N/A</v>
      </c>
      <c r="LL184" s="25" t="e">
        <f t="shared" si="581"/>
        <v>#N/A</v>
      </c>
      <c r="LM184" s="26" t="e">
        <f t="shared" si="581"/>
        <v>#N/A</v>
      </c>
      <c r="LN184" s="20"/>
      <c r="LO184" s="20"/>
      <c r="LP184" s="20"/>
      <c r="LQ184" s="20"/>
      <c r="LR184" s="20"/>
      <c r="LS184" s="20"/>
      <c r="LT184" s="20"/>
      <c r="LU184" s="20"/>
      <c r="LV184" s="20"/>
      <c r="LW184" s="20"/>
      <c r="LX184" s="20"/>
      <c r="LY184" s="20"/>
      <c r="LZ184" s="20"/>
      <c r="MA184" s="20"/>
      <c r="MB184" s="20"/>
      <c r="MC184" s="20"/>
      <c r="MD184" s="20"/>
      <c r="ME184" s="20"/>
      <c r="MF184" s="20"/>
      <c r="MG184" s="20"/>
      <c r="MH184" s="20"/>
      <c r="MI184" s="20"/>
      <c r="MJ184" s="20"/>
      <c r="MK184" s="20"/>
      <c r="ML184" s="20"/>
      <c r="MM184" s="20"/>
      <c r="MN184" s="20"/>
      <c r="MO184" s="20"/>
      <c r="MP184" s="20"/>
      <c r="MQ184" s="20"/>
      <c r="MR184" s="20"/>
      <c r="MS184" s="20"/>
      <c r="MT184" s="20"/>
      <c r="MU184" s="20"/>
      <c r="MV184" s="20"/>
      <c r="MW184" s="20"/>
      <c r="MX184" s="20"/>
      <c r="MY184" s="20"/>
      <c r="MZ184" s="20"/>
      <c r="NA184" s="20"/>
      <c r="NB184" s="20"/>
      <c r="NC184" s="20"/>
      <c r="ND184" s="20"/>
      <c r="NE184" s="20"/>
      <c r="NF184" s="20"/>
      <c r="NG184" s="20"/>
      <c r="NH184" s="20"/>
      <c r="NI184" s="20"/>
      <c r="NJ184" s="20"/>
      <c r="NK184" s="20"/>
      <c r="NL184" s="20"/>
      <c r="NM184" s="20"/>
      <c r="NN184" s="20"/>
      <c r="NO184" s="20"/>
      <c r="NP184" s="20"/>
      <c r="NQ184" s="20"/>
      <c r="NR184" s="20"/>
      <c r="NS184" s="20"/>
      <c r="NT184" s="20"/>
      <c r="NU184" s="20"/>
      <c r="NV184" s="20"/>
      <c r="NW184" s="20"/>
      <c r="NX184" s="20"/>
      <c r="NY184" s="20"/>
      <c r="NZ184" s="20"/>
      <c r="OA184" s="20"/>
      <c r="OB184" s="20"/>
      <c r="OC184" s="20"/>
      <c r="OD184" s="20"/>
      <c r="OE184" s="20"/>
      <c r="OF184" s="20"/>
      <c r="OG184" s="20"/>
      <c r="OH184" s="20"/>
      <c r="OI184" s="20"/>
      <c r="OJ184" s="20"/>
      <c r="OK184" s="20"/>
      <c r="OL184" s="20"/>
      <c r="OM184" s="20"/>
      <c r="ON184" s="20"/>
      <c r="OO184" s="20"/>
      <c r="OP184" s="20"/>
      <c r="OQ184" s="20"/>
      <c r="OR184" s="20"/>
      <c r="OS184" s="20"/>
      <c r="OT184" s="20"/>
      <c r="OU184" s="20"/>
      <c r="OV184" s="20"/>
      <c r="OW184" s="20"/>
      <c r="OX184" s="20"/>
      <c r="OY184" s="20"/>
      <c r="OZ184" s="20"/>
      <c r="PA184" s="20"/>
    </row>
    <row r="185" spans="1:417" x14ac:dyDescent="0.3">
      <c r="A185" s="31">
        <v>182</v>
      </c>
      <c r="B185" s="202">
        <v>17225</v>
      </c>
      <c r="C185" s="203" t="s">
        <v>197</v>
      </c>
      <c r="D185" s="204">
        <v>39</v>
      </c>
      <c r="E185" s="205">
        <v>510433</v>
      </c>
      <c r="F185" s="205">
        <v>7039693</v>
      </c>
      <c r="G185" s="206">
        <v>22.191500000000001</v>
      </c>
      <c r="H185" s="207">
        <v>44166</v>
      </c>
      <c r="I185" s="208">
        <v>44216</v>
      </c>
      <c r="K185" s="6">
        <v>182</v>
      </c>
      <c r="L185" s="7">
        <f t="shared" si="398"/>
        <v>17225</v>
      </c>
      <c r="M185" s="8">
        <f t="shared" si="399"/>
        <v>810433</v>
      </c>
      <c r="N185" s="8">
        <f t="shared" si="400"/>
        <v>7039693</v>
      </c>
      <c r="O185" s="2"/>
      <c r="X185" s="17">
        <v>183</v>
      </c>
      <c r="Y185" s="2" t="str">
        <f t="shared" si="401"/>
        <v>POÇO-9-RPG-44</v>
      </c>
      <c r="Z185" s="24">
        <f t="shared" si="552"/>
        <v>602867.3046516953</v>
      </c>
      <c r="AA185" s="25">
        <f t="shared" si="552"/>
        <v>319680.24669972964</v>
      </c>
      <c r="AB185" s="25">
        <f t="shared" si="552"/>
        <v>502974.43665160559</v>
      </c>
      <c r="AC185" s="25">
        <f t="shared" si="552"/>
        <v>507668.85360931884</v>
      </c>
      <c r="AD185" s="25">
        <f t="shared" si="552"/>
        <v>229562.14085297254</v>
      </c>
      <c r="AE185" s="25">
        <f t="shared" si="552"/>
        <v>595740.34856032487</v>
      </c>
      <c r="AF185" s="25">
        <f t="shared" si="552"/>
        <v>579595.76519549778</v>
      </c>
      <c r="AG185" s="25">
        <f t="shared" si="552"/>
        <v>204937.29757416048</v>
      </c>
      <c r="AH185" s="25">
        <f t="shared" si="552"/>
        <v>193376.52795000741</v>
      </c>
      <c r="AI185" s="25">
        <f t="shared" si="552"/>
        <v>81032.478605803495</v>
      </c>
      <c r="AJ185" s="25">
        <f t="shared" si="553"/>
        <v>17585.307503708886</v>
      </c>
      <c r="AK185" s="25">
        <f t="shared" si="553"/>
        <v>189193.74873922236</v>
      </c>
      <c r="AL185" s="25">
        <f t="shared" si="553"/>
        <v>642749.8637977296</v>
      </c>
      <c r="AM185" s="25">
        <f t="shared" si="553"/>
        <v>558415.57247806049</v>
      </c>
      <c r="AN185" s="25">
        <f t="shared" si="553"/>
        <v>550893.49034091877</v>
      </c>
      <c r="AO185" s="25">
        <f t="shared" si="553"/>
        <v>570170.2827971658</v>
      </c>
      <c r="AP185" s="25">
        <f t="shared" si="553"/>
        <v>244513.03694486312</v>
      </c>
      <c r="AQ185" s="25">
        <f t="shared" si="553"/>
        <v>129384.38268972033</v>
      </c>
      <c r="AR185" s="25">
        <f t="shared" si="553"/>
        <v>63804.617669883424</v>
      </c>
      <c r="AS185" s="25">
        <f t="shared" si="553"/>
        <v>547027.85321407532</v>
      </c>
      <c r="AT185" s="25">
        <f t="shared" si="554"/>
        <v>130542.57301738771</v>
      </c>
      <c r="AU185" s="25">
        <f t="shared" si="554"/>
        <v>188312.13699865443</v>
      </c>
      <c r="AV185" s="25">
        <f t="shared" si="554"/>
        <v>74379.852769416</v>
      </c>
      <c r="AW185" s="25">
        <f t="shared" si="554"/>
        <v>49831.788177828821</v>
      </c>
      <c r="AX185" s="25">
        <f t="shared" si="554"/>
        <v>38348.488210097668</v>
      </c>
      <c r="AY185" s="25">
        <f t="shared" si="554"/>
        <v>66521.466617927174</v>
      </c>
      <c r="AZ185" s="25">
        <f t="shared" si="554"/>
        <v>543654.62896953244</v>
      </c>
      <c r="BA185" s="25">
        <f t="shared" si="554"/>
        <v>554668.32261451532</v>
      </c>
      <c r="BB185" s="25">
        <f t="shared" si="554"/>
        <v>555608.55608962686</v>
      </c>
      <c r="BC185" s="25">
        <f t="shared" si="554"/>
        <v>568524.21681842196</v>
      </c>
      <c r="BD185" s="25">
        <f t="shared" si="555"/>
        <v>554325.86140734947</v>
      </c>
      <c r="BE185" s="25">
        <f t="shared" si="555"/>
        <v>510950.6061068917</v>
      </c>
      <c r="BF185" s="25">
        <f t="shared" si="555"/>
        <v>585909.14181333955</v>
      </c>
      <c r="BG185" s="25">
        <f t="shared" si="555"/>
        <v>567491.98973201378</v>
      </c>
      <c r="BH185" s="25">
        <f t="shared" si="555"/>
        <v>259645.71284925926</v>
      </c>
      <c r="BI185" s="25">
        <f t="shared" si="555"/>
        <v>188986.36908518031</v>
      </c>
      <c r="BJ185" s="25">
        <f t="shared" si="555"/>
        <v>238148.32575728933</v>
      </c>
      <c r="BK185" s="25">
        <f t="shared" si="555"/>
        <v>150692.87531930633</v>
      </c>
      <c r="BL185" s="25">
        <f t="shared" si="555"/>
        <v>247845.24239331286</v>
      </c>
      <c r="BM185" s="25">
        <f t="shared" si="555"/>
        <v>235194.77141297169</v>
      </c>
      <c r="BN185" s="25">
        <f t="shared" si="556"/>
        <v>207421.91919370528</v>
      </c>
      <c r="BO185" s="25">
        <f t="shared" si="556"/>
        <v>682588.89054246992</v>
      </c>
      <c r="BP185" s="25">
        <f t="shared" si="556"/>
        <v>514007.56648224546</v>
      </c>
      <c r="BQ185" s="25">
        <f t="shared" si="556"/>
        <v>151330.60805071788</v>
      </c>
      <c r="BR185" s="25">
        <f t="shared" si="556"/>
        <v>311966.29144989367</v>
      </c>
      <c r="BS185" s="25">
        <f t="shared" si="556"/>
        <v>554728.96095751121</v>
      </c>
      <c r="BT185" s="25">
        <f t="shared" si="556"/>
        <v>551954.37653577852</v>
      </c>
      <c r="BU185" s="25">
        <f t="shared" si="556"/>
        <v>612823.50791806285</v>
      </c>
      <c r="BV185" s="25">
        <f t="shared" si="556"/>
        <v>635673.03691205906</v>
      </c>
      <c r="BW185" s="25">
        <f t="shared" si="556"/>
        <v>639604.66685054766</v>
      </c>
      <c r="BX185" s="25">
        <f t="shared" si="557"/>
        <v>671482.93392014061</v>
      </c>
      <c r="BY185" s="25">
        <f t="shared" si="557"/>
        <v>690136.98362354119</v>
      </c>
      <c r="BZ185" s="25">
        <f t="shared" si="557"/>
        <v>390008.64381446724</v>
      </c>
      <c r="CA185" s="25">
        <f t="shared" si="557"/>
        <v>559369.33699658583</v>
      </c>
      <c r="CB185" s="25">
        <f t="shared" si="557"/>
        <v>564747.00374592515</v>
      </c>
      <c r="CC185" s="25">
        <f t="shared" si="557"/>
        <v>563363.33592540433</v>
      </c>
      <c r="CD185" s="25">
        <f t="shared" si="557"/>
        <v>581268.68535729672</v>
      </c>
      <c r="CE185" s="25">
        <f t="shared" si="557"/>
        <v>539227.13547446777</v>
      </c>
      <c r="CF185" s="25">
        <f t="shared" si="557"/>
        <v>538497.74710020842</v>
      </c>
      <c r="CG185" s="25">
        <f t="shared" si="557"/>
        <v>568559.02161253232</v>
      </c>
      <c r="CH185" s="25">
        <f t="shared" si="558"/>
        <v>528686.68819348956</v>
      </c>
      <c r="CI185" s="25">
        <f t="shared" si="558"/>
        <v>512938.76286063623</v>
      </c>
      <c r="CJ185" s="25">
        <f t="shared" si="558"/>
        <v>509410.17723736144</v>
      </c>
      <c r="CK185" s="25">
        <f t="shared" si="558"/>
        <v>512512.1427371258</v>
      </c>
      <c r="CL185" s="25">
        <f t="shared" si="558"/>
        <v>498697.71361116145</v>
      </c>
      <c r="CM185" s="25">
        <f t="shared" si="558"/>
        <v>117092.04505905225</v>
      </c>
      <c r="CN185" s="25">
        <f t="shared" si="558"/>
        <v>210775.10361757624</v>
      </c>
      <c r="CO185" s="25">
        <f t="shared" si="558"/>
        <v>191251.43773838668</v>
      </c>
      <c r="CP185" s="25">
        <f t="shared" si="558"/>
        <v>67651.093597960411</v>
      </c>
      <c r="CQ185" s="25">
        <f t="shared" si="558"/>
        <v>133172.97681586907</v>
      </c>
      <c r="CR185" s="25">
        <f t="shared" si="559"/>
        <v>197820.15458997095</v>
      </c>
      <c r="CS185" s="25">
        <f t="shared" si="559"/>
        <v>304594.55179960129</v>
      </c>
      <c r="CT185" s="25">
        <f t="shared" si="559"/>
        <v>299665.10148831143</v>
      </c>
      <c r="CU185" s="25">
        <f t="shared" si="559"/>
        <v>260752.75882337277</v>
      </c>
      <c r="CV185" s="25">
        <f t="shared" si="559"/>
        <v>217571.38376404191</v>
      </c>
      <c r="CW185" s="25">
        <f t="shared" si="559"/>
        <v>135806.35631663195</v>
      </c>
      <c r="CX185" s="25">
        <f t="shared" si="559"/>
        <v>95471.982277524745</v>
      </c>
      <c r="CY185" s="25">
        <f t="shared" si="559"/>
        <v>317707.9849689019</v>
      </c>
      <c r="CZ185" s="25">
        <f t="shared" si="559"/>
        <v>193702.31552565395</v>
      </c>
      <c r="DA185" s="25">
        <f t="shared" si="559"/>
        <v>164150.58145800154</v>
      </c>
      <c r="DB185" s="25">
        <f t="shared" si="560"/>
        <v>543132.85289328615</v>
      </c>
      <c r="DC185" s="25">
        <f t="shared" si="560"/>
        <v>574292.41666593507</v>
      </c>
      <c r="DD185" s="25">
        <f t="shared" si="560"/>
        <v>527238.11571812595</v>
      </c>
      <c r="DE185" s="25">
        <f t="shared" si="560"/>
        <v>522351.62221821421</v>
      </c>
      <c r="DF185" s="25">
        <f t="shared" si="560"/>
        <v>517422.21896822326</v>
      </c>
      <c r="DG185" s="25">
        <f t="shared" si="560"/>
        <v>47206.049792373014</v>
      </c>
      <c r="DH185" s="25">
        <f t="shared" si="560"/>
        <v>46367.980514574927</v>
      </c>
      <c r="DI185" s="25">
        <f t="shared" si="560"/>
        <v>31267.613212395987</v>
      </c>
      <c r="DJ185" s="25">
        <f t="shared" si="560"/>
        <v>24931.141510167559</v>
      </c>
      <c r="DK185" s="25">
        <f t="shared" si="560"/>
        <v>390556.28483612958</v>
      </c>
      <c r="DL185" s="25">
        <f t="shared" si="561"/>
        <v>390404.47647279868</v>
      </c>
      <c r="DM185" s="25">
        <f t="shared" si="561"/>
        <v>390273.78867277264</v>
      </c>
      <c r="DN185" s="25">
        <f t="shared" si="561"/>
        <v>390164.24265942158</v>
      </c>
      <c r="DO185" s="25">
        <f t="shared" si="561"/>
        <v>390075.85624465405</v>
      </c>
      <c r="DP185" s="25">
        <f t="shared" si="561"/>
        <v>389962.61631725676</v>
      </c>
      <c r="DQ185" s="25">
        <f t="shared" si="561"/>
        <v>389937.78125490737</v>
      </c>
      <c r="DR185" s="25">
        <f t="shared" si="561"/>
        <v>389934.14267668332</v>
      </c>
      <c r="DS185" s="25">
        <f t="shared" si="561"/>
        <v>389951.70117592771</v>
      </c>
      <c r="DT185" s="25">
        <f t="shared" si="561"/>
        <v>316083.72651878174</v>
      </c>
      <c r="DU185" s="25">
        <f t="shared" si="561"/>
        <v>433336.52153724595</v>
      </c>
      <c r="DV185" s="25">
        <f t="shared" si="562"/>
        <v>244708.39233667488</v>
      </c>
      <c r="DW185" s="25">
        <f t="shared" si="562"/>
        <v>85891.954640699609</v>
      </c>
      <c r="DX185" s="25">
        <f t="shared" si="562"/>
        <v>158375.12262031558</v>
      </c>
      <c r="DY185" s="25">
        <f t="shared" si="562"/>
        <v>150651.35469686292</v>
      </c>
      <c r="DZ185" s="25">
        <f t="shared" si="562"/>
        <v>189323.00682431599</v>
      </c>
      <c r="EA185" s="25">
        <f t="shared" si="562"/>
        <v>200134.39593683041</v>
      </c>
      <c r="EB185" s="25">
        <f t="shared" si="562"/>
        <v>532038.68198938319</v>
      </c>
      <c r="EC185" s="25">
        <f t="shared" si="562"/>
        <v>183225.53909594589</v>
      </c>
      <c r="ED185" s="25">
        <f t="shared" si="562"/>
        <v>242630.91546626948</v>
      </c>
      <c r="EE185" s="25">
        <f t="shared" si="562"/>
        <v>572583.41714461136</v>
      </c>
      <c r="EF185" s="25">
        <f t="shared" si="563"/>
        <v>62834.14231132625</v>
      </c>
      <c r="EG185" s="25">
        <f t="shared" si="563"/>
        <v>275054.92235733574</v>
      </c>
      <c r="EH185" s="25">
        <f t="shared" si="563"/>
        <v>542074.58049607894</v>
      </c>
      <c r="EI185" s="25">
        <f t="shared" si="563"/>
        <v>551716.46596780128</v>
      </c>
      <c r="EJ185" s="25">
        <f t="shared" si="563"/>
        <v>563340.96142567159</v>
      </c>
      <c r="EK185" s="25">
        <f t="shared" si="563"/>
        <v>571888.82538285141</v>
      </c>
      <c r="EL185" s="25">
        <f t="shared" si="563"/>
        <v>509373.91302853351</v>
      </c>
      <c r="EM185" s="25">
        <f t="shared" si="563"/>
        <v>198646.07402362625</v>
      </c>
      <c r="EN185" s="25">
        <f t="shared" si="563"/>
        <v>186880.77620772019</v>
      </c>
      <c r="EO185" s="25">
        <f t="shared" si="563"/>
        <v>276021.94209156634</v>
      </c>
      <c r="EP185" s="25">
        <f t="shared" si="564"/>
        <v>129256.29253928027</v>
      </c>
      <c r="EQ185" s="25">
        <f t="shared" si="564"/>
        <v>64826.864932680495</v>
      </c>
      <c r="ER185" s="25">
        <f t="shared" si="564"/>
        <v>390081.45765980723</v>
      </c>
      <c r="ES185" s="25">
        <f t="shared" si="564"/>
        <v>257298.12719295101</v>
      </c>
      <c r="ET185" s="25">
        <f t="shared" si="564"/>
        <v>115324.17730901011</v>
      </c>
      <c r="EU185" s="25">
        <f t="shared" si="564"/>
        <v>290993.33118303586</v>
      </c>
      <c r="EV185" s="25">
        <f t="shared" si="564"/>
        <v>228581.6139434666</v>
      </c>
      <c r="EW185" s="25">
        <f t="shared" si="564"/>
        <v>34952.683044367281</v>
      </c>
      <c r="EX185" s="25">
        <f t="shared" si="564"/>
        <v>83796.789443271628</v>
      </c>
      <c r="EY185" s="25">
        <f t="shared" si="564"/>
        <v>47970.282978110517</v>
      </c>
      <c r="EZ185" s="25">
        <f t="shared" si="565"/>
        <v>636627.27140140638</v>
      </c>
      <c r="FA185" s="25">
        <f t="shared" si="565"/>
        <v>598618.90900388372</v>
      </c>
      <c r="FB185" s="25">
        <f t="shared" si="565"/>
        <v>616917.58213232993</v>
      </c>
      <c r="FC185" s="25">
        <f t="shared" si="565"/>
        <v>603543.33931292791</v>
      </c>
      <c r="FD185" s="25">
        <f t="shared" si="565"/>
        <v>586394.28967376554</v>
      </c>
      <c r="FE185" s="25">
        <f t="shared" si="565"/>
        <v>301707.63695339236</v>
      </c>
      <c r="FF185" s="25">
        <f t="shared" si="565"/>
        <v>243959.36649368476</v>
      </c>
      <c r="FG185" s="25">
        <f t="shared" si="565"/>
        <v>53955.691312409297</v>
      </c>
      <c r="FH185" s="25">
        <f t="shared" si="565"/>
        <v>82037.556911453677</v>
      </c>
      <c r="FI185" s="25">
        <f t="shared" si="565"/>
        <v>166766.71429275087</v>
      </c>
      <c r="FJ185" s="25">
        <f t="shared" si="566"/>
        <v>335551.82285453315</v>
      </c>
      <c r="FK185" s="25">
        <f t="shared" si="566"/>
        <v>315864.22129927919</v>
      </c>
      <c r="FL185" s="25">
        <f t="shared" si="566"/>
        <v>312077.21025733359</v>
      </c>
      <c r="FM185" s="25">
        <f t="shared" si="566"/>
        <v>304174.48167951236</v>
      </c>
      <c r="FN185" s="25">
        <f t="shared" si="566"/>
        <v>296389.53783323726</v>
      </c>
      <c r="FO185" s="25">
        <f t="shared" si="566"/>
        <v>274658.21065644477</v>
      </c>
      <c r="FP185" s="25">
        <f t="shared" si="566"/>
        <v>268822.88448902557</v>
      </c>
      <c r="FQ185" s="25">
        <f t="shared" si="566"/>
        <v>223749.07753329398</v>
      </c>
      <c r="FR185" s="25">
        <f t="shared" si="566"/>
        <v>187345.86437122116</v>
      </c>
      <c r="FS185" s="25">
        <f t="shared" si="566"/>
        <v>179595.76937389144</v>
      </c>
      <c r="FT185" s="25">
        <f t="shared" si="567"/>
        <v>143799.2963021725</v>
      </c>
      <c r="FU185" s="25">
        <f t="shared" si="567"/>
        <v>170452.87417054604</v>
      </c>
      <c r="FV185" s="25">
        <f t="shared" si="567"/>
        <v>89651.692058767076</v>
      </c>
      <c r="FW185" s="25">
        <f t="shared" si="567"/>
        <v>82299.818301406107</v>
      </c>
      <c r="FX185" s="25">
        <f t="shared" si="567"/>
        <v>22686.286606670561</v>
      </c>
      <c r="FY185" s="25">
        <f t="shared" si="567"/>
        <v>65673.127053613032</v>
      </c>
      <c r="FZ185" s="25">
        <f t="shared" si="567"/>
        <v>503324.02870616061</v>
      </c>
      <c r="GA185" s="25">
        <f t="shared" si="567"/>
        <v>504900.33638828166</v>
      </c>
      <c r="GB185" s="25">
        <f t="shared" si="567"/>
        <v>505728.92258204886</v>
      </c>
      <c r="GC185" s="25">
        <f t="shared" si="567"/>
        <v>505699.0294115438</v>
      </c>
      <c r="GD185" s="25">
        <f t="shared" si="568"/>
        <v>506146.78228885424</v>
      </c>
      <c r="GE185" s="25">
        <f t="shared" si="568"/>
        <v>507174.90350119269</v>
      </c>
      <c r="GF185" s="25">
        <f t="shared" si="568"/>
        <v>508322.66583738668</v>
      </c>
      <c r="GG185" s="25">
        <f t="shared" si="568"/>
        <v>509219.44011998485</v>
      </c>
      <c r="GH185" s="25">
        <f t="shared" si="568"/>
        <v>510168.57970742782</v>
      </c>
      <c r="GI185" s="25">
        <f t="shared" si="568"/>
        <v>510760.76857838</v>
      </c>
      <c r="GJ185" s="25">
        <f t="shared" si="568"/>
        <v>511787.74657504336</v>
      </c>
      <c r="GK185" s="25">
        <f t="shared" si="568"/>
        <v>512418.43838550942</v>
      </c>
      <c r="GL185" s="25">
        <f t="shared" si="568"/>
        <v>513522.52543002187</v>
      </c>
      <c r="GM185" s="25">
        <f t="shared" si="568"/>
        <v>514191.3243454335</v>
      </c>
      <c r="GN185" s="25">
        <f t="shared" si="569"/>
        <v>515883.65759606508</v>
      </c>
      <c r="GO185" s="25">
        <f t="shared" si="569"/>
        <v>517140.00434967072</v>
      </c>
      <c r="GP185" s="25">
        <f t="shared" si="569"/>
        <v>517883.9542912686</v>
      </c>
      <c r="GQ185" s="25">
        <f t="shared" si="569"/>
        <v>519802.42760537792</v>
      </c>
      <c r="GR185" s="25">
        <f t="shared" si="569"/>
        <v>521207.739261446</v>
      </c>
      <c r="GS185" s="25">
        <f t="shared" si="569"/>
        <v>522025.08137551282</v>
      </c>
      <c r="GT185" s="25">
        <f t="shared" si="569"/>
        <v>522854.36001882411</v>
      </c>
      <c r="GU185" s="25">
        <f t="shared" si="569"/>
        <v>525029.80445187818</v>
      </c>
      <c r="GV185" s="25">
        <f t="shared" si="569"/>
        <v>540007.04156982992</v>
      </c>
      <c r="GW185" s="25">
        <f t="shared" si="569"/>
        <v>508738.08444227959</v>
      </c>
      <c r="GX185" s="25">
        <f t="shared" si="570"/>
        <v>195566.82217850757</v>
      </c>
      <c r="GY185" s="25">
        <f t="shared" si="570"/>
        <v>148247.953432754</v>
      </c>
      <c r="GZ185" s="25">
        <f t="shared" si="570"/>
        <v>0</v>
      </c>
      <c r="HA185" s="25">
        <f t="shared" si="570"/>
        <v>577237.49609411205</v>
      </c>
      <c r="HB185" s="25">
        <f t="shared" si="570"/>
        <v>537008.66703247908</v>
      </c>
      <c r="HC185" s="25">
        <f t="shared" si="570"/>
        <v>390854.19692002796</v>
      </c>
      <c r="HD185" s="25">
        <f t="shared" si="570"/>
        <v>389990.45388957922</v>
      </c>
      <c r="HE185" s="25">
        <f t="shared" si="570"/>
        <v>175986.75262928172</v>
      </c>
      <c r="HF185" s="25">
        <f t="shared" si="570"/>
        <v>218904.54184415637</v>
      </c>
      <c r="HG185" s="25">
        <f t="shared" si="570"/>
        <v>231735.32188684572</v>
      </c>
      <c r="HH185" s="25">
        <f t="shared" si="571"/>
        <v>107025.77664282563</v>
      </c>
      <c r="HI185" s="25">
        <f t="shared" si="571"/>
        <v>118088.5824963616</v>
      </c>
      <c r="HJ185" s="25">
        <f t="shared" si="571"/>
        <v>211351.7572791861</v>
      </c>
      <c r="HK185" s="25">
        <f t="shared" si="571"/>
        <v>209959.37806394836</v>
      </c>
      <c r="HL185" s="25">
        <f t="shared" si="571"/>
        <v>308320.28270128451</v>
      </c>
      <c r="HM185" s="25">
        <f t="shared" si="571"/>
        <v>106091.6578105932</v>
      </c>
      <c r="HN185" s="25">
        <f t="shared" si="571"/>
        <v>87026.427549336993</v>
      </c>
      <c r="HO185" s="25">
        <f t="shared" si="571"/>
        <v>80215.254933210803</v>
      </c>
      <c r="HP185" s="25">
        <f t="shared" si="571"/>
        <v>524115.03976226441</v>
      </c>
      <c r="HQ185" s="25">
        <f t="shared" si="571"/>
        <v>71440.162156870836</v>
      </c>
      <c r="HR185" s="25">
        <f t="shared" si="572"/>
        <v>75597.826456849929</v>
      </c>
      <c r="HS185" s="25">
        <f t="shared" si="572"/>
        <v>525906.74696695118</v>
      </c>
      <c r="HT185" s="25">
        <f t="shared" si="572"/>
        <v>526795.3450197184</v>
      </c>
      <c r="HU185" s="25">
        <f t="shared" si="572"/>
        <v>529149.57710464764</v>
      </c>
      <c r="HV185" s="25">
        <f t="shared" si="572"/>
        <v>530841.3257001671</v>
      </c>
      <c r="HW185" s="25">
        <f t="shared" si="572"/>
        <v>532579.37166650954</v>
      </c>
      <c r="HX185" s="25">
        <f t="shared" si="572"/>
        <v>533560.16120750387</v>
      </c>
      <c r="HY185" s="25">
        <f t="shared" si="572"/>
        <v>67563.71805192488</v>
      </c>
      <c r="HZ185" s="25">
        <f t="shared" si="572"/>
        <v>511378.92749408435</v>
      </c>
      <c r="IA185" s="25">
        <f t="shared" si="572"/>
        <v>616552.66573505301</v>
      </c>
      <c r="IB185" s="25">
        <f t="shared" si="573"/>
        <v>503821.17932655429</v>
      </c>
      <c r="IC185" s="25">
        <f t="shared" si="573"/>
        <v>585648.94498704944</v>
      </c>
      <c r="ID185" s="25">
        <f t="shared" si="573"/>
        <v>593535.87080404058</v>
      </c>
      <c r="IE185" s="25">
        <f t="shared" si="573"/>
        <v>523082.64713331871</v>
      </c>
      <c r="IF185" s="25">
        <f t="shared" si="573"/>
        <v>528597.00372400903</v>
      </c>
      <c r="IG185" s="25">
        <f t="shared" si="573"/>
        <v>116238.39479707211</v>
      </c>
      <c r="IH185" s="25">
        <f t="shared" si="573"/>
        <v>45991.667071329342</v>
      </c>
      <c r="II185" s="25">
        <f t="shared" si="573"/>
        <v>202507.45804043859</v>
      </c>
      <c r="IJ185" s="25">
        <f t="shared" si="573"/>
        <v>253330.09602492949</v>
      </c>
      <c r="IK185" s="25">
        <f t="shared" si="573"/>
        <v>281742.5473317795</v>
      </c>
      <c r="IL185" s="25">
        <f t="shared" si="574"/>
        <v>196338.13363939262</v>
      </c>
      <c r="IM185" s="25">
        <f t="shared" si="574"/>
        <v>304199.59949020314</v>
      </c>
      <c r="IN185" s="25">
        <f t="shared" si="574"/>
        <v>657829.68960058352</v>
      </c>
      <c r="IO185" s="25">
        <f t="shared" si="574"/>
        <v>512298.79446373868</v>
      </c>
      <c r="IP185" s="25">
        <f t="shared" si="574"/>
        <v>65192.534311836658</v>
      </c>
      <c r="IQ185" s="25">
        <f t="shared" si="574"/>
        <v>501973.88585463288</v>
      </c>
      <c r="IR185" s="25">
        <f t="shared" si="574"/>
        <v>96092.042084804256</v>
      </c>
      <c r="IS185" s="25">
        <f t="shared" si="574"/>
        <v>104745.47726751737</v>
      </c>
      <c r="IT185" s="25">
        <f t="shared" si="574"/>
        <v>500075.43291487533</v>
      </c>
      <c r="IU185" s="25">
        <f t="shared" si="574"/>
        <v>511079.23257553717</v>
      </c>
      <c r="IV185" s="25">
        <f t="shared" si="575"/>
        <v>535366.52209711506</v>
      </c>
      <c r="IW185" s="25">
        <f t="shared" si="575"/>
        <v>536380.7853945219</v>
      </c>
      <c r="IX185" s="25">
        <f t="shared" si="575"/>
        <v>537405.99083470169</v>
      </c>
      <c r="IY185" s="25">
        <f t="shared" si="575"/>
        <v>540172.47632965422</v>
      </c>
      <c r="IZ185" s="25">
        <f t="shared" si="575"/>
        <v>540910.64968717343</v>
      </c>
      <c r="JA185" s="25">
        <f t="shared" si="575"/>
        <v>568796.82837547536</v>
      </c>
      <c r="JB185" s="25">
        <f t="shared" si="575"/>
        <v>568663.69438887166</v>
      </c>
      <c r="JC185" s="25">
        <f t="shared" si="575"/>
        <v>573508.29194867564</v>
      </c>
      <c r="JD185" s="25">
        <f t="shared" si="575"/>
        <v>573486.43900667271</v>
      </c>
      <c r="JE185" s="25">
        <f t="shared" si="575"/>
        <v>574498.26428912813</v>
      </c>
      <c r="JF185" s="25">
        <f t="shared" si="576"/>
        <v>576538.3255030734</v>
      </c>
      <c r="JG185" s="25">
        <f t="shared" si="576"/>
        <v>156970.5018052755</v>
      </c>
      <c r="JH185" s="25">
        <f t="shared" si="576"/>
        <v>36748.101012161162</v>
      </c>
      <c r="JI185" s="25">
        <f t="shared" si="576"/>
        <v>56671.764998101127</v>
      </c>
      <c r="JJ185" s="25">
        <f t="shared" si="576"/>
        <v>506956.8818272418</v>
      </c>
      <c r="JK185" s="25">
        <f t="shared" si="576"/>
        <v>490391.12385115615</v>
      </c>
      <c r="JL185" s="25">
        <f t="shared" si="576"/>
        <v>552900.65653153276</v>
      </c>
      <c r="JM185" s="25">
        <f t="shared" si="576"/>
        <v>169769.98611356484</v>
      </c>
      <c r="JN185" s="25" t="e">
        <f t="shared" si="576"/>
        <v>#N/A</v>
      </c>
      <c r="JO185" s="25" t="e">
        <f t="shared" si="576"/>
        <v>#N/A</v>
      </c>
      <c r="JP185" s="25" t="e">
        <f t="shared" si="577"/>
        <v>#N/A</v>
      </c>
      <c r="JQ185" s="25" t="e">
        <f t="shared" si="577"/>
        <v>#N/A</v>
      </c>
      <c r="JR185" s="25" t="e">
        <f t="shared" si="577"/>
        <v>#N/A</v>
      </c>
      <c r="JS185" s="25" t="e">
        <f t="shared" si="577"/>
        <v>#N/A</v>
      </c>
      <c r="JT185" s="25" t="e">
        <f t="shared" si="577"/>
        <v>#N/A</v>
      </c>
      <c r="JU185" s="25" t="e">
        <f t="shared" si="577"/>
        <v>#N/A</v>
      </c>
      <c r="JV185" s="25" t="e">
        <f t="shared" si="577"/>
        <v>#N/A</v>
      </c>
      <c r="JW185" s="25" t="e">
        <f t="shared" si="577"/>
        <v>#N/A</v>
      </c>
      <c r="JX185" s="25" t="e">
        <f t="shared" si="577"/>
        <v>#N/A</v>
      </c>
      <c r="JY185" s="25" t="e">
        <f t="shared" si="577"/>
        <v>#N/A</v>
      </c>
      <c r="JZ185" s="25" t="e">
        <f t="shared" si="578"/>
        <v>#N/A</v>
      </c>
      <c r="KA185" s="25" t="e">
        <f t="shared" si="578"/>
        <v>#N/A</v>
      </c>
      <c r="KB185" s="25" t="e">
        <f t="shared" si="578"/>
        <v>#N/A</v>
      </c>
      <c r="KC185" s="25" t="e">
        <f t="shared" si="578"/>
        <v>#N/A</v>
      </c>
      <c r="KD185" s="25" t="e">
        <f t="shared" si="578"/>
        <v>#N/A</v>
      </c>
      <c r="KE185" s="25" t="e">
        <f t="shared" si="578"/>
        <v>#N/A</v>
      </c>
      <c r="KF185" s="25" t="e">
        <f t="shared" si="578"/>
        <v>#N/A</v>
      </c>
      <c r="KG185" s="25" t="e">
        <f t="shared" si="578"/>
        <v>#N/A</v>
      </c>
      <c r="KH185" s="25" t="e">
        <f t="shared" si="578"/>
        <v>#N/A</v>
      </c>
      <c r="KI185" s="25" t="e">
        <f t="shared" si="578"/>
        <v>#N/A</v>
      </c>
      <c r="KJ185" s="25" t="e">
        <f t="shared" si="579"/>
        <v>#N/A</v>
      </c>
      <c r="KK185" s="25" t="e">
        <f t="shared" si="579"/>
        <v>#N/A</v>
      </c>
      <c r="KL185" s="25" t="e">
        <f t="shared" si="579"/>
        <v>#N/A</v>
      </c>
      <c r="KM185" s="25" t="e">
        <f t="shared" si="579"/>
        <v>#N/A</v>
      </c>
      <c r="KN185" s="25" t="e">
        <f t="shared" si="579"/>
        <v>#N/A</v>
      </c>
      <c r="KO185" s="25" t="e">
        <f t="shared" si="579"/>
        <v>#N/A</v>
      </c>
      <c r="KP185" s="25" t="e">
        <f t="shared" si="579"/>
        <v>#N/A</v>
      </c>
      <c r="KQ185" s="25" t="e">
        <f t="shared" si="579"/>
        <v>#N/A</v>
      </c>
      <c r="KR185" s="25" t="e">
        <f t="shared" si="579"/>
        <v>#N/A</v>
      </c>
      <c r="KS185" s="25" t="e">
        <f t="shared" si="579"/>
        <v>#N/A</v>
      </c>
      <c r="KT185" s="25" t="e">
        <f t="shared" si="580"/>
        <v>#N/A</v>
      </c>
      <c r="KU185" s="25" t="e">
        <f t="shared" si="580"/>
        <v>#N/A</v>
      </c>
      <c r="KV185" s="25" t="e">
        <f t="shared" si="580"/>
        <v>#N/A</v>
      </c>
      <c r="KW185" s="25" t="e">
        <f t="shared" si="580"/>
        <v>#N/A</v>
      </c>
      <c r="KX185" s="25" t="e">
        <f t="shared" si="580"/>
        <v>#N/A</v>
      </c>
      <c r="KY185" s="25" t="e">
        <f t="shared" si="580"/>
        <v>#N/A</v>
      </c>
      <c r="KZ185" s="25" t="e">
        <f t="shared" si="580"/>
        <v>#N/A</v>
      </c>
      <c r="LA185" s="25" t="e">
        <f t="shared" si="580"/>
        <v>#N/A</v>
      </c>
      <c r="LB185" s="25" t="e">
        <f t="shared" si="580"/>
        <v>#N/A</v>
      </c>
      <c r="LC185" s="25" t="e">
        <f t="shared" si="580"/>
        <v>#N/A</v>
      </c>
      <c r="LD185" s="25" t="e">
        <f t="shared" si="581"/>
        <v>#N/A</v>
      </c>
      <c r="LE185" s="25" t="e">
        <f t="shared" si="581"/>
        <v>#N/A</v>
      </c>
      <c r="LF185" s="25" t="e">
        <f t="shared" si="581"/>
        <v>#N/A</v>
      </c>
      <c r="LG185" s="25" t="e">
        <f t="shared" si="581"/>
        <v>#N/A</v>
      </c>
      <c r="LH185" s="25" t="e">
        <f t="shared" si="581"/>
        <v>#N/A</v>
      </c>
      <c r="LI185" s="25" t="e">
        <f t="shared" si="581"/>
        <v>#N/A</v>
      </c>
      <c r="LJ185" s="25" t="e">
        <f t="shared" si="581"/>
        <v>#N/A</v>
      </c>
      <c r="LK185" s="25" t="e">
        <f t="shared" si="581"/>
        <v>#N/A</v>
      </c>
      <c r="LL185" s="25" t="e">
        <f t="shared" si="581"/>
        <v>#N/A</v>
      </c>
      <c r="LM185" s="26" t="e">
        <f t="shared" si="581"/>
        <v>#N/A</v>
      </c>
      <c r="LN185" s="20"/>
      <c r="LO185" s="20"/>
      <c r="LP185" s="20"/>
      <c r="LQ185" s="20"/>
      <c r="LR185" s="20"/>
      <c r="LS185" s="20"/>
      <c r="LT185" s="20"/>
      <c r="LU185" s="20"/>
      <c r="LV185" s="20"/>
      <c r="LW185" s="20"/>
      <c r="LX185" s="20"/>
      <c r="LY185" s="20"/>
      <c r="LZ185" s="20"/>
      <c r="MA185" s="20"/>
      <c r="MB185" s="20"/>
      <c r="MC185" s="20"/>
      <c r="MD185" s="20"/>
      <c r="ME185" s="20"/>
      <c r="MF185" s="20"/>
      <c r="MG185" s="20"/>
      <c r="MH185" s="20"/>
      <c r="MI185" s="20"/>
      <c r="MJ185" s="20"/>
      <c r="MK185" s="20"/>
      <c r="ML185" s="20"/>
      <c r="MM185" s="20"/>
      <c r="MN185" s="20"/>
      <c r="MO185" s="20"/>
      <c r="MP185" s="20"/>
      <c r="MQ185" s="20"/>
      <c r="MR185" s="20"/>
      <c r="MS185" s="20"/>
      <c r="MT185" s="20"/>
      <c r="MU185" s="20"/>
      <c r="MV185" s="20"/>
      <c r="MW185" s="20"/>
      <c r="MX185" s="20"/>
      <c r="MY185" s="20"/>
      <c r="MZ185" s="20"/>
      <c r="NA185" s="20"/>
      <c r="NB185" s="20"/>
      <c r="NC185" s="20"/>
      <c r="ND185" s="20"/>
      <c r="NE185" s="20"/>
      <c r="NF185" s="20"/>
      <c r="NG185" s="20"/>
      <c r="NH185" s="20"/>
      <c r="NI185" s="20"/>
      <c r="NJ185" s="20"/>
      <c r="NK185" s="20"/>
      <c r="NL185" s="20"/>
      <c r="NM185" s="20"/>
      <c r="NN185" s="20"/>
      <c r="NO185" s="20"/>
      <c r="NP185" s="20"/>
      <c r="NQ185" s="20"/>
      <c r="NR185" s="20"/>
      <c r="NS185" s="20"/>
      <c r="NT185" s="20"/>
      <c r="NU185" s="20"/>
      <c r="NV185" s="20"/>
      <c r="NW185" s="20"/>
      <c r="NX185" s="20"/>
      <c r="NY185" s="20"/>
      <c r="NZ185" s="20"/>
      <c r="OA185" s="20"/>
      <c r="OB185" s="20"/>
      <c r="OC185" s="20"/>
      <c r="OD185" s="20"/>
      <c r="OE185" s="20"/>
      <c r="OF185" s="20"/>
      <c r="OG185" s="20"/>
      <c r="OH185" s="20"/>
      <c r="OI185" s="20"/>
      <c r="OJ185" s="20"/>
      <c r="OK185" s="20"/>
      <c r="OL185" s="20"/>
      <c r="OM185" s="20"/>
      <c r="ON185" s="20"/>
      <c r="OO185" s="20"/>
      <c r="OP185" s="20"/>
      <c r="OQ185" s="20"/>
      <c r="OR185" s="20"/>
      <c r="OS185" s="20"/>
      <c r="OT185" s="20"/>
      <c r="OU185" s="20"/>
      <c r="OV185" s="20"/>
      <c r="OW185" s="20"/>
      <c r="OX185" s="20"/>
      <c r="OY185" s="20"/>
      <c r="OZ185" s="20"/>
      <c r="PA185" s="20"/>
    </row>
    <row r="186" spans="1:417" x14ac:dyDescent="0.3">
      <c r="A186" s="31">
        <v>183</v>
      </c>
      <c r="B186" s="202">
        <v>12704</v>
      </c>
      <c r="C186" s="203" t="s">
        <v>219</v>
      </c>
      <c r="D186" s="204">
        <v>45</v>
      </c>
      <c r="E186" s="205">
        <v>571569</v>
      </c>
      <c r="F186" s="205">
        <v>7246644</v>
      </c>
      <c r="G186" s="206">
        <v>10.2408</v>
      </c>
      <c r="H186" s="207">
        <v>44166</v>
      </c>
      <c r="I186" s="208">
        <v>44216</v>
      </c>
      <c r="K186" s="6">
        <v>183</v>
      </c>
      <c r="L186" s="7">
        <f t="shared" si="398"/>
        <v>12704</v>
      </c>
      <c r="M186" s="8">
        <f t="shared" si="399"/>
        <v>271569</v>
      </c>
      <c r="N186" s="8">
        <f t="shared" si="400"/>
        <v>7246644</v>
      </c>
      <c r="O186" s="2"/>
      <c r="X186" s="17">
        <v>184</v>
      </c>
      <c r="Y186" s="2" t="str">
        <f t="shared" si="401"/>
        <v>POÇO-9-RPG-66</v>
      </c>
      <c r="Z186" s="24">
        <f t="shared" si="552"/>
        <v>248093.83828100204</v>
      </c>
      <c r="AA186" s="25">
        <f t="shared" si="552"/>
        <v>541136.5857350619</v>
      </c>
      <c r="AB186" s="25">
        <f t="shared" si="552"/>
        <v>192247.23434681707</v>
      </c>
      <c r="AC186" s="25">
        <f t="shared" si="552"/>
        <v>150927.03313190781</v>
      </c>
      <c r="AD186" s="25">
        <f t="shared" si="552"/>
        <v>594110.25702137139</v>
      </c>
      <c r="AE186" s="25">
        <f t="shared" si="552"/>
        <v>74209.254416892552</v>
      </c>
      <c r="AF186" s="25">
        <f t="shared" si="552"/>
        <v>108113.59675617206</v>
      </c>
      <c r="AG186" s="25">
        <f t="shared" si="552"/>
        <v>503445.85290177929</v>
      </c>
      <c r="AH186" s="25">
        <f t="shared" si="552"/>
        <v>489457.9679901023</v>
      </c>
      <c r="AI186" s="25">
        <f t="shared" si="552"/>
        <v>610882.23613066378</v>
      </c>
      <c r="AJ186" s="25">
        <f t="shared" si="553"/>
        <v>591839.22915011307</v>
      </c>
      <c r="AK186" s="25">
        <f t="shared" si="553"/>
        <v>483999.35064935777</v>
      </c>
      <c r="AL186" s="25">
        <f t="shared" si="553"/>
        <v>266996.46250278299</v>
      </c>
      <c r="AM186" s="25">
        <f t="shared" si="553"/>
        <v>26273.917960593542</v>
      </c>
      <c r="AN186" s="25">
        <f t="shared" si="553"/>
        <v>61722.94890071277</v>
      </c>
      <c r="AO186" s="25">
        <f t="shared" si="553"/>
        <v>41795.354119806187</v>
      </c>
      <c r="AP186" s="25">
        <f t="shared" si="553"/>
        <v>545962.90288352012</v>
      </c>
      <c r="AQ186" s="25">
        <f t="shared" si="553"/>
        <v>542648.12053208111</v>
      </c>
      <c r="AR186" s="25">
        <f t="shared" si="553"/>
        <v>599026.39205714467</v>
      </c>
      <c r="AS186" s="25">
        <f t="shared" si="553"/>
        <v>181412.59224486045</v>
      </c>
      <c r="AT186" s="25">
        <f t="shared" si="554"/>
        <v>588061.28245362325</v>
      </c>
      <c r="AU186" s="25">
        <f t="shared" si="554"/>
        <v>581767.05751529103</v>
      </c>
      <c r="AV186" s="25">
        <f t="shared" si="554"/>
        <v>620064.11319878849</v>
      </c>
      <c r="AW186" s="25">
        <f t="shared" si="554"/>
        <v>587261.27954259003</v>
      </c>
      <c r="AX186" s="25">
        <f t="shared" si="554"/>
        <v>611425.54631369468</v>
      </c>
      <c r="AY186" s="25">
        <f t="shared" si="554"/>
        <v>643606.87057395524</v>
      </c>
      <c r="AZ186" s="25">
        <f t="shared" si="554"/>
        <v>191309.44859311052</v>
      </c>
      <c r="BA186" s="25">
        <f t="shared" si="554"/>
        <v>141755.37035682282</v>
      </c>
      <c r="BB186" s="25">
        <f t="shared" si="554"/>
        <v>131763.42861735195</v>
      </c>
      <c r="BC186" s="25">
        <f t="shared" si="554"/>
        <v>13903.923187359745</v>
      </c>
      <c r="BD186" s="25">
        <f t="shared" si="555"/>
        <v>26948.849956909107</v>
      </c>
      <c r="BE186" s="25">
        <f t="shared" si="555"/>
        <v>225978.08421614693</v>
      </c>
      <c r="BF186" s="25">
        <f t="shared" si="555"/>
        <v>216426.5076620185</v>
      </c>
      <c r="BG186" s="25">
        <f t="shared" si="555"/>
        <v>18787.549307985861</v>
      </c>
      <c r="BH186" s="25">
        <f t="shared" si="555"/>
        <v>683569.97212136223</v>
      </c>
      <c r="BI186" s="25">
        <f t="shared" si="555"/>
        <v>649582.11902499292</v>
      </c>
      <c r="BJ186" s="25">
        <f t="shared" si="555"/>
        <v>572315.1156574497</v>
      </c>
      <c r="BK186" s="25">
        <f t="shared" si="555"/>
        <v>580588.39820392558</v>
      </c>
      <c r="BL186" s="25">
        <f t="shared" si="555"/>
        <v>572745.01177574648</v>
      </c>
      <c r="BM186" s="25">
        <f t="shared" si="555"/>
        <v>597694.16110666504</v>
      </c>
      <c r="BN186" s="25">
        <f t="shared" si="556"/>
        <v>506299.36344913568</v>
      </c>
      <c r="BO186" s="25">
        <f t="shared" si="556"/>
        <v>105961.45962093954</v>
      </c>
      <c r="BP186" s="25">
        <f t="shared" si="556"/>
        <v>115316.36928901292</v>
      </c>
      <c r="BQ186" s="25">
        <f t="shared" si="556"/>
        <v>568774.85798864206</v>
      </c>
      <c r="BR186" s="25">
        <f t="shared" si="556"/>
        <v>624438.26601674559</v>
      </c>
      <c r="BS186" s="25">
        <f t="shared" si="556"/>
        <v>33967.211160176223</v>
      </c>
      <c r="BT186" s="25">
        <f t="shared" si="556"/>
        <v>221631.03133361085</v>
      </c>
      <c r="BU186" s="25">
        <f t="shared" si="556"/>
        <v>38427.498929802859</v>
      </c>
      <c r="BV186" s="25">
        <f t="shared" si="556"/>
        <v>61225.800721591222</v>
      </c>
      <c r="BW186" s="25">
        <f t="shared" si="556"/>
        <v>67996.313679492945</v>
      </c>
      <c r="BX186" s="25">
        <f t="shared" si="557"/>
        <v>98520.231247191055</v>
      </c>
      <c r="BY186" s="25">
        <f t="shared" si="557"/>
        <v>122780.67513253052</v>
      </c>
      <c r="BZ186" s="25">
        <f t="shared" si="557"/>
        <v>576362.60231645848</v>
      </c>
      <c r="CA186" s="25">
        <f t="shared" si="557"/>
        <v>122049.336864237</v>
      </c>
      <c r="CB186" s="25">
        <f t="shared" si="557"/>
        <v>102496.4011124293</v>
      </c>
      <c r="CC186" s="25">
        <f t="shared" si="557"/>
        <v>43141.000637444653</v>
      </c>
      <c r="CD186" s="25">
        <f t="shared" si="557"/>
        <v>13367.015298861597</v>
      </c>
      <c r="CE186" s="25">
        <f t="shared" si="557"/>
        <v>251259.24186982654</v>
      </c>
      <c r="CF186" s="25">
        <f t="shared" si="557"/>
        <v>241259.41769182816</v>
      </c>
      <c r="CG186" s="25">
        <f t="shared" si="557"/>
        <v>50045.381345334958</v>
      </c>
      <c r="CH186" s="25">
        <f t="shared" si="558"/>
        <v>103101.84092439862</v>
      </c>
      <c r="CI186" s="25">
        <f t="shared" si="558"/>
        <v>211369.8938306967</v>
      </c>
      <c r="CJ186" s="25">
        <f t="shared" si="558"/>
        <v>185996.8683876156</v>
      </c>
      <c r="CK186" s="25">
        <f t="shared" si="558"/>
        <v>147375.86745461417</v>
      </c>
      <c r="CL186" s="25">
        <f t="shared" si="558"/>
        <v>195644.37109204035</v>
      </c>
      <c r="CM186" s="25">
        <f t="shared" si="558"/>
        <v>568449.80854816444</v>
      </c>
      <c r="CN186" s="25">
        <f t="shared" si="558"/>
        <v>569859.06199515681</v>
      </c>
      <c r="CO186" s="25">
        <f t="shared" si="558"/>
        <v>486718.57505544205</v>
      </c>
      <c r="CP186" s="25">
        <f t="shared" si="558"/>
        <v>510578.2792912366</v>
      </c>
      <c r="CQ186" s="25">
        <f t="shared" si="558"/>
        <v>587750.04544193787</v>
      </c>
      <c r="CR186" s="25">
        <f t="shared" si="559"/>
        <v>494995.91758821608</v>
      </c>
      <c r="CS186" s="25">
        <f t="shared" si="559"/>
        <v>526786.47042326361</v>
      </c>
      <c r="CT186" s="25">
        <f t="shared" si="559"/>
        <v>584001.32941715128</v>
      </c>
      <c r="CU186" s="25">
        <f t="shared" si="559"/>
        <v>575727.19717327924</v>
      </c>
      <c r="CV186" s="25">
        <f t="shared" si="559"/>
        <v>544049.51385880308</v>
      </c>
      <c r="CW186" s="25">
        <f t="shared" si="559"/>
        <v>647154.42455800297</v>
      </c>
      <c r="CX186" s="25">
        <f t="shared" si="559"/>
        <v>606738.72732585645</v>
      </c>
      <c r="CY186" s="25">
        <f t="shared" si="559"/>
        <v>676304.6973147532</v>
      </c>
      <c r="CZ186" s="25">
        <f t="shared" si="559"/>
        <v>569892.71464109805</v>
      </c>
      <c r="DA186" s="25">
        <f t="shared" si="559"/>
        <v>623743.10263921961</v>
      </c>
      <c r="DB186" s="25">
        <f t="shared" si="560"/>
        <v>248609.33796822676</v>
      </c>
      <c r="DC186" s="25">
        <f t="shared" si="560"/>
        <v>84052.347028503616</v>
      </c>
      <c r="DD186" s="25">
        <f t="shared" si="560"/>
        <v>254701.90219352505</v>
      </c>
      <c r="DE186" s="25">
        <f t="shared" si="560"/>
        <v>244496.04742203912</v>
      </c>
      <c r="DF186" s="25">
        <f t="shared" si="560"/>
        <v>229166.42429684152</v>
      </c>
      <c r="DG186" s="25">
        <f t="shared" si="560"/>
        <v>594683.2456442673</v>
      </c>
      <c r="DH186" s="25">
        <f t="shared" si="560"/>
        <v>602281.87778979365</v>
      </c>
      <c r="DI186" s="25">
        <f t="shared" si="560"/>
        <v>598522.59497950447</v>
      </c>
      <c r="DJ186" s="25">
        <f t="shared" si="560"/>
        <v>600606.60440091731</v>
      </c>
      <c r="DK186" s="25">
        <f t="shared" si="560"/>
        <v>590011.5750762861</v>
      </c>
      <c r="DL186" s="25">
        <f t="shared" si="561"/>
        <v>587279.00894634402</v>
      </c>
      <c r="DM186" s="25">
        <f t="shared" si="561"/>
        <v>584547.80918586976</v>
      </c>
      <c r="DN186" s="25">
        <f t="shared" si="561"/>
        <v>581817.99503710784</v>
      </c>
      <c r="DO186" s="25">
        <f t="shared" si="561"/>
        <v>579089.58609527769</v>
      </c>
      <c r="DP186" s="25">
        <f t="shared" si="561"/>
        <v>573637.06402567821</v>
      </c>
      <c r="DQ186" s="25">
        <f t="shared" si="561"/>
        <v>570912.99192521442</v>
      </c>
      <c r="DR186" s="25">
        <f t="shared" si="561"/>
        <v>568190.40710311185</v>
      </c>
      <c r="DS186" s="25">
        <f t="shared" si="561"/>
        <v>565469.33104192314</v>
      </c>
      <c r="DT186" s="25">
        <f t="shared" si="561"/>
        <v>577127.800360544</v>
      </c>
      <c r="DU186" s="25">
        <f t="shared" si="561"/>
        <v>586096.46240614692</v>
      </c>
      <c r="DV186" s="25">
        <f t="shared" si="562"/>
        <v>581553.36905996851</v>
      </c>
      <c r="DW186" s="25">
        <f t="shared" si="562"/>
        <v>612189.72439024167</v>
      </c>
      <c r="DX186" s="25">
        <f t="shared" si="562"/>
        <v>589461.37111264549</v>
      </c>
      <c r="DY186" s="25">
        <f t="shared" si="562"/>
        <v>587329.69823175122</v>
      </c>
      <c r="DZ186" s="25">
        <f t="shared" si="562"/>
        <v>569359.89312384836</v>
      </c>
      <c r="EA186" s="25">
        <f t="shared" si="562"/>
        <v>497793.81605640706</v>
      </c>
      <c r="EB186" s="25">
        <f t="shared" si="562"/>
        <v>262372.40451312711</v>
      </c>
      <c r="EC186" s="25">
        <f t="shared" si="562"/>
        <v>578458.56106898445</v>
      </c>
      <c r="ED186" s="25">
        <f t="shared" si="562"/>
        <v>590448.01591757429</v>
      </c>
      <c r="EE186" s="25">
        <f t="shared" si="562"/>
        <v>56698.19249323562</v>
      </c>
      <c r="EF186" s="25">
        <f t="shared" si="563"/>
        <v>583775.18777779513</v>
      </c>
      <c r="EG186" s="25">
        <f t="shared" si="563"/>
        <v>574485.0597900697</v>
      </c>
      <c r="EH186" s="25">
        <f t="shared" si="563"/>
        <v>171267.07850897673</v>
      </c>
      <c r="EI186" s="25">
        <f t="shared" si="563"/>
        <v>151587.45390367898</v>
      </c>
      <c r="EJ186" s="25">
        <f t="shared" si="563"/>
        <v>51317.601083838672</v>
      </c>
      <c r="EK186" s="25">
        <f t="shared" si="563"/>
        <v>31712.510025400195</v>
      </c>
      <c r="EL186" s="25">
        <f t="shared" si="563"/>
        <v>173218.09421939729</v>
      </c>
      <c r="EM186" s="25">
        <f t="shared" si="563"/>
        <v>567568.85225671076</v>
      </c>
      <c r="EN186" s="25">
        <f t="shared" si="563"/>
        <v>560277.31606856978</v>
      </c>
      <c r="EO186" s="25">
        <f t="shared" si="563"/>
        <v>556536.11392343626</v>
      </c>
      <c r="EP186" s="25">
        <f t="shared" si="564"/>
        <v>587196.23165173666</v>
      </c>
      <c r="EQ186" s="25">
        <f t="shared" si="564"/>
        <v>601268.46460462234</v>
      </c>
      <c r="ER186" s="25">
        <f t="shared" si="564"/>
        <v>579284.08656634099</v>
      </c>
      <c r="ES186" s="25">
        <f t="shared" si="564"/>
        <v>594227.50378116965</v>
      </c>
      <c r="ET186" s="25">
        <f t="shared" si="564"/>
        <v>588264.75088092778</v>
      </c>
      <c r="EU186" s="25">
        <f t="shared" si="564"/>
        <v>662913.95083374134</v>
      </c>
      <c r="EV186" s="25">
        <f t="shared" si="564"/>
        <v>643116.64958854858</v>
      </c>
      <c r="EW186" s="25">
        <f t="shared" si="564"/>
        <v>591037.12099072081</v>
      </c>
      <c r="EX186" s="25">
        <f t="shared" si="564"/>
        <v>597486.85283108952</v>
      </c>
      <c r="EY186" s="25">
        <f t="shared" si="564"/>
        <v>611002.57967540529</v>
      </c>
      <c r="EZ186" s="25">
        <f t="shared" si="565"/>
        <v>259937.4659894183</v>
      </c>
      <c r="FA186" s="25">
        <f t="shared" si="565"/>
        <v>240747.06359164591</v>
      </c>
      <c r="FB186" s="25">
        <f t="shared" si="565"/>
        <v>214011.77901461406</v>
      </c>
      <c r="FC186" s="25">
        <f t="shared" si="565"/>
        <v>54924.078690497852</v>
      </c>
      <c r="FD186" s="25">
        <f t="shared" si="565"/>
        <v>33177.529278112313</v>
      </c>
      <c r="FE186" s="25">
        <f t="shared" si="565"/>
        <v>567870.16590502451</v>
      </c>
      <c r="FF186" s="25">
        <f t="shared" si="565"/>
        <v>620464.49297038745</v>
      </c>
      <c r="FG186" s="25">
        <f t="shared" si="565"/>
        <v>630830.25668716943</v>
      </c>
      <c r="FH186" s="25">
        <f t="shared" si="565"/>
        <v>642545.97927696968</v>
      </c>
      <c r="FI186" s="25">
        <f t="shared" si="565"/>
        <v>646471.16084246174</v>
      </c>
      <c r="FJ186" s="25">
        <f t="shared" si="566"/>
        <v>686982.30891049874</v>
      </c>
      <c r="FK186" s="25">
        <f t="shared" si="566"/>
        <v>537519.07000961376</v>
      </c>
      <c r="FL186" s="25">
        <f t="shared" si="566"/>
        <v>533921.27652398346</v>
      </c>
      <c r="FM186" s="25">
        <f t="shared" si="566"/>
        <v>620097.59118545207</v>
      </c>
      <c r="FN186" s="25">
        <f t="shared" si="566"/>
        <v>615828.21602294256</v>
      </c>
      <c r="FO186" s="25">
        <f t="shared" si="566"/>
        <v>610071.35548720858</v>
      </c>
      <c r="FP186" s="25">
        <f t="shared" si="566"/>
        <v>613681.61806754488</v>
      </c>
      <c r="FQ186" s="25">
        <f t="shared" si="566"/>
        <v>598488.60160407401</v>
      </c>
      <c r="FR186" s="25">
        <f t="shared" si="566"/>
        <v>592411.37012214749</v>
      </c>
      <c r="FS186" s="25">
        <f t="shared" si="566"/>
        <v>589770.67030668794</v>
      </c>
      <c r="FT186" s="25">
        <f t="shared" si="567"/>
        <v>588130.12435854704</v>
      </c>
      <c r="FU186" s="25">
        <f t="shared" si="567"/>
        <v>581821.45948907733</v>
      </c>
      <c r="FV186" s="25">
        <f t="shared" si="567"/>
        <v>576220.84839235037</v>
      </c>
      <c r="FW186" s="25">
        <f t="shared" si="567"/>
        <v>576217.82451671711</v>
      </c>
      <c r="FX186" s="25">
        <f t="shared" si="567"/>
        <v>594974.24407532124</v>
      </c>
      <c r="FY186" s="25">
        <f t="shared" si="567"/>
        <v>640125.56580252282</v>
      </c>
      <c r="FZ186" s="25">
        <f t="shared" si="567"/>
        <v>176923.24890188966</v>
      </c>
      <c r="GA186" s="25">
        <f t="shared" si="567"/>
        <v>171546.37836456939</v>
      </c>
      <c r="GB186" s="25">
        <f t="shared" si="567"/>
        <v>166337.07067578172</v>
      </c>
      <c r="GC186" s="25">
        <f t="shared" si="567"/>
        <v>163833.51614401472</v>
      </c>
      <c r="GD186" s="25">
        <f t="shared" si="568"/>
        <v>161231.85707450766</v>
      </c>
      <c r="GE186" s="25">
        <f t="shared" si="568"/>
        <v>153522.27467627556</v>
      </c>
      <c r="GF186" s="25">
        <f t="shared" si="568"/>
        <v>145829.34632768924</v>
      </c>
      <c r="GG186" s="25">
        <f t="shared" si="568"/>
        <v>140695.0622816752</v>
      </c>
      <c r="GH186" s="25">
        <f t="shared" si="568"/>
        <v>135569.31357437713</v>
      </c>
      <c r="GI186" s="25">
        <f t="shared" si="568"/>
        <v>132984.41875314241</v>
      </c>
      <c r="GJ186" s="25">
        <f t="shared" si="568"/>
        <v>127872.54265359107</v>
      </c>
      <c r="GK186" s="25">
        <f t="shared" si="568"/>
        <v>125293.97219251131</v>
      </c>
      <c r="GL186" s="25">
        <f t="shared" si="568"/>
        <v>120198.60357908129</v>
      </c>
      <c r="GM186" s="25">
        <f t="shared" si="568"/>
        <v>117627.68407328466</v>
      </c>
      <c r="GN186" s="25">
        <f t="shared" si="569"/>
        <v>110050.26928194132</v>
      </c>
      <c r="GO186" s="25">
        <f t="shared" si="569"/>
        <v>105001.40190069431</v>
      </c>
      <c r="GP186" s="25">
        <f t="shared" si="569"/>
        <v>102452.59520721994</v>
      </c>
      <c r="GQ186" s="25">
        <f t="shared" si="569"/>
        <v>94967.718003423652</v>
      </c>
      <c r="GR186" s="25">
        <f t="shared" si="569"/>
        <v>89990.043295695388</v>
      </c>
      <c r="GS186" s="25">
        <f t="shared" si="569"/>
        <v>87476.396024553193</v>
      </c>
      <c r="GT186" s="25">
        <f t="shared" si="569"/>
        <v>84969.699993749527</v>
      </c>
      <c r="GU186" s="25">
        <f t="shared" si="569"/>
        <v>77659.66298607747</v>
      </c>
      <c r="GV186" s="25">
        <f t="shared" si="569"/>
        <v>201258.07758696296</v>
      </c>
      <c r="GW186" s="25">
        <f t="shared" si="569"/>
        <v>158172.95847584063</v>
      </c>
      <c r="GX186" s="25">
        <f t="shared" si="570"/>
        <v>492217.19271476084</v>
      </c>
      <c r="GY186" s="25">
        <f t="shared" si="570"/>
        <v>625498.4731508143</v>
      </c>
      <c r="GZ186" s="25">
        <f t="shared" si="570"/>
        <v>577237.49609411205</v>
      </c>
      <c r="HA186" s="25">
        <f t="shared" si="570"/>
        <v>0</v>
      </c>
      <c r="HB186" s="25">
        <f t="shared" si="570"/>
        <v>95447.79507668053</v>
      </c>
      <c r="HC186" s="25">
        <f t="shared" si="570"/>
        <v>543757.75336908991</v>
      </c>
      <c r="HD186" s="25">
        <f t="shared" si="570"/>
        <v>562749.78562768013</v>
      </c>
      <c r="HE186" s="25">
        <f t="shared" si="570"/>
        <v>584136.86366809625</v>
      </c>
      <c r="HF186" s="25">
        <f t="shared" si="570"/>
        <v>580484.72998090135</v>
      </c>
      <c r="HG186" s="25">
        <f t="shared" si="570"/>
        <v>580537.70058541419</v>
      </c>
      <c r="HH186" s="25">
        <f t="shared" si="571"/>
        <v>605063.97240705055</v>
      </c>
      <c r="HI186" s="25">
        <f t="shared" si="571"/>
        <v>601934.18279825244</v>
      </c>
      <c r="HJ186" s="25">
        <f t="shared" si="571"/>
        <v>603319.54064989474</v>
      </c>
      <c r="HK186" s="25">
        <f t="shared" si="571"/>
        <v>509170.79188028845</v>
      </c>
      <c r="HL186" s="25">
        <f t="shared" si="571"/>
        <v>530343.60665892821</v>
      </c>
      <c r="HM186" s="25">
        <f t="shared" si="571"/>
        <v>582335.96081471734</v>
      </c>
      <c r="HN186" s="25">
        <f t="shared" si="571"/>
        <v>622808.27086110541</v>
      </c>
      <c r="HO186" s="25">
        <f t="shared" si="571"/>
        <v>626622.05112571642</v>
      </c>
      <c r="HP186" s="25">
        <f t="shared" si="571"/>
        <v>215524.5135616828</v>
      </c>
      <c r="HQ186" s="25">
        <f t="shared" si="571"/>
        <v>607387.65608299943</v>
      </c>
      <c r="HR186" s="25">
        <f t="shared" si="572"/>
        <v>609907.04102838493</v>
      </c>
      <c r="HS186" s="25">
        <f t="shared" si="572"/>
        <v>75192.20736016774</v>
      </c>
      <c r="HT186" s="25">
        <f t="shared" si="572"/>
        <v>72736.035957273591</v>
      </c>
      <c r="HU186" s="25">
        <f t="shared" si="572"/>
        <v>65635.584162564832</v>
      </c>
      <c r="HV186" s="25">
        <f t="shared" si="572"/>
        <v>60972.655653534261</v>
      </c>
      <c r="HW186" s="25">
        <f t="shared" si="572"/>
        <v>56412.192822365956</v>
      </c>
      <c r="HX186" s="25">
        <f t="shared" si="572"/>
        <v>54122.341524652555</v>
      </c>
      <c r="HY186" s="25">
        <f t="shared" si="572"/>
        <v>619452.0563159025</v>
      </c>
      <c r="HZ186" s="25">
        <f t="shared" si="572"/>
        <v>113817.97555746631</v>
      </c>
      <c r="IA186" s="25">
        <f t="shared" si="572"/>
        <v>120022.69319591191</v>
      </c>
      <c r="IB186" s="25">
        <f t="shared" si="573"/>
        <v>189532.77736845415</v>
      </c>
      <c r="IC186" s="25">
        <f t="shared" si="573"/>
        <v>10393.722084882504</v>
      </c>
      <c r="ID186" s="25">
        <f t="shared" si="573"/>
        <v>29337.699729945442</v>
      </c>
      <c r="IE186" s="25">
        <f t="shared" si="573"/>
        <v>268129.78820899402</v>
      </c>
      <c r="IF186" s="25">
        <f t="shared" si="573"/>
        <v>217883.15474354598</v>
      </c>
      <c r="IG186" s="25">
        <f t="shared" si="573"/>
        <v>487856.10260403628</v>
      </c>
      <c r="IH186" s="25">
        <f t="shared" si="573"/>
        <v>598719.09557070246</v>
      </c>
      <c r="II186" s="25">
        <f t="shared" si="573"/>
        <v>500610.56663738133</v>
      </c>
      <c r="IJ186" s="25">
        <f t="shared" si="573"/>
        <v>516903.97215053398</v>
      </c>
      <c r="IK186" s="25">
        <f t="shared" si="573"/>
        <v>571038.85177280183</v>
      </c>
      <c r="IL186" s="25">
        <f t="shared" si="574"/>
        <v>568570.2496842409</v>
      </c>
      <c r="IM186" s="25">
        <f t="shared" si="574"/>
        <v>574131.36377748952</v>
      </c>
      <c r="IN186" s="25">
        <f t="shared" si="574"/>
        <v>296197.9415948058</v>
      </c>
      <c r="IO186" s="25">
        <f t="shared" si="574"/>
        <v>240188.55249990578</v>
      </c>
      <c r="IP186" s="25">
        <f t="shared" si="574"/>
        <v>512059.99806760927</v>
      </c>
      <c r="IQ186" s="25">
        <f t="shared" si="574"/>
        <v>197553.49995634094</v>
      </c>
      <c r="IR186" s="25">
        <f t="shared" si="574"/>
        <v>572766.31504860811</v>
      </c>
      <c r="IS186" s="25">
        <f t="shared" si="574"/>
        <v>617527.31709050736</v>
      </c>
      <c r="IT186" s="25">
        <f t="shared" si="574"/>
        <v>180143.90013541951</v>
      </c>
      <c r="IU186" s="25">
        <f t="shared" si="574"/>
        <v>183164.51395671596</v>
      </c>
      <c r="IV186" s="25">
        <f t="shared" si="575"/>
        <v>49764.363903243684</v>
      </c>
      <c r="IW186" s="25">
        <f t="shared" si="575"/>
        <v>47589.491726407381</v>
      </c>
      <c r="IX186" s="25">
        <f t="shared" si="575"/>
        <v>45462.573809245885</v>
      </c>
      <c r="IY186" s="25">
        <f t="shared" si="575"/>
        <v>39743.054518298704</v>
      </c>
      <c r="IZ186" s="25">
        <f t="shared" si="575"/>
        <v>161255.03959256591</v>
      </c>
      <c r="JA186" s="25">
        <f t="shared" si="575"/>
        <v>50500.9744955481</v>
      </c>
      <c r="JB186" s="25">
        <f t="shared" si="575"/>
        <v>92995.160417088366</v>
      </c>
      <c r="JC186" s="25">
        <f t="shared" si="575"/>
        <v>11158.239327463722</v>
      </c>
      <c r="JD186" s="25">
        <f t="shared" si="575"/>
        <v>35150.810027021609</v>
      </c>
      <c r="JE186" s="25">
        <f t="shared" si="575"/>
        <v>59441.380722713431</v>
      </c>
      <c r="JF186" s="25">
        <f t="shared" si="576"/>
        <v>83771.123872664946</v>
      </c>
      <c r="JG186" s="25">
        <f t="shared" si="576"/>
        <v>568231.07488767279</v>
      </c>
      <c r="JH186" s="25">
        <f t="shared" si="576"/>
        <v>598149.55008342187</v>
      </c>
      <c r="JI186" s="25">
        <f t="shared" si="576"/>
        <v>633744.40883135214</v>
      </c>
      <c r="JJ186" s="25">
        <f t="shared" si="576"/>
        <v>70914.740421156443</v>
      </c>
      <c r="JK186" s="25">
        <f t="shared" si="576"/>
        <v>138134.873833511</v>
      </c>
      <c r="JL186" s="25">
        <f t="shared" si="576"/>
        <v>53622.951988863875</v>
      </c>
      <c r="JM186" s="25">
        <f t="shared" si="576"/>
        <v>571613.21872923826</v>
      </c>
      <c r="JN186" s="25" t="e">
        <f t="shared" si="576"/>
        <v>#N/A</v>
      </c>
      <c r="JO186" s="25" t="e">
        <f t="shared" si="576"/>
        <v>#N/A</v>
      </c>
      <c r="JP186" s="25" t="e">
        <f t="shared" si="577"/>
        <v>#N/A</v>
      </c>
      <c r="JQ186" s="25" t="e">
        <f t="shared" si="577"/>
        <v>#N/A</v>
      </c>
      <c r="JR186" s="25" t="e">
        <f t="shared" si="577"/>
        <v>#N/A</v>
      </c>
      <c r="JS186" s="25" t="e">
        <f t="shared" si="577"/>
        <v>#N/A</v>
      </c>
      <c r="JT186" s="25" t="e">
        <f t="shared" si="577"/>
        <v>#N/A</v>
      </c>
      <c r="JU186" s="25" t="e">
        <f t="shared" si="577"/>
        <v>#N/A</v>
      </c>
      <c r="JV186" s="25" t="e">
        <f t="shared" si="577"/>
        <v>#N/A</v>
      </c>
      <c r="JW186" s="25" t="e">
        <f t="shared" si="577"/>
        <v>#N/A</v>
      </c>
      <c r="JX186" s="25" t="e">
        <f t="shared" si="577"/>
        <v>#N/A</v>
      </c>
      <c r="JY186" s="25" t="e">
        <f t="shared" si="577"/>
        <v>#N/A</v>
      </c>
      <c r="JZ186" s="25" t="e">
        <f t="shared" si="578"/>
        <v>#N/A</v>
      </c>
      <c r="KA186" s="25" t="e">
        <f t="shared" si="578"/>
        <v>#N/A</v>
      </c>
      <c r="KB186" s="25" t="e">
        <f t="shared" si="578"/>
        <v>#N/A</v>
      </c>
      <c r="KC186" s="25" t="e">
        <f t="shared" si="578"/>
        <v>#N/A</v>
      </c>
      <c r="KD186" s="25" t="e">
        <f t="shared" si="578"/>
        <v>#N/A</v>
      </c>
      <c r="KE186" s="25" t="e">
        <f t="shared" si="578"/>
        <v>#N/A</v>
      </c>
      <c r="KF186" s="25" t="e">
        <f t="shared" si="578"/>
        <v>#N/A</v>
      </c>
      <c r="KG186" s="25" t="e">
        <f t="shared" si="578"/>
        <v>#N/A</v>
      </c>
      <c r="KH186" s="25" t="e">
        <f t="shared" si="578"/>
        <v>#N/A</v>
      </c>
      <c r="KI186" s="25" t="e">
        <f t="shared" si="578"/>
        <v>#N/A</v>
      </c>
      <c r="KJ186" s="25" t="e">
        <f t="shared" si="579"/>
        <v>#N/A</v>
      </c>
      <c r="KK186" s="25" t="e">
        <f t="shared" si="579"/>
        <v>#N/A</v>
      </c>
      <c r="KL186" s="25" t="e">
        <f t="shared" si="579"/>
        <v>#N/A</v>
      </c>
      <c r="KM186" s="25" t="e">
        <f t="shared" si="579"/>
        <v>#N/A</v>
      </c>
      <c r="KN186" s="25" t="e">
        <f t="shared" si="579"/>
        <v>#N/A</v>
      </c>
      <c r="KO186" s="25" t="e">
        <f t="shared" si="579"/>
        <v>#N/A</v>
      </c>
      <c r="KP186" s="25" t="e">
        <f t="shared" si="579"/>
        <v>#N/A</v>
      </c>
      <c r="KQ186" s="25" t="e">
        <f t="shared" si="579"/>
        <v>#N/A</v>
      </c>
      <c r="KR186" s="25" t="e">
        <f t="shared" si="579"/>
        <v>#N/A</v>
      </c>
      <c r="KS186" s="25" t="e">
        <f t="shared" si="579"/>
        <v>#N/A</v>
      </c>
      <c r="KT186" s="25" t="e">
        <f t="shared" si="580"/>
        <v>#N/A</v>
      </c>
      <c r="KU186" s="25" t="e">
        <f t="shared" si="580"/>
        <v>#N/A</v>
      </c>
      <c r="KV186" s="25" t="e">
        <f t="shared" si="580"/>
        <v>#N/A</v>
      </c>
      <c r="KW186" s="25" t="e">
        <f t="shared" si="580"/>
        <v>#N/A</v>
      </c>
      <c r="KX186" s="25" t="e">
        <f t="shared" si="580"/>
        <v>#N/A</v>
      </c>
      <c r="KY186" s="25" t="e">
        <f t="shared" si="580"/>
        <v>#N/A</v>
      </c>
      <c r="KZ186" s="25" t="e">
        <f t="shared" si="580"/>
        <v>#N/A</v>
      </c>
      <c r="LA186" s="25" t="e">
        <f t="shared" si="580"/>
        <v>#N/A</v>
      </c>
      <c r="LB186" s="25" t="e">
        <f t="shared" si="580"/>
        <v>#N/A</v>
      </c>
      <c r="LC186" s="25" t="e">
        <f t="shared" si="580"/>
        <v>#N/A</v>
      </c>
      <c r="LD186" s="25" t="e">
        <f t="shared" si="581"/>
        <v>#N/A</v>
      </c>
      <c r="LE186" s="25" t="e">
        <f t="shared" si="581"/>
        <v>#N/A</v>
      </c>
      <c r="LF186" s="25" t="e">
        <f t="shared" si="581"/>
        <v>#N/A</v>
      </c>
      <c r="LG186" s="25" t="e">
        <f t="shared" si="581"/>
        <v>#N/A</v>
      </c>
      <c r="LH186" s="25" t="e">
        <f t="shared" si="581"/>
        <v>#N/A</v>
      </c>
      <c r="LI186" s="25" t="e">
        <f t="shared" si="581"/>
        <v>#N/A</v>
      </c>
      <c r="LJ186" s="25" t="e">
        <f t="shared" si="581"/>
        <v>#N/A</v>
      </c>
      <c r="LK186" s="25" t="e">
        <f t="shared" si="581"/>
        <v>#N/A</v>
      </c>
      <c r="LL186" s="25" t="e">
        <f t="shared" si="581"/>
        <v>#N/A</v>
      </c>
      <c r="LM186" s="26" t="e">
        <f t="shared" si="581"/>
        <v>#N/A</v>
      </c>
      <c r="LN186" s="20"/>
      <c r="LO186" s="20"/>
      <c r="LP186" s="20"/>
      <c r="LQ186" s="20"/>
      <c r="LR186" s="20"/>
      <c r="LS186" s="20"/>
      <c r="LT186" s="20"/>
      <c r="LU186" s="20"/>
      <c r="LV186" s="20"/>
      <c r="LW186" s="20"/>
      <c r="LX186" s="20"/>
      <c r="LY186" s="20"/>
      <c r="LZ186" s="20"/>
      <c r="MA186" s="20"/>
      <c r="MB186" s="20"/>
      <c r="MC186" s="20"/>
      <c r="MD186" s="20"/>
      <c r="ME186" s="20"/>
      <c r="MF186" s="20"/>
      <c r="MG186" s="20"/>
      <c r="MH186" s="20"/>
      <c r="MI186" s="20"/>
      <c r="MJ186" s="20"/>
      <c r="MK186" s="20"/>
      <c r="ML186" s="20"/>
      <c r="MM186" s="20"/>
      <c r="MN186" s="20"/>
      <c r="MO186" s="20"/>
      <c r="MP186" s="20"/>
      <c r="MQ186" s="20"/>
      <c r="MR186" s="20"/>
      <c r="MS186" s="20"/>
      <c r="MT186" s="20"/>
      <c r="MU186" s="20"/>
      <c r="MV186" s="20"/>
      <c r="MW186" s="20"/>
      <c r="MX186" s="20"/>
      <c r="MY186" s="20"/>
      <c r="MZ186" s="20"/>
      <c r="NA186" s="20"/>
      <c r="NB186" s="20"/>
      <c r="NC186" s="20"/>
      <c r="ND186" s="20"/>
      <c r="NE186" s="20"/>
      <c r="NF186" s="20"/>
      <c r="NG186" s="20"/>
      <c r="NH186" s="20"/>
      <c r="NI186" s="20"/>
      <c r="NJ186" s="20"/>
      <c r="NK186" s="20"/>
      <c r="NL186" s="20"/>
      <c r="NM186" s="20"/>
      <c r="NN186" s="20"/>
      <c r="NO186" s="20"/>
      <c r="NP186" s="20"/>
      <c r="NQ186" s="20"/>
      <c r="NR186" s="20"/>
      <c r="NS186" s="20"/>
      <c r="NT186" s="20"/>
      <c r="NU186" s="20"/>
      <c r="NV186" s="20"/>
      <c r="NW186" s="20"/>
      <c r="NX186" s="20"/>
      <c r="NY186" s="20"/>
      <c r="NZ186" s="20"/>
      <c r="OA186" s="20"/>
      <c r="OB186" s="20"/>
      <c r="OC186" s="20"/>
      <c r="OD186" s="20"/>
      <c r="OE186" s="20"/>
      <c r="OF186" s="20"/>
      <c r="OG186" s="20"/>
      <c r="OH186" s="20"/>
      <c r="OI186" s="20"/>
      <c r="OJ186" s="20"/>
      <c r="OK186" s="20"/>
      <c r="OL186" s="20"/>
      <c r="OM186" s="20"/>
      <c r="ON186" s="20"/>
      <c r="OO186" s="20"/>
      <c r="OP186" s="20"/>
      <c r="OQ186" s="20"/>
      <c r="OR186" s="20"/>
      <c r="OS186" s="20"/>
      <c r="OT186" s="20"/>
      <c r="OU186" s="20"/>
      <c r="OV186" s="20"/>
      <c r="OW186" s="20"/>
      <c r="OX186" s="20"/>
      <c r="OY186" s="20"/>
      <c r="OZ186" s="20"/>
      <c r="PA186" s="20"/>
    </row>
    <row r="187" spans="1:417" x14ac:dyDescent="0.3">
      <c r="A187" s="31">
        <v>184</v>
      </c>
      <c r="B187" s="202">
        <v>10961</v>
      </c>
      <c r="C187" s="203" t="s">
        <v>224</v>
      </c>
      <c r="D187" s="204">
        <v>45</v>
      </c>
      <c r="E187" s="205">
        <v>585341</v>
      </c>
      <c r="F187" s="205">
        <v>7152195</v>
      </c>
      <c r="G187" s="206">
        <v>15.5128</v>
      </c>
      <c r="H187" s="207">
        <v>44166</v>
      </c>
      <c r="I187" s="208">
        <v>44216</v>
      </c>
      <c r="K187" s="6">
        <v>184</v>
      </c>
      <c r="L187" s="7">
        <f t="shared" si="398"/>
        <v>10961</v>
      </c>
      <c r="M187" s="8">
        <f t="shared" si="399"/>
        <v>285341</v>
      </c>
      <c r="N187" s="8">
        <f t="shared" si="400"/>
        <v>7152195</v>
      </c>
      <c r="O187" s="2"/>
      <c r="X187" s="17">
        <v>185</v>
      </c>
      <c r="Y187" s="2" t="str">
        <f t="shared" si="401"/>
        <v>PLET-RPG-A01</v>
      </c>
      <c r="Z187" s="24">
        <f t="shared" si="552"/>
        <v>330422.2079491631</v>
      </c>
      <c r="AA187" s="25">
        <f t="shared" si="552"/>
        <v>555542.48690266709</v>
      </c>
      <c r="AB187" s="25">
        <f t="shared" si="552"/>
        <v>96988.828021581954</v>
      </c>
      <c r="AC187" s="25">
        <f t="shared" si="552"/>
        <v>56466.613861643942</v>
      </c>
      <c r="AD187" s="25">
        <f t="shared" si="552"/>
        <v>590529.99041623622</v>
      </c>
      <c r="AE187" s="25">
        <f t="shared" si="552"/>
        <v>61624.894883840665</v>
      </c>
      <c r="AF187" s="25">
        <f t="shared" si="552"/>
        <v>46074.820606150133</v>
      </c>
      <c r="AG187" s="25">
        <f t="shared" si="552"/>
        <v>497732.91061873734</v>
      </c>
      <c r="AH187" s="25">
        <f t="shared" si="552"/>
        <v>481052.9086680591</v>
      </c>
      <c r="AI187" s="25">
        <f t="shared" si="552"/>
        <v>581591.02342195762</v>
      </c>
      <c r="AJ187" s="25">
        <f t="shared" si="553"/>
        <v>549945.95065697143</v>
      </c>
      <c r="AK187" s="25">
        <f t="shared" si="553"/>
        <v>474471.45323823224</v>
      </c>
      <c r="AL187" s="25">
        <f t="shared" si="553"/>
        <v>191489.45581415182</v>
      </c>
      <c r="AM187" s="25">
        <f t="shared" si="553"/>
        <v>70807.448322898912</v>
      </c>
      <c r="AN187" s="25">
        <f t="shared" si="553"/>
        <v>33765.488771821445</v>
      </c>
      <c r="AO187" s="25">
        <f t="shared" si="553"/>
        <v>56997.0479674167</v>
      </c>
      <c r="AP187" s="25">
        <f t="shared" si="553"/>
        <v>547051.75711992732</v>
      </c>
      <c r="AQ187" s="25">
        <f t="shared" si="553"/>
        <v>523573.85353357746</v>
      </c>
      <c r="AR187" s="25">
        <f t="shared" si="553"/>
        <v>567819.66236473352</v>
      </c>
      <c r="AS187" s="25">
        <f t="shared" si="553"/>
        <v>89388.678589629009</v>
      </c>
      <c r="AT187" s="25">
        <f t="shared" si="554"/>
        <v>568393.44038614666</v>
      </c>
      <c r="AU187" s="25">
        <f t="shared" si="554"/>
        <v>571941.03058357339</v>
      </c>
      <c r="AV187" s="25">
        <f t="shared" si="554"/>
        <v>588583.87356943451</v>
      </c>
      <c r="AW187" s="25">
        <f t="shared" si="554"/>
        <v>554523.2237129478</v>
      </c>
      <c r="AX187" s="25">
        <f t="shared" si="554"/>
        <v>568216.92920221935</v>
      </c>
      <c r="AY187" s="25">
        <f t="shared" si="554"/>
        <v>602009.18667824334</v>
      </c>
      <c r="AZ187" s="25">
        <f t="shared" si="554"/>
        <v>98527.207064850867</v>
      </c>
      <c r="BA187" s="25">
        <f t="shared" si="554"/>
        <v>53384.016521801728</v>
      </c>
      <c r="BB187" s="25">
        <f t="shared" si="554"/>
        <v>44683.26903886957</v>
      </c>
      <c r="BC187" s="25">
        <f t="shared" si="554"/>
        <v>81792.709974667057</v>
      </c>
      <c r="BD187" s="25">
        <f t="shared" si="555"/>
        <v>73247.345760785087</v>
      </c>
      <c r="BE187" s="25">
        <f t="shared" si="555"/>
        <v>130562.20024570664</v>
      </c>
      <c r="BF187" s="25">
        <f t="shared" si="555"/>
        <v>131683.1187780388</v>
      </c>
      <c r="BG187" s="25">
        <f t="shared" si="555"/>
        <v>76687.017845265043</v>
      </c>
      <c r="BH187" s="25">
        <f t="shared" si="555"/>
        <v>677634.86330988014</v>
      </c>
      <c r="BI187" s="25">
        <f t="shared" si="555"/>
        <v>635102.76473024429</v>
      </c>
      <c r="BJ187" s="25">
        <f t="shared" si="555"/>
        <v>571294.76653037884</v>
      </c>
      <c r="BK187" s="25">
        <f t="shared" si="555"/>
        <v>564552.69852512435</v>
      </c>
      <c r="BL187" s="25">
        <f t="shared" si="555"/>
        <v>573346.69490370306</v>
      </c>
      <c r="BM187" s="25">
        <f t="shared" si="555"/>
        <v>594841.4372452544</v>
      </c>
      <c r="BN187" s="25">
        <f t="shared" si="556"/>
        <v>501105.65147282067</v>
      </c>
      <c r="BO187" s="25">
        <f t="shared" si="556"/>
        <v>167678.64228935062</v>
      </c>
      <c r="BP187" s="25">
        <f t="shared" si="556"/>
        <v>25660.549584917313</v>
      </c>
      <c r="BQ187" s="25">
        <f t="shared" si="556"/>
        <v>553233.49327115039</v>
      </c>
      <c r="BR187" s="25">
        <f t="shared" si="556"/>
        <v>632443.69309291081</v>
      </c>
      <c r="BS187" s="25">
        <f t="shared" si="556"/>
        <v>62914.973106566613</v>
      </c>
      <c r="BT187" s="25">
        <f t="shared" si="556"/>
        <v>129581.72697182269</v>
      </c>
      <c r="BU187" s="25">
        <f t="shared" si="556"/>
        <v>106807.16116909016</v>
      </c>
      <c r="BV187" s="25">
        <f t="shared" si="556"/>
        <v>146572.54748758377</v>
      </c>
      <c r="BW187" s="25">
        <f t="shared" si="556"/>
        <v>155715.73997833359</v>
      </c>
      <c r="BX187" s="25">
        <f t="shared" si="557"/>
        <v>149677.18282356867</v>
      </c>
      <c r="BY187" s="25">
        <f t="shared" si="557"/>
        <v>160525.69691174058</v>
      </c>
      <c r="BZ187" s="25">
        <f t="shared" si="557"/>
        <v>600678.80709244276</v>
      </c>
      <c r="CA187" s="25">
        <f t="shared" si="557"/>
        <v>38528.066548945848</v>
      </c>
      <c r="CB187" s="25">
        <f t="shared" si="557"/>
        <v>30446.454834676566</v>
      </c>
      <c r="CC187" s="25">
        <f t="shared" si="557"/>
        <v>127489.08254827156</v>
      </c>
      <c r="CD187" s="25">
        <f t="shared" si="557"/>
        <v>108541.63387843395</v>
      </c>
      <c r="CE187" s="25">
        <f t="shared" si="557"/>
        <v>157288.61045860886</v>
      </c>
      <c r="CF187" s="25">
        <f t="shared" si="557"/>
        <v>147321.37312691598</v>
      </c>
      <c r="CG187" s="25">
        <f t="shared" si="557"/>
        <v>49720.890710042593</v>
      </c>
      <c r="CH187" s="25">
        <f t="shared" si="558"/>
        <v>9661.54340672338</v>
      </c>
      <c r="CI187" s="25">
        <f t="shared" si="558"/>
        <v>115963.42051267718</v>
      </c>
      <c r="CJ187" s="25">
        <f t="shared" si="558"/>
        <v>90577.927537562922</v>
      </c>
      <c r="CK187" s="25">
        <f t="shared" si="558"/>
        <v>52439.348785048809</v>
      </c>
      <c r="CL187" s="25">
        <f t="shared" si="558"/>
        <v>100568.45939458355</v>
      </c>
      <c r="CM187" s="25">
        <f t="shared" si="558"/>
        <v>547195.31385308679</v>
      </c>
      <c r="CN187" s="25">
        <f t="shared" si="558"/>
        <v>564307.60366045043</v>
      </c>
      <c r="CO187" s="25">
        <f t="shared" si="558"/>
        <v>477755.444566569</v>
      </c>
      <c r="CP187" s="25">
        <f t="shared" si="558"/>
        <v>473192.84012440423</v>
      </c>
      <c r="CQ187" s="25">
        <f t="shared" si="558"/>
        <v>568527.95393894217</v>
      </c>
      <c r="CR187" s="25">
        <f t="shared" si="559"/>
        <v>487687.16093208769</v>
      </c>
      <c r="CS187" s="25">
        <f t="shared" si="559"/>
        <v>539127.98322661757</v>
      </c>
      <c r="CT187" s="25">
        <f t="shared" si="559"/>
        <v>592730.27687304793</v>
      </c>
      <c r="CU187" s="25">
        <f t="shared" si="559"/>
        <v>578365.33351334254</v>
      </c>
      <c r="CV187" s="25">
        <f t="shared" si="559"/>
        <v>540474.44965048996</v>
      </c>
      <c r="CW187" s="25">
        <f t="shared" si="559"/>
        <v>623679.47538779886</v>
      </c>
      <c r="CX187" s="25">
        <f t="shared" si="559"/>
        <v>580231.51150898379</v>
      </c>
      <c r="CY187" s="25">
        <f t="shared" si="559"/>
        <v>680781.0530008896</v>
      </c>
      <c r="CZ187" s="25">
        <f t="shared" si="559"/>
        <v>561451.9569580286</v>
      </c>
      <c r="DA187" s="25">
        <f t="shared" si="559"/>
        <v>607368.67288081301</v>
      </c>
      <c r="DB187" s="25">
        <f t="shared" si="560"/>
        <v>155020.41375251196</v>
      </c>
      <c r="DC187" s="25">
        <f t="shared" si="560"/>
        <v>37662.684609570781</v>
      </c>
      <c r="DD187" s="25">
        <f t="shared" si="560"/>
        <v>159881.00052851808</v>
      </c>
      <c r="DE187" s="25">
        <f t="shared" si="560"/>
        <v>149451.75018714234</v>
      </c>
      <c r="DF187" s="25">
        <f t="shared" si="560"/>
        <v>133916.37259872296</v>
      </c>
      <c r="DG187" s="25">
        <f t="shared" si="560"/>
        <v>561030.45497102919</v>
      </c>
      <c r="DH187" s="25">
        <f t="shared" si="560"/>
        <v>567744.25285774586</v>
      </c>
      <c r="DI187" s="25">
        <f t="shared" si="560"/>
        <v>561551.27210968011</v>
      </c>
      <c r="DJ187" s="25">
        <f t="shared" si="560"/>
        <v>561427.56249136897</v>
      </c>
      <c r="DK187" s="25">
        <f t="shared" si="560"/>
        <v>613464.66374600586</v>
      </c>
      <c r="DL187" s="25">
        <f t="shared" si="561"/>
        <v>610901.84014291526</v>
      </c>
      <c r="DM187" s="25">
        <f t="shared" si="561"/>
        <v>608341.80701723928</v>
      </c>
      <c r="DN187" s="25">
        <f t="shared" si="561"/>
        <v>605784.59974647756</v>
      </c>
      <c r="DO187" s="25">
        <f t="shared" si="561"/>
        <v>603230.25426863332</v>
      </c>
      <c r="DP187" s="25">
        <f t="shared" si="561"/>
        <v>598130.29530780332</v>
      </c>
      <c r="DQ187" s="25">
        <f t="shared" si="561"/>
        <v>595584.75659640587</v>
      </c>
      <c r="DR187" s="25">
        <f t="shared" si="561"/>
        <v>593042.22924257256</v>
      </c>
      <c r="DS187" s="25">
        <f t="shared" si="561"/>
        <v>590502.75214430632</v>
      </c>
      <c r="DT187" s="25">
        <f t="shared" si="561"/>
        <v>589023.99361146567</v>
      </c>
      <c r="DU187" s="25">
        <f t="shared" si="561"/>
        <v>616840.22443579347</v>
      </c>
      <c r="DV187" s="25">
        <f t="shared" si="562"/>
        <v>581189.04934281064</v>
      </c>
      <c r="DW187" s="25">
        <f t="shared" si="562"/>
        <v>583613.55713177193</v>
      </c>
      <c r="DX187" s="25">
        <f t="shared" si="562"/>
        <v>574311.28618981538</v>
      </c>
      <c r="DY187" s="25">
        <f t="shared" si="562"/>
        <v>571003.98809465417</v>
      </c>
      <c r="DZ187" s="25">
        <f t="shared" si="562"/>
        <v>560198.32029469707</v>
      </c>
      <c r="EA187" s="25">
        <f t="shared" si="562"/>
        <v>491023.41778473253</v>
      </c>
      <c r="EB187" s="25">
        <f t="shared" si="562"/>
        <v>167793.39253081451</v>
      </c>
      <c r="EC187" s="25">
        <f t="shared" si="562"/>
        <v>567924.73263012595</v>
      </c>
      <c r="ED187" s="25">
        <f t="shared" si="562"/>
        <v>589254.67236501398</v>
      </c>
      <c r="EE187" s="25">
        <f t="shared" si="562"/>
        <v>47692.360279189372</v>
      </c>
      <c r="EF187" s="25">
        <f t="shared" si="563"/>
        <v>553281.47429314849</v>
      </c>
      <c r="EG187" s="25">
        <f t="shared" si="563"/>
        <v>579604.97301265458</v>
      </c>
      <c r="EH187" s="25">
        <f t="shared" si="563"/>
        <v>78415.504028221359</v>
      </c>
      <c r="EI187" s="25">
        <f t="shared" si="563"/>
        <v>61592.591047949914</v>
      </c>
      <c r="EJ187" s="25">
        <f t="shared" si="563"/>
        <v>46169.332592100567</v>
      </c>
      <c r="EK187" s="25">
        <f t="shared" si="563"/>
        <v>66028.749166135443</v>
      </c>
      <c r="EL187" s="25">
        <f t="shared" si="563"/>
        <v>77892.790487952094</v>
      </c>
      <c r="EM187" s="25">
        <f t="shared" si="563"/>
        <v>560048.36767282872</v>
      </c>
      <c r="EN187" s="25">
        <f t="shared" si="563"/>
        <v>550985.25936725386</v>
      </c>
      <c r="EO187" s="25">
        <f t="shared" si="563"/>
        <v>562687.02281108277</v>
      </c>
      <c r="EP187" s="25">
        <f t="shared" si="564"/>
        <v>567355.55008565832</v>
      </c>
      <c r="EQ187" s="25">
        <f t="shared" si="564"/>
        <v>570054.99157975975</v>
      </c>
      <c r="ER187" s="25">
        <f t="shared" si="564"/>
        <v>603412.29467918538</v>
      </c>
      <c r="ES187" s="25">
        <f t="shared" si="564"/>
        <v>595261.6697596109</v>
      </c>
      <c r="ET187" s="25">
        <f t="shared" si="564"/>
        <v>566095.56102481496</v>
      </c>
      <c r="EU187" s="25">
        <f t="shared" si="564"/>
        <v>664247.15746249154</v>
      </c>
      <c r="EV187" s="25">
        <f t="shared" si="564"/>
        <v>635869.54613426805</v>
      </c>
      <c r="EW187" s="25">
        <f t="shared" si="564"/>
        <v>555608.99509637174</v>
      </c>
      <c r="EX187" s="25">
        <f t="shared" si="564"/>
        <v>569690.27701462479</v>
      </c>
      <c r="EY187" s="25">
        <f t="shared" si="564"/>
        <v>575562.12638167921</v>
      </c>
      <c r="EZ187" s="25">
        <f t="shared" si="565"/>
        <v>183788.48908459963</v>
      </c>
      <c r="FA187" s="25">
        <f t="shared" si="565"/>
        <v>156900.12334284509</v>
      </c>
      <c r="FB187" s="25">
        <f t="shared" si="565"/>
        <v>139336.38033191476</v>
      </c>
      <c r="FC187" s="25">
        <f t="shared" si="565"/>
        <v>78718.765418418494</v>
      </c>
      <c r="FD187" s="25">
        <f t="shared" si="565"/>
        <v>127799.19296302304</v>
      </c>
      <c r="FE187" s="25">
        <f t="shared" si="565"/>
        <v>577858.19894503534</v>
      </c>
      <c r="FF187" s="25">
        <f t="shared" si="565"/>
        <v>617554.44780845032</v>
      </c>
      <c r="FG187" s="25">
        <f t="shared" si="565"/>
        <v>590935.55746206373</v>
      </c>
      <c r="FH187" s="25">
        <f t="shared" si="565"/>
        <v>608974.80913745519</v>
      </c>
      <c r="FI187" s="25">
        <f t="shared" si="565"/>
        <v>628501.74883448018</v>
      </c>
      <c r="FJ187" s="25">
        <f t="shared" si="566"/>
        <v>693349.92386600864</v>
      </c>
      <c r="FK187" s="25">
        <f t="shared" si="566"/>
        <v>551420.42725401465</v>
      </c>
      <c r="FL187" s="25">
        <f t="shared" si="566"/>
        <v>547310.47233722836</v>
      </c>
      <c r="FM187" s="25">
        <f t="shared" si="566"/>
        <v>627148.93855048495</v>
      </c>
      <c r="FN187" s="25">
        <f t="shared" si="566"/>
        <v>621910.00301088579</v>
      </c>
      <c r="FO187" s="25">
        <f t="shared" si="566"/>
        <v>612968.59773808962</v>
      </c>
      <c r="FP187" s="25">
        <f t="shared" si="566"/>
        <v>615363.4118510785</v>
      </c>
      <c r="FQ187" s="25">
        <f t="shared" si="566"/>
        <v>593686.79005431815</v>
      </c>
      <c r="FR187" s="25">
        <f t="shared" si="566"/>
        <v>581907.85350001941</v>
      </c>
      <c r="FS187" s="25">
        <f t="shared" si="566"/>
        <v>578117.28094998165</v>
      </c>
      <c r="FT187" s="25">
        <f t="shared" si="567"/>
        <v>570638.53445504361</v>
      </c>
      <c r="FU187" s="25">
        <f t="shared" si="567"/>
        <v>569016.79182691965</v>
      </c>
      <c r="FV187" s="25">
        <f t="shared" si="567"/>
        <v>550286.97949797066</v>
      </c>
      <c r="FW187" s="25">
        <f t="shared" si="567"/>
        <v>549087.95268801099</v>
      </c>
      <c r="FX187" s="25">
        <f t="shared" si="567"/>
        <v>556703.52229171316</v>
      </c>
      <c r="FY187" s="25">
        <f t="shared" si="567"/>
        <v>602001.24306599237</v>
      </c>
      <c r="FZ187" s="25">
        <f t="shared" si="567"/>
        <v>81899.323446534036</v>
      </c>
      <c r="GA187" s="25">
        <f t="shared" si="567"/>
        <v>76531.557053283585</v>
      </c>
      <c r="GB187" s="25">
        <f t="shared" si="567"/>
        <v>71400.830947545706</v>
      </c>
      <c r="GC187" s="25">
        <f t="shared" si="567"/>
        <v>68987.01065015397</v>
      </c>
      <c r="GD187" s="25">
        <f t="shared" si="568"/>
        <v>66438.448988727832</v>
      </c>
      <c r="GE187" s="25">
        <f t="shared" si="568"/>
        <v>58976.410946336197</v>
      </c>
      <c r="GF187" s="25">
        <f t="shared" si="568"/>
        <v>51634.280615638068</v>
      </c>
      <c r="GG187" s="25">
        <f t="shared" si="568"/>
        <v>46804.615528575712</v>
      </c>
      <c r="GH187" s="25">
        <f t="shared" si="568"/>
        <v>42074.708167272227</v>
      </c>
      <c r="GI187" s="25">
        <f t="shared" si="568"/>
        <v>39707.267060885177</v>
      </c>
      <c r="GJ187" s="25">
        <f t="shared" si="568"/>
        <v>35197.57649367056</v>
      </c>
      <c r="GK187" s="25">
        <f t="shared" si="568"/>
        <v>32964.084032642611</v>
      </c>
      <c r="GL187" s="25">
        <f t="shared" si="568"/>
        <v>28834.466714237267</v>
      </c>
      <c r="GM187" s="25">
        <f t="shared" si="568"/>
        <v>26843.311471906552</v>
      </c>
      <c r="GN187" s="25">
        <f t="shared" si="569"/>
        <v>22048.254746376711</v>
      </c>
      <c r="GO187" s="25">
        <f t="shared" si="569"/>
        <v>19900.476613499897</v>
      </c>
      <c r="GP187" s="25">
        <f t="shared" si="569"/>
        <v>19179.102560542022</v>
      </c>
      <c r="GQ187" s="25">
        <f t="shared" si="569"/>
        <v>19517.777309702116</v>
      </c>
      <c r="GR187" s="25">
        <f t="shared" si="569"/>
        <v>21353.099557077327</v>
      </c>
      <c r="GS187" s="25">
        <f t="shared" si="569"/>
        <v>22592.830096687514</v>
      </c>
      <c r="GT187" s="25">
        <f t="shared" si="569"/>
        <v>24056.915208752813</v>
      </c>
      <c r="GU187" s="25">
        <f t="shared" si="569"/>
        <v>29676.269399040972</v>
      </c>
      <c r="GV187" s="25">
        <f t="shared" si="569"/>
        <v>107838.23468974257</v>
      </c>
      <c r="GW187" s="25">
        <f t="shared" si="569"/>
        <v>63218.66630988034</v>
      </c>
      <c r="GX187" s="25">
        <f t="shared" si="570"/>
        <v>484363.57038179494</v>
      </c>
      <c r="GY187" s="25">
        <f t="shared" si="570"/>
        <v>606323.62983228685</v>
      </c>
      <c r="GZ187" s="25">
        <f t="shared" si="570"/>
        <v>537008.66703247908</v>
      </c>
      <c r="HA187" s="25">
        <f t="shared" si="570"/>
        <v>95447.79507668053</v>
      </c>
      <c r="HB187" s="25">
        <f t="shared" si="570"/>
        <v>0</v>
      </c>
      <c r="HC187" s="25">
        <f t="shared" si="570"/>
        <v>570301.62395876099</v>
      </c>
      <c r="HD187" s="25">
        <f t="shared" si="570"/>
        <v>587966.3648245536</v>
      </c>
      <c r="HE187" s="25">
        <f t="shared" si="570"/>
        <v>572151.42951232765</v>
      </c>
      <c r="HF187" s="25">
        <f t="shared" si="570"/>
        <v>575839.513548697</v>
      </c>
      <c r="HG187" s="25">
        <f t="shared" si="570"/>
        <v>578044.74594446411</v>
      </c>
      <c r="HH187" s="25">
        <f t="shared" si="571"/>
        <v>580592.52245443186</v>
      </c>
      <c r="HI187" s="25">
        <f t="shared" si="571"/>
        <v>579488.65570259443</v>
      </c>
      <c r="HJ187" s="25">
        <f t="shared" si="571"/>
        <v>596170.00389234617</v>
      </c>
      <c r="HK187" s="25">
        <f t="shared" si="571"/>
        <v>504490.0681014444</v>
      </c>
      <c r="HL187" s="25">
        <f t="shared" si="571"/>
        <v>543212.89690599206</v>
      </c>
      <c r="HM187" s="25">
        <f t="shared" si="571"/>
        <v>558897.65865049034</v>
      </c>
      <c r="HN187" s="25">
        <f t="shared" si="571"/>
        <v>593335.95829007367</v>
      </c>
      <c r="HO187" s="25">
        <f t="shared" si="571"/>
        <v>595388.64841714944</v>
      </c>
      <c r="HP187" s="25">
        <f t="shared" si="571"/>
        <v>120570.47680506202</v>
      </c>
      <c r="HQ187" s="25">
        <f t="shared" si="571"/>
        <v>576766.91684336402</v>
      </c>
      <c r="HR187" s="25">
        <f t="shared" si="572"/>
        <v>579768.51407867949</v>
      </c>
      <c r="HS187" s="25">
        <f t="shared" si="572"/>
        <v>31687.456509284377</v>
      </c>
      <c r="HT187" s="25">
        <f t="shared" si="572"/>
        <v>33783.530323385712</v>
      </c>
      <c r="HU187" s="25">
        <f t="shared" si="572"/>
        <v>40615.247884193137</v>
      </c>
      <c r="HV187" s="25">
        <f t="shared" si="572"/>
        <v>45331.048849301827</v>
      </c>
      <c r="HW187" s="25">
        <f t="shared" si="572"/>
        <v>50152.223792780329</v>
      </c>
      <c r="HX187" s="25">
        <f t="shared" si="572"/>
        <v>52561.459706180678</v>
      </c>
      <c r="HY187" s="25">
        <f t="shared" si="572"/>
        <v>586740.87653154007</v>
      </c>
      <c r="HZ187" s="25">
        <f t="shared" si="572"/>
        <v>26877.391633117972</v>
      </c>
      <c r="IA187" s="25">
        <f t="shared" si="572"/>
        <v>82019.073714593978</v>
      </c>
      <c r="IB187" s="25">
        <f t="shared" si="573"/>
        <v>94266.414093249565</v>
      </c>
      <c r="IC187" s="25">
        <f t="shared" si="573"/>
        <v>104999.75182404528</v>
      </c>
      <c r="ID187" s="25">
        <f t="shared" si="573"/>
        <v>124749.60941733551</v>
      </c>
      <c r="IE187" s="25">
        <f t="shared" si="573"/>
        <v>173073.98568242427</v>
      </c>
      <c r="IF187" s="25">
        <f t="shared" si="573"/>
        <v>123233.82887016049</v>
      </c>
      <c r="IG187" s="25">
        <f t="shared" si="573"/>
        <v>461867.65369421575</v>
      </c>
      <c r="IH187" s="25">
        <f t="shared" si="573"/>
        <v>564496.84711608442</v>
      </c>
      <c r="II187" s="25">
        <f t="shared" si="573"/>
        <v>494372.08450518321</v>
      </c>
      <c r="IJ187" s="25">
        <f t="shared" si="573"/>
        <v>520253.52621582488</v>
      </c>
      <c r="IK187" s="25">
        <f t="shared" si="573"/>
        <v>577470.99246022734</v>
      </c>
      <c r="IL187" s="25">
        <f t="shared" si="574"/>
        <v>560623.03200368071</v>
      </c>
      <c r="IM187" s="25">
        <f t="shared" si="574"/>
        <v>584197.11468133773</v>
      </c>
      <c r="IN187" s="25">
        <f t="shared" si="574"/>
        <v>220275.93354699464</v>
      </c>
      <c r="IO187" s="25">
        <f t="shared" si="574"/>
        <v>144811.36698823058</v>
      </c>
      <c r="IP187" s="25">
        <f t="shared" si="574"/>
        <v>472494.6864822926</v>
      </c>
      <c r="IQ187" s="25">
        <f t="shared" si="574"/>
        <v>102283.46034428049</v>
      </c>
      <c r="IR187" s="25">
        <f t="shared" si="574"/>
        <v>547960.79880470899</v>
      </c>
      <c r="IS187" s="25">
        <f t="shared" si="574"/>
        <v>591692.32075124991</v>
      </c>
      <c r="IT187" s="25">
        <f t="shared" si="574"/>
        <v>85307.75484678986</v>
      </c>
      <c r="IU187" s="25">
        <f t="shared" si="574"/>
        <v>87729.098217182196</v>
      </c>
      <c r="IV187" s="25">
        <f t="shared" si="575"/>
        <v>57494.712009260365</v>
      </c>
      <c r="IW187" s="25">
        <f t="shared" si="575"/>
        <v>59953.972838429327</v>
      </c>
      <c r="IX187" s="25">
        <f t="shared" si="575"/>
        <v>62427.028566915265</v>
      </c>
      <c r="IY187" s="25">
        <f t="shared" si="575"/>
        <v>70004.079300979225</v>
      </c>
      <c r="IZ187" s="25">
        <f t="shared" si="575"/>
        <v>68233.678348745059</v>
      </c>
      <c r="JA187" s="25">
        <f t="shared" si="575"/>
        <v>49512.59970956888</v>
      </c>
      <c r="JB187" s="25">
        <f t="shared" si="575"/>
        <v>31838.613663286284</v>
      </c>
      <c r="JC187" s="25">
        <f t="shared" si="575"/>
        <v>84453.986165377035</v>
      </c>
      <c r="JD187" s="25">
        <f t="shared" si="575"/>
        <v>64032.346309412256</v>
      </c>
      <c r="JE187" s="25">
        <f t="shared" si="575"/>
        <v>47480.860613043929</v>
      </c>
      <c r="JF187" s="25">
        <f t="shared" si="576"/>
        <v>39941.808061505071</v>
      </c>
      <c r="JG187" s="25">
        <f t="shared" si="576"/>
        <v>553651.79750904813</v>
      </c>
      <c r="JH187" s="25">
        <f t="shared" si="576"/>
        <v>562313.81816562184</v>
      </c>
      <c r="JI187" s="25">
        <f t="shared" si="576"/>
        <v>593533.70873102057</v>
      </c>
      <c r="JJ187" s="25">
        <f t="shared" si="576"/>
        <v>95085.476009746097</v>
      </c>
      <c r="JK187" s="25">
        <f t="shared" si="576"/>
        <v>52397.77602150687</v>
      </c>
      <c r="JL187" s="25">
        <f t="shared" si="576"/>
        <v>131546.9729678338</v>
      </c>
      <c r="JM187" s="25">
        <f t="shared" si="576"/>
        <v>559081.03705008631</v>
      </c>
      <c r="JN187" s="25" t="e">
        <f t="shared" si="576"/>
        <v>#N/A</v>
      </c>
      <c r="JO187" s="25" t="e">
        <f t="shared" si="576"/>
        <v>#N/A</v>
      </c>
      <c r="JP187" s="25" t="e">
        <f t="shared" si="577"/>
        <v>#N/A</v>
      </c>
      <c r="JQ187" s="25" t="e">
        <f t="shared" si="577"/>
        <v>#N/A</v>
      </c>
      <c r="JR187" s="25" t="e">
        <f t="shared" si="577"/>
        <v>#N/A</v>
      </c>
      <c r="JS187" s="25" t="e">
        <f t="shared" si="577"/>
        <v>#N/A</v>
      </c>
      <c r="JT187" s="25" t="e">
        <f t="shared" si="577"/>
        <v>#N/A</v>
      </c>
      <c r="JU187" s="25" t="e">
        <f t="shared" si="577"/>
        <v>#N/A</v>
      </c>
      <c r="JV187" s="25" t="e">
        <f t="shared" si="577"/>
        <v>#N/A</v>
      </c>
      <c r="JW187" s="25" t="e">
        <f t="shared" si="577"/>
        <v>#N/A</v>
      </c>
      <c r="JX187" s="25" t="e">
        <f t="shared" si="577"/>
        <v>#N/A</v>
      </c>
      <c r="JY187" s="25" t="e">
        <f t="shared" si="577"/>
        <v>#N/A</v>
      </c>
      <c r="JZ187" s="25" t="e">
        <f t="shared" si="578"/>
        <v>#N/A</v>
      </c>
      <c r="KA187" s="25" t="e">
        <f t="shared" si="578"/>
        <v>#N/A</v>
      </c>
      <c r="KB187" s="25" t="e">
        <f t="shared" si="578"/>
        <v>#N/A</v>
      </c>
      <c r="KC187" s="25" t="e">
        <f t="shared" si="578"/>
        <v>#N/A</v>
      </c>
      <c r="KD187" s="25" t="e">
        <f t="shared" si="578"/>
        <v>#N/A</v>
      </c>
      <c r="KE187" s="25" t="e">
        <f t="shared" si="578"/>
        <v>#N/A</v>
      </c>
      <c r="KF187" s="25" t="e">
        <f t="shared" si="578"/>
        <v>#N/A</v>
      </c>
      <c r="KG187" s="25" t="e">
        <f t="shared" si="578"/>
        <v>#N/A</v>
      </c>
      <c r="KH187" s="25" t="e">
        <f t="shared" si="578"/>
        <v>#N/A</v>
      </c>
      <c r="KI187" s="25" t="e">
        <f t="shared" si="578"/>
        <v>#N/A</v>
      </c>
      <c r="KJ187" s="25" t="e">
        <f t="shared" si="579"/>
        <v>#N/A</v>
      </c>
      <c r="KK187" s="25" t="e">
        <f t="shared" si="579"/>
        <v>#N/A</v>
      </c>
      <c r="KL187" s="25" t="e">
        <f t="shared" si="579"/>
        <v>#N/A</v>
      </c>
      <c r="KM187" s="25" t="e">
        <f t="shared" si="579"/>
        <v>#N/A</v>
      </c>
      <c r="KN187" s="25" t="e">
        <f t="shared" si="579"/>
        <v>#N/A</v>
      </c>
      <c r="KO187" s="25" t="e">
        <f t="shared" si="579"/>
        <v>#N/A</v>
      </c>
      <c r="KP187" s="25" t="e">
        <f t="shared" si="579"/>
        <v>#N/A</v>
      </c>
      <c r="KQ187" s="25" t="e">
        <f t="shared" si="579"/>
        <v>#N/A</v>
      </c>
      <c r="KR187" s="25" t="e">
        <f t="shared" si="579"/>
        <v>#N/A</v>
      </c>
      <c r="KS187" s="25" t="e">
        <f t="shared" si="579"/>
        <v>#N/A</v>
      </c>
      <c r="KT187" s="25" t="e">
        <f t="shared" si="580"/>
        <v>#N/A</v>
      </c>
      <c r="KU187" s="25" t="e">
        <f t="shared" si="580"/>
        <v>#N/A</v>
      </c>
      <c r="KV187" s="25" t="e">
        <f t="shared" si="580"/>
        <v>#N/A</v>
      </c>
      <c r="KW187" s="25" t="e">
        <f t="shared" si="580"/>
        <v>#N/A</v>
      </c>
      <c r="KX187" s="25" t="e">
        <f t="shared" si="580"/>
        <v>#N/A</v>
      </c>
      <c r="KY187" s="25" t="e">
        <f t="shared" si="580"/>
        <v>#N/A</v>
      </c>
      <c r="KZ187" s="25" t="e">
        <f t="shared" si="580"/>
        <v>#N/A</v>
      </c>
      <c r="LA187" s="25" t="e">
        <f t="shared" si="580"/>
        <v>#N/A</v>
      </c>
      <c r="LB187" s="25" t="e">
        <f t="shared" si="580"/>
        <v>#N/A</v>
      </c>
      <c r="LC187" s="25" t="e">
        <f t="shared" si="580"/>
        <v>#N/A</v>
      </c>
      <c r="LD187" s="25" t="e">
        <f t="shared" si="581"/>
        <v>#N/A</v>
      </c>
      <c r="LE187" s="25" t="e">
        <f t="shared" si="581"/>
        <v>#N/A</v>
      </c>
      <c r="LF187" s="25" t="e">
        <f t="shared" si="581"/>
        <v>#N/A</v>
      </c>
      <c r="LG187" s="25" t="e">
        <f t="shared" si="581"/>
        <v>#N/A</v>
      </c>
      <c r="LH187" s="25" t="e">
        <f t="shared" si="581"/>
        <v>#N/A</v>
      </c>
      <c r="LI187" s="25" t="e">
        <f t="shared" si="581"/>
        <v>#N/A</v>
      </c>
      <c r="LJ187" s="25" t="e">
        <f t="shared" si="581"/>
        <v>#N/A</v>
      </c>
      <c r="LK187" s="25" t="e">
        <f t="shared" si="581"/>
        <v>#N/A</v>
      </c>
      <c r="LL187" s="25" t="e">
        <f t="shared" si="581"/>
        <v>#N/A</v>
      </c>
      <c r="LM187" s="26" t="e">
        <f t="shared" si="581"/>
        <v>#N/A</v>
      </c>
      <c r="LN187" s="20"/>
      <c r="LO187" s="20"/>
      <c r="LP187" s="20"/>
      <c r="LQ187" s="20"/>
      <c r="LR187" s="20"/>
      <c r="LS187" s="20"/>
      <c r="LT187" s="20"/>
      <c r="LU187" s="20"/>
      <c r="LV187" s="20"/>
      <c r="LW187" s="20"/>
      <c r="LX187" s="20"/>
      <c r="LY187" s="20"/>
      <c r="LZ187" s="20"/>
      <c r="MA187" s="20"/>
      <c r="MB187" s="20"/>
      <c r="MC187" s="20"/>
      <c r="MD187" s="20"/>
      <c r="ME187" s="20"/>
      <c r="MF187" s="20"/>
      <c r="MG187" s="20"/>
      <c r="MH187" s="20"/>
      <c r="MI187" s="20"/>
      <c r="MJ187" s="20"/>
      <c r="MK187" s="20"/>
      <c r="ML187" s="20"/>
      <c r="MM187" s="20"/>
      <c r="MN187" s="20"/>
      <c r="MO187" s="20"/>
      <c r="MP187" s="20"/>
      <c r="MQ187" s="20"/>
      <c r="MR187" s="20"/>
      <c r="MS187" s="20"/>
      <c r="MT187" s="20"/>
      <c r="MU187" s="20"/>
      <c r="MV187" s="20"/>
      <c r="MW187" s="20"/>
      <c r="MX187" s="20"/>
      <c r="MY187" s="20"/>
      <c r="MZ187" s="20"/>
      <c r="NA187" s="20"/>
      <c r="NB187" s="20"/>
      <c r="NC187" s="20"/>
      <c r="ND187" s="20"/>
      <c r="NE187" s="20"/>
      <c r="NF187" s="20"/>
      <c r="NG187" s="20"/>
      <c r="NH187" s="20"/>
      <c r="NI187" s="20"/>
      <c r="NJ187" s="20"/>
      <c r="NK187" s="20"/>
      <c r="NL187" s="20"/>
      <c r="NM187" s="20"/>
      <c r="NN187" s="20"/>
      <c r="NO187" s="20"/>
      <c r="NP187" s="20"/>
      <c r="NQ187" s="20"/>
      <c r="NR187" s="20"/>
      <c r="NS187" s="20"/>
      <c r="NT187" s="20"/>
      <c r="NU187" s="20"/>
      <c r="NV187" s="20"/>
      <c r="NW187" s="20"/>
      <c r="NX187" s="20"/>
      <c r="NY187" s="20"/>
      <c r="NZ187" s="20"/>
      <c r="OA187" s="20"/>
      <c r="OB187" s="20"/>
      <c r="OC187" s="20"/>
      <c r="OD187" s="20"/>
      <c r="OE187" s="20"/>
      <c r="OF187" s="20"/>
      <c r="OG187" s="20"/>
      <c r="OH187" s="20"/>
      <c r="OI187" s="20"/>
      <c r="OJ187" s="20"/>
      <c r="OK187" s="20"/>
      <c r="OL187" s="20"/>
      <c r="OM187" s="20"/>
      <c r="ON187" s="20"/>
      <c r="OO187" s="20"/>
      <c r="OP187" s="20"/>
      <c r="OQ187" s="20"/>
      <c r="OR187" s="20"/>
      <c r="OS187" s="20"/>
      <c r="OT187" s="20"/>
      <c r="OU187" s="20"/>
      <c r="OV187" s="20"/>
      <c r="OW187" s="20"/>
      <c r="OX187" s="20"/>
      <c r="OY187" s="20"/>
      <c r="OZ187" s="20"/>
      <c r="PA187" s="20"/>
    </row>
    <row r="188" spans="1:417" x14ac:dyDescent="0.3">
      <c r="A188" s="31">
        <v>185</v>
      </c>
      <c r="B188" s="202">
        <v>10676</v>
      </c>
      <c r="C188" s="203" t="s">
        <v>4</v>
      </c>
      <c r="D188" s="204">
        <v>39</v>
      </c>
      <c r="E188" s="205">
        <v>483614</v>
      </c>
      <c r="F188" s="205">
        <v>7429626</v>
      </c>
      <c r="G188" s="206">
        <v>5.6558000000000002</v>
      </c>
      <c r="H188" s="207">
        <v>44166</v>
      </c>
      <c r="I188" s="208">
        <v>44227</v>
      </c>
      <c r="K188" s="6">
        <v>185</v>
      </c>
      <c r="L188" s="7">
        <f t="shared" si="398"/>
        <v>10676</v>
      </c>
      <c r="M188" s="8">
        <f t="shared" si="399"/>
        <v>783614</v>
      </c>
      <c r="N188" s="8">
        <f t="shared" si="400"/>
        <v>7429626</v>
      </c>
      <c r="O188" s="2"/>
      <c r="X188" s="17">
        <v>186</v>
      </c>
      <c r="Y188" s="2" t="str">
        <f t="shared" si="401"/>
        <v>PLAT-001</v>
      </c>
      <c r="Z188" s="24">
        <f t="shared" si="552"/>
        <v>400080.2784742082</v>
      </c>
      <c r="AA188" s="25">
        <f t="shared" si="552"/>
        <v>72478.681803686253</v>
      </c>
      <c r="AB188" s="25">
        <f t="shared" si="552"/>
        <v>603852.51423919736</v>
      </c>
      <c r="AC188" s="25">
        <f t="shared" si="552"/>
        <v>580172.2069566932</v>
      </c>
      <c r="AD188" s="25">
        <f t="shared" si="552"/>
        <v>186038.87800403443</v>
      </c>
      <c r="AE188" s="25">
        <f t="shared" si="552"/>
        <v>603656.64184322872</v>
      </c>
      <c r="AF188" s="25">
        <f t="shared" si="552"/>
        <v>614322.11478498019</v>
      </c>
      <c r="AG188" s="25">
        <f t="shared" si="552"/>
        <v>188281.65518977147</v>
      </c>
      <c r="AH188" s="25">
        <f t="shared" si="552"/>
        <v>204382.26698028378</v>
      </c>
      <c r="AI188" s="25">
        <f t="shared" si="552"/>
        <v>339448.2308997942</v>
      </c>
      <c r="AJ188" s="25">
        <f t="shared" si="553"/>
        <v>406073.28528973681</v>
      </c>
      <c r="AK188" s="25">
        <f t="shared" si="553"/>
        <v>211051.37184107568</v>
      </c>
      <c r="AL188" s="25">
        <f t="shared" si="553"/>
        <v>749867.3048119914</v>
      </c>
      <c r="AM188" s="25">
        <f t="shared" si="553"/>
        <v>541642.36582084303</v>
      </c>
      <c r="AN188" s="25">
        <f t="shared" si="553"/>
        <v>560473.54518299969</v>
      </c>
      <c r="AO188" s="25">
        <f t="shared" si="553"/>
        <v>565135.00130942161</v>
      </c>
      <c r="AP188" s="25">
        <f t="shared" si="553"/>
        <v>149102.98709952124</v>
      </c>
      <c r="AQ188" s="25">
        <f t="shared" si="553"/>
        <v>261760.35903474767</v>
      </c>
      <c r="AR188" s="25">
        <f t="shared" si="553"/>
        <v>346049.50881918619</v>
      </c>
      <c r="AS188" s="25">
        <f t="shared" si="553"/>
        <v>634553.34542810509</v>
      </c>
      <c r="AT188" s="25">
        <f t="shared" si="554"/>
        <v>275782.9380436723</v>
      </c>
      <c r="AU188" s="25">
        <f t="shared" si="554"/>
        <v>217766.51687759531</v>
      </c>
      <c r="AV188" s="25">
        <f t="shared" si="554"/>
        <v>356013.1946318844</v>
      </c>
      <c r="AW188" s="25">
        <f t="shared" si="554"/>
        <v>350724.22958928859</v>
      </c>
      <c r="AX188" s="25">
        <f t="shared" si="554"/>
        <v>422011.0268535646</v>
      </c>
      <c r="AY188" s="25">
        <f t="shared" si="554"/>
        <v>427119.45258089103</v>
      </c>
      <c r="AZ188" s="25">
        <f t="shared" si="554"/>
        <v>637917.0722358824</v>
      </c>
      <c r="BA188" s="25">
        <f t="shared" si="554"/>
        <v>616155.82054704311</v>
      </c>
      <c r="BB188" s="25">
        <f t="shared" si="554"/>
        <v>610664.61912411463</v>
      </c>
      <c r="BC188" s="25">
        <f t="shared" si="554"/>
        <v>544257.69323088124</v>
      </c>
      <c r="BD188" s="25">
        <f t="shared" si="555"/>
        <v>535920.89029352088</v>
      </c>
      <c r="BE188" s="25">
        <f t="shared" si="555"/>
        <v>632382.23002310877</v>
      </c>
      <c r="BF188" s="25">
        <f t="shared" si="555"/>
        <v>684095.6967859912</v>
      </c>
      <c r="BG188" s="25">
        <f t="shared" si="555"/>
        <v>546891.38847489632</v>
      </c>
      <c r="BH188" s="25">
        <f t="shared" si="555"/>
        <v>244513.76826060328</v>
      </c>
      <c r="BI188" s="25">
        <f t="shared" si="555"/>
        <v>271467.12244763639</v>
      </c>
      <c r="BJ188" s="25">
        <f t="shared" si="555"/>
        <v>165148.4765082621</v>
      </c>
      <c r="BK188" s="25">
        <f t="shared" si="555"/>
        <v>252816.52235959578</v>
      </c>
      <c r="BL188" s="25">
        <f t="shared" si="555"/>
        <v>155984.7643617799</v>
      </c>
      <c r="BM188" s="25">
        <f t="shared" si="555"/>
        <v>183185.0153970024</v>
      </c>
      <c r="BN188" s="25">
        <f t="shared" si="556"/>
        <v>185173.29601214101</v>
      </c>
      <c r="BO188" s="25">
        <f t="shared" si="556"/>
        <v>634392.2752950259</v>
      </c>
      <c r="BP188" s="25">
        <f t="shared" si="556"/>
        <v>560732.7372866685</v>
      </c>
      <c r="BQ188" s="25">
        <f t="shared" si="556"/>
        <v>246943.08154107092</v>
      </c>
      <c r="BR188" s="25">
        <f t="shared" si="556"/>
        <v>137061.8276873616</v>
      </c>
      <c r="BS188" s="25">
        <f t="shared" si="556"/>
        <v>543571.64976937498</v>
      </c>
      <c r="BT188" s="25">
        <f t="shared" si="556"/>
        <v>662555.69929553848</v>
      </c>
      <c r="BU188" s="25">
        <f t="shared" si="556"/>
        <v>580465.91327398375</v>
      </c>
      <c r="BV188" s="25">
        <f t="shared" si="556"/>
        <v>577746.3565207487</v>
      </c>
      <c r="BW188" s="25">
        <f t="shared" si="556"/>
        <v>575331.30670336378</v>
      </c>
      <c r="BX188" s="25">
        <f t="shared" si="557"/>
        <v>635974.1427699714</v>
      </c>
      <c r="BY188" s="25">
        <f t="shared" si="557"/>
        <v>663005.94190474646</v>
      </c>
      <c r="BZ188" s="25">
        <f t="shared" si="557"/>
        <v>34500</v>
      </c>
      <c r="CA188" s="25">
        <f t="shared" si="557"/>
        <v>607602.17163700133</v>
      </c>
      <c r="CB188" s="25">
        <f t="shared" si="557"/>
        <v>599600.54934097582</v>
      </c>
      <c r="CC188" s="25">
        <f t="shared" si="557"/>
        <v>506273.5164918268</v>
      </c>
      <c r="CD188" s="25">
        <f t="shared" si="557"/>
        <v>538512.59564192186</v>
      </c>
      <c r="CE188" s="25">
        <f t="shared" si="557"/>
        <v>670267.71844838234</v>
      </c>
      <c r="CF188" s="25">
        <f t="shared" si="557"/>
        <v>663832.86631048936</v>
      </c>
      <c r="CG188" s="25">
        <f t="shared" si="557"/>
        <v>569141.53420831973</v>
      </c>
      <c r="CH188" s="25">
        <f t="shared" si="558"/>
        <v>567305.1184653634</v>
      </c>
      <c r="CI188" s="25">
        <f t="shared" si="558"/>
        <v>624949.09118183376</v>
      </c>
      <c r="CJ188" s="25">
        <f t="shared" si="558"/>
        <v>605583.43433502212</v>
      </c>
      <c r="CK188" s="25">
        <f t="shared" si="558"/>
        <v>582453.55999341269</v>
      </c>
      <c r="CL188" s="25">
        <f t="shared" si="558"/>
        <v>602181.70865030435</v>
      </c>
      <c r="CM188" s="25">
        <f t="shared" si="558"/>
        <v>279262.58844101871</v>
      </c>
      <c r="CN188" s="25">
        <f t="shared" si="558"/>
        <v>190436.2542821088</v>
      </c>
      <c r="CO188" s="25">
        <f t="shared" si="558"/>
        <v>207702.023776852</v>
      </c>
      <c r="CP188" s="25">
        <f t="shared" si="558"/>
        <v>357262.48085266387</v>
      </c>
      <c r="CQ188" s="25">
        <f t="shared" si="558"/>
        <v>273135.7050259083</v>
      </c>
      <c r="CR188" s="25">
        <f t="shared" si="559"/>
        <v>197837.47257787135</v>
      </c>
      <c r="CS188" s="25">
        <f t="shared" si="559"/>
        <v>86259.858126477353</v>
      </c>
      <c r="CT188" s="25">
        <f t="shared" si="559"/>
        <v>113182.79418710248</v>
      </c>
      <c r="CU188" s="25">
        <f t="shared" si="559"/>
        <v>145099.1325818318</v>
      </c>
      <c r="CV188" s="25">
        <f t="shared" si="559"/>
        <v>175347.48029270337</v>
      </c>
      <c r="CW188" s="25">
        <f t="shared" si="559"/>
        <v>321573.87241192342</v>
      </c>
      <c r="CX188" s="25">
        <f t="shared" si="559"/>
        <v>321660.59250396217</v>
      </c>
      <c r="CY188" s="25">
        <f t="shared" si="559"/>
        <v>188699.46789803091</v>
      </c>
      <c r="CZ188" s="25">
        <f t="shared" si="559"/>
        <v>206886.03135543008</v>
      </c>
      <c r="DA188" s="25">
        <f t="shared" si="559"/>
        <v>270148.01306135865</v>
      </c>
      <c r="DB188" s="25">
        <f t="shared" si="560"/>
        <v>671706.95854219049</v>
      </c>
      <c r="DC188" s="25">
        <f t="shared" si="560"/>
        <v>595395.43798218679</v>
      </c>
      <c r="DD188" s="25">
        <f t="shared" si="560"/>
        <v>662971.13296130777</v>
      </c>
      <c r="DE188" s="25">
        <f t="shared" si="560"/>
        <v>653026.38351601083</v>
      </c>
      <c r="DF188" s="25">
        <f t="shared" si="560"/>
        <v>639743.2948488011</v>
      </c>
      <c r="DG188" s="25">
        <f t="shared" si="560"/>
        <v>358695.70564616466</v>
      </c>
      <c r="DH188" s="25">
        <f t="shared" si="560"/>
        <v>366744.32851920149</v>
      </c>
      <c r="DI188" s="25">
        <f t="shared" si="560"/>
        <v>379584.0372223258</v>
      </c>
      <c r="DJ188" s="25">
        <f t="shared" si="560"/>
        <v>393435.28411798552</v>
      </c>
      <c r="DK188" s="25">
        <f t="shared" si="560"/>
        <v>48875</v>
      </c>
      <c r="DL188" s="25">
        <f t="shared" si="561"/>
        <v>46000</v>
      </c>
      <c r="DM188" s="25">
        <f t="shared" si="561"/>
        <v>43125</v>
      </c>
      <c r="DN188" s="25">
        <f t="shared" si="561"/>
        <v>40250</v>
      </c>
      <c r="DO188" s="25">
        <f t="shared" si="561"/>
        <v>37375</v>
      </c>
      <c r="DP188" s="25">
        <f t="shared" si="561"/>
        <v>31625</v>
      </c>
      <c r="DQ188" s="25">
        <f t="shared" si="561"/>
        <v>28750</v>
      </c>
      <c r="DR188" s="25">
        <f t="shared" si="561"/>
        <v>25875</v>
      </c>
      <c r="DS188" s="25">
        <f t="shared" si="561"/>
        <v>23000</v>
      </c>
      <c r="DT188" s="25">
        <f t="shared" si="561"/>
        <v>93032.887195872841</v>
      </c>
      <c r="DU188" s="25">
        <f t="shared" si="561"/>
        <v>51957.447550856457</v>
      </c>
      <c r="DV188" s="25">
        <f t="shared" si="562"/>
        <v>163812.08322343012</v>
      </c>
      <c r="DW188" s="25">
        <f t="shared" si="562"/>
        <v>335803.99662005214</v>
      </c>
      <c r="DX188" s="25">
        <f t="shared" si="562"/>
        <v>250402.46149948286</v>
      </c>
      <c r="DY188" s="25">
        <f t="shared" si="562"/>
        <v>256454.92967381226</v>
      </c>
      <c r="DZ188" s="25">
        <f t="shared" si="562"/>
        <v>210864.45899914001</v>
      </c>
      <c r="EA188" s="25">
        <f t="shared" si="562"/>
        <v>194615.62034173927</v>
      </c>
      <c r="EB188" s="25">
        <f t="shared" si="562"/>
        <v>671215.5205006809</v>
      </c>
      <c r="EC188" s="25">
        <f t="shared" si="562"/>
        <v>220897.98079882941</v>
      </c>
      <c r="ED188" s="25">
        <f t="shared" si="562"/>
        <v>171280.84652406411</v>
      </c>
      <c r="EE188" s="25">
        <f t="shared" si="562"/>
        <v>576722.50944193255</v>
      </c>
      <c r="EF188" s="25">
        <f t="shared" si="563"/>
        <v>336563.56982002669</v>
      </c>
      <c r="EG188" s="25">
        <f t="shared" si="563"/>
        <v>130608.02072231246</v>
      </c>
      <c r="EH188" s="25">
        <f t="shared" si="563"/>
        <v>624308.47376116877</v>
      </c>
      <c r="EI188" s="25">
        <f t="shared" si="563"/>
        <v>619903.90740017116</v>
      </c>
      <c r="EJ188" s="25">
        <f t="shared" si="563"/>
        <v>565383.5153327341</v>
      </c>
      <c r="EK188" s="25">
        <f t="shared" si="563"/>
        <v>560011.62028519029</v>
      </c>
      <c r="EL188" s="25">
        <f t="shared" si="563"/>
        <v>597090.90272419993</v>
      </c>
      <c r="EM188" s="25">
        <f t="shared" si="563"/>
        <v>201145.94255167068</v>
      </c>
      <c r="EN188" s="25">
        <f t="shared" si="563"/>
        <v>209762.64064413376</v>
      </c>
      <c r="EO188" s="25">
        <f t="shared" si="563"/>
        <v>121113.43695065384</v>
      </c>
      <c r="EP188" s="25">
        <f t="shared" si="564"/>
        <v>276500.75770058931</v>
      </c>
      <c r="EQ188" s="25">
        <f t="shared" si="564"/>
        <v>346928.19182793435</v>
      </c>
      <c r="ER188" s="25">
        <f t="shared" si="564"/>
        <v>37580</v>
      </c>
      <c r="ES188" s="25">
        <f t="shared" si="564"/>
        <v>160019.71818810332</v>
      </c>
      <c r="ET188" s="25">
        <f t="shared" si="564"/>
        <v>290169.83574796328</v>
      </c>
      <c r="EU188" s="25">
        <f t="shared" si="564"/>
        <v>194363.02220587124</v>
      </c>
      <c r="EV188" s="25">
        <f t="shared" si="564"/>
        <v>227950.35176327321</v>
      </c>
      <c r="EW188" s="25">
        <f t="shared" si="564"/>
        <v>367722.93284210598</v>
      </c>
      <c r="EX188" s="25">
        <f t="shared" si="564"/>
        <v>325700.26512884512</v>
      </c>
      <c r="EY188" s="25">
        <f t="shared" si="564"/>
        <v>375539.78819959942</v>
      </c>
      <c r="EZ188" s="25">
        <f t="shared" si="565"/>
        <v>742086.60011753347</v>
      </c>
      <c r="FA188" s="25">
        <f t="shared" si="565"/>
        <v>706845.94320474099</v>
      </c>
      <c r="FB188" s="25">
        <f t="shared" si="565"/>
        <v>703058.53244377882</v>
      </c>
      <c r="FC188" s="25">
        <f t="shared" si="565"/>
        <v>594676.85784213932</v>
      </c>
      <c r="FD188" s="25">
        <f t="shared" si="565"/>
        <v>529930.84075943346</v>
      </c>
      <c r="FE188" s="25">
        <f t="shared" si="565"/>
        <v>101086.23586819325</v>
      </c>
      <c r="FF188" s="25">
        <f t="shared" si="565"/>
        <v>192927.44815085281</v>
      </c>
      <c r="FG188" s="25">
        <f t="shared" si="565"/>
        <v>410738.0877457069</v>
      </c>
      <c r="FH188" s="25">
        <f t="shared" si="565"/>
        <v>378452.88607434346</v>
      </c>
      <c r="FI188" s="25">
        <f t="shared" si="565"/>
        <v>289670.00140504714</v>
      </c>
      <c r="FJ188" s="25">
        <f t="shared" si="566"/>
        <v>188505.48163117166</v>
      </c>
      <c r="FK188" s="25">
        <f t="shared" si="566"/>
        <v>75691.553168104569</v>
      </c>
      <c r="FL188" s="25">
        <f t="shared" si="566"/>
        <v>79072.724905620897</v>
      </c>
      <c r="FM188" s="25">
        <f t="shared" si="566"/>
        <v>139340.62948400943</v>
      </c>
      <c r="FN188" s="25">
        <f t="shared" si="566"/>
        <v>142025.25116682597</v>
      </c>
      <c r="FO188" s="25">
        <f t="shared" si="566"/>
        <v>156236.54236125428</v>
      </c>
      <c r="FP188" s="25">
        <f t="shared" si="566"/>
        <v>164550.40147322643</v>
      </c>
      <c r="FQ188" s="25">
        <f t="shared" si="566"/>
        <v>194491.66164388641</v>
      </c>
      <c r="FR188" s="25">
        <f t="shared" si="566"/>
        <v>224832.50363103641</v>
      </c>
      <c r="FS188" s="25">
        <f t="shared" si="566"/>
        <v>230548.54517216107</v>
      </c>
      <c r="FT188" s="25">
        <f t="shared" si="567"/>
        <v>263361.77081155876</v>
      </c>
      <c r="FU188" s="25">
        <f t="shared" si="567"/>
        <v>234752.18209209474</v>
      </c>
      <c r="FV188" s="25">
        <f t="shared" si="567"/>
        <v>308029.39367047424</v>
      </c>
      <c r="FW188" s="25">
        <f t="shared" si="567"/>
        <v>314867.15971201431</v>
      </c>
      <c r="FX188" s="25">
        <f t="shared" si="567"/>
        <v>385867.80170675035</v>
      </c>
      <c r="FY188" s="25">
        <f t="shared" si="567"/>
        <v>404460.24496976216</v>
      </c>
      <c r="FZ188" s="25">
        <f t="shared" si="567"/>
        <v>593927.91500063369</v>
      </c>
      <c r="GA188" s="25">
        <f t="shared" si="567"/>
        <v>591766.1842797373</v>
      </c>
      <c r="GB188" s="25">
        <f t="shared" si="567"/>
        <v>588995.12599850947</v>
      </c>
      <c r="GC188" s="25">
        <f t="shared" si="567"/>
        <v>587243.86074308527</v>
      </c>
      <c r="GD188" s="25">
        <f t="shared" si="568"/>
        <v>585878.59913554403</v>
      </c>
      <c r="GE188" s="25">
        <f t="shared" si="568"/>
        <v>581509.08586548397</v>
      </c>
      <c r="GF188" s="25">
        <f t="shared" si="568"/>
        <v>577213.68080260721</v>
      </c>
      <c r="GG188" s="25">
        <f t="shared" si="568"/>
        <v>574447.06821671349</v>
      </c>
      <c r="GH188" s="25">
        <f t="shared" si="568"/>
        <v>571715.20094568143</v>
      </c>
      <c r="GI188" s="25">
        <f t="shared" si="568"/>
        <v>570445.59605754178</v>
      </c>
      <c r="GJ188" s="25">
        <f t="shared" si="568"/>
        <v>567767.21301254048</v>
      </c>
      <c r="GK188" s="25">
        <f t="shared" si="568"/>
        <v>566525.27807337139</v>
      </c>
      <c r="GL188" s="25">
        <f t="shared" si="568"/>
        <v>563901.51099965512</v>
      </c>
      <c r="GM188" s="25">
        <f t="shared" si="568"/>
        <v>562687.81050132716</v>
      </c>
      <c r="GN188" s="25">
        <f t="shared" si="569"/>
        <v>558764.77047892066</v>
      </c>
      <c r="GO188" s="25">
        <f t="shared" si="569"/>
        <v>556252.82016134006</v>
      </c>
      <c r="GP188" s="25">
        <f t="shared" si="569"/>
        <v>555096.86544064316</v>
      </c>
      <c r="GQ188" s="25">
        <f t="shared" si="569"/>
        <v>551344.32993648434</v>
      </c>
      <c r="GR188" s="25">
        <f t="shared" si="569"/>
        <v>548948.82198588795</v>
      </c>
      <c r="GS188" s="25">
        <f t="shared" si="569"/>
        <v>547852.91032336175</v>
      </c>
      <c r="GT188" s="25">
        <f t="shared" si="569"/>
        <v>546767.43833769113</v>
      </c>
      <c r="GU188" s="25">
        <f t="shared" si="569"/>
        <v>543223.26155775413</v>
      </c>
      <c r="GV188" s="25">
        <f t="shared" si="569"/>
        <v>641068.79906371981</v>
      </c>
      <c r="GW188" s="25">
        <f t="shared" si="569"/>
        <v>586271.31570630334</v>
      </c>
      <c r="GX188" s="25">
        <f t="shared" si="570"/>
        <v>201093.5669806471</v>
      </c>
      <c r="GY188" s="25">
        <f t="shared" si="570"/>
        <v>286926.35710404854</v>
      </c>
      <c r="GZ188" s="25">
        <f t="shared" si="570"/>
        <v>390854.19692002796</v>
      </c>
      <c r="HA188" s="25">
        <f t="shared" si="570"/>
        <v>543757.75336908991</v>
      </c>
      <c r="HB188" s="25">
        <f t="shared" si="570"/>
        <v>570301.62395876099</v>
      </c>
      <c r="HC188" s="25">
        <f t="shared" si="570"/>
        <v>0</v>
      </c>
      <c r="HD188" s="25">
        <f t="shared" si="570"/>
        <v>20125</v>
      </c>
      <c r="HE188" s="25">
        <f t="shared" si="570"/>
        <v>230745.09669546611</v>
      </c>
      <c r="HF188" s="25">
        <f t="shared" si="570"/>
        <v>187897.20153850084</v>
      </c>
      <c r="HG188" s="25">
        <f t="shared" si="570"/>
        <v>175648.86830264522</v>
      </c>
      <c r="HH188" s="25">
        <f t="shared" si="571"/>
        <v>309253.16798377346</v>
      </c>
      <c r="HI188" s="25">
        <f t="shared" si="571"/>
        <v>296421.61843225942</v>
      </c>
      <c r="HJ188" s="25">
        <f t="shared" si="571"/>
        <v>209551.00664277421</v>
      </c>
      <c r="HK188" s="25">
        <f t="shared" si="571"/>
        <v>182106.69587085478</v>
      </c>
      <c r="HL188" s="25">
        <f t="shared" si="571"/>
        <v>82601.53221944494</v>
      </c>
      <c r="HM188" s="25">
        <f t="shared" si="571"/>
        <v>295586.32959763211</v>
      </c>
      <c r="HN188" s="25">
        <f t="shared" si="571"/>
        <v>345417.26391424041</v>
      </c>
      <c r="HO188" s="25">
        <f t="shared" si="571"/>
        <v>357386.06067108997</v>
      </c>
      <c r="HP188" s="25">
        <f t="shared" si="571"/>
        <v>636901.29750613635</v>
      </c>
      <c r="HQ188" s="25">
        <f t="shared" si="571"/>
        <v>345823.00661610125</v>
      </c>
      <c r="HR188" s="25">
        <f t="shared" si="572"/>
        <v>344001.53857940808</v>
      </c>
      <c r="HS188" s="25">
        <f t="shared" si="572"/>
        <v>542179.349395592</v>
      </c>
      <c r="HT188" s="25">
        <f t="shared" si="572"/>
        <v>541146.19097902824</v>
      </c>
      <c r="HU188" s="25">
        <f t="shared" si="572"/>
        <v>537756.82787454606</v>
      </c>
      <c r="HV188" s="25">
        <f t="shared" si="572"/>
        <v>535608.94254276366</v>
      </c>
      <c r="HW188" s="25">
        <f t="shared" si="572"/>
        <v>533503.99124126602</v>
      </c>
      <c r="HX188" s="25">
        <f t="shared" si="572"/>
        <v>532557.50041140546</v>
      </c>
      <c r="HY188" s="25">
        <f t="shared" si="572"/>
        <v>362985.39036853809</v>
      </c>
      <c r="HZ188" s="25">
        <f t="shared" si="572"/>
        <v>556644.28007929807</v>
      </c>
      <c r="IA188" s="25">
        <f t="shared" si="572"/>
        <v>644989.52381027094</v>
      </c>
      <c r="IB188" s="25">
        <f t="shared" si="573"/>
        <v>602831.91109296796</v>
      </c>
      <c r="IC188" s="25">
        <f t="shared" si="573"/>
        <v>546198.5202480054</v>
      </c>
      <c r="ID188" s="25">
        <f t="shared" si="573"/>
        <v>540390.81893364678</v>
      </c>
      <c r="IE188" s="25">
        <f t="shared" si="573"/>
        <v>667594.91004201048</v>
      </c>
      <c r="IF188" s="25">
        <f t="shared" si="573"/>
        <v>642002.781009553</v>
      </c>
      <c r="IG188" s="25">
        <f t="shared" si="573"/>
        <v>294841.11878264201</v>
      </c>
      <c r="IH188" s="25">
        <f t="shared" si="573"/>
        <v>363529.59712518594</v>
      </c>
      <c r="II188" s="25">
        <f t="shared" si="573"/>
        <v>191429.73921520135</v>
      </c>
      <c r="IJ188" s="25">
        <f t="shared" si="573"/>
        <v>137767.00183280464</v>
      </c>
      <c r="IK188" s="25">
        <f t="shared" si="573"/>
        <v>122227.91964604486</v>
      </c>
      <c r="IL188" s="25">
        <f t="shared" si="574"/>
        <v>203787.31140333542</v>
      </c>
      <c r="IM188" s="25">
        <f t="shared" si="574"/>
        <v>102352.7552340434</v>
      </c>
      <c r="IN188" s="25">
        <f t="shared" si="574"/>
        <v>775665.04835656995</v>
      </c>
      <c r="IO188" s="25">
        <f t="shared" si="574"/>
        <v>642242.9247543331</v>
      </c>
      <c r="IP188" s="25">
        <f t="shared" si="574"/>
        <v>369410.54074836575</v>
      </c>
      <c r="IQ188" s="25">
        <f t="shared" si="574"/>
        <v>606436.65535816678</v>
      </c>
      <c r="IR188" s="25">
        <f t="shared" si="574"/>
        <v>300600.45894458389</v>
      </c>
      <c r="IS188" s="25">
        <f t="shared" si="574"/>
        <v>322028.00666091143</v>
      </c>
      <c r="IT188" s="25">
        <f t="shared" si="574"/>
        <v>593043.19485599024</v>
      </c>
      <c r="IU188" s="25">
        <f t="shared" si="574"/>
        <v>605233.59406100388</v>
      </c>
      <c r="IV188" s="25">
        <f t="shared" si="575"/>
        <v>530518.28798263636</v>
      </c>
      <c r="IW188" s="25">
        <f t="shared" si="575"/>
        <v>529605.52481362096</v>
      </c>
      <c r="IX188" s="25">
        <f t="shared" si="575"/>
        <v>528704.25384017301</v>
      </c>
      <c r="IY188" s="25">
        <f t="shared" si="575"/>
        <v>525705.7729631447</v>
      </c>
      <c r="IZ188" s="25">
        <f t="shared" si="575"/>
        <v>617093.93866169197</v>
      </c>
      <c r="JA188" s="25">
        <f t="shared" si="575"/>
        <v>569639.25283638947</v>
      </c>
      <c r="JB188" s="25">
        <f t="shared" si="575"/>
        <v>596702.60144396895</v>
      </c>
      <c r="JC188" s="25">
        <f t="shared" si="575"/>
        <v>547788.08421434567</v>
      </c>
      <c r="JD188" s="25">
        <f t="shared" si="575"/>
        <v>563579.467643996</v>
      </c>
      <c r="JE188" s="25">
        <f t="shared" si="575"/>
        <v>579964.19945420488</v>
      </c>
      <c r="JF188" s="25">
        <f t="shared" si="576"/>
        <v>596893.41938341351</v>
      </c>
      <c r="JG188" s="25">
        <f t="shared" si="576"/>
        <v>241360.31563825897</v>
      </c>
      <c r="JH188" s="25">
        <f t="shared" si="576"/>
        <v>372767.20296989649</v>
      </c>
      <c r="JI188" s="25">
        <f t="shared" si="576"/>
        <v>413997.63145457726</v>
      </c>
      <c r="JJ188" s="25">
        <f t="shared" si="576"/>
        <v>486193.94202930992</v>
      </c>
      <c r="JK188" s="25">
        <f t="shared" si="576"/>
        <v>551993.80204672588</v>
      </c>
      <c r="JL188" s="25">
        <f t="shared" si="576"/>
        <v>493687.38229875796</v>
      </c>
      <c r="JM188" s="25">
        <f t="shared" si="576"/>
        <v>230537.88877535943</v>
      </c>
      <c r="JN188" s="25" t="e">
        <f t="shared" si="576"/>
        <v>#N/A</v>
      </c>
      <c r="JO188" s="25" t="e">
        <f t="shared" si="576"/>
        <v>#N/A</v>
      </c>
      <c r="JP188" s="25" t="e">
        <f t="shared" si="577"/>
        <v>#N/A</v>
      </c>
      <c r="JQ188" s="25" t="e">
        <f t="shared" si="577"/>
        <v>#N/A</v>
      </c>
      <c r="JR188" s="25" t="e">
        <f t="shared" si="577"/>
        <v>#N/A</v>
      </c>
      <c r="JS188" s="25" t="e">
        <f t="shared" si="577"/>
        <v>#N/A</v>
      </c>
      <c r="JT188" s="25" t="e">
        <f t="shared" si="577"/>
        <v>#N/A</v>
      </c>
      <c r="JU188" s="25" t="e">
        <f t="shared" si="577"/>
        <v>#N/A</v>
      </c>
      <c r="JV188" s="25" t="e">
        <f t="shared" si="577"/>
        <v>#N/A</v>
      </c>
      <c r="JW188" s="25" t="e">
        <f t="shared" si="577"/>
        <v>#N/A</v>
      </c>
      <c r="JX188" s="25" t="e">
        <f t="shared" si="577"/>
        <v>#N/A</v>
      </c>
      <c r="JY188" s="25" t="e">
        <f t="shared" si="577"/>
        <v>#N/A</v>
      </c>
      <c r="JZ188" s="25" t="e">
        <f t="shared" si="578"/>
        <v>#N/A</v>
      </c>
      <c r="KA188" s="25" t="e">
        <f t="shared" si="578"/>
        <v>#N/A</v>
      </c>
      <c r="KB188" s="25" t="e">
        <f t="shared" si="578"/>
        <v>#N/A</v>
      </c>
      <c r="KC188" s="25" t="e">
        <f t="shared" si="578"/>
        <v>#N/A</v>
      </c>
      <c r="KD188" s="25" t="e">
        <f t="shared" si="578"/>
        <v>#N/A</v>
      </c>
      <c r="KE188" s="25" t="e">
        <f t="shared" si="578"/>
        <v>#N/A</v>
      </c>
      <c r="KF188" s="25" t="e">
        <f t="shared" si="578"/>
        <v>#N/A</v>
      </c>
      <c r="KG188" s="25" t="e">
        <f t="shared" si="578"/>
        <v>#N/A</v>
      </c>
      <c r="KH188" s="25" t="e">
        <f t="shared" si="578"/>
        <v>#N/A</v>
      </c>
      <c r="KI188" s="25" t="e">
        <f t="shared" si="578"/>
        <v>#N/A</v>
      </c>
      <c r="KJ188" s="25" t="e">
        <f t="shared" si="579"/>
        <v>#N/A</v>
      </c>
      <c r="KK188" s="25" t="e">
        <f t="shared" si="579"/>
        <v>#N/A</v>
      </c>
      <c r="KL188" s="25" t="e">
        <f t="shared" si="579"/>
        <v>#N/A</v>
      </c>
      <c r="KM188" s="25" t="e">
        <f t="shared" si="579"/>
        <v>#N/A</v>
      </c>
      <c r="KN188" s="25" t="e">
        <f t="shared" si="579"/>
        <v>#N/A</v>
      </c>
      <c r="KO188" s="25" t="e">
        <f t="shared" si="579"/>
        <v>#N/A</v>
      </c>
      <c r="KP188" s="25" t="e">
        <f t="shared" si="579"/>
        <v>#N/A</v>
      </c>
      <c r="KQ188" s="25" t="e">
        <f t="shared" si="579"/>
        <v>#N/A</v>
      </c>
      <c r="KR188" s="25" t="e">
        <f t="shared" si="579"/>
        <v>#N/A</v>
      </c>
      <c r="KS188" s="25" t="e">
        <f t="shared" si="579"/>
        <v>#N/A</v>
      </c>
      <c r="KT188" s="25" t="e">
        <f t="shared" si="580"/>
        <v>#N/A</v>
      </c>
      <c r="KU188" s="25" t="e">
        <f t="shared" si="580"/>
        <v>#N/A</v>
      </c>
      <c r="KV188" s="25" t="e">
        <f t="shared" si="580"/>
        <v>#N/A</v>
      </c>
      <c r="KW188" s="25" t="e">
        <f t="shared" si="580"/>
        <v>#N/A</v>
      </c>
      <c r="KX188" s="25" t="e">
        <f t="shared" si="580"/>
        <v>#N/A</v>
      </c>
      <c r="KY188" s="25" t="e">
        <f t="shared" si="580"/>
        <v>#N/A</v>
      </c>
      <c r="KZ188" s="25" t="e">
        <f t="shared" si="580"/>
        <v>#N/A</v>
      </c>
      <c r="LA188" s="25" t="e">
        <f t="shared" si="580"/>
        <v>#N/A</v>
      </c>
      <c r="LB188" s="25" t="e">
        <f t="shared" si="580"/>
        <v>#N/A</v>
      </c>
      <c r="LC188" s="25" t="e">
        <f t="shared" si="580"/>
        <v>#N/A</v>
      </c>
      <c r="LD188" s="25" t="e">
        <f t="shared" si="581"/>
        <v>#N/A</v>
      </c>
      <c r="LE188" s="25" t="e">
        <f t="shared" si="581"/>
        <v>#N/A</v>
      </c>
      <c r="LF188" s="25" t="e">
        <f t="shared" si="581"/>
        <v>#N/A</v>
      </c>
      <c r="LG188" s="25" t="e">
        <f t="shared" si="581"/>
        <v>#N/A</v>
      </c>
      <c r="LH188" s="25" t="e">
        <f t="shared" si="581"/>
        <v>#N/A</v>
      </c>
      <c r="LI188" s="25" t="e">
        <f t="shared" si="581"/>
        <v>#N/A</v>
      </c>
      <c r="LJ188" s="25" t="e">
        <f t="shared" si="581"/>
        <v>#N/A</v>
      </c>
      <c r="LK188" s="25" t="e">
        <f t="shared" si="581"/>
        <v>#N/A</v>
      </c>
      <c r="LL188" s="25" t="e">
        <f t="shared" si="581"/>
        <v>#N/A</v>
      </c>
      <c r="LM188" s="26" t="e">
        <f t="shared" si="581"/>
        <v>#N/A</v>
      </c>
      <c r="LN188" s="20"/>
      <c r="LO188" s="20"/>
      <c r="LP188" s="20"/>
      <c r="LQ188" s="20"/>
      <c r="LR188" s="20"/>
      <c r="LS188" s="20"/>
      <c r="LT188" s="20"/>
      <c r="LU188" s="20"/>
      <c r="LV188" s="20"/>
      <c r="LW188" s="20"/>
      <c r="LX188" s="20"/>
      <c r="LY188" s="20"/>
      <c r="LZ188" s="20"/>
      <c r="MA188" s="20"/>
      <c r="MB188" s="20"/>
      <c r="MC188" s="20"/>
      <c r="MD188" s="20"/>
      <c r="ME188" s="20"/>
      <c r="MF188" s="20"/>
      <c r="MG188" s="20"/>
      <c r="MH188" s="20"/>
      <c r="MI188" s="20"/>
      <c r="MJ188" s="20"/>
      <c r="MK188" s="20"/>
      <c r="ML188" s="20"/>
      <c r="MM188" s="20"/>
      <c r="MN188" s="20"/>
      <c r="MO188" s="20"/>
      <c r="MP188" s="20"/>
      <c r="MQ188" s="20"/>
      <c r="MR188" s="20"/>
      <c r="MS188" s="20"/>
      <c r="MT188" s="20"/>
      <c r="MU188" s="20"/>
      <c r="MV188" s="20"/>
      <c r="MW188" s="20"/>
      <c r="MX188" s="20"/>
      <c r="MY188" s="20"/>
      <c r="MZ188" s="20"/>
      <c r="NA188" s="20"/>
      <c r="NB188" s="20"/>
      <c r="NC188" s="20"/>
      <c r="ND188" s="20"/>
      <c r="NE188" s="20"/>
      <c r="NF188" s="20"/>
      <c r="NG188" s="20"/>
      <c r="NH188" s="20"/>
      <c r="NI188" s="20"/>
      <c r="NJ188" s="20"/>
      <c r="NK188" s="20"/>
      <c r="NL188" s="20"/>
      <c r="NM188" s="20"/>
      <c r="NN188" s="20"/>
      <c r="NO188" s="20"/>
      <c r="NP188" s="20"/>
      <c r="NQ188" s="20"/>
      <c r="NR188" s="20"/>
      <c r="NS188" s="20"/>
      <c r="NT188" s="20"/>
      <c r="NU188" s="20"/>
      <c r="NV188" s="20"/>
      <c r="NW188" s="20"/>
      <c r="NX188" s="20"/>
      <c r="NY188" s="20"/>
      <c r="NZ188" s="20"/>
      <c r="OA188" s="20"/>
      <c r="OB188" s="20"/>
      <c r="OC188" s="20"/>
      <c r="OD188" s="20"/>
      <c r="OE188" s="20"/>
      <c r="OF188" s="20"/>
      <c r="OG188" s="20"/>
      <c r="OH188" s="20"/>
      <c r="OI188" s="20"/>
      <c r="OJ188" s="20"/>
      <c r="OK188" s="20"/>
      <c r="OL188" s="20"/>
      <c r="OM188" s="20"/>
      <c r="ON188" s="20"/>
      <c r="OO188" s="20"/>
      <c r="OP188" s="20"/>
      <c r="OQ188" s="20"/>
      <c r="OR188" s="20"/>
      <c r="OS188" s="20"/>
      <c r="OT188" s="20"/>
      <c r="OU188" s="20"/>
      <c r="OV188" s="20"/>
      <c r="OW188" s="20"/>
      <c r="OX188" s="20"/>
      <c r="OY188" s="20"/>
      <c r="OZ188" s="20"/>
      <c r="PA188" s="20"/>
    </row>
    <row r="189" spans="1:417" x14ac:dyDescent="0.3">
      <c r="A189" s="31">
        <v>186</v>
      </c>
      <c r="B189" s="202">
        <v>12809</v>
      </c>
      <c r="C189" s="203" t="s">
        <v>6</v>
      </c>
      <c r="D189" s="204">
        <v>39</v>
      </c>
      <c r="E189" s="205">
        <v>503739</v>
      </c>
      <c r="F189" s="205">
        <v>7429626</v>
      </c>
      <c r="G189" s="206">
        <v>6.8487</v>
      </c>
      <c r="H189" s="207">
        <v>44166</v>
      </c>
      <c r="I189" s="208">
        <v>44227</v>
      </c>
      <c r="K189" s="6">
        <v>186</v>
      </c>
      <c r="L189" s="7">
        <f t="shared" si="398"/>
        <v>12809</v>
      </c>
      <c r="M189" s="8">
        <f t="shared" si="399"/>
        <v>803739</v>
      </c>
      <c r="N189" s="8">
        <f t="shared" si="400"/>
        <v>7429626</v>
      </c>
      <c r="O189" s="2"/>
      <c r="X189" s="17">
        <v>187</v>
      </c>
      <c r="Y189" s="2" t="str">
        <f t="shared" si="401"/>
        <v>PLAT-003</v>
      </c>
      <c r="Z189" s="24">
        <f t="shared" si="552"/>
        <v>420120.86873779551</v>
      </c>
      <c r="AA189" s="25">
        <f t="shared" si="552"/>
        <v>70454.683598750198</v>
      </c>
      <c r="AB189" s="25">
        <f t="shared" si="552"/>
        <v>619834.61631148029</v>
      </c>
      <c r="AC189" s="25">
        <f t="shared" si="552"/>
        <v>596837.83882223826</v>
      </c>
      <c r="AD189" s="25">
        <f t="shared" si="552"/>
        <v>178103.72470557713</v>
      </c>
      <c r="AE189" s="25">
        <f t="shared" si="552"/>
        <v>622089.11502542044</v>
      </c>
      <c r="AF189" s="25">
        <f t="shared" si="552"/>
        <v>632195.34540801309</v>
      </c>
      <c r="AG189" s="25">
        <f t="shared" si="552"/>
        <v>190268.6352397578</v>
      </c>
      <c r="AH189" s="25">
        <f t="shared" si="552"/>
        <v>207612.32304706771</v>
      </c>
      <c r="AI189" s="25">
        <f t="shared" si="552"/>
        <v>335218.01090633537</v>
      </c>
      <c r="AJ189" s="25">
        <f t="shared" si="553"/>
        <v>404745.2592693335</v>
      </c>
      <c r="AK189" s="25">
        <f t="shared" si="553"/>
        <v>214720.4803482891</v>
      </c>
      <c r="AL189" s="25">
        <f t="shared" si="553"/>
        <v>766451.73964249052</v>
      </c>
      <c r="AM189" s="25">
        <f t="shared" si="553"/>
        <v>560297.4875697731</v>
      </c>
      <c r="AN189" s="25">
        <f t="shared" si="553"/>
        <v>578653.68332449067</v>
      </c>
      <c r="AO189" s="25">
        <f t="shared" si="553"/>
        <v>583662.60059215722</v>
      </c>
      <c r="AP189" s="25">
        <f t="shared" si="553"/>
        <v>146025.33731171451</v>
      </c>
      <c r="AQ189" s="25">
        <f t="shared" si="553"/>
        <v>260607.14483106558</v>
      </c>
      <c r="AR189" s="25">
        <f t="shared" si="553"/>
        <v>342773.60885721643</v>
      </c>
      <c r="AS189" s="25">
        <f t="shared" si="553"/>
        <v>651135.212585681</v>
      </c>
      <c r="AT189" s="25">
        <f t="shared" si="554"/>
        <v>271372.32640967646</v>
      </c>
      <c r="AU189" s="25">
        <f t="shared" si="554"/>
        <v>212226.38737442618</v>
      </c>
      <c r="AV189" s="25">
        <f t="shared" si="554"/>
        <v>351672.82575854508</v>
      </c>
      <c r="AW189" s="25">
        <f t="shared" si="554"/>
        <v>348316.07678371668</v>
      </c>
      <c r="AX189" s="25">
        <f t="shared" si="554"/>
        <v>420002.4549463967</v>
      </c>
      <c r="AY189" s="25">
        <f t="shared" si="554"/>
        <v>423476.04170484073</v>
      </c>
      <c r="AZ189" s="25">
        <f t="shared" si="554"/>
        <v>654321.57149600377</v>
      </c>
      <c r="BA189" s="25">
        <f t="shared" si="554"/>
        <v>633357.5586262471</v>
      </c>
      <c r="BB189" s="25">
        <f t="shared" si="554"/>
        <v>628006.01503886888</v>
      </c>
      <c r="BC189" s="25">
        <f t="shared" si="554"/>
        <v>563076.55786402617</v>
      </c>
      <c r="BD189" s="25">
        <f t="shared" si="555"/>
        <v>554580.2068033081</v>
      </c>
      <c r="BE189" s="25">
        <f t="shared" si="555"/>
        <v>647909.6082587447</v>
      </c>
      <c r="BF189" s="25">
        <f t="shared" si="555"/>
        <v>700638.7656294629</v>
      </c>
      <c r="BG189" s="25">
        <f t="shared" si="555"/>
        <v>565650.27924769907</v>
      </c>
      <c r="BH189" s="25">
        <f t="shared" si="555"/>
        <v>230846.98610551536</v>
      </c>
      <c r="BI189" s="25">
        <f t="shared" si="555"/>
        <v>262008.39098204469</v>
      </c>
      <c r="BJ189" s="25">
        <f t="shared" si="555"/>
        <v>159005.12701796758</v>
      </c>
      <c r="BK189" s="25">
        <f t="shared" si="555"/>
        <v>248380.28072494001</v>
      </c>
      <c r="BL189" s="25">
        <f t="shared" si="555"/>
        <v>149485.43520356758</v>
      </c>
      <c r="BM189" s="25">
        <f t="shared" si="555"/>
        <v>174725.62559910896</v>
      </c>
      <c r="BN189" s="25">
        <f t="shared" si="556"/>
        <v>186883.92836464028</v>
      </c>
      <c r="BO189" s="25">
        <f t="shared" si="556"/>
        <v>653911.96145123395</v>
      </c>
      <c r="BP189" s="25">
        <f t="shared" si="556"/>
        <v>577984.04587843083</v>
      </c>
      <c r="BQ189" s="25">
        <f t="shared" si="556"/>
        <v>243355.74966702555</v>
      </c>
      <c r="BR189" s="25">
        <f t="shared" si="556"/>
        <v>122310.5892145075</v>
      </c>
      <c r="BS189" s="25">
        <f t="shared" si="556"/>
        <v>562119.1475639306</v>
      </c>
      <c r="BT189" s="25">
        <f t="shared" si="556"/>
        <v>678612.04512887925</v>
      </c>
      <c r="BU189" s="25">
        <f t="shared" si="556"/>
        <v>599584.34360646876</v>
      </c>
      <c r="BV189" s="25">
        <f t="shared" si="556"/>
        <v>597255.23111815436</v>
      </c>
      <c r="BW189" s="25">
        <f t="shared" si="556"/>
        <v>594919.38201574842</v>
      </c>
      <c r="BX189" s="25">
        <f t="shared" si="557"/>
        <v>655315.93899202545</v>
      </c>
      <c r="BY189" s="25">
        <f t="shared" si="557"/>
        <v>682289.46175798436</v>
      </c>
      <c r="BZ189" s="25">
        <f t="shared" si="557"/>
        <v>14375</v>
      </c>
      <c r="CA189" s="25">
        <f t="shared" si="557"/>
        <v>625103.81646011409</v>
      </c>
      <c r="CB189" s="25">
        <f t="shared" si="557"/>
        <v>617394.34856904869</v>
      </c>
      <c r="CC189" s="25">
        <f t="shared" si="557"/>
        <v>525518.89630725933</v>
      </c>
      <c r="CD189" s="25">
        <f t="shared" si="557"/>
        <v>557648.88979536213</v>
      </c>
      <c r="CE189" s="25">
        <f t="shared" si="557"/>
        <v>685722.15675811435</v>
      </c>
      <c r="CF189" s="25">
        <f t="shared" si="557"/>
        <v>679433.68791148416</v>
      </c>
      <c r="CG189" s="25">
        <f t="shared" si="557"/>
        <v>587568.69946075242</v>
      </c>
      <c r="CH189" s="25">
        <f t="shared" si="558"/>
        <v>584814.7198574947</v>
      </c>
      <c r="CI189" s="25">
        <f t="shared" si="558"/>
        <v>640728.01577112265</v>
      </c>
      <c r="CJ189" s="25">
        <f t="shared" si="558"/>
        <v>621722.59494568803</v>
      </c>
      <c r="CK189" s="25">
        <f t="shared" si="558"/>
        <v>599208.93344809208</v>
      </c>
      <c r="CL189" s="25">
        <f t="shared" si="558"/>
        <v>618070.55835721537</v>
      </c>
      <c r="CM189" s="25">
        <f t="shared" si="558"/>
        <v>276448.3913761201</v>
      </c>
      <c r="CN189" s="25">
        <f t="shared" si="558"/>
        <v>185321.47627838497</v>
      </c>
      <c r="CO189" s="25">
        <f t="shared" si="558"/>
        <v>211155.42866807853</v>
      </c>
      <c r="CP189" s="25">
        <f t="shared" si="558"/>
        <v>359603.11747814424</v>
      </c>
      <c r="CQ189" s="25">
        <f t="shared" si="558"/>
        <v>268675.9479093728</v>
      </c>
      <c r="CR189" s="25">
        <f t="shared" si="559"/>
        <v>200596.59439033354</v>
      </c>
      <c r="CS189" s="25">
        <f t="shared" si="559"/>
        <v>87260.192808634107</v>
      </c>
      <c r="CT189" s="25">
        <f t="shared" si="559"/>
        <v>102964.4915735517</v>
      </c>
      <c r="CU189" s="25">
        <f t="shared" si="559"/>
        <v>137798.6589230824</v>
      </c>
      <c r="CV189" s="25">
        <f t="shared" si="559"/>
        <v>172822.73857915803</v>
      </c>
      <c r="CW189" s="25">
        <f t="shared" si="559"/>
        <v>314290.58257128863</v>
      </c>
      <c r="CX189" s="25">
        <f t="shared" si="559"/>
        <v>317193.2378614021</v>
      </c>
      <c r="CY189" s="25">
        <f t="shared" si="559"/>
        <v>172049.41676739274</v>
      </c>
      <c r="CZ189" s="25">
        <f t="shared" si="559"/>
        <v>202205.83039319119</v>
      </c>
      <c r="DA189" s="25">
        <f t="shared" si="559"/>
        <v>262723.49644826213</v>
      </c>
      <c r="DB189" s="25">
        <f t="shared" si="560"/>
        <v>687249.9781949796</v>
      </c>
      <c r="DC189" s="25">
        <f t="shared" si="560"/>
        <v>613494.97996723652</v>
      </c>
      <c r="DD189" s="25">
        <f t="shared" si="560"/>
        <v>678226.91649992776</v>
      </c>
      <c r="DE189" s="25">
        <f t="shared" si="560"/>
        <v>668386.97637895367</v>
      </c>
      <c r="DF189" s="25">
        <f t="shared" si="560"/>
        <v>655290.65415966371</v>
      </c>
      <c r="DG189" s="25">
        <f t="shared" si="560"/>
        <v>356024.22652679129</v>
      </c>
      <c r="DH189" s="25">
        <f t="shared" si="560"/>
        <v>363813.97118032729</v>
      </c>
      <c r="DI189" s="25">
        <f t="shared" si="560"/>
        <v>377213.99853266316</v>
      </c>
      <c r="DJ189" s="25">
        <f t="shared" si="560"/>
        <v>391297.07501334586</v>
      </c>
      <c r="DK189" s="25">
        <f t="shared" si="560"/>
        <v>28750</v>
      </c>
      <c r="DL189" s="25">
        <f t="shared" si="561"/>
        <v>25875</v>
      </c>
      <c r="DM189" s="25">
        <f t="shared" si="561"/>
        <v>23000</v>
      </c>
      <c r="DN189" s="25">
        <f t="shared" si="561"/>
        <v>20125</v>
      </c>
      <c r="DO189" s="25">
        <f t="shared" si="561"/>
        <v>17250</v>
      </c>
      <c r="DP189" s="25">
        <f t="shared" si="561"/>
        <v>11500</v>
      </c>
      <c r="DQ189" s="25">
        <f t="shared" si="561"/>
        <v>8625</v>
      </c>
      <c r="DR189" s="25">
        <f t="shared" si="561"/>
        <v>5750</v>
      </c>
      <c r="DS189" s="25">
        <f t="shared" si="561"/>
        <v>2875</v>
      </c>
      <c r="DT189" s="25">
        <f t="shared" si="561"/>
        <v>82764.764392826008</v>
      </c>
      <c r="DU189" s="25">
        <f t="shared" si="561"/>
        <v>44213.238752663208</v>
      </c>
      <c r="DV189" s="25">
        <f t="shared" si="562"/>
        <v>156467.78737171431</v>
      </c>
      <c r="DW189" s="25">
        <f t="shared" si="562"/>
        <v>331381.19442871225</v>
      </c>
      <c r="DX189" s="25">
        <f t="shared" si="562"/>
        <v>245148.36497517172</v>
      </c>
      <c r="DY189" s="25">
        <f t="shared" si="562"/>
        <v>251557.50402045256</v>
      </c>
      <c r="DZ189" s="25">
        <f t="shared" si="562"/>
        <v>206339.80516129214</v>
      </c>
      <c r="EA189" s="25">
        <f t="shared" si="562"/>
        <v>197126.47984479406</v>
      </c>
      <c r="EB189" s="25">
        <f t="shared" si="562"/>
        <v>686407.04875897069</v>
      </c>
      <c r="EC189" s="25">
        <f t="shared" si="562"/>
        <v>215765.84193518676</v>
      </c>
      <c r="ED189" s="25">
        <f t="shared" si="562"/>
        <v>163149.43383597751</v>
      </c>
      <c r="EE189" s="25">
        <f t="shared" si="562"/>
        <v>595110.0959251154</v>
      </c>
      <c r="EF189" s="25">
        <f t="shared" si="563"/>
        <v>334030.63692571677</v>
      </c>
      <c r="EG189" s="25">
        <f t="shared" si="563"/>
        <v>122900.6883707329</v>
      </c>
      <c r="EH189" s="25">
        <f t="shared" si="563"/>
        <v>640981.87633114867</v>
      </c>
      <c r="EI189" s="25">
        <f t="shared" si="563"/>
        <v>636945.48415464885</v>
      </c>
      <c r="EJ189" s="25">
        <f t="shared" si="563"/>
        <v>583759.65926483821</v>
      </c>
      <c r="EK189" s="25">
        <f t="shared" si="563"/>
        <v>578656.95960224199</v>
      </c>
      <c r="EL189" s="25">
        <f t="shared" si="563"/>
        <v>613427.02356596582</v>
      </c>
      <c r="EM189" s="25">
        <f t="shared" si="563"/>
        <v>196554.54352418313</v>
      </c>
      <c r="EN189" s="25">
        <f t="shared" si="563"/>
        <v>206107.408370005</v>
      </c>
      <c r="EO189" s="25">
        <f t="shared" si="563"/>
        <v>115992.51262473798</v>
      </c>
      <c r="EP189" s="25">
        <f t="shared" si="564"/>
        <v>272177.2118197995</v>
      </c>
      <c r="EQ189" s="25">
        <f t="shared" si="564"/>
        <v>343531.92742451176</v>
      </c>
      <c r="ER189" s="25">
        <f t="shared" si="564"/>
        <v>17455</v>
      </c>
      <c r="ES189" s="25">
        <f t="shared" si="564"/>
        <v>150901.29500438357</v>
      </c>
      <c r="ET189" s="25">
        <f t="shared" si="564"/>
        <v>286137.1671995793</v>
      </c>
      <c r="EU189" s="25">
        <f t="shared" si="564"/>
        <v>179471.0729504897</v>
      </c>
      <c r="EV189" s="25">
        <f t="shared" si="564"/>
        <v>217004.9146770644</v>
      </c>
      <c r="EW189" s="25">
        <f t="shared" si="564"/>
        <v>365502.42504393868</v>
      </c>
      <c r="EX189" s="25">
        <f t="shared" si="564"/>
        <v>321977.68141596398</v>
      </c>
      <c r="EY189" s="25">
        <f t="shared" si="564"/>
        <v>372315.85669428587</v>
      </c>
      <c r="EZ189" s="25">
        <f t="shared" si="565"/>
        <v>758686.46946482442</v>
      </c>
      <c r="FA189" s="25">
        <f t="shared" si="565"/>
        <v>723206.531566191</v>
      </c>
      <c r="FB189" s="25">
        <f t="shared" si="565"/>
        <v>720031.85236279655</v>
      </c>
      <c r="FC189" s="25">
        <f t="shared" si="565"/>
        <v>613415.84315046831</v>
      </c>
      <c r="FD189" s="25">
        <f t="shared" si="565"/>
        <v>549262.10010613326</v>
      </c>
      <c r="FE189" s="25">
        <f t="shared" si="565"/>
        <v>93230.281866998557</v>
      </c>
      <c r="FF189" s="25">
        <f t="shared" si="565"/>
        <v>182426.58420581141</v>
      </c>
      <c r="FG189" s="25">
        <f t="shared" si="565"/>
        <v>407338.48651950381</v>
      </c>
      <c r="FH189" s="25">
        <f t="shared" si="565"/>
        <v>373394.13941972895</v>
      </c>
      <c r="FI189" s="25">
        <f t="shared" si="565"/>
        <v>281217.06311850995</v>
      </c>
      <c r="FJ189" s="25">
        <f t="shared" si="566"/>
        <v>170815.03148142438</v>
      </c>
      <c r="FK189" s="25">
        <f t="shared" si="566"/>
        <v>74536.119405292353</v>
      </c>
      <c r="FL189" s="25">
        <f t="shared" si="566"/>
        <v>78706.012788096443</v>
      </c>
      <c r="FM189" s="25">
        <f t="shared" si="566"/>
        <v>125392.88915245554</v>
      </c>
      <c r="FN189" s="25">
        <f t="shared" si="566"/>
        <v>128888.97390389917</v>
      </c>
      <c r="FO189" s="25">
        <f t="shared" si="566"/>
        <v>144860.9084397858</v>
      </c>
      <c r="FP189" s="25">
        <f t="shared" si="566"/>
        <v>153229.86083006146</v>
      </c>
      <c r="FQ189" s="25">
        <f t="shared" si="566"/>
        <v>186427.53840031254</v>
      </c>
      <c r="FR189" s="25">
        <f t="shared" si="566"/>
        <v>218506.60244944546</v>
      </c>
      <c r="FS189" s="25">
        <f t="shared" si="566"/>
        <v>224654.55104671262</v>
      </c>
      <c r="FT189" s="25">
        <f t="shared" si="567"/>
        <v>258596.50703364113</v>
      </c>
      <c r="FU189" s="25">
        <f t="shared" si="567"/>
        <v>229706.53260628006</v>
      </c>
      <c r="FV189" s="25">
        <f t="shared" si="567"/>
        <v>305317.59937809024</v>
      </c>
      <c r="FW189" s="25">
        <f t="shared" si="567"/>
        <v>312317.38473350758</v>
      </c>
      <c r="FX189" s="25">
        <f t="shared" si="567"/>
        <v>383865.03522592416</v>
      </c>
      <c r="FY189" s="25">
        <f t="shared" si="567"/>
        <v>400343.36560757441</v>
      </c>
      <c r="FZ189" s="25">
        <f t="shared" si="567"/>
        <v>610154.72205171047</v>
      </c>
      <c r="GA189" s="25">
        <f t="shared" si="567"/>
        <v>608090.39910362009</v>
      </c>
      <c r="GB189" s="25">
        <f t="shared" si="567"/>
        <v>605407.2631914817</v>
      </c>
      <c r="GC189" s="25">
        <f t="shared" si="567"/>
        <v>603694.68630435271</v>
      </c>
      <c r="GD189" s="25">
        <f t="shared" si="568"/>
        <v>602373.3434023239</v>
      </c>
      <c r="GE189" s="25">
        <f t="shared" si="568"/>
        <v>598131.02116992511</v>
      </c>
      <c r="GF189" s="25">
        <f t="shared" si="568"/>
        <v>593962.56150734017</v>
      </c>
      <c r="GG189" s="25">
        <f t="shared" si="568"/>
        <v>591281.07949979603</v>
      </c>
      <c r="GH189" s="25">
        <f t="shared" si="568"/>
        <v>588634.13204555807</v>
      </c>
      <c r="GI189" s="25">
        <f t="shared" si="568"/>
        <v>587407.89754914842</v>
      </c>
      <c r="GJ189" s="25">
        <f t="shared" si="568"/>
        <v>584814.03697132145</v>
      </c>
      <c r="GK189" s="25">
        <f t="shared" si="568"/>
        <v>583615.2242597664</v>
      </c>
      <c r="GL189" s="25">
        <f t="shared" si="568"/>
        <v>581075.50544172898</v>
      </c>
      <c r="GM189" s="25">
        <f t="shared" si="568"/>
        <v>579904.63925411401</v>
      </c>
      <c r="GN189" s="25">
        <f t="shared" si="569"/>
        <v>576105.7862016554</v>
      </c>
      <c r="GO189" s="25">
        <f t="shared" si="569"/>
        <v>573676.73626277619</v>
      </c>
      <c r="GP189" s="25">
        <f t="shared" si="569"/>
        <v>572562.93753498758</v>
      </c>
      <c r="GQ189" s="25">
        <f t="shared" si="569"/>
        <v>568932.63853884977</v>
      </c>
      <c r="GR189" s="25">
        <f t="shared" si="569"/>
        <v>566618.54525453085</v>
      </c>
      <c r="GS189" s="25">
        <f t="shared" si="569"/>
        <v>565563.93771300884</v>
      </c>
      <c r="GT189" s="25">
        <f t="shared" si="569"/>
        <v>564519.59890071792</v>
      </c>
      <c r="GU189" s="25">
        <f t="shared" si="569"/>
        <v>561094.68669656001</v>
      </c>
      <c r="GV189" s="25">
        <f t="shared" si="569"/>
        <v>657289.00056063617</v>
      </c>
      <c r="GW189" s="25">
        <f t="shared" si="569"/>
        <v>602833.44237442571</v>
      </c>
      <c r="GX189" s="25">
        <f t="shared" si="570"/>
        <v>204092.30645960176</v>
      </c>
      <c r="GY189" s="25">
        <f t="shared" si="570"/>
        <v>279977.07946544484</v>
      </c>
      <c r="GZ189" s="25">
        <f t="shared" si="570"/>
        <v>389990.45388957922</v>
      </c>
      <c r="HA189" s="25">
        <f t="shared" si="570"/>
        <v>562749.78562768013</v>
      </c>
      <c r="HB189" s="25">
        <f t="shared" si="570"/>
        <v>587966.3648245536</v>
      </c>
      <c r="HC189" s="25">
        <f t="shared" si="570"/>
        <v>20125</v>
      </c>
      <c r="HD189" s="25">
        <f t="shared" si="570"/>
        <v>0</v>
      </c>
      <c r="HE189" s="25">
        <f t="shared" si="570"/>
        <v>225372.53387225338</v>
      </c>
      <c r="HF189" s="25">
        <f t="shared" si="570"/>
        <v>181543.04646832388</v>
      </c>
      <c r="HG189" s="25">
        <f t="shared" si="570"/>
        <v>168867.14618598847</v>
      </c>
      <c r="HH189" s="25">
        <f t="shared" si="571"/>
        <v>304539.21017333714</v>
      </c>
      <c r="HI189" s="25">
        <f t="shared" si="571"/>
        <v>291554.2835373886</v>
      </c>
      <c r="HJ189" s="25">
        <f t="shared" si="571"/>
        <v>201603.3432510483</v>
      </c>
      <c r="HK189" s="25">
        <f t="shared" si="571"/>
        <v>183530.87766367817</v>
      </c>
      <c r="HL189" s="25">
        <f t="shared" si="571"/>
        <v>82951.024707353674</v>
      </c>
      <c r="HM189" s="25">
        <f t="shared" si="571"/>
        <v>292132.24637139938</v>
      </c>
      <c r="HN189" s="25">
        <f t="shared" si="571"/>
        <v>340581.94841330039</v>
      </c>
      <c r="HO189" s="25">
        <f t="shared" si="571"/>
        <v>352669.44117260852</v>
      </c>
      <c r="HP189" s="25">
        <f t="shared" si="571"/>
        <v>652734.20845701045</v>
      </c>
      <c r="HQ189" s="25">
        <f t="shared" si="571"/>
        <v>342002.17620652652</v>
      </c>
      <c r="HR189" s="25">
        <f t="shared" si="572"/>
        <v>339965.84228419187</v>
      </c>
      <c r="HS189" s="25">
        <f t="shared" si="572"/>
        <v>560091.21764021087</v>
      </c>
      <c r="HT189" s="25">
        <f t="shared" si="572"/>
        <v>559098.30513316486</v>
      </c>
      <c r="HU189" s="25">
        <f t="shared" si="572"/>
        <v>555825.61144873558</v>
      </c>
      <c r="HV189" s="25">
        <f t="shared" si="572"/>
        <v>553755.03011118923</v>
      </c>
      <c r="HW189" s="25">
        <f t="shared" si="572"/>
        <v>551726.55576565047</v>
      </c>
      <c r="HX189" s="25">
        <f t="shared" si="572"/>
        <v>550818.63125361945</v>
      </c>
      <c r="HY189" s="25">
        <f t="shared" si="572"/>
        <v>358887.89579198684</v>
      </c>
      <c r="HZ189" s="25">
        <f t="shared" si="572"/>
        <v>573906.65784602985</v>
      </c>
      <c r="IA189" s="25">
        <f t="shared" si="572"/>
        <v>663150.4998490162</v>
      </c>
      <c r="IB189" s="25">
        <f t="shared" si="573"/>
        <v>618864.6315285759</v>
      </c>
      <c r="IC189" s="25">
        <f t="shared" si="573"/>
        <v>565308.54235786805</v>
      </c>
      <c r="ID189" s="25">
        <f t="shared" si="573"/>
        <v>559708.15987391514</v>
      </c>
      <c r="IE189" s="25">
        <f t="shared" si="573"/>
        <v>682584.33053286537</v>
      </c>
      <c r="IF189" s="25">
        <f t="shared" si="573"/>
        <v>657848.61780579889</v>
      </c>
      <c r="IG189" s="25">
        <f t="shared" si="573"/>
        <v>298012.72489610239</v>
      </c>
      <c r="IH189" s="25">
        <f t="shared" si="573"/>
        <v>360733.5441305674</v>
      </c>
      <c r="II189" s="25">
        <f t="shared" si="573"/>
        <v>193683.33867682063</v>
      </c>
      <c r="IJ189" s="25">
        <f t="shared" si="573"/>
        <v>138812.98090956768</v>
      </c>
      <c r="IK189" s="25">
        <f t="shared" si="573"/>
        <v>114721.9136259503</v>
      </c>
      <c r="IL189" s="25">
        <f t="shared" si="574"/>
        <v>199160.71127107376</v>
      </c>
      <c r="IM189" s="25">
        <f t="shared" si="574"/>
        <v>93314.964657336721</v>
      </c>
      <c r="IN189" s="25">
        <f t="shared" si="574"/>
        <v>792039.75444228807</v>
      </c>
      <c r="IO189" s="25">
        <f t="shared" si="574"/>
        <v>657557.72010675992</v>
      </c>
      <c r="IP189" s="25">
        <f t="shared" si="574"/>
        <v>371830.32184183149</v>
      </c>
      <c r="IQ189" s="25">
        <f t="shared" si="574"/>
        <v>622325.26851880283</v>
      </c>
      <c r="IR189" s="25">
        <f t="shared" si="574"/>
        <v>297958.22875759134</v>
      </c>
      <c r="IS189" s="25">
        <f t="shared" si="574"/>
        <v>316827.43086576328</v>
      </c>
      <c r="IT189" s="25">
        <f t="shared" si="574"/>
        <v>609191.65813395707</v>
      </c>
      <c r="IU189" s="25">
        <f t="shared" si="574"/>
        <v>621431.84542232787</v>
      </c>
      <c r="IV189" s="25">
        <f t="shared" si="575"/>
        <v>548854.54976769036</v>
      </c>
      <c r="IW189" s="25">
        <f t="shared" si="575"/>
        <v>547979.62047395285</v>
      </c>
      <c r="IX189" s="25">
        <f t="shared" si="575"/>
        <v>547115.92025398137</v>
      </c>
      <c r="IY189" s="25">
        <f t="shared" si="575"/>
        <v>544226.23192790337</v>
      </c>
      <c r="IZ189" s="25">
        <f t="shared" si="575"/>
        <v>633896.13049615629</v>
      </c>
      <c r="JA189" s="25">
        <f t="shared" si="575"/>
        <v>588063.27890542534</v>
      </c>
      <c r="JB189" s="25">
        <f t="shared" si="575"/>
        <v>614645.86384763056</v>
      </c>
      <c r="JC189" s="25">
        <f t="shared" si="575"/>
        <v>566651.70276713173</v>
      </c>
      <c r="JD189" s="25">
        <f t="shared" si="575"/>
        <v>582201.35274796165</v>
      </c>
      <c r="JE189" s="25">
        <f t="shared" si="575"/>
        <v>598338.78629938688</v>
      </c>
      <c r="JF189" s="25">
        <f t="shared" si="576"/>
        <v>615017.73665065155</v>
      </c>
      <c r="JG189" s="25">
        <f t="shared" si="576"/>
        <v>237687.72442008863</v>
      </c>
      <c r="JH189" s="25">
        <f t="shared" si="576"/>
        <v>370244.73863243486</v>
      </c>
      <c r="JI189" s="25">
        <f t="shared" si="576"/>
        <v>410526.10175846308</v>
      </c>
      <c r="JJ189" s="25">
        <f t="shared" si="576"/>
        <v>504606.54092173639</v>
      </c>
      <c r="JK189" s="25">
        <f t="shared" si="576"/>
        <v>568765.93812657241</v>
      </c>
      <c r="JL189" s="25">
        <f t="shared" si="576"/>
        <v>512912.36026830156</v>
      </c>
      <c r="JM189" s="25">
        <f t="shared" si="576"/>
        <v>226300.22931053341</v>
      </c>
      <c r="JN189" s="25" t="e">
        <f t="shared" si="576"/>
        <v>#N/A</v>
      </c>
      <c r="JO189" s="25" t="e">
        <f t="shared" si="576"/>
        <v>#N/A</v>
      </c>
      <c r="JP189" s="25" t="e">
        <f t="shared" si="577"/>
        <v>#N/A</v>
      </c>
      <c r="JQ189" s="25" t="e">
        <f t="shared" si="577"/>
        <v>#N/A</v>
      </c>
      <c r="JR189" s="25" t="e">
        <f t="shared" si="577"/>
        <v>#N/A</v>
      </c>
      <c r="JS189" s="25" t="e">
        <f t="shared" si="577"/>
        <v>#N/A</v>
      </c>
      <c r="JT189" s="25" t="e">
        <f t="shared" si="577"/>
        <v>#N/A</v>
      </c>
      <c r="JU189" s="25" t="e">
        <f t="shared" si="577"/>
        <v>#N/A</v>
      </c>
      <c r="JV189" s="25" t="e">
        <f t="shared" si="577"/>
        <v>#N/A</v>
      </c>
      <c r="JW189" s="25" t="e">
        <f t="shared" si="577"/>
        <v>#N/A</v>
      </c>
      <c r="JX189" s="25" t="e">
        <f t="shared" si="577"/>
        <v>#N/A</v>
      </c>
      <c r="JY189" s="25" t="e">
        <f t="shared" si="577"/>
        <v>#N/A</v>
      </c>
      <c r="JZ189" s="25" t="e">
        <f t="shared" si="578"/>
        <v>#N/A</v>
      </c>
      <c r="KA189" s="25" t="e">
        <f t="shared" si="578"/>
        <v>#N/A</v>
      </c>
      <c r="KB189" s="25" t="e">
        <f t="shared" si="578"/>
        <v>#N/A</v>
      </c>
      <c r="KC189" s="25" t="e">
        <f t="shared" si="578"/>
        <v>#N/A</v>
      </c>
      <c r="KD189" s="25" t="e">
        <f t="shared" si="578"/>
        <v>#N/A</v>
      </c>
      <c r="KE189" s="25" t="e">
        <f t="shared" si="578"/>
        <v>#N/A</v>
      </c>
      <c r="KF189" s="25" t="e">
        <f t="shared" si="578"/>
        <v>#N/A</v>
      </c>
      <c r="KG189" s="25" t="e">
        <f t="shared" si="578"/>
        <v>#N/A</v>
      </c>
      <c r="KH189" s="25" t="e">
        <f t="shared" si="578"/>
        <v>#N/A</v>
      </c>
      <c r="KI189" s="25" t="e">
        <f t="shared" si="578"/>
        <v>#N/A</v>
      </c>
      <c r="KJ189" s="25" t="e">
        <f t="shared" si="579"/>
        <v>#N/A</v>
      </c>
      <c r="KK189" s="25" t="e">
        <f t="shared" si="579"/>
        <v>#N/A</v>
      </c>
      <c r="KL189" s="25" t="e">
        <f t="shared" si="579"/>
        <v>#N/A</v>
      </c>
      <c r="KM189" s="25" t="e">
        <f t="shared" si="579"/>
        <v>#N/A</v>
      </c>
      <c r="KN189" s="25" t="e">
        <f t="shared" si="579"/>
        <v>#N/A</v>
      </c>
      <c r="KO189" s="25" t="e">
        <f t="shared" si="579"/>
        <v>#N/A</v>
      </c>
      <c r="KP189" s="25" t="e">
        <f t="shared" si="579"/>
        <v>#N/A</v>
      </c>
      <c r="KQ189" s="25" t="e">
        <f t="shared" si="579"/>
        <v>#N/A</v>
      </c>
      <c r="KR189" s="25" t="e">
        <f t="shared" si="579"/>
        <v>#N/A</v>
      </c>
      <c r="KS189" s="25" t="e">
        <f t="shared" si="579"/>
        <v>#N/A</v>
      </c>
      <c r="KT189" s="25" t="e">
        <f t="shared" si="580"/>
        <v>#N/A</v>
      </c>
      <c r="KU189" s="25" t="e">
        <f t="shared" si="580"/>
        <v>#N/A</v>
      </c>
      <c r="KV189" s="25" t="e">
        <f t="shared" si="580"/>
        <v>#N/A</v>
      </c>
      <c r="KW189" s="25" t="e">
        <f t="shared" si="580"/>
        <v>#N/A</v>
      </c>
      <c r="KX189" s="25" t="e">
        <f t="shared" si="580"/>
        <v>#N/A</v>
      </c>
      <c r="KY189" s="25" t="e">
        <f t="shared" si="580"/>
        <v>#N/A</v>
      </c>
      <c r="KZ189" s="25" t="e">
        <f t="shared" si="580"/>
        <v>#N/A</v>
      </c>
      <c r="LA189" s="25" t="e">
        <f t="shared" si="580"/>
        <v>#N/A</v>
      </c>
      <c r="LB189" s="25" t="e">
        <f t="shared" si="580"/>
        <v>#N/A</v>
      </c>
      <c r="LC189" s="25" t="e">
        <f t="shared" si="580"/>
        <v>#N/A</v>
      </c>
      <c r="LD189" s="25" t="e">
        <f t="shared" si="581"/>
        <v>#N/A</v>
      </c>
      <c r="LE189" s="25" t="e">
        <f t="shared" si="581"/>
        <v>#N/A</v>
      </c>
      <c r="LF189" s="25" t="e">
        <f t="shared" si="581"/>
        <v>#N/A</v>
      </c>
      <c r="LG189" s="25" t="e">
        <f t="shared" si="581"/>
        <v>#N/A</v>
      </c>
      <c r="LH189" s="25" t="e">
        <f t="shared" si="581"/>
        <v>#N/A</v>
      </c>
      <c r="LI189" s="25" t="e">
        <f t="shared" si="581"/>
        <v>#N/A</v>
      </c>
      <c r="LJ189" s="25" t="e">
        <f t="shared" si="581"/>
        <v>#N/A</v>
      </c>
      <c r="LK189" s="25" t="e">
        <f t="shared" si="581"/>
        <v>#N/A</v>
      </c>
      <c r="LL189" s="25" t="e">
        <f t="shared" si="581"/>
        <v>#N/A</v>
      </c>
      <c r="LM189" s="26" t="e">
        <f t="shared" si="581"/>
        <v>#N/A</v>
      </c>
      <c r="LN189" s="20"/>
      <c r="LO189" s="20"/>
      <c r="LP189" s="20"/>
      <c r="LQ189" s="20"/>
      <c r="LR189" s="20"/>
      <c r="LS189" s="20"/>
      <c r="LT189" s="20"/>
      <c r="LU189" s="20"/>
      <c r="LV189" s="20"/>
      <c r="LW189" s="20"/>
      <c r="LX189" s="20"/>
      <c r="LY189" s="20"/>
      <c r="LZ189" s="20"/>
      <c r="MA189" s="20"/>
      <c r="MB189" s="20"/>
      <c r="MC189" s="20"/>
      <c r="MD189" s="20"/>
      <c r="ME189" s="20"/>
      <c r="MF189" s="20"/>
      <c r="MG189" s="20"/>
      <c r="MH189" s="20"/>
      <c r="MI189" s="20"/>
      <c r="MJ189" s="20"/>
      <c r="MK189" s="20"/>
      <c r="ML189" s="20"/>
      <c r="MM189" s="20"/>
      <c r="MN189" s="20"/>
      <c r="MO189" s="20"/>
      <c r="MP189" s="20"/>
      <c r="MQ189" s="20"/>
      <c r="MR189" s="20"/>
      <c r="MS189" s="20"/>
      <c r="MT189" s="20"/>
      <c r="MU189" s="20"/>
      <c r="MV189" s="20"/>
      <c r="MW189" s="20"/>
      <c r="MX189" s="20"/>
      <c r="MY189" s="20"/>
      <c r="MZ189" s="20"/>
      <c r="NA189" s="20"/>
      <c r="NB189" s="20"/>
      <c r="NC189" s="20"/>
      <c r="ND189" s="20"/>
      <c r="NE189" s="20"/>
      <c r="NF189" s="20"/>
      <c r="NG189" s="20"/>
      <c r="NH189" s="20"/>
      <c r="NI189" s="20"/>
      <c r="NJ189" s="20"/>
      <c r="NK189" s="20"/>
      <c r="NL189" s="20"/>
      <c r="NM189" s="20"/>
      <c r="NN189" s="20"/>
      <c r="NO189" s="20"/>
      <c r="NP189" s="20"/>
      <c r="NQ189" s="20"/>
      <c r="NR189" s="20"/>
      <c r="NS189" s="20"/>
      <c r="NT189" s="20"/>
      <c r="NU189" s="20"/>
      <c r="NV189" s="20"/>
      <c r="NW189" s="20"/>
      <c r="NX189" s="20"/>
      <c r="NY189" s="20"/>
      <c r="NZ189" s="20"/>
      <c r="OA189" s="20"/>
      <c r="OB189" s="20"/>
      <c r="OC189" s="20"/>
      <c r="OD189" s="20"/>
      <c r="OE189" s="20"/>
      <c r="OF189" s="20"/>
      <c r="OG189" s="20"/>
      <c r="OH189" s="20"/>
      <c r="OI189" s="20"/>
      <c r="OJ189" s="20"/>
      <c r="OK189" s="20"/>
      <c r="OL189" s="20"/>
      <c r="OM189" s="20"/>
      <c r="ON189" s="20"/>
      <c r="OO189" s="20"/>
      <c r="OP189" s="20"/>
      <c r="OQ189" s="20"/>
      <c r="OR189" s="20"/>
      <c r="OS189" s="20"/>
      <c r="OT189" s="20"/>
      <c r="OU189" s="20"/>
      <c r="OV189" s="20"/>
      <c r="OW189" s="20"/>
      <c r="OX189" s="20"/>
      <c r="OY189" s="20"/>
      <c r="OZ189" s="20"/>
      <c r="PA189" s="20"/>
    </row>
    <row r="190" spans="1:417" x14ac:dyDescent="0.3">
      <c r="A190" s="31">
        <v>187</v>
      </c>
      <c r="B190" s="202">
        <v>10036</v>
      </c>
      <c r="C190" s="203" t="s">
        <v>24</v>
      </c>
      <c r="D190" s="204">
        <v>39</v>
      </c>
      <c r="E190" s="205">
        <v>554559</v>
      </c>
      <c r="F190" s="205">
        <v>7210058</v>
      </c>
      <c r="G190" s="206">
        <v>10.6401</v>
      </c>
      <c r="H190" s="207">
        <v>44166</v>
      </c>
      <c r="I190" s="208">
        <v>44227</v>
      </c>
      <c r="K190" s="6">
        <v>187</v>
      </c>
      <c r="L190" s="7">
        <f t="shared" si="398"/>
        <v>10036</v>
      </c>
      <c r="M190" s="8">
        <f t="shared" si="399"/>
        <v>854559</v>
      </c>
      <c r="N190" s="8">
        <f t="shared" si="400"/>
        <v>7210058</v>
      </c>
      <c r="O190" s="2"/>
      <c r="X190" s="17">
        <v>188</v>
      </c>
      <c r="Y190" s="2" t="str">
        <f t="shared" si="401"/>
        <v>PLAT-021</v>
      </c>
      <c r="Z190" s="24">
        <f t="shared" si="552"/>
        <v>535067.15583466715</v>
      </c>
      <c r="AA190" s="25">
        <f t="shared" si="552"/>
        <v>158541.59898588131</v>
      </c>
      <c r="AB190" s="25">
        <f t="shared" si="552"/>
        <v>567566.15252321027</v>
      </c>
      <c r="AC190" s="25">
        <f t="shared" si="552"/>
        <v>559209.42733290896</v>
      </c>
      <c r="AD190" s="25">
        <f t="shared" si="552"/>
        <v>53623.946684293951</v>
      </c>
      <c r="AE190" s="25">
        <f t="shared" si="552"/>
        <v>622772.61393955874</v>
      </c>
      <c r="AF190" s="25">
        <f t="shared" si="552"/>
        <v>618032.7902483996</v>
      </c>
      <c r="AG190" s="25">
        <f t="shared" si="552"/>
        <v>85572.350417643669</v>
      </c>
      <c r="AH190" s="25">
        <f t="shared" si="552"/>
        <v>95380.2143056934</v>
      </c>
      <c r="AI190" s="25">
        <f t="shared" si="552"/>
        <v>110537.44750083567</v>
      </c>
      <c r="AJ190" s="25">
        <f t="shared" si="553"/>
        <v>187957.69414684785</v>
      </c>
      <c r="AK190" s="25">
        <f t="shared" si="553"/>
        <v>100244.7369241897</v>
      </c>
      <c r="AL190" s="25">
        <f t="shared" si="553"/>
        <v>717063.22577650019</v>
      </c>
      <c r="AM190" s="25">
        <f t="shared" si="553"/>
        <v>571756.63401223428</v>
      </c>
      <c r="AN190" s="25">
        <f t="shared" si="553"/>
        <v>575932.56790791056</v>
      </c>
      <c r="AO190" s="25">
        <f t="shared" si="553"/>
        <v>589707.48365778779</v>
      </c>
      <c r="AP190" s="25">
        <f t="shared" si="553"/>
        <v>83401.523349396928</v>
      </c>
      <c r="AQ190" s="25">
        <f t="shared" si="553"/>
        <v>61552.458155625274</v>
      </c>
      <c r="AR190" s="25">
        <f t="shared" si="553"/>
        <v>120201.67812888471</v>
      </c>
      <c r="AS190" s="25">
        <f t="shared" si="553"/>
        <v>608011.86013185629</v>
      </c>
      <c r="AT190" s="25">
        <f t="shared" si="554"/>
        <v>47187.06717947196</v>
      </c>
      <c r="AU190" s="25">
        <f t="shared" si="554"/>
        <v>13214.417656484147</v>
      </c>
      <c r="AV190" s="25">
        <f t="shared" si="554"/>
        <v>126750.81311376271</v>
      </c>
      <c r="AW190" s="25">
        <f t="shared" si="554"/>
        <v>128715.85640471807</v>
      </c>
      <c r="AX190" s="25">
        <f t="shared" si="554"/>
        <v>200108.12973240242</v>
      </c>
      <c r="AY190" s="25">
        <f t="shared" si="554"/>
        <v>199237.62444377819</v>
      </c>
      <c r="AZ190" s="25">
        <f t="shared" si="554"/>
        <v>607570.73866093974</v>
      </c>
      <c r="BA190" s="25">
        <f t="shared" si="554"/>
        <v>604027.90635946614</v>
      </c>
      <c r="BB190" s="25">
        <f t="shared" si="554"/>
        <v>602043.75129802653</v>
      </c>
      <c r="BC190" s="25">
        <f t="shared" si="554"/>
        <v>579088.48546659946</v>
      </c>
      <c r="BD190" s="25">
        <f t="shared" si="555"/>
        <v>566630.43907824089</v>
      </c>
      <c r="BE190" s="25">
        <f t="shared" si="555"/>
        <v>585653.08575128333</v>
      </c>
      <c r="BF190" s="25">
        <f t="shared" si="555"/>
        <v>653784.07745583507</v>
      </c>
      <c r="BG190" s="25">
        <f t="shared" si="555"/>
        <v>579677.08749354584</v>
      </c>
      <c r="BH190" s="25">
        <f t="shared" si="555"/>
        <v>110241.96410623316</v>
      </c>
      <c r="BI190" s="25">
        <f t="shared" si="555"/>
        <v>66368.918033971291</v>
      </c>
      <c r="BJ190" s="25">
        <f t="shared" si="555"/>
        <v>66510.489954592878</v>
      </c>
      <c r="BK190" s="25">
        <f t="shared" si="555"/>
        <v>25305.962242127844</v>
      </c>
      <c r="BL190" s="25">
        <f t="shared" si="555"/>
        <v>76212.35995558725</v>
      </c>
      <c r="BM190" s="25">
        <f t="shared" si="555"/>
        <v>59209.740828684597</v>
      </c>
      <c r="BN190" s="25">
        <f t="shared" si="556"/>
        <v>84090.839459479772</v>
      </c>
      <c r="BO190" s="25">
        <f t="shared" si="556"/>
        <v>688529.11723542958</v>
      </c>
      <c r="BP190" s="25">
        <f t="shared" si="556"/>
        <v>553851.57073172589</v>
      </c>
      <c r="BQ190" s="25">
        <f t="shared" si="556"/>
        <v>27485.962962938011</v>
      </c>
      <c r="BR190" s="25">
        <f t="shared" si="556"/>
        <v>135979.55305853891</v>
      </c>
      <c r="BS190" s="25">
        <f t="shared" si="556"/>
        <v>570415.27515486465</v>
      </c>
      <c r="BT190" s="25">
        <f t="shared" si="556"/>
        <v>623853.74134167051</v>
      </c>
      <c r="BU190" s="25">
        <f t="shared" si="556"/>
        <v>622400.60344604426</v>
      </c>
      <c r="BV190" s="25">
        <f t="shared" si="556"/>
        <v>634881.986805422</v>
      </c>
      <c r="BW190" s="25">
        <f t="shared" si="556"/>
        <v>636146.01874884043</v>
      </c>
      <c r="BX190" s="25">
        <f t="shared" si="557"/>
        <v>682646.86403513199</v>
      </c>
      <c r="BY190" s="25">
        <f t="shared" si="557"/>
        <v>705926.02000067965</v>
      </c>
      <c r="BZ190" s="25">
        <f t="shared" si="557"/>
        <v>222572.11112131726</v>
      </c>
      <c r="CA190" s="25">
        <f t="shared" si="557"/>
        <v>602867.23183881876</v>
      </c>
      <c r="CB190" s="25">
        <f t="shared" si="557"/>
        <v>602375.38362469629</v>
      </c>
      <c r="CC190" s="25">
        <f t="shared" si="557"/>
        <v>558476.81730220455</v>
      </c>
      <c r="CD190" s="25">
        <f t="shared" si="557"/>
        <v>584173.75491372426</v>
      </c>
      <c r="CE190" s="25">
        <f t="shared" si="557"/>
        <v>619887.02233632863</v>
      </c>
      <c r="CF190" s="25">
        <f t="shared" si="557"/>
        <v>616495.36937514786</v>
      </c>
      <c r="CG190" s="25">
        <f t="shared" si="557"/>
        <v>590585.92416853283</v>
      </c>
      <c r="CH190" s="25">
        <f t="shared" si="558"/>
        <v>565753.20182036969</v>
      </c>
      <c r="CI190" s="25">
        <f t="shared" si="558"/>
        <v>583357.72748631693</v>
      </c>
      <c r="CJ190" s="25">
        <f t="shared" si="558"/>
        <v>572197.63415274618</v>
      </c>
      <c r="CK190" s="25">
        <f t="shared" si="558"/>
        <v>563174.64359468454</v>
      </c>
      <c r="CL190" s="25">
        <f t="shared" si="558"/>
        <v>564243.43356746295</v>
      </c>
      <c r="CM190" s="25">
        <f t="shared" si="558"/>
        <v>59597.479799438086</v>
      </c>
      <c r="CN190" s="25">
        <f t="shared" si="558"/>
        <v>40317.909792051476</v>
      </c>
      <c r="CO190" s="25">
        <f t="shared" si="558"/>
        <v>97754.440594788321</v>
      </c>
      <c r="CP190" s="25">
        <f t="shared" si="558"/>
        <v>170575.83112504537</v>
      </c>
      <c r="CQ190" s="25">
        <f t="shared" si="558"/>
        <v>44428.112732818168</v>
      </c>
      <c r="CR190" s="25">
        <f t="shared" si="559"/>
        <v>91015.868292292856</v>
      </c>
      <c r="CS190" s="25">
        <f t="shared" si="559"/>
        <v>148568.63068965805</v>
      </c>
      <c r="CT190" s="25">
        <f t="shared" si="559"/>
        <v>127008.22822557599</v>
      </c>
      <c r="CU190" s="25">
        <f t="shared" si="559"/>
        <v>88606.431961793831</v>
      </c>
      <c r="CV190" s="25">
        <f t="shared" si="559"/>
        <v>61214.34029702517</v>
      </c>
      <c r="CW190" s="25">
        <f t="shared" si="559"/>
        <v>93876.396974958509</v>
      </c>
      <c r="CX190" s="25">
        <f t="shared" si="559"/>
        <v>92281.042478940391</v>
      </c>
      <c r="CY190" s="25">
        <f t="shared" si="559"/>
        <v>147734.25485648209</v>
      </c>
      <c r="CZ190" s="25">
        <f t="shared" si="559"/>
        <v>24756.034355283966</v>
      </c>
      <c r="DA190" s="25">
        <f t="shared" si="559"/>
        <v>46667.178294814439</v>
      </c>
      <c r="DB190" s="25">
        <f t="shared" si="560"/>
        <v>622852.67253259814</v>
      </c>
      <c r="DC190" s="25">
        <f t="shared" si="560"/>
        <v>606142.15791099693</v>
      </c>
      <c r="DD190" s="25">
        <f t="shared" si="560"/>
        <v>609455.80717308784</v>
      </c>
      <c r="DE190" s="25">
        <f t="shared" si="560"/>
        <v>601977.76331771596</v>
      </c>
      <c r="DF190" s="25">
        <f t="shared" si="560"/>
        <v>592904.13759814494</v>
      </c>
      <c r="DG190" s="25">
        <f t="shared" si="560"/>
        <v>135159.38423209835</v>
      </c>
      <c r="DH190" s="25">
        <f t="shared" si="560"/>
        <v>141889.81212898972</v>
      </c>
      <c r="DI190" s="25">
        <f t="shared" si="560"/>
        <v>156915.98588098027</v>
      </c>
      <c r="DJ190" s="25">
        <f t="shared" si="560"/>
        <v>171526.41087016309</v>
      </c>
      <c r="DK190" s="25">
        <f t="shared" si="560"/>
        <v>220674.40160562348</v>
      </c>
      <c r="DL190" s="25">
        <f t="shared" si="561"/>
        <v>220980.450829932</v>
      </c>
      <c r="DM190" s="25">
        <f t="shared" si="561"/>
        <v>221323.42628831681</v>
      </c>
      <c r="DN190" s="25">
        <f t="shared" si="561"/>
        <v>221703.1566058544</v>
      </c>
      <c r="DO190" s="25">
        <f t="shared" si="561"/>
        <v>222119.4532768348</v>
      </c>
      <c r="DP190" s="25">
        <f t="shared" si="561"/>
        <v>223060.90877605605</v>
      </c>
      <c r="DQ190" s="25">
        <f t="shared" si="561"/>
        <v>223585.60921714079</v>
      </c>
      <c r="DR190" s="25">
        <f t="shared" si="561"/>
        <v>224145.96031157911</v>
      </c>
      <c r="DS190" s="25">
        <f t="shared" si="561"/>
        <v>224741.69539495782</v>
      </c>
      <c r="DT190" s="25">
        <f t="shared" si="561"/>
        <v>145355.16588343188</v>
      </c>
      <c r="DU190" s="25">
        <f t="shared" si="561"/>
        <v>266360.9368225754</v>
      </c>
      <c r="DV190" s="25">
        <f t="shared" si="562"/>
        <v>70809.121255668753</v>
      </c>
      <c r="DW190" s="25">
        <f t="shared" si="562"/>
        <v>106449.21202620525</v>
      </c>
      <c r="DX190" s="25">
        <f t="shared" si="562"/>
        <v>19786.306224255197</v>
      </c>
      <c r="DY190" s="25">
        <f t="shared" si="562"/>
        <v>26625.247059886598</v>
      </c>
      <c r="DZ190" s="25">
        <f t="shared" si="562"/>
        <v>21660.912676985703</v>
      </c>
      <c r="EA190" s="25">
        <f t="shared" si="562"/>
        <v>89044.576791627231</v>
      </c>
      <c r="EB190" s="25">
        <f t="shared" si="562"/>
        <v>616083.43263717135</v>
      </c>
      <c r="EC190" s="25">
        <f t="shared" si="562"/>
        <v>10120.131718510387</v>
      </c>
      <c r="ED190" s="25">
        <f t="shared" si="562"/>
        <v>67219.737942065796</v>
      </c>
      <c r="EE190" s="25">
        <f t="shared" si="562"/>
        <v>596504.44001700438</v>
      </c>
      <c r="EF190" s="25">
        <f t="shared" si="563"/>
        <v>114448.07859024982</v>
      </c>
      <c r="EG190" s="25">
        <f t="shared" si="563"/>
        <v>103584.53711823981</v>
      </c>
      <c r="EH190" s="25">
        <f t="shared" si="563"/>
        <v>600323.92933898617</v>
      </c>
      <c r="EI190" s="25">
        <f t="shared" si="563"/>
        <v>604008.64574689663</v>
      </c>
      <c r="EJ190" s="25">
        <f t="shared" si="563"/>
        <v>585707.72074218036</v>
      </c>
      <c r="EK190" s="25">
        <f t="shared" si="563"/>
        <v>588381.48445384542</v>
      </c>
      <c r="EL190" s="25">
        <f t="shared" si="563"/>
        <v>568187.12838729459</v>
      </c>
      <c r="EM190" s="25">
        <f t="shared" si="563"/>
        <v>30458.338037391339</v>
      </c>
      <c r="EN190" s="25">
        <f t="shared" si="563"/>
        <v>27737.862516783804</v>
      </c>
      <c r="EO190" s="25">
        <f t="shared" si="563"/>
        <v>109718.24012897765</v>
      </c>
      <c r="EP190" s="25">
        <f t="shared" si="564"/>
        <v>48224.239237130532</v>
      </c>
      <c r="EQ190" s="25">
        <f t="shared" si="564"/>
        <v>120594.50750345142</v>
      </c>
      <c r="ER190" s="25">
        <f t="shared" si="564"/>
        <v>222088.5630756343</v>
      </c>
      <c r="ES190" s="25">
        <f t="shared" si="564"/>
        <v>81830.761123186428</v>
      </c>
      <c r="ET190" s="25">
        <f t="shared" si="564"/>
        <v>62647.840545385123</v>
      </c>
      <c r="EU190" s="25">
        <f t="shared" si="564"/>
        <v>121802.64483992127</v>
      </c>
      <c r="EV190" s="25">
        <f t="shared" si="564"/>
        <v>68609.151415827902</v>
      </c>
      <c r="EW190" s="25">
        <f t="shared" si="564"/>
        <v>146104.70966057185</v>
      </c>
      <c r="EX190" s="25">
        <f t="shared" si="564"/>
        <v>98533.883522370117</v>
      </c>
      <c r="EY190" s="25">
        <f t="shared" si="564"/>
        <v>149400.22078296938</v>
      </c>
      <c r="EZ190" s="25">
        <f t="shared" si="565"/>
        <v>709961.93505074619</v>
      </c>
      <c r="FA190" s="25">
        <f t="shared" si="565"/>
        <v>671634.44552822039</v>
      </c>
      <c r="FB190" s="25">
        <f t="shared" si="565"/>
        <v>680726.06694984145</v>
      </c>
      <c r="FC190" s="25">
        <f t="shared" si="565"/>
        <v>623328.38190154638</v>
      </c>
      <c r="FD190" s="25">
        <f t="shared" si="565"/>
        <v>583357.36125037458</v>
      </c>
      <c r="FE190" s="25">
        <f t="shared" si="565"/>
        <v>132601.19432720053</v>
      </c>
      <c r="FF190" s="25">
        <f t="shared" si="565"/>
        <v>70254.899907408588</v>
      </c>
      <c r="FG190" s="25">
        <f t="shared" si="565"/>
        <v>183653.77942204184</v>
      </c>
      <c r="FH190" s="25">
        <f t="shared" si="565"/>
        <v>148021.72330100741</v>
      </c>
      <c r="FI190" s="25">
        <f t="shared" si="565"/>
        <v>70907.329134582411</v>
      </c>
      <c r="FJ190" s="25">
        <f t="shared" si="566"/>
        <v>165486.76095688139</v>
      </c>
      <c r="FK190" s="25">
        <f t="shared" si="566"/>
        <v>155881.0104406563</v>
      </c>
      <c r="FL190" s="25">
        <f t="shared" si="566"/>
        <v>153328.31741397281</v>
      </c>
      <c r="FM190" s="25">
        <f t="shared" si="566"/>
        <v>128191.70782074791</v>
      </c>
      <c r="FN190" s="25">
        <f t="shared" si="566"/>
        <v>120421.27547074063</v>
      </c>
      <c r="FO190" s="25">
        <f t="shared" si="566"/>
        <v>98672.413824736243</v>
      </c>
      <c r="FP190" s="25">
        <f t="shared" si="566"/>
        <v>92939.052039495218</v>
      </c>
      <c r="FQ190" s="25">
        <f t="shared" si="566"/>
        <v>47867.796544232115</v>
      </c>
      <c r="FR190" s="25">
        <f t="shared" si="566"/>
        <v>12837.181388451283</v>
      </c>
      <c r="FS190" s="25">
        <f t="shared" si="566"/>
        <v>6165.3796314582287</v>
      </c>
      <c r="FT190" s="25">
        <f t="shared" si="567"/>
        <v>33813.328289300363</v>
      </c>
      <c r="FU190" s="25">
        <f t="shared" si="567"/>
        <v>5692.2201292641521</v>
      </c>
      <c r="FV190" s="25">
        <f t="shared" si="567"/>
        <v>86388.283383801536</v>
      </c>
      <c r="FW190" s="25">
        <f t="shared" si="567"/>
        <v>93754.074422276521</v>
      </c>
      <c r="FX190" s="25">
        <f t="shared" si="567"/>
        <v>164811.39151466443</v>
      </c>
      <c r="FY190" s="25">
        <f t="shared" si="567"/>
        <v>175514.80742661003</v>
      </c>
      <c r="FZ190" s="25">
        <f t="shared" si="567"/>
        <v>563102.00011188025</v>
      </c>
      <c r="GA190" s="25">
        <f t="shared" si="567"/>
        <v>563021.251891969</v>
      </c>
      <c r="GB190" s="25">
        <f t="shared" si="567"/>
        <v>562209.26078907668</v>
      </c>
      <c r="GC190" s="25">
        <f t="shared" si="567"/>
        <v>561366.49586532218</v>
      </c>
      <c r="GD190" s="25">
        <f t="shared" si="568"/>
        <v>560990.07499749411</v>
      </c>
      <c r="GE190" s="25">
        <f t="shared" si="568"/>
        <v>559544.49313506554</v>
      </c>
      <c r="GF190" s="25">
        <f t="shared" si="568"/>
        <v>558206.00829116919</v>
      </c>
      <c r="GG190" s="25">
        <f t="shared" si="568"/>
        <v>557438.66447031114</v>
      </c>
      <c r="GH190" s="25">
        <f t="shared" si="568"/>
        <v>556719.69386130711</v>
      </c>
      <c r="GI190" s="25">
        <f t="shared" si="568"/>
        <v>556476.29349605786</v>
      </c>
      <c r="GJ190" s="25">
        <f t="shared" si="568"/>
        <v>555830.3800717392</v>
      </c>
      <c r="GK190" s="25">
        <f t="shared" si="568"/>
        <v>555623.82468337112</v>
      </c>
      <c r="GL190" s="25">
        <f t="shared" si="568"/>
        <v>555051.32559463428</v>
      </c>
      <c r="GM190" s="25">
        <f t="shared" si="568"/>
        <v>554881.76456290588</v>
      </c>
      <c r="GN190" s="25">
        <f t="shared" si="569"/>
        <v>554053.57215618365</v>
      </c>
      <c r="GO190" s="25">
        <f t="shared" si="569"/>
        <v>553628.58317206742</v>
      </c>
      <c r="GP190" s="25">
        <f t="shared" si="569"/>
        <v>553533.26802523271</v>
      </c>
      <c r="GQ190" s="25">
        <f t="shared" si="569"/>
        <v>552926.94858794636</v>
      </c>
      <c r="GR190" s="25">
        <f t="shared" si="569"/>
        <v>552650.49132192112</v>
      </c>
      <c r="GS190" s="25">
        <f t="shared" si="569"/>
        <v>552629.81132892577</v>
      </c>
      <c r="GT190" s="25">
        <f t="shared" si="569"/>
        <v>552621.63300673221</v>
      </c>
      <c r="GU190" s="25">
        <f t="shared" si="569"/>
        <v>552275.87406214909</v>
      </c>
      <c r="GV190" s="25">
        <f t="shared" si="569"/>
        <v>606870.82164987957</v>
      </c>
      <c r="GW190" s="25">
        <f t="shared" si="569"/>
        <v>562719.47597804002</v>
      </c>
      <c r="GX190" s="25">
        <f t="shared" si="570"/>
        <v>93130.935547754489</v>
      </c>
      <c r="GY190" s="25">
        <f t="shared" si="570"/>
        <v>59249.987223627315</v>
      </c>
      <c r="GZ190" s="25">
        <f t="shared" si="570"/>
        <v>175986.75262928172</v>
      </c>
      <c r="HA190" s="25">
        <f t="shared" si="570"/>
        <v>584136.86366809625</v>
      </c>
      <c r="HB190" s="25">
        <f t="shared" si="570"/>
        <v>572151.42951232765</v>
      </c>
      <c r="HC190" s="25">
        <f t="shared" si="570"/>
        <v>230745.09669546611</v>
      </c>
      <c r="HD190" s="25">
        <f t="shared" si="570"/>
        <v>225372.53387225338</v>
      </c>
      <c r="HE190" s="25">
        <f t="shared" si="570"/>
        <v>0</v>
      </c>
      <c r="HF190" s="25">
        <f t="shared" si="570"/>
        <v>44630.481164782439</v>
      </c>
      <c r="HG190" s="25">
        <f t="shared" si="570"/>
        <v>57731.650496066715</v>
      </c>
      <c r="HH190" s="25">
        <f t="shared" si="571"/>
        <v>79396.113941426636</v>
      </c>
      <c r="HI190" s="25">
        <f t="shared" si="571"/>
        <v>66317.222687624671</v>
      </c>
      <c r="HJ190" s="25">
        <f t="shared" si="571"/>
        <v>36995.825953747808</v>
      </c>
      <c r="HK190" s="25">
        <f t="shared" si="571"/>
        <v>82791.561502365686</v>
      </c>
      <c r="HL190" s="25">
        <f t="shared" si="571"/>
        <v>150888.99603350801</v>
      </c>
      <c r="HM190" s="25">
        <f t="shared" si="571"/>
        <v>70538.903663155972</v>
      </c>
      <c r="HN190" s="25">
        <f t="shared" si="571"/>
        <v>115269.1583425506</v>
      </c>
      <c r="HO190" s="25">
        <f t="shared" si="571"/>
        <v>127404.07554313166</v>
      </c>
      <c r="HP190" s="25">
        <f t="shared" si="571"/>
        <v>595536.97121337475</v>
      </c>
      <c r="HQ190" s="25">
        <f t="shared" si="571"/>
        <v>118027.45420451972</v>
      </c>
      <c r="HR190" s="25">
        <f t="shared" si="572"/>
        <v>115580.50610721516</v>
      </c>
      <c r="HS190" s="25">
        <f t="shared" si="572"/>
        <v>552317.58681549702</v>
      </c>
      <c r="HT190" s="25">
        <f t="shared" si="572"/>
        <v>552371.80451827683</v>
      </c>
      <c r="HU190" s="25">
        <f t="shared" si="572"/>
        <v>552212.73787767766</v>
      </c>
      <c r="HV190" s="25">
        <f t="shared" si="572"/>
        <v>552235.05625543557</v>
      </c>
      <c r="HW190" s="25">
        <f t="shared" si="572"/>
        <v>552307.19963895762</v>
      </c>
      <c r="HX190" s="25">
        <f t="shared" si="572"/>
        <v>552461.18955824466</v>
      </c>
      <c r="HY190" s="25">
        <f t="shared" si="572"/>
        <v>134264.00212268365</v>
      </c>
      <c r="HZ190" s="25">
        <f t="shared" si="572"/>
        <v>550346.89290301257</v>
      </c>
      <c r="IA190" s="25">
        <f t="shared" si="572"/>
        <v>654087.53792286851</v>
      </c>
      <c r="IB190" s="25">
        <f t="shared" si="573"/>
        <v>567588.42215552635</v>
      </c>
      <c r="IC190" s="25">
        <f t="shared" si="573"/>
        <v>590350.31330115965</v>
      </c>
      <c r="ID190" s="25">
        <f t="shared" si="573"/>
        <v>592470.33561305341</v>
      </c>
      <c r="IE190" s="25">
        <f t="shared" si="573"/>
        <v>609137.87503405171</v>
      </c>
      <c r="IF190" s="25">
        <f t="shared" si="573"/>
        <v>600555.61001875589</v>
      </c>
      <c r="IG190" s="25">
        <f t="shared" si="573"/>
        <v>130016.48280122025</v>
      </c>
      <c r="IH190" s="25">
        <f t="shared" si="573"/>
        <v>139314.5594293719</v>
      </c>
      <c r="II190" s="25">
        <f t="shared" si="573"/>
        <v>87226.809416600809</v>
      </c>
      <c r="IJ190" s="25">
        <f t="shared" si="573"/>
        <v>106441.7092168291</v>
      </c>
      <c r="IK190" s="25">
        <f t="shared" si="573"/>
        <v>111298.26838724851</v>
      </c>
      <c r="IL190" s="25">
        <f t="shared" si="574"/>
        <v>27847.611208144946</v>
      </c>
      <c r="IM190" s="25">
        <f t="shared" si="574"/>
        <v>133696.42752519605</v>
      </c>
      <c r="IN190" s="25">
        <f t="shared" si="574"/>
        <v>737475.65734537982</v>
      </c>
      <c r="IO190" s="25">
        <f t="shared" si="574"/>
        <v>591042.74907996296</v>
      </c>
      <c r="IP190" s="25">
        <f t="shared" si="574"/>
        <v>181907.08619787192</v>
      </c>
      <c r="IQ190" s="25">
        <f t="shared" si="574"/>
        <v>568188.26006615092</v>
      </c>
      <c r="IR190" s="25">
        <f t="shared" si="574"/>
        <v>79924.246085659746</v>
      </c>
      <c r="IS190" s="25">
        <f t="shared" si="574"/>
        <v>91459.328080846957</v>
      </c>
      <c r="IT190" s="25">
        <f t="shared" si="574"/>
        <v>560753.97383522836</v>
      </c>
      <c r="IU190" s="25">
        <f t="shared" si="574"/>
        <v>573024.07766602619</v>
      </c>
      <c r="IV190" s="25">
        <f t="shared" si="575"/>
        <v>552608.03892514459</v>
      </c>
      <c r="IW190" s="25">
        <f t="shared" si="575"/>
        <v>552799.36987552489</v>
      </c>
      <c r="IX190" s="25">
        <f t="shared" si="575"/>
        <v>553003.12844626908</v>
      </c>
      <c r="IY190" s="25">
        <f t="shared" si="575"/>
        <v>553291.897014988</v>
      </c>
      <c r="IZ190" s="25">
        <f t="shared" si="575"/>
        <v>596281.36661311158</v>
      </c>
      <c r="JA190" s="25">
        <f t="shared" si="575"/>
        <v>590958.81761506863</v>
      </c>
      <c r="JB190" s="25">
        <f t="shared" si="575"/>
        <v>603377.74435008783</v>
      </c>
      <c r="JC190" s="25">
        <f t="shared" si="575"/>
        <v>583731.49059096945</v>
      </c>
      <c r="JD190" s="25">
        <f t="shared" si="575"/>
        <v>590989.0308222496</v>
      </c>
      <c r="JE190" s="25">
        <f t="shared" si="575"/>
        <v>599149.59830820933</v>
      </c>
      <c r="JF190" s="25">
        <f t="shared" si="576"/>
        <v>608176.84345061635</v>
      </c>
      <c r="JG190" s="25">
        <f t="shared" si="576"/>
        <v>23284.859028991352</v>
      </c>
      <c r="JH190" s="25">
        <f t="shared" si="576"/>
        <v>149559.9386634001</v>
      </c>
      <c r="JI190" s="25">
        <f t="shared" si="576"/>
        <v>186673.63036326261</v>
      </c>
      <c r="JJ190" s="25">
        <f t="shared" si="576"/>
        <v>514504.95354369521</v>
      </c>
      <c r="JK190" s="25">
        <f t="shared" si="576"/>
        <v>535533.89204139076</v>
      </c>
      <c r="JL190" s="25">
        <f t="shared" si="576"/>
        <v>546277.24838217453</v>
      </c>
      <c r="JM190" s="25">
        <f t="shared" si="576"/>
        <v>13258.860961636185</v>
      </c>
      <c r="JN190" s="25" t="e">
        <f t="shared" si="576"/>
        <v>#N/A</v>
      </c>
      <c r="JO190" s="25" t="e">
        <f t="shared" si="576"/>
        <v>#N/A</v>
      </c>
      <c r="JP190" s="25" t="e">
        <f t="shared" si="577"/>
        <v>#N/A</v>
      </c>
      <c r="JQ190" s="25" t="e">
        <f t="shared" si="577"/>
        <v>#N/A</v>
      </c>
      <c r="JR190" s="25" t="e">
        <f t="shared" si="577"/>
        <v>#N/A</v>
      </c>
      <c r="JS190" s="25" t="e">
        <f t="shared" si="577"/>
        <v>#N/A</v>
      </c>
      <c r="JT190" s="25" t="e">
        <f t="shared" si="577"/>
        <v>#N/A</v>
      </c>
      <c r="JU190" s="25" t="e">
        <f t="shared" si="577"/>
        <v>#N/A</v>
      </c>
      <c r="JV190" s="25" t="e">
        <f t="shared" si="577"/>
        <v>#N/A</v>
      </c>
      <c r="JW190" s="25" t="e">
        <f t="shared" si="577"/>
        <v>#N/A</v>
      </c>
      <c r="JX190" s="25" t="e">
        <f t="shared" si="577"/>
        <v>#N/A</v>
      </c>
      <c r="JY190" s="25" t="e">
        <f t="shared" si="577"/>
        <v>#N/A</v>
      </c>
      <c r="JZ190" s="25" t="e">
        <f t="shared" si="578"/>
        <v>#N/A</v>
      </c>
      <c r="KA190" s="25" t="e">
        <f t="shared" si="578"/>
        <v>#N/A</v>
      </c>
      <c r="KB190" s="25" t="e">
        <f t="shared" si="578"/>
        <v>#N/A</v>
      </c>
      <c r="KC190" s="25" t="e">
        <f t="shared" si="578"/>
        <v>#N/A</v>
      </c>
      <c r="KD190" s="25" t="e">
        <f t="shared" si="578"/>
        <v>#N/A</v>
      </c>
      <c r="KE190" s="25" t="e">
        <f t="shared" si="578"/>
        <v>#N/A</v>
      </c>
      <c r="KF190" s="25" t="e">
        <f t="shared" si="578"/>
        <v>#N/A</v>
      </c>
      <c r="KG190" s="25" t="e">
        <f t="shared" si="578"/>
        <v>#N/A</v>
      </c>
      <c r="KH190" s="25" t="e">
        <f t="shared" si="578"/>
        <v>#N/A</v>
      </c>
      <c r="KI190" s="25" t="e">
        <f t="shared" si="578"/>
        <v>#N/A</v>
      </c>
      <c r="KJ190" s="25" t="e">
        <f t="shared" si="579"/>
        <v>#N/A</v>
      </c>
      <c r="KK190" s="25" t="e">
        <f t="shared" si="579"/>
        <v>#N/A</v>
      </c>
      <c r="KL190" s="25" t="e">
        <f t="shared" si="579"/>
        <v>#N/A</v>
      </c>
      <c r="KM190" s="25" t="e">
        <f t="shared" si="579"/>
        <v>#N/A</v>
      </c>
      <c r="KN190" s="25" t="e">
        <f t="shared" si="579"/>
        <v>#N/A</v>
      </c>
      <c r="KO190" s="25" t="e">
        <f t="shared" si="579"/>
        <v>#N/A</v>
      </c>
      <c r="KP190" s="25" t="e">
        <f t="shared" si="579"/>
        <v>#N/A</v>
      </c>
      <c r="KQ190" s="25" t="e">
        <f t="shared" si="579"/>
        <v>#N/A</v>
      </c>
      <c r="KR190" s="25" t="e">
        <f t="shared" si="579"/>
        <v>#N/A</v>
      </c>
      <c r="KS190" s="25" t="e">
        <f t="shared" si="579"/>
        <v>#N/A</v>
      </c>
      <c r="KT190" s="25" t="e">
        <f t="shared" si="580"/>
        <v>#N/A</v>
      </c>
      <c r="KU190" s="25" t="e">
        <f t="shared" si="580"/>
        <v>#N/A</v>
      </c>
      <c r="KV190" s="25" t="e">
        <f t="shared" si="580"/>
        <v>#N/A</v>
      </c>
      <c r="KW190" s="25" t="e">
        <f t="shared" si="580"/>
        <v>#N/A</v>
      </c>
      <c r="KX190" s="25" t="e">
        <f t="shared" si="580"/>
        <v>#N/A</v>
      </c>
      <c r="KY190" s="25" t="e">
        <f t="shared" si="580"/>
        <v>#N/A</v>
      </c>
      <c r="KZ190" s="25" t="e">
        <f t="shared" si="580"/>
        <v>#N/A</v>
      </c>
      <c r="LA190" s="25" t="e">
        <f t="shared" si="580"/>
        <v>#N/A</v>
      </c>
      <c r="LB190" s="25" t="e">
        <f t="shared" si="580"/>
        <v>#N/A</v>
      </c>
      <c r="LC190" s="25" t="e">
        <f t="shared" si="580"/>
        <v>#N/A</v>
      </c>
      <c r="LD190" s="25" t="e">
        <f t="shared" si="581"/>
        <v>#N/A</v>
      </c>
      <c r="LE190" s="25" t="e">
        <f t="shared" si="581"/>
        <v>#N/A</v>
      </c>
      <c r="LF190" s="25" t="e">
        <f t="shared" si="581"/>
        <v>#N/A</v>
      </c>
      <c r="LG190" s="25" t="e">
        <f t="shared" si="581"/>
        <v>#N/A</v>
      </c>
      <c r="LH190" s="25" t="e">
        <f t="shared" si="581"/>
        <v>#N/A</v>
      </c>
      <c r="LI190" s="25" t="e">
        <f t="shared" si="581"/>
        <v>#N/A</v>
      </c>
      <c r="LJ190" s="25" t="e">
        <f t="shared" si="581"/>
        <v>#N/A</v>
      </c>
      <c r="LK190" s="25" t="e">
        <f t="shared" si="581"/>
        <v>#N/A</v>
      </c>
      <c r="LL190" s="25" t="e">
        <f t="shared" si="581"/>
        <v>#N/A</v>
      </c>
      <c r="LM190" s="26" t="e">
        <f t="shared" si="581"/>
        <v>#N/A</v>
      </c>
      <c r="LN190" s="20"/>
      <c r="LO190" s="20"/>
      <c r="LP190" s="20"/>
      <c r="LQ190" s="20"/>
      <c r="LR190" s="20"/>
      <c r="LS190" s="20"/>
      <c r="LT190" s="20"/>
      <c r="LU190" s="20"/>
      <c r="LV190" s="20"/>
      <c r="LW190" s="20"/>
      <c r="LX190" s="20"/>
      <c r="LY190" s="20"/>
      <c r="LZ190" s="20"/>
      <c r="MA190" s="20"/>
      <c r="MB190" s="20"/>
      <c r="MC190" s="20"/>
      <c r="MD190" s="20"/>
      <c r="ME190" s="20"/>
      <c r="MF190" s="20"/>
      <c r="MG190" s="20"/>
      <c r="MH190" s="20"/>
      <c r="MI190" s="20"/>
      <c r="MJ190" s="20"/>
      <c r="MK190" s="20"/>
      <c r="ML190" s="20"/>
      <c r="MM190" s="20"/>
      <c r="MN190" s="20"/>
      <c r="MO190" s="20"/>
      <c r="MP190" s="20"/>
      <c r="MQ190" s="20"/>
      <c r="MR190" s="20"/>
      <c r="MS190" s="20"/>
      <c r="MT190" s="20"/>
      <c r="MU190" s="20"/>
      <c r="MV190" s="20"/>
      <c r="MW190" s="20"/>
      <c r="MX190" s="20"/>
      <c r="MY190" s="20"/>
      <c r="MZ190" s="20"/>
      <c r="NA190" s="20"/>
      <c r="NB190" s="20"/>
      <c r="NC190" s="20"/>
      <c r="ND190" s="20"/>
      <c r="NE190" s="20"/>
      <c r="NF190" s="20"/>
      <c r="NG190" s="20"/>
      <c r="NH190" s="20"/>
      <c r="NI190" s="20"/>
      <c r="NJ190" s="20"/>
      <c r="NK190" s="20"/>
      <c r="NL190" s="20"/>
      <c r="NM190" s="20"/>
      <c r="NN190" s="20"/>
      <c r="NO190" s="20"/>
      <c r="NP190" s="20"/>
      <c r="NQ190" s="20"/>
      <c r="NR190" s="20"/>
      <c r="NS190" s="20"/>
      <c r="NT190" s="20"/>
      <c r="NU190" s="20"/>
      <c r="NV190" s="20"/>
      <c r="NW190" s="20"/>
      <c r="NX190" s="20"/>
      <c r="NY190" s="20"/>
      <c r="NZ190" s="20"/>
      <c r="OA190" s="20"/>
      <c r="OB190" s="20"/>
      <c r="OC190" s="20"/>
      <c r="OD190" s="20"/>
      <c r="OE190" s="20"/>
      <c r="OF190" s="20"/>
      <c r="OG190" s="20"/>
      <c r="OH190" s="20"/>
      <c r="OI190" s="20"/>
      <c r="OJ190" s="20"/>
      <c r="OK190" s="20"/>
      <c r="OL190" s="20"/>
      <c r="OM190" s="20"/>
      <c r="ON190" s="20"/>
      <c r="OO190" s="20"/>
      <c r="OP190" s="20"/>
      <c r="OQ190" s="20"/>
      <c r="OR190" s="20"/>
      <c r="OS190" s="20"/>
      <c r="OT190" s="20"/>
      <c r="OU190" s="20"/>
      <c r="OV190" s="20"/>
      <c r="OW190" s="20"/>
      <c r="OX190" s="20"/>
      <c r="OY190" s="20"/>
      <c r="OZ190" s="20"/>
      <c r="PA190" s="20"/>
    </row>
    <row r="191" spans="1:417" x14ac:dyDescent="0.3">
      <c r="A191" s="31">
        <v>188</v>
      </c>
      <c r="B191" s="202">
        <v>10361</v>
      </c>
      <c r="C191" s="203" t="s">
        <v>25</v>
      </c>
      <c r="D191" s="204">
        <v>39</v>
      </c>
      <c r="E191" s="205">
        <v>551999</v>
      </c>
      <c r="F191" s="205">
        <v>7254615</v>
      </c>
      <c r="G191" s="206">
        <v>8.4670000000000005</v>
      </c>
      <c r="H191" s="207">
        <v>44166</v>
      </c>
      <c r="I191" s="208">
        <v>44227</v>
      </c>
      <c r="K191" s="6">
        <v>188</v>
      </c>
      <c r="L191" s="7">
        <f t="shared" si="398"/>
        <v>10361</v>
      </c>
      <c r="M191" s="8">
        <f t="shared" si="399"/>
        <v>851999</v>
      </c>
      <c r="N191" s="8">
        <f t="shared" si="400"/>
        <v>7254615</v>
      </c>
      <c r="O191" s="2"/>
      <c r="X191" s="17">
        <v>189</v>
      </c>
      <c r="Y191" s="2" t="str">
        <f t="shared" si="401"/>
        <v>PLAT-022</v>
      </c>
      <c r="Z191" s="24">
        <f t="shared" si="552"/>
        <v>512812.70035949774</v>
      </c>
      <c r="AA191" s="25">
        <f t="shared" si="552"/>
        <v>116443.49037193964</v>
      </c>
      <c r="AB191" s="25">
        <f t="shared" si="552"/>
        <v>578695.5879778245</v>
      </c>
      <c r="AC191" s="25">
        <f t="shared" si="552"/>
        <v>567210.63150209025</v>
      </c>
      <c r="AD191" s="25">
        <f t="shared" si="552"/>
        <v>15636.463954487919</v>
      </c>
      <c r="AE191" s="25">
        <f t="shared" si="552"/>
        <v>623703.03128126939</v>
      </c>
      <c r="AF191" s="25">
        <f t="shared" si="552"/>
        <v>621907.59284791595</v>
      </c>
      <c r="AG191" s="25">
        <f t="shared" si="552"/>
        <v>78111.736819763522</v>
      </c>
      <c r="AH191" s="25">
        <f t="shared" si="552"/>
        <v>95599.746621003127</v>
      </c>
      <c r="AI191" s="25">
        <f t="shared" si="552"/>
        <v>155150.17685133329</v>
      </c>
      <c r="AJ191" s="25">
        <f t="shared" si="553"/>
        <v>231552.23384800242</v>
      </c>
      <c r="AK191" s="25">
        <f t="shared" si="553"/>
        <v>102937.7362972394</v>
      </c>
      <c r="AL191" s="25">
        <f t="shared" si="553"/>
        <v>728947.39580027305</v>
      </c>
      <c r="AM191" s="25">
        <f t="shared" si="553"/>
        <v>569930.65631706454</v>
      </c>
      <c r="AN191" s="25">
        <f t="shared" si="553"/>
        <v>577011.68741369527</v>
      </c>
      <c r="AO191" s="25">
        <f t="shared" si="553"/>
        <v>589188.98641861929</v>
      </c>
      <c r="AP191" s="25">
        <f t="shared" si="553"/>
        <v>46368.524022228703</v>
      </c>
      <c r="AQ191" s="25">
        <f t="shared" si="553"/>
        <v>95909.046684867018</v>
      </c>
      <c r="AR191" s="25">
        <f t="shared" si="553"/>
        <v>164677.50861608272</v>
      </c>
      <c r="AS191" s="25">
        <f t="shared" si="553"/>
        <v>617688.20546939375</v>
      </c>
      <c r="AT191" s="25">
        <f t="shared" si="554"/>
        <v>91749.569208797926</v>
      </c>
      <c r="AU191" s="25">
        <f t="shared" si="554"/>
        <v>31463.837544075897</v>
      </c>
      <c r="AV191" s="25">
        <f t="shared" si="554"/>
        <v>171312.31510314721</v>
      </c>
      <c r="AW191" s="25">
        <f t="shared" si="554"/>
        <v>172644.18413893937</v>
      </c>
      <c r="AX191" s="25">
        <f t="shared" si="554"/>
        <v>244318.61061327276</v>
      </c>
      <c r="AY191" s="25">
        <f t="shared" si="554"/>
        <v>243857.97730031307</v>
      </c>
      <c r="AZ191" s="25">
        <f t="shared" si="554"/>
        <v>617987.84705850005</v>
      </c>
      <c r="BA191" s="25">
        <f t="shared" si="554"/>
        <v>610838.13565952156</v>
      </c>
      <c r="BB191" s="25">
        <f t="shared" si="554"/>
        <v>608145.35689422151</v>
      </c>
      <c r="BC191" s="25">
        <f t="shared" si="554"/>
        <v>576444.82970792614</v>
      </c>
      <c r="BD191" s="25">
        <f t="shared" si="555"/>
        <v>564619.9091822746</v>
      </c>
      <c r="BE191" s="25">
        <f t="shared" si="555"/>
        <v>599050.02441281977</v>
      </c>
      <c r="BF191" s="25">
        <f t="shared" si="555"/>
        <v>664654.23647420667</v>
      </c>
      <c r="BG191" s="25">
        <f t="shared" si="555"/>
        <v>577437.31331634603</v>
      </c>
      <c r="BH191" s="25">
        <f t="shared" si="555"/>
        <v>103087.36309073</v>
      </c>
      <c r="BI191" s="25">
        <f t="shared" si="555"/>
        <v>90146.583850970186</v>
      </c>
      <c r="BJ191" s="25">
        <f t="shared" si="555"/>
        <v>22757.997121891021</v>
      </c>
      <c r="BK191" s="25">
        <f t="shared" si="555"/>
        <v>69294.572659047408</v>
      </c>
      <c r="BL191" s="25">
        <f t="shared" si="555"/>
        <v>32062.206489884629</v>
      </c>
      <c r="BM191" s="25">
        <f t="shared" si="555"/>
        <v>21254.695951718528</v>
      </c>
      <c r="BN191" s="25">
        <f t="shared" si="556"/>
        <v>74816.198473325276</v>
      </c>
      <c r="BO191" s="25">
        <f t="shared" si="556"/>
        <v>683343.31690300442</v>
      </c>
      <c r="BP191" s="25">
        <f t="shared" si="556"/>
        <v>559008.65331137762</v>
      </c>
      <c r="BQ191" s="25">
        <f t="shared" si="556"/>
        <v>67609.536731144661</v>
      </c>
      <c r="BR191" s="25">
        <f t="shared" si="556"/>
        <v>94491.034437135881</v>
      </c>
      <c r="BS191" s="25">
        <f t="shared" si="556"/>
        <v>569206.31597426953</v>
      </c>
      <c r="BT191" s="25">
        <f t="shared" si="556"/>
        <v>636074.66645119584</v>
      </c>
      <c r="BU191" s="25">
        <f t="shared" si="556"/>
        <v>618905.76960067195</v>
      </c>
      <c r="BV191" s="25">
        <f t="shared" si="556"/>
        <v>628590.75529711694</v>
      </c>
      <c r="BW191" s="25">
        <f t="shared" si="556"/>
        <v>629159.61221696355</v>
      </c>
      <c r="BX191" s="25">
        <f t="shared" si="557"/>
        <v>678849.18219734193</v>
      </c>
      <c r="BY191" s="25">
        <f t="shared" si="557"/>
        <v>703061.33987369831</v>
      </c>
      <c r="BZ191" s="25">
        <f t="shared" si="557"/>
        <v>178261.16611870349</v>
      </c>
      <c r="CA191" s="25">
        <f t="shared" si="557"/>
        <v>608218.61637079145</v>
      </c>
      <c r="CB191" s="25">
        <f t="shared" si="557"/>
        <v>606254.53287542518</v>
      </c>
      <c r="CC191" s="25">
        <f t="shared" si="557"/>
        <v>552199.87606391218</v>
      </c>
      <c r="CD191" s="25">
        <f t="shared" si="557"/>
        <v>579501.80722151336</v>
      </c>
      <c r="CE191" s="25">
        <f t="shared" si="557"/>
        <v>634353.51341030654</v>
      </c>
      <c r="CF191" s="25">
        <f t="shared" si="557"/>
        <v>630333.1341251228</v>
      </c>
      <c r="CG191" s="25">
        <f t="shared" si="557"/>
        <v>590686.20687214285</v>
      </c>
      <c r="CH191" s="25">
        <f t="shared" si="558"/>
        <v>570023.90849945939</v>
      </c>
      <c r="CI191" s="25">
        <f t="shared" si="558"/>
        <v>595717.5274784182</v>
      </c>
      <c r="CJ191" s="25">
        <f t="shared" si="558"/>
        <v>582810.74619210651</v>
      </c>
      <c r="CK191" s="25">
        <f t="shared" si="558"/>
        <v>570895.32836151321</v>
      </c>
      <c r="CL191" s="25">
        <f t="shared" si="558"/>
        <v>575658.68715150992</v>
      </c>
      <c r="CM191" s="25">
        <f t="shared" si="558"/>
        <v>101812.6728790565</v>
      </c>
      <c r="CN191" s="25">
        <f t="shared" si="558"/>
        <v>12378.859923272417</v>
      </c>
      <c r="CO191" s="25">
        <f t="shared" si="558"/>
        <v>99249.578986512584</v>
      </c>
      <c r="CP191" s="25">
        <f t="shared" si="558"/>
        <v>206660.01282541332</v>
      </c>
      <c r="CQ191" s="25">
        <f t="shared" si="558"/>
        <v>88993.449478037423</v>
      </c>
      <c r="CR191" s="25">
        <f t="shared" si="559"/>
        <v>88433.989811610329</v>
      </c>
      <c r="CS191" s="25">
        <f t="shared" si="559"/>
        <v>108784.1922064047</v>
      </c>
      <c r="CT191" s="25">
        <f t="shared" si="559"/>
        <v>82381.230155903831</v>
      </c>
      <c r="CU191" s="25">
        <f t="shared" si="559"/>
        <v>44091.972988288922</v>
      </c>
      <c r="CV191" s="25">
        <f t="shared" si="559"/>
        <v>36574.81905628516</v>
      </c>
      <c r="CW191" s="25">
        <f t="shared" si="559"/>
        <v>133843.09443523787</v>
      </c>
      <c r="CX191" s="25">
        <f t="shared" si="559"/>
        <v>136871.71482815579</v>
      </c>
      <c r="CY191" s="25">
        <f t="shared" si="559"/>
        <v>117123.46113823653</v>
      </c>
      <c r="CZ191" s="25">
        <f t="shared" si="559"/>
        <v>26012.979683227371</v>
      </c>
      <c r="DA191" s="25">
        <f t="shared" si="559"/>
        <v>82748.190052713544</v>
      </c>
      <c r="DB191" s="25">
        <f t="shared" si="560"/>
        <v>637049.23071611975</v>
      </c>
      <c r="DC191" s="25">
        <f t="shared" si="560"/>
        <v>608511.14980088908</v>
      </c>
      <c r="DD191" s="25">
        <f t="shared" si="560"/>
        <v>624434.01320075442</v>
      </c>
      <c r="DE191" s="25">
        <f t="shared" si="560"/>
        <v>616396.94131135987</v>
      </c>
      <c r="DF191" s="25">
        <f t="shared" si="560"/>
        <v>606401.39207129134</v>
      </c>
      <c r="DG191" s="25">
        <f t="shared" si="560"/>
        <v>179376.56853948344</v>
      </c>
      <c r="DH191" s="25">
        <f t="shared" si="560"/>
        <v>186308.77829291887</v>
      </c>
      <c r="DI191" s="25">
        <f t="shared" si="560"/>
        <v>201093.32282301169</v>
      </c>
      <c r="DJ191" s="25">
        <f t="shared" si="560"/>
        <v>215648.56424516256</v>
      </c>
      <c r="DK191" s="25">
        <f t="shared" si="560"/>
        <v>176095.11697091433</v>
      </c>
      <c r="DL191" s="25">
        <f t="shared" si="561"/>
        <v>176436.78286003743</v>
      </c>
      <c r="DM191" s="25">
        <f t="shared" si="561"/>
        <v>176824.53936317776</v>
      </c>
      <c r="DN191" s="25">
        <f t="shared" si="561"/>
        <v>177258.084007472</v>
      </c>
      <c r="DO191" s="25">
        <f t="shared" si="561"/>
        <v>177737.08172747746</v>
      </c>
      <c r="DP191" s="25">
        <f t="shared" si="561"/>
        <v>178829.94078453418</v>
      </c>
      <c r="DQ191" s="25">
        <f t="shared" si="561"/>
        <v>179442.9807654788</v>
      </c>
      <c r="DR191" s="25">
        <f t="shared" si="561"/>
        <v>180099.83403934608</v>
      </c>
      <c r="DS191" s="25">
        <f t="shared" si="561"/>
        <v>180800.02308075075</v>
      </c>
      <c r="DT191" s="25">
        <f t="shared" si="561"/>
        <v>100815.59178024002</v>
      </c>
      <c r="DU191" s="25">
        <f t="shared" si="561"/>
        <v>222011.07558407981</v>
      </c>
      <c r="DV191" s="25">
        <f t="shared" si="562"/>
        <v>26210.265622461746</v>
      </c>
      <c r="DW191" s="25">
        <f t="shared" si="562"/>
        <v>151023.76430217861</v>
      </c>
      <c r="DX191" s="25">
        <f t="shared" si="562"/>
        <v>64289.858461502306</v>
      </c>
      <c r="DY191" s="25">
        <f t="shared" si="562"/>
        <v>71251.523885458053</v>
      </c>
      <c r="DZ191" s="25">
        <f t="shared" si="562"/>
        <v>30253.415096481258</v>
      </c>
      <c r="EA191" s="25">
        <f t="shared" si="562"/>
        <v>84929.364350617863</v>
      </c>
      <c r="EB191" s="25">
        <f t="shared" si="562"/>
        <v>631442.933555361</v>
      </c>
      <c r="EC191" s="25">
        <f t="shared" si="562"/>
        <v>35975.365307387779</v>
      </c>
      <c r="ED191" s="25">
        <f t="shared" si="562"/>
        <v>24166.226432771833</v>
      </c>
      <c r="EE191" s="25">
        <f t="shared" si="562"/>
        <v>597000.57567895192</v>
      </c>
      <c r="EF191" s="25">
        <f t="shared" si="563"/>
        <v>158293.14509478924</v>
      </c>
      <c r="EG191" s="25">
        <f t="shared" si="563"/>
        <v>59104.593230983322</v>
      </c>
      <c r="EH191" s="25">
        <f t="shared" si="563"/>
        <v>609414.69490979624</v>
      </c>
      <c r="EI191" s="25">
        <f t="shared" si="563"/>
        <v>611555.92906291084</v>
      </c>
      <c r="EJ191" s="25">
        <f t="shared" si="563"/>
        <v>585964.79789489065</v>
      </c>
      <c r="EK191" s="25">
        <f t="shared" si="563"/>
        <v>587109.18474883703</v>
      </c>
      <c r="EL191" s="25">
        <f t="shared" si="563"/>
        <v>577867.7566727529</v>
      </c>
      <c r="EM191" s="25">
        <f t="shared" si="563"/>
        <v>22460.417293541097</v>
      </c>
      <c r="EN191" s="25">
        <f t="shared" si="563"/>
        <v>35731.053888739414</v>
      </c>
      <c r="EO191" s="25">
        <f t="shared" si="563"/>
        <v>66979.395428743606</v>
      </c>
      <c r="EP191" s="25">
        <f t="shared" si="564"/>
        <v>92744.039102251743</v>
      </c>
      <c r="EQ191" s="25">
        <f t="shared" si="564"/>
        <v>165123.01163980749</v>
      </c>
      <c r="ER191" s="25">
        <f t="shared" si="564"/>
        <v>177701.4297804044</v>
      </c>
      <c r="ES191" s="25">
        <f t="shared" si="564"/>
        <v>38661.234085321179</v>
      </c>
      <c r="ET191" s="25">
        <f t="shared" si="564"/>
        <v>107127.58094907211</v>
      </c>
      <c r="EU191" s="25">
        <f t="shared" si="564"/>
        <v>94050.227203340663</v>
      </c>
      <c r="EV191" s="25">
        <f t="shared" si="564"/>
        <v>63722.19679985931</v>
      </c>
      <c r="EW191" s="25">
        <f t="shared" si="564"/>
        <v>190068.11268595266</v>
      </c>
      <c r="EX191" s="25">
        <f t="shared" si="564"/>
        <v>143094.71212102842</v>
      </c>
      <c r="EY191" s="25">
        <f t="shared" si="564"/>
        <v>193960.42729639466</v>
      </c>
      <c r="EZ191" s="25">
        <f t="shared" si="565"/>
        <v>721660.0995731994</v>
      </c>
      <c r="FA191" s="25">
        <f t="shared" si="565"/>
        <v>683617.09698704875</v>
      </c>
      <c r="FB191" s="25">
        <f t="shared" si="565"/>
        <v>690285.93618586787</v>
      </c>
      <c r="FC191" s="25">
        <f t="shared" si="565"/>
        <v>622414.81411756261</v>
      </c>
      <c r="FD191" s="25">
        <f t="shared" si="565"/>
        <v>577178.204621415</v>
      </c>
      <c r="FE191" s="25">
        <f t="shared" si="565"/>
        <v>88426.368126255198</v>
      </c>
      <c r="FF191" s="25">
        <f t="shared" si="565"/>
        <v>42398.536059632999</v>
      </c>
      <c r="FG191" s="25">
        <f t="shared" si="565"/>
        <v>228281.38733808327</v>
      </c>
      <c r="FH191" s="25">
        <f t="shared" si="565"/>
        <v>192147.42394317963</v>
      </c>
      <c r="FI191" s="25">
        <f t="shared" si="565"/>
        <v>104045.07332882225</v>
      </c>
      <c r="FJ191" s="25">
        <f t="shared" si="566"/>
        <v>133900.10432034772</v>
      </c>
      <c r="FK191" s="25">
        <f t="shared" si="566"/>
        <v>114267.08147581262</v>
      </c>
      <c r="FL191" s="25">
        <f t="shared" si="566"/>
        <v>112258.97766325863</v>
      </c>
      <c r="FM191" s="25">
        <f t="shared" si="566"/>
        <v>86574.477653636466</v>
      </c>
      <c r="FN191" s="25">
        <f t="shared" si="566"/>
        <v>78658.879352556251</v>
      </c>
      <c r="FO191" s="25">
        <f t="shared" si="566"/>
        <v>57688.007670572224</v>
      </c>
      <c r="FP191" s="25">
        <f t="shared" si="566"/>
        <v>53778.711968584743</v>
      </c>
      <c r="FQ191" s="25">
        <f t="shared" si="566"/>
        <v>18010.789571809448</v>
      </c>
      <c r="FR191" s="25">
        <f t="shared" si="566"/>
        <v>36991.870201437501</v>
      </c>
      <c r="FS191" s="25">
        <f t="shared" si="566"/>
        <v>43209.520119992078</v>
      </c>
      <c r="FT191" s="25">
        <f t="shared" si="567"/>
        <v>78434.927761807747</v>
      </c>
      <c r="FU191" s="25">
        <f t="shared" si="567"/>
        <v>49590.098820228217</v>
      </c>
      <c r="FV191" s="25">
        <f t="shared" si="567"/>
        <v>129819.76276746157</v>
      </c>
      <c r="FW191" s="25">
        <f t="shared" si="567"/>
        <v>137159.82251049721</v>
      </c>
      <c r="FX191" s="25">
        <f t="shared" si="567"/>
        <v>208776.28955415412</v>
      </c>
      <c r="FY191" s="25">
        <f t="shared" si="567"/>
        <v>220070.04018948149</v>
      </c>
      <c r="FZ191" s="25">
        <f t="shared" si="567"/>
        <v>573098.66297261592</v>
      </c>
      <c r="GA191" s="25">
        <f t="shared" si="567"/>
        <v>572606.20452890662</v>
      </c>
      <c r="GB191" s="25">
        <f t="shared" si="567"/>
        <v>571397.42742858059</v>
      </c>
      <c r="GC191" s="25">
        <f t="shared" si="567"/>
        <v>570364.71883738053</v>
      </c>
      <c r="GD191" s="25">
        <f t="shared" si="568"/>
        <v>569788.42559850891</v>
      </c>
      <c r="GE191" s="25">
        <f t="shared" si="568"/>
        <v>567747.57225030102</v>
      </c>
      <c r="GF191" s="25">
        <f t="shared" si="568"/>
        <v>565808.70794703579</v>
      </c>
      <c r="GG191" s="25">
        <f t="shared" si="568"/>
        <v>564637.28094660689</v>
      </c>
      <c r="GH191" s="25">
        <f t="shared" si="568"/>
        <v>563512.25364969729</v>
      </c>
      <c r="GI191" s="25">
        <f t="shared" si="568"/>
        <v>563063.5164787753</v>
      </c>
      <c r="GJ191" s="25">
        <f t="shared" si="568"/>
        <v>562008.82365762501</v>
      </c>
      <c r="GK191" s="25">
        <f t="shared" si="568"/>
        <v>561595.72371957288</v>
      </c>
      <c r="GL191" s="25">
        <f t="shared" si="568"/>
        <v>560611.93751176412</v>
      </c>
      <c r="GM191" s="25">
        <f t="shared" si="568"/>
        <v>560234.73559462326</v>
      </c>
      <c r="GN191" s="25">
        <f t="shared" si="569"/>
        <v>558786.92490014539</v>
      </c>
      <c r="GO191" s="25">
        <f t="shared" si="569"/>
        <v>557946.16480216454</v>
      </c>
      <c r="GP191" s="25">
        <f t="shared" si="569"/>
        <v>557641.29098285711</v>
      </c>
      <c r="GQ191" s="25">
        <f t="shared" si="569"/>
        <v>556409.22114133835</v>
      </c>
      <c r="GR191" s="25">
        <f t="shared" si="569"/>
        <v>555713.43743578321</v>
      </c>
      <c r="GS191" s="25">
        <f t="shared" si="569"/>
        <v>555481.75779567903</v>
      </c>
      <c r="GT191" s="25">
        <f t="shared" si="569"/>
        <v>555262.424469152</v>
      </c>
      <c r="GU191" s="25">
        <f t="shared" si="569"/>
        <v>554285.67736271524</v>
      </c>
      <c r="GV191" s="25">
        <f t="shared" si="569"/>
        <v>618035.41963628586</v>
      </c>
      <c r="GW191" s="25">
        <f t="shared" si="569"/>
        <v>571276.32971969002</v>
      </c>
      <c r="GX191" s="25">
        <f t="shared" si="570"/>
        <v>91992.800962901441</v>
      </c>
      <c r="GY191" s="25">
        <f t="shared" si="570"/>
        <v>99076.436497282237</v>
      </c>
      <c r="GZ191" s="25">
        <f t="shared" si="570"/>
        <v>218904.54184415637</v>
      </c>
      <c r="HA191" s="25">
        <f t="shared" si="570"/>
        <v>580484.72998090135</v>
      </c>
      <c r="HB191" s="25">
        <f t="shared" si="570"/>
        <v>575839.513548697</v>
      </c>
      <c r="HC191" s="25">
        <f t="shared" si="570"/>
        <v>187897.20153850084</v>
      </c>
      <c r="HD191" s="25">
        <f t="shared" si="570"/>
        <v>181543.04646832388</v>
      </c>
      <c r="HE191" s="25">
        <f t="shared" si="570"/>
        <v>44630.481164782439</v>
      </c>
      <c r="HF191" s="25">
        <f t="shared" si="570"/>
        <v>0</v>
      </c>
      <c r="HG191" s="25">
        <f t="shared" si="570"/>
        <v>13107.885031537315</v>
      </c>
      <c r="HH191" s="25">
        <f t="shared" si="571"/>
        <v>123931.40012926506</v>
      </c>
      <c r="HI191" s="25">
        <f t="shared" si="571"/>
        <v>110821.36582807486</v>
      </c>
      <c r="HJ191" s="25">
        <f t="shared" si="571"/>
        <v>26617.544383357381</v>
      </c>
      <c r="HK191" s="25">
        <f t="shared" si="571"/>
        <v>71610.159397951356</v>
      </c>
      <c r="HL191" s="25">
        <f t="shared" si="571"/>
        <v>110428.36103556007</v>
      </c>
      <c r="HM191" s="25">
        <f t="shared" si="571"/>
        <v>114589.7460203137</v>
      </c>
      <c r="HN191" s="25">
        <f t="shared" si="571"/>
        <v>159625.93945847271</v>
      </c>
      <c r="HO191" s="25">
        <f t="shared" si="571"/>
        <v>171801.66924683822</v>
      </c>
      <c r="HP191" s="25">
        <f t="shared" si="571"/>
        <v>607986.52070337872</v>
      </c>
      <c r="HQ191" s="25">
        <f t="shared" si="571"/>
        <v>162651.45202241509</v>
      </c>
      <c r="HR191" s="25">
        <f t="shared" si="572"/>
        <v>160209.61174973243</v>
      </c>
      <c r="HS191" s="25">
        <f t="shared" si="572"/>
        <v>554115.6049508329</v>
      </c>
      <c r="HT191" s="25">
        <f t="shared" si="572"/>
        <v>553957.95260751585</v>
      </c>
      <c r="HU191" s="25">
        <f t="shared" si="572"/>
        <v>553165.42824248702</v>
      </c>
      <c r="HV191" s="25">
        <f t="shared" si="572"/>
        <v>552764.40603368939</v>
      </c>
      <c r="HW191" s="25">
        <f t="shared" si="572"/>
        <v>552412.90905025089</v>
      </c>
      <c r="HX191" s="25">
        <f t="shared" si="572"/>
        <v>552354.56109861541</v>
      </c>
      <c r="HY191" s="25">
        <f t="shared" si="572"/>
        <v>178872.01348729766</v>
      </c>
      <c r="HZ191" s="25">
        <f t="shared" si="572"/>
        <v>555340.95336918917</v>
      </c>
      <c r="IA191" s="25">
        <f t="shared" si="572"/>
        <v>657292.75535715441</v>
      </c>
      <c r="IB191" s="25">
        <f t="shared" si="573"/>
        <v>578512.29520728427</v>
      </c>
      <c r="IC191" s="25">
        <f t="shared" si="573"/>
        <v>586047.84444882208</v>
      </c>
      <c r="ID191" s="25">
        <f t="shared" si="573"/>
        <v>586665.25561837852</v>
      </c>
      <c r="IE191" s="25">
        <f t="shared" si="573"/>
        <v>625081.24626803515</v>
      </c>
      <c r="IF191" s="25">
        <f t="shared" si="573"/>
        <v>613075.21681601193</v>
      </c>
      <c r="IG191" s="25">
        <f t="shared" si="573"/>
        <v>157636.72888321427</v>
      </c>
      <c r="IH191" s="25">
        <f t="shared" si="573"/>
        <v>183644.76850702826</v>
      </c>
      <c r="II191" s="25">
        <f t="shared" si="573"/>
        <v>81485.916292326248</v>
      </c>
      <c r="IJ191" s="25">
        <f t="shared" si="573"/>
        <v>75371.819508354718</v>
      </c>
      <c r="IK191" s="25">
        <f t="shared" si="573"/>
        <v>66990.227264877976</v>
      </c>
      <c r="IL191" s="25">
        <f t="shared" si="574"/>
        <v>24034.885250402174</v>
      </c>
      <c r="IM191" s="25">
        <f t="shared" si="574"/>
        <v>89228.501556397328</v>
      </c>
      <c r="IN191" s="25">
        <f t="shared" si="574"/>
        <v>750549.18474407797</v>
      </c>
      <c r="IO191" s="25">
        <f t="shared" si="574"/>
        <v>605377.69997002697</v>
      </c>
      <c r="IP191" s="25">
        <f t="shared" si="574"/>
        <v>218520.89019130415</v>
      </c>
      <c r="IQ191" s="25">
        <f t="shared" si="574"/>
        <v>579712.49443150696</v>
      </c>
      <c r="IR191" s="25">
        <f t="shared" si="574"/>
        <v>122991.11616980485</v>
      </c>
      <c r="IS191" s="25">
        <f t="shared" si="574"/>
        <v>135594.98766547383</v>
      </c>
      <c r="IT191" s="25">
        <f t="shared" si="574"/>
        <v>571010.15502090682</v>
      </c>
      <c r="IU191" s="25">
        <f t="shared" si="574"/>
        <v>583415.24993609823</v>
      </c>
      <c r="IV191" s="25">
        <f t="shared" si="575"/>
        <v>552077.61046344519</v>
      </c>
      <c r="IW191" s="25">
        <f t="shared" si="575"/>
        <v>552056.70226083731</v>
      </c>
      <c r="IX191" s="25">
        <f t="shared" si="575"/>
        <v>552048.30869561958</v>
      </c>
      <c r="IY191" s="25">
        <f t="shared" si="575"/>
        <v>551701.98355885711</v>
      </c>
      <c r="IZ191" s="25">
        <f t="shared" si="575"/>
        <v>604704.56747489516</v>
      </c>
      <c r="JA191" s="25">
        <f t="shared" si="575"/>
        <v>591087.99071711814</v>
      </c>
      <c r="JB191" s="25">
        <f t="shared" si="575"/>
        <v>606507.84658732987</v>
      </c>
      <c r="JC191" s="25">
        <f t="shared" si="575"/>
        <v>580932.31567818811</v>
      </c>
      <c r="JD191" s="25">
        <f t="shared" si="575"/>
        <v>589935.6679553194</v>
      </c>
      <c r="JE191" s="25">
        <f t="shared" si="575"/>
        <v>599793.676532652</v>
      </c>
      <c r="JF191" s="25">
        <f t="shared" si="576"/>
        <v>610464.93891723407</v>
      </c>
      <c r="JG191" s="25">
        <f t="shared" si="576"/>
        <v>62028.627527940676</v>
      </c>
      <c r="JH191" s="25">
        <f t="shared" si="576"/>
        <v>193787.03636724516</v>
      </c>
      <c r="JI191" s="25">
        <f t="shared" si="576"/>
        <v>231303.99426728455</v>
      </c>
      <c r="JJ191" s="25">
        <f t="shared" si="576"/>
        <v>512176.50436543848</v>
      </c>
      <c r="JK191" s="25">
        <f t="shared" si="576"/>
        <v>542322.56294570665</v>
      </c>
      <c r="JL191" s="25">
        <f t="shared" si="576"/>
        <v>539750.79575392941</v>
      </c>
      <c r="JM191" s="25">
        <f t="shared" si="576"/>
        <v>49145.452739800865</v>
      </c>
      <c r="JN191" s="25" t="e">
        <f t="shared" si="576"/>
        <v>#N/A</v>
      </c>
      <c r="JO191" s="25" t="e">
        <f t="shared" si="576"/>
        <v>#N/A</v>
      </c>
      <c r="JP191" s="25" t="e">
        <f t="shared" si="577"/>
        <v>#N/A</v>
      </c>
      <c r="JQ191" s="25" t="e">
        <f t="shared" si="577"/>
        <v>#N/A</v>
      </c>
      <c r="JR191" s="25" t="e">
        <f t="shared" si="577"/>
        <v>#N/A</v>
      </c>
      <c r="JS191" s="25" t="e">
        <f t="shared" si="577"/>
        <v>#N/A</v>
      </c>
      <c r="JT191" s="25" t="e">
        <f t="shared" si="577"/>
        <v>#N/A</v>
      </c>
      <c r="JU191" s="25" t="e">
        <f t="shared" si="577"/>
        <v>#N/A</v>
      </c>
      <c r="JV191" s="25" t="e">
        <f t="shared" si="577"/>
        <v>#N/A</v>
      </c>
      <c r="JW191" s="25" t="e">
        <f t="shared" si="577"/>
        <v>#N/A</v>
      </c>
      <c r="JX191" s="25" t="e">
        <f t="shared" si="577"/>
        <v>#N/A</v>
      </c>
      <c r="JY191" s="25" t="e">
        <f t="shared" si="577"/>
        <v>#N/A</v>
      </c>
      <c r="JZ191" s="25" t="e">
        <f t="shared" si="578"/>
        <v>#N/A</v>
      </c>
      <c r="KA191" s="25" t="e">
        <f t="shared" si="578"/>
        <v>#N/A</v>
      </c>
      <c r="KB191" s="25" t="e">
        <f t="shared" si="578"/>
        <v>#N/A</v>
      </c>
      <c r="KC191" s="25" t="e">
        <f t="shared" si="578"/>
        <v>#N/A</v>
      </c>
      <c r="KD191" s="25" t="e">
        <f t="shared" si="578"/>
        <v>#N/A</v>
      </c>
      <c r="KE191" s="25" t="e">
        <f t="shared" si="578"/>
        <v>#N/A</v>
      </c>
      <c r="KF191" s="25" t="e">
        <f t="shared" si="578"/>
        <v>#N/A</v>
      </c>
      <c r="KG191" s="25" t="e">
        <f t="shared" si="578"/>
        <v>#N/A</v>
      </c>
      <c r="KH191" s="25" t="e">
        <f t="shared" si="578"/>
        <v>#N/A</v>
      </c>
      <c r="KI191" s="25" t="e">
        <f t="shared" si="578"/>
        <v>#N/A</v>
      </c>
      <c r="KJ191" s="25" t="e">
        <f t="shared" si="579"/>
        <v>#N/A</v>
      </c>
      <c r="KK191" s="25" t="e">
        <f t="shared" si="579"/>
        <v>#N/A</v>
      </c>
      <c r="KL191" s="25" t="e">
        <f t="shared" si="579"/>
        <v>#N/A</v>
      </c>
      <c r="KM191" s="25" t="e">
        <f t="shared" si="579"/>
        <v>#N/A</v>
      </c>
      <c r="KN191" s="25" t="e">
        <f t="shared" si="579"/>
        <v>#N/A</v>
      </c>
      <c r="KO191" s="25" t="e">
        <f t="shared" si="579"/>
        <v>#N/A</v>
      </c>
      <c r="KP191" s="25" t="e">
        <f t="shared" si="579"/>
        <v>#N/A</v>
      </c>
      <c r="KQ191" s="25" t="e">
        <f t="shared" si="579"/>
        <v>#N/A</v>
      </c>
      <c r="KR191" s="25" t="e">
        <f t="shared" si="579"/>
        <v>#N/A</v>
      </c>
      <c r="KS191" s="25" t="e">
        <f t="shared" si="579"/>
        <v>#N/A</v>
      </c>
      <c r="KT191" s="25" t="e">
        <f t="shared" si="580"/>
        <v>#N/A</v>
      </c>
      <c r="KU191" s="25" t="e">
        <f t="shared" si="580"/>
        <v>#N/A</v>
      </c>
      <c r="KV191" s="25" t="e">
        <f t="shared" si="580"/>
        <v>#N/A</v>
      </c>
      <c r="KW191" s="25" t="e">
        <f t="shared" si="580"/>
        <v>#N/A</v>
      </c>
      <c r="KX191" s="25" t="e">
        <f t="shared" si="580"/>
        <v>#N/A</v>
      </c>
      <c r="KY191" s="25" t="e">
        <f t="shared" si="580"/>
        <v>#N/A</v>
      </c>
      <c r="KZ191" s="25" t="e">
        <f t="shared" si="580"/>
        <v>#N/A</v>
      </c>
      <c r="LA191" s="25" t="e">
        <f t="shared" si="580"/>
        <v>#N/A</v>
      </c>
      <c r="LB191" s="25" t="e">
        <f t="shared" si="580"/>
        <v>#N/A</v>
      </c>
      <c r="LC191" s="25" t="e">
        <f t="shared" si="580"/>
        <v>#N/A</v>
      </c>
      <c r="LD191" s="25" t="e">
        <f t="shared" si="581"/>
        <v>#N/A</v>
      </c>
      <c r="LE191" s="25" t="e">
        <f t="shared" si="581"/>
        <v>#N/A</v>
      </c>
      <c r="LF191" s="25" t="e">
        <f t="shared" si="581"/>
        <v>#N/A</v>
      </c>
      <c r="LG191" s="25" t="e">
        <f t="shared" si="581"/>
        <v>#N/A</v>
      </c>
      <c r="LH191" s="25" t="e">
        <f t="shared" si="581"/>
        <v>#N/A</v>
      </c>
      <c r="LI191" s="25" t="e">
        <f t="shared" si="581"/>
        <v>#N/A</v>
      </c>
      <c r="LJ191" s="25" t="e">
        <f t="shared" si="581"/>
        <v>#N/A</v>
      </c>
      <c r="LK191" s="25" t="e">
        <f t="shared" si="581"/>
        <v>#N/A</v>
      </c>
      <c r="LL191" s="25" t="e">
        <f t="shared" si="581"/>
        <v>#N/A</v>
      </c>
      <c r="LM191" s="26" t="e">
        <f t="shared" si="581"/>
        <v>#N/A</v>
      </c>
      <c r="LN191" s="20"/>
      <c r="LO191" s="20"/>
      <c r="LP191" s="20"/>
      <c r="LQ191" s="20"/>
      <c r="LR191" s="20"/>
      <c r="LS191" s="20"/>
      <c r="LT191" s="20"/>
      <c r="LU191" s="20"/>
      <c r="LV191" s="20"/>
      <c r="LW191" s="20"/>
      <c r="LX191" s="20"/>
      <c r="LY191" s="20"/>
      <c r="LZ191" s="20"/>
      <c r="MA191" s="20"/>
      <c r="MB191" s="20"/>
      <c r="MC191" s="20"/>
      <c r="MD191" s="20"/>
      <c r="ME191" s="20"/>
      <c r="MF191" s="20"/>
      <c r="MG191" s="20"/>
      <c r="MH191" s="20"/>
      <c r="MI191" s="20"/>
      <c r="MJ191" s="20"/>
      <c r="MK191" s="20"/>
      <c r="ML191" s="20"/>
      <c r="MM191" s="20"/>
      <c r="MN191" s="20"/>
      <c r="MO191" s="20"/>
      <c r="MP191" s="20"/>
      <c r="MQ191" s="20"/>
      <c r="MR191" s="20"/>
      <c r="MS191" s="20"/>
      <c r="MT191" s="20"/>
      <c r="MU191" s="20"/>
      <c r="MV191" s="20"/>
      <c r="MW191" s="20"/>
      <c r="MX191" s="20"/>
      <c r="MY191" s="20"/>
      <c r="MZ191" s="20"/>
      <c r="NA191" s="20"/>
      <c r="NB191" s="20"/>
      <c r="NC191" s="20"/>
      <c r="ND191" s="20"/>
      <c r="NE191" s="20"/>
      <c r="NF191" s="20"/>
      <c r="NG191" s="20"/>
      <c r="NH191" s="20"/>
      <c r="NI191" s="20"/>
      <c r="NJ191" s="20"/>
      <c r="NK191" s="20"/>
      <c r="NL191" s="20"/>
      <c r="NM191" s="20"/>
      <c r="NN191" s="20"/>
      <c r="NO191" s="20"/>
      <c r="NP191" s="20"/>
      <c r="NQ191" s="20"/>
      <c r="NR191" s="20"/>
      <c r="NS191" s="20"/>
      <c r="NT191" s="20"/>
      <c r="NU191" s="20"/>
      <c r="NV191" s="20"/>
      <c r="NW191" s="20"/>
      <c r="NX191" s="20"/>
      <c r="NY191" s="20"/>
      <c r="NZ191" s="20"/>
      <c r="OA191" s="20"/>
      <c r="OB191" s="20"/>
      <c r="OC191" s="20"/>
      <c r="OD191" s="20"/>
      <c r="OE191" s="20"/>
      <c r="OF191" s="20"/>
      <c r="OG191" s="20"/>
      <c r="OH191" s="20"/>
      <c r="OI191" s="20"/>
      <c r="OJ191" s="20"/>
      <c r="OK191" s="20"/>
      <c r="OL191" s="20"/>
      <c r="OM191" s="20"/>
      <c r="ON191" s="20"/>
      <c r="OO191" s="20"/>
      <c r="OP191" s="20"/>
      <c r="OQ191" s="20"/>
      <c r="OR191" s="20"/>
      <c r="OS191" s="20"/>
      <c r="OT191" s="20"/>
      <c r="OU191" s="20"/>
      <c r="OV191" s="20"/>
      <c r="OW191" s="20"/>
      <c r="OX191" s="20"/>
      <c r="OY191" s="20"/>
      <c r="OZ191" s="20"/>
      <c r="PA191" s="20"/>
    </row>
    <row r="192" spans="1:417" x14ac:dyDescent="0.3">
      <c r="A192" s="31">
        <v>189</v>
      </c>
      <c r="B192" s="202">
        <v>11089</v>
      </c>
      <c r="C192" s="203" t="s">
        <v>26</v>
      </c>
      <c r="D192" s="204">
        <v>39</v>
      </c>
      <c r="E192" s="205">
        <v>551724</v>
      </c>
      <c r="F192" s="205">
        <v>7267720</v>
      </c>
      <c r="G192" s="206">
        <v>30.966999999999999</v>
      </c>
      <c r="H192" s="207">
        <v>44166</v>
      </c>
      <c r="I192" s="208">
        <v>44227</v>
      </c>
      <c r="K192" s="6">
        <v>189</v>
      </c>
      <c r="L192" s="7">
        <f t="shared" si="398"/>
        <v>11089</v>
      </c>
      <c r="M192" s="8">
        <f t="shared" si="399"/>
        <v>851724</v>
      </c>
      <c r="N192" s="8">
        <f t="shared" si="400"/>
        <v>7267720</v>
      </c>
      <c r="O192" s="2"/>
      <c r="X192" s="17">
        <v>190</v>
      </c>
      <c r="Y192" s="2" t="str">
        <f t="shared" si="401"/>
        <v>PLAT-023</v>
      </c>
      <c r="Z192" s="24">
        <f t="shared" si="552"/>
        <v>507268.98213866772</v>
      </c>
      <c r="AA192" s="25">
        <f t="shared" si="552"/>
        <v>104693.93344411127</v>
      </c>
      <c r="AB192" s="25">
        <f t="shared" si="552"/>
        <v>583025.36994971323</v>
      </c>
      <c r="AC192" s="25">
        <f t="shared" si="552"/>
        <v>570664.48697023373</v>
      </c>
      <c r="AD192" s="25">
        <f t="shared" si="552"/>
        <v>14678.482380682275</v>
      </c>
      <c r="AE192" s="25">
        <f t="shared" si="552"/>
        <v>625057.23767996696</v>
      </c>
      <c r="AF192" s="25">
        <f t="shared" si="552"/>
        <v>624119.11140573898</v>
      </c>
      <c r="AG192" s="25">
        <f t="shared" si="552"/>
        <v>81077.419230017433</v>
      </c>
      <c r="AH192" s="25">
        <f t="shared" si="552"/>
        <v>99983.297525136673</v>
      </c>
      <c r="AI192" s="25">
        <f t="shared" si="552"/>
        <v>168236.15371554357</v>
      </c>
      <c r="AJ192" s="25">
        <f t="shared" si="553"/>
        <v>244506.03683753905</v>
      </c>
      <c r="AK192" s="25">
        <f t="shared" si="553"/>
        <v>107738.68053767877</v>
      </c>
      <c r="AL192" s="25">
        <f t="shared" si="553"/>
        <v>733368.41865054425</v>
      </c>
      <c r="AM192" s="25">
        <f t="shared" si="553"/>
        <v>570534.32564570557</v>
      </c>
      <c r="AN192" s="25">
        <f t="shared" si="553"/>
        <v>578457.99616048182</v>
      </c>
      <c r="AO192" s="25">
        <f t="shared" si="553"/>
        <v>590154.8702476325</v>
      </c>
      <c r="AP192" s="25">
        <f t="shared" si="553"/>
        <v>39095.002877605722</v>
      </c>
      <c r="AQ192" s="25">
        <f t="shared" si="553"/>
        <v>107651.20336531311</v>
      </c>
      <c r="AR192" s="25">
        <f t="shared" si="553"/>
        <v>177778.08220925322</v>
      </c>
      <c r="AS192" s="25">
        <f t="shared" si="553"/>
        <v>621567.98082430207</v>
      </c>
      <c r="AT192" s="25">
        <f t="shared" si="554"/>
        <v>104857.39697322264</v>
      </c>
      <c r="AU192" s="25">
        <f t="shared" si="554"/>
        <v>44571.530072457688</v>
      </c>
      <c r="AV192" s="25">
        <f t="shared" si="554"/>
        <v>184377.02583565013</v>
      </c>
      <c r="AW192" s="25">
        <f t="shared" si="554"/>
        <v>185669.1946904494</v>
      </c>
      <c r="AX192" s="25">
        <f t="shared" si="554"/>
        <v>257378.61115873634</v>
      </c>
      <c r="AY192" s="25">
        <f t="shared" si="554"/>
        <v>256946.59311421119</v>
      </c>
      <c r="AZ192" s="25">
        <f t="shared" si="554"/>
        <v>622077.77851487347</v>
      </c>
      <c r="BA192" s="25">
        <f t="shared" si="554"/>
        <v>613905.91835068667</v>
      </c>
      <c r="BB192" s="25">
        <f t="shared" si="554"/>
        <v>611012.36364086776</v>
      </c>
      <c r="BC192" s="25">
        <f t="shared" si="554"/>
        <v>576800.19680735201</v>
      </c>
      <c r="BD192" s="25">
        <f t="shared" si="555"/>
        <v>565175.50133122364</v>
      </c>
      <c r="BE192" s="25">
        <f t="shared" si="555"/>
        <v>603998.77058566932</v>
      </c>
      <c r="BF192" s="25">
        <f t="shared" si="555"/>
        <v>668833.22401012457</v>
      </c>
      <c r="BG192" s="25">
        <f t="shared" si="555"/>
        <v>577910.58272019902</v>
      </c>
      <c r="BH192" s="25">
        <f t="shared" si="555"/>
        <v>104101.98484659166</v>
      </c>
      <c r="BI192" s="25">
        <f t="shared" si="555"/>
        <v>99571.905927324697</v>
      </c>
      <c r="BJ192" s="25">
        <f t="shared" si="555"/>
        <v>11632.108708226553</v>
      </c>
      <c r="BK192" s="25">
        <f t="shared" si="555"/>
        <v>82378.83714886973</v>
      </c>
      <c r="BL192" s="25">
        <f t="shared" si="555"/>
        <v>19704.487940568259</v>
      </c>
      <c r="BM192" s="25">
        <f t="shared" si="555"/>
        <v>17176.345653252323</v>
      </c>
      <c r="BN192" s="25">
        <f t="shared" si="556"/>
        <v>77411.36404947273</v>
      </c>
      <c r="BO192" s="25">
        <f t="shared" si="556"/>
        <v>682844.26281986141</v>
      </c>
      <c r="BP192" s="25">
        <f t="shared" si="556"/>
        <v>561657.00230389717</v>
      </c>
      <c r="BQ192" s="25">
        <f t="shared" si="556"/>
        <v>80404.718748342129</v>
      </c>
      <c r="BR192" s="25">
        <f t="shared" si="556"/>
        <v>82696.9546537235</v>
      </c>
      <c r="BS192" s="25">
        <f t="shared" si="556"/>
        <v>569992.15170474059</v>
      </c>
      <c r="BT192" s="25">
        <f t="shared" si="556"/>
        <v>640659.4080796754</v>
      </c>
      <c r="BU192" s="25">
        <f t="shared" si="556"/>
        <v>618964.95975539682</v>
      </c>
      <c r="BV192" s="25">
        <f t="shared" si="556"/>
        <v>627810.68595954939</v>
      </c>
      <c r="BW192" s="25">
        <f t="shared" si="556"/>
        <v>628171.6623702473</v>
      </c>
      <c r="BX192" s="25">
        <f t="shared" si="557"/>
        <v>678765.07290814549</v>
      </c>
      <c r="BY192" s="25">
        <f t="shared" si="557"/>
        <v>703233.6751926773</v>
      </c>
      <c r="BZ192" s="25">
        <f t="shared" si="557"/>
        <v>165357.74833977391</v>
      </c>
      <c r="CA192" s="25">
        <f t="shared" si="557"/>
        <v>610869.73473073624</v>
      </c>
      <c r="CB192" s="25">
        <f t="shared" si="557"/>
        <v>608482.70726619672</v>
      </c>
      <c r="CC192" s="25">
        <f t="shared" si="557"/>
        <v>551506.31222588918</v>
      </c>
      <c r="CD192" s="25">
        <f t="shared" si="557"/>
        <v>579253.75342158985</v>
      </c>
      <c r="CE192" s="25">
        <f t="shared" si="557"/>
        <v>639571.79158089834</v>
      </c>
      <c r="CF192" s="25">
        <f t="shared" si="557"/>
        <v>635378.19964647829</v>
      </c>
      <c r="CG192" s="25">
        <f t="shared" si="557"/>
        <v>591831.60533128004</v>
      </c>
      <c r="CH192" s="25">
        <f t="shared" si="558"/>
        <v>572404.04677203321</v>
      </c>
      <c r="CI192" s="25">
        <f t="shared" si="558"/>
        <v>600377.61957371468</v>
      </c>
      <c r="CJ192" s="25">
        <f t="shared" si="558"/>
        <v>586990.24456714781</v>
      </c>
      <c r="CK192" s="25">
        <f t="shared" si="558"/>
        <v>574265.03218026436</v>
      </c>
      <c r="CL192" s="25">
        <f t="shared" si="558"/>
        <v>580072.34377532604</v>
      </c>
      <c r="CM192" s="25">
        <f t="shared" si="558"/>
        <v>114656.8775322459</v>
      </c>
      <c r="CN192" s="25">
        <f t="shared" si="558"/>
        <v>22090.21622800465</v>
      </c>
      <c r="CO192" s="25">
        <f t="shared" si="558"/>
        <v>103850.2571446022</v>
      </c>
      <c r="CP192" s="25">
        <f t="shared" si="558"/>
        <v>218094.5307452711</v>
      </c>
      <c r="CQ192" s="25">
        <f t="shared" si="558"/>
        <v>102101.31693567913</v>
      </c>
      <c r="CR192" s="25">
        <f t="shared" si="559"/>
        <v>92324.543237429563</v>
      </c>
      <c r="CS192" s="25">
        <f t="shared" si="559"/>
        <v>98184.376781644853</v>
      </c>
      <c r="CT192" s="25">
        <f t="shared" si="559"/>
        <v>69276.748566889306</v>
      </c>
      <c r="CU192" s="25">
        <f t="shared" si="559"/>
        <v>31162.720869654499</v>
      </c>
      <c r="CV192" s="25">
        <f t="shared" si="559"/>
        <v>37703.905487362979</v>
      </c>
      <c r="CW192" s="25">
        <f t="shared" si="559"/>
        <v>145925.40936382534</v>
      </c>
      <c r="CX192" s="25">
        <f t="shared" si="559"/>
        <v>149949.38309309579</v>
      </c>
      <c r="CY192" s="25">
        <f t="shared" si="559"/>
        <v>109563.27919973918</v>
      </c>
      <c r="CZ192" s="25">
        <f t="shared" si="559"/>
        <v>38254.243189481611</v>
      </c>
      <c r="DA192" s="25">
        <f t="shared" si="559"/>
        <v>94552.012125602065</v>
      </c>
      <c r="DB192" s="25">
        <f t="shared" si="560"/>
        <v>642189.55835952365</v>
      </c>
      <c r="DC192" s="25">
        <f t="shared" si="560"/>
        <v>610299.25925073843</v>
      </c>
      <c r="DD192" s="25">
        <f t="shared" si="560"/>
        <v>629803.8533162527</v>
      </c>
      <c r="DE192" s="25">
        <f t="shared" si="560"/>
        <v>621616.9981009207</v>
      </c>
      <c r="DF192" s="25">
        <f t="shared" si="560"/>
        <v>611371.57671583002</v>
      </c>
      <c r="DG192" s="25">
        <f t="shared" si="560"/>
        <v>192443.70319914341</v>
      </c>
      <c r="DH192" s="25">
        <f t="shared" si="560"/>
        <v>199402.23481445739</v>
      </c>
      <c r="DI192" s="25">
        <f t="shared" si="560"/>
        <v>214151.99217845255</v>
      </c>
      <c r="DJ192" s="25">
        <f t="shared" si="560"/>
        <v>228696.91279289278</v>
      </c>
      <c r="DK192" s="25">
        <f t="shared" si="560"/>
        <v>163044.58918038342</v>
      </c>
      <c r="DL192" s="25">
        <f t="shared" si="561"/>
        <v>163408.70520262988</v>
      </c>
      <c r="DM192" s="25">
        <f t="shared" si="561"/>
        <v>163822.47422438717</v>
      </c>
      <c r="DN192" s="25">
        <f t="shared" si="561"/>
        <v>164285.52107839572</v>
      </c>
      <c r="DO192" s="25">
        <f t="shared" si="561"/>
        <v>164797.43038348627</v>
      </c>
      <c r="DP192" s="25">
        <f t="shared" si="561"/>
        <v>165965.98465046988</v>
      </c>
      <c r="DQ192" s="25">
        <f t="shared" si="561"/>
        <v>166621.61455225429</v>
      </c>
      <c r="DR192" s="25">
        <f t="shared" si="561"/>
        <v>167324.08093576969</v>
      </c>
      <c r="DS192" s="25">
        <f t="shared" si="561"/>
        <v>168072.79653769077</v>
      </c>
      <c r="DT192" s="25">
        <f t="shared" si="561"/>
        <v>87803.881668181391</v>
      </c>
      <c r="DU192" s="25">
        <f t="shared" si="561"/>
        <v>209079.60582514977</v>
      </c>
      <c r="DV192" s="25">
        <f t="shared" si="562"/>
        <v>13110.891426596439</v>
      </c>
      <c r="DW192" s="25">
        <f t="shared" si="562"/>
        <v>164094.56089096921</v>
      </c>
      <c r="DX192" s="25">
        <f t="shared" si="562"/>
        <v>77364.474023934265</v>
      </c>
      <c r="DY192" s="25">
        <f t="shared" si="562"/>
        <v>84355.063072704768</v>
      </c>
      <c r="DZ192" s="25">
        <f t="shared" si="562"/>
        <v>42603.404382748566</v>
      </c>
      <c r="EA192" s="25">
        <f t="shared" si="562"/>
        <v>88539.250668841778</v>
      </c>
      <c r="EB192" s="25">
        <f t="shared" si="562"/>
        <v>636913.72451612318</v>
      </c>
      <c r="EC192" s="25">
        <f t="shared" si="562"/>
        <v>49040.301681372228</v>
      </c>
      <c r="ED192" s="25">
        <f t="shared" si="562"/>
        <v>13252.767635479013</v>
      </c>
      <c r="EE192" s="25">
        <f t="shared" si="562"/>
        <v>598254.9416937565</v>
      </c>
      <c r="EF192" s="25">
        <f t="shared" si="563"/>
        <v>171309.53865444855</v>
      </c>
      <c r="EG192" s="25">
        <f t="shared" si="563"/>
        <v>46173.696419065258</v>
      </c>
      <c r="EH192" s="25">
        <f t="shared" si="563"/>
        <v>613135.58474614727</v>
      </c>
      <c r="EI192" s="25">
        <f t="shared" si="563"/>
        <v>614834.14778458746</v>
      </c>
      <c r="EJ192" s="25">
        <f t="shared" si="563"/>
        <v>587161.17402464547</v>
      </c>
      <c r="EK192" s="25">
        <f t="shared" si="563"/>
        <v>587856.22085090727</v>
      </c>
      <c r="EL192" s="25">
        <f t="shared" si="563"/>
        <v>581788.00940892554</v>
      </c>
      <c r="EM192" s="25">
        <f t="shared" si="563"/>
        <v>33912.181660872251</v>
      </c>
      <c r="EN192" s="25">
        <f t="shared" si="563"/>
        <v>46938.603750005175</v>
      </c>
      <c r="EO192" s="25">
        <f t="shared" si="563"/>
        <v>55223.941565230562</v>
      </c>
      <c r="EP192" s="25">
        <f t="shared" si="564"/>
        <v>105850.74165540835</v>
      </c>
      <c r="EQ192" s="25">
        <f t="shared" si="564"/>
        <v>178228.12727793556</v>
      </c>
      <c r="ER192" s="25">
        <f t="shared" si="564"/>
        <v>164759.32063467609</v>
      </c>
      <c r="ES192" s="25">
        <f t="shared" si="564"/>
        <v>26662.651424792697</v>
      </c>
      <c r="ET192" s="25">
        <f t="shared" si="564"/>
        <v>120231.39194902469</v>
      </c>
      <c r="EU192" s="25">
        <f t="shared" si="564"/>
        <v>88117.836315924142</v>
      </c>
      <c r="EV192" s="25">
        <f t="shared" si="564"/>
        <v>67587.462631763294</v>
      </c>
      <c r="EW192" s="25">
        <f t="shared" si="564"/>
        <v>203094.77583138371</v>
      </c>
      <c r="EX192" s="25">
        <f t="shared" si="564"/>
        <v>156202.00317857641</v>
      </c>
      <c r="EY192" s="25">
        <f t="shared" si="564"/>
        <v>207067.30016349757</v>
      </c>
      <c r="EZ192" s="25">
        <f t="shared" si="565"/>
        <v>726033.08783140185</v>
      </c>
      <c r="FA192" s="25">
        <f t="shared" si="565"/>
        <v>688097.16521215229</v>
      </c>
      <c r="FB192" s="25">
        <f t="shared" si="565"/>
        <v>694072.49992057751</v>
      </c>
      <c r="FC192" s="25">
        <f t="shared" si="565"/>
        <v>623230.71085513744</v>
      </c>
      <c r="FD192" s="25">
        <f t="shared" si="565"/>
        <v>576484.504995581</v>
      </c>
      <c r="FE192" s="25">
        <f t="shared" si="565"/>
        <v>75661.486966619952</v>
      </c>
      <c r="FF192" s="25">
        <f t="shared" si="565"/>
        <v>39930.786744065037</v>
      </c>
      <c r="FG192" s="25">
        <f t="shared" si="565"/>
        <v>241385.00745696697</v>
      </c>
      <c r="FH192" s="25">
        <f t="shared" si="565"/>
        <v>205081.65519616814</v>
      </c>
      <c r="FI192" s="25">
        <f t="shared" si="565"/>
        <v>115018.87911990796</v>
      </c>
      <c r="FJ192" s="25">
        <f t="shared" si="566"/>
        <v>125739.13510518514</v>
      </c>
      <c r="FK192" s="25">
        <f t="shared" si="566"/>
        <v>102760.92977878315</v>
      </c>
      <c r="FL192" s="25">
        <f t="shared" si="566"/>
        <v>101024.89978218242</v>
      </c>
      <c r="FM192" s="25">
        <f t="shared" si="566"/>
        <v>74779.992116875757</v>
      </c>
      <c r="FN192" s="25">
        <f t="shared" si="566"/>
        <v>66864.061056744074</v>
      </c>
      <c r="FO192" s="25">
        <f t="shared" si="566"/>
        <v>46638.723706808276</v>
      </c>
      <c r="FP192" s="25">
        <f t="shared" si="566"/>
        <v>43934.843814448686</v>
      </c>
      <c r="FQ192" s="25">
        <f t="shared" si="566"/>
        <v>22053.119983349294</v>
      </c>
      <c r="FR192" s="25">
        <f t="shared" si="566"/>
        <v>49691.142279082298</v>
      </c>
      <c r="FS192" s="25">
        <f t="shared" si="566"/>
        <v>56166.85062383327</v>
      </c>
      <c r="FT192" s="25">
        <f t="shared" si="567"/>
        <v>91539.761158744557</v>
      </c>
      <c r="FU192" s="25">
        <f t="shared" si="567"/>
        <v>62695.2470367571</v>
      </c>
      <c r="FV192" s="25">
        <f t="shared" si="567"/>
        <v>142789.76652757719</v>
      </c>
      <c r="FW192" s="25">
        <f t="shared" si="567"/>
        <v>150120.58509004608</v>
      </c>
      <c r="FX192" s="25">
        <f t="shared" si="567"/>
        <v>221799.79389079692</v>
      </c>
      <c r="FY192" s="25">
        <f t="shared" si="567"/>
        <v>233129.75715039039</v>
      </c>
      <c r="FZ192" s="25">
        <f t="shared" si="567"/>
        <v>577113.63933024486</v>
      </c>
      <c r="GA192" s="25">
        <f t="shared" si="567"/>
        <v>576504.88969739014</v>
      </c>
      <c r="GB192" s="25">
        <f t="shared" si="567"/>
        <v>575184.69319167384</v>
      </c>
      <c r="GC192" s="25">
        <f t="shared" si="567"/>
        <v>574099.09816260007</v>
      </c>
      <c r="GD192" s="25">
        <f t="shared" si="568"/>
        <v>573466.56953801075</v>
      </c>
      <c r="GE192" s="25">
        <f t="shared" si="568"/>
        <v>571258.40372179868</v>
      </c>
      <c r="GF192" s="25">
        <f t="shared" si="568"/>
        <v>569150.37873163261</v>
      </c>
      <c r="GG192" s="25">
        <f t="shared" si="568"/>
        <v>567864.78730543249</v>
      </c>
      <c r="GH192" s="25">
        <f t="shared" si="568"/>
        <v>566624.84559453221</v>
      </c>
      <c r="GI192" s="25">
        <f t="shared" si="568"/>
        <v>566117.80897275324</v>
      </c>
      <c r="GJ192" s="25">
        <f t="shared" si="568"/>
        <v>564947.13550976967</v>
      </c>
      <c r="GK192" s="25">
        <f t="shared" si="568"/>
        <v>564475.24247461685</v>
      </c>
      <c r="GL192" s="25">
        <f t="shared" si="568"/>
        <v>563374.46246023686</v>
      </c>
      <c r="GM192" s="25">
        <f t="shared" si="568"/>
        <v>562938.00178478274</v>
      </c>
      <c r="GN192" s="25">
        <f t="shared" si="569"/>
        <v>561313.51660282281</v>
      </c>
      <c r="GO192" s="25">
        <f t="shared" si="569"/>
        <v>560353.86792999902</v>
      </c>
      <c r="GP192" s="25">
        <f t="shared" si="569"/>
        <v>559988.87338115391</v>
      </c>
      <c r="GQ192" s="25">
        <f t="shared" si="569"/>
        <v>558577.43587418343</v>
      </c>
      <c r="GR192" s="25">
        <f t="shared" si="569"/>
        <v>557761.10750782967</v>
      </c>
      <c r="GS192" s="25">
        <f t="shared" si="569"/>
        <v>557468.56966150482</v>
      </c>
      <c r="GT192" s="25">
        <f t="shared" si="569"/>
        <v>557188.27819600387</v>
      </c>
      <c r="GU192" s="25">
        <f t="shared" si="569"/>
        <v>556029.52354718605</v>
      </c>
      <c r="GV192" s="25">
        <f t="shared" si="569"/>
        <v>622337.17660525476</v>
      </c>
      <c r="GW192" s="25">
        <f t="shared" si="569"/>
        <v>574884.09077656688</v>
      </c>
      <c r="GX192" s="25">
        <f t="shared" si="570"/>
        <v>96140.391662401715</v>
      </c>
      <c r="GY192" s="25">
        <f t="shared" si="570"/>
        <v>111312.96487381872</v>
      </c>
      <c r="GZ192" s="25">
        <f t="shared" si="570"/>
        <v>231735.32188684572</v>
      </c>
      <c r="HA192" s="25">
        <f t="shared" si="570"/>
        <v>580537.70058541419</v>
      </c>
      <c r="HB192" s="25">
        <f t="shared" si="570"/>
        <v>578044.74594446411</v>
      </c>
      <c r="HC192" s="25">
        <f t="shared" si="570"/>
        <v>175648.86830264522</v>
      </c>
      <c r="HD192" s="25">
        <f t="shared" si="570"/>
        <v>168867.14618598847</v>
      </c>
      <c r="HE192" s="25">
        <f t="shared" si="570"/>
        <v>57731.650496066715</v>
      </c>
      <c r="HF192" s="25">
        <f t="shared" si="570"/>
        <v>13107.885031537315</v>
      </c>
      <c r="HG192" s="25">
        <f t="shared" si="570"/>
        <v>0</v>
      </c>
      <c r="HH192" s="25">
        <f t="shared" si="571"/>
        <v>136992.69873975037</v>
      </c>
      <c r="HI192" s="25">
        <f t="shared" si="571"/>
        <v>123876.83396826059</v>
      </c>
      <c r="HJ192" s="25">
        <f t="shared" si="571"/>
        <v>35357.138868975242</v>
      </c>
      <c r="HK192" s="25">
        <f t="shared" si="571"/>
        <v>73797.167350786578</v>
      </c>
      <c r="HL192" s="25">
        <f t="shared" si="571"/>
        <v>99496.154503578684</v>
      </c>
      <c r="HM192" s="25">
        <f t="shared" si="571"/>
        <v>127650.16048951917</v>
      </c>
      <c r="HN192" s="25">
        <f t="shared" si="571"/>
        <v>172630.794408182</v>
      </c>
      <c r="HO192" s="25">
        <f t="shared" si="571"/>
        <v>184815.46013794409</v>
      </c>
      <c r="HP192" s="25">
        <f t="shared" si="571"/>
        <v>612660.42684100301</v>
      </c>
      <c r="HQ192" s="25">
        <f t="shared" si="571"/>
        <v>175756.43079273088</v>
      </c>
      <c r="HR192" s="25">
        <f t="shared" si="572"/>
        <v>173306.25538912322</v>
      </c>
      <c r="HS192" s="25">
        <f t="shared" si="572"/>
        <v>555798.09012958477</v>
      </c>
      <c r="HT192" s="25">
        <f t="shared" si="572"/>
        <v>555578.99619566021</v>
      </c>
      <c r="HU192" s="25">
        <f t="shared" si="572"/>
        <v>554602.92133594176</v>
      </c>
      <c r="HV192" s="25">
        <f t="shared" si="572"/>
        <v>554078.87158277759</v>
      </c>
      <c r="HW192" s="25">
        <f t="shared" si="572"/>
        <v>553604.03489048698</v>
      </c>
      <c r="HX192" s="25">
        <f t="shared" si="572"/>
        <v>553483.65914732369</v>
      </c>
      <c r="HY192" s="25">
        <f t="shared" si="572"/>
        <v>191954.96995128831</v>
      </c>
      <c r="HZ192" s="25">
        <f t="shared" si="572"/>
        <v>557946.72307398671</v>
      </c>
      <c r="IA192" s="25">
        <f t="shared" si="572"/>
        <v>659278.11321550782</v>
      </c>
      <c r="IB192" s="25">
        <f t="shared" si="573"/>
        <v>582784.15168568201</v>
      </c>
      <c r="IC192" s="25">
        <f t="shared" si="573"/>
        <v>585902.10791545839</v>
      </c>
      <c r="ID192" s="25">
        <f t="shared" si="573"/>
        <v>586072.51149191777</v>
      </c>
      <c r="IE192" s="25">
        <f t="shared" si="573"/>
        <v>630720.33845913038</v>
      </c>
      <c r="IF192" s="25">
        <f t="shared" si="573"/>
        <v>617764.24900118657</v>
      </c>
      <c r="IG192" s="25">
        <f t="shared" si="573"/>
        <v>167463.98440560285</v>
      </c>
      <c r="IH192" s="25">
        <f t="shared" si="573"/>
        <v>196727.12281228535</v>
      </c>
      <c r="II192" s="25">
        <f t="shared" si="573"/>
        <v>84788.606451574611</v>
      </c>
      <c r="IJ192" s="25">
        <f t="shared" si="573"/>
        <v>69568.281465046981</v>
      </c>
      <c r="IK192" s="25">
        <f t="shared" si="573"/>
        <v>54179.790780326941</v>
      </c>
      <c r="IL192" s="25">
        <f t="shared" si="574"/>
        <v>35897.551852459241</v>
      </c>
      <c r="IM192" s="25">
        <f t="shared" si="574"/>
        <v>76272.868570678518</v>
      </c>
      <c r="IN192" s="25">
        <f t="shared" si="574"/>
        <v>755293.86483010708</v>
      </c>
      <c r="IO192" s="25">
        <f t="shared" si="574"/>
        <v>610583.83512913273</v>
      </c>
      <c r="IP192" s="25">
        <f t="shared" si="574"/>
        <v>230042.39652724887</v>
      </c>
      <c r="IQ192" s="25">
        <f t="shared" si="574"/>
        <v>584152.74451978737</v>
      </c>
      <c r="IR192" s="25">
        <f t="shared" si="574"/>
        <v>135915.20149843834</v>
      </c>
      <c r="IS192" s="25">
        <f t="shared" si="574"/>
        <v>148552.75281865362</v>
      </c>
      <c r="IT192" s="25">
        <f t="shared" si="574"/>
        <v>575100.91766315245</v>
      </c>
      <c r="IU192" s="25">
        <f t="shared" si="574"/>
        <v>587531.26690245175</v>
      </c>
      <c r="IV192" s="25">
        <f t="shared" si="575"/>
        <v>553082.98270394665</v>
      </c>
      <c r="IW192" s="25">
        <f t="shared" si="575"/>
        <v>552999.9047990673</v>
      </c>
      <c r="IX192" s="25">
        <f t="shared" si="575"/>
        <v>552929.30989897868</v>
      </c>
      <c r="IY192" s="25">
        <f t="shared" si="575"/>
        <v>552396.928729192</v>
      </c>
      <c r="IZ192" s="25">
        <f t="shared" si="575"/>
        <v>608239.71046372829</v>
      </c>
      <c r="JA192" s="25">
        <f t="shared" si="575"/>
        <v>592241.4049186362</v>
      </c>
      <c r="JB192" s="25">
        <f t="shared" si="575"/>
        <v>608518.8684683491</v>
      </c>
      <c r="JC192" s="25">
        <f t="shared" si="575"/>
        <v>581236.75783558458</v>
      </c>
      <c r="JD192" s="25">
        <f t="shared" si="575"/>
        <v>590743.89972803683</v>
      </c>
      <c r="JE192" s="25">
        <f t="shared" si="575"/>
        <v>601088.31849284482</v>
      </c>
      <c r="JF192" s="25">
        <f t="shared" si="576"/>
        <v>612227.57480141521</v>
      </c>
      <c r="JG192" s="25">
        <f t="shared" si="576"/>
        <v>74775.317538610296</v>
      </c>
      <c r="JH192" s="25">
        <f t="shared" si="576"/>
        <v>206853.97147263092</v>
      </c>
      <c r="JI192" s="25">
        <f t="shared" si="576"/>
        <v>244404.56115629265</v>
      </c>
      <c r="JJ192" s="25">
        <f t="shared" si="576"/>
        <v>512706.86123163986</v>
      </c>
      <c r="JK192" s="25">
        <f t="shared" si="576"/>
        <v>545459.17582345242</v>
      </c>
      <c r="JL192" s="25">
        <f t="shared" si="576"/>
        <v>538998.36285187362</v>
      </c>
      <c r="JM192" s="25">
        <f t="shared" si="576"/>
        <v>61978.892576424762</v>
      </c>
      <c r="JN192" s="25" t="e">
        <f t="shared" si="576"/>
        <v>#N/A</v>
      </c>
      <c r="JO192" s="25" t="e">
        <f t="shared" si="576"/>
        <v>#N/A</v>
      </c>
      <c r="JP192" s="25" t="e">
        <f t="shared" si="577"/>
        <v>#N/A</v>
      </c>
      <c r="JQ192" s="25" t="e">
        <f t="shared" si="577"/>
        <v>#N/A</v>
      </c>
      <c r="JR192" s="25" t="e">
        <f t="shared" si="577"/>
        <v>#N/A</v>
      </c>
      <c r="JS192" s="25" t="e">
        <f t="shared" si="577"/>
        <v>#N/A</v>
      </c>
      <c r="JT192" s="25" t="e">
        <f t="shared" si="577"/>
        <v>#N/A</v>
      </c>
      <c r="JU192" s="25" t="e">
        <f t="shared" si="577"/>
        <v>#N/A</v>
      </c>
      <c r="JV192" s="25" t="e">
        <f t="shared" si="577"/>
        <v>#N/A</v>
      </c>
      <c r="JW192" s="25" t="e">
        <f t="shared" si="577"/>
        <v>#N/A</v>
      </c>
      <c r="JX192" s="25" t="e">
        <f t="shared" si="577"/>
        <v>#N/A</v>
      </c>
      <c r="JY192" s="25" t="e">
        <f t="shared" si="577"/>
        <v>#N/A</v>
      </c>
      <c r="JZ192" s="25" t="e">
        <f t="shared" si="578"/>
        <v>#N/A</v>
      </c>
      <c r="KA192" s="25" t="e">
        <f t="shared" si="578"/>
        <v>#N/A</v>
      </c>
      <c r="KB192" s="25" t="e">
        <f t="shared" si="578"/>
        <v>#N/A</v>
      </c>
      <c r="KC192" s="25" t="e">
        <f t="shared" si="578"/>
        <v>#N/A</v>
      </c>
      <c r="KD192" s="25" t="e">
        <f t="shared" si="578"/>
        <v>#N/A</v>
      </c>
      <c r="KE192" s="25" t="e">
        <f t="shared" si="578"/>
        <v>#N/A</v>
      </c>
      <c r="KF192" s="25" t="e">
        <f t="shared" si="578"/>
        <v>#N/A</v>
      </c>
      <c r="KG192" s="25" t="e">
        <f t="shared" si="578"/>
        <v>#N/A</v>
      </c>
      <c r="KH192" s="25" t="e">
        <f t="shared" si="578"/>
        <v>#N/A</v>
      </c>
      <c r="KI192" s="25" t="e">
        <f t="shared" si="578"/>
        <v>#N/A</v>
      </c>
      <c r="KJ192" s="25" t="e">
        <f t="shared" si="579"/>
        <v>#N/A</v>
      </c>
      <c r="KK192" s="25" t="e">
        <f t="shared" si="579"/>
        <v>#N/A</v>
      </c>
      <c r="KL192" s="25" t="e">
        <f t="shared" si="579"/>
        <v>#N/A</v>
      </c>
      <c r="KM192" s="25" t="e">
        <f t="shared" si="579"/>
        <v>#N/A</v>
      </c>
      <c r="KN192" s="25" t="e">
        <f t="shared" si="579"/>
        <v>#N/A</v>
      </c>
      <c r="KO192" s="25" t="e">
        <f t="shared" si="579"/>
        <v>#N/A</v>
      </c>
      <c r="KP192" s="25" t="e">
        <f t="shared" si="579"/>
        <v>#N/A</v>
      </c>
      <c r="KQ192" s="25" t="e">
        <f t="shared" si="579"/>
        <v>#N/A</v>
      </c>
      <c r="KR192" s="25" t="e">
        <f t="shared" si="579"/>
        <v>#N/A</v>
      </c>
      <c r="KS192" s="25" t="e">
        <f t="shared" si="579"/>
        <v>#N/A</v>
      </c>
      <c r="KT192" s="25" t="e">
        <f t="shared" si="580"/>
        <v>#N/A</v>
      </c>
      <c r="KU192" s="25" t="e">
        <f t="shared" si="580"/>
        <v>#N/A</v>
      </c>
      <c r="KV192" s="25" t="e">
        <f t="shared" si="580"/>
        <v>#N/A</v>
      </c>
      <c r="KW192" s="25" t="e">
        <f t="shared" si="580"/>
        <v>#N/A</v>
      </c>
      <c r="KX192" s="25" t="e">
        <f t="shared" si="580"/>
        <v>#N/A</v>
      </c>
      <c r="KY192" s="25" t="e">
        <f t="shared" si="580"/>
        <v>#N/A</v>
      </c>
      <c r="KZ192" s="25" t="e">
        <f t="shared" si="580"/>
        <v>#N/A</v>
      </c>
      <c r="LA192" s="25" t="e">
        <f t="shared" si="580"/>
        <v>#N/A</v>
      </c>
      <c r="LB192" s="25" t="e">
        <f t="shared" si="580"/>
        <v>#N/A</v>
      </c>
      <c r="LC192" s="25" t="e">
        <f t="shared" si="580"/>
        <v>#N/A</v>
      </c>
      <c r="LD192" s="25" t="e">
        <f t="shared" si="581"/>
        <v>#N/A</v>
      </c>
      <c r="LE192" s="25" t="e">
        <f t="shared" si="581"/>
        <v>#N/A</v>
      </c>
      <c r="LF192" s="25" t="e">
        <f t="shared" si="581"/>
        <v>#N/A</v>
      </c>
      <c r="LG192" s="25" t="e">
        <f t="shared" si="581"/>
        <v>#N/A</v>
      </c>
      <c r="LH192" s="25" t="e">
        <f t="shared" si="581"/>
        <v>#N/A</v>
      </c>
      <c r="LI192" s="25" t="e">
        <f t="shared" si="581"/>
        <v>#N/A</v>
      </c>
      <c r="LJ192" s="25" t="e">
        <f t="shared" si="581"/>
        <v>#N/A</v>
      </c>
      <c r="LK192" s="25" t="e">
        <f t="shared" si="581"/>
        <v>#N/A</v>
      </c>
      <c r="LL192" s="25" t="e">
        <f t="shared" si="581"/>
        <v>#N/A</v>
      </c>
      <c r="LM192" s="26" t="e">
        <f t="shared" si="581"/>
        <v>#N/A</v>
      </c>
      <c r="LN192" s="20"/>
      <c r="LO192" s="20"/>
      <c r="LP192" s="20"/>
      <c r="LQ192" s="20"/>
      <c r="LR192" s="20"/>
      <c r="LS192" s="20"/>
      <c r="LT192" s="20"/>
      <c r="LU192" s="20"/>
      <c r="LV192" s="20"/>
      <c r="LW192" s="20"/>
      <c r="LX192" s="20"/>
      <c r="LY192" s="20"/>
      <c r="LZ192" s="20"/>
      <c r="MA192" s="20"/>
      <c r="MB192" s="20"/>
      <c r="MC192" s="20"/>
      <c r="MD192" s="20"/>
      <c r="ME192" s="20"/>
      <c r="MF192" s="20"/>
      <c r="MG192" s="20"/>
      <c r="MH192" s="20"/>
      <c r="MI192" s="20"/>
      <c r="MJ192" s="20"/>
      <c r="MK192" s="20"/>
      <c r="ML192" s="20"/>
      <c r="MM192" s="20"/>
      <c r="MN192" s="20"/>
      <c r="MO192" s="20"/>
      <c r="MP192" s="20"/>
      <c r="MQ192" s="20"/>
      <c r="MR192" s="20"/>
      <c r="MS192" s="20"/>
      <c r="MT192" s="20"/>
      <c r="MU192" s="20"/>
      <c r="MV192" s="20"/>
      <c r="MW192" s="20"/>
      <c r="MX192" s="20"/>
      <c r="MY192" s="20"/>
      <c r="MZ192" s="20"/>
      <c r="NA192" s="20"/>
      <c r="NB192" s="20"/>
      <c r="NC192" s="20"/>
      <c r="ND192" s="20"/>
      <c r="NE192" s="20"/>
      <c r="NF192" s="20"/>
      <c r="NG192" s="20"/>
      <c r="NH192" s="20"/>
      <c r="NI192" s="20"/>
      <c r="NJ192" s="20"/>
      <c r="NK192" s="20"/>
      <c r="NL192" s="20"/>
      <c r="NM192" s="20"/>
      <c r="NN192" s="20"/>
      <c r="NO192" s="20"/>
      <c r="NP192" s="20"/>
      <c r="NQ192" s="20"/>
      <c r="NR192" s="20"/>
      <c r="NS192" s="20"/>
      <c r="NT192" s="20"/>
      <c r="NU192" s="20"/>
      <c r="NV192" s="20"/>
      <c r="NW192" s="20"/>
      <c r="NX192" s="20"/>
      <c r="NY192" s="20"/>
      <c r="NZ192" s="20"/>
      <c r="OA192" s="20"/>
      <c r="OB192" s="20"/>
      <c r="OC192" s="20"/>
      <c r="OD192" s="20"/>
      <c r="OE192" s="20"/>
      <c r="OF192" s="20"/>
      <c r="OG192" s="20"/>
      <c r="OH192" s="20"/>
      <c r="OI192" s="20"/>
      <c r="OJ192" s="20"/>
      <c r="OK192" s="20"/>
      <c r="OL192" s="20"/>
      <c r="OM192" s="20"/>
      <c r="ON192" s="20"/>
      <c r="OO192" s="20"/>
      <c r="OP192" s="20"/>
      <c r="OQ192" s="20"/>
      <c r="OR192" s="20"/>
      <c r="OS192" s="20"/>
      <c r="OT192" s="20"/>
      <c r="OU192" s="20"/>
      <c r="OV192" s="20"/>
      <c r="OW192" s="20"/>
      <c r="OX192" s="20"/>
      <c r="OY192" s="20"/>
      <c r="OZ192" s="20"/>
      <c r="PA192" s="20"/>
    </row>
    <row r="193" spans="1:417" x14ac:dyDescent="0.3">
      <c r="A193" s="31">
        <v>190</v>
      </c>
      <c r="B193" s="202">
        <v>10036</v>
      </c>
      <c r="C193" s="203" t="s">
        <v>29</v>
      </c>
      <c r="D193" s="204">
        <v>39</v>
      </c>
      <c r="E193" s="205">
        <v>565562</v>
      </c>
      <c r="F193" s="205">
        <v>7131428</v>
      </c>
      <c r="G193" s="206">
        <v>10.050000000000001</v>
      </c>
      <c r="H193" s="207">
        <v>44166</v>
      </c>
      <c r="I193" s="208">
        <v>44227</v>
      </c>
      <c r="K193" s="6">
        <v>190</v>
      </c>
      <c r="L193" s="7">
        <f t="shared" si="398"/>
        <v>10036</v>
      </c>
      <c r="M193" s="8">
        <f t="shared" si="399"/>
        <v>865562</v>
      </c>
      <c r="N193" s="8">
        <f t="shared" si="400"/>
        <v>7131428</v>
      </c>
      <c r="O193" s="2"/>
      <c r="X193" s="17">
        <v>191</v>
      </c>
      <c r="Y193" s="2" t="str">
        <f t="shared" si="401"/>
        <v>PLAT-026</v>
      </c>
      <c r="Z193" s="24">
        <f t="shared" ref="Z193:AI202" si="582">SQRT((VLOOKUP($Y193,$C$3:$N$268,11,FALSE)-VLOOKUP(Z$2,$C$3:$N$268,11,FALSE))^2+(VLOOKUP($Y193,$C$3:$N$268,12,FALSE)-VLOOKUP(Z$2,$C$3:$N$268,12,FALSE))^2)</f>
        <v>585965.26519922668</v>
      </c>
      <c r="AA193" s="25">
        <f t="shared" si="582"/>
        <v>236811.28015362783</v>
      </c>
      <c r="AB193" s="25">
        <f t="shared" si="582"/>
        <v>562609.46232444397</v>
      </c>
      <c r="AC193" s="25">
        <f t="shared" si="582"/>
        <v>560125.08005712437</v>
      </c>
      <c r="AD193" s="25">
        <f t="shared" si="582"/>
        <v>131133.03513989144</v>
      </c>
      <c r="AE193" s="25">
        <f t="shared" si="582"/>
        <v>635364.84190537641</v>
      </c>
      <c r="AF193" s="25">
        <f t="shared" si="582"/>
        <v>625519.02731775888</v>
      </c>
      <c r="AG193" s="25">
        <f t="shared" si="582"/>
        <v>142578.26385883649</v>
      </c>
      <c r="AH193" s="25">
        <f t="shared" si="582"/>
        <v>141635.99718997991</v>
      </c>
      <c r="AI193" s="25">
        <f t="shared" si="582"/>
        <v>31467.232878027266</v>
      </c>
      <c r="AJ193" s="25">
        <f t="shared" ref="AJ193:AS202" si="583">SQRT((VLOOKUP($Y193,$C$3:$N$268,11,FALSE)-VLOOKUP(AJ$2,$C$3:$N$268,11,FALSE))^2+(VLOOKUP($Y193,$C$3:$N$268,12,FALSE)-VLOOKUP(AJ$2,$C$3:$N$268,12,FALSE))^2)</f>
        <v>115395.25509309297</v>
      </c>
      <c r="AK193" s="25">
        <f t="shared" si="583"/>
        <v>142110.35219152755</v>
      </c>
      <c r="AL193" s="25">
        <f t="shared" si="583"/>
        <v>708919.00846993795</v>
      </c>
      <c r="AM193" s="25">
        <f t="shared" si="583"/>
        <v>589760.58375581529</v>
      </c>
      <c r="AN193" s="25">
        <f t="shared" si="583"/>
        <v>588884.50410076173</v>
      </c>
      <c r="AO193" s="25">
        <f t="shared" si="583"/>
        <v>605228.1457310128</v>
      </c>
      <c r="AP193" s="25">
        <f t="shared" si="583"/>
        <v>160475.55091664274</v>
      </c>
      <c r="AQ193" s="25">
        <f t="shared" si="583"/>
        <v>68237.206346684499</v>
      </c>
      <c r="AR193" s="25">
        <f t="shared" si="583"/>
        <v>44390.798077980078</v>
      </c>
      <c r="AS193" s="25">
        <f t="shared" si="583"/>
        <v>605167.05241610762</v>
      </c>
      <c r="AT193" s="25">
        <f t="shared" ref="AT193:BC202" si="584">SQRT((VLOOKUP($Y193,$C$3:$N$268,11,FALSE)-VLOOKUP(AT$2,$C$3:$N$268,11,FALSE))^2+(VLOOKUP($Y193,$C$3:$N$268,12,FALSE)-VLOOKUP(AT$2,$C$3:$N$268,12,FALSE))^2)</f>
        <v>33637.857957961591</v>
      </c>
      <c r="AU193" s="25">
        <f t="shared" si="584"/>
        <v>92609.935887031039</v>
      </c>
      <c r="AV193" s="25">
        <f t="shared" si="584"/>
        <v>47385.34444319256</v>
      </c>
      <c r="AW193" s="25">
        <f t="shared" si="584"/>
        <v>57203.153173579514</v>
      </c>
      <c r="AX193" s="25">
        <f t="shared" si="584"/>
        <v>124230.68162897602</v>
      </c>
      <c r="AY193" s="25">
        <f t="shared" si="584"/>
        <v>120063.79189830713</v>
      </c>
      <c r="AZ193" s="25">
        <f t="shared" si="584"/>
        <v>603367.55942791619</v>
      </c>
      <c r="BA193" s="25">
        <f t="shared" si="584"/>
        <v>606452.27097439417</v>
      </c>
      <c r="BB193" s="25">
        <f t="shared" si="584"/>
        <v>605769.37011539296</v>
      </c>
      <c r="BC193" s="25">
        <f t="shared" si="584"/>
        <v>598379.67669783032</v>
      </c>
      <c r="BD193" s="25">
        <f t="shared" ref="BD193:BM202" si="585">SQRT((VLOOKUP($Y193,$C$3:$N$268,11,FALSE)-VLOOKUP(BD$2,$C$3:$N$268,11,FALSE))^2+(VLOOKUP($Y193,$C$3:$N$268,12,FALSE)-VLOOKUP(BD$2,$C$3:$N$268,12,FALSE))^2)</f>
        <v>585020.90133344813</v>
      </c>
      <c r="BE193" s="25">
        <f t="shared" si="585"/>
        <v>576190.91538221948</v>
      </c>
      <c r="BF193" s="25">
        <f t="shared" si="585"/>
        <v>648176.76705749857</v>
      </c>
      <c r="BG193" s="25">
        <f t="shared" si="585"/>
        <v>598275.04627219751</v>
      </c>
      <c r="BH193" s="25">
        <f t="shared" si="585"/>
        <v>152845.28683933959</v>
      </c>
      <c r="BI193" s="25">
        <f t="shared" si="585"/>
        <v>82581.916822025873</v>
      </c>
      <c r="BJ193" s="25">
        <f t="shared" si="585"/>
        <v>145886.50425930426</v>
      </c>
      <c r="BK193" s="25">
        <f t="shared" si="585"/>
        <v>56469.864051545228</v>
      </c>
      <c r="BL193" s="25">
        <f t="shared" si="585"/>
        <v>155605.08706658662</v>
      </c>
      <c r="BM193" s="25">
        <f t="shared" si="585"/>
        <v>136117.91027634827</v>
      </c>
      <c r="BN193" s="25">
        <f t="shared" ref="BN193:BW202" si="586">SQRT((VLOOKUP($Y193,$C$3:$N$268,11,FALSE)-VLOOKUP(BN$2,$C$3:$N$268,11,FALSE))^2+(VLOOKUP($Y193,$C$3:$N$268,12,FALSE)-VLOOKUP(BN$2,$C$3:$N$268,12,FALSE))^2)</f>
        <v>143128.32074750267</v>
      </c>
      <c r="BO193" s="25">
        <f t="shared" si="586"/>
        <v>710872.16488620511</v>
      </c>
      <c r="BP193" s="25">
        <f t="shared" si="586"/>
        <v>559966.69081026595</v>
      </c>
      <c r="BQ193" s="25">
        <f t="shared" si="586"/>
        <v>63748.181566221952</v>
      </c>
      <c r="BR193" s="25">
        <f t="shared" si="586"/>
        <v>211518.08813668869</v>
      </c>
      <c r="BS193" s="25">
        <f t="shared" si="586"/>
        <v>587385.85704543488</v>
      </c>
      <c r="BT193" s="25">
        <f t="shared" si="586"/>
        <v>616092.08071927039</v>
      </c>
      <c r="BU193" s="25">
        <f t="shared" si="586"/>
        <v>642586.07946406677</v>
      </c>
      <c r="BV193" s="25">
        <f t="shared" si="586"/>
        <v>659619.54907431302</v>
      </c>
      <c r="BW193" s="25">
        <f t="shared" si="586"/>
        <v>662025.05203428667</v>
      </c>
      <c r="BX193" s="25">
        <f t="shared" ref="BX193:CG202" si="587">SQRT((VLOOKUP($Y193,$C$3:$N$268,11,FALSE)-VLOOKUP(BX$2,$C$3:$N$268,11,FALSE))^2+(VLOOKUP($Y193,$C$3:$N$268,12,FALSE)-VLOOKUP(BX$2,$C$3:$N$268,12,FALSE))^2)</f>
        <v>702700.70480397274</v>
      </c>
      <c r="BY193" s="25">
        <f t="shared" si="587"/>
        <v>724170.45678003191</v>
      </c>
      <c r="BZ193" s="25">
        <f t="shared" si="587"/>
        <v>301949.26710955933</v>
      </c>
      <c r="CA193" s="25">
        <f t="shared" si="587"/>
        <v>607924.99582267553</v>
      </c>
      <c r="CB193" s="25">
        <f t="shared" si="587"/>
        <v>610056.76795688446</v>
      </c>
      <c r="CC193" s="25">
        <f t="shared" si="587"/>
        <v>584129.13869537448</v>
      </c>
      <c r="CD193" s="25">
        <f t="shared" si="587"/>
        <v>606812.39852280542</v>
      </c>
      <c r="CE193" s="25">
        <f t="shared" si="587"/>
        <v>607948.98273621616</v>
      </c>
      <c r="CF193" s="25">
        <f t="shared" si="587"/>
        <v>605789.72062094288</v>
      </c>
      <c r="CG193" s="25">
        <f t="shared" si="587"/>
        <v>605028.92339540261</v>
      </c>
      <c r="CH193" s="25">
        <f t="shared" ref="CH193:CQ202" si="588">SQRT((VLOOKUP($Y193,$C$3:$N$268,11,FALSE)-VLOOKUP(CH$2,$C$3:$N$268,11,FALSE))^2+(VLOOKUP($Y193,$C$3:$N$268,12,FALSE)-VLOOKUP(CH$2,$C$3:$N$268,12,FALSE))^2)</f>
        <v>573259.31372547278</v>
      </c>
      <c r="CI193" s="25">
        <f t="shared" si="588"/>
        <v>575876.01951201272</v>
      </c>
      <c r="CJ193" s="25">
        <f t="shared" si="588"/>
        <v>568128.12675751233</v>
      </c>
      <c r="CK193" s="25">
        <f t="shared" si="588"/>
        <v>564537.99580276257</v>
      </c>
      <c r="CL193" s="25">
        <f t="shared" si="588"/>
        <v>558806.15272650681</v>
      </c>
      <c r="CM193" s="25">
        <f t="shared" si="588"/>
        <v>40395.185242523112</v>
      </c>
      <c r="CN193" s="25">
        <f t="shared" si="588"/>
        <v>119217.76502266766</v>
      </c>
      <c r="CO193" s="25">
        <f t="shared" si="588"/>
        <v>141812.51117232218</v>
      </c>
      <c r="CP193" s="25">
        <f t="shared" si="588"/>
        <v>127372.41684524951</v>
      </c>
      <c r="CQ193" s="25">
        <f t="shared" si="588"/>
        <v>36204.889227837724</v>
      </c>
      <c r="CR193" s="25">
        <f t="shared" ref="CR193:DA202" si="589">SQRT((VLOOKUP($Y193,$C$3:$N$268,11,FALSE)-VLOOKUP(CR$2,$C$3:$N$268,11,FALSE))^2+(VLOOKUP($Y193,$C$3:$N$268,12,FALSE)-VLOOKUP(CR$2,$C$3:$N$268,12,FALSE))^2)</f>
        <v>141648.45286835998</v>
      </c>
      <c r="CS193" s="25">
        <f t="shared" si="589"/>
        <v>225400.24867776877</v>
      </c>
      <c r="CT193" s="25">
        <f t="shared" si="589"/>
        <v>206198.9674076958</v>
      </c>
      <c r="CU193" s="25">
        <f t="shared" si="589"/>
        <v>167982.68065488181</v>
      </c>
      <c r="CV193" s="25">
        <f t="shared" si="589"/>
        <v>135367.85380953632</v>
      </c>
      <c r="CW193" s="25">
        <f t="shared" si="589"/>
        <v>43219.692849440755</v>
      </c>
      <c r="CX193" s="25">
        <f t="shared" si="589"/>
        <v>13141.516883526041</v>
      </c>
      <c r="CY193" s="25">
        <f t="shared" si="589"/>
        <v>211673.50732909396</v>
      </c>
      <c r="CZ193" s="25">
        <f t="shared" si="589"/>
        <v>102429.31948421799</v>
      </c>
      <c r="DA193" s="25">
        <f t="shared" si="589"/>
        <v>57194.578003513583</v>
      </c>
      <c r="DB193" s="25">
        <f t="shared" ref="DB193:DK202" si="590">SQRT((VLOOKUP($Y193,$C$3:$N$268,11,FALSE)-VLOOKUP(DB$2,$C$3:$N$268,11,FALSE))^2+(VLOOKUP($Y193,$C$3:$N$268,12,FALSE)-VLOOKUP(DB$2,$C$3:$N$268,12,FALSE))^2)</f>
        <v>611389.15038623312</v>
      </c>
      <c r="DC193" s="25">
        <f t="shared" si="590"/>
        <v>616433.21335729468</v>
      </c>
      <c r="DD193" s="25">
        <f t="shared" si="590"/>
        <v>596677.63470068155</v>
      </c>
      <c r="DE193" s="25">
        <f t="shared" si="590"/>
        <v>590359.60217142233</v>
      </c>
      <c r="DF193" s="25">
        <f t="shared" si="590"/>
        <v>583152.0549050651</v>
      </c>
      <c r="DG193" s="25">
        <f t="shared" si="590"/>
        <v>60974.852070341258</v>
      </c>
      <c r="DH193" s="25">
        <f t="shared" si="590"/>
        <v>65765.065232234047</v>
      </c>
      <c r="DI193" s="25">
        <f t="shared" si="590"/>
        <v>82114.100823183835</v>
      </c>
      <c r="DJ193" s="25">
        <f t="shared" si="590"/>
        <v>96657.374084960538</v>
      </c>
      <c r="DK193" s="25">
        <f t="shared" si="590"/>
        <v>300026.44972235366</v>
      </c>
      <c r="DL193" s="25">
        <f t="shared" ref="DL193:DU202" si="591">SQRT((VLOOKUP($Y193,$C$3:$N$268,11,FALSE)-VLOOKUP(DL$2,$C$3:$N$268,11,FALSE))^2+(VLOOKUP($Y193,$C$3:$N$268,12,FALSE)-VLOOKUP(DL$2,$C$3:$N$268,12,FALSE))^2)</f>
        <v>300356.96414100338</v>
      </c>
      <c r="DM193" s="25">
        <f t="shared" si="591"/>
        <v>300714.60312562145</v>
      </c>
      <c r="DN193" s="25">
        <f t="shared" si="591"/>
        <v>301099.27002236323</v>
      </c>
      <c r="DO193" s="25">
        <f t="shared" si="591"/>
        <v>301510.86138479324</v>
      </c>
      <c r="DP193" s="25">
        <f t="shared" si="591"/>
        <v>302414.37057950802</v>
      </c>
      <c r="DQ193" s="25">
        <f t="shared" si="591"/>
        <v>302906.04881381948</v>
      </c>
      <c r="DR193" s="25">
        <f t="shared" si="591"/>
        <v>303424.17262472678</v>
      </c>
      <c r="DS193" s="25">
        <f t="shared" si="591"/>
        <v>303968.60678037134</v>
      </c>
      <c r="DT193" s="25">
        <f t="shared" si="591"/>
        <v>224730.44085748598</v>
      </c>
      <c r="DU193" s="25">
        <f t="shared" si="591"/>
        <v>345743.88140356151</v>
      </c>
      <c r="DV193" s="25">
        <f t="shared" ref="DV193:EE202" si="592">SQRT((VLOOKUP($Y193,$C$3:$N$268,11,FALSE)-VLOOKUP(DV$2,$C$3:$N$268,11,FALSE))^2+(VLOOKUP($Y193,$C$3:$N$268,12,FALSE)-VLOOKUP(DV$2,$C$3:$N$268,12,FALSE))^2)</f>
        <v>150000.77211134616</v>
      </c>
      <c r="DW193" s="25">
        <f t="shared" si="592"/>
        <v>27128.557093955438</v>
      </c>
      <c r="DX193" s="25">
        <f t="shared" si="592"/>
        <v>59648.894147335202</v>
      </c>
      <c r="DY193" s="25">
        <f t="shared" si="592"/>
        <v>52987.260450036476</v>
      </c>
      <c r="DZ193" s="25">
        <f t="shared" si="592"/>
        <v>98398.171349878248</v>
      </c>
      <c r="EA193" s="25">
        <f t="shared" si="592"/>
        <v>141837.39043355247</v>
      </c>
      <c r="EB193" s="25">
        <f t="shared" si="592"/>
        <v>602494.29855642619</v>
      </c>
      <c r="EC193" s="25">
        <f t="shared" si="592"/>
        <v>88800.679867892904</v>
      </c>
      <c r="ED193" s="25">
        <f t="shared" si="592"/>
        <v>145581.19939744967</v>
      </c>
      <c r="EE193" s="25">
        <f t="shared" si="592"/>
        <v>610184.20225781004</v>
      </c>
      <c r="EF193" s="25">
        <f t="shared" ref="EF193:EO202" si="593">SQRT((VLOOKUP($Y193,$C$3:$N$268,11,FALSE)-VLOOKUP(EF$2,$C$3:$N$268,11,FALSE))^2+(VLOOKUP($Y193,$C$3:$N$268,12,FALSE)-VLOOKUP(EF$2,$C$3:$N$268,12,FALSE))^2)</f>
        <v>45348.90642562398</v>
      </c>
      <c r="EG193" s="25">
        <f t="shared" si="593"/>
        <v>182971.99373947916</v>
      </c>
      <c r="EH193" s="25">
        <f t="shared" si="593"/>
        <v>598655.62241575914</v>
      </c>
      <c r="EI193" s="25">
        <f t="shared" si="593"/>
        <v>605101.17025998223</v>
      </c>
      <c r="EJ193" s="25">
        <f t="shared" si="593"/>
        <v>599946.22363175184</v>
      </c>
      <c r="EK193" s="25">
        <f t="shared" si="593"/>
        <v>605212.57314636488</v>
      </c>
      <c r="EL193" s="25">
        <f t="shared" si="593"/>
        <v>565896.77521611657</v>
      </c>
      <c r="EM193" s="25">
        <f t="shared" si="593"/>
        <v>108141.95744945623</v>
      </c>
      <c r="EN193" s="25">
        <f t="shared" si="593"/>
        <v>99963.871883796091</v>
      </c>
      <c r="EO193" s="25">
        <f t="shared" si="593"/>
        <v>188632.24666530377</v>
      </c>
      <c r="EP193" s="25">
        <f t="shared" ref="EP193:EY202" si="594">SQRT((VLOOKUP($Y193,$C$3:$N$268,11,FALSE)-VLOOKUP(EP$2,$C$3:$N$268,11,FALSE))^2+(VLOOKUP($Y193,$C$3:$N$268,12,FALSE)-VLOOKUP(EP$2,$C$3:$N$268,12,FALSE))^2)</f>
        <v>33083.964831924241</v>
      </c>
      <c r="EQ193" s="25">
        <f t="shared" si="594"/>
        <v>44093.862622818611</v>
      </c>
      <c r="ER193" s="25">
        <f t="shared" si="594"/>
        <v>301480.62396777672</v>
      </c>
      <c r="ES193" s="25">
        <f t="shared" si="594"/>
        <v>159907.55612227961</v>
      </c>
      <c r="ET193" s="25">
        <f t="shared" si="594"/>
        <v>21401.793055723159</v>
      </c>
      <c r="EU193" s="25">
        <f t="shared" si="594"/>
        <v>184991.18247365198</v>
      </c>
      <c r="EV193" s="25">
        <f t="shared" si="594"/>
        <v>122014.38949976351</v>
      </c>
      <c r="EW193" s="25">
        <f t="shared" si="594"/>
        <v>73138.968723929924</v>
      </c>
      <c r="EX193" s="25">
        <f t="shared" si="594"/>
        <v>23229.000344397089</v>
      </c>
      <c r="EY193" s="25">
        <f t="shared" si="594"/>
        <v>71774.539671111794</v>
      </c>
      <c r="EZ193" s="25">
        <f t="shared" ref="EZ193:FI202" si="595">SQRT((VLOOKUP($Y193,$C$3:$N$268,11,FALSE)-VLOOKUP(EZ$2,$C$3:$N$268,11,FALSE))^2+(VLOOKUP($Y193,$C$3:$N$268,12,FALSE)-VLOOKUP(EZ$2,$C$3:$N$268,12,FALSE))^2)</f>
        <v>702231.08872364799</v>
      </c>
      <c r="FA193" s="25">
        <f t="shared" si="595"/>
        <v>663764.26127127395</v>
      </c>
      <c r="FB193" s="25">
        <f t="shared" si="595"/>
        <v>677237.71700194012</v>
      </c>
      <c r="FC193" s="25">
        <f t="shared" si="595"/>
        <v>639101.29178479989</v>
      </c>
      <c r="FD193" s="25">
        <f t="shared" si="595"/>
        <v>608516.36541345378</v>
      </c>
      <c r="FE193" s="25">
        <f t="shared" si="595"/>
        <v>211966.95054182384</v>
      </c>
      <c r="FF193" s="25">
        <f t="shared" si="595"/>
        <v>140754.89087772404</v>
      </c>
      <c r="FG193" s="25">
        <f t="shared" si="595"/>
        <v>104877.09054412217</v>
      </c>
      <c r="FH193" s="25">
        <f t="shared" si="595"/>
        <v>69315.889275114983</v>
      </c>
      <c r="FI193" s="25">
        <f t="shared" si="595"/>
        <v>62051.118233276022</v>
      </c>
      <c r="FJ193" s="25">
        <f t="shared" ref="FJ193:FS202" si="596">SQRT((VLOOKUP($Y193,$C$3:$N$268,11,FALSE)-VLOOKUP(FJ$2,$C$3:$N$268,11,FALSE))^2+(VLOOKUP($Y193,$C$3:$N$268,12,FALSE)-VLOOKUP(FJ$2,$C$3:$N$268,12,FALSE))^2)</f>
        <v>229421.30384295178</v>
      </c>
      <c r="FK193" s="25">
        <f t="shared" si="596"/>
        <v>233859.26491161302</v>
      </c>
      <c r="FL193" s="25">
        <f t="shared" si="596"/>
        <v>230971.77719366495</v>
      </c>
      <c r="FM193" s="25">
        <f t="shared" si="596"/>
        <v>204021.13300587269</v>
      </c>
      <c r="FN193" s="25">
        <f t="shared" si="596"/>
        <v>196557.46830125788</v>
      </c>
      <c r="FO193" s="25">
        <f t="shared" si="596"/>
        <v>174785.06277425424</v>
      </c>
      <c r="FP193" s="25">
        <f t="shared" si="596"/>
        <v>168006.07344081343</v>
      </c>
      <c r="FQ193" s="25">
        <f t="shared" si="596"/>
        <v>124020.21651730817</v>
      </c>
      <c r="FR193" s="25">
        <f t="shared" si="596"/>
        <v>88008.701984519692</v>
      </c>
      <c r="FS193" s="25">
        <f t="shared" si="596"/>
        <v>80957.979872276948</v>
      </c>
      <c r="FT193" s="25">
        <f t="shared" ref="FT193:GC202" si="597">SQRT((VLOOKUP($Y193,$C$3:$N$268,11,FALSE)-VLOOKUP(FT$2,$C$3:$N$268,11,FALSE))^2+(VLOOKUP($Y193,$C$3:$N$268,12,FALSE)-VLOOKUP(FT$2,$C$3:$N$268,12,FALSE))^2)</f>
        <v>45950.487929944771</v>
      </c>
      <c r="FU193" s="25">
        <f t="shared" si="597"/>
        <v>74854.316194859464</v>
      </c>
      <c r="FV193" s="25">
        <f t="shared" si="597"/>
        <v>31055.612520122671</v>
      </c>
      <c r="FW193" s="25">
        <f t="shared" si="597"/>
        <v>34574.108825985539</v>
      </c>
      <c r="FX193" s="25">
        <f t="shared" si="597"/>
        <v>91047.68725234046</v>
      </c>
      <c r="FY193" s="25">
        <f t="shared" si="597"/>
        <v>96138.663736292903</v>
      </c>
      <c r="FZ193" s="25">
        <f t="shared" si="597"/>
        <v>560307.76552980242</v>
      </c>
      <c r="GA193" s="25">
        <f t="shared" si="597"/>
        <v>560985.40425308747</v>
      </c>
      <c r="GB193" s="25">
        <f t="shared" si="597"/>
        <v>560913.57616124791</v>
      </c>
      <c r="GC193" s="25">
        <f t="shared" si="597"/>
        <v>560431.45689053193</v>
      </c>
      <c r="GD193" s="25">
        <f t="shared" ref="GD193:GM202" si="598">SQRT((VLOOKUP($Y193,$C$3:$N$268,11,FALSE)-VLOOKUP(GD$2,$C$3:$N$268,11,FALSE))^2+(VLOOKUP($Y193,$C$3:$N$268,12,FALSE)-VLOOKUP(GD$2,$C$3:$N$268,12,FALSE))^2)</f>
        <v>560426.16470774042</v>
      </c>
      <c r="GE193" s="25">
        <f t="shared" si="598"/>
        <v>560087.99773973983</v>
      </c>
      <c r="GF193" s="25">
        <f t="shared" si="598"/>
        <v>559860.14028299437</v>
      </c>
      <c r="GG193" s="25">
        <f t="shared" si="598"/>
        <v>559835.70692014403</v>
      </c>
      <c r="GH193" s="25">
        <f t="shared" si="598"/>
        <v>559860.42612454831</v>
      </c>
      <c r="GI193" s="25">
        <f t="shared" si="598"/>
        <v>559990.43838394608</v>
      </c>
      <c r="GJ193" s="25">
        <f t="shared" si="598"/>
        <v>560088.88792764617</v>
      </c>
      <c r="GK193" s="25">
        <f t="shared" si="598"/>
        <v>560255.77388913254</v>
      </c>
      <c r="GL193" s="25">
        <f t="shared" si="598"/>
        <v>560427.86937811552</v>
      </c>
      <c r="GM193" s="25">
        <f t="shared" si="598"/>
        <v>560631.55639580032</v>
      </c>
      <c r="GN193" s="25">
        <f t="shared" ref="GN193:GW202" si="599">SQRT((VLOOKUP($Y193,$C$3:$N$268,11,FALSE)-VLOOKUP(GN$2,$C$3:$N$268,11,FALSE))^2+(VLOOKUP($Y193,$C$3:$N$268,12,FALSE)-VLOOKUP(GN$2,$C$3:$N$268,12,FALSE))^2)</f>
        <v>560919.09735037619</v>
      </c>
      <c r="GO193" s="25">
        <f t="shared" si="599"/>
        <v>561238.10113840643</v>
      </c>
      <c r="GP193" s="25">
        <f t="shared" si="599"/>
        <v>561515.11424540251</v>
      </c>
      <c r="GQ193" s="25">
        <f t="shared" si="599"/>
        <v>562022.4717581236</v>
      </c>
      <c r="GR193" s="25">
        <f t="shared" si="599"/>
        <v>562487.63449136738</v>
      </c>
      <c r="GS193" s="25">
        <f t="shared" si="599"/>
        <v>562837.47957805498</v>
      </c>
      <c r="GT193" s="25">
        <f t="shared" si="599"/>
        <v>563199.37496978883</v>
      </c>
      <c r="GU193" s="25">
        <f t="shared" si="599"/>
        <v>563961.35624831961</v>
      </c>
      <c r="GV193" s="25">
        <f t="shared" si="599"/>
        <v>601293.48970116081</v>
      </c>
      <c r="GW193" s="25">
        <f t="shared" si="599"/>
        <v>562569.5571713777</v>
      </c>
      <c r="GX193" s="25">
        <f t="shared" ref="GX193:HG202" si="600">SQRT((VLOOKUP($Y193,$C$3:$N$268,11,FALSE)-VLOOKUP(GX$2,$C$3:$N$268,11,FALSE))^2+(VLOOKUP($Y193,$C$3:$N$268,12,FALSE)-VLOOKUP(GX$2,$C$3:$N$268,12,FALSE))^2)</f>
        <v>141581.26403235705</v>
      </c>
      <c r="GY193" s="25">
        <f t="shared" si="600"/>
        <v>41497.492273630225</v>
      </c>
      <c r="GZ193" s="25">
        <f t="shared" si="600"/>
        <v>107025.77664282563</v>
      </c>
      <c r="HA193" s="25">
        <f t="shared" si="600"/>
        <v>605063.97240705055</v>
      </c>
      <c r="HB193" s="25">
        <f t="shared" si="600"/>
        <v>580592.52245443186</v>
      </c>
      <c r="HC193" s="25">
        <f t="shared" si="600"/>
        <v>309253.16798377346</v>
      </c>
      <c r="HD193" s="25">
        <f t="shared" si="600"/>
        <v>304539.21017333714</v>
      </c>
      <c r="HE193" s="25">
        <f t="shared" si="600"/>
        <v>79396.113941426636</v>
      </c>
      <c r="HF193" s="25">
        <f t="shared" si="600"/>
        <v>123931.40012926506</v>
      </c>
      <c r="HG193" s="25">
        <f t="shared" si="600"/>
        <v>136992.69873975037</v>
      </c>
      <c r="HH193" s="25">
        <f t="shared" ref="HH193:HQ202" si="601">SQRT((VLOOKUP($Y193,$C$3:$N$268,11,FALSE)-VLOOKUP(HH$2,$C$3:$N$268,11,FALSE))^2+(VLOOKUP($Y193,$C$3:$N$268,12,FALSE)-VLOOKUP(HH$2,$C$3:$N$268,12,FALSE))^2)</f>
        <v>0</v>
      </c>
      <c r="HI193" s="25">
        <f t="shared" si="601"/>
        <v>13128.370576731904</v>
      </c>
      <c r="HJ193" s="25">
        <f t="shared" si="601"/>
        <v>109951.01749870258</v>
      </c>
      <c r="HK193" s="25">
        <f t="shared" si="601"/>
        <v>143796.39190536042</v>
      </c>
      <c r="HL193" s="25">
        <f t="shared" si="601"/>
        <v>228151.26699845435</v>
      </c>
      <c r="HM193" s="25">
        <f t="shared" si="601"/>
        <v>23211.239971186373</v>
      </c>
      <c r="HN193" s="25">
        <f t="shared" si="601"/>
        <v>36175.916657356451</v>
      </c>
      <c r="HO193" s="25">
        <f t="shared" si="601"/>
        <v>48152.734605627542</v>
      </c>
      <c r="HP193" s="25">
        <f t="shared" si="601"/>
        <v>587717.30408845376</v>
      </c>
      <c r="HQ193" s="25">
        <f t="shared" si="601"/>
        <v>39863.814280622973</v>
      </c>
      <c r="HR193" s="25">
        <f t="shared" ref="HR193:IA202" si="602">SQRT((VLOOKUP($Y193,$C$3:$N$268,11,FALSE)-VLOOKUP(HR$2,$C$3:$N$268,11,FALSE))^2+(VLOOKUP($Y193,$C$3:$N$268,12,FALSE)-VLOOKUP(HR$2,$C$3:$N$268,12,FALSE))^2)</f>
        <v>36842.718208622988</v>
      </c>
      <c r="HS193" s="25">
        <f t="shared" si="602"/>
        <v>564371.36145186122</v>
      </c>
      <c r="HT193" s="25">
        <f t="shared" si="602"/>
        <v>564793.30201332131</v>
      </c>
      <c r="HU193" s="25">
        <f t="shared" si="602"/>
        <v>565735.51684306876</v>
      </c>
      <c r="HV193" s="25">
        <f t="shared" si="602"/>
        <v>566489.23168210126</v>
      </c>
      <c r="HW193" s="25">
        <f t="shared" si="602"/>
        <v>567290.45482747268</v>
      </c>
      <c r="HX193" s="25">
        <f t="shared" si="602"/>
        <v>567807.30004504533</v>
      </c>
      <c r="HY193" s="25">
        <f t="shared" si="602"/>
        <v>55064.308630909007</v>
      </c>
      <c r="HZ193" s="25">
        <f t="shared" si="602"/>
        <v>556807.71929724538</v>
      </c>
      <c r="IA193" s="25">
        <f t="shared" si="602"/>
        <v>662327.19663395977</v>
      </c>
      <c r="IB193" s="25">
        <f t="shared" ref="IB193:IK202" si="603">SQRT((VLOOKUP($Y193,$C$3:$N$268,11,FALSE)-VLOOKUP(IB$2,$C$3:$N$268,11,FALSE))^2+(VLOOKUP($Y193,$C$3:$N$268,12,FALSE)-VLOOKUP(IB$2,$C$3:$N$268,12,FALSE))^2)</f>
        <v>563012.68325678061</v>
      </c>
      <c r="IC193" s="25">
        <f t="shared" si="603"/>
        <v>612289.86710634921</v>
      </c>
      <c r="ID193" s="25">
        <f t="shared" si="603"/>
        <v>616893.17472944816</v>
      </c>
      <c r="IE193" s="25">
        <f t="shared" si="603"/>
        <v>594520.11082048353</v>
      </c>
      <c r="IF193" s="25">
        <f t="shared" si="603"/>
        <v>592536.77212811017</v>
      </c>
      <c r="IG193" s="25">
        <f t="shared" si="603"/>
        <v>118735.21776204396</v>
      </c>
      <c r="IH193" s="25">
        <f t="shared" si="603"/>
        <v>64026.82576857922</v>
      </c>
      <c r="II193" s="25">
        <f t="shared" si="603"/>
        <v>142147.59125641207</v>
      </c>
      <c r="IJ193" s="25">
        <f t="shared" si="603"/>
        <v>178886.19804221901</v>
      </c>
      <c r="IK193" s="25">
        <f t="shared" si="603"/>
        <v>190691.29703528684</v>
      </c>
      <c r="IL193" s="25">
        <f t="shared" ref="IL193:IU202" si="604">SQRT((VLOOKUP($Y193,$C$3:$N$268,11,FALSE)-VLOOKUP(IL$2,$C$3:$N$268,11,FALSE))^2+(VLOOKUP($Y193,$C$3:$N$268,12,FALSE)-VLOOKUP(IL$2,$C$3:$N$268,12,FALSE))^2)</f>
        <v>105509.79029928929</v>
      </c>
      <c r="IM193" s="25">
        <f t="shared" si="604"/>
        <v>213088.99550187946</v>
      </c>
      <c r="IN193" s="25">
        <f t="shared" si="604"/>
        <v>726925.86789163039</v>
      </c>
      <c r="IO193" s="25">
        <f t="shared" si="604"/>
        <v>579731.89333087415</v>
      </c>
      <c r="IP193" s="25">
        <f t="shared" si="604"/>
        <v>135661.41053372546</v>
      </c>
      <c r="IQ193" s="25">
        <f t="shared" si="604"/>
        <v>562488.35412833211</v>
      </c>
      <c r="IR193" s="25">
        <f t="shared" si="604"/>
        <v>32635.948181329499</v>
      </c>
      <c r="IS193" s="25">
        <f t="shared" si="604"/>
        <v>14771.791022079889</v>
      </c>
      <c r="IT193" s="25">
        <f t="shared" si="604"/>
        <v>557517.60670403938</v>
      </c>
      <c r="IU193" s="25">
        <f t="shared" si="604"/>
        <v>569352.42617556313</v>
      </c>
      <c r="IV193" s="25">
        <f t="shared" ref="IV193:JE202" si="605">SQRT((VLOOKUP($Y193,$C$3:$N$268,11,FALSE)-VLOOKUP(IV$2,$C$3:$N$268,11,FALSE))^2+(VLOOKUP($Y193,$C$3:$N$268,12,FALSE)-VLOOKUP(IV$2,$C$3:$N$268,12,FALSE))^2)</f>
        <v>568679.28906548675</v>
      </c>
      <c r="IW193" s="25">
        <f t="shared" si="605"/>
        <v>569231.21761996753</v>
      </c>
      <c r="IX193" s="25">
        <f t="shared" si="605"/>
        <v>569794.73716479167</v>
      </c>
      <c r="IY193" s="25">
        <f t="shared" si="605"/>
        <v>571162.33183113311</v>
      </c>
      <c r="IZ193" s="25">
        <f t="shared" si="605"/>
        <v>595887.17787598015</v>
      </c>
      <c r="JA193" s="25">
        <f t="shared" si="605"/>
        <v>605346.93219673622</v>
      </c>
      <c r="JB193" s="25">
        <f t="shared" si="605"/>
        <v>612367.95778518659</v>
      </c>
      <c r="JC193" s="25">
        <f t="shared" si="605"/>
        <v>603223.51858485083</v>
      </c>
      <c r="JD193" s="25">
        <f t="shared" si="605"/>
        <v>607410.51660351967</v>
      </c>
      <c r="JE193" s="25">
        <f t="shared" si="605"/>
        <v>612538.22994423902</v>
      </c>
      <c r="JF193" s="25">
        <f t="shared" ref="JF193:JO202" si="606">SQRT((VLOOKUP($Y193,$C$3:$N$268,11,FALSE)-VLOOKUP(JF$2,$C$3:$N$268,11,FALSE))^2+(VLOOKUP($Y193,$C$3:$N$268,12,FALSE)-VLOOKUP(JF$2,$C$3:$N$268,12,FALSE))^2)</f>
        <v>618583.26501926023</v>
      </c>
      <c r="JG193" s="25">
        <f t="shared" si="606"/>
        <v>68925.639938995126</v>
      </c>
      <c r="JH193" s="25">
        <f t="shared" si="606"/>
        <v>74667.476788759916</v>
      </c>
      <c r="JI193" s="25">
        <f t="shared" si="606"/>
        <v>107765.75805885652</v>
      </c>
      <c r="JJ193" s="25">
        <f t="shared" si="606"/>
        <v>534248.50402223866</v>
      </c>
      <c r="JK193" s="25">
        <f t="shared" si="606"/>
        <v>539026.81538676715</v>
      </c>
      <c r="JL193" s="25">
        <f t="shared" si="606"/>
        <v>572513.43105031166</v>
      </c>
      <c r="JM193" s="25">
        <f t="shared" si="606"/>
        <v>78793.607818147284</v>
      </c>
      <c r="JN193" s="25" t="e">
        <f t="shared" si="606"/>
        <v>#N/A</v>
      </c>
      <c r="JO193" s="25" t="e">
        <f t="shared" si="606"/>
        <v>#N/A</v>
      </c>
      <c r="JP193" s="25" t="e">
        <f t="shared" ref="JP193:JY202" si="607">SQRT((VLOOKUP($Y193,$C$3:$N$268,11,FALSE)-VLOOKUP(JP$2,$C$3:$N$268,11,FALSE))^2+(VLOOKUP($Y193,$C$3:$N$268,12,FALSE)-VLOOKUP(JP$2,$C$3:$N$268,12,FALSE))^2)</f>
        <v>#N/A</v>
      </c>
      <c r="JQ193" s="25" t="e">
        <f t="shared" si="607"/>
        <v>#N/A</v>
      </c>
      <c r="JR193" s="25" t="e">
        <f t="shared" si="607"/>
        <v>#N/A</v>
      </c>
      <c r="JS193" s="25" t="e">
        <f t="shared" si="607"/>
        <v>#N/A</v>
      </c>
      <c r="JT193" s="25" t="e">
        <f t="shared" si="607"/>
        <v>#N/A</v>
      </c>
      <c r="JU193" s="25" t="e">
        <f t="shared" si="607"/>
        <v>#N/A</v>
      </c>
      <c r="JV193" s="25" t="e">
        <f t="shared" si="607"/>
        <v>#N/A</v>
      </c>
      <c r="JW193" s="25" t="e">
        <f t="shared" si="607"/>
        <v>#N/A</v>
      </c>
      <c r="JX193" s="25" t="e">
        <f t="shared" si="607"/>
        <v>#N/A</v>
      </c>
      <c r="JY193" s="25" t="e">
        <f t="shared" si="607"/>
        <v>#N/A</v>
      </c>
      <c r="JZ193" s="25" t="e">
        <f t="shared" ref="JZ193:KI202" si="608">SQRT((VLOOKUP($Y193,$C$3:$N$268,11,FALSE)-VLOOKUP(JZ$2,$C$3:$N$268,11,FALSE))^2+(VLOOKUP($Y193,$C$3:$N$268,12,FALSE)-VLOOKUP(JZ$2,$C$3:$N$268,12,FALSE))^2)</f>
        <v>#N/A</v>
      </c>
      <c r="KA193" s="25" t="e">
        <f t="shared" si="608"/>
        <v>#N/A</v>
      </c>
      <c r="KB193" s="25" t="e">
        <f t="shared" si="608"/>
        <v>#N/A</v>
      </c>
      <c r="KC193" s="25" t="e">
        <f t="shared" si="608"/>
        <v>#N/A</v>
      </c>
      <c r="KD193" s="25" t="e">
        <f t="shared" si="608"/>
        <v>#N/A</v>
      </c>
      <c r="KE193" s="25" t="e">
        <f t="shared" si="608"/>
        <v>#N/A</v>
      </c>
      <c r="KF193" s="25" t="e">
        <f t="shared" si="608"/>
        <v>#N/A</v>
      </c>
      <c r="KG193" s="25" t="e">
        <f t="shared" si="608"/>
        <v>#N/A</v>
      </c>
      <c r="KH193" s="25" t="e">
        <f t="shared" si="608"/>
        <v>#N/A</v>
      </c>
      <c r="KI193" s="25" t="e">
        <f t="shared" si="608"/>
        <v>#N/A</v>
      </c>
      <c r="KJ193" s="25" t="e">
        <f t="shared" ref="KJ193:KS202" si="609">SQRT((VLOOKUP($Y193,$C$3:$N$268,11,FALSE)-VLOOKUP(KJ$2,$C$3:$N$268,11,FALSE))^2+(VLOOKUP($Y193,$C$3:$N$268,12,FALSE)-VLOOKUP(KJ$2,$C$3:$N$268,12,FALSE))^2)</f>
        <v>#N/A</v>
      </c>
      <c r="KK193" s="25" t="e">
        <f t="shared" si="609"/>
        <v>#N/A</v>
      </c>
      <c r="KL193" s="25" t="e">
        <f t="shared" si="609"/>
        <v>#N/A</v>
      </c>
      <c r="KM193" s="25" t="e">
        <f t="shared" si="609"/>
        <v>#N/A</v>
      </c>
      <c r="KN193" s="25" t="e">
        <f t="shared" si="609"/>
        <v>#N/A</v>
      </c>
      <c r="KO193" s="25" t="e">
        <f t="shared" si="609"/>
        <v>#N/A</v>
      </c>
      <c r="KP193" s="25" t="e">
        <f t="shared" si="609"/>
        <v>#N/A</v>
      </c>
      <c r="KQ193" s="25" t="e">
        <f t="shared" si="609"/>
        <v>#N/A</v>
      </c>
      <c r="KR193" s="25" t="e">
        <f t="shared" si="609"/>
        <v>#N/A</v>
      </c>
      <c r="KS193" s="25" t="e">
        <f t="shared" si="609"/>
        <v>#N/A</v>
      </c>
      <c r="KT193" s="25" t="e">
        <f t="shared" ref="KT193:LC202" si="610">SQRT((VLOOKUP($Y193,$C$3:$N$268,11,FALSE)-VLOOKUP(KT$2,$C$3:$N$268,11,FALSE))^2+(VLOOKUP($Y193,$C$3:$N$268,12,FALSE)-VLOOKUP(KT$2,$C$3:$N$268,12,FALSE))^2)</f>
        <v>#N/A</v>
      </c>
      <c r="KU193" s="25" t="e">
        <f t="shared" si="610"/>
        <v>#N/A</v>
      </c>
      <c r="KV193" s="25" t="e">
        <f t="shared" si="610"/>
        <v>#N/A</v>
      </c>
      <c r="KW193" s="25" t="e">
        <f t="shared" si="610"/>
        <v>#N/A</v>
      </c>
      <c r="KX193" s="25" t="e">
        <f t="shared" si="610"/>
        <v>#N/A</v>
      </c>
      <c r="KY193" s="25" t="e">
        <f t="shared" si="610"/>
        <v>#N/A</v>
      </c>
      <c r="KZ193" s="25" t="e">
        <f t="shared" si="610"/>
        <v>#N/A</v>
      </c>
      <c r="LA193" s="25" t="e">
        <f t="shared" si="610"/>
        <v>#N/A</v>
      </c>
      <c r="LB193" s="25" t="e">
        <f t="shared" si="610"/>
        <v>#N/A</v>
      </c>
      <c r="LC193" s="25" t="e">
        <f t="shared" si="610"/>
        <v>#N/A</v>
      </c>
      <c r="LD193" s="25" t="e">
        <f t="shared" ref="LD193:LM202" si="611">SQRT((VLOOKUP($Y193,$C$3:$N$268,11,FALSE)-VLOOKUP(LD$2,$C$3:$N$268,11,FALSE))^2+(VLOOKUP($Y193,$C$3:$N$268,12,FALSE)-VLOOKUP(LD$2,$C$3:$N$268,12,FALSE))^2)</f>
        <v>#N/A</v>
      </c>
      <c r="LE193" s="25" t="e">
        <f t="shared" si="611"/>
        <v>#N/A</v>
      </c>
      <c r="LF193" s="25" t="e">
        <f t="shared" si="611"/>
        <v>#N/A</v>
      </c>
      <c r="LG193" s="25" t="e">
        <f t="shared" si="611"/>
        <v>#N/A</v>
      </c>
      <c r="LH193" s="25" t="e">
        <f t="shared" si="611"/>
        <v>#N/A</v>
      </c>
      <c r="LI193" s="25" t="e">
        <f t="shared" si="611"/>
        <v>#N/A</v>
      </c>
      <c r="LJ193" s="25" t="e">
        <f t="shared" si="611"/>
        <v>#N/A</v>
      </c>
      <c r="LK193" s="25" t="e">
        <f t="shared" si="611"/>
        <v>#N/A</v>
      </c>
      <c r="LL193" s="25" t="e">
        <f t="shared" si="611"/>
        <v>#N/A</v>
      </c>
      <c r="LM193" s="26" t="e">
        <f t="shared" si="611"/>
        <v>#N/A</v>
      </c>
      <c r="LN193" s="20"/>
      <c r="LO193" s="20"/>
      <c r="LP193" s="20"/>
      <c r="LQ193" s="20"/>
      <c r="LR193" s="20"/>
      <c r="LS193" s="20"/>
      <c r="LT193" s="20"/>
      <c r="LU193" s="20"/>
      <c r="LV193" s="20"/>
      <c r="LW193" s="20"/>
      <c r="LX193" s="20"/>
      <c r="LY193" s="20"/>
      <c r="LZ193" s="20"/>
      <c r="MA193" s="20"/>
      <c r="MB193" s="20"/>
      <c r="MC193" s="20"/>
      <c r="MD193" s="20"/>
      <c r="ME193" s="20"/>
      <c r="MF193" s="20"/>
      <c r="MG193" s="20"/>
      <c r="MH193" s="20"/>
      <c r="MI193" s="20"/>
      <c r="MJ193" s="20"/>
      <c r="MK193" s="20"/>
      <c r="ML193" s="20"/>
      <c r="MM193" s="20"/>
      <c r="MN193" s="20"/>
      <c r="MO193" s="20"/>
      <c r="MP193" s="20"/>
      <c r="MQ193" s="20"/>
      <c r="MR193" s="20"/>
      <c r="MS193" s="20"/>
      <c r="MT193" s="20"/>
      <c r="MU193" s="20"/>
      <c r="MV193" s="20"/>
      <c r="MW193" s="20"/>
      <c r="MX193" s="20"/>
      <c r="MY193" s="20"/>
      <c r="MZ193" s="20"/>
      <c r="NA193" s="20"/>
      <c r="NB193" s="20"/>
      <c r="NC193" s="20"/>
      <c r="ND193" s="20"/>
      <c r="NE193" s="20"/>
      <c r="NF193" s="20"/>
      <c r="NG193" s="20"/>
      <c r="NH193" s="20"/>
      <c r="NI193" s="20"/>
      <c r="NJ193" s="20"/>
      <c r="NK193" s="20"/>
      <c r="NL193" s="20"/>
      <c r="NM193" s="20"/>
      <c r="NN193" s="20"/>
      <c r="NO193" s="20"/>
      <c r="NP193" s="20"/>
      <c r="NQ193" s="20"/>
      <c r="NR193" s="20"/>
      <c r="NS193" s="20"/>
      <c r="NT193" s="20"/>
      <c r="NU193" s="20"/>
      <c r="NV193" s="20"/>
      <c r="NW193" s="20"/>
      <c r="NX193" s="20"/>
      <c r="NY193" s="20"/>
      <c r="NZ193" s="20"/>
      <c r="OA193" s="20"/>
      <c r="OB193" s="20"/>
      <c r="OC193" s="20"/>
      <c r="OD193" s="20"/>
      <c r="OE193" s="20"/>
      <c r="OF193" s="20"/>
      <c r="OG193" s="20"/>
      <c r="OH193" s="20"/>
      <c r="OI193" s="20"/>
      <c r="OJ193" s="20"/>
      <c r="OK193" s="20"/>
      <c r="OL193" s="20"/>
      <c r="OM193" s="20"/>
      <c r="ON193" s="20"/>
      <c r="OO193" s="20"/>
      <c r="OP193" s="20"/>
      <c r="OQ193" s="20"/>
      <c r="OR193" s="20"/>
      <c r="OS193" s="20"/>
      <c r="OT193" s="20"/>
      <c r="OU193" s="20"/>
      <c r="OV193" s="20"/>
      <c r="OW193" s="20"/>
      <c r="OX193" s="20"/>
      <c r="OY193" s="20"/>
      <c r="OZ193" s="20"/>
      <c r="PA193" s="20"/>
    </row>
    <row r="194" spans="1:417" x14ac:dyDescent="0.3">
      <c r="A194" s="31">
        <v>191</v>
      </c>
      <c r="B194" s="202">
        <v>12401</v>
      </c>
      <c r="C194" s="203" t="s">
        <v>30</v>
      </c>
      <c r="D194" s="204">
        <v>39</v>
      </c>
      <c r="E194" s="205">
        <v>564779</v>
      </c>
      <c r="F194" s="205">
        <v>7144533</v>
      </c>
      <c r="G194" s="206">
        <v>14.033333334</v>
      </c>
      <c r="H194" s="207">
        <v>44166</v>
      </c>
      <c r="I194" s="208">
        <v>44227</v>
      </c>
      <c r="K194" s="6">
        <v>191</v>
      </c>
      <c r="L194" s="7">
        <f t="shared" si="398"/>
        <v>12401</v>
      </c>
      <c r="M194" s="8">
        <f t="shared" si="399"/>
        <v>864779</v>
      </c>
      <c r="N194" s="8">
        <f t="shared" si="400"/>
        <v>7144533</v>
      </c>
      <c r="O194" s="2"/>
      <c r="X194" s="17">
        <v>192</v>
      </c>
      <c r="Y194" s="2" t="str">
        <f t="shared" si="401"/>
        <v>PLAT-027</v>
      </c>
      <c r="Z194" s="24">
        <f t="shared" si="582"/>
        <v>577907.12307255738</v>
      </c>
      <c r="AA194" s="25">
        <f t="shared" si="582"/>
        <v>224008.76999349825</v>
      </c>
      <c r="AB194" s="25">
        <f t="shared" si="582"/>
        <v>563699.43381646217</v>
      </c>
      <c r="AC194" s="25">
        <f t="shared" si="582"/>
        <v>560237.74450941803</v>
      </c>
      <c r="AD194" s="25">
        <f t="shared" si="582"/>
        <v>118029.99937727697</v>
      </c>
      <c r="AE194" s="25">
        <f t="shared" si="582"/>
        <v>633640.71936819528</v>
      </c>
      <c r="AF194" s="25">
        <f t="shared" si="582"/>
        <v>624626.76567201992</v>
      </c>
      <c r="AG194" s="25">
        <f t="shared" si="582"/>
        <v>132185.4386118229</v>
      </c>
      <c r="AH194" s="25">
        <f t="shared" si="582"/>
        <v>132573.84095665329</v>
      </c>
      <c r="AI194" s="25">
        <f t="shared" si="582"/>
        <v>44557.431086183591</v>
      </c>
      <c r="AJ194" s="25">
        <f t="shared" si="583"/>
        <v>127284.41131576168</v>
      </c>
      <c r="AK194" s="25">
        <f t="shared" si="583"/>
        <v>133636.35473178697</v>
      </c>
      <c r="AL194" s="25">
        <f t="shared" si="583"/>
        <v>710695.17314809444</v>
      </c>
      <c r="AM194" s="25">
        <f t="shared" si="583"/>
        <v>587093.19584031973</v>
      </c>
      <c r="AN194" s="25">
        <f t="shared" si="583"/>
        <v>587047.42748094897</v>
      </c>
      <c r="AO194" s="25">
        <f t="shared" si="583"/>
        <v>602987.77849720966</v>
      </c>
      <c r="AP194" s="25">
        <f t="shared" si="583"/>
        <v>147800.60930862228</v>
      </c>
      <c r="AQ194" s="25">
        <f t="shared" si="583"/>
        <v>61262.30096886665</v>
      </c>
      <c r="AR194" s="25">
        <f t="shared" si="583"/>
        <v>56614.291481921769</v>
      </c>
      <c r="AS194" s="25">
        <f t="shared" si="583"/>
        <v>605960.69644490967</v>
      </c>
      <c r="AT194" s="25">
        <f t="shared" si="584"/>
        <v>21466.798410568819</v>
      </c>
      <c r="AU194" s="25">
        <f t="shared" si="584"/>
        <v>79527.930873373029</v>
      </c>
      <c r="AV194" s="25">
        <f t="shared" si="584"/>
        <v>60507.806190606512</v>
      </c>
      <c r="AW194" s="25">
        <f t="shared" si="584"/>
        <v>68359.635933787707</v>
      </c>
      <c r="AX194" s="25">
        <f t="shared" si="584"/>
        <v>136818.96769088708</v>
      </c>
      <c r="AY194" s="25">
        <f t="shared" si="584"/>
        <v>133190.4315219378</v>
      </c>
      <c r="AZ194" s="25">
        <f t="shared" si="584"/>
        <v>604384.32128241053</v>
      </c>
      <c r="BA194" s="25">
        <f t="shared" si="584"/>
        <v>606374.7725920002</v>
      </c>
      <c r="BB194" s="25">
        <f t="shared" si="584"/>
        <v>605475.81604222639</v>
      </c>
      <c r="BC194" s="25">
        <f t="shared" si="584"/>
        <v>595511.00448690285</v>
      </c>
      <c r="BD194" s="25">
        <f t="shared" si="585"/>
        <v>582284.15931141388</v>
      </c>
      <c r="BE194" s="25">
        <f t="shared" si="585"/>
        <v>578047.62781712029</v>
      </c>
      <c r="BF194" s="25">
        <f t="shared" si="585"/>
        <v>649475.80146077089</v>
      </c>
      <c r="BG194" s="25">
        <f t="shared" si="585"/>
        <v>595520.21461072168</v>
      </c>
      <c r="BH194" s="25">
        <f t="shared" si="585"/>
        <v>142923.76088320653</v>
      </c>
      <c r="BI194" s="25">
        <f t="shared" si="585"/>
        <v>73665.555695996751</v>
      </c>
      <c r="BJ194" s="25">
        <f t="shared" si="585"/>
        <v>132822.54939956544</v>
      </c>
      <c r="BK194" s="25">
        <f t="shared" si="585"/>
        <v>43827.112384915345</v>
      </c>
      <c r="BL194" s="25">
        <f t="shared" si="585"/>
        <v>142529.47226801902</v>
      </c>
      <c r="BM194" s="25">
        <f t="shared" si="585"/>
        <v>123040.99798034799</v>
      </c>
      <c r="BN194" s="25">
        <f t="shared" si="586"/>
        <v>132499.12190652435</v>
      </c>
      <c r="BO194" s="25">
        <f t="shared" si="586"/>
        <v>707611.45429960359</v>
      </c>
      <c r="BP194" s="25">
        <f t="shared" si="586"/>
        <v>559219.14489491505</v>
      </c>
      <c r="BQ194" s="25">
        <f t="shared" si="586"/>
        <v>51898.059164095917</v>
      </c>
      <c r="BR194" s="25">
        <f t="shared" si="586"/>
        <v>198590.08440755546</v>
      </c>
      <c r="BS194" s="25">
        <f t="shared" si="586"/>
        <v>584885.47265682707</v>
      </c>
      <c r="BT194" s="25">
        <f t="shared" si="586"/>
        <v>617714.08107715985</v>
      </c>
      <c r="BU194" s="25">
        <f t="shared" si="586"/>
        <v>639618.61091200274</v>
      </c>
      <c r="BV194" s="25">
        <f t="shared" si="586"/>
        <v>655919.62421092414</v>
      </c>
      <c r="BW194" s="25">
        <f t="shared" si="586"/>
        <v>658139.55467286729</v>
      </c>
      <c r="BX194" s="25">
        <f t="shared" si="587"/>
        <v>699810.6577082118</v>
      </c>
      <c r="BY194" s="25">
        <f t="shared" si="587"/>
        <v>721596.61916405906</v>
      </c>
      <c r="BZ194" s="25">
        <f t="shared" si="587"/>
        <v>288886.89979644283</v>
      </c>
      <c r="CA194" s="25">
        <f t="shared" si="587"/>
        <v>607413.75789489655</v>
      </c>
      <c r="CB194" s="25">
        <f t="shared" si="587"/>
        <v>609114.60147660226</v>
      </c>
      <c r="CC194" s="25">
        <f t="shared" si="587"/>
        <v>580199.4741371281</v>
      </c>
      <c r="CD194" s="25">
        <f t="shared" si="587"/>
        <v>603403.40667334653</v>
      </c>
      <c r="CE194" s="25">
        <f t="shared" si="587"/>
        <v>610255.68021608784</v>
      </c>
      <c r="CF194" s="25">
        <f t="shared" si="587"/>
        <v>607889.06490905071</v>
      </c>
      <c r="CG194" s="25">
        <f t="shared" si="587"/>
        <v>602965.77647574653</v>
      </c>
      <c r="CH194" s="25">
        <f t="shared" si="588"/>
        <v>572300.15944869351</v>
      </c>
      <c r="CI194" s="25">
        <f t="shared" si="588"/>
        <v>577403.06630030985</v>
      </c>
      <c r="CJ194" s="25">
        <f t="shared" si="588"/>
        <v>569078.26374322188</v>
      </c>
      <c r="CK194" s="25">
        <f t="shared" si="588"/>
        <v>564582.62002385443</v>
      </c>
      <c r="CL194" s="25">
        <f t="shared" si="588"/>
        <v>559970.73176104482</v>
      </c>
      <c r="CM194" s="25">
        <f t="shared" si="588"/>
        <v>33807.349892852551</v>
      </c>
      <c r="CN194" s="25">
        <f t="shared" si="588"/>
        <v>106242.3707613869</v>
      </c>
      <c r="CO194" s="25">
        <f t="shared" si="588"/>
        <v>133041.28562592893</v>
      </c>
      <c r="CP194" s="25">
        <f t="shared" si="588"/>
        <v>133152.36531507806</v>
      </c>
      <c r="CQ194" s="25">
        <f t="shared" si="588"/>
        <v>23831.571202923235</v>
      </c>
      <c r="CR194" s="25">
        <f t="shared" si="589"/>
        <v>132026.87721066494</v>
      </c>
      <c r="CS194" s="25">
        <f t="shared" si="589"/>
        <v>212834.14399480174</v>
      </c>
      <c r="CT194" s="25">
        <f t="shared" si="589"/>
        <v>193074.27928649637</v>
      </c>
      <c r="CU194" s="25">
        <f t="shared" si="589"/>
        <v>154882.65703428516</v>
      </c>
      <c r="CV194" s="25">
        <f t="shared" si="589"/>
        <v>122970.82073809217</v>
      </c>
      <c r="CW194" s="25">
        <f t="shared" si="589"/>
        <v>45347.605934602543</v>
      </c>
      <c r="CX194" s="25">
        <f t="shared" si="589"/>
        <v>26210.732839812015</v>
      </c>
      <c r="CY194" s="25">
        <f t="shared" si="589"/>
        <v>199836.95542366532</v>
      </c>
      <c r="CZ194" s="25">
        <f t="shared" si="589"/>
        <v>89543.944362530732</v>
      </c>
      <c r="DA194" s="25">
        <f t="shared" si="589"/>
        <v>46424.313295944397</v>
      </c>
      <c r="DB194" s="25">
        <f t="shared" si="590"/>
        <v>613620.84111933492</v>
      </c>
      <c r="DC194" s="25">
        <f t="shared" si="590"/>
        <v>615067.69914538681</v>
      </c>
      <c r="DD194" s="25">
        <f t="shared" si="590"/>
        <v>599111.07931835146</v>
      </c>
      <c r="DE194" s="25">
        <f t="shared" si="590"/>
        <v>592592.53680248116</v>
      </c>
      <c r="DF194" s="25">
        <f t="shared" si="590"/>
        <v>585065.765795607</v>
      </c>
      <c r="DG194" s="25">
        <f t="shared" si="590"/>
        <v>72911.353855212423</v>
      </c>
      <c r="DH194" s="25">
        <f t="shared" si="590"/>
        <v>78234.797635067735</v>
      </c>
      <c r="DI194" s="25">
        <f t="shared" si="590"/>
        <v>94349.685744044749</v>
      </c>
      <c r="DJ194" s="25">
        <f t="shared" si="590"/>
        <v>108969.20666408469</v>
      </c>
      <c r="DK194" s="25">
        <f t="shared" si="590"/>
        <v>286915.776403111</v>
      </c>
      <c r="DL194" s="25">
        <f t="shared" si="591"/>
        <v>287253.5393585256</v>
      </c>
      <c r="DM194" s="25">
        <f t="shared" si="591"/>
        <v>287619.64510269463</v>
      </c>
      <c r="DN194" s="25">
        <f t="shared" si="591"/>
        <v>288013.98555278528</v>
      </c>
      <c r="DO194" s="25">
        <f t="shared" si="591"/>
        <v>288436.44490424579</v>
      </c>
      <c r="DP194" s="25">
        <f t="shared" si="591"/>
        <v>289365.21948741522</v>
      </c>
      <c r="DQ194" s="25">
        <f t="shared" si="591"/>
        <v>289871.26603718416</v>
      </c>
      <c r="DR194" s="25">
        <f t="shared" si="591"/>
        <v>290404.89449904248</v>
      </c>
      <c r="DS194" s="25">
        <f t="shared" si="591"/>
        <v>290965.95311822998</v>
      </c>
      <c r="DT194" s="25">
        <f t="shared" si="591"/>
        <v>211627.94020166618</v>
      </c>
      <c r="DU194" s="25">
        <f t="shared" si="591"/>
        <v>332677.48022672051</v>
      </c>
      <c r="DV194" s="25">
        <f t="shared" si="592"/>
        <v>136878.9081926065</v>
      </c>
      <c r="DW194" s="25">
        <f t="shared" si="592"/>
        <v>40256.707714367301</v>
      </c>
      <c r="DX194" s="25">
        <f t="shared" si="592"/>
        <v>46552.120134318262</v>
      </c>
      <c r="DY194" s="25">
        <f t="shared" si="592"/>
        <v>40009.48832464619</v>
      </c>
      <c r="DZ194" s="25">
        <f t="shared" si="592"/>
        <v>85562.502493791049</v>
      </c>
      <c r="EA194" s="25">
        <f t="shared" si="592"/>
        <v>131948.96619905744</v>
      </c>
      <c r="EB194" s="25">
        <f t="shared" si="592"/>
        <v>605069.41734399367</v>
      </c>
      <c r="EC194" s="25">
        <f t="shared" si="592"/>
        <v>75790.264816795563</v>
      </c>
      <c r="ED194" s="25">
        <f t="shared" si="592"/>
        <v>132459.31203203494</v>
      </c>
      <c r="EE194" s="25">
        <f t="shared" si="592"/>
        <v>608252.7933556902</v>
      </c>
      <c r="EF194" s="25">
        <f t="shared" si="593"/>
        <v>55506.289265271553</v>
      </c>
      <c r="EG194" s="25">
        <f t="shared" si="593"/>
        <v>169876.54006660249</v>
      </c>
      <c r="EH194" s="25">
        <f t="shared" si="593"/>
        <v>599246.45369997807</v>
      </c>
      <c r="EI194" s="25">
        <f t="shared" si="593"/>
        <v>605242.47725353844</v>
      </c>
      <c r="EJ194" s="25">
        <f t="shared" si="593"/>
        <v>597910.73436759773</v>
      </c>
      <c r="EK194" s="25">
        <f t="shared" si="593"/>
        <v>602756.4986928337</v>
      </c>
      <c r="EL194" s="25">
        <f t="shared" si="593"/>
        <v>566548.71399553982</v>
      </c>
      <c r="EM194" s="25">
        <f t="shared" si="593"/>
        <v>95276.712375060466</v>
      </c>
      <c r="EN194" s="25">
        <f t="shared" si="593"/>
        <v>87458.456606551204</v>
      </c>
      <c r="EO194" s="25">
        <f t="shared" si="593"/>
        <v>175691.5730250031</v>
      </c>
      <c r="EP194" s="25">
        <f t="shared" si="594"/>
        <v>21181.662470165084</v>
      </c>
      <c r="EQ194" s="25">
        <f t="shared" si="594"/>
        <v>56519.276755811377</v>
      </c>
      <c r="ER194" s="25">
        <f t="shared" si="594"/>
        <v>288405.39328174846</v>
      </c>
      <c r="ES194" s="25">
        <f t="shared" si="594"/>
        <v>146797.5062492548</v>
      </c>
      <c r="ET194" s="25">
        <f t="shared" si="594"/>
        <v>13685.064121150474</v>
      </c>
      <c r="EU194" s="25">
        <f t="shared" si="594"/>
        <v>173126.78251789929</v>
      </c>
      <c r="EV194" s="25">
        <f t="shared" si="594"/>
        <v>110495.72097144758</v>
      </c>
      <c r="EW194" s="25">
        <f t="shared" si="594"/>
        <v>84872.362050316471</v>
      </c>
      <c r="EX194" s="25">
        <f t="shared" si="594"/>
        <v>34852.925515657938</v>
      </c>
      <c r="EY194" s="25">
        <f t="shared" si="594"/>
        <v>84616.634209828975</v>
      </c>
      <c r="EZ194" s="25">
        <f t="shared" si="595"/>
        <v>703933.0277064715</v>
      </c>
      <c r="FA194" s="25">
        <f t="shared" si="595"/>
        <v>665454.05470625847</v>
      </c>
      <c r="FB194" s="25">
        <f t="shared" si="595"/>
        <v>678214.18618309661</v>
      </c>
      <c r="FC194" s="25">
        <f t="shared" si="595"/>
        <v>636856.84853740875</v>
      </c>
      <c r="FD194" s="25">
        <f t="shared" si="595"/>
        <v>604695.43981247291</v>
      </c>
      <c r="FE194" s="25">
        <f t="shared" si="595"/>
        <v>198910.20675671723</v>
      </c>
      <c r="FF194" s="25">
        <f t="shared" si="595"/>
        <v>128060.82685973881</v>
      </c>
      <c r="FG194" s="25">
        <f t="shared" si="595"/>
        <v>117962.05771772549</v>
      </c>
      <c r="FH194" s="25">
        <f t="shared" si="595"/>
        <v>82035.739552953382</v>
      </c>
      <c r="FI194" s="25">
        <f t="shared" si="595"/>
        <v>55384.367830643336</v>
      </c>
      <c r="FJ194" s="25">
        <f t="shared" si="596"/>
        <v>217639.58972806396</v>
      </c>
      <c r="FK194" s="25">
        <f t="shared" si="596"/>
        <v>221107.87173006753</v>
      </c>
      <c r="FL194" s="25">
        <f t="shared" si="596"/>
        <v>218276.62620170764</v>
      </c>
      <c r="FM194" s="25">
        <f t="shared" si="596"/>
        <v>191065.5540096121</v>
      </c>
      <c r="FN194" s="25">
        <f t="shared" si="596"/>
        <v>183574.41205407685</v>
      </c>
      <c r="FO194" s="25">
        <f t="shared" si="596"/>
        <v>161786.44079464755</v>
      </c>
      <c r="FP194" s="25">
        <f t="shared" si="596"/>
        <v>155068.62922267677</v>
      </c>
      <c r="FQ194" s="25">
        <f t="shared" si="596"/>
        <v>110958.61895769973</v>
      </c>
      <c r="FR194" s="25">
        <f t="shared" si="596"/>
        <v>74889.5586914491</v>
      </c>
      <c r="FS194" s="25">
        <f t="shared" si="596"/>
        <v>67829.800832672365</v>
      </c>
      <c r="FT194" s="25">
        <f t="shared" si="597"/>
        <v>33061.040894079546</v>
      </c>
      <c r="FU194" s="25">
        <f t="shared" si="597"/>
        <v>61847.802749976494</v>
      </c>
      <c r="FV194" s="25">
        <f t="shared" si="597"/>
        <v>35121.122433658071</v>
      </c>
      <c r="FW194" s="25">
        <f t="shared" si="597"/>
        <v>40625.360295154205</v>
      </c>
      <c r="FX194" s="25">
        <f t="shared" si="597"/>
        <v>103089.83959634432</v>
      </c>
      <c r="FY194" s="25">
        <f t="shared" si="597"/>
        <v>109253.14275113554</v>
      </c>
      <c r="FZ194" s="25">
        <f t="shared" si="597"/>
        <v>561035.63600274094</v>
      </c>
      <c r="GA194" s="25">
        <f t="shared" si="597"/>
        <v>561588.41202165128</v>
      </c>
      <c r="GB194" s="25">
        <f t="shared" si="597"/>
        <v>561393.75320001564</v>
      </c>
      <c r="GC194" s="25">
        <f t="shared" si="597"/>
        <v>560851.18065173412</v>
      </c>
      <c r="GD194" s="25">
        <f t="shared" si="598"/>
        <v>560784.36835741717</v>
      </c>
      <c r="GE194" s="25">
        <f t="shared" si="598"/>
        <v>560262.24826960347</v>
      </c>
      <c r="GF194" s="25">
        <f t="shared" si="598"/>
        <v>559850.15693549113</v>
      </c>
      <c r="GG194" s="25">
        <f t="shared" si="598"/>
        <v>559702.721643175</v>
      </c>
      <c r="GH194" s="25">
        <f t="shared" si="598"/>
        <v>559604.42362561857</v>
      </c>
      <c r="GI194" s="25">
        <f t="shared" si="598"/>
        <v>559672.84910154797</v>
      </c>
      <c r="GJ194" s="25">
        <f t="shared" si="598"/>
        <v>559648.34105804993</v>
      </c>
      <c r="GK194" s="25">
        <f t="shared" si="598"/>
        <v>559753.72100961581</v>
      </c>
      <c r="GL194" s="25">
        <f t="shared" si="598"/>
        <v>559802.99133953732</v>
      </c>
      <c r="GM194" s="25">
        <f t="shared" si="598"/>
        <v>559945.28938350524</v>
      </c>
      <c r="GN194" s="25">
        <f t="shared" si="599"/>
        <v>560048.94318921876</v>
      </c>
      <c r="GO194" s="25">
        <f t="shared" si="599"/>
        <v>560245.55999440467</v>
      </c>
      <c r="GP194" s="25">
        <f t="shared" si="599"/>
        <v>560461.5041098072</v>
      </c>
      <c r="GQ194" s="25">
        <f t="shared" si="599"/>
        <v>560785.81717364315</v>
      </c>
      <c r="GR194" s="25">
        <f t="shared" si="599"/>
        <v>561129.31599293055</v>
      </c>
      <c r="GS194" s="25">
        <f t="shared" si="599"/>
        <v>561418.5528353845</v>
      </c>
      <c r="GT194" s="25">
        <f t="shared" si="599"/>
        <v>561719.94067805784</v>
      </c>
      <c r="GU194" s="25">
        <f t="shared" si="599"/>
        <v>562300.4241946151</v>
      </c>
      <c r="GV194" s="25">
        <f t="shared" si="599"/>
        <v>602535.77575526584</v>
      </c>
      <c r="GW194" s="25">
        <f t="shared" si="599"/>
        <v>562862.1209941206</v>
      </c>
      <c r="GX194" s="25">
        <f t="shared" si="600"/>
        <v>132235.37416667296</v>
      </c>
      <c r="GY194" s="25">
        <f t="shared" si="600"/>
        <v>32973.203681171173</v>
      </c>
      <c r="GZ194" s="25">
        <f t="shared" si="600"/>
        <v>118088.5824963616</v>
      </c>
      <c r="HA194" s="25">
        <f t="shared" si="600"/>
        <v>601934.18279825244</v>
      </c>
      <c r="HB194" s="25">
        <f t="shared" si="600"/>
        <v>579488.65570259443</v>
      </c>
      <c r="HC194" s="25">
        <f t="shared" si="600"/>
        <v>296421.61843225942</v>
      </c>
      <c r="HD194" s="25">
        <f t="shared" si="600"/>
        <v>291554.2835373886</v>
      </c>
      <c r="HE194" s="25">
        <f t="shared" si="600"/>
        <v>66317.222687624671</v>
      </c>
      <c r="HF194" s="25">
        <f t="shared" si="600"/>
        <v>110821.36582807486</v>
      </c>
      <c r="HG194" s="25">
        <f t="shared" si="600"/>
        <v>123876.83396826059</v>
      </c>
      <c r="HH194" s="25">
        <f t="shared" si="601"/>
        <v>13128.370576731904</v>
      </c>
      <c r="HI194" s="25">
        <f t="shared" si="601"/>
        <v>0</v>
      </c>
      <c r="HJ194" s="25">
        <f t="shared" si="601"/>
        <v>96977.601501583864</v>
      </c>
      <c r="HK194" s="25">
        <f t="shared" si="601"/>
        <v>132942.00119224924</v>
      </c>
      <c r="HL194" s="25">
        <f t="shared" si="601"/>
        <v>215517.77849866587</v>
      </c>
      <c r="HM194" s="25">
        <f t="shared" si="601"/>
        <v>21096.648667501671</v>
      </c>
      <c r="HN194" s="25">
        <f t="shared" si="601"/>
        <v>49037.613318757671</v>
      </c>
      <c r="HO194" s="25">
        <f t="shared" si="601"/>
        <v>61118.534668298453</v>
      </c>
      <c r="HP194" s="25">
        <f t="shared" si="601"/>
        <v>589315.46426086593</v>
      </c>
      <c r="HQ194" s="25">
        <f t="shared" si="601"/>
        <v>52740.884340329372</v>
      </c>
      <c r="HR194" s="25">
        <f t="shared" si="602"/>
        <v>49862.921865851386</v>
      </c>
      <c r="HS194" s="25">
        <f t="shared" si="602"/>
        <v>562650.3195360573</v>
      </c>
      <c r="HT194" s="25">
        <f t="shared" si="602"/>
        <v>563012.26912484842</v>
      </c>
      <c r="HU194" s="25">
        <f t="shared" si="602"/>
        <v>563774.43727318291</v>
      </c>
      <c r="HV194" s="25">
        <f t="shared" si="602"/>
        <v>564408.79426686594</v>
      </c>
      <c r="HW194" s="25">
        <f t="shared" si="602"/>
        <v>565091.13769493927</v>
      </c>
      <c r="HX194" s="25">
        <f t="shared" si="602"/>
        <v>565548.98681409028</v>
      </c>
      <c r="HY194" s="25">
        <f t="shared" si="602"/>
        <v>68187.722802569086</v>
      </c>
      <c r="HZ194" s="25">
        <f t="shared" si="602"/>
        <v>555998.64301363181</v>
      </c>
      <c r="IA194" s="25">
        <f t="shared" si="602"/>
        <v>661349.23322024045</v>
      </c>
      <c r="IB194" s="25">
        <f t="shared" si="603"/>
        <v>564039.94667931099</v>
      </c>
      <c r="IC194" s="25">
        <f t="shared" si="603"/>
        <v>609001.82912952791</v>
      </c>
      <c r="ID194" s="25">
        <f t="shared" si="603"/>
        <v>613202.20486376062</v>
      </c>
      <c r="IE194" s="25">
        <f t="shared" si="603"/>
        <v>597257.22379557707</v>
      </c>
      <c r="IF194" s="25">
        <f t="shared" si="603"/>
        <v>594173.93316267245</v>
      </c>
      <c r="IG194" s="25">
        <f t="shared" si="603"/>
        <v>118054.00308757006</v>
      </c>
      <c r="IH194" s="25">
        <f t="shared" si="603"/>
        <v>76275.963736946651</v>
      </c>
      <c r="II194" s="25">
        <f t="shared" si="603"/>
        <v>132001.87235793285</v>
      </c>
      <c r="IJ194" s="25">
        <f t="shared" si="603"/>
        <v>166862.56271554742</v>
      </c>
      <c r="IK194" s="25">
        <f t="shared" si="603"/>
        <v>177615.13257884307</v>
      </c>
      <c r="IL194" s="25">
        <f t="shared" si="604"/>
        <v>92637.162224455038</v>
      </c>
      <c r="IM194" s="25">
        <f t="shared" si="604"/>
        <v>199996.73581836279</v>
      </c>
      <c r="IN194" s="25">
        <f t="shared" si="604"/>
        <v>729115.41323167761</v>
      </c>
      <c r="IO194" s="25">
        <f t="shared" si="604"/>
        <v>581900.64667862328</v>
      </c>
      <c r="IP194" s="25">
        <f t="shared" si="604"/>
        <v>142190.64116178674</v>
      </c>
      <c r="IQ194" s="25">
        <f t="shared" si="604"/>
        <v>563701.60529485811</v>
      </c>
      <c r="IR194" s="25">
        <f t="shared" si="604"/>
        <v>33800.365097058115</v>
      </c>
      <c r="IS194" s="25">
        <f t="shared" si="604"/>
        <v>25986.565529134474</v>
      </c>
      <c r="IT194" s="25">
        <f t="shared" si="604"/>
        <v>558314.9667141299</v>
      </c>
      <c r="IU194" s="25">
        <f t="shared" si="604"/>
        <v>570238.17193344748</v>
      </c>
      <c r="IV194" s="25">
        <f t="shared" si="605"/>
        <v>566302.8841909843</v>
      </c>
      <c r="IW194" s="25">
        <f t="shared" si="605"/>
        <v>566796.25500095775</v>
      </c>
      <c r="IX194" s="25">
        <f t="shared" si="605"/>
        <v>567301.3756458679</v>
      </c>
      <c r="IY194" s="25">
        <f t="shared" si="605"/>
        <v>568493.46305017208</v>
      </c>
      <c r="IZ194" s="25">
        <f t="shared" si="605"/>
        <v>596263.52820292476</v>
      </c>
      <c r="JA194" s="25">
        <f t="shared" si="605"/>
        <v>603293.19804055477</v>
      </c>
      <c r="JB194" s="25">
        <f t="shared" si="605"/>
        <v>611212.41658853763</v>
      </c>
      <c r="JC194" s="25">
        <f t="shared" si="605"/>
        <v>600327.48226215772</v>
      </c>
      <c r="JD194" s="25">
        <f t="shared" si="605"/>
        <v>605024.40102353564</v>
      </c>
      <c r="JE194" s="25">
        <f t="shared" si="605"/>
        <v>610657.50700745091</v>
      </c>
      <c r="JF194" s="25">
        <f t="shared" si="606"/>
        <v>617201.16740915331</v>
      </c>
      <c r="JG194" s="25">
        <f t="shared" si="606"/>
        <v>56835.39447386637</v>
      </c>
      <c r="JH194" s="25">
        <f t="shared" si="606"/>
        <v>86884.996104045495</v>
      </c>
      <c r="JI194" s="25">
        <f t="shared" si="606"/>
        <v>120868.00059569116</v>
      </c>
      <c r="JJ194" s="25">
        <f t="shared" si="606"/>
        <v>531221.07393814868</v>
      </c>
      <c r="JK194" s="25">
        <f t="shared" si="606"/>
        <v>538682.35257895722</v>
      </c>
      <c r="JL194" s="25">
        <f t="shared" si="606"/>
        <v>568474.07072354667</v>
      </c>
      <c r="JM194" s="25">
        <f t="shared" si="606"/>
        <v>66141.652300195827</v>
      </c>
      <c r="JN194" s="25" t="e">
        <f t="shared" si="606"/>
        <v>#N/A</v>
      </c>
      <c r="JO194" s="25" t="e">
        <f t="shared" si="606"/>
        <v>#N/A</v>
      </c>
      <c r="JP194" s="25" t="e">
        <f t="shared" si="607"/>
        <v>#N/A</v>
      </c>
      <c r="JQ194" s="25" t="e">
        <f t="shared" si="607"/>
        <v>#N/A</v>
      </c>
      <c r="JR194" s="25" t="e">
        <f t="shared" si="607"/>
        <v>#N/A</v>
      </c>
      <c r="JS194" s="25" t="e">
        <f t="shared" si="607"/>
        <v>#N/A</v>
      </c>
      <c r="JT194" s="25" t="e">
        <f t="shared" si="607"/>
        <v>#N/A</v>
      </c>
      <c r="JU194" s="25" t="e">
        <f t="shared" si="607"/>
        <v>#N/A</v>
      </c>
      <c r="JV194" s="25" t="e">
        <f t="shared" si="607"/>
        <v>#N/A</v>
      </c>
      <c r="JW194" s="25" t="e">
        <f t="shared" si="607"/>
        <v>#N/A</v>
      </c>
      <c r="JX194" s="25" t="e">
        <f t="shared" si="607"/>
        <v>#N/A</v>
      </c>
      <c r="JY194" s="25" t="e">
        <f t="shared" si="607"/>
        <v>#N/A</v>
      </c>
      <c r="JZ194" s="25" t="e">
        <f t="shared" si="608"/>
        <v>#N/A</v>
      </c>
      <c r="KA194" s="25" t="e">
        <f t="shared" si="608"/>
        <v>#N/A</v>
      </c>
      <c r="KB194" s="25" t="e">
        <f t="shared" si="608"/>
        <v>#N/A</v>
      </c>
      <c r="KC194" s="25" t="e">
        <f t="shared" si="608"/>
        <v>#N/A</v>
      </c>
      <c r="KD194" s="25" t="e">
        <f t="shared" si="608"/>
        <v>#N/A</v>
      </c>
      <c r="KE194" s="25" t="e">
        <f t="shared" si="608"/>
        <v>#N/A</v>
      </c>
      <c r="KF194" s="25" t="e">
        <f t="shared" si="608"/>
        <v>#N/A</v>
      </c>
      <c r="KG194" s="25" t="e">
        <f t="shared" si="608"/>
        <v>#N/A</v>
      </c>
      <c r="KH194" s="25" t="e">
        <f t="shared" si="608"/>
        <v>#N/A</v>
      </c>
      <c r="KI194" s="25" t="e">
        <f t="shared" si="608"/>
        <v>#N/A</v>
      </c>
      <c r="KJ194" s="25" t="e">
        <f t="shared" si="609"/>
        <v>#N/A</v>
      </c>
      <c r="KK194" s="25" t="e">
        <f t="shared" si="609"/>
        <v>#N/A</v>
      </c>
      <c r="KL194" s="25" t="e">
        <f t="shared" si="609"/>
        <v>#N/A</v>
      </c>
      <c r="KM194" s="25" t="e">
        <f t="shared" si="609"/>
        <v>#N/A</v>
      </c>
      <c r="KN194" s="25" t="e">
        <f t="shared" si="609"/>
        <v>#N/A</v>
      </c>
      <c r="KO194" s="25" t="e">
        <f t="shared" si="609"/>
        <v>#N/A</v>
      </c>
      <c r="KP194" s="25" t="e">
        <f t="shared" si="609"/>
        <v>#N/A</v>
      </c>
      <c r="KQ194" s="25" t="e">
        <f t="shared" si="609"/>
        <v>#N/A</v>
      </c>
      <c r="KR194" s="25" t="e">
        <f t="shared" si="609"/>
        <v>#N/A</v>
      </c>
      <c r="KS194" s="25" t="e">
        <f t="shared" si="609"/>
        <v>#N/A</v>
      </c>
      <c r="KT194" s="25" t="e">
        <f t="shared" si="610"/>
        <v>#N/A</v>
      </c>
      <c r="KU194" s="25" t="e">
        <f t="shared" si="610"/>
        <v>#N/A</v>
      </c>
      <c r="KV194" s="25" t="e">
        <f t="shared" si="610"/>
        <v>#N/A</v>
      </c>
      <c r="KW194" s="25" t="e">
        <f t="shared" si="610"/>
        <v>#N/A</v>
      </c>
      <c r="KX194" s="25" t="e">
        <f t="shared" si="610"/>
        <v>#N/A</v>
      </c>
      <c r="KY194" s="25" t="e">
        <f t="shared" si="610"/>
        <v>#N/A</v>
      </c>
      <c r="KZ194" s="25" t="e">
        <f t="shared" si="610"/>
        <v>#N/A</v>
      </c>
      <c r="LA194" s="25" t="e">
        <f t="shared" si="610"/>
        <v>#N/A</v>
      </c>
      <c r="LB194" s="25" t="e">
        <f t="shared" si="610"/>
        <v>#N/A</v>
      </c>
      <c r="LC194" s="25" t="e">
        <f t="shared" si="610"/>
        <v>#N/A</v>
      </c>
      <c r="LD194" s="25" t="e">
        <f t="shared" si="611"/>
        <v>#N/A</v>
      </c>
      <c r="LE194" s="25" t="e">
        <f t="shared" si="611"/>
        <v>#N/A</v>
      </c>
      <c r="LF194" s="25" t="e">
        <f t="shared" si="611"/>
        <v>#N/A</v>
      </c>
      <c r="LG194" s="25" t="e">
        <f t="shared" si="611"/>
        <v>#N/A</v>
      </c>
      <c r="LH194" s="25" t="e">
        <f t="shared" si="611"/>
        <v>#N/A</v>
      </c>
      <c r="LI194" s="25" t="e">
        <f t="shared" si="611"/>
        <v>#N/A</v>
      </c>
      <c r="LJ194" s="25" t="e">
        <f t="shared" si="611"/>
        <v>#N/A</v>
      </c>
      <c r="LK194" s="25" t="e">
        <f t="shared" si="611"/>
        <v>#N/A</v>
      </c>
      <c r="LL194" s="25" t="e">
        <f t="shared" si="611"/>
        <v>#N/A</v>
      </c>
      <c r="LM194" s="26" t="e">
        <f t="shared" si="611"/>
        <v>#N/A</v>
      </c>
      <c r="LN194" s="20"/>
      <c r="LO194" s="20"/>
      <c r="LP194" s="20"/>
      <c r="LQ194" s="20"/>
      <c r="LR194" s="20"/>
      <c r="LS194" s="20"/>
      <c r="LT194" s="20"/>
      <c r="LU194" s="20"/>
      <c r="LV194" s="20"/>
      <c r="LW194" s="20"/>
      <c r="LX194" s="20"/>
      <c r="LY194" s="20"/>
      <c r="LZ194" s="20"/>
      <c r="MA194" s="20"/>
      <c r="MB194" s="20"/>
      <c r="MC194" s="20"/>
      <c r="MD194" s="20"/>
      <c r="ME194" s="20"/>
      <c r="MF194" s="20"/>
      <c r="MG194" s="20"/>
      <c r="MH194" s="20"/>
      <c r="MI194" s="20"/>
      <c r="MJ194" s="20"/>
      <c r="MK194" s="20"/>
      <c r="ML194" s="20"/>
      <c r="MM194" s="20"/>
      <c r="MN194" s="20"/>
      <c r="MO194" s="20"/>
      <c r="MP194" s="20"/>
      <c r="MQ194" s="20"/>
      <c r="MR194" s="20"/>
      <c r="MS194" s="20"/>
      <c r="MT194" s="20"/>
      <c r="MU194" s="20"/>
      <c r="MV194" s="20"/>
      <c r="MW194" s="20"/>
      <c r="MX194" s="20"/>
      <c r="MY194" s="20"/>
      <c r="MZ194" s="20"/>
      <c r="NA194" s="20"/>
      <c r="NB194" s="20"/>
      <c r="NC194" s="20"/>
      <c r="ND194" s="20"/>
      <c r="NE194" s="20"/>
      <c r="NF194" s="20"/>
      <c r="NG194" s="20"/>
      <c r="NH194" s="20"/>
      <c r="NI194" s="20"/>
      <c r="NJ194" s="20"/>
      <c r="NK194" s="20"/>
      <c r="NL194" s="20"/>
      <c r="NM194" s="20"/>
      <c r="NN194" s="20"/>
      <c r="NO194" s="20"/>
      <c r="NP194" s="20"/>
      <c r="NQ194" s="20"/>
      <c r="NR194" s="20"/>
      <c r="NS194" s="20"/>
      <c r="NT194" s="20"/>
      <c r="NU194" s="20"/>
      <c r="NV194" s="20"/>
      <c r="NW194" s="20"/>
      <c r="NX194" s="20"/>
      <c r="NY194" s="20"/>
      <c r="NZ194" s="20"/>
      <c r="OA194" s="20"/>
      <c r="OB194" s="20"/>
      <c r="OC194" s="20"/>
      <c r="OD194" s="20"/>
      <c r="OE194" s="20"/>
      <c r="OF194" s="20"/>
      <c r="OG194" s="20"/>
      <c r="OH194" s="20"/>
      <c r="OI194" s="20"/>
      <c r="OJ194" s="20"/>
      <c r="OK194" s="20"/>
      <c r="OL194" s="20"/>
      <c r="OM194" s="20"/>
      <c r="ON194" s="20"/>
      <c r="OO194" s="20"/>
      <c r="OP194" s="20"/>
      <c r="OQ194" s="20"/>
      <c r="OR194" s="20"/>
      <c r="OS194" s="20"/>
      <c r="OT194" s="20"/>
      <c r="OU194" s="20"/>
      <c r="OV194" s="20"/>
      <c r="OW194" s="20"/>
      <c r="OX194" s="20"/>
      <c r="OY194" s="20"/>
      <c r="OZ194" s="20"/>
      <c r="PA194" s="20"/>
    </row>
    <row r="195" spans="1:417" x14ac:dyDescent="0.3">
      <c r="A195" s="31">
        <v>192</v>
      </c>
      <c r="B195" s="202">
        <v>10256</v>
      </c>
      <c r="C195" s="203" t="s">
        <v>31</v>
      </c>
      <c r="D195" s="204">
        <v>39</v>
      </c>
      <c r="E195" s="205">
        <v>574862</v>
      </c>
      <c r="F195" s="205">
        <v>7240985</v>
      </c>
      <c r="G195" s="206">
        <v>6.0833333329999997</v>
      </c>
      <c r="H195" s="207">
        <v>44166</v>
      </c>
      <c r="I195" s="208">
        <v>44227</v>
      </c>
      <c r="K195" s="6">
        <v>192</v>
      </c>
      <c r="L195" s="7">
        <f t="shared" ref="L195:L250" si="612">B195</f>
        <v>10256</v>
      </c>
      <c r="M195" s="8">
        <f t="shared" ref="M195:M250" si="613">IF(D195=39,E195+100000*3,E195-100000*3)</f>
        <v>874862</v>
      </c>
      <c r="N195" s="8">
        <f t="shared" ref="N195:N250" si="614">F195</f>
        <v>7240985</v>
      </c>
      <c r="O195" s="2"/>
      <c r="X195" s="17">
        <v>193</v>
      </c>
      <c r="Y195" s="2" t="str">
        <f t="shared" ref="Y195:Y258" si="615">C195</f>
        <v>PLAT-028</v>
      </c>
      <c r="Z195" s="24">
        <f t="shared" si="582"/>
        <v>539276.49972625356</v>
      </c>
      <c r="AA195" s="25">
        <f t="shared" si="582"/>
        <v>139490.44422110068</v>
      </c>
      <c r="AB195" s="25">
        <f t="shared" si="582"/>
        <v>595917.48345890979</v>
      </c>
      <c r="AC195" s="25">
        <f t="shared" si="582"/>
        <v>585804.25484968955</v>
      </c>
      <c r="AD195" s="25">
        <f t="shared" si="582"/>
        <v>23533.138167273824</v>
      </c>
      <c r="AE195" s="25">
        <f t="shared" si="582"/>
        <v>645068.6783687796</v>
      </c>
      <c r="AF195" s="25">
        <f t="shared" si="582"/>
        <v>642197.3896782482</v>
      </c>
      <c r="AG195" s="25">
        <f t="shared" si="582"/>
        <v>99874.553205508753</v>
      </c>
      <c r="AH195" s="25">
        <f t="shared" si="582"/>
        <v>115157.30872593368</v>
      </c>
      <c r="AI195" s="25">
        <f t="shared" si="582"/>
        <v>141383.15289312231</v>
      </c>
      <c r="AJ195" s="25">
        <f t="shared" si="583"/>
        <v>222520.40151186139</v>
      </c>
      <c r="AK195" s="25">
        <f t="shared" si="583"/>
        <v>121726.89206991198</v>
      </c>
      <c r="AL195" s="25">
        <f t="shared" si="583"/>
        <v>745903.64674869366</v>
      </c>
      <c r="AM195" s="25">
        <f t="shared" si="583"/>
        <v>592188.32471182675</v>
      </c>
      <c r="AN195" s="25">
        <f t="shared" si="583"/>
        <v>598295.70035643748</v>
      </c>
      <c r="AO195" s="25">
        <f t="shared" si="583"/>
        <v>611029.71718239691</v>
      </c>
      <c r="AP195" s="25">
        <f t="shared" si="583"/>
        <v>72789.30048434317</v>
      </c>
      <c r="AQ195" s="25">
        <f t="shared" si="583"/>
        <v>97762.172444151423</v>
      </c>
      <c r="AR195" s="25">
        <f t="shared" si="583"/>
        <v>153107.25049128145</v>
      </c>
      <c r="AS195" s="25">
        <f t="shared" si="583"/>
        <v>635590.54651953408</v>
      </c>
      <c r="AT195" s="25">
        <f t="shared" si="584"/>
        <v>80938.36549498637</v>
      </c>
      <c r="AU195" s="25">
        <f t="shared" si="584"/>
        <v>28312.959647482989</v>
      </c>
      <c r="AV195" s="25">
        <f t="shared" si="584"/>
        <v>156810.70310728156</v>
      </c>
      <c r="AW195" s="25">
        <f t="shared" si="584"/>
        <v>163046.62284144372</v>
      </c>
      <c r="AX195" s="25">
        <f t="shared" si="584"/>
        <v>233453.02445031636</v>
      </c>
      <c r="AY195" s="25">
        <f t="shared" si="584"/>
        <v>229550.24339782348</v>
      </c>
      <c r="AZ195" s="25">
        <f t="shared" si="584"/>
        <v>635559.60197687207</v>
      </c>
      <c r="BA195" s="25">
        <f t="shared" si="584"/>
        <v>629959.28635507869</v>
      </c>
      <c r="BB195" s="25">
        <f t="shared" si="584"/>
        <v>627553.57194824412</v>
      </c>
      <c r="BC195" s="25">
        <f t="shared" si="584"/>
        <v>598966.44737581082</v>
      </c>
      <c r="BD195" s="25">
        <f t="shared" si="585"/>
        <v>586933.24517529248</v>
      </c>
      <c r="BE195" s="25">
        <f t="shared" si="585"/>
        <v>615216.37205783138</v>
      </c>
      <c r="BF195" s="25">
        <f t="shared" si="585"/>
        <v>682047.54412585543</v>
      </c>
      <c r="BG195" s="25">
        <f t="shared" si="585"/>
        <v>599832.18184505578</v>
      </c>
      <c r="BH195" s="25">
        <f t="shared" si="585"/>
        <v>81491.477272166318</v>
      </c>
      <c r="BI195" s="25">
        <f t="shared" si="585"/>
        <v>64237.871890342074</v>
      </c>
      <c r="BJ195" s="25">
        <f t="shared" si="585"/>
        <v>46931.287048194194</v>
      </c>
      <c r="BK195" s="25">
        <f t="shared" si="585"/>
        <v>61351.92124946048</v>
      </c>
      <c r="BL195" s="25">
        <f t="shared" si="585"/>
        <v>54651.393541244674</v>
      </c>
      <c r="BM195" s="25">
        <f t="shared" si="585"/>
        <v>27182.122231349047</v>
      </c>
      <c r="BN195" s="25">
        <f t="shared" si="586"/>
        <v>97063.197211919614</v>
      </c>
      <c r="BO195" s="25">
        <f t="shared" si="586"/>
        <v>706681.73307720362</v>
      </c>
      <c r="BP195" s="25">
        <f t="shared" si="586"/>
        <v>578759.29866568884</v>
      </c>
      <c r="BQ195" s="25">
        <f t="shared" si="586"/>
        <v>64411.449370434137</v>
      </c>
      <c r="BR195" s="25">
        <f t="shared" si="586"/>
        <v>101639.09547019788</v>
      </c>
      <c r="BS195" s="25">
        <f t="shared" si="586"/>
        <v>591262.92747981416</v>
      </c>
      <c r="BT195" s="25">
        <f t="shared" si="586"/>
        <v>652825.86531172309</v>
      </c>
      <c r="BU195" s="25">
        <f t="shared" si="586"/>
        <v>641715.11219231854</v>
      </c>
      <c r="BV195" s="25">
        <f t="shared" si="586"/>
        <v>652213.31266388611</v>
      </c>
      <c r="BW195" s="25">
        <f t="shared" si="586"/>
        <v>652970.35554150539</v>
      </c>
      <c r="BX195" s="25">
        <f t="shared" si="587"/>
        <v>701779.54645672021</v>
      </c>
      <c r="BY195" s="25">
        <f t="shared" si="587"/>
        <v>725718.00126771</v>
      </c>
      <c r="BZ195" s="25">
        <f t="shared" si="587"/>
        <v>196991.7825316579</v>
      </c>
      <c r="CA195" s="25">
        <f t="shared" si="587"/>
        <v>627926.82952793152</v>
      </c>
      <c r="CB195" s="25">
        <f t="shared" si="587"/>
        <v>626532.93610551709</v>
      </c>
      <c r="CC195" s="25">
        <f t="shared" si="587"/>
        <v>575776.1216948824</v>
      </c>
      <c r="CD195" s="25">
        <f t="shared" si="587"/>
        <v>602639.33796591801</v>
      </c>
      <c r="CE195" s="25">
        <f t="shared" si="587"/>
        <v>650015.65758449235</v>
      </c>
      <c r="CF195" s="25">
        <f t="shared" si="587"/>
        <v>646303.67096667492</v>
      </c>
      <c r="CG195" s="25">
        <f t="shared" si="587"/>
        <v>612318.55523738626</v>
      </c>
      <c r="CH195" s="25">
        <f t="shared" si="588"/>
        <v>590127.85387914034</v>
      </c>
      <c r="CI195" s="25">
        <f t="shared" si="588"/>
        <v>612378.22838177392</v>
      </c>
      <c r="CJ195" s="25">
        <f t="shared" si="588"/>
        <v>600270.78591249138</v>
      </c>
      <c r="CK195" s="25">
        <f t="shared" si="588"/>
        <v>589610.21463505866</v>
      </c>
      <c r="CL195" s="25">
        <f t="shared" si="588"/>
        <v>592746.91185530438</v>
      </c>
      <c r="CM195" s="25">
        <f t="shared" si="588"/>
        <v>96126.594643614371</v>
      </c>
      <c r="CN195" s="25">
        <f t="shared" si="588"/>
        <v>34200.745021124909</v>
      </c>
      <c r="CO195" s="25">
        <f t="shared" si="588"/>
        <v>118414.7599668217</v>
      </c>
      <c r="CP195" s="25">
        <f t="shared" si="588"/>
        <v>207508.95905960302</v>
      </c>
      <c r="CQ195" s="25">
        <f t="shared" si="588"/>
        <v>78259.679995512372</v>
      </c>
      <c r="CR195" s="25">
        <f t="shared" si="589"/>
        <v>108826.00908330691</v>
      </c>
      <c r="CS195" s="25">
        <f t="shared" si="589"/>
        <v>133533.24804332439</v>
      </c>
      <c r="CT195" s="25">
        <f t="shared" si="589"/>
        <v>99481.722265951947</v>
      </c>
      <c r="CU195" s="25">
        <f t="shared" si="589"/>
        <v>64496.789044106685</v>
      </c>
      <c r="CV195" s="25">
        <f t="shared" si="589"/>
        <v>61522.647179717489</v>
      </c>
      <c r="CW195" s="25">
        <f t="shared" si="589"/>
        <v>112798.7326568876</v>
      </c>
      <c r="CX195" s="25">
        <f t="shared" si="589"/>
        <v>123091.93346844464</v>
      </c>
      <c r="CY195" s="25">
        <f t="shared" si="589"/>
        <v>110827.50712706661</v>
      </c>
      <c r="CZ195" s="25">
        <f t="shared" si="589"/>
        <v>35088.827637867871</v>
      </c>
      <c r="DA195" s="25">
        <f t="shared" si="589"/>
        <v>61261.298060031346</v>
      </c>
      <c r="DB195" s="25">
        <f t="shared" si="590"/>
        <v>652846.88669319695</v>
      </c>
      <c r="DC195" s="25">
        <f t="shared" si="590"/>
        <v>629353.67356121785</v>
      </c>
      <c r="DD195" s="25">
        <f t="shared" si="590"/>
        <v>639834.04363709816</v>
      </c>
      <c r="DE195" s="25">
        <f t="shared" si="590"/>
        <v>632072.14267439442</v>
      </c>
      <c r="DF195" s="25">
        <f t="shared" si="590"/>
        <v>622523.7242426991</v>
      </c>
      <c r="DG195" s="25">
        <f t="shared" si="590"/>
        <v>168823.51897765903</v>
      </c>
      <c r="DH195" s="25">
        <f t="shared" si="590"/>
        <v>174863.97475752403</v>
      </c>
      <c r="DI195" s="25">
        <f t="shared" si="590"/>
        <v>190544.61995291288</v>
      </c>
      <c r="DJ195" s="25">
        <f t="shared" si="590"/>
        <v>205213.02439172813</v>
      </c>
      <c r="DK195" s="25">
        <f t="shared" si="590"/>
        <v>193341.40273102396</v>
      </c>
      <c r="DL195" s="25">
        <f t="shared" si="591"/>
        <v>193991.77401374522</v>
      </c>
      <c r="DM195" s="25">
        <f t="shared" si="591"/>
        <v>194682.43374788595</v>
      </c>
      <c r="DN195" s="25">
        <f t="shared" si="591"/>
        <v>195412.95475223745</v>
      </c>
      <c r="DO195" s="25">
        <f t="shared" si="591"/>
        <v>196182.89173625715</v>
      </c>
      <c r="DP195" s="25">
        <f t="shared" si="591"/>
        <v>197839.14933601994</v>
      </c>
      <c r="DQ195" s="25">
        <f t="shared" si="591"/>
        <v>198724.4999616303</v>
      </c>
      <c r="DR195" s="25">
        <f t="shared" si="591"/>
        <v>199647.32908306087</v>
      </c>
      <c r="DS195" s="25">
        <f t="shared" si="591"/>
        <v>200607.11947735056</v>
      </c>
      <c r="DT195" s="25">
        <f t="shared" si="591"/>
        <v>119214.13055925879</v>
      </c>
      <c r="DU195" s="25">
        <f t="shared" si="591"/>
        <v>240358.18855408276</v>
      </c>
      <c r="DV195" s="25">
        <f t="shared" si="592"/>
        <v>45875.490460593443</v>
      </c>
      <c r="DW195" s="25">
        <f t="shared" si="592"/>
        <v>136874.61427525559</v>
      </c>
      <c r="DX195" s="25">
        <f t="shared" si="592"/>
        <v>52978.319527897445</v>
      </c>
      <c r="DY195" s="25">
        <f t="shared" si="592"/>
        <v>60710.002676659467</v>
      </c>
      <c r="DZ195" s="25">
        <f t="shared" si="592"/>
        <v>37181.033498277051</v>
      </c>
      <c r="EA195" s="25">
        <f t="shared" si="592"/>
        <v>105763.15226958774</v>
      </c>
      <c r="EB195" s="25">
        <f t="shared" si="592"/>
        <v>646653.81435509992</v>
      </c>
      <c r="EC195" s="25">
        <f t="shared" si="592"/>
        <v>33847.179616623893</v>
      </c>
      <c r="ED195" s="25">
        <f t="shared" si="592"/>
        <v>38453.968962904204</v>
      </c>
      <c r="EE195" s="25">
        <f t="shared" si="592"/>
        <v>618500.97250206489</v>
      </c>
      <c r="EF195" s="25">
        <f t="shared" si="593"/>
        <v>149029.44616752758</v>
      </c>
      <c r="EG195" s="25">
        <f t="shared" si="593"/>
        <v>78980.925317446105</v>
      </c>
      <c r="EH195" s="25">
        <f t="shared" si="593"/>
        <v>627568.97003038635</v>
      </c>
      <c r="EI195" s="25">
        <f t="shared" si="593"/>
        <v>630371.48106890114</v>
      </c>
      <c r="EJ195" s="25">
        <f t="shared" si="593"/>
        <v>607540.40947495832</v>
      </c>
      <c r="EK195" s="25">
        <f t="shared" si="593"/>
        <v>609198.29004146438</v>
      </c>
      <c r="EL195" s="25">
        <f t="shared" si="593"/>
        <v>595741.63060591964</v>
      </c>
      <c r="EM195" s="25">
        <f t="shared" si="593"/>
        <v>36128.255562647915</v>
      </c>
      <c r="EN195" s="25">
        <f t="shared" si="593"/>
        <v>46135.071008940693</v>
      </c>
      <c r="EO195" s="25">
        <f t="shared" si="593"/>
        <v>90215.816667588835</v>
      </c>
      <c r="EP195" s="25">
        <f t="shared" si="594"/>
        <v>82180.788801276416</v>
      </c>
      <c r="EQ195" s="25">
        <f t="shared" si="594"/>
        <v>153217.76879330934</v>
      </c>
      <c r="ER195" s="25">
        <f t="shared" si="594"/>
        <v>196126.69656372638</v>
      </c>
      <c r="ES195" s="25">
        <f t="shared" si="594"/>
        <v>51478.518238193297</v>
      </c>
      <c r="ET195" s="25">
        <f t="shared" si="594"/>
        <v>96390.715533188151</v>
      </c>
      <c r="EU195" s="25">
        <f t="shared" si="594"/>
        <v>85115.883359100495</v>
      </c>
      <c r="EV195" s="25">
        <f t="shared" si="594"/>
        <v>39871.256463773498</v>
      </c>
      <c r="EW195" s="25">
        <f t="shared" si="594"/>
        <v>180258.967713121</v>
      </c>
      <c r="EX195" s="25">
        <f t="shared" si="594"/>
        <v>131193.99602115943</v>
      </c>
      <c r="EY195" s="25">
        <f t="shared" si="594"/>
        <v>181575.75177319246</v>
      </c>
      <c r="EZ195" s="25">
        <f t="shared" si="595"/>
        <v>738699.91068430489</v>
      </c>
      <c r="FA195" s="25">
        <f t="shared" si="595"/>
        <v>700505.9117766245</v>
      </c>
      <c r="FB195" s="25">
        <f t="shared" si="595"/>
        <v>708280.24418375525</v>
      </c>
      <c r="FC195" s="25">
        <f t="shared" si="595"/>
        <v>644407.09093708766</v>
      </c>
      <c r="FD195" s="25">
        <f t="shared" si="595"/>
        <v>600742.60474932194</v>
      </c>
      <c r="FE195" s="25">
        <f t="shared" si="595"/>
        <v>108654.72223976278</v>
      </c>
      <c r="FF195" s="25">
        <f t="shared" si="595"/>
        <v>33284.514492478331</v>
      </c>
      <c r="FG195" s="25">
        <f t="shared" si="595"/>
        <v>214737.55500610507</v>
      </c>
      <c r="FH195" s="25">
        <f t="shared" si="595"/>
        <v>175587.11856226812</v>
      </c>
      <c r="FI195" s="25">
        <f t="shared" si="595"/>
        <v>80200.813044507217</v>
      </c>
      <c r="FJ195" s="25">
        <f t="shared" si="596"/>
        <v>128540.69099705353</v>
      </c>
      <c r="FK195" s="25">
        <f t="shared" si="596"/>
        <v>137768.3601484753</v>
      </c>
      <c r="FL195" s="25">
        <f t="shared" si="596"/>
        <v>136197.98377729385</v>
      </c>
      <c r="FM195" s="25">
        <f t="shared" si="596"/>
        <v>94089.567540721531</v>
      </c>
      <c r="FN195" s="25">
        <f t="shared" si="596"/>
        <v>86606.479203348295</v>
      </c>
      <c r="FO195" s="25">
        <f t="shared" si="596"/>
        <v>64846.108040498468</v>
      </c>
      <c r="FP195" s="25">
        <f t="shared" si="596"/>
        <v>58116.264160732149</v>
      </c>
      <c r="FQ195" s="25">
        <f t="shared" si="596"/>
        <v>15185.416688388896</v>
      </c>
      <c r="FR195" s="25">
        <f t="shared" si="596"/>
        <v>24453.176480776481</v>
      </c>
      <c r="FS195" s="25">
        <f t="shared" si="596"/>
        <v>32228.257911342338</v>
      </c>
      <c r="FT195" s="25">
        <f t="shared" si="597"/>
        <v>67569.860766468948</v>
      </c>
      <c r="FU195" s="25">
        <f t="shared" si="597"/>
        <v>42665.853372456993</v>
      </c>
      <c r="FV195" s="25">
        <f t="shared" si="597"/>
        <v>121780.72190621962</v>
      </c>
      <c r="FW195" s="25">
        <f t="shared" si="597"/>
        <v>129100.53233085868</v>
      </c>
      <c r="FX195" s="25">
        <f t="shared" si="597"/>
        <v>198863.14158485981</v>
      </c>
      <c r="FY195" s="25">
        <f t="shared" si="597"/>
        <v>205131.12345034335</v>
      </c>
      <c r="FZ195" s="25">
        <f t="shared" si="597"/>
        <v>590828.7526381904</v>
      </c>
      <c r="GA195" s="25">
        <f t="shared" si="597"/>
        <v>590518.56112064759</v>
      </c>
      <c r="GB195" s="25">
        <f t="shared" si="597"/>
        <v>589483.14291165269</v>
      </c>
      <c r="GC195" s="25">
        <f t="shared" si="597"/>
        <v>588532.47772187053</v>
      </c>
      <c r="GD195" s="25">
        <f t="shared" si="598"/>
        <v>588042.46433061908</v>
      </c>
      <c r="GE195" s="25">
        <f t="shared" si="598"/>
        <v>586255.76133383182</v>
      </c>
      <c r="GF195" s="25">
        <f t="shared" si="598"/>
        <v>584569.43803169706</v>
      </c>
      <c r="GG195" s="25">
        <f t="shared" si="598"/>
        <v>583565.90583907266</v>
      </c>
      <c r="GH195" s="25">
        <f t="shared" si="598"/>
        <v>582607.87925272761</v>
      </c>
      <c r="GI195" s="25">
        <f t="shared" si="598"/>
        <v>582243.01594303735</v>
      </c>
      <c r="GJ195" s="25">
        <f t="shared" si="598"/>
        <v>581353.84872298501</v>
      </c>
      <c r="GK195" s="25">
        <f t="shared" si="598"/>
        <v>581023.80461312493</v>
      </c>
      <c r="GL195" s="25">
        <f t="shared" si="598"/>
        <v>580203.94917536888</v>
      </c>
      <c r="GM195" s="25">
        <f t="shared" si="598"/>
        <v>579908.92577695113</v>
      </c>
      <c r="GN195" s="25">
        <f t="shared" si="599"/>
        <v>578703.4237494719</v>
      </c>
      <c r="GO195" s="25">
        <f t="shared" si="599"/>
        <v>578023.11508143344</v>
      </c>
      <c r="GP195" s="25">
        <f t="shared" si="599"/>
        <v>577798.52304330736</v>
      </c>
      <c r="GQ195" s="25">
        <f t="shared" si="599"/>
        <v>576803.23090644251</v>
      </c>
      <c r="GR195" s="25">
        <f t="shared" si="599"/>
        <v>576263.95331540052</v>
      </c>
      <c r="GS195" s="25">
        <f t="shared" si="599"/>
        <v>576110.43009025394</v>
      </c>
      <c r="GT195" s="25">
        <f t="shared" si="599"/>
        <v>575968.86158312485</v>
      </c>
      <c r="GU195" s="25">
        <f t="shared" si="599"/>
        <v>575221.52568071033</v>
      </c>
      <c r="GV195" s="25">
        <f t="shared" si="599"/>
        <v>635267.19421988097</v>
      </c>
      <c r="GW195" s="25">
        <f t="shared" si="599"/>
        <v>589635.64150159713</v>
      </c>
      <c r="GX195" s="25">
        <f t="shared" si="600"/>
        <v>111959.3112608326</v>
      </c>
      <c r="GY195" s="25">
        <f t="shared" si="600"/>
        <v>78991.759874052688</v>
      </c>
      <c r="GZ195" s="25">
        <f t="shared" si="600"/>
        <v>211351.7572791861</v>
      </c>
      <c r="HA195" s="25">
        <f t="shared" si="600"/>
        <v>603319.54064989474</v>
      </c>
      <c r="HB195" s="25">
        <f t="shared" si="600"/>
        <v>596170.00389234617</v>
      </c>
      <c r="HC195" s="25">
        <f t="shared" si="600"/>
        <v>209551.00664277421</v>
      </c>
      <c r="HD195" s="25">
        <f t="shared" si="600"/>
        <v>201603.3432510483</v>
      </c>
      <c r="HE195" s="25">
        <f t="shared" si="600"/>
        <v>36995.825953747808</v>
      </c>
      <c r="HF195" s="25">
        <f t="shared" si="600"/>
        <v>26617.544383357381</v>
      </c>
      <c r="HG195" s="25">
        <f t="shared" si="600"/>
        <v>35357.138868975242</v>
      </c>
      <c r="HH195" s="25">
        <f t="shared" si="601"/>
        <v>109951.01749870258</v>
      </c>
      <c r="HI195" s="25">
        <f t="shared" si="601"/>
        <v>96977.601501583864</v>
      </c>
      <c r="HJ195" s="25">
        <f t="shared" si="601"/>
        <v>0</v>
      </c>
      <c r="HK195" s="25">
        <f t="shared" si="601"/>
        <v>94351.11752385342</v>
      </c>
      <c r="HL195" s="25">
        <f t="shared" si="601"/>
        <v>134784.61785381893</v>
      </c>
      <c r="HM195" s="25">
        <f t="shared" si="601"/>
        <v>105278.84803701074</v>
      </c>
      <c r="HN195" s="25">
        <f t="shared" si="601"/>
        <v>144173.20433769931</v>
      </c>
      <c r="HO195" s="25">
        <f t="shared" si="601"/>
        <v>156373.06047078568</v>
      </c>
      <c r="HP195" s="25">
        <f t="shared" si="601"/>
        <v>624612.67923409946</v>
      </c>
      <c r="HQ195" s="25">
        <f t="shared" si="601"/>
        <v>149717.82809004412</v>
      </c>
      <c r="HR195" s="25">
        <f t="shared" si="602"/>
        <v>146793.36309929003</v>
      </c>
      <c r="HS195" s="25">
        <f t="shared" si="602"/>
        <v>575127.65556702926</v>
      </c>
      <c r="HT195" s="25">
        <f t="shared" si="602"/>
        <v>575045.78502594971</v>
      </c>
      <c r="HU195" s="25">
        <f t="shared" si="602"/>
        <v>574476.852982515</v>
      </c>
      <c r="HV195" s="25">
        <f t="shared" si="602"/>
        <v>574223.06268450886</v>
      </c>
      <c r="HW195" s="25">
        <f t="shared" si="602"/>
        <v>574017.10145026236</v>
      </c>
      <c r="HX195" s="25">
        <f t="shared" si="602"/>
        <v>574031.09402665996</v>
      </c>
      <c r="HY195" s="25">
        <f t="shared" si="602"/>
        <v>164777.91359281135</v>
      </c>
      <c r="HZ195" s="25">
        <f t="shared" si="602"/>
        <v>575152.89623716578</v>
      </c>
      <c r="IA195" s="25">
        <f t="shared" si="602"/>
        <v>677855.06037795427</v>
      </c>
      <c r="IB195" s="25">
        <f t="shared" si="603"/>
        <v>595828.07865104848</v>
      </c>
      <c r="IC195" s="25">
        <f t="shared" si="603"/>
        <v>609080.67549062066</v>
      </c>
      <c r="ID195" s="25">
        <f t="shared" si="603"/>
        <v>610131.08994934638</v>
      </c>
      <c r="IE195" s="25">
        <f t="shared" si="603"/>
        <v>639989.20161593356</v>
      </c>
      <c r="IF195" s="25">
        <f t="shared" si="603"/>
        <v>629671.34542791452</v>
      </c>
      <c r="IG195" s="25">
        <f t="shared" si="603"/>
        <v>164792.5282590203</v>
      </c>
      <c r="IH195" s="25">
        <f t="shared" si="603"/>
        <v>172623.1958023023</v>
      </c>
      <c r="II195" s="25">
        <f t="shared" si="603"/>
        <v>102777.03903596367</v>
      </c>
      <c r="IJ195" s="25">
        <f t="shared" si="603"/>
        <v>101985.3143594704</v>
      </c>
      <c r="IK195" s="25">
        <f t="shared" si="603"/>
        <v>87335.906407387796</v>
      </c>
      <c r="IL195" s="25">
        <f t="shared" si="604"/>
        <v>35601.998370878006</v>
      </c>
      <c r="IM195" s="25">
        <f t="shared" si="604"/>
        <v>108298.76260142587</v>
      </c>
      <c r="IN195" s="25">
        <f t="shared" si="604"/>
        <v>766949.90671685978</v>
      </c>
      <c r="IO195" s="25">
        <f t="shared" si="604"/>
        <v>621087.98412624281</v>
      </c>
      <c r="IP195" s="25">
        <f t="shared" si="604"/>
        <v>218881.41430692558</v>
      </c>
      <c r="IQ195" s="25">
        <f t="shared" si="604"/>
        <v>596753.19748871052</v>
      </c>
      <c r="IR195" s="25">
        <f t="shared" si="604"/>
        <v>115728.57851323682</v>
      </c>
      <c r="IS195" s="25">
        <f t="shared" si="604"/>
        <v>119791.70896602151</v>
      </c>
      <c r="IT195" s="25">
        <f t="shared" si="604"/>
        <v>588622.64772093168</v>
      </c>
      <c r="IU195" s="25">
        <f t="shared" si="604"/>
        <v>600975.91782449989</v>
      </c>
      <c r="IV195" s="25">
        <f t="shared" si="605"/>
        <v>573897.02669470885</v>
      </c>
      <c r="IW195" s="25">
        <f t="shared" si="605"/>
        <v>573947.06799156207</v>
      </c>
      <c r="IX195" s="25">
        <f t="shared" si="605"/>
        <v>574009.14152101625</v>
      </c>
      <c r="IY195" s="25">
        <f t="shared" si="605"/>
        <v>573870.76948541077</v>
      </c>
      <c r="IZ195" s="25">
        <f t="shared" si="605"/>
        <v>623144.37817571615</v>
      </c>
      <c r="JA195" s="25">
        <f t="shared" si="605"/>
        <v>612710.72687933256</v>
      </c>
      <c r="JB195" s="25">
        <f t="shared" si="605"/>
        <v>627068.47538127762</v>
      </c>
      <c r="JC195" s="25">
        <f t="shared" si="605"/>
        <v>603505.37450704491</v>
      </c>
      <c r="JD195" s="25">
        <f t="shared" si="605"/>
        <v>611954.64446930657</v>
      </c>
      <c r="JE195" s="25">
        <f t="shared" si="605"/>
        <v>621244.60711721447</v>
      </c>
      <c r="JF195" s="25">
        <f t="shared" si="606"/>
        <v>631338.15187495912</v>
      </c>
      <c r="JG195" s="25">
        <f t="shared" si="606"/>
        <v>59840.438116711681</v>
      </c>
      <c r="JH195" s="25">
        <f t="shared" si="606"/>
        <v>183102.84989862939</v>
      </c>
      <c r="JI195" s="25">
        <f t="shared" si="606"/>
        <v>217553.22898316174</v>
      </c>
      <c r="JJ195" s="25">
        <f t="shared" si="606"/>
        <v>534552.19617264695</v>
      </c>
      <c r="JK195" s="25">
        <f t="shared" si="606"/>
        <v>561403.23679241468</v>
      </c>
      <c r="JL195" s="25">
        <f t="shared" si="606"/>
        <v>563387.4810554455</v>
      </c>
      <c r="JM195" s="25">
        <f t="shared" si="606"/>
        <v>47759.076037963714</v>
      </c>
      <c r="JN195" s="25" t="e">
        <f t="shared" si="606"/>
        <v>#N/A</v>
      </c>
      <c r="JO195" s="25" t="e">
        <f t="shared" si="606"/>
        <v>#N/A</v>
      </c>
      <c r="JP195" s="25" t="e">
        <f t="shared" si="607"/>
        <v>#N/A</v>
      </c>
      <c r="JQ195" s="25" t="e">
        <f t="shared" si="607"/>
        <v>#N/A</v>
      </c>
      <c r="JR195" s="25" t="e">
        <f t="shared" si="607"/>
        <v>#N/A</v>
      </c>
      <c r="JS195" s="25" t="e">
        <f t="shared" si="607"/>
        <v>#N/A</v>
      </c>
      <c r="JT195" s="25" t="e">
        <f t="shared" si="607"/>
        <v>#N/A</v>
      </c>
      <c r="JU195" s="25" t="e">
        <f t="shared" si="607"/>
        <v>#N/A</v>
      </c>
      <c r="JV195" s="25" t="e">
        <f t="shared" si="607"/>
        <v>#N/A</v>
      </c>
      <c r="JW195" s="25" t="e">
        <f t="shared" si="607"/>
        <v>#N/A</v>
      </c>
      <c r="JX195" s="25" t="e">
        <f t="shared" si="607"/>
        <v>#N/A</v>
      </c>
      <c r="JY195" s="25" t="e">
        <f t="shared" si="607"/>
        <v>#N/A</v>
      </c>
      <c r="JZ195" s="25" t="e">
        <f t="shared" si="608"/>
        <v>#N/A</v>
      </c>
      <c r="KA195" s="25" t="e">
        <f t="shared" si="608"/>
        <v>#N/A</v>
      </c>
      <c r="KB195" s="25" t="e">
        <f t="shared" si="608"/>
        <v>#N/A</v>
      </c>
      <c r="KC195" s="25" t="e">
        <f t="shared" si="608"/>
        <v>#N/A</v>
      </c>
      <c r="KD195" s="25" t="e">
        <f t="shared" si="608"/>
        <v>#N/A</v>
      </c>
      <c r="KE195" s="25" t="e">
        <f t="shared" si="608"/>
        <v>#N/A</v>
      </c>
      <c r="KF195" s="25" t="e">
        <f t="shared" si="608"/>
        <v>#N/A</v>
      </c>
      <c r="KG195" s="25" t="e">
        <f t="shared" si="608"/>
        <v>#N/A</v>
      </c>
      <c r="KH195" s="25" t="e">
        <f t="shared" si="608"/>
        <v>#N/A</v>
      </c>
      <c r="KI195" s="25" t="e">
        <f t="shared" si="608"/>
        <v>#N/A</v>
      </c>
      <c r="KJ195" s="25" t="e">
        <f t="shared" si="609"/>
        <v>#N/A</v>
      </c>
      <c r="KK195" s="25" t="e">
        <f t="shared" si="609"/>
        <v>#N/A</v>
      </c>
      <c r="KL195" s="25" t="e">
        <f t="shared" si="609"/>
        <v>#N/A</v>
      </c>
      <c r="KM195" s="25" t="e">
        <f t="shared" si="609"/>
        <v>#N/A</v>
      </c>
      <c r="KN195" s="25" t="e">
        <f t="shared" si="609"/>
        <v>#N/A</v>
      </c>
      <c r="KO195" s="25" t="e">
        <f t="shared" si="609"/>
        <v>#N/A</v>
      </c>
      <c r="KP195" s="25" t="e">
        <f t="shared" si="609"/>
        <v>#N/A</v>
      </c>
      <c r="KQ195" s="25" t="e">
        <f t="shared" si="609"/>
        <v>#N/A</v>
      </c>
      <c r="KR195" s="25" t="e">
        <f t="shared" si="609"/>
        <v>#N/A</v>
      </c>
      <c r="KS195" s="25" t="e">
        <f t="shared" si="609"/>
        <v>#N/A</v>
      </c>
      <c r="KT195" s="25" t="e">
        <f t="shared" si="610"/>
        <v>#N/A</v>
      </c>
      <c r="KU195" s="25" t="e">
        <f t="shared" si="610"/>
        <v>#N/A</v>
      </c>
      <c r="KV195" s="25" t="e">
        <f t="shared" si="610"/>
        <v>#N/A</v>
      </c>
      <c r="KW195" s="25" t="e">
        <f t="shared" si="610"/>
        <v>#N/A</v>
      </c>
      <c r="KX195" s="25" t="e">
        <f t="shared" si="610"/>
        <v>#N/A</v>
      </c>
      <c r="KY195" s="25" t="e">
        <f t="shared" si="610"/>
        <v>#N/A</v>
      </c>
      <c r="KZ195" s="25" t="e">
        <f t="shared" si="610"/>
        <v>#N/A</v>
      </c>
      <c r="LA195" s="25" t="e">
        <f t="shared" si="610"/>
        <v>#N/A</v>
      </c>
      <c r="LB195" s="25" t="e">
        <f t="shared" si="610"/>
        <v>#N/A</v>
      </c>
      <c r="LC195" s="25" t="e">
        <f t="shared" si="610"/>
        <v>#N/A</v>
      </c>
      <c r="LD195" s="25" t="e">
        <f t="shared" si="611"/>
        <v>#N/A</v>
      </c>
      <c r="LE195" s="25" t="e">
        <f t="shared" si="611"/>
        <v>#N/A</v>
      </c>
      <c r="LF195" s="25" t="e">
        <f t="shared" si="611"/>
        <v>#N/A</v>
      </c>
      <c r="LG195" s="25" t="e">
        <f t="shared" si="611"/>
        <v>#N/A</v>
      </c>
      <c r="LH195" s="25" t="e">
        <f t="shared" si="611"/>
        <v>#N/A</v>
      </c>
      <c r="LI195" s="25" t="e">
        <f t="shared" si="611"/>
        <v>#N/A</v>
      </c>
      <c r="LJ195" s="25" t="e">
        <f t="shared" si="611"/>
        <v>#N/A</v>
      </c>
      <c r="LK195" s="25" t="e">
        <f t="shared" si="611"/>
        <v>#N/A</v>
      </c>
      <c r="LL195" s="25" t="e">
        <f t="shared" si="611"/>
        <v>#N/A</v>
      </c>
      <c r="LM195" s="26" t="e">
        <f t="shared" si="611"/>
        <v>#N/A</v>
      </c>
      <c r="LN195" s="20"/>
      <c r="LO195" s="20"/>
      <c r="LP195" s="20"/>
      <c r="LQ195" s="20"/>
      <c r="LR195" s="20"/>
      <c r="LS195" s="20"/>
      <c r="LT195" s="20"/>
      <c r="LU195" s="20"/>
      <c r="LV195" s="20"/>
      <c r="LW195" s="20"/>
      <c r="LX195" s="20"/>
      <c r="LY195" s="20"/>
      <c r="LZ195" s="20"/>
      <c r="MA195" s="20"/>
      <c r="MB195" s="20"/>
      <c r="MC195" s="20"/>
      <c r="MD195" s="20"/>
      <c r="ME195" s="20"/>
      <c r="MF195" s="20"/>
      <c r="MG195" s="20"/>
      <c r="MH195" s="20"/>
      <c r="MI195" s="20"/>
      <c r="MJ195" s="20"/>
      <c r="MK195" s="20"/>
      <c r="ML195" s="20"/>
      <c r="MM195" s="20"/>
      <c r="MN195" s="20"/>
      <c r="MO195" s="20"/>
      <c r="MP195" s="20"/>
      <c r="MQ195" s="20"/>
      <c r="MR195" s="20"/>
      <c r="MS195" s="20"/>
      <c r="MT195" s="20"/>
      <c r="MU195" s="20"/>
      <c r="MV195" s="20"/>
      <c r="MW195" s="20"/>
      <c r="MX195" s="20"/>
      <c r="MY195" s="20"/>
      <c r="MZ195" s="20"/>
      <c r="NA195" s="20"/>
      <c r="NB195" s="20"/>
      <c r="NC195" s="20"/>
      <c r="ND195" s="20"/>
      <c r="NE195" s="20"/>
      <c r="NF195" s="20"/>
      <c r="NG195" s="20"/>
      <c r="NH195" s="20"/>
      <c r="NI195" s="20"/>
      <c r="NJ195" s="20"/>
      <c r="NK195" s="20"/>
      <c r="NL195" s="20"/>
      <c r="NM195" s="20"/>
      <c r="NN195" s="20"/>
      <c r="NO195" s="20"/>
      <c r="NP195" s="20"/>
      <c r="NQ195" s="20"/>
      <c r="NR195" s="20"/>
      <c r="NS195" s="20"/>
      <c r="NT195" s="20"/>
      <c r="NU195" s="20"/>
      <c r="NV195" s="20"/>
      <c r="NW195" s="20"/>
      <c r="NX195" s="20"/>
      <c r="NY195" s="20"/>
      <c r="NZ195" s="20"/>
      <c r="OA195" s="20"/>
      <c r="OB195" s="20"/>
      <c r="OC195" s="20"/>
      <c r="OD195" s="20"/>
      <c r="OE195" s="20"/>
      <c r="OF195" s="20"/>
      <c r="OG195" s="20"/>
      <c r="OH195" s="20"/>
      <c r="OI195" s="20"/>
      <c r="OJ195" s="20"/>
      <c r="OK195" s="20"/>
      <c r="OL195" s="20"/>
      <c r="OM195" s="20"/>
      <c r="ON195" s="20"/>
      <c r="OO195" s="20"/>
      <c r="OP195" s="20"/>
      <c r="OQ195" s="20"/>
      <c r="OR195" s="20"/>
      <c r="OS195" s="20"/>
      <c r="OT195" s="20"/>
      <c r="OU195" s="20"/>
      <c r="OV195" s="20"/>
      <c r="OW195" s="20"/>
      <c r="OX195" s="20"/>
      <c r="OY195" s="20"/>
      <c r="OZ195" s="20"/>
      <c r="PA195" s="20"/>
    </row>
    <row r="196" spans="1:417" x14ac:dyDescent="0.3">
      <c r="A196" s="31">
        <v>193</v>
      </c>
      <c r="B196" s="202">
        <v>11024</v>
      </c>
      <c r="C196" s="203" t="s">
        <v>34</v>
      </c>
      <c r="D196" s="204">
        <v>39</v>
      </c>
      <c r="E196" s="205">
        <v>480739</v>
      </c>
      <c r="F196" s="205">
        <v>7247542</v>
      </c>
      <c r="G196" s="206">
        <v>6.1296999999999997</v>
      </c>
      <c r="H196" s="207">
        <v>44166</v>
      </c>
      <c r="I196" s="208">
        <v>44227</v>
      </c>
      <c r="K196" s="6">
        <v>193</v>
      </c>
      <c r="L196" s="7">
        <f t="shared" si="612"/>
        <v>11024</v>
      </c>
      <c r="M196" s="8">
        <f t="shared" si="613"/>
        <v>780739</v>
      </c>
      <c r="N196" s="8">
        <f t="shared" si="614"/>
        <v>7247542</v>
      </c>
      <c r="O196" s="2"/>
      <c r="X196" s="17">
        <v>194</v>
      </c>
      <c r="Y196" s="2" t="str">
        <f t="shared" si="615"/>
        <v>PLAT-031</v>
      </c>
      <c r="Z196" s="24">
        <f t="shared" si="582"/>
        <v>452323.65744563926</v>
      </c>
      <c r="AA196" s="25">
        <f t="shared" si="582"/>
        <v>113486.67308983905</v>
      </c>
      <c r="AB196" s="25">
        <f t="shared" si="582"/>
        <v>509579.99216805992</v>
      </c>
      <c r="AC196" s="25">
        <f t="shared" si="582"/>
        <v>496887.39965710539</v>
      </c>
      <c r="AD196" s="25">
        <f t="shared" si="582"/>
        <v>86047.863947921447</v>
      </c>
      <c r="AE196" s="25">
        <f t="shared" si="582"/>
        <v>552102.09407660959</v>
      </c>
      <c r="AF196" s="25">
        <f t="shared" si="582"/>
        <v>550564.01031992259</v>
      </c>
      <c r="AG196" s="25">
        <f t="shared" si="582"/>
        <v>8310.3850692973301</v>
      </c>
      <c r="AH196" s="25">
        <f t="shared" si="582"/>
        <v>29086.347742540656</v>
      </c>
      <c r="AI196" s="25">
        <f t="shared" si="582"/>
        <v>169721.95112005991</v>
      </c>
      <c r="AJ196" s="25">
        <f t="shared" si="583"/>
        <v>225832.11593792413</v>
      </c>
      <c r="AK196" s="25">
        <f t="shared" si="583"/>
        <v>37396.732811837988</v>
      </c>
      <c r="AL196" s="25">
        <f t="shared" si="583"/>
        <v>659952.74741832842</v>
      </c>
      <c r="AM196" s="25">
        <f t="shared" si="583"/>
        <v>498397.48803640652</v>
      </c>
      <c r="AN196" s="25">
        <f t="shared" si="583"/>
        <v>505420.12669164652</v>
      </c>
      <c r="AO196" s="25">
        <f t="shared" si="583"/>
        <v>517588.35049680166</v>
      </c>
      <c r="AP196" s="25">
        <f t="shared" si="583"/>
        <v>50987.528288788424</v>
      </c>
      <c r="AQ196" s="25">
        <f t="shared" si="583"/>
        <v>83290.292021339439</v>
      </c>
      <c r="AR196" s="25">
        <f t="shared" si="583"/>
        <v>172032.82512648567</v>
      </c>
      <c r="AS196" s="25">
        <f t="shared" si="583"/>
        <v>547895.61807793274</v>
      </c>
      <c r="AT196" s="25">
        <f t="shared" si="584"/>
        <v>111719.89647775369</v>
      </c>
      <c r="AU196" s="25">
        <f t="shared" si="584"/>
        <v>76131.877488999307</v>
      </c>
      <c r="AV196" s="25">
        <f t="shared" si="584"/>
        <v>186091.42448001198</v>
      </c>
      <c r="AW196" s="25">
        <f t="shared" si="584"/>
        <v>173642.00264336966</v>
      </c>
      <c r="AX196" s="25">
        <f t="shared" si="584"/>
        <v>242996.96569504731</v>
      </c>
      <c r="AY196" s="25">
        <f t="shared" si="584"/>
        <v>252619.31289986521</v>
      </c>
      <c r="AZ196" s="25">
        <f t="shared" si="584"/>
        <v>548493.75398904958</v>
      </c>
      <c r="BA196" s="25">
        <f t="shared" si="584"/>
        <v>540112.41451109049</v>
      </c>
      <c r="BB196" s="25">
        <f t="shared" si="584"/>
        <v>537241.39282542258</v>
      </c>
      <c r="BC196" s="25">
        <f t="shared" si="584"/>
        <v>504992.77106905205</v>
      </c>
      <c r="BD196" s="25">
        <f t="shared" si="585"/>
        <v>493100.87306554226</v>
      </c>
      <c r="BE196" s="25">
        <f t="shared" si="585"/>
        <v>531038.03357763367</v>
      </c>
      <c r="BF196" s="25">
        <f t="shared" si="585"/>
        <v>595286.98441125359</v>
      </c>
      <c r="BG196" s="25">
        <f t="shared" si="585"/>
        <v>505942.70087925968</v>
      </c>
      <c r="BH196" s="25">
        <f t="shared" si="585"/>
        <v>174518.10068299505</v>
      </c>
      <c r="BI196" s="25">
        <f t="shared" si="585"/>
        <v>148179.16903870125</v>
      </c>
      <c r="BJ196" s="25">
        <f t="shared" si="585"/>
        <v>68422.805043347937</v>
      </c>
      <c r="BK196" s="25">
        <f t="shared" si="585"/>
        <v>92256.35529870016</v>
      </c>
      <c r="BL196" s="25">
        <f t="shared" si="585"/>
        <v>72863.41041977104</v>
      </c>
      <c r="BM196" s="25">
        <f t="shared" si="585"/>
        <v>90391.962966847888</v>
      </c>
      <c r="BN196" s="25">
        <f t="shared" si="586"/>
        <v>4155.1925346486651</v>
      </c>
      <c r="BO196" s="25">
        <f t="shared" si="586"/>
        <v>612363.15193600603</v>
      </c>
      <c r="BP196" s="25">
        <f t="shared" si="586"/>
        <v>487931.52795243717</v>
      </c>
      <c r="BQ196" s="25">
        <f t="shared" si="586"/>
        <v>81737.926276606755</v>
      </c>
      <c r="BR196" s="25">
        <f t="shared" si="586"/>
        <v>143260.48019604009</v>
      </c>
      <c r="BS196" s="25">
        <f t="shared" si="586"/>
        <v>497631.68365569331</v>
      </c>
      <c r="BT196" s="25">
        <f t="shared" si="586"/>
        <v>567374.88579774136</v>
      </c>
      <c r="BU196" s="25">
        <f t="shared" si="586"/>
        <v>547581.23263859213</v>
      </c>
      <c r="BV196" s="25">
        <f t="shared" si="586"/>
        <v>557862.30589456391</v>
      </c>
      <c r="BW196" s="25">
        <f t="shared" si="586"/>
        <v>558629.834808346</v>
      </c>
      <c r="BX196" s="25">
        <f t="shared" si="587"/>
        <v>607592.51078416035</v>
      </c>
      <c r="BY196" s="25">
        <f t="shared" si="587"/>
        <v>631670.07758322696</v>
      </c>
      <c r="BZ196" s="25">
        <f t="shared" si="587"/>
        <v>185880.26705651139</v>
      </c>
      <c r="CA196" s="25">
        <f t="shared" si="587"/>
        <v>537145.85783844593</v>
      </c>
      <c r="CB196" s="25">
        <f t="shared" si="587"/>
        <v>534918.63015322248</v>
      </c>
      <c r="CC196" s="25">
        <f t="shared" si="587"/>
        <v>481425.83090648556</v>
      </c>
      <c r="CD196" s="25">
        <f t="shared" si="587"/>
        <v>508369.10637252533</v>
      </c>
      <c r="CE196" s="25">
        <f t="shared" si="587"/>
        <v>566877.92293314787</v>
      </c>
      <c r="CF196" s="25">
        <f t="shared" si="587"/>
        <v>562501.12845131254</v>
      </c>
      <c r="CG196" s="25">
        <f t="shared" si="587"/>
        <v>519076.13974252372</v>
      </c>
      <c r="CH196" s="25">
        <f t="shared" si="588"/>
        <v>498770.18709020689</v>
      </c>
      <c r="CI196" s="25">
        <f t="shared" si="588"/>
        <v>527162.4687039092</v>
      </c>
      <c r="CJ196" s="25">
        <f t="shared" si="588"/>
        <v>513457.27627719915</v>
      </c>
      <c r="CK196" s="25">
        <f t="shared" si="588"/>
        <v>500477.47835442104</v>
      </c>
      <c r="CL196" s="25">
        <f t="shared" si="588"/>
        <v>506681.68865669501</v>
      </c>
      <c r="CM196" s="25">
        <f t="shared" si="588"/>
        <v>106327.52257581826</v>
      </c>
      <c r="CN196" s="25">
        <f t="shared" si="588"/>
        <v>60690.322078565376</v>
      </c>
      <c r="CO196" s="25">
        <f t="shared" si="588"/>
        <v>33241.54027718932</v>
      </c>
      <c r="CP196" s="25">
        <f t="shared" si="588"/>
        <v>176138.18630836415</v>
      </c>
      <c r="CQ196" s="25">
        <f t="shared" si="588"/>
        <v>109695.17791133757</v>
      </c>
      <c r="CR196" s="25">
        <f t="shared" si="589"/>
        <v>20775.962673243328</v>
      </c>
      <c r="CS196" s="25">
        <f t="shared" si="589"/>
        <v>96402.608268656302</v>
      </c>
      <c r="CT196" s="25">
        <f t="shared" si="589"/>
        <v>112193.91090874762</v>
      </c>
      <c r="CU196" s="25">
        <f t="shared" si="589"/>
        <v>81784.46562153475</v>
      </c>
      <c r="CV196" s="25">
        <f t="shared" si="589"/>
        <v>36094.505094266082</v>
      </c>
      <c r="CW196" s="25">
        <f t="shared" si="589"/>
        <v>171503.5923967775</v>
      </c>
      <c r="CX196" s="25">
        <f t="shared" si="589"/>
        <v>154036.89914108242</v>
      </c>
      <c r="CY196" s="25">
        <f t="shared" si="589"/>
        <v>181236.4969259779</v>
      </c>
      <c r="CZ196" s="25">
        <f t="shared" si="589"/>
        <v>62745.261215489416</v>
      </c>
      <c r="DA196" s="25">
        <f t="shared" si="589"/>
        <v>129023.29449366886</v>
      </c>
      <c r="DB196" s="25">
        <f t="shared" si="590"/>
        <v>569409.29273151141</v>
      </c>
      <c r="DC196" s="25">
        <f t="shared" si="590"/>
        <v>536995.35350410617</v>
      </c>
      <c r="DD196" s="25">
        <f t="shared" si="590"/>
        <v>557291.11863100785</v>
      </c>
      <c r="DE196" s="25">
        <f t="shared" si="590"/>
        <v>548932.96143062867</v>
      </c>
      <c r="DF196" s="25">
        <f t="shared" si="590"/>
        <v>538428.88235030626</v>
      </c>
      <c r="DG196" s="25">
        <f t="shared" si="590"/>
        <v>182263.14315845649</v>
      </c>
      <c r="DH196" s="25">
        <f t="shared" si="590"/>
        <v>190978.0428478625</v>
      </c>
      <c r="DI196" s="25">
        <f t="shared" si="590"/>
        <v>201909.54757266928</v>
      </c>
      <c r="DJ196" s="25">
        <f t="shared" si="590"/>
        <v>214988.42553495758</v>
      </c>
      <c r="DK196" s="25">
        <f t="shared" si="590"/>
        <v>189295.12818876244</v>
      </c>
      <c r="DL196" s="25">
        <f t="shared" si="591"/>
        <v>188529.43717361489</v>
      </c>
      <c r="DM196" s="25">
        <f t="shared" si="591"/>
        <v>187804.64066683763</v>
      </c>
      <c r="DN196" s="25">
        <f t="shared" si="591"/>
        <v>187121.21387218501</v>
      </c>
      <c r="DO196" s="25">
        <f t="shared" si="591"/>
        <v>186479.61163623224</v>
      </c>
      <c r="DP196" s="25">
        <f t="shared" si="591"/>
        <v>185323.59012279037</v>
      </c>
      <c r="DQ196" s="25">
        <f t="shared" si="591"/>
        <v>184809.96640062463</v>
      </c>
      <c r="DR196" s="25">
        <f t="shared" si="591"/>
        <v>184339.7557663566</v>
      </c>
      <c r="DS196" s="25">
        <f t="shared" si="591"/>
        <v>183913.29120267517</v>
      </c>
      <c r="DT196" s="25">
        <f t="shared" si="591"/>
        <v>121592.27969324368</v>
      </c>
      <c r="DU196" s="25">
        <f t="shared" si="591"/>
        <v>227665.47989759009</v>
      </c>
      <c r="DV196" s="25">
        <f t="shared" si="592"/>
        <v>78756.440835019966</v>
      </c>
      <c r="DW196" s="25">
        <f t="shared" si="592"/>
        <v>167172.76849116306</v>
      </c>
      <c r="DX196" s="25">
        <f t="shared" si="592"/>
        <v>96246.373573241712</v>
      </c>
      <c r="DY196" s="25">
        <f t="shared" si="592"/>
        <v>98465.603887855177</v>
      </c>
      <c r="DZ196" s="25">
        <f t="shared" si="592"/>
        <v>63395.520740822059</v>
      </c>
      <c r="EA196" s="25">
        <f t="shared" si="592"/>
        <v>16620.77013859466</v>
      </c>
      <c r="EB196" s="25">
        <f t="shared" si="592"/>
        <v>564522.94571788667</v>
      </c>
      <c r="EC196" s="25">
        <f t="shared" si="592"/>
        <v>74416.034898400758</v>
      </c>
      <c r="ED196" s="25">
        <f t="shared" si="592"/>
        <v>85701.72932327562</v>
      </c>
      <c r="EE196" s="25">
        <f t="shared" si="592"/>
        <v>525392.3922555407</v>
      </c>
      <c r="EF196" s="25">
        <f t="shared" si="593"/>
        <v>160185.69428322869</v>
      </c>
      <c r="EG196" s="25">
        <f t="shared" si="593"/>
        <v>89734.247252651534</v>
      </c>
      <c r="EH196" s="25">
        <f t="shared" si="593"/>
        <v>539412.81503594259</v>
      </c>
      <c r="EI196" s="25">
        <f t="shared" si="593"/>
        <v>541039.11968082306</v>
      </c>
      <c r="EJ196" s="25">
        <f t="shared" si="593"/>
        <v>514354.85710256494</v>
      </c>
      <c r="EK196" s="25">
        <f t="shared" si="593"/>
        <v>515540.96132390632</v>
      </c>
      <c r="EL196" s="25">
        <f t="shared" si="593"/>
        <v>508135.50592041883</v>
      </c>
      <c r="EM196" s="25">
        <f t="shared" si="593"/>
        <v>59384.000303111949</v>
      </c>
      <c r="EN196" s="25">
        <f t="shared" si="593"/>
        <v>55332.187965053396</v>
      </c>
      <c r="EO196" s="25">
        <f t="shared" si="593"/>
        <v>80381.404721490151</v>
      </c>
      <c r="EP196" s="25">
        <f t="shared" si="594"/>
        <v>111826.62109712517</v>
      </c>
      <c r="EQ196" s="25">
        <f t="shared" si="594"/>
        <v>173346.35186239137</v>
      </c>
      <c r="ER196" s="25">
        <f t="shared" si="594"/>
        <v>186523.96650564775</v>
      </c>
      <c r="ES196" s="25">
        <f t="shared" si="594"/>
        <v>94173.733036340869</v>
      </c>
      <c r="ET196" s="25">
        <f t="shared" si="594"/>
        <v>122498.90812982783</v>
      </c>
      <c r="EU196" s="25">
        <f t="shared" si="594"/>
        <v>161472.98078006736</v>
      </c>
      <c r="EV196" s="25">
        <f t="shared" si="594"/>
        <v>134009.94444443294</v>
      </c>
      <c r="EW196" s="25">
        <f t="shared" si="594"/>
        <v>189815.68415966054</v>
      </c>
      <c r="EX196" s="25">
        <f t="shared" si="594"/>
        <v>154288.87221702025</v>
      </c>
      <c r="EY196" s="25">
        <f t="shared" si="594"/>
        <v>200574.24580937604</v>
      </c>
      <c r="EZ196" s="25">
        <f t="shared" si="595"/>
        <v>652588.43632798153</v>
      </c>
      <c r="FA196" s="25">
        <f t="shared" si="595"/>
        <v>614727.88822697802</v>
      </c>
      <c r="FB196" s="25">
        <f t="shared" si="595"/>
        <v>620363.19196499721</v>
      </c>
      <c r="FC196" s="25">
        <f t="shared" si="595"/>
        <v>550832.36682315613</v>
      </c>
      <c r="FD196" s="25">
        <f t="shared" si="595"/>
        <v>506393.01335326495</v>
      </c>
      <c r="FE196" s="25">
        <f t="shared" si="595"/>
        <v>106101.60093514141</v>
      </c>
      <c r="FF196" s="25">
        <f t="shared" si="595"/>
        <v>113067.03771214669</v>
      </c>
      <c r="FG196" s="25">
        <f t="shared" si="595"/>
        <v>235690.99955662288</v>
      </c>
      <c r="FH196" s="25">
        <f t="shared" si="595"/>
        <v>211031.65863206401</v>
      </c>
      <c r="FI196" s="25">
        <f t="shared" si="595"/>
        <v>153433.68372362049</v>
      </c>
      <c r="FJ196" s="25">
        <f t="shared" si="596"/>
        <v>196261.88203520316</v>
      </c>
      <c r="FK196" s="25">
        <f t="shared" si="596"/>
        <v>109141.81325230033</v>
      </c>
      <c r="FL196" s="25">
        <f t="shared" si="596"/>
        <v>104842.16007408471</v>
      </c>
      <c r="FM196" s="25">
        <f t="shared" si="596"/>
        <v>136070.73655272098</v>
      </c>
      <c r="FN196" s="25">
        <f t="shared" si="596"/>
        <v>128966.74003013335</v>
      </c>
      <c r="FO196" s="25">
        <f t="shared" si="596"/>
        <v>113994.4141877136</v>
      </c>
      <c r="FP196" s="25">
        <f t="shared" si="596"/>
        <v>114311.93142450179</v>
      </c>
      <c r="FQ196" s="25">
        <f t="shared" si="596"/>
        <v>89597.527610978199</v>
      </c>
      <c r="FR196" s="25">
        <f t="shared" si="596"/>
        <v>87273.729804563758</v>
      </c>
      <c r="FS196" s="25">
        <f t="shared" si="596"/>
        <v>87081.68378023016</v>
      </c>
      <c r="FT196" s="25">
        <f t="shared" si="597"/>
        <v>103279.1000832211</v>
      </c>
      <c r="FU196" s="25">
        <f t="shared" si="597"/>
        <v>82895.013179322195</v>
      </c>
      <c r="FV196" s="25">
        <f t="shared" si="597"/>
        <v>133183.5941923779</v>
      </c>
      <c r="FW196" s="25">
        <f t="shared" si="597"/>
        <v>139171.97451155342</v>
      </c>
      <c r="FX196" s="25">
        <f t="shared" si="597"/>
        <v>207176.93338062518</v>
      </c>
      <c r="FY196" s="25">
        <f t="shared" si="597"/>
        <v>232129.39118086707</v>
      </c>
      <c r="FZ196" s="25">
        <f t="shared" si="597"/>
        <v>503501.59051387315</v>
      </c>
      <c r="GA196" s="25">
        <f t="shared" si="597"/>
        <v>502844.67676013039</v>
      </c>
      <c r="GB196" s="25">
        <f t="shared" si="597"/>
        <v>501485.29035755375</v>
      </c>
      <c r="GC196" s="25">
        <f t="shared" si="597"/>
        <v>500383.46634034329</v>
      </c>
      <c r="GD196" s="25">
        <f t="shared" si="598"/>
        <v>499735.26720090589</v>
      </c>
      <c r="GE196" s="25">
        <f t="shared" si="598"/>
        <v>497490.43499593454</v>
      </c>
      <c r="GF196" s="25">
        <f t="shared" si="598"/>
        <v>495360.33438601793</v>
      </c>
      <c r="GG196" s="25">
        <f t="shared" si="598"/>
        <v>494068.30402395863</v>
      </c>
      <c r="GH196" s="25">
        <f t="shared" si="598"/>
        <v>492828.72596034227</v>
      </c>
      <c r="GI196" s="25">
        <f t="shared" si="598"/>
        <v>492324.48969534057</v>
      </c>
      <c r="GJ196" s="25">
        <f t="shared" si="598"/>
        <v>491164.59618478286</v>
      </c>
      <c r="GK196" s="25">
        <f t="shared" si="598"/>
        <v>490700.81110840256</v>
      </c>
      <c r="GL196" s="25">
        <f t="shared" si="598"/>
        <v>489621.42183020088</v>
      </c>
      <c r="GM196" s="25">
        <f t="shared" si="598"/>
        <v>489198.46447746624</v>
      </c>
      <c r="GN196" s="25">
        <f t="shared" si="599"/>
        <v>487624.80033084261</v>
      </c>
      <c r="GO196" s="25">
        <f t="shared" si="599"/>
        <v>486708.23332647403</v>
      </c>
      <c r="GP196" s="25">
        <f t="shared" si="599"/>
        <v>486367.73888217629</v>
      </c>
      <c r="GQ196" s="25">
        <f t="shared" si="599"/>
        <v>485040.13149990398</v>
      </c>
      <c r="GR196" s="25">
        <f t="shared" si="599"/>
        <v>484289.16512041388</v>
      </c>
      <c r="GS196" s="25">
        <f t="shared" si="599"/>
        <v>484032.37556604703</v>
      </c>
      <c r="GT196" s="25">
        <f t="shared" si="599"/>
        <v>483789.73100479733</v>
      </c>
      <c r="GU196" s="25">
        <f t="shared" si="599"/>
        <v>482754.28087773337</v>
      </c>
      <c r="GV196" s="25">
        <f t="shared" si="599"/>
        <v>548866.62815113831</v>
      </c>
      <c r="GW196" s="25">
        <f t="shared" si="599"/>
        <v>501135.39921761665</v>
      </c>
      <c r="GX196" s="25">
        <f t="shared" si="600"/>
        <v>24931.155207891992</v>
      </c>
      <c r="GY196" s="25">
        <f t="shared" si="600"/>
        <v>138911.98454417099</v>
      </c>
      <c r="GZ196" s="25">
        <f t="shared" si="600"/>
        <v>209959.37806394836</v>
      </c>
      <c r="HA196" s="25">
        <f t="shared" si="600"/>
        <v>509170.79188028845</v>
      </c>
      <c r="HB196" s="25">
        <f t="shared" si="600"/>
        <v>504490.0681014444</v>
      </c>
      <c r="HC196" s="25">
        <f t="shared" si="600"/>
        <v>182106.69587085478</v>
      </c>
      <c r="HD196" s="25">
        <f t="shared" si="600"/>
        <v>183530.87766367817</v>
      </c>
      <c r="HE196" s="25">
        <f t="shared" si="600"/>
        <v>82791.561502365686</v>
      </c>
      <c r="HF196" s="25">
        <f t="shared" si="600"/>
        <v>71610.159397951356</v>
      </c>
      <c r="HG196" s="25">
        <f t="shared" si="600"/>
        <v>73797.167350786578</v>
      </c>
      <c r="HH196" s="25">
        <f t="shared" si="601"/>
        <v>143796.39190536042</v>
      </c>
      <c r="HI196" s="25">
        <f t="shared" si="601"/>
        <v>132942.00119224924</v>
      </c>
      <c r="HJ196" s="25">
        <f t="shared" si="601"/>
        <v>94351.11752385342</v>
      </c>
      <c r="HK196" s="25">
        <f t="shared" si="601"/>
        <v>0</v>
      </c>
      <c r="HL196" s="25">
        <f t="shared" si="601"/>
        <v>100593.510506394</v>
      </c>
      <c r="HM196" s="25">
        <f t="shared" si="601"/>
        <v>124569.76821845659</v>
      </c>
      <c r="HN196" s="25">
        <f t="shared" si="601"/>
        <v>178351.525726583</v>
      </c>
      <c r="HO196" s="25">
        <f t="shared" si="601"/>
        <v>189170.86885934632</v>
      </c>
      <c r="HP196" s="25">
        <f t="shared" si="601"/>
        <v>539452.72679818759</v>
      </c>
      <c r="HQ196" s="25">
        <f t="shared" si="601"/>
        <v>174006.50390718158</v>
      </c>
      <c r="HR196" s="25">
        <f t="shared" si="602"/>
        <v>173191.05958449471</v>
      </c>
      <c r="HS196" s="25">
        <f t="shared" si="602"/>
        <v>482568.1026263141</v>
      </c>
      <c r="HT196" s="25">
        <f t="shared" si="602"/>
        <v>482396.1750733977</v>
      </c>
      <c r="HU196" s="25">
        <f t="shared" si="602"/>
        <v>481571.99591445044</v>
      </c>
      <c r="HV196" s="25">
        <f t="shared" si="602"/>
        <v>481158.9632710907</v>
      </c>
      <c r="HW196" s="25">
        <f t="shared" si="602"/>
        <v>480802.81254969188</v>
      </c>
      <c r="HX196" s="25">
        <f t="shared" si="602"/>
        <v>480744.91165562789</v>
      </c>
      <c r="HY196" s="25">
        <f t="shared" si="602"/>
        <v>191737.61928740016</v>
      </c>
      <c r="HZ196" s="25">
        <f t="shared" si="602"/>
        <v>484233.05228784209</v>
      </c>
      <c r="IA196" s="25">
        <f t="shared" si="602"/>
        <v>585848.38421045418</v>
      </c>
      <c r="IB196" s="25">
        <f t="shared" si="603"/>
        <v>509303.85559604788</v>
      </c>
      <c r="IC196" s="25">
        <f t="shared" si="603"/>
        <v>514847.13650698704</v>
      </c>
      <c r="ID196" s="25">
        <f t="shared" si="603"/>
        <v>515789.5987087281</v>
      </c>
      <c r="IE196" s="25">
        <f t="shared" si="603"/>
        <v>558556.18633133045</v>
      </c>
      <c r="IF196" s="25">
        <f t="shared" si="603"/>
        <v>544567.31556438457</v>
      </c>
      <c r="IG196" s="25">
        <f t="shared" si="603"/>
        <v>115518.71789454728</v>
      </c>
      <c r="IH196" s="25">
        <f t="shared" si="603"/>
        <v>187393.87425687106</v>
      </c>
      <c r="II196" s="25">
        <f t="shared" si="603"/>
        <v>12465.577603945996</v>
      </c>
      <c r="IJ196" s="25">
        <f t="shared" si="603"/>
        <v>44718.216746645878</v>
      </c>
      <c r="IK196" s="25">
        <f t="shared" si="603"/>
        <v>92344.429447584975</v>
      </c>
      <c r="IL196" s="25">
        <f t="shared" si="604"/>
        <v>60829.187287025299</v>
      </c>
      <c r="IM196" s="25">
        <f t="shared" si="604"/>
        <v>110837.79177248165</v>
      </c>
      <c r="IN196" s="25">
        <f t="shared" si="604"/>
        <v>682109.45233224856</v>
      </c>
      <c r="IO196" s="25">
        <f t="shared" si="604"/>
        <v>537889.21896613622</v>
      </c>
      <c r="IP196" s="25">
        <f t="shared" si="604"/>
        <v>188385.47600332677</v>
      </c>
      <c r="IQ196" s="25">
        <f t="shared" si="604"/>
        <v>510778.99528171675</v>
      </c>
      <c r="IR196" s="25">
        <f t="shared" si="604"/>
        <v>125792.75527242341</v>
      </c>
      <c r="IS196" s="25">
        <f t="shared" si="604"/>
        <v>158363.06578555494</v>
      </c>
      <c r="IT196" s="25">
        <f t="shared" si="604"/>
        <v>501524.64427982003</v>
      </c>
      <c r="IU196" s="25">
        <f t="shared" si="604"/>
        <v>513965.35712925246</v>
      </c>
      <c r="IV196" s="25">
        <f t="shared" si="605"/>
        <v>480474.41139290738</v>
      </c>
      <c r="IW196" s="25">
        <f t="shared" si="605"/>
        <v>480459.53105901036</v>
      </c>
      <c r="IX196" s="25">
        <f t="shared" si="605"/>
        <v>480459.03056767228</v>
      </c>
      <c r="IY196" s="25">
        <f t="shared" si="605"/>
        <v>480147.43919041246</v>
      </c>
      <c r="IZ196" s="25">
        <f t="shared" si="605"/>
        <v>534474.29264465091</v>
      </c>
      <c r="JA196" s="25">
        <f t="shared" si="605"/>
        <v>519477.86307118036</v>
      </c>
      <c r="JB196" s="25">
        <f t="shared" si="605"/>
        <v>535071.28981566557</v>
      </c>
      <c r="JC196" s="25">
        <f t="shared" si="605"/>
        <v>509499.95879184193</v>
      </c>
      <c r="JD196" s="25">
        <f t="shared" si="605"/>
        <v>518355.95939234213</v>
      </c>
      <c r="JE196" s="25">
        <f t="shared" si="605"/>
        <v>528187.67348568665</v>
      </c>
      <c r="JF196" s="25">
        <f t="shared" si="606"/>
        <v>538941.70497641864</v>
      </c>
      <c r="JG196" s="25">
        <f t="shared" si="606"/>
        <v>77719.366981467363</v>
      </c>
      <c r="JH196" s="25">
        <f t="shared" si="606"/>
        <v>195625.71265812681</v>
      </c>
      <c r="JI196" s="25">
        <f t="shared" si="606"/>
        <v>239135.2124489407</v>
      </c>
      <c r="JJ196" s="25">
        <f t="shared" si="606"/>
        <v>440671.46506779856</v>
      </c>
      <c r="JK196" s="25">
        <f t="shared" si="606"/>
        <v>471662.30828104127</v>
      </c>
      <c r="JL196" s="25">
        <f t="shared" si="606"/>
        <v>469036.44844723953</v>
      </c>
      <c r="JM196" s="25">
        <f t="shared" si="606"/>
        <v>73525.677378722597</v>
      </c>
      <c r="JN196" s="25" t="e">
        <f t="shared" si="606"/>
        <v>#N/A</v>
      </c>
      <c r="JO196" s="25" t="e">
        <f t="shared" si="606"/>
        <v>#N/A</v>
      </c>
      <c r="JP196" s="25" t="e">
        <f t="shared" si="607"/>
        <v>#N/A</v>
      </c>
      <c r="JQ196" s="25" t="e">
        <f t="shared" si="607"/>
        <v>#N/A</v>
      </c>
      <c r="JR196" s="25" t="e">
        <f t="shared" si="607"/>
        <v>#N/A</v>
      </c>
      <c r="JS196" s="25" t="e">
        <f t="shared" si="607"/>
        <v>#N/A</v>
      </c>
      <c r="JT196" s="25" t="e">
        <f t="shared" si="607"/>
        <v>#N/A</v>
      </c>
      <c r="JU196" s="25" t="e">
        <f t="shared" si="607"/>
        <v>#N/A</v>
      </c>
      <c r="JV196" s="25" t="e">
        <f t="shared" si="607"/>
        <v>#N/A</v>
      </c>
      <c r="JW196" s="25" t="e">
        <f t="shared" si="607"/>
        <v>#N/A</v>
      </c>
      <c r="JX196" s="25" t="e">
        <f t="shared" si="607"/>
        <v>#N/A</v>
      </c>
      <c r="JY196" s="25" t="e">
        <f t="shared" si="607"/>
        <v>#N/A</v>
      </c>
      <c r="JZ196" s="25" t="e">
        <f t="shared" si="608"/>
        <v>#N/A</v>
      </c>
      <c r="KA196" s="25" t="e">
        <f t="shared" si="608"/>
        <v>#N/A</v>
      </c>
      <c r="KB196" s="25" t="e">
        <f t="shared" si="608"/>
        <v>#N/A</v>
      </c>
      <c r="KC196" s="25" t="e">
        <f t="shared" si="608"/>
        <v>#N/A</v>
      </c>
      <c r="KD196" s="25" t="e">
        <f t="shared" si="608"/>
        <v>#N/A</v>
      </c>
      <c r="KE196" s="25" t="e">
        <f t="shared" si="608"/>
        <v>#N/A</v>
      </c>
      <c r="KF196" s="25" t="e">
        <f t="shared" si="608"/>
        <v>#N/A</v>
      </c>
      <c r="KG196" s="25" t="e">
        <f t="shared" si="608"/>
        <v>#N/A</v>
      </c>
      <c r="KH196" s="25" t="e">
        <f t="shared" si="608"/>
        <v>#N/A</v>
      </c>
      <c r="KI196" s="25" t="e">
        <f t="shared" si="608"/>
        <v>#N/A</v>
      </c>
      <c r="KJ196" s="25" t="e">
        <f t="shared" si="609"/>
        <v>#N/A</v>
      </c>
      <c r="KK196" s="25" t="e">
        <f t="shared" si="609"/>
        <v>#N/A</v>
      </c>
      <c r="KL196" s="25" t="e">
        <f t="shared" si="609"/>
        <v>#N/A</v>
      </c>
      <c r="KM196" s="25" t="e">
        <f t="shared" si="609"/>
        <v>#N/A</v>
      </c>
      <c r="KN196" s="25" t="e">
        <f t="shared" si="609"/>
        <v>#N/A</v>
      </c>
      <c r="KO196" s="25" t="e">
        <f t="shared" si="609"/>
        <v>#N/A</v>
      </c>
      <c r="KP196" s="25" t="e">
        <f t="shared" si="609"/>
        <v>#N/A</v>
      </c>
      <c r="KQ196" s="25" t="e">
        <f t="shared" si="609"/>
        <v>#N/A</v>
      </c>
      <c r="KR196" s="25" t="e">
        <f t="shared" si="609"/>
        <v>#N/A</v>
      </c>
      <c r="KS196" s="25" t="e">
        <f t="shared" si="609"/>
        <v>#N/A</v>
      </c>
      <c r="KT196" s="25" t="e">
        <f t="shared" si="610"/>
        <v>#N/A</v>
      </c>
      <c r="KU196" s="25" t="e">
        <f t="shared" si="610"/>
        <v>#N/A</v>
      </c>
      <c r="KV196" s="25" t="e">
        <f t="shared" si="610"/>
        <v>#N/A</v>
      </c>
      <c r="KW196" s="25" t="e">
        <f t="shared" si="610"/>
        <v>#N/A</v>
      </c>
      <c r="KX196" s="25" t="e">
        <f t="shared" si="610"/>
        <v>#N/A</v>
      </c>
      <c r="KY196" s="25" t="e">
        <f t="shared" si="610"/>
        <v>#N/A</v>
      </c>
      <c r="KZ196" s="25" t="e">
        <f t="shared" si="610"/>
        <v>#N/A</v>
      </c>
      <c r="LA196" s="25" t="e">
        <f t="shared" si="610"/>
        <v>#N/A</v>
      </c>
      <c r="LB196" s="25" t="e">
        <f t="shared" si="610"/>
        <v>#N/A</v>
      </c>
      <c r="LC196" s="25" t="e">
        <f t="shared" si="610"/>
        <v>#N/A</v>
      </c>
      <c r="LD196" s="25" t="e">
        <f t="shared" si="611"/>
        <v>#N/A</v>
      </c>
      <c r="LE196" s="25" t="e">
        <f t="shared" si="611"/>
        <v>#N/A</v>
      </c>
      <c r="LF196" s="25" t="e">
        <f t="shared" si="611"/>
        <v>#N/A</v>
      </c>
      <c r="LG196" s="25" t="e">
        <f t="shared" si="611"/>
        <v>#N/A</v>
      </c>
      <c r="LH196" s="25" t="e">
        <f t="shared" si="611"/>
        <v>#N/A</v>
      </c>
      <c r="LI196" s="25" t="e">
        <f t="shared" si="611"/>
        <v>#N/A</v>
      </c>
      <c r="LJ196" s="25" t="e">
        <f t="shared" si="611"/>
        <v>#N/A</v>
      </c>
      <c r="LK196" s="25" t="e">
        <f t="shared" si="611"/>
        <v>#N/A</v>
      </c>
      <c r="LL196" s="25" t="e">
        <f t="shared" si="611"/>
        <v>#N/A</v>
      </c>
      <c r="LM196" s="26" t="e">
        <f t="shared" si="611"/>
        <v>#N/A</v>
      </c>
      <c r="LN196" s="20"/>
      <c r="LO196" s="20"/>
      <c r="LP196" s="20"/>
      <c r="LQ196" s="20"/>
      <c r="LR196" s="20"/>
      <c r="LS196" s="20"/>
      <c r="LT196" s="20"/>
      <c r="LU196" s="20"/>
      <c r="LV196" s="20"/>
      <c r="LW196" s="20"/>
      <c r="LX196" s="20"/>
      <c r="LY196" s="20"/>
      <c r="LZ196" s="20"/>
      <c r="MA196" s="20"/>
      <c r="MB196" s="20"/>
      <c r="MC196" s="20"/>
      <c r="MD196" s="20"/>
      <c r="ME196" s="20"/>
      <c r="MF196" s="20"/>
      <c r="MG196" s="20"/>
      <c r="MH196" s="20"/>
      <c r="MI196" s="20"/>
      <c r="MJ196" s="20"/>
      <c r="MK196" s="20"/>
      <c r="ML196" s="20"/>
      <c r="MM196" s="20"/>
      <c r="MN196" s="20"/>
      <c r="MO196" s="20"/>
      <c r="MP196" s="20"/>
      <c r="MQ196" s="20"/>
      <c r="MR196" s="20"/>
      <c r="MS196" s="20"/>
      <c r="MT196" s="20"/>
      <c r="MU196" s="20"/>
      <c r="MV196" s="20"/>
      <c r="MW196" s="20"/>
      <c r="MX196" s="20"/>
      <c r="MY196" s="20"/>
      <c r="MZ196" s="20"/>
      <c r="NA196" s="20"/>
      <c r="NB196" s="20"/>
      <c r="NC196" s="20"/>
      <c r="ND196" s="20"/>
      <c r="NE196" s="20"/>
      <c r="NF196" s="20"/>
      <c r="NG196" s="20"/>
      <c r="NH196" s="20"/>
      <c r="NI196" s="20"/>
      <c r="NJ196" s="20"/>
      <c r="NK196" s="20"/>
      <c r="NL196" s="20"/>
      <c r="NM196" s="20"/>
      <c r="NN196" s="20"/>
      <c r="NO196" s="20"/>
      <c r="NP196" s="20"/>
      <c r="NQ196" s="20"/>
      <c r="NR196" s="20"/>
      <c r="NS196" s="20"/>
      <c r="NT196" s="20"/>
      <c r="NU196" s="20"/>
      <c r="NV196" s="20"/>
      <c r="NW196" s="20"/>
      <c r="NX196" s="20"/>
      <c r="NY196" s="20"/>
      <c r="NZ196" s="20"/>
      <c r="OA196" s="20"/>
      <c r="OB196" s="20"/>
      <c r="OC196" s="20"/>
      <c r="OD196" s="20"/>
      <c r="OE196" s="20"/>
      <c r="OF196" s="20"/>
      <c r="OG196" s="20"/>
      <c r="OH196" s="20"/>
      <c r="OI196" s="20"/>
      <c r="OJ196" s="20"/>
      <c r="OK196" s="20"/>
      <c r="OL196" s="20"/>
      <c r="OM196" s="20"/>
      <c r="ON196" s="20"/>
      <c r="OO196" s="20"/>
      <c r="OP196" s="20"/>
      <c r="OQ196" s="20"/>
      <c r="OR196" s="20"/>
      <c r="OS196" s="20"/>
      <c r="OT196" s="20"/>
      <c r="OU196" s="20"/>
      <c r="OV196" s="20"/>
      <c r="OW196" s="20"/>
      <c r="OX196" s="20"/>
      <c r="OY196" s="20"/>
      <c r="OZ196" s="20"/>
      <c r="PA196" s="20"/>
    </row>
    <row r="197" spans="1:417" x14ac:dyDescent="0.3">
      <c r="A197" s="31">
        <v>194</v>
      </c>
      <c r="B197" s="202">
        <v>15776</v>
      </c>
      <c r="C197" s="203" t="s">
        <v>35</v>
      </c>
      <c r="D197" s="204">
        <v>39</v>
      </c>
      <c r="E197" s="205">
        <v>492239</v>
      </c>
      <c r="F197" s="205">
        <v>7347476</v>
      </c>
      <c r="G197" s="206">
        <v>7.226</v>
      </c>
      <c r="H197" s="207">
        <v>44166</v>
      </c>
      <c r="I197" s="208">
        <v>44227</v>
      </c>
      <c r="K197" s="6">
        <v>194</v>
      </c>
      <c r="L197" s="7">
        <f t="shared" si="612"/>
        <v>15776</v>
      </c>
      <c r="M197" s="8">
        <f t="shared" si="613"/>
        <v>792239</v>
      </c>
      <c r="N197" s="8">
        <f t="shared" si="614"/>
        <v>7347476</v>
      </c>
      <c r="O197" s="2"/>
      <c r="X197" s="17">
        <v>195</v>
      </c>
      <c r="Y197" s="2" t="str">
        <f t="shared" si="615"/>
        <v>PLAT-032</v>
      </c>
      <c r="Z197" s="24">
        <f t="shared" si="582"/>
        <v>424171.09855458094</v>
      </c>
      <c r="AA197" s="25">
        <f t="shared" si="582"/>
        <v>14578.99657040909</v>
      </c>
      <c r="AB197" s="25">
        <f t="shared" si="582"/>
        <v>564432.72493539914</v>
      </c>
      <c r="AC197" s="25">
        <f t="shared" si="582"/>
        <v>545400.21823427978</v>
      </c>
      <c r="AD197" s="25">
        <f t="shared" si="582"/>
        <v>112128.27811930406</v>
      </c>
      <c r="AE197" s="25">
        <f t="shared" si="582"/>
        <v>583368.97943449486</v>
      </c>
      <c r="AF197" s="25">
        <f t="shared" si="582"/>
        <v>588666.97381079267</v>
      </c>
      <c r="AG197" s="25">
        <f t="shared" si="582"/>
        <v>107329.28237904137</v>
      </c>
      <c r="AH197" s="25">
        <f t="shared" si="582"/>
        <v>125000.69192208498</v>
      </c>
      <c r="AI197" s="25">
        <f t="shared" si="582"/>
        <v>257856.3637686687</v>
      </c>
      <c r="AJ197" s="25">
        <f t="shared" si="583"/>
        <v>323481.65805961861</v>
      </c>
      <c r="AK197" s="25">
        <f t="shared" si="583"/>
        <v>132322.07291680403</v>
      </c>
      <c r="AL197" s="25">
        <f t="shared" si="583"/>
        <v>713561.03523174522</v>
      </c>
      <c r="AM197" s="25">
        <f t="shared" si="583"/>
        <v>524291.00590893219</v>
      </c>
      <c r="AN197" s="25">
        <f t="shared" si="583"/>
        <v>538077.49128262186</v>
      </c>
      <c r="AO197" s="25">
        <f t="shared" si="583"/>
        <v>546174.67693953007</v>
      </c>
      <c r="AP197" s="25">
        <f t="shared" si="583"/>
        <v>67734.93143866022</v>
      </c>
      <c r="AQ197" s="25">
        <f t="shared" si="583"/>
        <v>179163.54578150099</v>
      </c>
      <c r="AR197" s="25">
        <f t="shared" si="583"/>
        <v>263864.25587600912</v>
      </c>
      <c r="AS197" s="25">
        <f t="shared" si="583"/>
        <v>598832.20393445774</v>
      </c>
      <c r="AT197" s="25">
        <f t="shared" si="584"/>
        <v>194537.98919748297</v>
      </c>
      <c r="AU197" s="25">
        <f t="shared" si="584"/>
        <v>138307.1585204468</v>
      </c>
      <c r="AV197" s="25">
        <f t="shared" si="584"/>
        <v>274468.8417234277</v>
      </c>
      <c r="AW197" s="25">
        <f t="shared" si="584"/>
        <v>268226.66785015992</v>
      </c>
      <c r="AX197" s="25">
        <f t="shared" si="584"/>
        <v>339428.26511797745</v>
      </c>
      <c r="AY197" s="25">
        <f t="shared" si="584"/>
        <v>345035.86987152509</v>
      </c>
      <c r="AZ197" s="25">
        <f t="shared" si="584"/>
        <v>600987.16319485556</v>
      </c>
      <c r="BA197" s="25">
        <f t="shared" si="584"/>
        <v>585010.18834632274</v>
      </c>
      <c r="BB197" s="25">
        <f t="shared" si="584"/>
        <v>580635.34711985977</v>
      </c>
      <c r="BC197" s="25">
        <f t="shared" si="584"/>
        <v>528738.49918083323</v>
      </c>
      <c r="BD197" s="25">
        <f t="shared" si="585"/>
        <v>518676.26722070097</v>
      </c>
      <c r="BE197" s="25">
        <f t="shared" si="585"/>
        <v>590063.32547786762</v>
      </c>
      <c r="BF197" s="25">
        <f t="shared" si="585"/>
        <v>647827.77698714868</v>
      </c>
      <c r="BG197" s="25">
        <f t="shared" si="585"/>
        <v>530650.82428372803</v>
      </c>
      <c r="BH197" s="25">
        <f t="shared" si="585"/>
        <v>187116.30766451117</v>
      </c>
      <c r="BI197" s="25">
        <f t="shared" si="585"/>
        <v>198811.2359626588</v>
      </c>
      <c r="BJ197" s="25">
        <f t="shared" si="585"/>
        <v>88095.045365786602</v>
      </c>
      <c r="BK197" s="25">
        <f t="shared" si="585"/>
        <v>171710.7779174039</v>
      </c>
      <c r="BL197" s="25">
        <f t="shared" si="585"/>
        <v>80197.741476926894</v>
      </c>
      <c r="BM197" s="25">
        <f t="shared" si="585"/>
        <v>110779.58494686645</v>
      </c>
      <c r="BN197" s="25">
        <f t="shared" si="586"/>
        <v>103932.90615103573</v>
      </c>
      <c r="BO197" s="25">
        <f t="shared" si="586"/>
        <v>627791.32259772439</v>
      </c>
      <c r="BP197" s="25">
        <f t="shared" si="586"/>
        <v>530399.80362929998</v>
      </c>
      <c r="BQ197" s="25">
        <f t="shared" si="586"/>
        <v>165157.3050034421</v>
      </c>
      <c r="BR197" s="25">
        <f t="shared" si="586"/>
        <v>96669.332437955731</v>
      </c>
      <c r="BS197" s="25">
        <f t="shared" si="586"/>
        <v>525035.0878350893</v>
      </c>
      <c r="BT197" s="25">
        <f t="shared" si="586"/>
        <v>623251.40689291665</v>
      </c>
      <c r="BU197" s="25">
        <f t="shared" si="586"/>
        <v>568321.07782309118</v>
      </c>
      <c r="BV197" s="25">
        <f t="shared" si="586"/>
        <v>571459.77417312586</v>
      </c>
      <c r="BW197" s="25">
        <f t="shared" si="586"/>
        <v>570459.93154471414</v>
      </c>
      <c r="BX197" s="25">
        <f t="shared" si="587"/>
        <v>626509.83248230035</v>
      </c>
      <c r="BY197" s="25">
        <f t="shared" si="587"/>
        <v>652475.76799908828</v>
      </c>
      <c r="BZ197" s="25">
        <f t="shared" si="587"/>
        <v>86128.613857416742</v>
      </c>
      <c r="CA197" s="25">
        <f t="shared" si="587"/>
        <v>578869.46607417462</v>
      </c>
      <c r="CB197" s="25">
        <f t="shared" si="587"/>
        <v>573367.95606748026</v>
      </c>
      <c r="CC197" s="25">
        <f t="shared" si="587"/>
        <v>496680.82414766127</v>
      </c>
      <c r="CD197" s="25">
        <f t="shared" si="587"/>
        <v>527031.15191608935</v>
      </c>
      <c r="CE197" s="25">
        <f t="shared" si="587"/>
        <v>627331.07660070527</v>
      </c>
      <c r="CF197" s="25">
        <f t="shared" si="587"/>
        <v>621773.70454933203</v>
      </c>
      <c r="CG197" s="25">
        <f t="shared" si="587"/>
        <v>549100.91730573529</v>
      </c>
      <c r="CH197" s="25">
        <f t="shared" si="588"/>
        <v>538960.72747650172</v>
      </c>
      <c r="CI197" s="25">
        <f t="shared" si="588"/>
        <v>584157.65439990594</v>
      </c>
      <c r="CJ197" s="25">
        <f t="shared" si="588"/>
        <v>567138.78113385965</v>
      </c>
      <c r="CK197" s="25">
        <f t="shared" si="588"/>
        <v>548291.04080223676</v>
      </c>
      <c r="CL197" s="25">
        <f t="shared" si="588"/>
        <v>562197.76521078416</v>
      </c>
      <c r="CM197" s="25">
        <f t="shared" si="588"/>
        <v>196960.2254968698</v>
      </c>
      <c r="CN197" s="25">
        <f t="shared" si="588"/>
        <v>110813.59289365182</v>
      </c>
      <c r="CO197" s="25">
        <f t="shared" si="588"/>
        <v>128646.36161197875</v>
      </c>
      <c r="CP197" s="25">
        <f t="shared" si="588"/>
        <v>276653.62206195673</v>
      </c>
      <c r="CQ197" s="25">
        <f t="shared" si="588"/>
        <v>191947.23776340205</v>
      </c>
      <c r="CR197" s="25">
        <f t="shared" si="589"/>
        <v>117810.61064691923</v>
      </c>
      <c r="CS197" s="25">
        <f t="shared" si="589"/>
        <v>4859.6655234696964</v>
      </c>
      <c r="CT197" s="25">
        <f t="shared" si="589"/>
        <v>57291.128676261913</v>
      </c>
      <c r="CU197" s="25">
        <f t="shared" si="589"/>
        <v>72221.228880433759</v>
      </c>
      <c r="CV197" s="25">
        <f t="shared" si="589"/>
        <v>93223.774703666655</v>
      </c>
      <c r="CW197" s="25">
        <f t="shared" si="589"/>
        <v>243727.95262956608</v>
      </c>
      <c r="CX197" s="25">
        <f t="shared" si="589"/>
        <v>240301.37691032901</v>
      </c>
      <c r="CY197" s="25">
        <f t="shared" si="589"/>
        <v>151861.657471529</v>
      </c>
      <c r="CZ197" s="25">
        <f t="shared" si="589"/>
        <v>126430.97423100084</v>
      </c>
      <c r="DA197" s="25">
        <f t="shared" si="589"/>
        <v>193068.17859502378</v>
      </c>
      <c r="DB197" s="25">
        <f t="shared" si="590"/>
        <v>629272.58316964679</v>
      </c>
      <c r="DC197" s="25">
        <f t="shared" si="590"/>
        <v>571933.84394088795</v>
      </c>
      <c r="DD197" s="25">
        <f t="shared" si="590"/>
        <v>618949.76223034447</v>
      </c>
      <c r="DE197" s="25">
        <f t="shared" si="590"/>
        <v>609642.57011219289</v>
      </c>
      <c r="DF197" s="25">
        <f t="shared" si="590"/>
        <v>597499.68228359753</v>
      </c>
      <c r="DG197" s="25">
        <f t="shared" si="590"/>
        <v>276264.69603262737</v>
      </c>
      <c r="DH197" s="25">
        <f t="shared" si="590"/>
        <v>284394.34316807357</v>
      </c>
      <c r="DI197" s="25">
        <f t="shared" si="590"/>
        <v>297066.10592425382</v>
      </c>
      <c r="DJ197" s="25">
        <f t="shared" si="590"/>
        <v>310872.7316990025</v>
      </c>
      <c r="DK197" s="25">
        <f t="shared" si="590"/>
        <v>91480.517051446528</v>
      </c>
      <c r="DL197" s="25">
        <f t="shared" si="591"/>
        <v>90252.496502866896</v>
      </c>
      <c r="DM197" s="25">
        <f t="shared" si="591"/>
        <v>89100.350728827107</v>
      </c>
      <c r="DN197" s="25">
        <f t="shared" si="591"/>
        <v>88027.05905004438</v>
      </c>
      <c r="DO197" s="25">
        <f t="shared" si="591"/>
        <v>87035.538718387907</v>
      </c>
      <c r="DP197" s="25">
        <f t="shared" si="591"/>
        <v>85308.982528219145</v>
      </c>
      <c r="DQ197" s="25">
        <f t="shared" si="591"/>
        <v>84579.182574673774</v>
      </c>
      <c r="DR197" s="25">
        <f t="shared" si="591"/>
        <v>83941.557050128627</v>
      </c>
      <c r="DS197" s="25">
        <f t="shared" si="591"/>
        <v>83398.220154869006</v>
      </c>
      <c r="DT197" s="25">
        <f t="shared" si="591"/>
        <v>46818.839423890036</v>
      </c>
      <c r="DU197" s="25">
        <f t="shared" si="591"/>
        <v>127123.74279024356</v>
      </c>
      <c r="DV197" s="25">
        <f t="shared" si="592"/>
        <v>89597.604236943749</v>
      </c>
      <c r="DW197" s="25">
        <f t="shared" si="592"/>
        <v>254370.07650468638</v>
      </c>
      <c r="DX197" s="25">
        <f t="shared" si="592"/>
        <v>170204.97304720565</v>
      </c>
      <c r="DY197" s="25">
        <f t="shared" si="592"/>
        <v>175799.37209501062</v>
      </c>
      <c r="DZ197" s="25">
        <f t="shared" si="592"/>
        <v>130181.53169324748</v>
      </c>
      <c r="EA197" s="25">
        <f t="shared" si="592"/>
        <v>114272.57044452969</v>
      </c>
      <c r="EB197" s="25">
        <f t="shared" si="592"/>
        <v>626798.58773452893</v>
      </c>
      <c r="EC197" s="25">
        <f t="shared" si="592"/>
        <v>140839.81449149954</v>
      </c>
      <c r="ED197" s="25">
        <f t="shared" si="592"/>
        <v>98669.255399035013</v>
      </c>
      <c r="EE197" s="25">
        <f t="shared" si="592"/>
        <v>556210.6902712317</v>
      </c>
      <c r="EF197" s="25">
        <f t="shared" si="593"/>
        <v>254106.0499181395</v>
      </c>
      <c r="EG197" s="25">
        <f t="shared" si="593"/>
        <v>60772.151533412078</v>
      </c>
      <c r="EH197" s="25">
        <f t="shared" si="593"/>
        <v>589279.90563483501</v>
      </c>
      <c r="EI197" s="25">
        <f t="shared" si="593"/>
        <v>587532.62988960883</v>
      </c>
      <c r="EJ197" s="25">
        <f t="shared" si="593"/>
        <v>544860.4235811223</v>
      </c>
      <c r="EK197" s="25">
        <f t="shared" si="593"/>
        <v>542367.26636979496</v>
      </c>
      <c r="EL197" s="25">
        <f t="shared" si="593"/>
        <v>559974.87509798154</v>
      </c>
      <c r="EM197" s="25">
        <f t="shared" si="593"/>
        <v>120655.84809697373</v>
      </c>
      <c r="EN197" s="25">
        <f t="shared" si="593"/>
        <v>128227.10004129392</v>
      </c>
      <c r="EO197" s="25">
        <f t="shared" si="593"/>
        <v>45037.632986203884</v>
      </c>
      <c r="EP197" s="25">
        <f t="shared" si="594"/>
        <v>195175.85463883591</v>
      </c>
      <c r="EQ197" s="25">
        <f t="shared" si="594"/>
        <v>264801.04882722802</v>
      </c>
      <c r="ER197" s="25">
        <f t="shared" si="594"/>
        <v>87103.470223636905</v>
      </c>
      <c r="ES197" s="25">
        <f t="shared" si="594"/>
        <v>91205.817983284374</v>
      </c>
      <c r="ET197" s="25">
        <f t="shared" si="594"/>
        <v>208558.95054636232</v>
      </c>
      <c r="EU197" s="25">
        <f t="shared" si="594"/>
        <v>146333.41390810235</v>
      </c>
      <c r="EV197" s="25">
        <f t="shared" si="594"/>
        <v>160875.06019890093</v>
      </c>
      <c r="EW197" s="25">
        <f t="shared" si="594"/>
        <v>285180.08365417103</v>
      </c>
      <c r="EX197" s="25">
        <f t="shared" si="594"/>
        <v>243789.78594272566</v>
      </c>
      <c r="EY197" s="25">
        <f t="shared" si="594"/>
        <v>293300.72817161569</v>
      </c>
      <c r="EZ197" s="25">
        <f t="shared" si="595"/>
        <v>705918.96939308837</v>
      </c>
      <c r="FA197" s="25">
        <f t="shared" si="595"/>
        <v>669255.08933440316</v>
      </c>
      <c r="FB197" s="25">
        <f t="shared" si="595"/>
        <v>669690.65068656881</v>
      </c>
      <c r="FC197" s="25">
        <f t="shared" si="595"/>
        <v>577757.55791508255</v>
      </c>
      <c r="FD197" s="25">
        <f t="shared" si="595"/>
        <v>521314.14858317439</v>
      </c>
      <c r="FE197" s="25">
        <f t="shared" si="595"/>
        <v>39950.259786389375</v>
      </c>
      <c r="FF197" s="25">
        <f t="shared" si="595"/>
        <v>126150.97789949946</v>
      </c>
      <c r="FG197" s="25">
        <f t="shared" si="595"/>
        <v>328548.5560765714</v>
      </c>
      <c r="FH197" s="25">
        <f t="shared" si="595"/>
        <v>297466.47366215911</v>
      </c>
      <c r="FI197" s="25">
        <f t="shared" si="595"/>
        <v>214372.39138704404</v>
      </c>
      <c r="FJ197" s="25">
        <f t="shared" si="596"/>
        <v>159399.67026314704</v>
      </c>
      <c r="FK197" s="25">
        <f t="shared" si="596"/>
        <v>9719.3310469393928</v>
      </c>
      <c r="FL197" s="25">
        <f t="shared" si="596"/>
        <v>4859.6655234696964</v>
      </c>
      <c r="FM197" s="25">
        <f t="shared" si="596"/>
        <v>94076.833758370078</v>
      </c>
      <c r="FN197" s="25">
        <f t="shared" si="596"/>
        <v>92094.712084896601</v>
      </c>
      <c r="FO197" s="25">
        <f t="shared" si="596"/>
        <v>96085.66175033609</v>
      </c>
      <c r="FP197" s="25">
        <f t="shared" si="596"/>
        <v>103169.55098283602</v>
      </c>
      <c r="FQ197" s="25">
        <f t="shared" si="596"/>
        <v>120538.53937226882</v>
      </c>
      <c r="FR197" s="25">
        <f t="shared" si="596"/>
        <v>146487.19982988274</v>
      </c>
      <c r="FS197" s="25">
        <f t="shared" si="596"/>
        <v>151432.90958705114</v>
      </c>
      <c r="FT197" s="25">
        <f t="shared" si="597"/>
        <v>182522.21303172936</v>
      </c>
      <c r="FU197" s="25">
        <f t="shared" si="597"/>
        <v>154440.02823750066</v>
      </c>
      <c r="FV197" s="25">
        <f t="shared" si="597"/>
        <v>225651.64765629344</v>
      </c>
      <c r="FW197" s="25">
        <f t="shared" si="597"/>
        <v>232430.00912126459</v>
      </c>
      <c r="FX197" s="25">
        <f t="shared" si="597"/>
        <v>303289.57164564694</v>
      </c>
      <c r="FY197" s="25">
        <f t="shared" si="597"/>
        <v>322678.32462996332</v>
      </c>
      <c r="FZ197" s="25">
        <f t="shared" si="597"/>
        <v>556122.81740816927</v>
      </c>
      <c r="GA197" s="25">
        <f t="shared" si="597"/>
        <v>554609.22935162194</v>
      </c>
      <c r="GB197" s="25">
        <f t="shared" si="597"/>
        <v>552437.82249679463</v>
      </c>
      <c r="GC197" s="25">
        <f t="shared" si="597"/>
        <v>550957.03489967727</v>
      </c>
      <c r="GD197" s="25">
        <f t="shared" si="598"/>
        <v>549896.4354085481</v>
      </c>
      <c r="GE197" s="25">
        <f t="shared" si="598"/>
        <v>546425.19041412324</v>
      </c>
      <c r="GF197" s="25">
        <f t="shared" si="598"/>
        <v>543045.68878289987</v>
      </c>
      <c r="GG197" s="25">
        <f t="shared" si="598"/>
        <v>540903.97087447741</v>
      </c>
      <c r="GH197" s="25">
        <f t="shared" si="598"/>
        <v>538804.81367779267</v>
      </c>
      <c r="GI197" s="25">
        <f t="shared" si="598"/>
        <v>537861.12402407755</v>
      </c>
      <c r="GJ197" s="25">
        <f t="shared" si="598"/>
        <v>535827.12097469228</v>
      </c>
      <c r="GK197" s="25">
        <f t="shared" si="598"/>
        <v>534916.85383909044</v>
      </c>
      <c r="GL197" s="25">
        <f t="shared" si="598"/>
        <v>532949.10512889887</v>
      </c>
      <c r="GM197" s="25">
        <f t="shared" si="598"/>
        <v>532072.79676918034</v>
      </c>
      <c r="GN197" s="25">
        <f t="shared" si="599"/>
        <v>529147.68517717323</v>
      </c>
      <c r="GO197" s="25">
        <f t="shared" si="599"/>
        <v>527314.98050258739</v>
      </c>
      <c r="GP197" s="25">
        <f t="shared" si="599"/>
        <v>526507.80922226352</v>
      </c>
      <c r="GQ197" s="25">
        <f t="shared" si="599"/>
        <v>523787.96122869302</v>
      </c>
      <c r="GR197" s="25">
        <f t="shared" si="599"/>
        <v>522094.58152684761</v>
      </c>
      <c r="GS197" s="25">
        <f t="shared" si="599"/>
        <v>521358.61810732301</v>
      </c>
      <c r="GT197" s="25">
        <f t="shared" si="599"/>
        <v>520634.88490146416</v>
      </c>
      <c r="GU197" s="25">
        <f t="shared" si="599"/>
        <v>518162.98466066073</v>
      </c>
      <c r="GV197" s="25">
        <f t="shared" si="599"/>
        <v>602921.26737908321</v>
      </c>
      <c r="GW197" s="25">
        <f t="shared" si="599"/>
        <v>550742.59917406063</v>
      </c>
      <c r="GX197" s="25">
        <f t="shared" si="600"/>
        <v>121387.7706196139</v>
      </c>
      <c r="GY197" s="25">
        <f t="shared" si="600"/>
        <v>208827.18172211203</v>
      </c>
      <c r="GZ197" s="25">
        <f t="shared" si="600"/>
        <v>308320.28270128451</v>
      </c>
      <c r="HA197" s="25">
        <f t="shared" si="600"/>
        <v>530343.60665892821</v>
      </c>
      <c r="HB197" s="25">
        <f t="shared" si="600"/>
        <v>543212.89690599206</v>
      </c>
      <c r="HC197" s="25">
        <f t="shared" si="600"/>
        <v>82601.53221944494</v>
      </c>
      <c r="HD197" s="25">
        <f t="shared" si="600"/>
        <v>82951.024707353674</v>
      </c>
      <c r="HE197" s="25">
        <f t="shared" si="600"/>
        <v>150888.99603350801</v>
      </c>
      <c r="HF197" s="25">
        <f t="shared" si="600"/>
        <v>110428.36103556007</v>
      </c>
      <c r="HG197" s="25">
        <f t="shared" si="600"/>
        <v>99496.154503578684</v>
      </c>
      <c r="HH197" s="25">
        <f t="shared" si="601"/>
        <v>228151.26699845435</v>
      </c>
      <c r="HI197" s="25">
        <f t="shared" si="601"/>
        <v>215517.77849866587</v>
      </c>
      <c r="HJ197" s="25">
        <f t="shared" si="601"/>
        <v>134784.61785381893</v>
      </c>
      <c r="HK197" s="25">
        <f t="shared" si="601"/>
        <v>100593.510506394</v>
      </c>
      <c r="HL197" s="25">
        <f t="shared" si="601"/>
        <v>0</v>
      </c>
      <c r="HM197" s="25">
        <f t="shared" si="601"/>
        <v>213574.2170066415</v>
      </c>
      <c r="HN197" s="25">
        <f t="shared" si="601"/>
        <v>264311.22069446841</v>
      </c>
      <c r="HO197" s="25">
        <f t="shared" si="601"/>
        <v>276143.54045858106</v>
      </c>
      <c r="HP197" s="25">
        <f t="shared" si="601"/>
        <v>596366.20904440922</v>
      </c>
      <c r="HQ197" s="25">
        <f t="shared" si="601"/>
        <v>263938.03842947684</v>
      </c>
      <c r="HR197" s="25">
        <f t="shared" si="602"/>
        <v>262260.86025177297</v>
      </c>
      <c r="HS197" s="25">
        <f t="shared" si="602"/>
        <v>517488.03668396769</v>
      </c>
      <c r="HT197" s="25">
        <f t="shared" si="602"/>
        <v>516825.57564047736</v>
      </c>
      <c r="HU197" s="25">
        <f t="shared" si="602"/>
        <v>514535.90406860254</v>
      </c>
      <c r="HV197" s="25">
        <f t="shared" si="602"/>
        <v>513133.91498397128</v>
      </c>
      <c r="HW197" s="25">
        <f t="shared" si="602"/>
        <v>511781.85662483267</v>
      </c>
      <c r="HX197" s="25">
        <f t="shared" si="602"/>
        <v>511219.82137769676</v>
      </c>
      <c r="HY197" s="25">
        <f t="shared" si="602"/>
        <v>281252.5582923647</v>
      </c>
      <c r="HZ197" s="25">
        <f t="shared" si="602"/>
        <v>526432.54422575363</v>
      </c>
      <c r="IA197" s="25">
        <f t="shared" si="602"/>
        <v>621726.58383730066</v>
      </c>
      <c r="IB197" s="25">
        <f t="shared" si="603"/>
        <v>563734.20497340767</v>
      </c>
      <c r="IC197" s="25">
        <f t="shared" si="603"/>
        <v>534283.04558175046</v>
      </c>
      <c r="ID197" s="25">
        <f t="shared" si="603"/>
        <v>531449.05584898486</v>
      </c>
      <c r="IE197" s="25">
        <f t="shared" si="603"/>
        <v>622095.24004689185</v>
      </c>
      <c r="IF197" s="25">
        <f t="shared" si="603"/>
        <v>601517.12697894149</v>
      </c>
      <c r="IG197" s="25">
        <f t="shared" si="603"/>
        <v>215220.67860686622</v>
      </c>
      <c r="IH197" s="25">
        <f t="shared" si="603"/>
        <v>281134.99259430513</v>
      </c>
      <c r="II197" s="25">
        <f t="shared" si="603"/>
        <v>110777.39833106751</v>
      </c>
      <c r="IJ197" s="25">
        <f t="shared" si="603"/>
        <v>55883.602863451815</v>
      </c>
      <c r="IK197" s="25">
        <f t="shared" si="603"/>
        <v>53209.494134035893</v>
      </c>
      <c r="IL197" s="25">
        <f t="shared" si="604"/>
        <v>123305.97923053043</v>
      </c>
      <c r="IM197" s="25">
        <f t="shared" si="604"/>
        <v>45626.189069436863</v>
      </c>
      <c r="IN197" s="25">
        <f t="shared" si="604"/>
        <v>737863.57778182812</v>
      </c>
      <c r="IO197" s="25">
        <f t="shared" si="604"/>
        <v>598656.87164852617</v>
      </c>
      <c r="IP197" s="25">
        <f t="shared" si="604"/>
        <v>288883.02639822924</v>
      </c>
      <c r="IQ197" s="25">
        <f t="shared" si="604"/>
        <v>566423.98045721895</v>
      </c>
      <c r="IR197" s="25">
        <f t="shared" si="604"/>
        <v>218206.03135040624</v>
      </c>
      <c r="IS197" s="25">
        <f t="shared" si="604"/>
        <v>241357.3117786159</v>
      </c>
      <c r="IT197" s="25">
        <f t="shared" si="604"/>
        <v>554741.92579973617</v>
      </c>
      <c r="IU197" s="25">
        <f t="shared" si="604"/>
        <v>567168.46598255087</v>
      </c>
      <c r="IV197" s="25">
        <f t="shared" si="605"/>
        <v>509943.67643302283</v>
      </c>
      <c r="IW197" s="25">
        <f t="shared" si="605"/>
        <v>509420.22495000216</v>
      </c>
      <c r="IX197" s="25">
        <f t="shared" si="605"/>
        <v>508909.81138969422</v>
      </c>
      <c r="IY197" s="25">
        <f t="shared" si="605"/>
        <v>507072.85753802425</v>
      </c>
      <c r="IZ197" s="25">
        <f t="shared" si="605"/>
        <v>583013.3177363961</v>
      </c>
      <c r="JA197" s="25">
        <f t="shared" si="605"/>
        <v>549561.95947044948</v>
      </c>
      <c r="JB197" s="25">
        <f t="shared" si="605"/>
        <v>571805.49432914681</v>
      </c>
      <c r="JC197" s="25">
        <f t="shared" si="605"/>
        <v>532760.56831271714</v>
      </c>
      <c r="JD197" s="25">
        <f t="shared" si="605"/>
        <v>545644.23495676753</v>
      </c>
      <c r="JE197" s="25">
        <f t="shared" si="605"/>
        <v>559292.46757865674</v>
      </c>
      <c r="JF197" s="25">
        <f t="shared" si="606"/>
        <v>573650.69737157098</v>
      </c>
      <c r="JG197" s="25">
        <f t="shared" si="606"/>
        <v>159660.34773856658</v>
      </c>
      <c r="JH197" s="25">
        <f t="shared" si="606"/>
        <v>290287.32091670833</v>
      </c>
      <c r="JI197" s="25">
        <f t="shared" si="606"/>
        <v>331839.35333983519</v>
      </c>
      <c r="JJ197" s="25">
        <f t="shared" si="606"/>
        <v>466909.16562110878</v>
      </c>
      <c r="JK197" s="25">
        <f t="shared" si="606"/>
        <v>518194.97659954213</v>
      </c>
      <c r="JL197" s="25">
        <f t="shared" si="606"/>
        <v>483965.37047189649</v>
      </c>
      <c r="JM197" s="25">
        <f t="shared" si="606"/>
        <v>149382.9407462579</v>
      </c>
      <c r="JN197" s="25" t="e">
        <f t="shared" si="606"/>
        <v>#N/A</v>
      </c>
      <c r="JO197" s="25" t="e">
        <f t="shared" si="606"/>
        <v>#N/A</v>
      </c>
      <c r="JP197" s="25" t="e">
        <f t="shared" si="607"/>
        <v>#N/A</v>
      </c>
      <c r="JQ197" s="25" t="e">
        <f t="shared" si="607"/>
        <v>#N/A</v>
      </c>
      <c r="JR197" s="25" t="e">
        <f t="shared" si="607"/>
        <v>#N/A</v>
      </c>
      <c r="JS197" s="25" t="e">
        <f t="shared" si="607"/>
        <v>#N/A</v>
      </c>
      <c r="JT197" s="25" t="e">
        <f t="shared" si="607"/>
        <v>#N/A</v>
      </c>
      <c r="JU197" s="25" t="e">
        <f t="shared" si="607"/>
        <v>#N/A</v>
      </c>
      <c r="JV197" s="25" t="e">
        <f t="shared" si="607"/>
        <v>#N/A</v>
      </c>
      <c r="JW197" s="25" t="e">
        <f t="shared" si="607"/>
        <v>#N/A</v>
      </c>
      <c r="JX197" s="25" t="e">
        <f t="shared" si="607"/>
        <v>#N/A</v>
      </c>
      <c r="JY197" s="25" t="e">
        <f t="shared" si="607"/>
        <v>#N/A</v>
      </c>
      <c r="JZ197" s="25" t="e">
        <f t="shared" si="608"/>
        <v>#N/A</v>
      </c>
      <c r="KA197" s="25" t="e">
        <f t="shared" si="608"/>
        <v>#N/A</v>
      </c>
      <c r="KB197" s="25" t="e">
        <f t="shared" si="608"/>
        <v>#N/A</v>
      </c>
      <c r="KC197" s="25" t="e">
        <f t="shared" si="608"/>
        <v>#N/A</v>
      </c>
      <c r="KD197" s="25" t="e">
        <f t="shared" si="608"/>
        <v>#N/A</v>
      </c>
      <c r="KE197" s="25" t="e">
        <f t="shared" si="608"/>
        <v>#N/A</v>
      </c>
      <c r="KF197" s="25" t="e">
        <f t="shared" si="608"/>
        <v>#N/A</v>
      </c>
      <c r="KG197" s="25" t="e">
        <f t="shared" si="608"/>
        <v>#N/A</v>
      </c>
      <c r="KH197" s="25" t="e">
        <f t="shared" si="608"/>
        <v>#N/A</v>
      </c>
      <c r="KI197" s="25" t="e">
        <f t="shared" si="608"/>
        <v>#N/A</v>
      </c>
      <c r="KJ197" s="25" t="e">
        <f t="shared" si="609"/>
        <v>#N/A</v>
      </c>
      <c r="KK197" s="25" t="e">
        <f t="shared" si="609"/>
        <v>#N/A</v>
      </c>
      <c r="KL197" s="25" t="e">
        <f t="shared" si="609"/>
        <v>#N/A</v>
      </c>
      <c r="KM197" s="25" t="e">
        <f t="shared" si="609"/>
        <v>#N/A</v>
      </c>
      <c r="KN197" s="25" t="e">
        <f t="shared" si="609"/>
        <v>#N/A</v>
      </c>
      <c r="KO197" s="25" t="e">
        <f t="shared" si="609"/>
        <v>#N/A</v>
      </c>
      <c r="KP197" s="25" t="e">
        <f t="shared" si="609"/>
        <v>#N/A</v>
      </c>
      <c r="KQ197" s="25" t="e">
        <f t="shared" si="609"/>
        <v>#N/A</v>
      </c>
      <c r="KR197" s="25" t="e">
        <f t="shared" si="609"/>
        <v>#N/A</v>
      </c>
      <c r="KS197" s="25" t="e">
        <f t="shared" si="609"/>
        <v>#N/A</v>
      </c>
      <c r="KT197" s="25" t="e">
        <f t="shared" si="610"/>
        <v>#N/A</v>
      </c>
      <c r="KU197" s="25" t="e">
        <f t="shared" si="610"/>
        <v>#N/A</v>
      </c>
      <c r="KV197" s="25" t="e">
        <f t="shared" si="610"/>
        <v>#N/A</v>
      </c>
      <c r="KW197" s="25" t="e">
        <f t="shared" si="610"/>
        <v>#N/A</v>
      </c>
      <c r="KX197" s="25" t="e">
        <f t="shared" si="610"/>
        <v>#N/A</v>
      </c>
      <c r="KY197" s="25" t="e">
        <f t="shared" si="610"/>
        <v>#N/A</v>
      </c>
      <c r="KZ197" s="25" t="e">
        <f t="shared" si="610"/>
        <v>#N/A</v>
      </c>
      <c r="LA197" s="25" t="e">
        <f t="shared" si="610"/>
        <v>#N/A</v>
      </c>
      <c r="LB197" s="25" t="e">
        <f t="shared" si="610"/>
        <v>#N/A</v>
      </c>
      <c r="LC197" s="25" t="e">
        <f t="shared" si="610"/>
        <v>#N/A</v>
      </c>
      <c r="LD197" s="25" t="e">
        <f t="shared" si="611"/>
        <v>#N/A</v>
      </c>
      <c r="LE197" s="25" t="e">
        <f t="shared" si="611"/>
        <v>#N/A</v>
      </c>
      <c r="LF197" s="25" t="e">
        <f t="shared" si="611"/>
        <v>#N/A</v>
      </c>
      <c r="LG197" s="25" t="e">
        <f t="shared" si="611"/>
        <v>#N/A</v>
      </c>
      <c r="LH197" s="25" t="e">
        <f t="shared" si="611"/>
        <v>#N/A</v>
      </c>
      <c r="LI197" s="25" t="e">
        <f t="shared" si="611"/>
        <v>#N/A</v>
      </c>
      <c r="LJ197" s="25" t="e">
        <f t="shared" si="611"/>
        <v>#N/A</v>
      </c>
      <c r="LK197" s="25" t="e">
        <f t="shared" si="611"/>
        <v>#N/A</v>
      </c>
      <c r="LL197" s="25" t="e">
        <f t="shared" si="611"/>
        <v>#N/A</v>
      </c>
      <c r="LM197" s="26" t="e">
        <f t="shared" si="611"/>
        <v>#N/A</v>
      </c>
      <c r="LN197" s="20"/>
      <c r="LO197" s="20"/>
      <c r="LP197" s="20"/>
      <c r="LQ197" s="20"/>
      <c r="LR197" s="20"/>
      <c r="LS197" s="20"/>
      <c r="LT197" s="20"/>
      <c r="LU197" s="20"/>
      <c r="LV197" s="20"/>
      <c r="LW197" s="20"/>
      <c r="LX197" s="20"/>
      <c r="LY197" s="20"/>
      <c r="LZ197" s="20"/>
      <c r="MA197" s="20"/>
      <c r="MB197" s="20"/>
      <c r="MC197" s="20"/>
      <c r="MD197" s="20"/>
      <c r="ME197" s="20"/>
      <c r="MF197" s="20"/>
      <c r="MG197" s="20"/>
      <c r="MH197" s="20"/>
      <c r="MI197" s="20"/>
      <c r="MJ197" s="20"/>
      <c r="MK197" s="20"/>
      <c r="ML197" s="20"/>
      <c r="MM197" s="20"/>
      <c r="MN197" s="20"/>
      <c r="MO197" s="20"/>
      <c r="MP197" s="20"/>
      <c r="MQ197" s="20"/>
      <c r="MR197" s="20"/>
      <c r="MS197" s="20"/>
      <c r="MT197" s="20"/>
      <c r="MU197" s="20"/>
      <c r="MV197" s="20"/>
      <c r="MW197" s="20"/>
      <c r="MX197" s="20"/>
      <c r="MY197" s="20"/>
      <c r="MZ197" s="20"/>
      <c r="NA197" s="20"/>
      <c r="NB197" s="20"/>
      <c r="NC197" s="20"/>
      <c r="ND197" s="20"/>
      <c r="NE197" s="20"/>
      <c r="NF197" s="20"/>
      <c r="NG197" s="20"/>
      <c r="NH197" s="20"/>
      <c r="NI197" s="20"/>
      <c r="NJ197" s="20"/>
      <c r="NK197" s="20"/>
      <c r="NL197" s="20"/>
      <c r="NM197" s="20"/>
      <c r="NN197" s="20"/>
      <c r="NO197" s="20"/>
      <c r="NP197" s="20"/>
      <c r="NQ197" s="20"/>
      <c r="NR197" s="20"/>
      <c r="NS197" s="20"/>
      <c r="NT197" s="20"/>
      <c r="NU197" s="20"/>
      <c r="NV197" s="20"/>
      <c r="NW197" s="20"/>
      <c r="NX197" s="20"/>
      <c r="NY197" s="20"/>
      <c r="NZ197" s="20"/>
      <c r="OA197" s="20"/>
      <c r="OB197" s="20"/>
      <c r="OC197" s="20"/>
      <c r="OD197" s="20"/>
      <c r="OE197" s="20"/>
      <c r="OF197" s="20"/>
      <c r="OG197" s="20"/>
      <c r="OH197" s="20"/>
      <c r="OI197" s="20"/>
      <c r="OJ197" s="20"/>
      <c r="OK197" s="20"/>
      <c r="OL197" s="20"/>
      <c r="OM197" s="20"/>
      <c r="ON197" s="20"/>
      <c r="OO197" s="20"/>
      <c r="OP197" s="20"/>
      <c r="OQ197" s="20"/>
      <c r="OR197" s="20"/>
      <c r="OS197" s="20"/>
      <c r="OT197" s="20"/>
      <c r="OU197" s="20"/>
      <c r="OV197" s="20"/>
      <c r="OW197" s="20"/>
      <c r="OX197" s="20"/>
      <c r="OY197" s="20"/>
      <c r="OZ197" s="20"/>
      <c r="PA197" s="20"/>
    </row>
    <row r="198" spans="1:417" x14ac:dyDescent="0.3">
      <c r="A198" s="31">
        <v>195</v>
      </c>
      <c r="B198" s="202">
        <v>11849</v>
      </c>
      <c r="C198" s="203" t="s">
        <v>61</v>
      </c>
      <c r="D198" s="204">
        <v>39</v>
      </c>
      <c r="E198" s="205">
        <v>544112</v>
      </c>
      <c r="F198" s="205">
        <v>7140297</v>
      </c>
      <c r="G198" s="206">
        <v>14.207800000000001</v>
      </c>
      <c r="H198" s="207">
        <v>44166</v>
      </c>
      <c r="I198" s="208">
        <v>44227</v>
      </c>
      <c r="K198" s="6">
        <v>195</v>
      </c>
      <c r="L198" s="7">
        <f t="shared" si="612"/>
        <v>11849</v>
      </c>
      <c r="M198" s="8">
        <f t="shared" si="613"/>
        <v>844112</v>
      </c>
      <c r="N198" s="8">
        <f t="shared" si="614"/>
        <v>7140297</v>
      </c>
      <c r="O198" s="2"/>
      <c r="X198" s="17">
        <v>196</v>
      </c>
      <c r="Y198" s="2" t="str">
        <f t="shared" si="615"/>
        <v>PLAT-058</v>
      </c>
      <c r="Z198" s="24">
        <f t="shared" si="582"/>
        <v>563325.70842896914</v>
      </c>
      <c r="AA198" s="25">
        <f t="shared" si="582"/>
        <v>223163.72463507595</v>
      </c>
      <c r="AB198" s="25">
        <f t="shared" si="582"/>
        <v>542627.77300834865</v>
      </c>
      <c r="AC198" s="25">
        <f t="shared" si="582"/>
        <v>539304.51591285609</v>
      </c>
      <c r="AD198" s="25">
        <f t="shared" si="582"/>
        <v>124114.78160154817</v>
      </c>
      <c r="AE198" s="25">
        <f t="shared" si="582"/>
        <v>613299.31156690861</v>
      </c>
      <c r="AF198" s="25">
        <f t="shared" si="582"/>
        <v>603965.28769366245</v>
      </c>
      <c r="AG198" s="25">
        <f t="shared" si="582"/>
        <v>122590.94238156422</v>
      </c>
      <c r="AH198" s="25">
        <f t="shared" si="582"/>
        <v>120042.14272079618</v>
      </c>
      <c r="AI198" s="25">
        <f t="shared" si="582"/>
        <v>45219.961101265886</v>
      </c>
      <c r="AJ198" s="25">
        <f t="shared" si="583"/>
        <v>117483.8272827371</v>
      </c>
      <c r="AK198" s="25">
        <f t="shared" si="583"/>
        <v>120018.6049285693</v>
      </c>
      <c r="AL198" s="25">
        <f t="shared" si="583"/>
        <v>689598.58596795285</v>
      </c>
      <c r="AM198" s="25">
        <f t="shared" si="583"/>
        <v>567220.00768749334</v>
      </c>
      <c r="AN198" s="25">
        <f t="shared" si="583"/>
        <v>566753.65046287968</v>
      </c>
      <c r="AO198" s="25">
        <f t="shared" si="583"/>
        <v>582887.86488311796</v>
      </c>
      <c r="AP198" s="25">
        <f t="shared" si="583"/>
        <v>146514.93698937321</v>
      </c>
      <c r="AQ198" s="25">
        <f t="shared" si="583"/>
        <v>45668.892968846965</v>
      </c>
      <c r="AR198" s="25">
        <f t="shared" si="583"/>
        <v>50657.491696687866</v>
      </c>
      <c r="AS198" s="25">
        <f t="shared" si="583"/>
        <v>584919.39536401082</v>
      </c>
      <c r="AT198" s="25">
        <f t="shared" si="584"/>
        <v>24508.373528245404</v>
      </c>
      <c r="AU198" s="25">
        <f t="shared" si="584"/>
        <v>83326.685137475622</v>
      </c>
      <c r="AV198" s="25">
        <f t="shared" si="584"/>
        <v>61732.787827863402</v>
      </c>
      <c r="AW198" s="25">
        <f t="shared" si="584"/>
        <v>58176.952824980443</v>
      </c>
      <c r="AX198" s="25">
        <f t="shared" si="584"/>
        <v>129729.34064813556</v>
      </c>
      <c r="AY198" s="25">
        <f t="shared" si="584"/>
        <v>131533.480817623</v>
      </c>
      <c r="AZ198" s="25">
        <f t="shared" si="584"/>
        <v>583319.68757534667</v>
      </c>
      <c r="BA198" s="25">
        <f t="shared" si="584"/>
        <v>585484.57598215179</v>
      </c>
      <c r="BB198" s="25">
        <f t="shared" si="584"/>
        <v>584637.83311807667</v>
      </c>
      <c r="BC198" s="25">
        <f t="shared" si="584"/>
        <v>575754.06968774437</v>
      </c>
      <c r="BD198" s="25">
        <f t="shared" si="585"/>
        <v>562449.96314338932</v>
      </c>
      <c r="BE198" s="25">
        <f t="shared" si="585"/>
        <v>556952.22482722881</v>
      </c>
      <c r="BF198" s="25">
        <f t="shared" si="585"/>
        <v>628391.25128864637</v>
      </c>
      <c r="BG198" s="25">
        <f t="shared" si="585"/>
        <v>575697.13527600607</v>
      </c>
      <c r="BH198" s="25">
        <f t="shared" si="585"/>
        <v>159823.23060181207</v>
      </c>
      <c r="BI198" s="25">
        <f t="shared" si="585"/>
        <v>92394.295803366564</v>
      </c>
      <c r="BJ198" s="25">
        <f t="shared" si="585"/>
        <v>135289.40607453341</v>
      </c>
      <c r="BK198" s="25">
        <f t="shared" si="585"/>
        <v>45347.287559456076</v>
      </c>
      <c r="BL198" s="25">
        <f t="shared" si="585"/>
        <v>145096.24586459843</v>
      </c>
      <c r="BM198" s="25">
        <f t="shared" si="585"/>
        <v>129600.42682414282</v>
      </c>
      <c r="BN198" s="25">
        <f t="shared" si="586"/>
        <v>123514.44259275917</v>
      </c>
      <c r="BO198" s="25">
        <f t="shared" si="586"/>
        <v>688100.73977071117</v>
      </c>
      <c r="BP198" s="25">
        <f t="shared" si="586"/>
        <v>538507.60590728896</v>
      </c>
      <c r="BQ198" s="25">
        <f t="shared" si="586"/>
        <v>48776.496901684113</v>
      </c>
      <c r="BR198" s="25">
        <f t="shared" si="586"/>
        <v>206260.55429965275</v>
      </c>
      <c r="BS198" s="25">
        <f t="shared" si="586"/>
        <v>564920.22633288673</v>
      </c>
      <c r="BT198" s="25">
        <f t="shared" si="586"/>
        <v>596618.1435122469</v>
      </c>
      <c r="BU198" s="25">
        <f t="shared" si="586"/>
        <v>619922.76209540816</v>
      </c>
      <c r="BV198" s="25">
        <f t="shared" si="586"/>
        <v>636702.19959098613</v>
      </c>
      <c r="BW198" s="25">
        <f t="shared" si="586"/>
        <v>639055.18616470054</v>
      </c>
      <c r="BX198" s="25">
        <f t="shared" si="587"/>
        <v>680071.2759270164</v>
      </c>
      <c r="BY198" s="25">
        <f t="shared" si="587"/>
        <v>701677.9664832009</v>
      </c>
      <c r="BZ198" s="25">
        <f t="shared" si="587"/>
        <v>290494.69228369731</v>
      </c>
      <c r="CA198" s="25">
        <f t="shared" si="587"/>
        <v>586634.45729772816</v>
      </c>
      <c r="CB198" s="25">
        <f t="shared" si="587"/>
        <v>588469.03085294133</v>
      </c>
      <c r="CC198" s="25">
        <f t="shared" si="587"/>
        <v>561144.39505175489</v>
      </c>
      <c r="CD198" s="25">
        <f t="shared" si="587"/>
        <v>583984.957426131</v>
      </c>
      <c r="CE198" s="25">
        <f t="shared" si="587"/>
        <v>589180.89017974772</v>
      </c>
      <c r="CF198" s="25">
        <f t="shared" si="587"/>
        <v>586801.46672703535</v>
      </c>
      <c r="CG198" s="25">
        <f t="shared" si="587"/>
        <v>582778.4652884833</v>
      </c>
      <c r="CH198" s="25">
        <f t="shared" si="588"/>
        <v>551658.312697271</v>
      </c>
      <c r="CI198" s="25">
        <f t="shared" si="588"/>
        <v>556308.75381931569</v>
      </c>
      <c r="CJ198" s="25">
        <f t="shared" si="588"/>
        <v>548019.14506703138</v>
      </c>
      <c r="CK198" s="25">
        <f t="shared" si="588"/>
        <v>543663.72518497135</v>
      </c>
      <c r="CL198" s="25">
        <f t="shared" si="588"/>
        <v>538893.39805382665</v>
      </c>
      <c r="CM198" s="25">
        <f t="shared" si="588"/>
        <v>18466.909264350939</v>
      </c>
      <c r="CN198" s="25">
        <f t="shared" si="588"/>
        <v>107913.43288024898</v>
      </c>
      <c r="CO198" s="25">
        <f t="shared" si="588"/>
        <v>119958.43094172247</v>
      </c>
      <c r="CP198" s="25">
        <f t="shared" si="588"/>
        <v>113635.4746107042</v>
      </c>
      <c r="CQ198" s="25">
        <f t="shared" si="588"/>
        <v>27097.746862054784</v>
      </c>
      <c r="CR198" s="25">
        <f t="shared" si="589"/>
        <v>120639.51064638815</v>
      </c>
      <c r="CS198" s="25">
        <f t="shared" si="589"/>
        <v>210505.0536804283</v>
      </c>
      <c r="CT198" s="25">
        <f t="shared" si="589"/>
        <v>196677.07790436587</v>
      </c>
      <c r="CU198" s="25">
        <f t="shared" si="589"/>
        <v>157851.43070938572</v>
      </c>
      <c r="CV198" s="25">
        <f t="shared" si="589"/>
        <v>120354.52496686611</v>
      </c>
      <c r="CW198" s="25">
        <f t="shared" si="589"/>
        <v>64992.736832664617</v>
      </c>
      <c r="CX198" s="25">
        <f t="shared" si="589"/>
        <v>30031.958261159063</v>
      </c>
      <c r="CY198" s="25">
        <f t="shared" si="589"/>
        <v>212526.35286006299</v>
      </c>
      <c r="CZ198" s="25">
        <f t="shared" si="589"/>
        <v>90677.335167063662</v>
      </c>
      <c r="DA198" s="25">
        <f t="shared" si="589"/>
        <v>63584.452973977845</v>
      </c>
      <c r="DB198" s="25">
        <f t="shared" si="590"/>
        <v>592540.70651137549</v>
      </c>
      <c r="DC198" s="25">
        <f t="shared" si="590"/>
        <v>594576.69536654395</v>
      </c>
      <c r="DD198" s="25">
        <f t="shared" si="590"/>
        <v>578047.16671306326</v>
      </c>
      <c r="DE198" s="25">
        <f t="shared" si="590"/>
        <v>571512.82582020853</v>
      </c>
      <c r="DF198" s="25">
        <f t="shared" si="590"/>
        <v>563971.55048193701</v>
      </c>
      <c r="DG198" s="25">
        <f t="shared" si="590"/>
        <v>64797.391830227243</v>
      </c>
      <c r="DH198" s="25">
        <f t="shared" si="590"/>
        <v>71972.633021169924</v>
      </c>
      <c r="DI198" s="25">
        <f t="shared" si="590"/>
        <v>86503.598451162718</v>
      </c>
      <c r="DJ198" s="25">
        <f t="shared" si="590"/>
        <v>101067.30850279926</v>
      </c>
      <c r="DK198" s="25">
        <f t="shared" si="590"/>
        <v>289562.3669781693</v>
      </c>
      <c r="DL198" s="25">
        <f t="shared" si="591"/>
        <v>289692.01273939188</v>
      </c>
      <c r="DM198" s="25">
        <f t="shared" si="591"/>
        <v>289850.11880280467</v>
      </c>
      <c r="DN198" s="25">
        <f t="shared" si="591"/>
        <v>290036.63862519164</v>
      </c>
      <c r="DO198" s="25">
        <f t="shared" si="591"/>
        <v>290251.51742928062</v>
      </c>
      <c r="DP198" s="25">
        <f t="shared" si="591"/>
        <v>290766.09219439601</v>
      </c>
      <c r="DQ198" s="25">
        <f t="shared" si="591"/>
        <v>291065.63820726075</v>
      </c>
      <c r="DR198" s="25">
        <f t="shared" si="591"/>
        <v>291393.24352153396</v>
      </c>
      <c r="DS198" s="25">
        <f t="shared" si="591"/>
        <v>291748.81361369748</v>
      </c>
      <c r="DT198" s="25">
        <f t="shared" si="591"/>
        <v>214301.86696573597</v>
      </c>
      <c r="DU198" s="25">
        <f t="shared" si="591"/>
        <v>334257.74495888647</v>
      </c>
      <c r="DV198" s="25">
        <f t="shared" si="592"/>
        <v>140755.81270057731</v>
      </c>
      <c r="DW198" s="25">
        <f t="shared" si="592"/>
        <v>42620.168101498617</v>
      </c>
      <c r="DX198" s="25">
        <f t="shared" si="592"/>
        <v>52322.44107455232</v>
      </c>
      <c r="DY198" s="25">
        <f t="shared" si="592"/>
        <v>44626.575411967249</v>
      </c>
      <c r="DZ198" s="25">
        <f t="shared" si="592"/>
        <v>86376.407149174716</v>
      </c>
      <c r="EA198" s="25">
        <f t="shared" si="592"/>
        <v>121151.04685474245</v>
      </c>
      <c r="EB198" s="25">
        <f t="shared" si="592"/>
        <v>584019.77079547569</v>
      </c>
      <c r="EC198" s="25">
        <f t="shared" si="592"/>
        <v>78614.961451367519</v>
      </c>
      <c r="ED198" s="25">
        <f t="shared" si="592"/>
        <v>137717.13776070139</v>
      </c>
      <c r="EE198" s="25">
        <f t="shared" si="592"/>
        <v>588003.48020228592</v>
      </c>
      <c r="EF198" s="25">
        <f t="shared" si="593"/>
        <v>43930.744689795552</v>
      </c>
      <c r="EG198" s="25">
        <f t="shared" si="593"/>
        <v>172618.36903412105</v>
      </c>
      <c r="EH198" s="25">
        <f t="shared" si="593"/>
        <v>578231.59494531259</v>
      </c>
      <c r="EI198" s="25">
        <f t="shared" si="593"/>
        <v>584305.30495024601</v>
      </c>
      <c r="EJ198" s="25">
        <f t="shared" si="593"/>
        <v>577709.8617757879</v>
      </c>
      <c r="EK198" s="25">
        <f t="shared" si="593"/>
        <v>582768.53195539315</v>
      </c>
      <c r="EL198" s="25">
        <f t="shared" si="593"/>
        <v>545524.31830029353</v>
      </c>
      <c r="EM198" s="25">
        <f t="shared" si="593"/>
        <v>96104.77408536998</v>
      </c>
      <c r="EN198" s="25">
        <f t="shared" si="593"/>
        <v>86029.948419140652</v>
      </c>
      <c r="EO198" s="25">
        <f t="shared" si="593"/>
        <v>176261.285667046</v>
      </c>
      <c r="EP198" s="25">
        <f t="shared" si="594"/>
        <v>23190.683042980862</v>
      </c>
      <c r="EQ198" s="25">
        <f t="shared" si="594"/>
        <v>51404.072309497038</v>
      </c>
      <c r="ER198" s="25">
        <f t="shared" si="594"/>
        <v>290235.25796325988</v>
      </c>
      <c r="ES198" s="25">
        <f t="shared" si="594"/>
        <v>152350.73031659547</v>
      </c>
      <c r="ET198" s="25">
        <f t="shared" si="594"/>
        <v>10251.238412991866</v>
      </c>
      <c r="EU198" s="25">
        <f t="shared" si="594"/>
        <v>185870.22768587765</v>
      </c>
      <c r="EV198" s="25">
        <f t="shared" si="594"/>
        <v>124707.87093042684</v>
      </c>
      <c r="EW198" s="25">
        <f t="shared" si="594"/>
        <v>75570.55437801154</v>
      </c>
      <c r="EX198" s="25">
        <f t="shared" si="594"/>
        <v>30285.359169077059</v>
      </c>
      <c r="EY198" s="25">
        <f t="shared" si="594"/>
        <v>80196.618706775917</v>
      </c>
      <c r="EZ198" s="25">
        <f t="shared" si="595"/>
        <v>682836.49256099365</v>
      </c>
      <c r="FA198" s="25">
        <f t="shared" si="595"/>
        <v>644357.54938543239</v>
      </c>
      <c r="FB198" s="25">
        <f t="shared" si="595"/>
        <v>657154.63687400089</v>
      </c>
      <c r="FC198" s="25">
        <f t="shared" si="595"/>
        <v>616760.83144278871</v>
      </c>
      <c r="FD198" s="25">
        <f t="shared" si="595"/>
        <v>585562.12543930812</v>
      </c>
      <c r="FE198" s="25">
        <f t="shared" si="595"/>
        <v>200750.10505850302</v>
      </c>
      <c r="FF198" s="25">
        <f t="shared" si="595"/>
        <v>137892.1717031101</v>
      </c>
      <c r="FG198" s="25">
        <f t="shared" si="595"/>
        <v>115230.07247242362</v>
      </c>
      <c r="FH198" s="25">
        <f t="shared" si="595"/>
        <v>86461.914835377087</v>
      </c>
      <c r="FI198" s="25">
        <f t="shared" si="595"/>
        <v>75836.889209671572</v>
      </c>
      <c r="FJ198" s="25">
        <f t="shared" si="596"/>
        <v>230416.16334363353</v>
      </c>
      <c r="FK198" s="25">
        <f t="shared" si="596"/>
        <v>219906.30130580615</v>
      </c>
      <c r="FL198" s="25">
        <f t="shared" si="596"/>
        <v>216708.90017025144</v>
      </c>
      <c r="FM198" s="25">
        <f t="shared" si="596"/>
        <v>198527.78410086583</v>
      </c>
      <c r="FN198" s="25">
        <f t="shared" si="596"/>
        <v>190810.48290908965</v>
      </c>
      <c r="FO198" s="25">
        <f t="shared" si="596"/>
        <v>169008.60126040922</v>
      </c>
      <c r="FP198" s="25">
        <f t="shared" si="596"/>
        <v>162945.73802342915</v>
      </c>
      <c r="FQ198" s="25">
        <f t="shared" si="596"/>
        <v>117946.78082932149</v>
      </c>
      <c r="FR198" s="25">
        <f t="shared" si="596"/>
        <v>81418.444519654149</v>
      </c>
      <c r="FS198" s="25">
        <f t="shared" si="596"/>
        <v>73726.790815822169</v>
      </c>
      <c r="FT198" s="25">
        <f t="shared" si="597"/>
        <v>37711.685191728044</v>
      </c>
      <c r="FU198" s="25">
        <f t="shared" si="597"/>
        <v>65194.838200581493</v>
      </c>
      <c r="FV198" s="25">
        <f t="shared" si="597"/>
        <v>17027.27224190651</v>
      </c>
      <c r="FW198" s="25">
        <f t="shared" si="597"/>
        <v>24085.400725566193</v>
      </c>
      <c r="FX198" s="25">
        <f t="shared" si="597"/>
        <v>94280.221897278112</v>
      </c>
      <c r="FY198" s="25">
        <f t="shared" si="597"/>
        <v>109197.87325767842</v>
      </c>
      <c r="FZ198" s="25">
        <f t="shared" si="597"/>
        <v>540001.1508024775</v>
      </c>
      <c r="GA198" s="25">
        <f t="shared" si="597"/>
        <v>540570.63548069273</v>
      </c>
      <c r="GB198" s="25">
        <f t="shared" si="597"/>
        <v>540394.31361275446</v>
      </c>
      <c r="GC198" s="25">
        <f t="shared" si="597"/>
        <v>539861.44864904368</v>
      </c>
      <c r="GD198" s="25">
        <f t="shared" si="598"/>
        <v>539805.00646624935</v>
      </c>
      <c r="GE198" s="25">
        <f t="shared" si="598"/>
        <v>539316.72937626438</v>
      </c>
      <c r="GF198" s="25">
        <f t="shared" si="598"/>
        <v>538942.81376292056</v>
      </c>
      <c r="GG198" s="25">
        <f t="shared" si="598"/>
        <v>538823.25518278952</v>
      </c>
      <c r="GH198" s="25">
        <f t="shared" si="598"/>
        <v>538754.74947081518</v>
      </c>
      <c r="GI198" s="25">
        <f t="shared" si="598"/>
        <v>538838.81399769639</v>
      </c>
      <c r="GJ198" s="25">
        <f t="shared" si="598"/>
        <v>538846.9546383532</v>
      </c>
      <c r="GK198" s="25">
        <f t="shared" si="598"/>
        <v>538969.39001311641</v>
      </c>
      <c r="GL198" s="25">
        <f t="shared" si="598"/>
        <v>539054.14359291783</v>
      </c>
      <c r="GM198" s="25">
        <f t="shared" si="598"/>
        <v>539214.8996715293</v>
      </c>
      <c r="GN198" s="25">
        <f t="shared" si="599"/>
        <v>539376.68676849653</v>
      </c>
      <c r="GO198" s="25">
        <f t="shared" si="599"/>
        <v>539614.38489021407</v>
      </c>
      <c r="GP198" s="25">
        <f t="shared" si="599"/>
        <v>539851.54884377937</v>
      </c>
      <c r="GQ198" s="25">
        <f t="shared" si="599"/>
        <v>540242.29793687095</v>
      </c>
      <c r="GR198" s="25">
        <f t="shared" si="599"/>
        <v>540632.33572243352</v>
      </c>
      <c r="GS198" s="25">
        <f t="shared" si="599"/>
        <v>540945.47316968779</v>
      </c>
      <c r="GT198" s="25">
        <f t="shared" si="599"/>
        <v>541271.19408237562</v>
      </c>
      <c r="GU198" s="25">
        <f t="shared" si="599"/>
        <v>541927.47796586587</v>
      </c>
      <c r="GV198" s="25">
        <f t="shared" si="599"/>
        <v>581453.98338991543</v>
      </c>
      <c r="GW198" s="25">
        <f t="shared" si="599"/>
        <v>541894.43725231208</v>
      </c>
      <c r="GX198" s="25">
        <f t="shared" si="600"/>
        <v>120269.43981743658</v>
      </c>
      <c r="GY198" s="25">
        <f t="shared" si="600"/>
        <v>52934.428909736998</v>
      </c>
      <c r="GZ198" s="25">
        <f t="shared" si="600"/>
        <v>106091.6578105932</v>
      </c>
      <c r="HA198" s="25">
        <f t="shared" si="600"/>
        <v>582335.96081471734</v>
      </c>
      <c r="HB198" s="25">
        <f t="shared" si="600"/>
        <v>558897.65865049034</v>
      </c>
      <c r="HC198" s="25">
        <f t="shared" si="600"/>
        <v>295586.32959763211</v>
      </c>
      <c r="HD198" s="25">
        <f t="shared" si="600"/>
        <v>292132.24637139938</v>
      </c>
      <c r="HE198" s="25">
        <f t="shared" si="600"/>
        <v>70538.903663155972</v>
      </c>
      <c r="HF198" s="25">
        <f t="shared" si="600"/>
        <v>114589.7460203137</v>
      </c>
      <c r="HG198" s="25">
        <f t="shared" si="600"/>
        <v>127650.16048951917</v>
      </c>
      <c r="HH198" s="25">
        <f t="shared" si="601"/>
        <v>23211.239971186373</v>
      </c>
      <c r="HI198" s="25">
        <f t="shared" si="601"/>
        <v>21096.648667501671</v>
      </c>
      <c r="HJ198" s="25">
        <f t="shared" si="601"/>
        <v>105278.84803701074</v>
      </c>
      <c r="HK198" s="25">
        <f t="shared" si="601"/>
        <v>124569.76821845659</v>
      </c>
      <c r="HL198" s="25">
        <f t="shared" si="601"/>
        <v>213574.2170066415</v>
      </c>
      <c r="HM198" s="25">
        <f t="shared" si="601"/>
        <v>0</v>
      </c>
      <c r="HN198" s="25">
        <f t="shared" si="601"/>
        <v>53971.390801053109</v>
      </c>
      <c r="HO198" s="25">
        <f t="shared" si="601"/>
        <v>64601.161173774577</v>
      </c>
      <c r="HP198" s="25">
        <f t="shared" si="601"/>
        <v>568219.77970500116</v>
      </c>
      <c r="HQ198" s="25">
        <f t="shared" si="601"/>
        <v>50422.792663635759</v>
      </c>
      <c r="HR198" s="25">
        <f t="shared" si="602"/>
        <v>49042.383893934028</v>
      </c>
      <c r="HS198" s="25">
        <f t="shared" si="602"/>
        <v>542303.42679355026</v>
      </c>
      <c r="HT198" s="25">
        <f t="shared" si="602"/>
        <v>542691.84638808679</v>
      </c>
      <c r="HU198" s="25">
        <f t="shared" si="602"/>
        <v>543536.24682324007</v>
      </c>
      <c r="HV198" s="25">
        <f t="shared" si="602"/>
        <v>544227.45976179617</v>
      </c>
      <c r="HW198" s="25">
        <f t="shared" si="602"/>
        <v>544968.29287524684</v>
      </c>
      <c r="HX198" s="25">
        <f t="shared" si="602"/>
        <v>545455.86726832821</v>
      </c>
      <c r="HY198" s="25">
        <f t="shared" si="602"/>
        <v>67940.288518669098</v>
      </c>
      <c r="HZ198" s="25">
        <f t="shared" si="602"/>
        <v>535306.3607636285</v>
      </c>
      <c r="IA198" s="25">
        <f t="shared" si="602"/>
        <v>640718.31999093015</v>
      </c>
      <c r="IB198" s="25">
        <f t="shared" si="603"/>
        <v>542973.55345633544</v>
      </c>
      <c r="IC198" s="25">
        <f t="shared" si="603"/>
        <v>589504.48641559191</v>
      </c>
      <c r="ID198" s="25">
        <f t="shared" si="603"/>
        <v>593976.73537839623</v>
      </c>
      <c r="IE198" s="25">
        <f t="shared" si="603"/>
        <v>576227.581562181</v>
      </c>
      <c r="IF198" s="25">
        <f t="shared" si="603"/>
        <v>573077.74493955006</v>
      </c>
      <c r="IG198" s="25">
        <f t="shared" si="603"/>
        <v>97204.513403442339</v>
      </c>
      <c r="IH198" s="25">
        <f t="shared" si="603"/>
        <v>69152.109389374382</v>
      </c>
      <c r="II198" s="25">
        <f t="shared" si="603"/>
        <v>121802.26610781919</v>
      </c>
      <c r="IJ198" s="25">
        <f t="shared" si="603"/>
        <v>162174.4264457254</v>
      </c>
      <c r="IK198" s="25">
        <f t="shared" si="603"/>
        <v>179908.52537887136</v>
      </c>
      <c r="IL198" s="25">
        <f t="shared" si="604"/>
        <v>93586.644025736925</v>
      </c>
      <c r="IM198" s="25">
        <f t="shared" si="604"/>
        <v>202483.35645430218</v>
      </c>
      <c r="IN198" s="25">
        <f t="shared" si="604"/>
        <v>708031.29026124266</v>
      </c>
      <c r="IO198" s="25">
        <f t="shared" si="604"/>
        <v>560817.10392069886</v>
      </c>
      <c r="IP198" s="25">
        <f t="shared" si="604"/>
        <v>123214.00120522018</v>
      </c>
      <c r="IQ198" s="25">
        <f t="shared" si="604"/>
        <v>542621.06222390593</v>
      </c>
      <c r="IR198" s="25">
        <f t="shared" si="604"/>
        <v>13262.262201239933</v>
      </c>
      <c r="IS198" s="25">
        <f t="shared" si="604"/>
        <v>37358.333702133983</v>
      </c>
      <c r="IT198" s="25">
        <f t="shared" si="604"/>
        <v>537271.97054936714</v>
      </c>
      <c r="IU198" s="25">
        <f t="shared" si="604"/>
        <v>549185.64369528089</v>
      </c>
      <c r="IV198" s="25">
        <f t="shared" si="605"/>
        <v>546270.63688159874</v>
      </c>
      <c r="IW198" s="25">
        <f t="shared" si="605"/>
        <v>546794.88574063196</v>
      </c>
      <c r="IX198" s="25">
        <f t="shared" si="605"/>
        <v>547331.2557416159</v>
      </c>
      <c r="IY198" s="25">
        <f t="shared" si="605"/>
        <v>548619.97846394312</v>
      </c>
      <c r="IZ198" s="25">
        <f t="shared" si="605"/>
        <v>575282.35050277703</v>
      </c>
      <c r="JA198" s="25">
        <f t="shared" si="605"/>
        <v>583101.3788947853</v>
      </c>
      <c r="JB198" s="25">
        <f t="shared" si="605"/>
        <v>590641.84584653331</v>
      </c>
      <c r="JC198" s="25">
        <f t="shared" si="605"/>
        <v>580586.97391538275</v>
      </c>
      <c r="JD198" s="25">
        <f t="shared" si="605"/>
        <v>584999.5770604352</v>
      </c>
      <c r="JE198" s="25">
        <f t="shared" si="605"/>
        <v>590384.96017222095</v>
      </c>
      <c r="JF198" s="25">
        <f t="shared" si="606"/>
        <v>596716.7857453163</v>
      </c>
      <c r="JG198" s="25">
        <f t="shared" si="606"/>
        <v>54451.876459861327</v>
      </c>
      <c r="JH198" s="25">
        <f t="shared" si="606"/>
        <v>79206.648616135761</v>
      </c>
      <c r="JI198" s="25">
        <f t="shared" si="606"/>
        <v>118451.02137592567</v>
      </c>
      <c r="JJ198" s="25">
        <f t="shared" si="606"/>
        <v>511555.39728264033</v>
      </c>
      <c r="JK198" s="25">
        <f t="shared" si="606"/>
        <v>517854.13449059188</v>
      </c>
      <c r="JL198" s="25">
        <f t="shared" si="606"/>
        <v>549500.25056409207</v>
      </c>
      <c r="JM198" s="25">
        <f t="shared" si="606"/>
        <v>66289.24307909995</v>
      </c>
      <c r="JN198" s="25" t="e">
        <f t="shared" si="606"/>
        <v>#N/A</v>
      </c>
      <c r="JO198" s="25" t="e">
        <f t="shared" si="606"/>
        <v>#N/A</v>
      </c>
      <c r="JP198" s="25" t="e">
        <f t="shared" si="607"/>
        <v>#N/A</v>
      </c>
      <c r="JQ198" s="25" t="e">
        <f t="shared" si="607"/>
        <v>#N/A</v>
      </c>
      <c r="JR198" s="25" t="e">
        <f t="shared" si="607"/>
        <v>#N/A</v>
      </c>
      <c r="JS198" s="25" t="e">
        <f t="shared" si="607"/>
        <v>#N/A</v>
      </c>
      <c r="JT198" s="25" t="e">
        <f t="shared" si="607"/>
        <v>#N/A</v>
      </c>
      <c r="JU198" s="25" t="e">
        <f t="shared" si="607"/>
        <v>#N/A</v>
      </c>
      <c r="JV198" s="25" t="e">
        <f t="shared" si="607"/>
        <v>#N/A</v>
      </c>
      <c r="JW198" s="25" t="e">
        <f t="shared" si="607"/>
        <v>#N/A</v>
      </c>
      <c r="JX198" s="25" t="e">
        <f t="shared" si="607"/>
        <v>#N/A</v>
      </c>
      <c r="JY198" s="25" t="e">
        <f t="shared" si="607"/>
        <v>#N/A</v>
      </c>
      <c r="JZ198" s="25" t="e">
        <f t="shared" si="608"/>
        <v>#N/A</v>
      </c>
      <c r="KA198" s="25" t="e">
        <f t="shared" si="608"/>
        <v>#N/A</v>
      </c>
      <c r="KB198" s="25" t="e">
        <f t="shared" si="608"/>
        <v>#N/A</v>
      </c>
      <c r="KC198" s="25" t="e">
        <f t="shared" si="608"/>
        <v>#N/A</v>
      </c>
      <c r="KD198" s="25" t="e">
        <f t="shared" si="608"/>
        <v>#N/A</v>
      </c>
      <c r="KE198" s="25" t="e">
        <f t="shared" si="608"/>
        <v>#N/A</v>
      </c>
      <c r="KF198" s="25" t="e">
        <f t="shared" si="608"/>
        <v>#N/A</v>
      </c>
      <c r="KG198" s="25" t="e">
        <f t="shared" si="608"/>
        <v>#N/A</v>
      </c>
      <c r="KH198" s="25" t="e">
        <f t="shared" si="608"/>
        <v>#N/A</v>
      </c>
      <c r="KI198" s="25" t="e">
        <f t="shared" si="608"/>
        <v>#N/A</v>
      </c>
      <c r="KJ198" s="25" t="e">
        <f t="shared" si="609"/>
        <v>#N/A</v>
      </c>
      <c r="KK198" s="25" t="e">
        <f t="shared" si="609"/>
        <v>#N/A</v>
      </c>
      <c r="KL198" s="25" t="e">
        <f t="shared" si="609"/>
        <v>#N/A</v>
      </c>
      <c r="KM198" s="25" t="e">
        <f t="shared" si="609"/>
        <v>#N/A</v>
      </c>
      <c r="KN198" s="25" t="e">
        <f t="shared" si="609"/>
        <v>#N/A</v>
      </c>
      <c r="KO198" s="25" t="e">
        <f t="shared" si="609"/>
        <v>#N/A</v>
      </c>
      <c r="KP198" s="25" t="e">
        <f t="shared" si="609"/>
        <v>#N/A</v>
      </c>
      <c r="KQ198" s="25" t="e">
        <f t="shared" si="609"/>
        <v>#N/A</v>
      </c>
      <c r="KR198" s="25" t="e">
        <f t="shared" si="609"/>
        <v>#N/A</v>
      </c>
      <c r="KS198" s="25" t="e">
        <f t="shared" si="609"/>
        <v>#N/A</v>
      </c>
      <c r="KT198" s="25" t="e">
        <f t="shared" si="610"/>
        <v>#N/A</v>
      </c>
      <c r="KU198" s="25" t="e">
        <f t="shared" si="610"/>
        <v>#N/A</v>
      </c>
      <c r="KV198" s="25" t="e">
        <f t="shared" si="610"/>
        <v>#N/A</v>
      </c>
      <c r="KW198" s="25" t="e">
        <f t="shared" si="610"/>
        <v>#N/A</v>
      </c>
      <c r="KX198" s="25" t="e">
        <f t="shared" si="610"/>
        <v>#N/A</v>
      </c>
      <c r="KY198" s="25" t="e">
        <f t="shared" si="610"/>
        <v>#N/A</v>
      </c>
      <c r="KZ198" s="25" t="e">
        <f t="shared" si="610"/>
        <v>#N/A</v>
      </c>
      <c r="LA198" s="25" t="e">
        <f t="shared" si="610"/>
        <v>#N/A</v>
      </c>
      <c r="LB198" s="25" t="e">
        <f t="shared" si="610"/>
        <v>#N/A</v>
      </c>
      <c r="LC198" s="25" t="e">
        <f t="shared" si="610"/>
        <v>#N/A</v>
      </c>
      <c r="LD198" s="25" t="e">
        <f t="shared" si="611"/>
        <v>#N/A</v>
      </c>
      <c r="LE198" s="25" t="e">
        <f t="shared" si="611"/>
        <v>#N/A</v>
      </c>
      <c r="LF198" s="25" t="e">
        <f t="shared" si="611"/>
        <v>#N/A</v>
      </c>
      <c r="LG198" s="25" t="e">
        <f t="shared" si="611"/>
        <v>#N/A</v>
      </c>
      <c r="LH198" s="25" t="e">
        <f t="shared" si="611"/>
        <v>#N/A</v>
      </c>
      <c r="LI198" s="25" t="e">
        <f t="shared" si="611"/>
        <v>#N/A</v>
      </c>
      <c r="LJ198" s="25" t="e">
        <f t="shared" si="611"/>
        <v>#N/A</v>
      </c>
      <c r="LK198" s="25" t="e">
        <f t="shared" si="611"/>
        <v>#N/A</v>
      </c>
      <c r="LL198" s="25" t="e">
        <f t="shared" si="611"/>
        <v>#N/A</v>
      </c>
      <c r="LM198" s="26" t="e">
        <f t="shared" si="611"/>
        <v>#N/A</v>
      </c>
      <c r="LN198" s="20"/>
      <c r="LO198" s="20"/>
      <c r="LP198" s="20"/>
      <c r="LQ198" s="20"/>
      <c r="LR198" s="20"/>
      <c r="LS198" s="20"/>
      <c r="LT198" s="20"/>
      <c r="LU198" s="20"/>
      <c r="LV198" s="20"/>
      <c r="LW198" s="20"/>
      <c r="LX198" s="20"/>
      <c r="LY198" s="20"/>
      <c r="LZ198" s="20"/>
      <c r="MA198" s="20"/>
      <c r="MB198" s="20"/>
      <c r="MC198" s="20"/>
      <c r="MD198" s="20"/>
      <c r="ME198" s="20"/>
      <c r="MF198" s="20"/>
      <c r="MG198" s="20"/>
      <c r="MH198" s="20"/>
      <c r="MI198" s="20"/>
      <c r="MJ198" s="20"/>
      <c r="MK198" s="20"/>
      <c r="ML198" s="20"/>
      <c r="MM198" s="20"/>
      <c r="MN198" s="20"/>
      <c r="MO198" s="20"/>
      <c r="MP198" s="20"/>
      <c r="MQ198" s="20"/>
      <c r="MR198" s="20"/>
      <c r="MS198" s="20"/>
      <c r="MT198" s="20"/>
      <c r="MU198" s="20"/>
      <c r="MV198" s="20"/>
      <c r="MW198" s="20"/>
      <c r="MX198" s="20"/>
      <c r="MY198" s="20"/>
      <c r="MZ198" s="20"/>
      <c r="NA198" s="20"/>
      <c r="NB198" s="20"/>
      <c r="NC198" s="20"/>
      <c r="ND198" s="20"/>
      <c r="NE198" s="20"/>
      <c r="NF198" s="20"/>
      <c r="NG198" s="20"/>
      <c r="NH198" s="20"/>
      <c r="NI198" s="20"/>
      <c r="NJ198" s="20"/>
      <c r="NK198" s="20"/>
      <c r="NL198" s="20"/>
      <c r="NM198" s="20"/>
      <c r="NN198" s="20"/>
      <c r="NO198" s="20"/>
      <c r="NP198" s="20"/>
      <c r="NQ198" s="20"/>
      <c r="NR198" s="20"/>
      <c r="NS198" s="20"/>
      <c r="NT198" s="20"/>
      <c r="NU198" s="20"/>
      <c r="NV198" s="20"/>
      <c r="NW198" s="20"/>
      <c r="NX198" s="20"/>
      <c r="NY198" s="20"/>
      <c r="NZ198" s="20"/>
      <c r="OA198" s="20"/>
      <c r="OB198" s="20"/>
      <c r="OC198" s="20"/>
      <c r="OD198" s="20"/>
      <c r="OE198" s="20"/>
      <c r="OF198" s="20"/>
      <c r="OG198" s="20"/>
      <c r="OH198" s="20"/>
      <c r="OI198" s="20"/>
      <c r="OJ198" s="20"/>
      <c r="OK198" s="20"/>
      <c r="OL198" s="20"/>
      <c r="OM198" s="20"/>
      <c r="ON198" s="20"/>
      <c r="OO198" s="20"/>
      <c r="OP198" s="20"/>
      <c r="OQ198" s="20"/>
      <c r="OR198" s="20"/>
      <c r="OS198" s="20"/>
      <c r="OT198" s="20"/>
      <c r="OU198" s="20"/>
      <c r="OV198" s="20"/>
      <c r="OW198" s="20"/>
      <c r="OX198" s="20"/>
      <c r="OY198" s="20"/>
      <c r="OZ198" s="20"/>
      <c r="PA198" s="20"/>
    </row>
    <row r="199" spans="1:417" x14ac:dyDescent="0.3">
      <c r="A199" s="31">
        <v>196</v>
      </c>
      <c r="B199" s="202">
        <v>10729</v>
      </c>
      <c r="C199" s="203" t="s">
        <v>63</v>
      </c>
      <c r="D199" s="204">
        <v>39</v>
      </c>
      <c r="E199" s="205">
        <v>576087</v>
      </c>
      <c r="F199" s="205">
        <v>7096817</v>
      </c>
      <c r="G199" s="206">
        <v>18.248699999999999</v>
      </c>
      <c r="H199" s="207">
        <v>44166</v>
      </c>
      <c r="I199" s="208">
        <v>44227</v>
      </c>
      <c r="K199" s="6">
        <v>196</v>
      </c>
      <c r="L199" s="7">
        <f t="shared" si="612"/>
        <v>10729</v>
      </c>
      <c r="M199" s="8">
        <f t="shared" si="613"/>
        <v>876087</v>
      </c>
      <c r="N199" s="8">
        <f t="shared" si="614"/>
        <v>7096817</v>
      </c>
      <c r="O199" s="2"/>
      <c r="X199" s="17">
        <v>197</v>
      </c>
      <c r="Y199" s="2" t="str">
        <f t="shared" si="615"/>
        <v>PLAT-060</v>
      </c>
      <c r="Z199" s="24">
        <f t="shared" si="582"/>
        <v>614826.77840347844</v>
      </c>
      <c r="AA199" s="25">
        <f t="shared" si="582"/>
        <v>272981.83510629419</v>
      </c>
      <c r="AB199" s="25">
        <f t="shared" si="582"/>
        <v>569636.12164696865</v>
      </c>
      <c r="AC199" s="25">
        <f t="shared" si="582"/>
        <v>569762.67848025984</v>
      </c>
      <c r="AD199" s="25">
        <f t="shared" si="582"/>
        <v>166083.9521958699</v>
      </c>
      <c r="AE199" s="25">
        <f t="shared" si="582"/>
        <v>649569.90821628331</v>
      </c>
      <c r="AF199" s="25">
        <f t="shared" si="582"/>
        <v>637622.26611624961</v>
      </c>
      <c r="AG199" s="25">
        <f t="shared" si="582"/>
        <v>176539.31921529549</v>
      </c>
      <c r="AH199" s="25">
        <f t="shared" si="582"/>
        <v>173673.80157640358</v>
      </c>
      <c r="AI199" s="25">
        <f t="shared" si="582"/>
        <v>11929.848993176736</v>
      </c>
      <c r="AJ199" s="25">
        <f t="shared" si="583"/>
        <v>90682.012703733039</v>
      </c>
      <c r="AK199" s="25">
        <f t="shared" si="583"/>
        <v>173213.42717583993</v>
      </c>
      <c r="AL199" s="25">
        <f t="shared" si="583"/>
        <v>713760.57396300614</v>
      </c>
      <c r="AM199" s="25">
        <f t="shared" si="583"/>
        <v>606404.51379091828</v>
      </c>
      <c r="AN199" s="25">
        <f t="shared" si="583"/>
        <v>603467.32455701358</v>
      </c>
      <c r="AO199" s="25">
        <f t="shared" si="583"/>
        <v>620785.06769493094</v>
      </c>
      <c r="AP199" s="25">
        <f t="shared" si="583"/>
        <v>196647.11219847598</v>
      </c>
      <c r="AQ199" s="25">
        <f t="shared" si="583"/>
        <v>98835.553521999362</v>
      </c>
      <c r="AR199" s="25">
        <f t="shared" si="583"/>
        <v>27227.405311560629</v>
      </c>
      <c r="AS199" s="25">
        <f t="shared" si="583"/>
        <v>612884.32617256581</v>
      </c>
      <c r="AT199" s="25">
        <f t="shared" si="584"/>
        <v>69774.330365830101</v>
      </c>
      <c r="AU199" s="25">
        <f t="shared" si="584"/>
        <v>128462.88312582744</v>
      </c>
      <c r="AV199" s="25">
        <f t="shared" si="584"/>
        <v>13967.923897272636</v>
      </c>
      <c r="AW199" s="25">
        <f t="shared" si="584"/>
        <v>42952.016308899867</v>
      </c>
      <c r="AX199" s="25">
        <f t="shared" si="584"/>
        <v>94991.506146602391</v>
      </c>
      <c r="AY199" s="25">
        <f t="shared" si="584"/>
        <v>85515.615889730921</v>
      </c>
      <c r="AZ199" s="25">
        <f t="shared" si="584"/>
        <v>610489.28074782772</v>
      </c>
      <c r="BA199" s="25">
        <f t="shared" si="584"/>
        <v>616477.59886957775</v>
      </c>
      <c r="BB199" s="25">
        <f t="shared" si="584"/>
        <v>616361.86603974784</v>
      </c>
      <c r="BC199" s="25">
        <f t="shared" si="584"/>
        <v>615500.04417302844</v>
      </c>
      <c r="BD199" s="25">
        <f t="shared" si="585"/>
        <v>601844.77864728542</v>
      </c>
      <c r="BE199" s="25">
        <f t="shared" si="585"/>
        <v>581093.49800612987</v>
      </c>
      <c r="BF199" s="25">
        <f t="shared" si="585"/>
        <v>654436.6483914064</v>
      </c>
      <c r="BG199" s="25">
        <f t="shared" si="585"/>
        <v>615116.73039350833</v>
      </c>
      <c r="BH199" s="25">
        <f t="shared" si="585"/>
        <v>177091.80676982208</v>
      </c>
      <c r="BI199" s="25">
        <f t="shared" si="585"/>
        <v>106576.21325605447</v>
      </c>
      <c r="BJ199" s="25">
        <f t="shared" si="585"/>
        <v>181774.57737813613</v>
      </c>
      <c r="BK199" s="25">
        <f t="shared" si="585"/>
        <v>92645.604774322666</v>
      </c>
      <c r="BL199" s="25">
        <f t="shared" si="585"/>
        <v>191452.3867936882</v>
      </c>
      <c r="BM199" s="25">
        <f t="shared" si="585"/>
        <v>170839.28321085873</v>
      </c>
      <c r="BN199" s="25">
        <f t="shared" si="586"/>
        <v>177399.07934935851</v>
      </c>
      <c r="BO199" s="25">
        <f t="shared" si="586"/>
        <v>728767.54343754915</v>
      </c>
      <c r="BP199" s="25">
        <f t="shared" si="586"/>
        <v>571845.39961863821</v>
      </c>
      <c r="BQ199" s="25">
        <f t="shared" si="586"/>
        <v>99618.469497377839</v>
      </c>
      <c r="BR199" s="25">
        <f t="shared" si="586"/>
        <v>245182.39607484057</v>
      </c>
      <c r="BS199" s="25">
        <f t="shared" si="586"/>
        <v>603623.31115108531</v>
      </c>
      <c r="BT199" s="25">
        <f t="shared" si="586"/>
        <v>621540.92392456345</v>
      </c>
      <c r="BU199" s="25">
        <f t="shared" si="586"/>
        <v>659868.3162639346</v>
      </c>
      <c r="BV199" s="25">
        <f t="shared" si="586"/>
        <v>678649.83961465722</v>
      </c>
      <c r="BW199" s="25">
        <f t="shared" si="586"/>
        <v>681496.18106706953</v>
      </c>
      <c r="BX199" s="25">
        <f t="shared" si="587"/>
        <v>719700.36492001312</v>
      </c>
      <c r="BY199" s="25">
        <f t="shared" si="587"/>
        <v>740359.34157205035</v>
      </c>
      <c r="BZ199" s="25">
        <f t="shared" si="587"/>
        <v>337820.51330551255</v>
      </c>
      <c r="CA199" s="25">
        <f t="shared" si="587"/>
        <v>619079.68435735314</v>
      </c>
      <c r="CB199" s="25">
        <f t="shared" si="587"/>
        <v>622320.41366807185</v>
      </c>
      <c r="CC199" s="25">
        <f t="shared" si="587"/>
        <v>603833.65826442628</v>
      </c>
      <c r="CD199" s="25">
        <f t="shared" si="587"/>
        <v>625229.47373344458</v>
      </c>
      <c r="CE199" s="25">
        <f t="shared" si="587"/>
        <v>611528.07829894451</v>
      </c>
      <c r="CF199" s="25">
        <f t="shared" si="587"/>
        <v>609949.20325220528</v>
      </c>
      <c r="CG199" s="25">
        <f t="shared" si="587"/>
        <v>620144.39312872931</v>
      </c>
      <c r="CH199" s="25">
        <f t="shared" si="588"/>
        <v>585649.39330029197</v>
      </c>
      <c r="CI199" s="25">
        <f t="shared" si="588"/>
        <v>581682.1513000034</v>
      </c>
      <c r="CJ199" s="25">
        <f t="shared" si="588"/>
        <v>575516.63001602306</v>
      </c>
      <c r="CK199" s="25">
        <f t="shared" si="588"/>
        <v>574343.09702215448</v>
      </c>
      <c r="CL199" s="25">
        <f t="shared" si="588"/>
        <v>565641.73193020327</v>
      </c>
      <c r="CM199" s="25">
        <f t="shared" si="588"/>
        <v>72425.110765841557</v>
      </c>
      <c r="CN199" s="25">
        <f t="shared" si="588"/>
        <v>155277.92670241318</v>
      </c>
      <c r="CO199" s="25">
        <f t="shared" si="588"/>
        <v>173393.98700358672</v>
      </c>
      <c r="CP199" s="25">
        <f t="shared" si="588"/>
        <v>126220.68849835989</v>
      </c>
      <c r="CQ199" s="25">
        <f t="shared" si="588"/>
        <v>72367.535331804684</v>
      </c>
      <c r="CR199" s="25">
        <f t="shared" si="589"/>
        <v>174529.11606376743</v>
      </c>
      <c r="CS199" s="25">
        <f t="shared" si="589"/>
        <v>261537.75981681881</v>
      </c>
      <c r="CT199" s="25">
        <f t="shared" si="589"/>
        <v>241680.90081344865</v>
      </c>
      <c r="CU199" s="25">
        <f t="shared" si="589"/>
        <v>203716.74953719441</v>
      </c>
      <c r="CV199" s="25">
        <f t="shared" si="589"/>
        <v>171444.3250300225</v>
      </c>
      <c r="CW199" s="25">
        <f t="shared" si="589"/>
        <v>49028.831069076085</v>
      </c>
      <c r="CX199" s="25">
        <f t="shared" si="589"/>
        <v>24389.548007291974</v>
      </c>
      <c r="CY199" s="25">
        <f t="shared" si="589"/>
        <v>241092.46082156946</v>
      </c>
      <c r="CZ199" s="25">
        <f t="shared" si="589"/>
        <v>138564.04117952104</v>
      </c>
      <c r="DA199" s="25">
        <f t="shared" si="589"/>
        <v>86809.377517639194</v>
      </c>
      <c r="DB199" s="25">
        <f t="shared" si="590"/>
        <v>615168.58272184222</v>
      </c>
      <c r="DC199" s="25">
        <f t="shared" si="590"/>
        <v>629766.35641164577</v>
      </c>
      <c r="DD199" s="25">
        <f t="shared" si="590"/>
        <v>599930.8902615367</v>
      </c>
      <c r="DE199" s="25">
        <f t="shared" si="590"/>
        <v>594186.53280093789</v>
      </c>
      <c r="DF199" s="25">
        <f t="shared" si="590"/>
        <v>587879.80004249164</v>
      </c>
      <c r="DG199" s="25">
        <f t="shared" si="590"/>
        <v>40921.733015599428</v>
      </c>
      <c r="DH199" s="25">
        <f t="shared" si="590"/>
        <v>40777.657227947755</v>
      </c>
      <c r="DI199" s="25">
        <f t="shared" si="590"/>
        <v>57152.131018886779</v>
      </c>
      <c r="DJ199" s="25">
        <f t="shared" si="590"/>
        <v>70221.919604921088</v>
      </c>
      <c r="DK199" s="25">
        <f t="shared" si="590"/>
        <v>335652.52283425489</v>
      </c>
      <c r="DL199" s="25">
        <f t="shared" si="591"/>
        <v>336038.04875341128</v>
      </c>
      <c r="DM199" s="25">
        <f t="shared" si="591"/>
        <v>336447.70111415535</v>
      </c>
      <c r="DN199" s="25">
        <f t="shared" si="591"/>
        <v>336881.3919022539</v>
      </c>
      <c r="DO199" s="25">
        <f t="shared" si="591"/>
        <v>337339.02840466</v>
      </c>
      <c r="DP199" s="25">
        <f t="shared" si="591"/>
        <v>338325.74478599761</v>
      </c>
      <c r="DQ199" s="25">
        <f t="shared" si="591"/>
        <v>338854.61662783939</v>
      </c>
      <c r="DR199" s="25">
        <f t="shared" si="591"/>
        <v>339407.01832018734</v>
      </c>
      <c r="DS199" s="25">
        <f t="shared" si="591"/>
        <v>339982.83516965969</v>
      </c>
      <c r="DT199" s="25">
        <f t="shared" si="591"/>
        <v>260432.15556071413</v>
      </c>
      <c r="DU199" s="25">
        <f t="shared" si="591"/>
        <v>381598.37044987496</v>
      </c>
      <c r="DV199" s="25">
        <f t="shared" si="592"/>
        <v>185562.67125690985</v>
      </c>
      <c r="DW199" s="25">
        <f t="shared" si="592"/>
        <v>11803.558954823753</v>
      </c>
      <c r="DX199" s="25">
        <f t="shared" si="592"/>
        <v>95483.23258562207</v>
      </c>
      <c r="DY199" s="25">
        <f t="shared" si="592"/>
        <v>89047.071978813547</v>
      </c>
      <c r="DZ199" s="25">
        <f t="shared" si="592"/>
        <v>134554.51600373731</v>
      </c>
      <c r="EA199" s="25">
        <f t="shared" si="592"/>
        <v>175103.17167030415</v>
      </c>
      <c r="EB199" s="25">
        <f t="shared" si="592"/>
        <v>605337.41123855871</v>
      </c>
      <c r="EC199" s="25">
        <f t="shared" si="592"/>
        <v>124816.42395534331</v>
      </c>
      <c r="ED199" s="25">
        <f t="shared" si="592"/>
        <v>180738.92632191881</v>
      </c>
      <c r="EE199" s="25">
        <f t="shared" si="592"/>
        <v>624959.529717725</v>
      </c>
      <c r="EF199" s="25">
        <f t="shared" si="593"/>
        <v>40211.337754419459</v>
      </c>
      <c r="EG199" s="25">
        <f t="shared" si="593"/>
        <v>218725.8499423422</v>
      </c>
      <c r="EH199" s="25">
        <f t="shared" si="593"/>
        <v>606930.38141783606</v>
      </c>
      <c r="EI199" s="25">
        <f t="shared" si="593"/>
        <v>614553.65907949815</v>
      </c>
      <c r="EJ199" s="25">
        <f t="shared" si="593"/>
        <v>615002.90234111901</v>
      </c>
      <c r="EK199" s="25">
        <f t="shared" si="593"/>
        <v>621304.6265714675</v>
      </c>
      <c r="EL199" s="25">
        <f t="shared" si="593"/>
        <v>574089.82670136215</v>
      </c>
      <c r="EM199" s="25">
        <f t="shared" si="593"/>
        <v>144287.34988556689</v>
      </c>
      <c r="EN199" s="25">
        <f t="shared" si="593"/>
        <v>136102.33620331431</v>
      </c>
      <c r="EO199" s="25">
        <f t="shared" si="593"/>
        <v>224729.06959269865</v>
      </c>
      <c r="EP199" s="25">
        <f t="shared" si="594"/>
        <v>69161.151414648964</v>
      </c>
      <c r="EQ199" s="25">
        <f t="shared" si="594"/>
        <v>25236.444381092992</v>
      </c>
      <c r="ER199" s="25">
        <f t="shared" si="594"/>
        <v>337305.60613485216</v>
      </c>
      <c r="ES199" s="25">
        <f t="shared" si="594"/>
        <v>194880.14489167437</v>
      </c>
      <c r="ET199" s="25">
        <f t="shared" si="594"/>
        <v>56358.322224849813</v>
      </c>
      <c r="EU199" s="25">
        <f t="shared" si="594"/>
        <v>214670.70388154971</v>
      </c>
      <c r="EV199" s="25">
        <f t="shared" si="594"/>
        <v>151307.53892982332</v>
      </c>
      <c r="EW199" s="25">
        <f t="shared" si="594"/>
        <v>52424.810767421943</v>
      </c>
      <c r="EX199" s="25">
        <f t="shared" si="594"/>
        <v>26890.48205220576</v>
      </c>
      <c r="EY199" s="25">
        <f t="shared" si="594"/>
        <v>42590.038941048173</v>
      </c>
      <c r="EZ199" s="25">
        <f t="shared" si="595"/>
        <v>707288.22877805622</v>
      </c>
      <c r="FA199" s="25">
        <f t="shared" si="595"/>
        <v>668926.38782230741</v>
      </c>
      <c r="FB199" s="25">
        <f t="shared" si="595"/>
        <v>684313.88998032187</v>
      </c>
      <c r="FC199" s="25">
        <f t="shared" si="595"/>
        <v>654604.45181575115</v>
      </c>
      <c r="FD199" s="25">
        <f t="shared" si="595"/>
        <v>627918.47639164119</v>
      </c>
      <c r="FE199" s="25">
        <f t="shared" si="595"/>
        <v>247864.42232801384</v>
      </c>
      <c r="FF199" s="25">
        <f t="shared" si="595"/>
        <v>173630.66074861318</v>
      </c>
      <c r="FG199" s="25">
        <f t="shared" si="595"/>
        <v>71479.892536293031</v>
      </c>
      <c r="FH199" s="25">
        <f t="shared" si="595"/>
        <v>33191.843154606526</v>
      </c>
      <c r="FI199" s="25">
        <f t="shared" si="595"/>
        <v>82885.184442094353</v>
      </c>
      <c r="FJ199" s="25">
        <f t="shared" si="596"/>
        <v>258560.48929602528</v>
      </c>
      <c r="FK199" s="25">
        <f t="shared" si="596"/>
        <v>270035.11369634874</v>
      </c>
      <c r="FL199" s="25">
        <f t="shared" si="596"/>
        <v>267144.29744615551</v>
      </c>
      <c r="FM199" s="25">
        <f t="shared" si="596"/>
        <v>237846.94621752031</v>
      </c>
      <c r="FN199" s="25">
        <f t="shared" si="596"/>
        <v>230550.26964417109</v>
      </c>
      <c r="FO199" s="25">
        <f t="shared" si="596"/>
        <v>208913.28053764318</v>
      </c>
      <c r="FP199" s="25">
        <f t="shared" si="596"/>
        <v>201824.28670752191</v>
      </c>
      <c r="FQ199" s="25">
        <f t="shared" si="596"/>
        <v>158669.03085668609</v>
      </c>
      <c r="FR199" s="25">
        <f t="shared" si="596"/>
        <v>123251.48174768529</v>
      </c>
      <c r="FS199" s="25">
        <f t="shared" si="596"/>
        <v>116470.24087293715</v>
      </c>
      <c r="FT199" s="25">
        <f t="shared" si="597"/>
        <v>82071.260651948076</v>
      </c>
      <c r="FU199" s="25">
        <f t="shared" si="597"/>
        <v>110878.23155606334</v>
      </c>
      <c r="FV199" s="25">
        <f t="shared" si="597"/>
        <v>50345.99075398159</v>
      </c>
      <c r="FW199" s="25">
        <f t="shared" si="597"/>
        <v>47971.978380902234</v>
      </c>
      <c r="FX199" s="25">
        <f t="shared" si="597"/>
        <v>66688.022582769685</v>
      </c>
      <c r="FY199" s="25">
        <f t="shared" si="597"/>
        <v>60960.070939919351</v>
      </c>
      <c r="FZ199" s="25">
        <f t="shared" si="597"/>
        <v>568312.86636235856</v>
      </c>
      <c r="GA199" s="25">
        <f t="shared" si="597"/>
        <v>569321.93657806655</v>
      </c>
      <c r="GB199" s="25">
        <f t="shared" si="597"/>
        <v>569577.1257520793</v>
      </c>
      <c r="GC199" s="25">
        <f t="shared" si="597"/>
        <v>569256.77563741896</v>
      </c>
      <c r="GD199" s="25">
        <f t="shared" si="598"/>
        <v>569414.57139126153</v>
      </c>
      <c r="GE199" s="25">
        <f t="shared" si="598"/>
        <v>569563.43303163117</v>
      </c>
      <c r="GF199" s="25">
        <f t="shared" si="598"/>
        <v>569820.83738957881</v>
      </c>
      <c r="GG199" s="25">
        <f t="shared" si="598"/>
        <v>570118.8200168839</v>
      </c>
      <c r="GH199" s="25">
        <f t="shared" si="598"/>
        <v>570464.88681077247</v>
      </c>
      <c r="GI199" s="25">
        <f t="shared" si="598"/>
        <v>570755.10572583647</v>
      </c>
      <c r="GJ199" s="25">
        <f t="shared" si="598"/>
        <v>571173.09299344104</v>
      </c>
      <c r="GK199" s="25">
        <f t="shared" si="598"/>
        <v>571499.15244274633</v>
      </c>
      <c r="GL199" s="25">
        <f t="shared" si="598"/>
        <v>571988.798833824</v>
      </c>
      <c r="GM199" s="25">
        <f t="shared" si="598"/>
        <v>572350.53990491189</v>
      </c>
      <c r="GN199" s="25">
        <f t="shared" si="599"/>
        <v>573110.89963987551</v>
      </c>
      <c r="GO199" s="25">
        <f t="shared" si="599"/>
        <v>573743.0747574307</v>
      </c>
      <c r="GP199" s="25">
        <f t="shared" si="599"/>
        <v>574175.70697104046</v>
      </c>
      <c r="GQ199" s="25">
        <f t="shared" si="599"/>
        <v>575148.89265456935</v>
      </c>
      <c r="GR199" s="25">
        <f t="shared" si="599"/>
        <v>575922.19011369999</v>
      </c>
      <c r="GS199" s="25">
        <f t="shared" si="599"/>
        <v>576424.90214636293</v>
      </c>
      <c r="GT199" s="25">
        <f t="shared" si="599"/>
        <v>576939.15160095296</v>
      </c>
      <c r="GU199" s="25">
        <f t="shared" si="599"/>
        <v>578157.53133217141</v>
      </c>
      <c r="GV199" s="25">
        <f t="shared" si="599"/>
        <v>607810.61799297319</v>
      </c>
      <c r="GW199" s="25">
        <f t="shared" si="599"/>
        <v>571726.04108086589</v>
      </c>
      <c r="GX199" s="25">
        <f t="shared" si="600"/>
        <v>174052.39219556851</v>
      </c>
      <c r="GY199" s="25">
        <f t="shared" si="600"/>
        <v>68723.13794494544</v>
      </c>
      <c r="GZ199" s="25">
        <f t="shared" si="600"/>
        <v>87026.427549336993</v>
      </c>
      <c r="HA199" s="25">
        <f t="shared" si="600"/>
        <v>622808.27086110541</v>
      </c>
      <c r="HB199" s="25">
        <f t="shared" si="600"/>
        <v>593335.95829007367</v>
      </c>
      <c r="HC199" s="25">
        <f t="shared" si="600"/>
        <v>345417.26391424041</v>
      </c>
      <c r="HD199" s="25">
        <f t="shared" si="600"/>
        <v>340581.94841330039</v>
      </c>
      <c r="HE199" s="25">
        <f t="shared" si="600"/>
        <v>115269.1583425506</v>
      </c>
      <c r="HF199" s="25">
        <f t="shared" si="600"/>
        <v>159625.93945847271</v>
      </c>
      <c r="HG199" s="25">
        <f t="shared" si="600"/>
        <v>172630.794408182</v>
      </c>
      <c r="HH199" s="25">
        <f t="shared" si="601"/>
        <v>36175.916657356451</v>
      </c>
      <c r="HI199" s="25">
        <f t="shared" si="601"/>
        <v>49037.613318757671</v>
      </c>
      <c r="HJ199" s="25">
        <f t="shared" si="601"/>
        <v>144173.20433769931</v>
      </c>
      <c r="HK199" s="25">
        <f t="shared" si="601"/>
        <v>178351.525726583</v>
      </c>
      <c r="HL199" s="25">
        <f t="shared" si="601"/>
        <v>264311.22069446841</v>
      </c>
      <c r="HM199" s="25">
        <f t="shared" si="601"/>
        <v>53971.390801053109</v>
      </c>
      <c r="HN199" s="25">
        <f t="shared" si="601"/>
        <v>0</v>
      </c>
      <c r="HO199" s="25">
        <f t="shared" si="601"/>
        <v>12217.957276075243</v>
      </c>
      <c r="HP199" s="25">
        <f t="shared" si="601"/>
        <v>593299.09926865727</v>
      </c>
      <c r="HQ199" s="25">
        <f t="shared" si="601"/>
        <v>17751.600068726199</v>
      </c>
      <c r="HR199" s="25">
        <f t="shared" si="602"/>
        <v>13987.963146934582</v>
      </c>
      <c r="HS199" s="25">
        <f t="shared" si="602"/>
        <v>578717.86097259354</v>
      </c>
      <c r="HT199" s="25">
        <f t="shared" si="602"/>
        <v>579289.57548688666</v>
      </c>
      <c r="HU199" s="25">
        <f t="shared" si="602"/>
        <v>580680.70770205616</v>
      </c>
      <c r="HV199" s="25">
        <f t="shared" si="602"/>
        <v>581730.60693111562</v>
      </c>
      <c r="HW199" s="25">
        <f t="shared" si="602"/>
        <v>582825.83137334208</v>
      </c>
      <c r="HX199" s="25">
        <f t="shared" si="602"/>
        <v>583487.98517973849</v>
      </c>
      <c r="HY199" s="25">
        <f t="shared" si="602"/>
        <v>22293.605114471728</v>
      </c>
      <c r="HZ199" s="25">
        <f t="shared" si="602"/>
        <v>568852.88513727346</v>
      </c>
      <c r="IA199" s="25">
        <f t="shared" si="602"/>
        <v>674580.83982351585</v>
      </c>
      <c r="IB199" s="25">
        <f t="shared" si="603"/>
        <v>570207.2602641955</v>
      </c>
      <c r="IC199" s="25">
        <f t="shared" si="603"/>
        <v>630404.79389498406</v>
      </c>
      <c r="ID199" s="25">
        <f t="shared" si="603"/>
        <v>635970.29359274649</v>
      </c>
      <c r="IE199" s="25">
        <f t="shared" si="603"/>
        <v>596928.34883928904</v>
      </c>
      <c r="IF199" s="25">
        <f t="shared" si="603"/>
        <v>597999.97067725682</v>
      </c>
      <c r="IG199" s="25">
        <f t="shared" si="603"/>
        <v>135255.27309868552</v>
      </c>
      <c r="IH199" s="25">
        <f t="shared" si="603"/>
        <v>41101.498610148024</v>
      </c>
      <c r="II199" s="25">
        <f t="shared" si="603"/>
        <v>175773.60539625966</v>
      </c>
      <c r="IJ199" s="25">
        <f t="shared" si="603"/>
        <v>214664.59136988569</v>
      </c>
      <c r="IK199" s="25">
        <f t="shared" si="603"/>
        <v>226528.04711337623</v>
      </c>
      <c r="IL199" s="25">
        <f t="shared" si="604"/>
        <v>141651.43566162681</v>
      </c>
      <c r="IM199" s="25">
        <f t="shared" si="604"/>
        <v>248851.30802549541</v>
      </c>
      <c r="IN199" s="25">
        <f t="shared" si="604"/>
        <v>730594.71621686395</v>
      </c>
      <c r="IO199" s="25">
        <f t="shared" si="604"/>
        <v>583763.95264267561</v>
      </c>
      <c r="IP199" s="25">
        <f t="shared" si="604"/>
        <v>131705.09822326546</v>
      </c>
      <c r="IQ199" s="25">
        <f t="shared" si="604"/>
        <v>569182.33444477175</v>
      </c>
      <c r="IR199" s="25">
        <f t="shared" si="604"/>
        <v>56355.713954851853</v>
      </c>
      <c r="IS199" s="25">
        <f t="shared" si="604"/>
        <v>24384.368189477456</v>
      </c>
      <c r="IT199" s="25">
        <f t="shared" si="604"/>
        <v>565344.34960738756</v>
      </c>
      <c r="IU199" s="25">
        <f t="shared" si="604"/>
        <v>576910.68655902019</v>
      </c>
      <c r="IV199" s="25">
        <f t="shared" si="605"/>
        <v>584650.55616641138</v>
      </c>
      <c r="IW199" s="25">
        <f t="shared" si="605"/>
        <v>585345.98949149507</v>
      </c>
      <c r="IX199" s="25">
        <f t="shared" si="605"/>
        <v>586052.3868122719</v>
      </c>
      <c r="IY199" s="25">
        <f t="shared" si="605"/>
        <v>587848.82231866731</v>
      </c>
      <c r="IZ199" s="25">
        <f t="shared" si="605"/>
        <v>604738.9894367652</v>
      </c>
      <c r="JA199" s="25">
        <f t="shared" si="605"/>
        <v>620438.2368890557</v>
      </c>
      <c r="JB199" s="25">
        <f t="shared" si="605"/>
        <v>625173.82779511809</v>
      </c>
      <c r="JC199" s="25">
        <f t="shared" si="605"/>
        <v>620401.48412826541</v>
      </c>
      <c r="JD199" s="25">
        <f t="shared" si="605"/>
        <v>623325.03716698335</v>
      </c>
      <c r="JE199" s="25">
        <f t="shared" si="605"/>
        <v>627181.65436011273</v>
      </c>
      <c r="JF199" s="25">
        <f t="shared" si="606"/>
        <v>631954.25335110666</v>
      </c>
      <c r="JG199" s="25">
        <f t="shared" si="606"/>
        <v>104913.60838804468</v>
      </c>
      <c r="JH199" s="25">
        <f t="shared" si="606"/>
        <v>50542.805027026348</v>
      </c>
      <c r="JI199" s="25">
        <f t="shared" si="606"/>
        <v>74019.015935096031</v>
      </c>
      <c r="JJ199" s="25">
        <f t="shared" si="606"/>
        <v>551893.63772741577</v>
      </c>
      <c r="JK199" s="25">
        <f t="shared" si="606"/>
        <v>549917.57564565982</v>
      </c>
      <c r="JL199" s="25">
        <f t="shared" si="606"/>
        <v>592499.6243754084</v>
      </c>
      <c r="JM199" s="25">
        <f t="shared" si="606"/>
        <v>114967.89096526038</v>
      </c>
      <c r="JN199" s="25" t="e">
        <f t="shared" si="606"/>
        <v>#N/A</v>
      </c>
      <c r="JO199" s="25" t="e">
        <f t="shared" si="606"/>
        <v>#N/A</v>
      </c>
      <c r="JP199" s="25" t="e">
        <f t="shared" si="607"/>
        <v>#N/A</v>
      </c>
      <c r="JQ199" s="25" t="e">
        <f t="shared" si="607"/>
        <v>#N/A</v>
      </c>
      <c r="JR199" s="25" t="e">
        <f t="shared" si="607"/>
        <v>#N/A</v>
      </c>
      <c r="JS199" s="25" t="e">
        <f t="shared" si="607"/>
        <v>#N/A</v>
      </c>
      <c r="JT199" s="25" t="e">
        <f t="shared" si="607"/>
        <v>#N/A</v>
      </c>
      <c r="JU199" s="25" t="e">
        <f t="shared" si="607"/>
        <v>#N/A</v>
      </c>
      <c r="JV199" s="25" t="e">
        <f t="shared" si="607"/>
        <v>#N/A</v>
      </c>
      <c r="JW199" s="25" t="e">
        <f t="shared" si="607"/>
        <v>#N/A</v>
      </c>
      <c r="JX199" s="25" t="e">
        <f t="shared" si="607"/>
        <v>#N/A</v>
      </c>
      <c r="JY199" s="25" t="e">
        <f t="shared" si="607"/>
        <v>#N/A</v>
      </c>
      <c r="JZ199" s="25" t="e">
        <f t="shared" si="608"/>
        <v>#N/A</v>
      </c>
      <c r="KA199" s="25" t="e">
        <f t="shared" si="608"/>
        <v>#N/A</v>
      </c>
      <c r="KB199" s="25" t="e">
        <f t="shared" si="608"/>
        <v>#N/A</v>
      </c>
      <c r="KC199" s="25" t="e">
        <f t="shared" si="608"/>
        <v>#N/A</v>
      </c>
      <c r="KD199" s="25" t="e">
        <f t="shared" si="608"/>
        <v>#N/A</v>
      </c>
      <c r="KE199" s="25" t="e">
        <f t="shared" si="608"/>
        <v>#N/A</v>
      </c>
      <c r="KF199" s="25" t="e">
        <f t="shared" si="608"/>
        <v>#N/A</v>
      </c>
      <c r="KG199" s="25" t="e">
        <f t="shared" si="608"/>
        <v>#N/A</v>
      </c>
      <c r="KH199" s="25" t="e">
        <f t="shared" si="608"/>
        <v>#N/A</v>
      </c>
      <c r="KI199" s="25" t="e">
        <f t="shared" si="608"/>
        <v>#N/A</v>
      </c>
      <c r="KJ199" s="25" t="e">
        <f t="shared" si="609"/>
        <v>#N/A</v>
      </c>
      <c r="KK199" s="25" t="e">
        <f t="shared" si="609"/>
        <v>#N/A</v>
      </c>
      <c r="KL199" s="25" t="e">
        <f t="shared" si="609"/>
        <v>#N/A</v>
      </c>
      <c r="KM199" s="25" t="e">
        <f t="shared" si="609"/>
        <v>#N/A</v>
      </c>
      <c r="KN199" s="25" t="e">
        <f t="shared" si="609"/>
        <v>#N/A</v>
      </c>
      <c r="KO199" s="25" t="e">
        <f t="shared" si="609"/>
        <v>#N/A</v>
      </c>
      <c r="KP199" s="25" t="e">
        <f t="shared" si="609"/>
        <v>#N/A</v>
      </c>
      <c r="KQ199" s="25" t="e">
        <f t="shared" si="609"/>
        <v>#N/A</v>
      </c>
      <c r="KR199" s="25" t="e">
        <f t="shared" si="609"/>
        <v>#N/A</v>
      </c>
      <c r="KS199" s="25" t="e">
        <f t="shared" si="609"/>
        <v>#N/A</v>
      </c>
      <c r="KT199" s="25" t="e">
        <f t="shared" si="610"/>
        <v>#N/A</v>
      </c>
      <c r="KU199" s="25" t="e">
        <f t="shared" si="610"/>
        <v>#N/A</v>
      </c>
      <c r="KV199" s="25" t="e">
        <f t="shared" si="610"/>
        <v>#N/A</v>
      </c>
      <c r="KW199" s="25" t="e">
        <f t="shared" si="610"/>
        <v>#N/A</v>
      </c>
      <c r="KX199" s="25" t="e">
        <f t="shared" si="610"/>
        <v>#N/A</v>
      </c>
      <c r="KY199" s="25" t="e">
        <f t="shared" si="610"/>
        <v>#N/A</v>
      </c>
      <c r="KZ199" s="25" t="e">
        <f t="shared" si="610"/>
        <v>#N/A</v>
      </c>
      <c r="LA199" s="25" t="e">
        <f t="shared" si="610"/>
        <v>#N/A</v>
      </c>
      <c r="LB199" s="25" t="e">
        <f t="shared" si="610"/>
        <v>#N/A</v>
      </c>
      <c r="LC199" s="25" t="e">
        <f t="shared" si="610"/>
        <v>#N/A</v>
      </c>
      <c r="LD199" s="25" t="e">
        <f t="shared" si="611"/>
        <v>#N/A</v>
      </c>
      <c r="LE199" s="25" t="e">
        <f t="shared" si="611"/>
        <v>#N/A</v>
      </c>
      <c r="LF199" s="25" t="e">
        <f t="shared" si="611"/>
        <v>#N/A</v>
      </c>
      <c r="LG199" s="25" t="e">
        <f t="shared" si="611"/>
        <v>#N/A</v>
      </c>
      <c r="LH199" s="25" t="e">
        <f t="shared" si="611"/>
        <v>#N/A</v>
      </c>
      <c r="LI199" s="25" t="e">
        <f t="shared" si="611"/>
        <v>#N/A</v>
      </c>
      <c r="LJ199" s="25" t="e">
        <f t="shared" si="611"/>
        <v>#N/A</v>
      </c>
      <c r="LK199" s="25" t="e">
        <f t="shared" si="611"/>
        <v>#N/A</v>
      </c>
      <c r="LL199" s="25" t="e">
        <f t="shared" si="611"/>
        <v>#N/A</v>
      </c>
      <c r="LM199" s="26" t="e">
        <f t="shared" si="611"/>
        <v>#N/A</v>
      </c>
      <c r="LN199" s="20"/>
      <c r="LO199" s="20"/>
      <c r="LP199" s="20"/>
      <c r="LQ199" s="20"/>
      <c r="LR199" s="20"/>
      <c r="LS199" s="20"/>
      <c r="LT199" s="20"/>
      <c r="LU199" s="20"/>
      <c r="LV199" s="20"/>
      <c r="LW199" s="20"/>
      <c r="LX199" s="20"/>
      <c r="LY199" s="20"/>
      <c r="LZ199" s="20"/>
      <c r="MA199" s="20"/>
      <c r="MB199" s="20"/>
      <c r="MC199" s="20"/>
      <c r="MD199" s="20"/>
      <c r="ME199" s="20"/>
      <c r="MF199" s="20"/>
      <c r="MG199" s="20"/>
      <c r="MH199" s="20"/>
      <c r="MI199" s="20"/>
      <c r="MJ199" s="20"/>
      <c r="MK199" s="20"/>
      <c r="ML199" s="20"/>
      <c r="MM199" s="20"/>
      <c r="MN199" s="20"/>
      <c r="MO199" s="20"/>
      <c r="MP199" s="20"/>
      <c r="MQ199" s="20"/>
      <c r="MR199" s="20"/>
      <c r="MS199" s="20"/>
      <c r="MT199" s="20"/>
      <c r="MU199" s="20"/>
      <c r="MV199" s="20"/>
      <c r="MW199" s="20"/>
      <c r="MX199" s="20"/>
      <c r="MY199" s="20"/>
      <c r="MZ199" s="20"/>
      <c r="NA199" s="20"/>
      <c r="NB199" s="20"/>
      <c r="NC199" s="20"/>
      <c r="ND199" s="20"/>
      <c r="NE199" s="20"/>
      <c r="NF199" s="20"/>
      <c r="NG199" s="20"/>
      <c r="NH199" s="20"/>
      <c r="NI199" s="20"/>
      <c r="NJ199" s="20"/>
      <c r="NK199" s="20"/>
      <c r="NL199" s="20"/>
      <c r="NM199" s="20"/>
      <c r="NN199" s="20"/>
      <c r="NO199" s="20"/>
      <c r="NP199" s="20"/>
      <c r="NQ199" s="20"/>
      <c r="NR199" s="20"/>
      <c r="NS199" s="20"/>
      <c r="NT199" s="20"/>
      <c r="NU199" s="20"/>
      <c r="NV199" s="20"/>
      <c r="NW199" s="20"/>
      <c r="NX199" s="20"/>
      <c r="NY199" s="20"/>
      <c r="NZ199" s="20"/>
      <c r="OA199" s="20"/>
      <c r="OB199" s="20"/>
      <c r="OC199" s="20"/>
      <c r="OD199" s="20"/>
      <c r="OE199" s="20"/>
      <c r="OF199" s="20"/>
      <c r="OG199" s="20"/>
      <c r="OH199" s="20"/>
      <c r="OI199" s="20"/>
      <c r="OJ199" s="20"/>
      <c r="OK199" s="20"/>
      <c r="OL199" s="20"/>
      <c r="OM199" s="20"/>
      <c r="ON199" s="20"/>
      <c r="OO199" s="20"/>
      <c r="OP199" s="20"/>
      <c r="OQ199" s="20"/>
      <c r="OR199" s="20"/>
      <c r="OS199" s="20"/>
      <c r="OT199" s="20"/>
      <c r="OU199" s="20"/>
      <c r="OV199" s="20"/>
      <c r="OW199" s="20"/>
      <c r="OX199" s="20"/>
      <c r="OY199" s="20"/>
      <c r="OZ199" s="20"/>
      <c r="PA199" s="20"/>
    </row>
    <row r="200" spans="1:417" x14ac:dyDescent="0.3">
      <c r="A200" s="31">
        <v>197</v>
      </c>
      <c r="B200" s="202">
        <v>12209</v>
      </c>
      <c r="C200" s="203" t="s">
        <v>65</v>
      </c>
      <c r="D200" s="204">
        <v>39</v>
      </c>
      <c r="E200" s="205">
        <v>576883</v>
      </c>
      <c r="F200" s="205">
        <v>7084625</v>
      </c>
      <c r="G200" s="206">
        <v>28.206600000000002</v>
      </c>
      <c r="H200" s="207">
        <v>44166</v>
      </c>
      <c r="I200" s="208">
        <v>44227</v>
      </c>
      <c r="K200" s="6">
        <v>197</v>
      </c>
      <c r="L200" s="7">
        <f t="shared" si="612"/>
        <v>12209</v>
      </c>
      <c r="M200" s="8">
        <f t="shared" si="613"/>
        <v>876883</v>
      </c>
      <c r="N200" s="8">
        <f t="shared" si="614"/>
        <v>7084625</v>
      </c>
      <c r="O200" s="2"/>
      <c r="X200" s="17">
        <v>198</v>
      </c>
      <c r="Y200" s="2" t="str">
        <f t="shared" si="615"/>
        <v>PLAT-062</v>
      </c>
      <c r="Z200" s="24">
        <f t="shared" si="582"/>
        <v>622874.34020836011</v>
      </c>
      <c r="AA200" s="25">
        <f t="shared" si="582"/>
        <v>284932.96472328366</v>
      </c>
      <c r="AB200" s="25">
        <f t="shared" si="582"/>
        <v>569727.02692166541</v>
      </c>
      <c r="AC200" s="25">
        <f t="shared" si="582"/>
        <v>570752.10564745183</v>
      </c>
      <c r="AD200" s="25">
        <f t="shared" si="582"/>
        <v>178301.90123776023</v>
      </c>
      <c r="AE200" s="25">
        <f t="shared" si="582"/>
        <v>652098.49062145315</v>
      </c>
      <c r="AF200" s="25">
        <f t="shared" si="582"/>
        <v>639417.49106033077</v>
      </c>
      <c r="AG200" s="25">
        <f t="shared" si="582"/>
        <v>187097.11949947278</v>
      </c>
      <c r="AH200" s="25">
        <f t="shared" si="582"/>
        <v>183463.6619333649</v>
      </c>
      <c r="AI200" s="25">
        <f t="shared" si="582"/>
        <v>19670.871892216674</v>
      </c>
      <c r="AJ200" s="25">
        <f t="shared" si="583"/>
        <v>81947.630325714723</v>
      </c>
      <c r="AK200" s="25">
        <f t="shared" si="583"/>
        <v>182652.85995570943</v>
      </c>
      <c r="AL200" s="25">
        <f t="shared" si="583"/>
        <v>713002.67107494059</v>
      </c>
      <c r="AM200" s="25">
        <f t="shared" si="583"/>
        <v>609832.69000111823</v>
      </c>
      <c r="AN200" s="25">
        <f t="shared" si="583"/>
        <v>606161.81476566137</v>
      </c>
      <c r="AO200" s="25">
        <f t="shared" si="583"/>
        <v>623813.95933803858</v>
      </c>
      <c r="AP200" s="25">
        <f t="shared" si="583"/>
        <v>208523.97402696891</v>
      </c>
      <c r="AQ200" s="25">
        <f t="shared" si="583"/>
        <v>108567.08156711223</v>
      </c>
      <c r="AR200" s="25">
        <f t="shared" si="583"/>
        <v>27661.965223027812</v>
      </c>
      <c r="AS200" s="25">
        <f t="shared" si="583"/>
        <v>613175.80152187997</v>
      </c>
      <c r="AT200" s="25">
        <f t="shared" si="584"/>
        <v>81635.537763892993</v>
      </c>
      <c r="AU200" s="25">
        <f t="shared" si="584"/>
        <v>140605.07062335982</v>
      </c>
      <c r="AV200" s="25">
        <f t="shared" si="584"/>
        <v>6903.1930293162168</v>
      </c>
      <c r="AW200" s="25">
        <f t="shared" si="584"/>
        <v>41424.958479158428</v>
      </c>
      <c r="AX200" s="25">
        <f t="shared" si="584"/>
        <v>84501.656788491426</v>
      </c>
      <c r="AY200" s="25">
        <f t="shared" si="584"/>
        <v>73415.20023128725</v>
      </c>
      <c r="AZ200" s="25">
        <f t="shared" si="584"/>
        <v>610578.3476180596</v>
      </c>
      <c r="BA200" s="25">
        <f t="shared" si="584"/>
        <v>617563.16720801929</v>
      </c>
      <c r="BB200" s="25">
        <f t="shared" si="584"/>
        <v>617644.63130508957</v>
      </c>
      <c r="BC200" s="25">
        <f t="shared" si="584"/>
        <v>619093.34808330808</v>
      </c>
      <c r="BD200" s="25">
        <f t="shared" si="585"/>
        <v>605340.84093591443</v>
      </c>
      <c r="BE200" s="25">
        <f t="shared" si="585"/>
        <v>580450.37922719971</v>
      </c>
      <c r="BF200" s="25">
        <f t="shared" si="585"/>
        <v>654198.75285760371</v>
      </c>
      <c r="BG200" s="25">
        <f t="shared" si="585"/>
        <v>618609.95573139621</v>
      </c>
      <c r="BH200" s="25">
        <f t="shared" si="585"/>
        <v>187749.27362043242</v>
      </c>
      <c r="BI200" s="25">
        <f t="shared" si="585"/>
        <v>117548.71153696241</v>
      </c>
      <c r="BJ200" s="25">
        <f t="shared" si="585"/>
        <v>193914.25456886867</v>
      </c>
      <c r="BK200" s="25">
        <f t="shared" si="585"/>
        <v>104572.84949737192</v>
      </c>
      <c r="BL200" s="25">
        <f t="shared" si="585"/>
        <v>203602.81397122191</v>
      </c>
      <c r="BM200" s="25">
        <f t="shared" si="585"/>
        <v>183054.19595300185</v>
      </c>
      <c r="BN200" s="25">
        <f t="shared" si="586"/>
        <v>188090.96004327267</v>
      </c>
      <c r="BO200" s="25">
        <f t="shared" si="586"/>
        <v>732577.38050802529</v>
      </c>
      <c r="BP200" s="25">
        <f t="shared" si="586"/>
        <v>573612.67468649964</v>
      </c>
      <c r="BQ200" s="25">
        <f t="shared" si="586"/>
        <v>111233.67486961851</v>
      </c>
      <c r="BR200" s="25">
        <f t="shared" si="586"/>
        <v>257321.04559285467</v>
      </c>
      <c r="BS200" s="25">
        <f t="shared" si="586"/>
        <v>606907.65917477105</v>
      </c>
      <c r="BT200" s="25">
        <f t="shared" si="586"/>
        <v>621050.42923823826</v>
      </c>
      <c r="BU200" s="25">
        <f t="shared" si="586"/>
        <v>663492.11716266838</v>
      </c>
      <c r="BV200" s="25">
        <f t="shared" si="586"/>
        <v>682898.88529488759</v>
      </c>
      <c r="BW200" s="25">
        <f t="shared" si="586"/>
        <v>685905.36339716718</v>
      </c>
      <c r="BX200" s="25">
        <f t="shared" si="587"/>
        <v>723189.76159373275</v>
      </c>
      <c r="BY200" s="25">
        <f t="shared" si="587"/>
        <v>743546.23255114409</v>
      </c>
      <c r="BZ200" s="25">
        <f t="shared" si="587"/>
        <v>349970.69214721397</v>
      </c>
      <c r="CA200" s="25">
        <f t="shared" si="587"/>
        <v>620556.32971713378</v>
      </c>
      <c r="CB200" s="25">
        <f t="shared" si="587"/>
        <v>624182.71941796015</v>
      </c>
      <c r="CC200" s="25">
        <f t="shared" si="587"/>
        <v>608373.60687409842</v>
      </c>
      <c r="CD200" s="25">
        <f t="shared" si="587"/>
        <v>629285.73972798721</v>
      </c>
      <c r="CE200" s="25">
        <f t="shared" si="587"/>
        <v>610411.92404146236</v>
      </c>
      <c r="CF200" s="25">
        <f t="shared" si="587"/>
        <v>609030.37445762916</v>
      </c>
      <c r="CG200" s="25">
        <f t="shared" si="587"/>
        <v>623016.29062569467</v>
      </c>
      <c r="CH200" s="25">
        <f t="shared" si="588"/>
        <v>587584.19822949625</v>
      </c>
      <c r="CI200" s="25">
        <f t="shared" si="588"/>
        <v>581345.66969833022</v>
      </c>
      <c r="CJ200" s="25">
        <f t="shared" si="588"/>
        <v>575726.23551910499</v>
      </c>
      <c r="CK200" s="25">
        <f t="shared" si="588"/>
        <v>575386.49704785389</v>
      </c>
      <c r="CL200" s="25">
        <f t="shared" si="588"/>
        <v>565670.89414694125</v>
      </c>
      <c r="CM200" s="25">
        <f t="shared" si="588"/>
        <v>82915.454579415309</v>
      </c>
      <c r="CN200" s="25">
        <f t="shared" si="588"/>
        <v>167351.29384919617</v>
      </c>
      <c r="CO200" s="25">
        <f t="shared" si="588"/>
        <v>183011.54505932133</v>
      </c>
      <c r="CP200" s="25">
        <f t="shared" si="588"/>
        <v>125365.18303340844</v>
      </c>
      <c r="CQ200" s="25">
        <f t="shared" si="588"/>
        <v>84262.056098815912</v>
      </c>
      <c r="CR200" s="25">
        <f t="shared" si="589"/>
        <v>184645.30389370859</v>
      </c>
      <c r="CS200" s="25">
        <f t="shared" si="589"/>
        <v>273323.75280974025</v>
      </c>
      <c r="CT200" s="25">
        <f t="shared" si="589"/>
        <v>253884.90362760838</v>
      </c>
      <c r="CU200" s="25">
        <f t="shared" si="589"/>
        <v>215890.03790355867</v>
      </c>
      <c r="CV200" s="25">
        <f t="shared" si="589"/>
        <v>183165.94958943652</v>
      </c>
      <c r="CW200" s="25">
        <f t="shared" si="589"/>
        <v>58249.421799705444</v>
      </c>
      <c r="CX200" s="25">
        <f t="shared" si="589"/>
        <v>35872.624715791288</v>
      </c>
      <c r="CY200" s="25">
        <f t="shared" si="589"/>
        <v>252620.23301588494</v>
      </c>
      <c r="CZ200" s="25">
        <f t="shared" si="589"/>
        <v>150581.9625984467</v>
      </c>
      <c r="DA200" s="25">
        <f t="shared" si="589"/>
        <v>98695.94148190695</v>
      </c>
      <c r="DB200" s="25">
        <f t="shared" si="590"/>
        <v>614117.21033691929</v>
      </c>
      <c r="DC200" s="25">
        <f t="shared" si="590"/>
        <v>631999.70634486852</v>
      </c>
      <c r="DD200" s="25">
        <f t="shared" si="590"/>
        <v>598714.15445603093</v>
      </c>
      <c r="DE200" s="25">
        <f t="shared" si="590"/>
        <v>593168.08995258668</v>
      </c>
      <c r="DF200" s="25">
        <f t="shared" si="590"/>
        <v>587171.53279259033</v>
      </c>
      <c r="DG200" s="25">
        <f t="shared" si="590"/>
        <v>36897.594731906305</v>
      </c>
      <c r="DH200" s="25">
        <f t="shared" si="590"/>
        <v>34134.115852032846</v>
      </c>
      <c r="DI200" s="25">
        <f t="shared" si="590"/>
        <v>49312.048831903143</v>
      </c>
      <c r="DJ200" s="25">
        <f t="shared" si="590"/>
        <v>61239.428614251454</v>
      </c>
      <c r="DK200" s="25">
        <f t="shared" si="590"/>
        <v>347845.53646266612</v>
      </c>
      <c r="DL200" s="25">
        <f t="shared" si="591"/>
        <v>348224.13523763686</v>
      </c>
      <c r="DM200" s="25">
        <f t="shared" si="591"/>
        <v>348626.03278728342</v>
      </c>
      <c r="DN200" s="25">
        <f t="shared" si="591"/>
        <v>349051.14863297611</v>
      </c>
      <c r="DO200" s="25">
        <f t="shared" si="591"/>
        <v>349499.39804955316</v>
      </c>
      <c r="DP200" s="25">
        <f t="shared" si="591"/>
        <v>350464.93795670918</v>
      </c>
      <c r="DQ200" s="25">
        <f t="shared" si="591"/>
        <v>350982.03851764265</v>
      </c>
      <c r="DR200" s="25">
        <f t="shared" si="591"/>
        <v>351521.89296969824</v>
      </c>
      <c r="DS200" s="25">
        <f t="shared" si="591"/>
        <v>352084.39664659952</v>
      </c>
      <c r="DT200" s="25">
        <f t="shared" si="591"/>
        <v>272613.21076206118</v>
      </c>
      <c r="DU200" s="25">
        <f t="shared" si="591"/>
        <v>393753.49523528042</v>
      </c>
      <c r="DV200" s="25">
        <f t="shared" si="592"/>
        <v>197756.9082383723</v>
      </c>
      <c r="DW200" s="25">
        <f t="shared" si="592"/>
        <v>22055.706291116592</v>
      </c>
      <c r="DX200" s="25">
        <f t="shared" si="592"/>
        <v>107621.30651966645</v>
      </c>
      <c r="DY200" s="25">
        <f t="shared" si="592"/>
        <v>101113.23460358688</v>
      </c>
      <c r="DZ200" s="25">
        <f t="shared" si="592"/>
        <v>146544.81507375141</v>
      </c>
      <c r="EA200" s="25">
        <f t="shared" si="592"/>
        <v>185373.06067765079</v>
      </c>
      <c r="EB200" s="25">
        <f t="shared" si="592"/>
        <v>603978.20825341041</v>
      </c>
      <c r="EC200" s="25">
        <f t="shared" si="592"/>
        <v>136908.26996569638</v>
      </c>
      <c r="ED200" s="25">
        <f t="shared" si="592"/>
        <v>192955.22054611531</v>
      </c>
      <c r="EE200" s="25">
        <f t="shared" si="592"/>
        <v>627707.04538423021</v>
      </c>
      <c r="EF200" s="25">
        <f t="shared" si="593"/>
        <v>42874.72957349119</v>
      </c>
      <c r="EG200" s="25">
        <f t="shared" si="593"/>
        <v>230896.69111747789</v>
      </c>
      <c r="EH200" s="25">
        <f t="shared" si="593"/>
        <v>607418.22231474088</v>
      </c>
      <c r="EI200" s="25">
        <f t="shared" si="593"/>
        <v>615442.13765389833</v>
      </c>
      <c r="EJ200" s="25">
        <f t="shared" si="593"/>
        <v>617857.47126663441</v>
      </c>
      <c r="EK200" s="25">
        <f t="shared" si="593"/>
        <v>624524.55082068418</v>
      </c>
      <c r="EL200" s="25">
        <f t="shared" si="593"/>
        <v>574576.97651924763</v>
      </c>
      <c r="EM200" s="25">
        <f t="shared" si="593"/>
        <v>156292.8822723543</v>
      </c>
      <c r="EN200" s="25">
        <f t="shared" si="593"/>
        <v>147916.52137607889</v>
      </c>
      <c r="EO200" s="25">
        <f t="shared" si="593"/>
        <v>236781.04927548574</v>
      </c>
      <c r="EP200" s="25">
        <f t="shared" si="594"/>
        <v>80970.598768935874</v>
      </c>
      <c r="EQ200" s="25">
        <f t="shared" si="594"/>
        <v>25416.345232940159</v>
      </c>
      <c r="ER200" s="25">
        <f t="shared" si="594"/>
        <v>349466.67183295178</v>
      </c>
      <c r="ES200" s="25">
        <f t="shared" si="594"/>
        <v>207098.02262938194</v>
      </c>
      <c r="ET200" s="25">
        <f t="shared" si="594"/>
        <v>67826.246040894825</v>
      </c>
      <c r="EU200" s="25">
        <f t="shared" si="594"/>
        <v>226269.12600927241</v>
      </c>
      <c r="EV200" s="25">
        <f t="shared" si="594"/>
        <v>162939.53745177994</v>
      </c>
      <c r="EW200" s="25">
        <f t="shared" si="594"/>
        <v>46883.890964807943</v>
      </c>
      <c r="EX200" s="25">
        <f t="shared" si="594"/>
        <v>35594.216398173456</v>
      </c>
      <c r="EY200" s="25">
        <f t="shared" si="594"/>
        <v>33427.478531890498</v>
      </c>
      <c r="EZ200" s="25">
        <f t="shared" si="595"/>
        <v>706607.26726520446</v>
      </c>
      <c r="FA200" s="25">
        <f t="shared" si="595"/>
        <v>668304.92130837997</v>
      </c>
      <c r="FB200" s="25">
        <f t="shared" si="595"/>
        <v>684335.6452063563</v>
      </c>
      <c r="FC200" s="25">
        <f t="shared" si="595"/>
        <v>657592.06287256849</v>
      </c>
      <c r="FD200" s="25">
        <f t="shared" si="595"/>
        <v>632332.44727911917</v>
      </c>
      <c r="FE200" s="25">
        <f t="shared" si="595"/>
        <v>260005.12191878067</v>
      </c>
      <c r="FF200" s="25">
        <f t="shared" si="595"/>
        <v>185712.29034180802</v>
      </c>
      <c r="FG200" s="25">
        <f t="shared" si="595"/>
        <v>59727.593865817165</v>
      </c>
      <c r="FH200" s="25">
        <f t="shared" si="595"/>
        <v>21861.66114456996</v>
      </c>
      <c r="FI200" s="25">
        <f t="shared" si="595"/>
        <v>93606.476912658138</v>
      </c>
      <c r="FJ200" s="25">
        <f t="shared" si="596"/>
        <v>270023.01724297507</v>
      </c>
      <c r="FK200" s="25">
        <f t="shared" si="596"/>
        <v>281949.84519414086</v>
      </c>
      <c r="FL200" s="25">
        <f t="shared" si="596"/>
        <v>279019.47731654864</v>
      </c>
      <c r="FM200" s="25">
        <f t="shared" si="596"/>
        <v>250001.59738889668</v>
      </c>
      <c r="FN200" s="25">
        <f t="shared" si="596"/>
        <v>242719.94441536939</v>
      </c>
      <c r="FO200" s="25">
        <f t="shared" si="596"/>
        <v>221096.08686044175</v>
      </c>
      <c r="FP200" s="25">
        <f t="shared" si="596"/>
        <v>213984.99960744911</v>
      </c>
      <c r="FQ200" s="25">
        <f t="shared" si="596"/>
        <v>170882.91856414438</v>
      </c>
      <c r="FR200" s="25">
        <f t="shared" si="596"/>
        <v>135461.28781685195</v>
      </c>
      <c r="FS200" s="25">
        <f t="shared" si="596"/>
        <v>128660.74718032691</v>
      </c>
      <c r="FT200" s="25">
        <f t="shared" si="597"/>
        <v>94100.235626697555</v>
      </c>
      <c r="FU200" s="25">
        <f t="shared" si="597"/>
        <v>122964.67089778266</v>
      </c>
      <c r="FV200" s="25">
        <f t="shared" si="597"/>
        <v>58812.283011289401</v>
      </c>
      <c r="FW200" s="25">
        <f t="shared" si="597"/>
        <v>55250.717863611666</v>
      </c>
      <c r="FX200" s="25">
        <f t="shared" si="597"/>
        <v>58712.89306447094</v>
      </c>
      <c r="FY200" s="25">
        <f t="shared" si="597"/>
        <v>48776.102191544582</v>
      </c>
      <c r="FZ200" s="25">
        <f t="shared" si="597"/>
        <v>568740.54918653378</v>
      </c>
      <c r="GA200" s="25">
        <f t="shared" si="597"/>
        <v>569862.70014188509</v>
      </c>
      <c r="GB200" s="25">
        <f t="shared" si="597"/>
        <v>570230.29091411829</v>
      </c>
      <c r="GC200" s="25">
        <f t="shared" si="597"/>
        <v>569966.00200694194</v>
      </c>
      <c r="GD200" s="25">
        <f t="shared" si="598"/>
        <v>570179.92548261536</v>
      </c>
      <c r="GE200" s="25">
        <f t="shared" si="598"/>
        <v>570496.92809115467</v>
      </c>
      <c r="GF200" s="25">
        <f t="shared" si="598"/>
        <v>570922.12677564658</v>
      </c>
      <c r="GG200" s="25">
        <f t="shared" si="598"/>
        <v>571331.68474723224</v>
      </c>
      <c r="GH200" s="25">
        <f t="shared" si="598"/>
        <v>571789.07744263019</v>
      </c>
      <c r="GI200" s="25">
        <f t="shared" si="598"/>
        <v>572134.75614297146</v>
      </c>
      <c r="GJ200" s="25">
        <f t="shared" si="598"/>
        <v>572663.62515386008</v>
      </c>
      <c r="GK200" s="25">
        <f t="shared" si="598"/>
        <v>573044.87881268433</v>
      </c>
      <c r="GL200" s="25">
        <f t="shared" si="598"/>
        <v>573644.90307334508</v>
      </c>
      <c r="GM200" s="25">
        <f t="shared" si="598"/>
        <v>574061.54359625129</v>
      </c>
      <c r="GN200" s="25">
        <f t="shared" si="599"/>
        <v>574986.66592947533</v>
      </c>
      <c r="GO200" s="25">
        <f t="shared" si="599"/>
        <v>575728.0742527477</v>
      </c>
      <c r="GP200" s="25">
        <f t="shared" si="599"/>
        <v>576214.94999900926</v>
      </c>
      <c r="GQ200" s="25">
        <f t="shared" si="599"/>
        <v>577351.03901564435</v>
      </c>
      <c r="GR200" s="25">
        <f t="shared" si="599"/>
        <v>578232.20209188224</v>
      </c>
      <c r="GS200" s="25">
        <f t="shared" si="599"/>
        <v>578788.39376849181</v>
      </c>
      <c r="GT200" s="25">
        <f t="shared" si="599"/>
        <v>579355.97698884073</v>
      </c>
      <c r="GU200" s="25">
        <f t="shared" si="599"/>
        <v>580734.65701882937</v>
      </c>
      <c r="GV200" s="25">
        <f t="shared" si="599"/>
        <v>607694.96462040883</v>
      </c>
      <c r="GW200" s="25">
        <f t="shared" si="599"/>
        <v>572547.3739089194</v>
      </c>
      <c r="GX200" s="25">
        <f t="shared" si="600"/>
        <v>184008.52188146071</v>
      </c>
      <c r="GY200" s="25">
        <f t="shared" si="600"/>
        <v>80500.16984454132</v>
      </c>
      <c r="GZ200" s="25">
        <f t="shared" si="600"/>
        <v>80215.254933210803</v>
      </c>
      <c r="HA200" s="25">
        <f t="shared" si="600"/>
        <v>626622.05112571642</v>
      </c>
      <c r="HB200" s="25">
        <f t="shared" si="600"/>
        <v>595388.64841714944</v>
      </c>
      <c r="HC200" s="25">
        <f t="shared" si="600"/>
        <v>357386.06067108997</v>
      </c>
      <c r="HD200" s="25">
        <f t="shared" si="600"/>
        <v>352669.44117260852</v>
      </c>
      <c r="HE200" s="25">
        <f t="shared" si="600"/>
        <v>127404.07554313166</v>
      </c>
      <c r="HF200" s="25">
        <f t="shared" si="600"/>
        <v>171801.66924683822</v>
      </c>
      <c r="HG200" s="25">
        <f t="shared" si="600"/>
        <v>184815.46013794409</v>
      </c>
      <c r="HH200" s="25">
        <f t="shared" si="601"/>
        <v>48152.734605627542</v>
      </c>
      <c r="HI200" s="25">
        <f t="shared" si="601"/>
        <v>61118.534668298453</v>
      </c>
      <c r="HJ200" s="25">
        <f t="shared" si="601"/>
        <v>156373.06047078568</v>
      </c>
      <c r="HK200" s="25">
        <f t="shared" si="601"/>
        <v>189170.86885934632</v>
      </c>
      <c r="HL200" s="25">
        <f t="shared" si="601"/>
        <v>276143.54045858106</v>
      </c>
      <c r="HM200" s="25">
        <f t="shared" si="601"/>
        <v>64601.161173774577</v>
      </c>
      <c r="HN200" s="25">
        <f t="shared" si="601"/>
        <v>12217.957276075243</v>
      </c>
      <c r="HO200" s="25">
        <f t="shared" si="601"/>
        <v>0</v>
      </c>
      <c r="HP200" s="25">
        <f t="shared" si="601"/>
        <v>592876.3522227885</v>
      </c>
      <c r="HQ200" s="25">
        <f t="shared" si="601"/>
        <v>19415.0898272452</v>
      </c>
      <c r="HR200" s="25">
        <f t="shared" si="602"/>
        <v>17781.177266986571</v>
      </c>
      <c r="HS200" s="25">
        <f t="shared" si="602"/>
        <v>581347.74439345754</v>
      </c>
      <c r="HT200" s="25">
        <f t="shared" si="602"/>
        <v>581972.05778838217</v>
      </c>
      <c r="HU200" s="25">
        <f t="shared" si="602"/>
        <v>583521.37534115009</v>
      </c>
      <c r="HV200" s="25">
        <f t="shared" si="602"/>
        <v>584675.76242145593</v>
      </c>
      <c r="HW200" s="25">
        <f t="shared" si="602"/>
        <v>585874.84566133586</v>
      </c>
      <c r="HX200" s="25">
        <f t="shared" si="602"/>
        <v>586588.30570322264</v>
      </c>
      <c r="HY200" s="25">
        <f t="shared" si="602"/>
        <v>12740.628124233122</v>
      </c>
      <c r="HZ200" s="25">
        <f t="shared" si="602"/>
        <v>570680.97743047297</v>
      </c>
      <c r="IA200" s="25">
        <f t="shared" si="602"/>
        <v>676404.77473846974</v>
      </c>
      <c r="IB200" s="25">
        <f t="shared" si="603"/>
        <v>570355.14539100986</v>
      </c>
      <c r="IC200" s="25">
        <f t="shared" si="603"/>
        <v>634348.04149176984</v>
      </c>
      <c r="ID200" s="25">
        <f t="shared" si="603"/>
        <v>640260.51409649709</v>
      </c>
      <c r="IE200" s="25">
        <f t="shared" si="603"/>
        <v>595429.81251529558</v>
      </c>
      <c r="IF200" s="25">
        <f t="shared" si="603"/>
        <v>597532.98185957898</v>
      </c>
      <c r="IG200" s="25">
        <f t="shared" si="603"/>
        <v>140108.57894147668</v>
      </c>
      <c r="IH200" s="25">
        <f t="shared" si="603"/>
        <v>35548.918914644928</v>
      </c>
      <c r="II200" s="25">
        <f t="shared" si="603"/>
        <v>186190.72546719399</v>
      </c>
      <c r="IJ200" s="25">
        <f t="shared" si="603"/>
        <v>226118.20123997095</v>
      </c>
      <c r="IK200" s="25">
        <f t="shared" si="603"/>
        <v>238682.93852933854</v>
      </c>
      <c r="IL200" s="25">
        <f t="shared" si="604"/>
        <v>153661.61051153927</v>
      </c>
      <c r="IM200" s="25">
        <f t="shared" si="604"/>
        <v>261022.08726849151</v>
      </c>
      <c r="IN200" s="25">
        <f t="shared" si="604"/>
        <v>729430.52383897395</v>
      </c>
      <c r="IO200" s="25">
        <f t="shared" si="604"/>
        <v>582823.6741288054</v>
      </c>
      <c r="IP200" s="25">
        <f t="shared" si="604"/>
        <v>129786.47612906362</v>
      </c>
      <c r="IQ200" s="25">
        <f t="shared" si="604"/>
        <v>569159.86097756401</v>
      </c>
      <c r="IR200" s="25">
        <f t="shared" si="604"/>
        <v>65412.041384042976</v>
      </c>
      <c r="IS200" s="25">
        <f t="shared" si="604"/>
        <v>36581.990377780159</v>
      </c>
      <c r="IT200" s="25">
        <f t="shared" si="604"/>
        <v>565713.45225741272</v>
      </c>
      <c r="IU200" s="25">
        <f t="shared" si="604"/>
        <v>577177.28265932295</v>
      </c>
      <c r="IV200" s="25">
        <f t="shared" si="605"/>
        <v>587853.74142243981</v>
      </c>
      <c r="IW200" s="25">
        <f t="shared" si="605"/>
        <v>588599.9510435285</v>
      </c>
      <c r="IX200" s="25">
        <f t="shared" si="605"/>
        <v>589356.93897588702</v>
      </c>
      <c r="IY200" s="25">
        <f t="shared" si="605"/>
        <v>591305.74725442228</v>
      </c>
      <c r="IZ200" s="25">
        <f t="shared" si="605"/>
        <v>605427.48205297056</v>
      </c>
      <c r="JA200" s="25">
        <f t="shared" si="605"/>
        <v>623301.32345279038</v>
      </c>
      <c r="JB200" s="25">
        <f t="shared" si="605"/>
        <v>627224.61056307412</v>
      </c>
      <c r="JC200" s="25">
        <f t="shared" si="605"/>
        <v>624012.2661352267</v>
      </c>
      <c r="JD200" s="25">
        <f t="shared" si="605"/>
        <v>626480.02797366783</v>
      </c>
      <c r="JE200" s="25">
        <f t="shared" si="605"/>
        <v>629880.75678540498</v>
      </c>
      <c r="JF200" s="25">
        <f t="shared" si="606"/>
        <v>634199.44437315722</v>
      </c>
      <c r="JG200" s="25">
        <f t="shared" si="606"/>
        <v>116599.99942109777</v>
      </c>
      <c r="JH200" s="25">
        <f t="shared" si="606"/>
        <v>43497.928272505116</v>
      </c>
      <c r="JI200" s="25">
        <f t="shared" si="606"/>
        <v>62147.711655377949</v>
      </c>
      <c r="JJ200" s="25">
        <f t="shared" si="606"/>
        <v>555723.65371648525</v>
      </c>
      <c r="JK200" s="25">
        <f t="shared" si="606"/>
        <v>551359.99982951244</v>
      </c>
      <c r="JL200" s="25">
        <f t="shared" si="606"/>
        <v>597150.38005932805</v>
      </c>
      <c r="JM200" s="25">
        <f t="shared" si="606"/>
        <v>126874.45874170262</v>
      </c>
      <c r="JN200" s="25" t="e">
        <f t="shared" si="606"/>
        <v>#N/A</v>
      </c>
      <c r="JO200" s="25" t="e">
        <f t="shared" si="606"/>
        <v>#N/A</v>
      </c>
      <c r="JP200" s="25" t="e">
        <f t="shared" si="607"/>
        <v>#N/A</v>
      </c>
      <c r="JQ200" s="25" t="e">
        <f t="shared" si="607"/>
        <v>#N/A</v>
      </c>
      <c r="JR200" s="25" t="e">
        <f t="shared" si="607"/>
        <v>#N/A</v>
      </c>
      <c r="JS200" s="25" t="e">
        <f t="shared" si="607"/>
        <v>#N/A</v>
      </c>
      <c r="JT200" s="25" t="e">
        <f t="shared" si="607"/>
        <v>#N/A</v>
      </c>
      <c r="JU200" s="25" t="e">
        <f t="shared" si="607"/>
        <v>#N/A</v>
      </c>
      <c r="JV200" s="25" t="e">
        <f t="shared" si="607"/>
        <v>#N/A</v>
      </c>
      <c r="JW200" s="25" t="e">
        <f t="shared" si="607"/>
        <v>#N/A</v>
      </c>
      <c r="JX200" s="25" t="e">
        <f t="shared" si="607"/>
        <v>#N/A</v>
      </c>
      <c r="JY200" s="25" t="e">
        <f t="shared" si="607"/>
        <v>#N/A</v>
      </c>
      <c r="JZ200" s="25" t="e">
        <f t="shared" si="608"/>
        <v>#N/A</v>
      </c>
      <c r="KA200" s="25" t="e">
        <f t="shared" si="608"/>
        <v>#N/A</v>
      </c>
      <c r="KB200" s="25" t="e">
        <f t="shared" si="608"/>
        <v>#N/A</v>
      </c>
      <c r="KC200" s="25" t="e">
        <f t="shared" si="608"/>
        <v>#N/A</v>
      </c>
      <c r="KD200" s="25" t="e">
        <f t="shared" si="608"/>
        <v>#N/A</v>
      </c>
      <c r="KE200" s="25" t="e">
        <f t="shared" si="608"/>
        <v>#N/A</v>
      </c>
      <c r="KF200" s="25" t="e">
        <f t="shared" si="608"/>
        <v>#N/A</v>
      </c>
      <c r="KG200" s="25" t="e">
        <f t="shared" si="608"/>
        <v>#N/A</v>
      </c>
      <c r="KH200" s="25" t="e">
        <f t="shared" si="608"/>
        <v>#N/A</v>
      </c>
      <c r="KI200" s="25" t="e">
        <f t="shared" si="608"/>
        <v>#N/A</v>
      </c>
      <c r="KJ200" s="25" t="e">
        <f t="shared" si="609"/>
        <v>#N/A</v>
      </c>
      <c r="KK200" s="25" t="e">
        <f t="shared" si="609"/>
        <v>#N/A</v>
      </c>
      <c r="KL200" s="25" t="e">
        <f t="shared" si="609"/>
        <v>#N/A</v>
      </c>
      <c r="KM200" s="25" t="e">
        <f t="shared" si="609"/>
        <v>#N/A</v>
      </c>
      <c r="KN200" s="25" t="e">
        <f t="shared" si="609"/>
        <v>#N/A</v>
      </c>
      <c r="KO200" s="25" t="e">
        <f t="shared" si="609"/>
        <v>#N/A</v>
      </c>
      <c r="KP200" s="25" t="e">
        <f t="shared" si="609"/>
        <v>#N/A</v>
      </c>
      <c r="KQ200" s="25" t="e">
        <f t="shared" si="609"/>
        <v>#N/A</v>
      </c>
      <c r="KR200" s="25" t="e">
        <f t="shared" si="609"/>
        <v>#N/A</v>
      </c>
      <c r="KS200" s="25" t="e">
        <f t="shared" si="609"/>
        <v>#N/A</v>
      </c>
      <c r="KT200" s="25" t="e">
        <f t="shared" si="610"/>
        <v>#N/A</v>
      </c>
      <c r="KU200" s="25" t="e">
        <f t="shared" si="610"/>
        <v>#N/A</v>
      </c>
      <c r="KV200" s="25" t="e">
        <f t="shared" si="610"/>
        <v>#N/A</v>
      </c>
      <c r="KW200" s="25" t="e">
        <f t="shared" si="610"/>
        <v>#N/A</v>
      </c>
      <c r="KX200" s="25" t="e">
        <f t="shared" si="610"/>
        <v>#N/A</v>
      </c>
      <c r="KY200" s="25" t="e">
        <f t="shared" si="610"/>
        <v>#N/A</v>
      </c>
      <c r="KZ200" s="25" t="e">
        <f t="shared" si="610"/>
        <v>#N/A</v>
      </c>
      <c r="LA200" s="25" t="e">
        <f t="shared" si="610"/>
        <v>#N/A</v>
      </c>
      <c r="LB200" s="25" t="e">
        <f t="shared" si="610"/>
        <v>#N/A</v>
      </c>
      <c r="LC200" s="25" t="e">
        <f t="shared" si="610"/>
        <v>#N/A</v>
      </c>
      <c r="LD200" s="25" t="e">
        <f t="shared" si="611"/>
        <v>#N/A</v>
      </c>
      <c r="LE200" s="25" t="e">
        <f t="shared" si="611"/>
        <v>#N/A</v>
      </c>
      <c r="LF200" s="25" t="e">
        <f t="shared" si="611"/>
        <v>#N/A</v>
      </c>
      <c r="LG200" s="25" t="e">
        <f t="shared" si="611"/>
        <v>#N/A</v>
      </c>
      <c r="LH200" s="25" t="e">
        <f t="shared" si="611"/>
        <v>#N/A</v>
      </c>
      <c r="LI200" s="25" t="e">
        <f t="shared" si="611"/>
        <v>#N/A</v>
      </c>
      <c r="LJ200" s="25" t="e">
        <f t="shared" si="611"/>
        <v>#N/A</v>
      </c>
      <c r="LK200" s="25" t="e">
        <f t="shared" si="611"/>
        <v>#N/A</v>
      </c>
      <c r="LL200" s="25" t="e">
        <f t="shared" si="611"/>
        <v>#N/A</v>
      </c>
      <c r="LM200" s="26" t="e">
        <f t="shared" si="611"/>
        <v>#N/A</v>
      </c>
      <c r="LN200" s="20"/>
      <c r="LO200" s="20"/>
      <c r="LP200" s="20"/>
      <c r="LQ200" s="20"/>
      <c r="LR200" s="20"/>
      <c r="LS200" s="20"/>
      <c r="LT200" s="20"/>
      <c r="LU200" s="20"/>
      <c r="LV200" s="20"/>
      <c r="LW200" s="20"/>
      <c r="LX200" s="20"/>
      <c r="LY200" s="20"/>
      <c r="LZ200" s="20"/>
      <c r="MA200" s="20"/>
      <c r="MB200" s="20"/>
      <c r="MC200" s="20"/>
      <c r="MD200" s="20"/>
      <c r="ME200" s="20"/>
      <c r="MF200" s="20"/>
      <c r="MG200" s="20"/>
      <c r="MH200" s="20"/>
      <c r="MI200" s="20"/>
      <c r="MJ200" s="20"/>
      <c r="MK200" s="20"/>
      <c r="ML200" s="20"/>
      <c r="MM200" s="20"/>
      <c r="MN200" s="20"/>
      <c r="MO200" s="20"/>
      <c r="MP200" s="20"/>
      <c r="MQ200" s="20"/>
      <c r="MR200" s="20"/>
      <c r="MS200" s="20"/>
      <c r="MT200" s="20"/>
      <c r="MU200" s="20"/>
      <c r="MV200" s="20"/>
      <c r="MW200" s="20"/>
      <c r="MX200" s="20"/>
      <c r="MY200" s="20"/>
      <c r="MZ200" s="20"/>
      <c r="NA200" s="20"/>
      <c r="NB200" s="20"/>
      <c r="NC200" s="20"/>
      <c r="ND200" s="20"/>
      <c r="NE200" s="20"/>
      <c r="NF200" s="20"/>
      <c r="NG200" s="20"/>
      <c r="NH200" s="20"/>
      <c r="NI200" s="20"/>
      <c r="NJ200" s="20"/>
      <c r="NK200" s="20"/>
      <c r="NL200" s="20"/>
      <c r="NM200" s="20"/>
      <c r="NN200" s="20"/>
      <c r="NO200" s="20"/>
      <c r="NP200" s="20"/>
      <c r="NQ200" s="20"/>
      <c r="NR200" s="20"/>
      <c r="NS200" s="20"/>
      <c r="NT200" s="20"/>
      <c r="NU200" s="20"/>
      <c r="NV200" s="20"/>
      <c r="NW200" s="20"/>
      <c r="NX200" s="20"/>
      <c r="NY200" s="20"/>
      <c r="NZ200" s="20"/>
      <c r="OA200" s="20"/>
      <c r="OB200" s="20"/>
      <c r="OC200" s="20"/>
      <c r="OD200" s="20"/>
      <c r="OE200" s="20"/>
      <c r="OF200" s="20"/>
      <c r="OG200" s="20"/>
      <c r="OH200" s="20"/>
      <c r="OI200" s="20"/>
      <c r="OJ200" s="20"/>
      <c r="OK200" s="20"/>
      <c r="OL200" s="20"/>
      <c r="OM200" s="20"/>
      <c r="ON200" s="20"/>
      <c r="OO200" s="20"/>
      <c r="OP200" s="20"/>
      <c r="OQ200" s="20"/>
      <c r="OR200" s="20"/>
      <c r="OS200" s="20"/>
      <c r="OT200" s="20"/>
      <c r="OU200" s="20"/>
      <c r="OV200" s="20"/>
      <c r="OW200" s="20"/>
      <c r="OX200" s="20"/>
      <c r="OY200" s="20"/>
      <c r="OZ200" s="20"/>
      <c r="PA200" s="20"/>
    </row>
    <row r="201" spans="1:417" x14ac:dyDescent="0.3">
      <c r="A201" s="31">
        <v>198</v>
      </c>
      <c r="B201" s="202">
        <v>10064</v>
      </c>
      <c r="C201" s="203" t="s">
        <v>67</v>
      </c>
      <c r="D201" s="204">
        <v>45</v>
      </c>
      <c r="E201" s="205">
        <v>586380</v>
      </c>
      <c r="F201" s="205">
        <v>7031629</v>
      </c>
      <c r="G201" s="206">
        <v>27.431799999999999</v>
      </c>
      <c r="H201" s="207">
        <v>44166</v>
      </c>
      <c r="I201" s="208">
        <v>44227</v>
      </c>
      <c r="K201" s="6">
        <v>198</v>
      </c>
      <c r="L201" s="7">
        <f t="shared" si="612"/>
        <v>10064</v>
      </c>
      <c r="M201" s="8">
        <f t="shared" si="613"/>
        <v>286380</v>
      </c>
      <c r="N201" s="8">
        <f t="shared" si="614"/>
        <v>7031629</v>
      </c>
      <c r="O201" s="2"/>
      <c r="X201" s="17">
        <v>199</v>
      </c>
      <c r="Y201" s="2" t="str">
        <f t="shared" si="615"/>
        <v>PLAT-064</v>
      </c>
      <c r="Z201" s="24">
        <f t="shared" si="582"/>
        <v>446599.06191683834</v>
      </c>
      <c r="AA201" s="25">
        <f t="shared" si="582"/>
        <v>609931.30880206497</v>
      </c>
      <c r="AB201" s="25">
        <f t="shared" si="582"/>
        <v>33840.522099991307</v>
      </c>
      <c r="AC201" s="25">
        <f t="shared" si="582"/>
        <v>71006.757565741587</v>
      </c>
      <c r="AD201" s="25">
        <f t="shared" si="582"/>
        <v>623434.18579670461</v>
      </c>
      <c r="AE201" s="25">
        <f t="shared" si="582"/>
        <v>161335.28267279628</v>
      </c>
      <c r="AF201" s="25">
        <f t="shared" si="582"/>
        <v>120763.90448676363</v>
      </c>
      <c r="AG201" s="25">
        <f t="shared" si="582"/>
        <v>531791.52160409628</v>
      </c>
      <c r="AH201" s="25">
        <f t="shared" si="582"/>
        <v>512726.98809892969</v>
      </c>
      <c r="AI201" s="25">
        <f t="shared" si="582"/>
        <v>582228.49605459883</v>
      </c>
      <c r="AJ201" s="25">
        <f t="shared" si="583"/>
        <v>534087.39511151169</v>
      </c>
      <c r="AK201" s="25">
        <f t="shared" si="583"/>
        <v>505138.97080407484</v>
      </c>
      <c r="AL201" s="25">
        <f t="shared" si="583"/>
        <v>121618.3113885405</v>
      </c>
      <c r="AM201" s="25">
        <f t="shared" si="583"/>
        <v>191363.77795444988</v>
      </c>
      <c r="AN201" s="25">
        <f t="shared" si="583"/>
        <v>153929.65349470518</v>
      </c>
      <c r="AO201" s="25">
        <f t="shared" si="583"/>
        <v>175086.31499920262</v>
      </c>
      <c r="AP201" s="25">
        <f t="shared" si="583"/>
        <v>586954.07727777131</v>
      </c>
      <c r="AQ201" s="25">
        <f t="shared" si="583"/>
        <v>540043.79013650364</v>
      </c>
      <c r="AR201" s="25">
        <f t="shared" si="583"/>
        <v>566370.06617316918</v>
      </c>
      <c r="AS201" s="25">
        <f t="shared" si="583"/>
        <v>40499.37334083084</v>
      </c>
      <c r="AT201" s="25">
        <f t="shared" si="584"/>
        <v>582240.43617478164</v>
      </c>
      <c r="AU201" s="25">
        <f t="shared" si="584"/>
        <v>597985.8940476774</v>
      </c>
      <c r="AV201" s="25">
        <f t="shared" si="584"/>
        <v>585977.47545532836</v>
      </c>
      <c r="AW201" s="25">
        <f t="shared" si="584"/>
        <v>551495.47216998984</v>
      </c>
      <c r="AX201" s="25">
        <f t="shared" si="584"/>
        <v>549708.20456765965</v>
      </c>
      <c r="AY201" s="25">
        <f t="shared" si="584"/>
        <v>584639.55186080257</v>
      </c>
      <c r="AZ201" s="25">
        <f t="shared" si="584"/>
        <v>30658.248889980652</v>
      </c>
      <c r="BA201" s="25">
        <f t="shared" si="584"/>
        <v>78447.531006399426</v>
      </c>
      <c r="BB201" s="25">
        <f t="shared" si="584"/>
        <v>87814.453394643409</v>
      </c>
      <c r="BC201" s="25">
        <f t="shared" si="584"/>
        <v>202086.69540076112</v>
      </c>
      <c r="BD201" s="25">
        <f t="shared" si="585"/>
        <v>193767.95693818934</v>
      </c>
      <c r="BE201" s="25">
        <f t="shared" si="585"/>
        <v>16247.019788256554</v>
      </c>
      <c r="BF201" s="25">
        <f t="shared" si="585"/>
        <v>61954.535159080478</v>
      </c>
      <c r="BG201" s="25">
        <f t="shared" si="585"/>
        <v>196894.60231555358</v>
      </c>
      <c r="BH201" s="25">
        <f t="shared" si="585"/>
        <v>705123.79868502519</v>
      </c>
      <c r="BI201" s="25">
        <f t="shared" si="585"/>
        <v>653254.59948246821</v>
      </c>
      <c r="BJ201" s="25">
        <f t="shared" si="585"/>
        <v>607872.20211159519</v>
      </c>
      <c r="BK201" s="25">
        <f t="shared" si="585"/>
        <v>583172.37071812653</v>
      </c>
      <c r="BL201" s="25">
        <f t="shared" si="585"/>
        <v>611737.02559514903</v>
      </c>
      <c r="BM201" s="25">
        <f t="shared" si="585"/>
        <v>628463.10371970129</v>
      </c>
      <c r="BN201" s="25">
        <f t="shared" si="586"/>
        <v>535619.70447790658</v>
      </c>
      <c r="BO201" s="25">
        <f t="shared" si="586"/>
        <v>268307.42397667642</v>
      </c>
      <c r="BP201" s="25">
        <f t="shared" si="586"/>
        <v>106590.46037990454</v>
      </c>
      <c r="BQ201" s="25">
        <f t="shared" si="586"/>
        <v>572919.94951650966</v>
      </c>
      <c r="BR201" s="25">
        <f t="shared" si="586"/>
        <v>677464.11215059948</v>
      </c>
      <c r="BS201" s="25">
        <f t="shared" si="586"/>
        <v>183483.35809004586</v>
      </c>
      <c r="BT201" s="25">
        <f t="shared" si="586"/>
        <v>28409.756352351917</v>
      </c>
      <c r="BU201" s="25">
        <f t="shared" si="586"/>
        <v>220285.02700819226</v>
      </c>
      <c r="BV201" s="25">
        <f t="shared" si="586"/>
        <v>261276.13194473006</v>
      </c>
      <c r="BW201" s="25">
        <f t="shared" si="586"/>
        <v>270998.92458089202</v>
      </c>
      <c r="BX201" s="25">
        <f t="shared" si="587"/>
        <v>247116.69650794542</v>
      </c>
      <c r="BY201" s="25">
        <f t="shared" si="587"/>
        <v>247143.95236784572</v>
      </c>
      <c r="BZ201" s="25">
        <f t="shared" si="587"/>
        <v>664185.71105151006</v>
      </c>
      <c r="CA201" s="25">
        <f t="shared" si="587"/>
        <v>98058.013282954082</v>
      </c>
      <c r="CB201" s="25">
        <f t="shared" si="587"/>
        <v>117833.56408511117</v>
      </c>
      <c r="CC201" s="25">
        <f t="shared" si="587"/>
        <v>247564.29032071648</v>
      </c>
      <c r="CD201" s="25">
        <f t="shared" si="587"/>
        <v>228768.12117950351</v>
      </c>
      <c r="CE201" s="25">
        <f t="shared" si="587"/>
        <v>38621.066802976842</v>
      </c>
      <c r="CF201" s="25">
        <f t="shared" si="587"/>
        <v>29441.243197256463</v>
      </c>
      <c r="CG201" s="25">
        <f t="shared" si="587"/>
        <v>167018.84187120924</v>
      </c>
      <c r="CH201" s="25">
        <f t="shared" si="588"/>
        <v>114219.00514362748</v>
      </c>
      <c r="CI201" s="25">
        <f t="shared" si="588"/>
        <v>12295.423864186219</v>
      </c>
      <c r="CJ201" s="25">
        <f t="shared" si="588"/>
        <v>34923.641047290585</v>
      </c>
      <c r="CK201" s="25">
        <f t="shared" si="588"/>
        <v>72421.344712729551</v>
      </c>
      <c r="CL201" s="25">
        <f t="shared" si="588"/>
        <v>34808.724912010206</v>
      </c>
      <c r="CM201" s="25">
        <f t="shared" si="588"/>
        <v>559841.35735442478</v>
      </c>
      <c r="CN201" s="25">
        <f t="shared" si="588"/>
        <v>595792.83179642237</v>
      </c>
      <c r="CO201" s="25">
        <f t="shared" si="588"/>
        <v>508930.15871531918</v>
      </c>
      <c r="CP201" s="25">
        <f t="shared" si="588"/>
        <v>467511.78343438572</v>
      </c>
      <c r="CQ201" s="25">
        <f t="shared" si="588"/>
        <v>582942.31359629403</v>
      </c>
      <c r="CR201" s="25">
        <f t="shared" si="589"/>
        <v>520337.07711924583</v>
      </c>
      <c r="CS201" s="25">
        <f t="shared" si="589"/>
        <v>591855.22325734352</v>
      </c>
      <c r="CT201" s="25">
        <f t="shared" si="589"/>
        <v>639718.80222876056</v>
      </c>
      <c r="CU201" s="25">
        <f t="shared" si="589"/>
        <v>618929.89017577749</v>
      </c>
      <c r="CV201" s="25">
        <f t="shared" si="589"/>
        <v>575212.51574700628</v>
      </c>
      <c r="CW201" s="25">
        <f t="shared" si="589"/>
        <v>630622.0319216575</v>
      </c>
      <c r="CX201" s="25">
        <f t="shared" si="589"/>
        <v>584666.19437504676</v>
      </c>
      <c r="CY201" s="25">
        <f t="shared" si="589"/>
        <v>720512.3174325336</v>
      </c>
      <c r="CZ201" s="25">
        <f t="shared" si="589"/>
        <v>589572.43679212139</v>
      </c>
      <c r="DA201" s="25">
        <f t="shared" si="589"/>
        <v>624018.53427923121</v>
      </c>
      <c r="DB201" s="25">
        <f t="shared" si="590"/>
        <v>37857.65128742141</v>
      </c>
      <c r="DC201" s="25">
        <f t="shared" si="590"/>
        <v>138602.00873363993</v>
      </c>
      <c r="DD201" s="25">
        <f t="shared" si="590"/>
        <v>39329.072312984958</v>
      </c>
      <c r="DE201" s="25">
        <f t="shared" si="590"/>
        <v>28987.283367021479</v>
      </c>
      <c r="DF201" s="25">
        <f t="shared" si="590"/>
        <v>14887.616363944901</v>
      </c>
      <c r="DG201" s="25">
        <f t="shared" si="590"/>
        <v>556471.50363338459</v>
      </c>
      <c r="DH201" s="25">
        <f t="shared" si="590"/>
        <v>561687.39505173161</v>
      </c>
      <c r="DI201" s="25">
        <f t="shared" si="590"/>
        <v>552311.96291317104</v>
      </c>
      <c r="DJ201" s="25">
        <f t="shared" si="590"/>
        <v>549041.99534826109</v>
      </c>
      <c r="DK201" s="25">
        <f t="shared" si="590"/>
        <v>675748.95626260492</v>
      </c>
      <c r="DL201" s="25">
        <f t="shared" si="591"/>
        <v>673427.64330327278</v>
      </c>
      <c r="DM201" s="25">
        <f t="shared" si="591"/>
        <v>671110.61747673166</v>
      </c>
      <c r="DN201" s="25">
        <f t="shared" si="591"/>
        <v>668797.92334082501</v>
      </c>
      <c r="DO201" s="25">
        <f t="shared" si="591"/>
        <v>666489.60598797037</v>
      </c>
      <c r="DP201" s="25">
        <f t="shared" si="591"/>
        <v>661886.28471210971</v>
      </c>
      <c r="DQ201" s="25">
        <f t="shared" si="591"/>
        <v>659591.3737042048</v>
      </c>
      <c r="DR201" s="25">
        <f t="shared" si="591"/>
        <v>657301.02532249258</v>
      </c>
      <c r="DS201" s="25">
        <f t="shared" si="591"/>
        <v>655015.28742846916</v>
      </c>
      <c r="DT201" s="25">
        <f t="shared" si="591"/>
        <v>639629.16548966093</v>
      </c>
      <c r="DU201" s="25">
        <f t="shared" si="591"/>
        <v>686510.70757053746</v>
      </c>
      <c r="DV201" s="25">
        <f t="shared" si="592"/>
        <v>618188.48224873946</v>
      </c>
      <c r="DW201" s="25">
        <f t="shared" si="592"/>
        <v>585143.79783519881</v>
      </c>
      <c r="DX201" s="25">
        <f t="shared" si="592"/>
        <v>593675.42681165435</v>
      </c>
      <c r="DY201" s="25">
        <f t="shared" si="592"/>
        <v>589011.3464789961</v>
      </c>
      <c r="DZ201" s="25">
        <f t="shared" si="592"/>
        <v>587492.37203558651</v>
      </c>
      <c r="EA201" s="25">
        <f t="shared" si="592"/>
        <v>524150.09820661106</v>
      </c>
      <c r="EB201" s="25">
        <f t="shared" si="592"/>
        <v>47453.933282711136</v>
      </c>
      <c r="EC201" s="25">
        <f t="shared" si="592"/>
        <v>593253.00533583481</v>
      </c>
      <c r="ED201" s="25">
        <f t="shared" si="592"/>
        <v>625014.24762720405</v>
      </c>
      <c r="EE201" s="25">
        <f t="shared" si="592"/>
        <v>162320.69347436883</v>
      </c>
      <c r="EF201" s="25">
        <f t="shared" si="593"/>
        <v>553388.92224637093</v>
      </c>
      <c r="EG201" s="25">
        <f t="shared" si="593"/>
        <v>622956.09297606198</v>
      </c>
      <c r="EH201" s="25">
        <f t="shared" si="593"/>
        <v>46890.208199580433</v>
      </c>
      <c r="EI201" s="25">
        <f t="shared" si="593"/>
        <v>68429.610732489193</v>
      </c>
      <c r="EJ201" s="25">
        <f t="shared" si="593"/>
        <v>164676.00500680116</v>
      </c>
      <c r="EK201" s="25">
        <f t="shared" si="593"/>
        <v>184864.55240556828</v>
      </c>
      <c r="EL201" s="25">
        <f t="shared" si="593"/>
        <v>47338.59306105326</v>
      </c>
      <c r="EM201" s="25">
        <f t="shared" si="593"/>
        <v>589333.1077497683</v>
      </c>
      <c r="EN201" s="25">
        <f t="shared" si="593"/>
        <v>578477.84017108206</v>
      </c>
      <c r="EO201" s="25">
        <f t="shared" si="593"/>
        <v>607771.51460808038</v>
      </c>
      <c r="EP201" s="25">
        <f t="shared" si="594"/>
        <v>581020.17373926006</v>
      </c>
      <c r="EQ201" s="25">
        <f t="shared" si="594"/>
        <v>568509.32008015492</v>
      </c>
      <c r="ER201" s="25">
        <f t="shared" si="594"/>
        <v>666654.05316775804</v>
      </c>
      <c r="ES201" s="25">
        <f t="shared" si="594"/>
        <v>633419.81714815332</v>
      </c>
      <c r="ET201" s="25">
        <f t="shared" si="594"/>
        <v>576793.16134035436</v>
      </c>
      <c r="EU201" s="25">
        <f t="shared" si="594"/>
        <v>700744.15046006627</v>
      </c>
      <c r="EV201" s="25">
        <f t="shared" si="594"/>
        <v>662936.44467626</v>
      </c>
      <c r="EW201" s="25">
        <f t="shared" si="594"/>
        <v>548786.4007143398</v>
      </c>
      <c r="EX201" s="25">
        <f t="shared" si="594"/>
        <v>572798.02828222094</v>
      </c>
      <c r="EY201" s="25">
        <f t="shared" si="594"/>
        <v>567940.5146914596</v>
      </c>
      <c r="EZ201" s="25">
        <f t="shared" si="595"/>
        <v>114686.13648126787</v>
      </c>
      <c r="FA201" s="25">
        <f t="shared" si="595"/>
        <v>76223.990304890234</v>
      </c>
      <c r="FB201" s="25">
        <f t="shared" si="595"/>
        <v>94139.803298073661</v>
      </c>
      <c r="FC201" s="25">
        <f t="shared" si="595"/>
        <v>186098.26523103326</v>
      </c>
      <c r="FD201" s="25">
        <f t="shared" si="595"/>
        <v>248219.65463878962</v>
      </c>
      <c r="FE201" s="25">
        <f t="shared" si="595"/>
        <v>626710.79814616241</v>
      </c>
      <c r="FF201" s="25">
        <f t="shared" si="595"/>
        <v>650382.90191624814</v>
      </c>
      <c r="FG201" s="25">
        <f t="shared" si="595"/>
        <v>576415.04328912171</v>
      </c>
      <c r="FH201" s="25">
        <f t="shared" si="595"/>
        <v>602766.21899124375</v>
      </c>
      <c r="FI201" s="25">
        <f t="shared" si="595"/>
        <v>642431.90045093501</v>
      </c>
      <c r="FJ201" s="25">
        <f t="shared" si="596"/>
        <v>734957.32213102002</v>
      </c>
      <c r="FK201" s="25">
        <f t="shared" si="596"/>
        <v>605404.37177972216</v>
      </c>
      <c r="FL201" s="25">
        <f t="shared" si="596"/>
        <v>600882.63245079736</v>
      </c>
      <c r="FM201" s="25">
        <f t="shared" si="596"/>
        <v>671238.45767357515</v>
      </c>
      <c r="FN201" s="25">
        <f t="shared" si="596"/>
        <v>665048.8744415706</v>
      </c>
      <c r="FO201" s="25">
        <f t="shared" si="596"/>
        <v>652727.11778506648</v>
      </c>
      <c r="FP201" s="25">
        <f t="shared" si="596"/>
        <v>653644.55320915813</v>
      </c>
      <c r="FQ201" s="25">
        <f t="shared" si="596"/>
        <v>625031.91006219829</v>
      </c>
      <c r="FR201" s="25">
        <f t="shared" si="596"/>
        <v>606762.1651652318</v>
      </c>
      <c r="FS201" s="25">
        <f t="shared" si="596"/>
        <v>601693.62624179421</v>
      </c>
      <c r="FT201" s="25">
        <f t="shared" si="597"/>
        <v>587182.22286441876</v>
      </c>
      <c r="FU201" s="25">
        <f t="shared" si="597"/>
        <v>591505.74233560916</v>
      </c>
      <c r="FV201" s="25">
        <f t="shared" si="597"/>
        <v>556662.71390852111</v>
      </c>
      <c r="FW201" s="25">
        <f t="shared" si="597"/>
        <v>553917.21814976842</v>
      </c>
      <c r="FX201" s="25">
        <f t="shared" si="597"/>
        <v>545807.91125908028</v>
      </c>
      <c r="FY201" s="25">
        <f t="shared" si="597"/>
        <v>589629.15886173747</v>
      </c>
      <c r="FZ201" s="25">
        <f t="shared" si="597"/>
        <v>47296.141449382529</v>
      </c>
      <c r="GA201" s="25">
        <f t="shared" si="597"/>
        <v>51507.403196045518</v>
      </c>
      <c r="GB201" s="25">
        <f t="shared" si="597"/>
        <v>56203.655833050572</v>
      </c>
      <c r="GC201" s="25">
        <f t="shared" si="597"/>
        <v>58748.878015764043</v>
      </c>
      <c r="GD201" s="25">
        <f t="shared" si="598"/>
        <v>61144.99152583519</v>
      </c>
      <c r="GE201" s="25">
        <f t="shared" si="598"/>
        <v>68551.388985036552</v>
      </c>
      <c r="GF201" s="25">
        <f t="shared" si="598"/>
        <v>76050.037589478699</v>
      </c>
      <c r="GG201" s="25">
        <f t="shared" si="598"/>
        <v>81071.621079416305</v>
      </c>
      <c r="GH201" s="25">
        <f t="shared" si="598"/>
        <v>86119.934997814475</v>
      </c>
      <c r="GI201" s="25">
        <f t="shared" si="598"/>
        <v>88630.968905406437</v>
      </c>
      <c r="GJ201" s="25">
        <f t="shared" si="598"/>
        <v>93712.738780245112</v>
      </c>
      <c r="GK201" s="25">
        <f t="shared" si="598"/>
        <v>96240.627126893713</v>
      </c>
      <c r="GL201" s="25">
        <f t="shared" si="598"/>
        <v>101348.31212882197</v>
      </c>
      <c r="GM201" s="25">
        <f t="shared" si="598"/>
        <v>103889.54098678296</v>
      </c>
      <c r="GN201" s="25">
        <f t="shared" si="599"/>
        <v>111602.11598364876</v>
      </c>
      <c r="GO201" s="25">
        <f t="shared" si="599"/>
        <v>116744.85920635273</v>
      </c>
      <c r="GP201" s="25">
        <f t="shared" si="599"/>
        <v>119304.61270082752</v>
      </c>
      <c r="GQ201" s="25">
        <f t="shared" si="599"/>
        <v>127055.61643145804</v>
      </c>
      <c r="GR201" s="25">
        <f t="shared" si="599"/>
        <v>132221.65981170075</v>
      </c>
      <c r="GS201" s="25">
        <f t="shared" si="599"/>
        <v>134794.16860326138</v>
      </c>
      <c r="GT201" s="25">
        <f t="shared" si="599"/>
        <v>137368.79755616919</v>
      </c>
      <c r="GU201" s="25">
        <f t="shared" si="599"/>
        <v>145150.14893933496</v>
      </c>
      <c r="GV201" s="25">
        <f t="shared" si="599"/>
        <v>21045.459747888617</v>
      </c>
      <c r="GW201" s="25">
        <f t="shared" si="599"/>
        <v>62913.528696139751</v>
      </c>
      <c r="GX201" s="25">
        <f t="shared" si="600"/>
        <v>516529.3345493555</v>
      </c>
      <c r="GY201" s="25">
        <f t="shared" si="600"/>
        <v>619434.14838060061</v>
      </c>
      <c r="GZ201" s="25">
        <f t="shared" si="600"/>
        <v>524115.03976226441</v>
      </c>
      <c r="HA201" s="25">
        <f t="shared" si="600"/>
        <v>215524.5135616828</v>
      </c>
      <c r="HB201" s="25">
        <f t="shared" si="600"/>
        <v>120570.47680506202</v>
      </c>
      <c r="HC201" s="25">
        <f t="shared" si="600"/>
        <v>636901.29750613635</v>
      </c>
      <c r="HD201" s="25">
        <f t="shared" si="600"/>
        <v>652734.20845701045</v>
      </c>
      <c r="HE201" s="25">
        <f t="shared" si="600"/>
        <v>595536.97121337475</v>
      </c>
      <c r="HF201" s="25">
        <f t="shared" si="600"/>
        <v>607986.52070337872</v>
      </c>
      <c r="HG201" s="25">
        <f t="shared" si="600"/>
        <v>612660.42684100301</v>
      </c>
      <c r="HH201" s="25">
        <f t="shared" si="601"/>
        <v>587717.30408845376</v>
      </c>
      <c r="HI201" s="25">
        <f t="shared" si="601"/>
        <v>589315.46426086593</v>
      </c>
      <c r="HJ201" s="25">
        <f t="shared" si="601"/>
        <v>624612.67923409946</v>
      </c>
      <c r="HK201" s="25">
        <f t="shared" si="601"/>
        <v>539452.72679818759</v>
      </c>
      <c r="HL201" s="25">
        <f t="shared" si="601"/>
        <v>596366.20904440922</v>
      </c>
      <c r="HM201" s="25">
        <f t="shared" si="601"/>
        <v>568219.77970500116</v>
      </c>
      <c r="HN201" s="25">
        <f t="shared" si="601"/>
        <v>593299.09926865727</v>
      </c>
      <c r="HO201" s="25">
        <f t="shared" si="601"/>
        <v>592876.3522227885</v>
      </c>
      <c r="HP201" s="25">
        <f t="shared" si="601"/>
        <v>0</v>
      </c>
      <c r="HQ201" s="25">
        <f t="shared" si="601"/>
        <v>575775.67016677593</v>
      </c>
      <c r="HR201" s="25">
        <f t="shared" si="602"/>
        <v>579322.23904317711</v>
      </c>
      <c r="HS201" s="25">
        <f t="shared" si="602"/>
        <v>147730.83336492235</v>
      </c>
      <c r="HT201" s="25">
        <f t="shared" si="602"/>
        <v>150313.17508048916</v>
      </c>
      <c r="HU201" s="25">
        <f t="shared" si="602"/>
        <v>158109.94731945591</v>
      </c>
      <c r="HV201" s="25">
        <f t="shared" si="602"/>
        <v>163304.89122327126</v>
      </c>
      <c r="HW201" s="25">
        <f t="shared" si="602"/>
        <v>168502.9836116494</v>
      </c>
      <c r="HX201" s="25">
        <f t="shared" si="602"/>
        <v>171093.94038396311</v>
      </c>
      <c r="HY201" s="25">
        <f t="shared" si="602"/>
        <v>582506.07998543675</v>
      </c>
      <c r="HZ201" s="25">
        <f t="shared" si="602"/>
        <v>109776.30368162338</v>
      </c>
      <c r="IA201" s="25">
        <f t="shared" si="602"/>
        <v>142768.15114023155</v>
      </c>
      <c r="IB201" s="25">
        <f t="shared" si="603"/>
        <v>35469.171980749707</v>
      </c>
      <c r="IC201" s="25">
        <f t="shared" si="603"/>
        <v>224690.57479738168</v>
      </c>
      <c r="ID201" s="25">
        <f t="shared" si="603"/>
        <v>244635.50655913469</v>
      </c>
      <c r="IE201" s="25">
        <f t="shared" si="603"/>
        <v>52611.004941932064</v>
      </c>
      <c r="IF201" s="25">
        <f t="shared" si="603"/>
        <v>5152.4496115925285</v>
      </c>
      <c r="IG201" s="25">
        <f t="shared" si="603"/>
        <v>472496.64952251251</v>
      </c>
      <c r="IH201" s="25">
        <f t="shared" si="603"/>
        <v>559007.43388348608</v>
      </c>
      <c r="II201" s="25">
        <f t="shared" si="603"/>
        <v>527968.2834460797</v>
      </c>
      <c r="IJ201" s="25">
        <f t="shared" si="603"/>
        <v>563776.79934615968</v>
      </c>
      <c r="IK201" s="25">
        <f t="shared" si="603"/>
        <v>622373.19132494775</v>
      </c>
      <c r="IL201" s="25">
        <f t="shared" si="604"/>
        <v>589371.48208239593</v>
      </c>
      <c r="IM201" s="25">
        <f t="shared" si="604"/>
        <v>632935.18944122549</v>
      </c>
      <c r="IN201" s="25">
        <f t="shared" si="604"/>
        <v>142657.77745710185</v>
      </c>
      <c r="IO201" s="25">
        <f t="shared" si="604"/>
        <v>26806.159926404976</v>
      </c>
      <c r="IP201" s="25">
        <f t="shared" si="604"/>
        <v>463718.50853400276</v>
      </c>
      <c r="IQ201" s="25">
        <f t="shared" si="604"/>
        <v>30569.544468310287</v>
      </c>
      <c r="IR201" s="25">
        <f t="shared" si="604"/>
        <v>555929.0383613375</v>
      </c>
      <c r="IS201" s="25">
        <f t="shared" si="604"/>
        <v>596603.34265322378</v>
      </c>
      <c r="IT201" s="25">
        <f t="shared" si="604"/>
        <v>46566.310246786787</v>
      </c>
      <c r="IU201" s="25">
        <f t="shared" si="604"/>
        <v>36700.270094373962</v>
      </c>
      <c r="IV201" s="25">
        <f t="shared" si="605"/>
        <v>176296.61858837353</v>
      </c>
      <c r="IW201" s="25">
        <f t="shared" si="605"/>
        <v>178890.34107737005</v>
      </c>
      <c r="IX201" s="25">
        <f t="shared" si="605"/>
        <v>181485.06446085617</v>
      </c>
      <c r="IY201" s="25">
        <f t="shared" si="605"/>
        <v>189305.83520970622</v>
      </c>
      <c r="IZ201" s="25">
        <f t="shared" si="605"/>
        <v>55793.040569590754</v>
      </c>
      <c r="JA201" s="25">
        <f t="shared" si="605"/>
        <v>166666.49942024943</v>
      </c>
      <c r="JB201" s="25">
        <f t="shared" si="605"/>
        <v>128011.48264511274</v>
      </c>
      <c r="JC201" s="25">
        <f t="shared" si="605"/>
        <v>204409.3199250488</v>
      </c>
      <c r="JD201" s="25">
        <f t="shared" si="605"/>
        <v>182218.05612202032</v>
      </c>
      <c r="JE201" s="25">
        <f t="shared" si="605"/>
        <v>160655.8278978841</v>
      </c>
      <c r="JF201" s="25">
        <f t="shared" si="606"/>
        <v>140013.55382326868</v>
      </c>
      <c r="JG201" s="25">
        <f t="shared" si="606"/>
        <v>574526.74459767318</v>
      </c>
      <c r="JH201" s="25">
        <f t="shared" si="606"/>
        <v>554649.04620579665</v>
      </c>
      <c r="JI201" s="25">
        <f t="shared" si="606"/>
        <v>578465.82458862686</v>
      </c>
      <c r="JJ201" s="25">
        <f t="shared" si="606"/>
        <v>205310.0753129276</v>
      </c>
      <c r="JK201" s="25">
        <f t="shared" si="606"/>
        <v>97088.57980730792</v>
      </c>
      <c r="JL201" s="25">
        <f t="shared" si="606"/>
        <v>250602.59343031549</v>
      </c>
      <c r="JM201" s="25">
        <f t="shared" si="606"/>
        <v>582286.95871709171</v>
      </c>
      <c r="JN201" s="25" t="e">
        <f t="shared" si="606"/>
        <v>#N/A</v>
      </c>
      <c r="JO201" s="25" t="e">
        <f t="shared" si="606"/>
        <v>#N/A</v>
      </c>
      <c r="JP201" s="25" t="e">
        <f t="shared" si="607"/>
        <v>#N/A</v>
      </c>
      <c r="JQ201" s="25" t="e">
        <f t="shared" si="607"/>
        <v>#N/A</v>
      </c>
      <c r="JR201" s="25" t="e">
        <f t="shared" si="607"/>
        <v>#N/A</v>
      </c>
      <c r="JS201" s="25" t="e">
        <f t="shared" si="607"/>
        <v>#N/A</v>
      </c>
      <c r="JT201" s="25" t="e">
        <f t="shared" si="607"/>
        <v>#N/A</v>
      </c>
      <c r="JU201" s="25" t="e">
        <f t="shared" si="607"/>
        <v>#N/A</v>
      </c>
      <c r="JV201" s="25" t="e">
        <f t="shared" si="607"/>
        <v>#N/A</v>
      </c>
      <c r="JW201" s="25" t="e">
        <f t="shared" si="607"/>
        <v>#N/A</v>
      </c>
      <c r="JX201" s="25" t="e">
        <f t="shared" si="607"/>
        <v>#N/A</v>
      </c>
      <c r="JY201" s="25" t="e">
        <f t="shared" si="607"/>
        <v>#N/A</v>
      </c>
      <c r="JZ201" s="25" t="e">
        <f t="shared" si="608"/>
        <v>#N/A</v>
      </c>
      <c r="KA201" s="25" t="e">
        <f t="shared" si="608"/>
        <v>#N/A</v>
      </c>
      <c r="KB201" s="25" t="e">
        <f t="shared" si="608"/>
        <v>#N/A</v>
      </c>
      <c r="KC201" s="25" t="e">
        <f t="shared" si="608"/>
        <v>#N/A</v>
      </c>
      <c r="KD201" s="25" t="e">
        <f t="shared" si="608"/>
        <v>#N/A</v>
      </c>
      <c r="KE201" s="25" t="e">
        <f t="shared" si="608"/>
        <v>#N/A</v>
      </c>
      <c r="KF201" s="25" t="e">
        <f t="shared" si="608"/>
        <v>#N/A</v>
      </c>
      <c r="KG201" s="25" t="e">
        <f t="shared" si="608"/>
        <v>#N/A</v>
      </c>
      <c r="KH201" s="25" t="e">
        <f t="shared" si="608"/>
        <v>#N/A</v>
      </c>
      <c r="KI201" s="25" t="e">
        <f t="shared" si="608"/>
        <v>#N/A</v>
      </c>
      <c r="KJ201" s="25" t="e">
        <f t="shared" si="609"/>
        <v>#N/A</v>
      </c>
      <c r="KK201" s="25" t="e">
        <f t="shared" si="609"/>
        <v>#N/A</v>
      </c>
      <c r="KL201" s="25" t="e">
        <f t="shared" si="609"/>
        <v>#N/A</v>
      </c>
      <c r="KM201" s="25" t="e">
        <f t="shared" si="609"/>
        <v>#N/A</v>
      </c>
      <c r="KN201" s="25" t="e">
        <f t="shared" si="609"/>
        <v>#N/A</v>
      </c>
      <c r="KO201" s="25" t="e">
        <f t="shared" si="609"/>
        <v>#N/A</v>
      </c>
      <c r="KP201" s="25" t="e">
        <f t="shared" si="609"/>
        <v>#N/A</v>
      </c>
      <c r="KQ201" s="25" t="e">
        <f t="shared" si="609"/>
        <v>#N/A</v>
      </c>
      <c r="KR201" s="25" t="e">
        <f t="shared" si="609"/>
        <v>#N/A</v>
      </c>
      <c r="KS201" s="25" t="e">
        <f t="shared" si="609"/>
        <v>#N/A</v>
      </c>
      <c r="KT201" s="25" t="e">
        <f t="shared" si="610"/>
        <v>#N/A</v>
      </c>
      <c r="KU201" s="25" t="e">
        <f t="shared" si="610"/>
        <v>#N/A</v>
      </c>
      <c r="KV201" s="25" t="e">
        <f t="shared" si="610"/>
        <v>#N/A</v>
      </c>
      <c r="KW201" s="25" t="e">
        <f t="shared" si="610"/>
        <v>#N/A</v>
      </c>
      <c r="KX201" s="25" t="e">
        <f t="shared" si="610"/>
        <v>#N/A</v>
      </c>
      <c r="KY201" s="25" t="e">
        <f t="shared" si="610"/>
        <v>#N/A</v>
      </c>
      <c r="KZ201" s="25" t="e">
        <f t="shared" si="610"/>
        <v>#N/A</v>
      </c>
      <c r="LA201" s="25" t="e">
        <f t="shared" si="610"/>
        <v>#N/A</v>
      </c>
      <c r="LB201" s="25" t="e">
        <f t="shared" si="610"/>
        <v>#N/A</v>
      </c>
      <c r="LC201" s="25" t="e">
        <f t="shared" si="610"/>
        <v>#N/A</v>
      </c>
      <c r="LD201" s="25" t="e">
        <f t="shared" si="611"/>
        <v>#N/A</v>
      </c>
      <c r="LE201" s="25" t="e">
        <f t="shared" si="611"/>
        <v>#N/A</v>
      </c>
      <c r="LF201" s="25" t="e">
        <f t="shared" si="611"/>
        <v>#N/A</v>
      </c>
      <c r="LG201" s="25" t="e">
        <f t="shared" si="611"/>
        <v>#N/A</v>
      </c>
      <c r="LH201" s="25" t="e">
        <f t="shared" si="611"/>
        <v>#N/A</v>
      </c>
      <c r="LI201" s="25" t="e">
        <f t="shared" si="611"/>
        <v>#N/A</v>
      </c>
      <c r="LJ201" s="25" t="e">
        <f t="shared" si="611"/>
        <v>#N/A</v>
      </c>
      <c r="LK201" s="25" t="e">
        <f t="shared" si="611"/>
        <v>#N/A</v>
      </c>
      <c r="LL201" s="25" t="e">
        <f t="shared" si="611"/>
        <v>#N/A</v>
      </c>
      <c r="LM201" s="26" t="e">
        <f t="shared" si="611"/>
        <v>#N/A</v>
      </c>
      <c r="LN201" s="20"/>
      <c r="LO201" s="20"/>
      <c r="LP201" s="20"/>
      <c r="LQ201" s="20"/>
      <c r="LR201" s="20"/>
      <c r="LS201" s="20"/>
      <c r="LT201" s="20"/>
      <c r="LU201" s="20"/>
      <c r="LV201" s="20"/>
      <c r="LW201" s="20"/>
      <c r="LX201" s="20"/>
      <c r="LY201" s="20"/>
      <c r="LZ201" s="20"/>
      <c r="MA201" s="20"/>
      <c r="MB201" s="20"/>
      <c r="MC201" s="20"/>
      <c r="MD201" s="20"/>
      <c r="ME201" s="20"/>
      <c r="MF201" s="20"/>
      <c r="MG201" s="20"/>
      <c r="MH201" s="20"/>
      <c r="MI201" s="20"/>
      <c r="MJ201" s="20"/>
      <c r="MK201" s="20"/>
      <c r="ML201" s="20"/>
      <c r="MM201" s="20"/>
      <c r="MN201" s="20"/>
      <c r="MO201" s="20"/>
      <c r="MP201" s="20"/>
      <c r="MQ201" s="20"/>
      <c r="MR201" s="20"/>
      <c r="MS201" s="20"/>
      <c r="MT201" s="20"/>
      <c r="MU201" s="20"/>
      <c r="MV201" s="20"/>
      <c r="MW201" s="20"/>
      <c r="MX201" s="20"/>
      <c r="MY201" s="20"/>
      <c r="MZ201" s="20"/>
      <c r="NA201" s="20"/>
      <c r="NB201" s="20"/>
      <c r="NC201" s="20"/>
      <c r="ND201" s="20"/>
      <c r="NE201" s="20"/>
      <c r="NF201" s="20"/>
      <c r="NG201" s="20"/>
      <c r="NH201" s="20"/>
      <c r="NI201" s="20"/>
      <c r="NJ201" s="20"/>
      <c r="NK201" s="20"/>
      <c r="NL201" s="20"/>
      <c r="NM201" s="20"/>
      <c r="NN201" s="20"/>
      <c r="NO201" s="20"/>
      <c r="NP201" s="20"/>
      <c r="NQ201" s="20"/>
      <c r="NR201" s="20"/>
      <c r="NS201" s="20"/>
      <c r="NT201" s="20"/>
      <c r="NU201" s="20"/>
      <c r="NV201" s="20"/>
      <c r="NW201" s="20"/>
      <c r="NX201" s="20"/>
      <c r="NY201" s="20"/>
      <c r="NZ201" s="20"/>
      <c r="OA201" s="20"/>
      <c r="OB201" s="20"/>
      <c r="OC201" s="20"/>
      <c r="OD201" s="20"/>
      <c r="OE201" s="20"/>
      <c r="OF201" s="20"/>
      <c r="OG201" s="20"/>
      <c r="OH201" s="20"/>
      <c r="OI201" s="20"/>
      <c r="OJ201" s="20"/>
      <c r="OK201" s="20"/>
      <c r="OL201" s="20"/>
      <c r="OM201" s="20"/>
      <c r="ON201" s="20"/>
      <c r="OO201" s="20"/>
      <c r="OP201" s="20"/>
      <c r="OQ201" s="20"/>
      <c r="OR201" s="20"/>
      <c r="OS201" s="20"/>
      <c r="OT201" s="20"/>
      <c r="OU201" s="20"/>
      <c r="OV201" s="20"/>
      <c r="OW201" s="20"/>
      <c r="OX201" s="20"/>
      <c r="OY201" s="20"/>
      <c r="OZ201" s="20"/>
      <c r="PA201" s="20"/>
    </row>
    <row r="202" spans="1:417" x14ac:dyDescent="0.3">
      <c r="A202" s="31">
        <v>199</v>
      </c>
      <c r="B202" s="202">
        <v>14900</v>
      </c>
      <c r="C202" s="203" t="s">
        <v>68</v>
      </c>
      <c r="D202" s="204">
        <v>39</v>
      </c>
      <c r="E202" s="205">
        <v>558970</v>
      </c>
      <c r="F202" s="205">
        <v>7092113</v>
      </c>
      <c r="G202" s="206">
        <v>21.2545</v>
      </c>
      <c r="H202" s="207">
        <v>44166</v>
      </c>
      <c r="I202" s="208">
        <v>44227</v>
      </c>
      <c r="K202" s="6">
        <v>199</v>
      </c>
      <c r="L202" s="7">
        <f t="shared" si="612"/>
        <v>14900</v>
      </c>
      <c r="M202" s="8">
        <f t="shared" si="613"/>
        <v>858970</v>
      </c>
      <c r="N202" s="8">
        <f t="shared" si="614"/>
        <v>7092113</v>
      </c>
      <c r="O202" s="2"/>
      <c r="X202" s="17">
        <v>200</v>
      </c>
      <c r="Y202" s="2" t="str">
        <f t="shared" si="615"/>
        <v>PLAT-065</v>
      </c>
      <c r="Z202" s="24">
        <f t="shared" si="582"/>
        <v>604160.00265244301</v>
      </c>
      <c r="AA202" s="25">
        <f t="shared" si="582"/>
        <v>273363.85811771097</v>
      </c>
      <c r="AB202" s="25">
        <f t="shared" si="582"/>
        <v>552248.59341785556</v>
      </c>
      <c r="AC202" s="25">
        <f t="shared" si="582"/>
        <v>552691.11200380267</v>
      </c>
      <c r="AD202" s="25">
        <f t="shared" si="582"/>
        <v>170571.7406840887</v>
      </c>
      <c r="AE202" s="25">
        <f t="shared" si="582"/>
        <v>633273.45991583879</v>
      </c>
      <c r="AF202" s="25">
        <f t="shared" si="582"/>
        <v>620921.13764864556</v>
      </c>
      <c r="AG202" s="25">
        <f t="shared" si="582"/>
        <v>171411.30185025724</v>
      </c>
      <c r="AH202" s="25">
        <f t="shared" si="582"/>
        <v>166568.48074290645</v>
      </c>
      <c r="AI202" s="25">
        <f t="shared" si="582"/>
        <v>9660.8766682946534</v>
      </c>
      <c r="AJ202" s="25">
        <f t="shared" si="583"/>
        <v>77197.235863727663</v>
      </c>
      <c r="AK202" s="25">
        <f t="shared" si="583"/>
        <v>165324.12793358386</v>
      </c>
      <c r="AL202" s="25">
        <f t="shared" si="583"/>
        <v>696168.23623101332</v>
      </c>
      <c r="AM202" s="25">
        <f t="shared" si="583"/>
        <v>590696.88105237193</v>
      </c>
      <c r="AN202" s="25">
        <f t="shared" si="583"/>
        <v>587269.82418731507</v>
      </c>
      <c r="AO202" s="25">
        <f t="shared" si="583"/>
        <v>604802.66383011243</v>
      </c>
      <c r="AP202" s="25">
        <f t="shared" si="583"/>
        <v>196720.13904275282</v>
      </c>
      <c r="AQ202" s="25">
        <f t="shared" si="583"/>
        <v>91947.904995165605</v>
      </c>
      <c r="AR202" s="25">
        <f t="shared" si="583"/>
        <v>9480.3460379882763</v>
      </c>
      <c r="AS202" s="25">
        <f t="shared" si="583"/>
        <v>595560.88160405564</v>
      </c>
      <c r="AT202" s="25">
        <f t="shared" si="584"/>
        <v>70967.888407363513</v>
      </c>
      <c r="AU202" s="25">
        <f t="shared" si="584"/>
        <v>131192.26411644858</v>
      </c>
      <c r="AV202" s="25">
        <f t="shared" si="584"/>
        <v>13537.620507312206</v>
      </c>
      <c r="AW202" s="25">
        <f t="shared" si="584"/>
        <v>25264.615651143398</v>
      </c>
      <c r="AX202" s="25">
        <f t="shared" si="584"/>
        <v>84539.124723408386</v>
      </c>
      <c r="AY202" s="25">
        <f t="shared" si="584"/>
        <v>81484.639067740864</v>
      </c>
      <c r="AZ202" s="25">
        <f t="shared" si="584"/>
        <v>593103.03776072501</v>
      </c>
      <c r="BA202" s="25">
        <f t="shared" si="584"/>
        <v>599448.03008851397</v>
      </c>
      <c r="BB202" s="25">
        <f t="shared" si="584"/>
        <v>599417.08634389122</v>
      </c>
      <c r="BC202" s="25">
        <f t="shared" si="584"/>
        <v>599912.91002778057</v>
      </c>
      <c r="BD202" s="25">
        <f t="shared" si="585"/>
        <v>586185.9327312453</v>
      </c>
      <c r="BE202" s="25">
        <f t="shared" si="585"/>
        <v>563520.60194459616</v>
      </c>
      <c r="BF202" s="25">
        <f t="shared" si="585"/>
        <v>636961.1134358549</v>
      </c>
      <c r="BG202" s="25">
        <f t="shared" si="585"/>
        <v>599456.31258416153</v>
      </c>
      <c r="BH202" s="25">
        <f t="shared" si="585"/>
        <v>189399.42184705843</v>
      </c>
      <c r="BI202" s="25">
        <f t="shared" si="585"/>
        <v>118582.38878096528</v>
      </c>
      <c r="BJ202" s="25">
        <f t="shared" si="585"/>
        <v>184150.61776708759</v>
      </c>
      <c r="BK202" s="25">
        <f t="shared" si="585"/>
        <v>93816.176563533008</v>
      </c>
      <c r="BL202" s="25">
        <f t="shared" si="585"/>
        <v>193934.49718912828</v>
      </c>
      <c r="BM202" s="25">
        <f t="shared" si="585"/>
        <v>175672.81720573618</v>
      </c>
      <c r="BN202" s="25">
        <f t="shared" si="586"/>
        <v>172663.7868141435</v>
      </c>
      <c r="BO202" s="25">
        <f t="shared" si="586"/>
        <v>713346.68060978595</v>
      </c>
      <c r="BP202" s="25">
        <f t="shared" si="586"/>
        <v>555126.91399354802</v>
      </c>
      <c r="BQ202" s="25">
        <f t="shared" si="586"/>
        <v>98879.94272854329</v>
      </c>
      <c r="BR202" s="25">
        <f t="shared" si="586"/>
        <v>251328.64798108471</v>
      </c>
      <c r="BS202" s="25">
        <f t="shared" si="586"/>
        <v>587813.9115502456</v>
      </c>
      <c r="BT202" s="25">
        <f t="shared" si="586"/>
        <v>604002.8028180002</v>
      </c>
      <c r="BU202" s="25">
        <f t="shared" si="586"/>
        <v>644305.19557116716</v>
      </c>
      <c r="BV202" s="25">
        <f t="shared" si="586"/>
        <v>663578.78887137433</v>
      </c>
      <c r="BW202" s="25">
        <f t="shared" si="586"/>
        <v>666560.07159145083</v>
      </c>
      <c r="BX202" s="25">
        <f t="shared" si="587"/>
        <v>704040.38939893211</v>
      </c>
      <c r="BY202" s="25">
        <f t="shared" si="587"/>
        <v>724487.22397292836</v>
      </c>
      <c r="BZ202" s="25">
        <f t="shared" si="587"/>
        <v>339976.81965834083</v>
      </c>
      <c r="CA202" s="25">
        <f t="shared" si="587"/>
        <v>602223.04006489157</v>
      </c>
      <c r="CB202" s="25">
        <f t="shared" si="587"/>
        <v>605652.75133611006</v>
      </c>
      <c r="CC202" s="25">
        <f t="shared" si="587"/>
        <v>589009.17042945942</v>
      </c>
      <c r="CD202" s="25">
        <f t="shared" si="587"/>
        <v>609999.65508186969</v>
      </c>
      <c r="CE202" s="25">
        <f t="shared" si="587"/>
        <v>593870.68260438647</v>
      </c>
      <c r="CF202" s="25">
        <f t="shared" si="587"/>
        <v>592324.15758349746</v>
      </c>
      <c r="CG202" s="25">
        <f t="shared" si="587"/>
        <v>604059.5191469132</v>
      </c>
      <c r="CH202" s="25">
        <f t="shared" si="588"/>
        <v>569017.46834697435</v>
      </c>
      <c r="CI202" s="25">
        <f t="shared" si="588"/>
        <v>564179.04391070746</v>
      </c>
      <c r="CJ202" s="25">
        <f t="shared" si="588"/>
        <v>558165.53559316078</v>
      </c>
      <c r="CK202" s="25">
        <f t="shared" si="588"/>
        <v>557293.87731250015</v>
      </c>
      <c r="CL202" s="25">
        <f t="shared" si="588"/>
        <v>548235.88269466639</v>
      </c>
      <c r="CM202" s="25">
        <f t="shared" si="588"/>
        <v>67924.906853900757</v>
      </c>
      <c r="CN202" s="25">
        <f t="shared" si="588"/>
        <v>157047.01217151506</v>
      </c>
      <c r="CO202" s="25">
        <f t="shared" si="588"/>
        <v>165895.44117304732</v>
      </c>
      <c r="CP202" s="25">
        <f t="shared" si="588"/>
        <v>108542.83380306597</v>
      </c>
      <c r="CQ202" s="25">
        <f t="shared" si="588"/>
        <v>73712.910843352263</v>
      </c>
      <c r="CR202" s="25">
        <f t="shared" si="589"/>
        <v>168214.67021933611</v>
      </c>
      <c r="CS202" s="25">
        <f t="shared" si="589"/>
        <v>260901.48190648516</v>
      </c>
      <c r="CT202" s="25">
        <f t="shared" si="589"/>
        <v>245032.65521354496</v>
      </c>
      <c r="CU202" s="25">
        <f t="shared" si="589"/>
        <v>206506.88466247317</v>
      </c>
      <c r="CV202" s="25">
        <f t="shared" si="589"/>
        <v>170715.02154174951</v>
      </c>
      <c r="CW202" s="25">
        <f t="shared" si="589"/>
        <v>64659.049552247518</v>
      </c>
      <c r="CX202" s="25">
        <f t="shared" si="589"/>
        <v>26804.288257665041</v>
      </c>
      <c r="CY202" s="25">
        <f t="shared" si="589"/>
        <v>250813.71573341041</v>
      </c>
      <c r="CZ202" s="25">
        <f t="shared" si="589"/>
        <v>139943.0508492651</v>
      </c>
      <c r="DA202" s="25">
        <f t="shared" si="589"/>
        <v>95904.339338738995</v>
      </c>
      <c r="DB202" s="25">
        <f t="shared" si="590"/>
        <v>597521.39805784356</v>
      </c>
      <c r="DC202" s="25">
        <f t="shared" si="590"/>
        <v>613298.19109548989</v>
      </c>
      <c r="DD202" s="25">
        <f t="shared" si="590"/>
        <v>582258.52038849553</v>
      </c>
      <c r="DE202" s="25">
        <f t="shared" si="590"/>
        <v>576544.1026330943</v>
      </c>
      <c r="DF202" s="25">
        <f t="shared" si="590"/>
        <v>570293.78183266206</v>
      </c>
      <c r="DG202" s="25">
        <f t="shared" si="590"/>
        <v>24342.158326656245</v>
      </c>
      <c r="DH202" s="25">
        <f t="shared" si="590"/>
        <v>26644.941959028547</v>
      </c>
      <c r="DI202" s="25">
        <f t="shared" si="590"/>
        <v>43392.496597914251</v>
      </c>
      <c r="DJ202" s="25">
        <f t="shared" si="590"/>
        <v>57566.59840567271</v>
      </c>
      <c r="DK202" s="25">
        <f t="shared" si="590"/>
        <v>338550.2452074138</v>
      </c>
      <c r="DL202" s="25">
        <f t="shared" si="591"/>
        <v>338787.24873436429</v>
      </c>
      <c r="DM202" s="25">
        <f t="shared" si="591"/>
        <v>339048.46634367778</v>
      </c>
      <c r="DN202" s="25">
        <f t="shared" si="591"/>
        <v>339333.84211569588</v>
      </c>
      <c r="DO202" s="25">
        <f t="shared" si="591"/>
        <v>339643.31515576749</v>
      </c>
      <c r="DP202" s="25">
        <f t="shared" si="591"/>
        <v>340334.28497581609</v>
      </c>
      <c r="DQ202" s="25">
        <f t="shared" si="591"/>
        <v>340715.63569199463</v>
      </c>
      <c r="DR202" s="25">
        <f t="shared" si="591"/>
        <v>341120.79169994901</v>
      </c>
      <c r="DS202" s="25">
        <f t="shared" si="591"/>
        <v>341549.6682841311</v>
      </c>
      <c r="DT202" s="25">
        <f t="shared" si="591"/>
        <v>263208.32335813396</v>
      </c>
      <c r="DU202" s="25">
        <f t="shared" si="591"/>
        <v>383775.99933945842</v>
      </c>
      <c r="DV202" s="25">
        <f t="shared" si="592"/>
        <v>188836.39096583053</v>
      </c>
      <c r="DW202" s="25">
        <f t="shared" si="592"/>
        <v>14619.525881505186</v>
      </c>
      <c r="DX202" s="25">
        <f t="shared" si="592"/>
        <v>98529.863594749797</v>
      </c>
      <c r="DY202" s="25">
        <f t="shared" si="592"/>
        <v>91402.309910636279</v>
      </c>
      <c r="DZ202" s="25">
        <f t="shared" si="592"/>
        <v>135740.0507587941</v>
      </c>
      <c r="EA202" s="25">
        <f t="shared" si="592"/>
        <v>169184.9000413453</v>
      </c>
      <c r="EB202" s="25">
        <f t="shared" si="592"/>
        <v>587646.48917865579</v>
      </c>
      <c r="EC202" s="25">
        <f t="shared" si="592"/>
        <v>126988.60118924061</v>
      </c>
      <c r="ED202" s="25">
        <f t="shared" si="592"/>
        <v>184845.92661186776</v>
      </c>
      <c r="EE202" s="25">
        <f t="shared" si="592"/>
        <v>608795.9894233864</v>
      </c>
      <c r="EF202" s="25">
        <f t="shared" si="593"/>
        <v>23634.882546778183</v>
      </c>
      <c r="EG202" s="25">
        <f t="shared" si="593"/>
        <v>221426.44323567138</v>
      </c>
      <c r="EH202" s="25">
        <f t="shared" si="593"/>
        <v>589672.20673947316</v>
      </c>
      <c r="EI202" s="25">
        <f t="shared" si="593"/>
        <v>597443.98181001039</v>
      </c>
      <c r="EJ202" s="25">
        <f t="shared" si="593"/>
        <v>598906.70091509249</v>
      </c>
      <c r="EK202" s="25">
        <f t="shared" si="593"/>
        <v>605451.29381212604</v>
      </c>
      <c r="EL202" s="25">
        <f t="shared" si="593"/>
        <v>556829.82654757274</v>
      </c>
      <c r="EM202" s="25">
        <f t="shared" si="593"/>
        <v>145525.76869407011</v>
      </c>
      <c r="EN202" s="25">
        <f t="shared" si="593"/>
        <v>136089.04403000264</v>
      </c>
      <c r="EO202" s="25">
        <f t="shared" si="593"/>
        <v>226022.29603514783</v>
      </c>
      <c r="EP202" s="25">
        <f t="shared" si="594"/>
        <v>70048.956708861835</v>
      </c>
      <c r="EQ202" s="25">
        <f t="shared" si="594"/>
        <v>7505.5133068964706</v>
      </c>
      <c r="ER202" s="25">
        <f t="shared" si="594"/>
        <v>339620.45189446409</v>
      </c>
      <c r="ES202" s="25">
        <f t="shared" si="594"/>
        <v>199282.40110958117</v>
      </c>
      <c r="ET202" s="25">
        <f t="shared" si="594"/>
        <v>55888.721447175725</v>
      </c>
      <c r="EU202" s="25">
        <f t="shared" si="594"/>
        <v>224192.67031729649</v>
      </c>
      <c r="EV202" s="25">
        <f t="shared" si="594"/>
        <v>160955.19407586695</v>
      </c>
      <c r="EW202" s="25">
        <f t="shared" si="594"/>
        <v>36487.62564212695</v>
      </c>
      <c r="EX202" s="25">
        <f t="shared" si="594"/>
        <v>20150.799487861517</v>
      </c>
      <c r="EY202" s="25">
        <f t="shared" si="594"/>
        <v>31910.84405025978</v>
      </c>
      <c r="EZ202" s="25">
        <f t="shared" si="595"/>
        <v>689711.24082256341</v>
      </c>
      <c r="FA202" s="25">
        <f t="shared" si="595"/>
        <v>651360.86072928878</v>
      </c>
      <c r="FB202" s="25">
        <f t="shared" si="595"/>
        <v>666910.60436388326</v>
      </c>
      <c r="FC202" s="25">
        <f t="shared" si="595"/>
        <v>638596.10642878176</v>
      </c>
      <c r="FD202" s="25">
        <f t="shared" si="595"/>
        <v>612985.45883650449</v>
      </c>
      <c r="FE202" s="25">
        <f t="shared" si="595"/>
        <v>250046.14099201772</v>
      </c>
      <c r="FF202" s="25">
        <f t="shared" si="595"/>
        <v>180612.5197460021</v>
      </c>
      <c r="FG202" s="25">
        <f t="shared" si="595"/>
        <v>65635.26821762824</v>
      </c>
      <c r="FH202" s="25">
        <f t="shared" si="595"/>
        <v>39238.533369635516</v>
      </c>
      <c r="FI202" s="25">
        <f t="shared" si="595"/>
        <v>95727.361297593496</v>
      </c>
      <c r="FJ202" s="25">
        <f t="shared" si="596"/>
        <v>268477.8142975691</v>
      </c>
      <c r="FK202" s="25">
        <f t="shared" si="596"/>
        <v>270171.0494520092</v>
      </c>
      <c r="FL202" s="25">
        <f t="shared" si="596"/>
        <v>267028.51101895468</v>
      </c>
      <c r="FM202" s="25">
        <f t="shared" si="596"/>
        <v>243806.34232931677</v>
      </c>
      <c r="FN202" s="25">
        <f t="shared" si="596"/>
        <v>236310.11478986676</v>
      </c>
      <c r="FO202" s="25">
        <f t="shared" si="596"/>
        <v>214516.10292936052</v>
      </c>
      <c r="FP202" s="25">
        <f t="shared" si="596"/>
        <v>207808.3288032508</v>
      </c>
      <c r="FQ202" s="25">
        <f t="shared" si="596"/>
        <v>163627.77915745234</v>
      </c>
      <c r="FR202" s="25">
        <f t="shared" si="596"/>
        <v>127371.46883034677</v>
      </c>
      <c r="FS202" s="25">
        <f t="shared" si="596"/>
        <v>120111.74510429861</v>
      </c>
      <c r="FT202" s="25">
        <f t="shared" si="597"/>
        <v>84216.677326999794</v>
      </c>
      <c r="FU202" s="25">
        <f t="shared" si="597"/>
        <v>113133.12796877844</v>
      </c>
      <c r="FV202" s="25">
        <f t="shared" si="597"/>
        <v>41436.70957013841</v>
      </c>
      <c r="FW202" s="25">
        <f t="shared" si="597"/>
        <v>36897.405727834419</v>
      </c>
      <c r="FX202" s="25">
        <f t="shared" si="597"/>
        <v>52742.766262303689</v>
      </c>
      <c r="FY202" s="25">
        <f t="shared" si="597"/>
        <v>58775.455013126018</v>
      </c>
      <c r="FZ202" s="25">
        <f t="shared" si="597"/>
        <v>551032.25559308229</v>
      </c>
      <c r="GA202" s="25">
        <f t="shared" si="597"/>
        <v>552080.37099320965</v>
      </c>
      <c r="GB202" s="25">
        <f t="shared" si="597"/>
        <v>552375.86531726748</v>
      </c>
      <c r="GC202" s="25">
        <f t="shared" si="597"/>
        <v>552076.16565359652</v>
      </c>
      <c r="GD202" s="25">
        <f t="shared" si="598"/>
        <v>552255.04353094031</v>
      </c>
      <c r="GE202" s="25">
        <f t="shared" si="598"/>
        <v>552469.33208499826</v>
      </c>
      <c r="GF202" s="25">
        <f t="shared" si="598"/>
        <v>552795.46400637855</v>
      </c>
      <c r="GG202" s="25">
        <f t="shared" si="598"/>
        <v>553141.05662761175</v>
      </c>
      <c r="GH202" s="25">
        <f t="shared" si="598"/>
        <v>553536.14873890043</v>
      </c>
      <c r="GI202" s="25">
        <f t="shared" si="598"/>
        <v>553851.36499586003</v>
      </c>
      <c r="GJ202" s="25">
        <f t="shared" si="598"/>
        <v>554320.45537068252</v>
      </c>
      <c r="GK202" s="25">
        <f t="shared" si="598"/>
        <v>554672.52432804357</v>
      </c>
      <c r="GL202" s="25">
        <f t="shared" si="598"/>
        <v>555215.30533661204</v>
      </c>
      <c r="GM202" s="25">
        <f t="shared" si="598"/>
        <v>555604.04312523745</v>
      </c>
      <c r="GN202" s="25">
        <f t="shared" si="599"/>
        <v>556447.6571508717</v>
      </c>
      <c r="GO202" s="25">
        <f t="shared" si="599"/>
        <v>557136.90326685179</v>
      </c>
      <c r="GP202" s="25">
        <f t="shared" si="599"/>
        <v>557598.43843429186</v>
      </c>
      <c r="GQ202" s="25">
        <f t="shared" si="599"/>
        <v>558660.63441542408</v>
      </c>
      <c r="GR202" s="25">
        <f t="shared" si="599"/>
        <v>559494.72390365519</v>
      </c>
      <c r="GS202" s="25">
        <f t="shared" si="599"/>
        <v>560028.13120780885</v>
      </c>
      <c r="GT202" s="25">
        <f t="shared" si="599"/>
        <v>560573.35603709717</v>
      </c>
      <c r="GU202" s="25">
        <f t="shared" si="599"/>
        <v>561887.01136418642</v>
      </c>
      <c r="GV202" s="25">
        <f t="shared" si="599"/>
        <v>590365.86992474424</v>
      </c>
      <c r="GW202" s="25">
        <f t="shared" si="599"/>
        <v>554588.03642433544</v>
      </c>
      <c r="GX202" s="25">
        <f t="shared" si="600"/>
        <v>167342.01923605439</v>
      </c>
      <c r="GY202" s="25">
        <f t="shared" si="600"/>
        <v>78723.858848509204</v>
      </c>
      <c r="GZ202" s="25">
        <f t="shared" si="600"/>
        <v>71440.162156870836</v>
      </c>
      <c r="HA202" s="25">
        <f t="shared" si="600"/>
        <v>607387.65608299943</v>
      </c>
      <c r="HB202" s="25">
        <f t="shared" si="600"/>
        <v>576766.91684336402</v>
      </c>
      <c r="HC202" s="25">
        <f t="shared" si="600"/>
        <v>345823.00661610125</v>
      </c>
      <c r="HD202" s="25">
        <f t="shared" si="600"/>
        <v>342002.17620652652</v>
      </c>
      <c r="HE202" s="25">
        <f t="shared" si="600"/>
        <v>118027.45420451972</v>
      </c>
      <c r="HF202" s="25">
        <f t="shared" si="600"/>
        <v>162651.45202241509</v>
      </c>
      <c r="HG202" s="25">
        <f t="shared" si="600"/>
        <v>175756.43079273088</v>
      </c>
      <c r="HH202" s="25">
        <f t="shared" si="601"/>
        <v>39863.814280622973</v>
      </c>
      <c r="HI202" s="25">
        <f t="shared" si="601"/>
        <v>52740.884340329372</v>
      </c>
      <c r="HJ202" s="25">
        <f t="shared" si="601"/>
        <v>149717.82809004412</v>
      </c>
      <c r="HK202" s="25">
        <f t="shared" si="601"/>
        <v>174006.50390718158</v>
      </c>
      <c r="HL202" s="25">
        <f t="shared" si="601"/>
        <v>263938.03842947684</v>
      </c>
      <c r="HM202" s="25">
        <f t="shared" si="601"/>
        <v>50422.792663635759</v>
      </c>
      <c r="HN202" s="25">
        <f t="shared" si="601"/>
        <v>17751.600068726199</v>
      </c>
      <c r="HO202" s="25">
        <f t="shared" si="601"/>
        <v>19415.0898272452</v>
      </c>
      <c r="HP202" s="25">
        <f t="shared" si="601"/>
        <v>575775.67016677593</v>
      </c>
      <c r="HQ202" s="25">
        <f t="shared" si="601"/>
        <v>0</v>
      </c>
      <c r="HR202" s="25">
        <f t="shared" si="602"/>
        <v>4202.4833134707387</v>
      </c>
      <c r="HS202" s="25">
        <f t="shared" si="602"/>
        <v>562479.42898506147</v>
      </c>
      <c r="HT202" s="25">
        <f t="shared" si="602"/>
        <v>563083.49346206558</v>
      </c>
      <c r="HU202" s="25">
        <f t="shared" si="602"/>
        <v>564574.06271810562</v>
      </c>
      <c r="HV202" s="25">
        <f t="shared" si="602"/>
        <v>565691.44268241385</v>
      </c>
      <c r="HW202" s="25">
        <f t="shared" si="602"/>
        <v>566855.1669401048</v>
      </c>
      <c r="HX202" s="25">
        <f t="shared" si="602"/>
        <v>567551.69133637287</v>
      </c>
      <c r="HY202" s="25">
        <f t="shared" si="602"/>
        <v>17732.701768202161</v>
      </c>
      <c r="HZ202" s="25">
        <f t="shared" si="602"/>
        <v>552164.97996341635</v>
      </c>
      <c r="IA202" s="25">
        <f t="shared" si="602"/>
        <v>657895.82870238659</v>
      </c>
      <c r="IB202" s="25">
        <f t="shared" si="603"/>
        <v>552836.89937358559</v>
      </c>
      <c r="IC202" s="25">
        <f t="shared" si="603"/>
        <v>615085.19397352112</v>
      </c>
      <c r="ID202" s="25">
        <f t="shared" si="603"/>
        <v>620932.69161166798</v>
      </c>
      <c r="IE202" s="25">
        <f t="shared" si="603"/>
        <v>579221.39250635414</v>
      </c>
      <c r="IF202" s="25">
        <f t="shared" si="603"/>
        <v>580466.40359369642</v>
      </c>
      <c r="IG202" s="25">
        <f t="shared" si="603"/>
        <v>120695.1853306502</v>
      </c>
      <c r="IH202" s="25">
        <f t="shared" si="603"/>
        <v>25769.892995509315</v>
      </c>
      <c r="II202" s="25">
        <f t="shared" si="603"/>
        <v>170251.04045790734</v>
      </c>
      <c r="IJ202" s="25">
        <f t="shared" si="603"/>
        <v>212518.10637449223</v>
      </c>
      <c r="IK202" s="25">
        <f t="shared" si="603"/>
        <v>228958.87729459192</v>
      </c>
      <c r="IL202" s="25">
        <f t="shared" si="604"/>
        <v>142945.13274679903</v>
      </c>
      <c r="IM202" s="25">
        <f t="shared" si="604"/>
        <v>251471.63087115812</v>
      </c>
      <c r="IN202" s="25">
        <f t="shared" si="604"/>
        <v>712932.6286129707</v>
      </c>
      <c r="IO202" s="25">
        <f t="shared" si="604"/>
        <v>566134.37431231816</v>
      </c>
      <c r="IP202" s="25">
        <f t="shared" si="604"/>
        <v>113953.50290798437</v>
      </c>
      <c r="IQ202" s="25">
        <f t="shared" si="604"/>
        <v>551761.84471291595</v>
      </c>
      <c r="IR202" s="25">
        <f t="shared" si="604"/>
        <v>48542.634848427435</v>
      </c>
      <c r="IS202" s="25">
        <f t="shared" si="604"/>
        <v>33818.763209200893</v>
      </c>
      <c r="IT202" s="25">
        <f t="shared" si="604"/>
        <v>548043.99438913655</v>
      </c>
      <c r="IU202" s="25">
        <f t="shared" si="604"/>
        <v>559577.62199448259</v>
      </c>
      <c r="IV202" s="25">
        <f t="shared" si="605"/>
        <v>568784.21884081909</v>
      </c>
      <c r="IW202" s="25">
        <f t="shared" si="605"/>
        <v>569514.71017827454</v>
      </c>
      <c r="IX202" s="25">
        <f t="shared" si="605"/>
        <v>570256.38155397039</v>
      </c>
      <c r="IY202" s="25">
        <f t="shared" si="605"/>
        <v>572161.12955277797</v>
      </c>
      <c r="IZ202" s="25">
        <f t="shared" si="605"/>
        <v>587552.47627084341</v>
      </c>
      <c r="JA202" s="25">
        <f t="shared" si="605"/>
        <v>604347.72169753397</v>
      </c>
      <c r="JB202" s="25">
        <f t="shared" si="605"/>
        <v>608605.30430238612</v>
      </c>
      <c r="JC202" s="25">
        <f t="shared" si="605"/>
        <v>604827.45384797221</v>
      </c>
      <c r="JD202" s="25">
        <f t="shared" si="605"/>
        <v>607427.3732364123</v>
      </c>
      <c r="JE202" s="25">
        <f t="shared" si="605"/>
        <v>610988.05531823169</v>
      </c>
      <c r="JF202" s="25">
        <f t="shared" si="606"/>
        <v>615492.82602011005</v>
      </c>
      <c r="JG202" s="25">
        <f t="shared" si="606"/>
        <v>104472.72299504785</v>
      </c>
      <c r="JH202" s="25">
        <f t="shared" si="606"/>
        <v>36156.8337247608</v>
      </c>
      <c r="JI202" s="25">
        <f t="shared" si="606"/>
        <v>68695.070747470672</v>
      </c>
      <c r="JJ202" s="25">
        <f t="shared" si="606"/>
        <v>536483.108529057</v>
      </c>
      <c r="JK202" s="25">
        <f t="shared" si="606"/>
        <v>533041.35552975629</v>
      </c>
      <c r="JL202" s="25">
        <f t="shared" si="606"/>
        <v>577772.81313159759</v>
      </c>
      <c r="JM202" s="25">
        <f t="shared" si="606"/>
        <v>115716.83127358786</v>
      </c>
      <c r="JN202" s="25" t="e">
        <f t="shared" si="606"/>
        <v>#N/A</v>
      </c>
      <c r="JO202" s="25" t="e">
        <f t="shared" si="606"/>
        <v>#N/A</v>
      </c>
      <c r="JP202" s="25" t="e">
        <f t="shared" si="607"/>
        <v>#N/A</v>
      </c>
      <c r="JQ202" s="25" t="e">
        <f t="shared" si="607"/>
        <v>#N/A</v>
      </c>
      <c r="JR202" s="25" t="e">
        <f t="shared" si="607"/>
        <v>#N/A</v>
      </c>
      <c r="JS202" s="25" t="e">
        <f t="shared" si="607"/>
        <v>#N/A</v>
      </c>
      <c r="JT202" s="25" t="e">
        <f t="shared" si="607"/>
        <v>#N/A</v>
      </c>
      <c r="JU202" s="25" t="e">
        <f t="shared" si="607"/>
        <v>#N/A</v>
      </c>
      <c r="JV202" s="25" t="e">
        <f t="shared" si="607"/>
        <v>#N/A</v>
      </c>
      <c r="JW202" s="25" t="e">
        <f t="shared" si="607"/>
        <v>#N/A</v>
      </c>
      <c r="JX202" s="25" t="e">
        <f t="shared" si="607"/>
        <v>#N/A</v>
      </c>
      <c r="JY202" s="25" t="e">
        <f t="shared" si="607"/>
        <v>#N/A</v>
      </c>
      <c r="JZ202" s="25" t="e">
        <f t="shared" si="608"/>
        <v>#N/A</v>
      </c>
      <c r="KA202" s="25" t="e">
        <f t="shared" si="608"/>
        <v>#N/A</v>
      </c>
      <c r="KB202" s="25" t="e">
        <f t="shared" si="608"/>
        <v>#N/A</v>
      </c>
      <c r="KC202" s="25" t="e">
        <f t="shared" si="608"/>
        <v>#N/A</v>
      </c>
      <c r="KD202" s="25" t="e">
        <f t="shared" si="608"/>
        <v>#N/A</v>
      </c>
      <c r="KE202" s="25" t="e">
        <f t="shared" si="608"/>
        <v>#N/A</v>
      </c>
      <c r="KF202" s="25" t="e">
        <f t="shared" si="608"/>
        <v>#N/A</v>
      </c>
      <c r="KG202" s="25" t="e">
        <f t="shared" si="608"/>
        <v>#N/A</v>
      </c>
      <c r="KH202" s="25" t="e">
        <f t="shared" si="608"/>
        <v>#N/A</v>
      </c>
      <c r="KI202" s="25" t="e">
        <f t="shared" si="608"/>
        <v>#N/A</v>
      </c>
      <c r="KJ202" s="25" t="e">
        <f t="shared" si="609"/>
        <v>#N/A</v>
      </c>
      <c r="KK202" s="25" t="e">
        <f t="shared" si="609"/>
        <v>#N/A</v>
      </c>
      <c r="KL202" s="25" t="e">
        <f t="shared" si="609"/>
        <v>#N/A</v>
      </c>
      <c r="KM202" s="25" t="e">
        <f t="shared" si="609"/>
        <v>#N/A</v>
      </c>
      <c r="KN202" s="25" t="e">
        <f t="shared" si="609"/>
        <v>#N/A</v>
      </c>
      <c r="KO202" s="25" t="e">
        <f t="shared" si="609"/>
        <v>#N/A</v>
      </c>
      <c r="KP202" s="25" t="e">
        <f t="shared" si="609"/>
        <v>#N/A</v>
      </c>
      <c r="KQ202" s="25" t="e">
        <f t="shared" si="609"/>
        <v>#N/A</v>
      </c>
      <c r="KR202" s="25" t="e">
        <f t="shared" si="609"/>
        <v>#N/A</v>
      </c>
      <c r="KS202" s="25" t="e">
        <f t="shared" si="609"/>
        <v>#N/A</v>
      </c>
      <c r="KT202" s="25" t="e">
        <f t="shared" si="610"/>
        <v>#N/A</v>
      </c>
      <c r="KU202" s="25" t="e">
        <f t="shared" si="610"/>
        <v>#N/A</v>
      </c>
      <c r="KV202" s="25" t="e">
        <f t="shared" si="610"/>
        <v>#N/A</v>
      </c>
      <c r="KW202" s="25" t="e">
        <f t="shared" si="610"/>
        <v>#N/A</v>
      </c>
      <c r="KX202" s="25" t="e">
        <f t="shared" si="610"/>
        <v>#N/A</v>
      </c>
      <c r="KY202" s="25" t="e">
        <f t="shared" si="610"/>
        <v>#N/A</v>
      </c>
      <c r="KZ202" s="25" t="e">
        <f t="shared" si="610"/>
        <v>#N/A</v>
      </c>
      <c r="LA202" s="25" t="e">
        <f t="shared" si="610"/>
        <v>#N/A</v>
      </c>
      <c r="LB202" s="25" t="e">
        <f t="shared" si="610"/>
        <v>#N/A</v>
      </c>
      <c r="LC202" s="25" t="e">
        <f t="shared" si="610"/>
        <v>#N/A</v>
      </c>
      <c r="LD202" s="25" t="e">
        <f t="shared" si="611"/>
        <v>#N/A</v>
      </c>
      <c r="LE202" s="25" t="e">
        <f t="shared" si="611"/>
        <v>#N/A</v>
      </c>
      <c r="LF202" s="25" t="e">
        <f t="shared" si="611"/>
        <v>#N/A</v>
      </c>
      <c r="LG202" s="25" t="e">
        <f t="shared" si="611"/>
        <v>#N/A</v>
      </c>
      <c r="LH202" s="25" t="e">
        <f t="shared" si="611"/>
        <v>#N/A</v>
      </c>
      <c r="LI202" s="25" t="e">
        <f t="shared" si="611"/>
        <v>#N/A</v>
      </c>
      <c r="LJ202" s="25" t="e">
        <f t="shared" si="611"/>
        <v>#N/A</v>
      </c>
      <c r="LK202" s="25" t="e">
        <f t="shared" si="611"/>
        <v>#N/A</v>
      </c>
      <c r="LL202" s="25" t="e">
        <f t="shared" si="611"/>
        <v>#N/A</v>
      </c>
      <c r="LM202" s="26" t="e">
        <f t="shared" si="611"/>
        <v>#N/A</v>
      </c>
      <c r="LN202" s="20"/>
      <c r="LO202" s="20"/>
      <c r="LP202" s="20"/>
      <c r="LQ202" s="20"/>
      <c r="LR202" s="20"/>
      <c r="LS202" s="20"/>
      <c r="LT202" s="20"/>
      <c r="LU202" s="20"/>
      <c r="LV202" s="20"/>
      <c r="LW202" s="20"/>
      <c r="LX202" s="20"/>
      <c r="LY202" s="20"/>
      <c r="LZ202" s="20"/>
      <c r="MA202" s="20"/>
      <c r="MB202" s="20"/>
      <c r="MC202" s="20"/>
      <c r="MD202" s="20"/>
      <c r="ME202" s="20"/>
      <c r="MF202" s="20"/>
      <c r="MG202" s="20"/>
      <c r="MH202" s="20"/>
      <c r="MI202" s="20"/>
      <c r="MJ202" s="20"/>
      <c r="MK202" s="20"/>
      <c r="ML202" s="20"/>
      <c r="MM202" s="20"/>
      <c r="MN202" s="20"/>
      <c r="MO202" s="20"/>
      <c r="MP202" s="20"/>
      <c r="MQ202" s="20"/>
      <c r="MR202" s="20"/>
      <c r="MS202" s="20"/>
      <c r="MT202" s="20"/>
      <c r="MU202" s="20"/>
      <c r="MV202" s="20"/>
      <c r="MW202" s="20"/>
      <c r="MX202" s="20"/>
      <c r="MY202" s="20"/>
      <c r="MZ202" s="20"/>
      <c r="NA202" s="20"/>
      <c r="NB202" s="20"/>
      <c r="NC202" s="20"/>
      <c r="ND202" s="20"/>
      <c r="NE202" s="20"/>
      <c r="NF202" s="20"/>
      <c r="NG202" s="20"/>
      <c r="NH202" s="20"/>
      <c r="NI202" s="20"/>
      <c r="NJ202" s="20"/>
      <c r="NK202" s="20"/>
      <c r="NL202" s="20"/>
      <c r="NM202" s="20"/>
      <c r="NN202" s="20"/>
      <c r="NO202" s="20"/>
      <c r="NP202" s="20"/>
      <c r="NQ202" s="20"/>
      <c r="NR202" s="20"/>
      <c r="NS202" s="20"/>
      <c r="NT202" s="20"/>
      <c r="NU202" s="20"/>
      <c r="NV202" s="20"/>
      <c r="NW202" s="20"/>
      <c r="NX202" s="20"/>
      <c r="NY202" s="20"/>
      <c r="NZ202" s="20"/>
      <c r="OA202" s="20"/>
      <c r="OB202" s="20"/>
      <c r="OC202" s="20"/>
      <c r="OD202" s="20"/>
      <c r="OE202" s="20"/>
      <c r="OF202" s="20"/>
      <c r="OG202" s="20"/>
      <c r="OH202" s="20"/>
      <c r="OI202" s="20"/>
      <c r="OJ202" s="20"/>
      <c r="OK202" s="20"/>
      <c r="OL202" s="20"/>
      <c r="OM202" s="20"/>
      <c r="ON202" s="20"/>
      <c r="OO202" s="20"/>
      <c r="OP202" s="20"/>
      <c r="OQ202" s="20"/>
      <c r="OR202" s="20"/>
      <c r="OS202" s="20"/>
      <c r="OT202" s="20"/>
      <c r="OU202" s="20"/>
      <c r="OV202" s="20"/>
      <c r="OW202" s="20"/>
      <c r="OX202" s="20"/>
      <c r="OY202" s="20"/>
      <c r="OZ202" s="20"/>
      <c r="PA202" s="20"/>
    </row>
    <row r="203" spans="1:417" x14ac:dyDescent="0.3">
      <c r="A203" s="31">
        <v>200</v>
      </c>
      <c r="B203" s="202">
        <v>10009</v>
      </c>
      <c r="C203" s="203" t="s">
        <v>69</v>
      </c>
      <c r="D203" s="204">
        <v>39</v>
      </c>
      <c r="E203" s="205">
        <v>562255</v>
      </c>
      <c r="F203" s="205">
        <v>7094734</v>
      </c>
      <c r="G203" s="206">
        <v>75.185000000000002</v>
      </c>
      <c r="H203" s="207">
        <v>44166</v>
      </c>
      <c r="I203" s="208">
        <v>44227</v>
      </c>
      <c r="K203" s="6">
        <v>200</v>
      </c>
      <c r="L203" s="7">
        <f t="shared" si="612"/>
        <v>10009</v>
      </c>
      <c r="M203" s="8">
        <f t="shared" si="613"/>
        <v>862255</v>
      </c>
      <c r="N203" s="8">
        <f t="shared" si="614"/>
        <v>7094734</v>
      </c>
      <c r="O203" s="2"/>
      <c r="X203" s="17">
        <v>201</v>
      </c>
      <c r="Y203" s="2" t="str">
        <f t="shared" si="615"/>
        <v>PLAT-066</v>
      </c>
      <c r="Z203" s="24">
        <f t="shared" ref="Z203:AI212" si="616">SQRT((VLOOKUP($Y203,$C$3:$N$268,11,FALSE)-VLOOKUP(Z$2,$C$3:$N$268,11,FALSE))^2+(VLOOKUP($Y203,$C$3:$N$268,12,FALSE)-VLOOKUP(Z$2,$C$3:$N$268,12,FALSE))^2)</f>
        <v>605122.41512358468</v>
      </c>
      <c r="AA203" s="25">
        <f t="shared" si="616"/>
        <v>271527.14210001181</v>
      </c>
      <c r="AB203" s="25">
        <f t="shared" si="616"/>
        <v>555695.16192423343</v>
      </c>
      <c r="AC203" s="25">
        <f t="shared" si="616"/>
        <v>555945.85492653865</v>
      </c>
      <c r="AD203" s="25">
        <f t="shared" si="616"/>
        <v>167857.71489568183</v>
      </c>
      <c r="AE203" s="25">
        <f t="shared" si="616"/>
        <v>636152.52099773788</v>
      </c>
      <c r="AF203" s="25">
        <f t="shared" si="616"/>
        <v>623986.03330808203</v>
      </c>
      <c r="AG203" s="25">
        <f t="shared" si="616"/>
        <v>170786.2512616282</v>
      </c>
      <c r="AH203" s="25">
        <f t="shared" si="616"/>
        <v>166445.9123709561</v>
      </c>
      <c r="AI203" s="25">
        <f t="shared" si="616"/>
        <v>5735.690716905855</v>
      </c>
      <c r="AJ203" s="25">
        <f t="shared" ref="AJ203:AS212" si="617">SQRT((VLOOKUP($Y203,$C$3:$N$268,11,FALSE)-VLOOKUP(AJ$2,$C$3:$N$268,11,FALSE))^2+(VLOOKUP($Y203,$C$3:$N$268,12,FALSE)-VLOOKUP(AJ$2,$C$3:$N$268,12,FALSE))^2)</f>
        <v>81122.841154634123</v>
      </c>
      <c r="AK203" s="25">
        <f t="shared" si="617"/>
        <v>165410.03520040735</v>
      </c>
      <c r="AL203" s="25">
        <f t="shared" si="617"/>
        <v>699773.94134463172</v>
      </c>
      <c r="AM203" s="25">
        <f t="shared" si="617"/>
        <v>593328.76235102571</v>
      </c>
      <c r="AN203" s="25">
        <f t="shared" si="617"/>
        <v>590105.02372459089</v>
      </c>
      <c r="AO203" s="25">
        <f t="shared" si="617"/>
        <v>607547.00826355815</v>
      </c>
      <c r="AP203" s="25">
        <f t="shared" si="617"/>
        <v>194911.77633226782</v>
      </c>
      <c r="AQ203" s="25">
        <f t="shared" si="617"/>
        <v>91647.935628687235</v>
      </c>
      <c r="AR203" s="25">
        <f t="shared" si="617"/>
        <v>13398.067659181304</v>
      </c>
      <c r="AS203" s="25">
        <f t="shared" si="617"/>
        <v>598965.27907801128</v>
      </c>
      <c r="AT203" s="25">
        <f t="shared" ref="AT203:BC212" si="618">SQRT((VLOOKUP($Y203,$C$3:$N$268,11,FALSE)-VLOOKUP(AT$2,$C$3:$N$268,11,FALSE))^2+(VLOOKUP($Y203,$C$3:$N$268,12,FALSE)-VLOOKUP(AT$2,$C$3:$N$268,12,FALSE))^2)</f>
        <v>68689.14730144784</v>
      </c>
      <c r="AU203" s="25">
        <f t="shared" si="618"/>
        <v>128772.03302736196</v>
      </c>
      <c r="AV203" s="25">
        <f t="shared" si="618"/>
        <v>13028.602419292716</v>
      </c>
      <c r="AW203" s="25">
        <f t="shared" si="618"/>
        <v>29311.819356703192</v>
      </c>
      <c r="AX203" s="25">
        <f t="shared" si="618"/>
        <v>87996.983181243209</v>
      </c>
      <c r="AY203" s="25">
        <f t="shared" si="618"/>
        <v>83685.36317660335</v>
      </c>
      <c r="AZ203" s="25">
        <f t="shared" si="618"/>
        <v>596548.90120173723</v>
      </c>
      <c r="BA203" s="25">
        <f t="shared" si="618"/>
        <v>602680.19415026403</v>
      </c>
      <c r="BB203" s="25">
        <f t="shared" si="618"/>
        <v>602604.09185882565</v>
      </c>
      <c r="BC203" s="25">
        <f t="shared" si="618"/>
        <v>602497.12056407379</v>
      </c>
      <c r="BD203" s="25">
        <f t="shared" ref="BD203:BM212" si="619">SQRT((VLOOKUP($Y203,$C$3:$N$268,11,FALSE)-VLOOKUP(BD$2,$C$3:$N$268,11,FALSE))^2+(VLOOKUP($Y203,$C$3:$N$268,12,FALSE)-VLOOKUP(BD$2,$C$3:$N$268,12,FALSE))^2)</f>
        <v>588798.22960501502</v>
      </c>
      <c r="BE203" s="25">
        <f t="shared" si="619"/>
        <v>567108.72851861489</v>
      </c>
      <c r="BF203" s="25">
        <f t="shared" si="619"/>
        <v>640470.66708276654</v>
      </c>
      <c r="BG203" s="25">
        <f t="shared" si="619"/>
        <v>602069.54317669978</v>
      </c>
      <c r="BH203" s="25">
        <f t="shared" si="619"/>
        <v>185480.02178671426</v>
      </c>
      <c r="BI203" s="25">
        <f t="shared" si="619"/>
        <v>114668.31343052011</v>
      </c>
      <c r="BJ203" s="25">
        <f t="shared" si="619"/>
        <v>181855.12203399715</v>
      </c>
      <c r="BK203" s="25">
        <f t="shared" si="619"/>
        <v>91630.951479290015</v>
      </c>
      <c r="BL203" s="25">
        <f t="shared" si="619"/>
        <v>191624.65142564513</v>
      </c>
      <c r="BM203" s="25">
        <f t="shared" si="619"/>
        <v>172898.70206858119</v>
      </c>
      <c r="BN203" s="25">
        <f t="shared" ref="BN203:BW212" si="620">SQRT((VLOOKUP($Y203,$C$3:$N$268,11,FALSE)-VLOOKUP(BN$2,$C$3:$N$268,11,FALSE))^2+(VLOOKUP($Y203,$C$3:$N$268,12,FALSE)-VLOOKUP(BN$2,$C$3:$N$268,12,FALSE))^2)</f>
        <v>171942.65830502912</v>
      </c>
      <c r="BO203" s="25">
        <f t="shared" si="620"/>
        <v>715868.35099828232</v>
      </c>
      <c r="BP203" s="25">
        <f t="shared" si="620"/>
        <v>558199.39089361252</v>
      </c>
      <c r="BQ203" s="25">
        <f t="shared" si="620"/>
        <v>97113.164833610484</v>
      </c>
      <c r="BR203" s="25">
        <f t="shared" si="620"/>
        <v>248354.59963930605</v>
      </c>
      <c r="BS203" s="25">
        <f t="shared" si="620"/>
        <v>590486.76966211526</v>
      </c>
      <c r="BT203" s="25">
        <f t="shared" si="620"/>
        <v>607561.37492931529</v>
      </c>
      <c r="BU203" s="25">
        <f t="shared" si="620"/>
        <v>646880.92542136379</v>
      </c>
      <c r="BV203" s="25">
        <f t="shared" si="620"/>
        <v>665966.97040769225</v>
      </c>
      <c r="BW203" s="25">
        <f t="shared" si="620"/>
        <v>668898.42702311685</v>
      </c>
      <c r="BX203" s="25">
        <f t="shared" ref="BX203:CG212" si="621">SQRT((VLOOKUP($Y203,$C$3:$N$268,11,FALSE)-VLOOKUP(BX$2,$C$3:$N$268,11,FALSE))^2+(VLOOKUP($Y203,$C$3:$N$268,12,FALSE)-VLOOKUP(BX$2,$C$3:$N$268,12,FALSE))^2)</f>
        <v>706655.46889060445</v>
      </c>
      <c r="BY203" s="25">
        <f t="shared" si="621"/>
        <v>727188.06005186855</v>
      </c>
      <c r="BZ203" s="25">
        <f t="shared" si="621"/>
        <v>337788.51304477482</v>
      </c>
      <c r="CA203" s="25">
        <f t="shared" si="621"/>
        <v>605364.6659402909</v>
      </c>
      <c r="CB203" s="25">
        <f t="shared" si="621"/>
        <v>608701.36941278516</v>
      </c>
      <c r="CC203" s="25">
        <f t="shared" si="621"/>
        <v>591304.59310916904</v>
      </c>
      <c r="CD203" s="25">
        <f t="shared" si="621"/>
        <v>612446.12851907231</v>
      </c>
      <c r="CE203" s="25">
        <f t="shared" si="621"/>
        <v>597542.22286044352</v>
      </c>
      <c r="CF203" s="25">
        <f t="shared" si="621"/>
        <v>595961.24714699364</v>
      </c>
      <c r="CG203" s="25">
        <f t="shared" si="621"/>
        <v>606846.87262109213</v>
      </c>
      <c r="CH203" s="25">
        <f t="shared" ref="CH203:CQ212" si="622">SQRT((VLOOKUP($Y203,$C$3:$N$268,11,FALSE)-VLOOKUP(CH$2,$C$3:$N$268,11,FALSE))^2+(VLOOKUP($Y203,$C$3:$N$268,12,FALSE)-VLOOKUP(CH$2,$C$3:$N$268,12,FALSE))^2)</f>
        <v>572048.56002440909</v>
      </c>
      <c r="CI203" s="25">
        <f t="shared" si="622"/>
        <v>567709.50122223597</v>
      </c>
      <c r="CJ203" s="25">
        <f t="shared" si="622"/>
        <v>561587.74508886854</v>
      </c>
      <c r="CK203" s="25">
        <f t="shared" si="622"/>
        <v>560536.36857923854</v>
      </c>
      <c r="CL203" s="25">
        <f t="shared" si="622"/>
        <v>551695.01678010472</v>
      </c>
      <c r="CM203" s="25">
        <f t="shared" si="622"/>
        <v>66911.723943649005</v>
      </c>
      <c r="CN203" s="25">
        <f t="shared" si="622"/>
        <v>154850.25505306732</v>
      </c>
      <c r="CO203" s="25">
        <f t="shared" si="622"/>
        <v>165876.74677301818</v>
      </c>
      <c r="CP203" s="25">
        <f t="shared" si="622"/>
        <v>112241.91632362662</v>
      </c>
      <c r="CQ203" s="25">
        <f t="shared" si="622"/>
        <v>71417.044471190486</v>
      </c>
      <c r="CR203" s="25">
        <f t="shared" ref="CR203:DA212" si="623">SQRT((VLOOKUP($Y203,$C$3:$N$268,11,FALSE)-VLOOKUP(CR$2,$C$3:$N$268,11,FALSE))^2+(VLOOKUP($Y203,$C$3:$N$268,12,FALSE)-VLOOKUP(CR$2,$C$3:$N$268,12,FALSE))^2)</f>
        <v>167887.25009660501</v>
      </c>
      <c r="CS203" s="25">
        <f t="shared" si="623"/>
        <v>259280.69896735469</v>
      </c>
      <c r="CT203" s="25">
        <f t="shared" si="623"/>
        <v>242577.45799022628</v>
      </c>
      <c r="CU203" s="25">
        <f t="shared" si="623"/>
        <v>204143.55496316802</v>
      </c>
      <c r="CV203" s="25">
        <f t="shared" si="623"/>
        <v>169060.22584274516</v>
      </c>
      <c r="CW203" s="25">
        <f t="shared" si="623"/>
        <v>60457.378416534077</v>
      </c>
      <c r="CX203" s="25">
        <f t="shared" si="623"/>
        <v>23703.59687895489</v>
      </c>
      <c r="CY203" s="25">
        <f t="shared" si="623"/>
        <v>247254.45225920604</v>
      </c>
      <c r="CZ203" s="25">
        <f t="shared" si="623"/>
        <v>137806.01628738854</v>
      </c>
      <c r="DA203" s="25">
        <f t="shared" si="623"/>
        <v>92338.840982546448</v>
      </c>
      <c r="DB203" s="25">
        <f t="shared" ref="DB203:DK212" si="624">SQRT((VLOOKUP($Y203,$C$3:$N$268,11,FALSE)-VLOOKUP(DB$2,$C$3:$N$268,11,FALSE))^2+(VLOOKUP($Y203,$C$3:$N$268,12,FALSE)-VLOOKUP(DB$2,$C$3:$N$268,12,FALSE))^2)</f>
        <v>601181.61312618339</v>
      </c>
      <c r="DC203" s="25">
        <f t="shared" si="624"/>
        <v>616253.78305126855</v>
      </c>
      <c r="DD203" s="25">
        <f t="shared" si="624"/>
        <v>585947.6254145928</v>
      </c>
      <c r="DE203" s="25">
        <f t="shared" si="624"/>
        <v>580199.2065291024</v>
      </c>
      <c r="DF203" s="25">
        <f t="shared" si="624"/>
        <v>573893.64678570884</v>
      </c>
      <c r="DG203" s="25">
        <f t="shared" si="624"/>
        <v>28534.875258181874</v>
      </c>
      <c r="DH203" s="25">
        <f t="shared" si="624"/>
        <v>30521.702606506078</v>
      </c>
      <c r="DI203" s="25">
        <f t="shared" si="624"/>
        <v>47292.677414162121</v>
      </c>
      <c r="DJ203" s="25">
        <f t="shared" si="624"/>
        <v>61334.260458572418</v>
      </c>
      <c r="DK203" s="25">
        <f t="shared" si="624"/>
        <v>336212.23419144045</v>
      </c>
      <c r="DL203" s="25">
        <f t="shared" ref="DL203:DU212" si="625">SQRT((VLOOKUP($Y203,$C$3:$N$268,11,FALSE)-VLOOKUP(DL$2,$C$3:$N$268,11,FALSE))^2+(VLOOKUP($Y203,$C$3:$N$268,12,FALSE)-VLOOKUP(DL$2,$C$3:$N$268,12,FALSE))^2)</f>
        <v>336478.95408925653</v>
      </c>
      <c r="DM203" s="25">
        <f t="shared" si="625"/>
        <v>336770.00745315786</v>
      </c>
      <c r="DN203" s="25">
        <f t="shared" si="625"/>
        <v>337085.33125159866</v>
      </c>
      <c r="DO203" s="25">
        <f t="shared" si="625"/>
        <v>337424.8574423645</v>
      </c>
      <c r="DP203" s="25">
        <f t="shared" si="625"/>
        <v>338176.22021662019</v>
      </c>
      <c r="DQ203" s="25">
        <f t="shared" si="625"/>
        <v>338587.89633564872</v>
      </c>
      <c r="DR203" s="25">
        <f t="shared" si="625"/>
        <v>339023.45408540691</v>
      </c>
      <c r="DS203" s="25">
        <f t="shared" si="625"/>
        <v>339482.80154523294</v>
      </c>
      <c r="DT203" s="25">
        <f t="shared" si="625"/>
        <v>260873.61619182574</v>
      </c>
      <c r="DU203" s="25">
        <f t="shared" si="625"/>
        <v>381591.85380324878</v>
      </c>
      <c r="DV203" s="25">
        <f t="shared" ref="DV203:EE212" si="626">SQRT((VLOOKUP($Y203,$C$3:$N$268,11,FALSE)-VLOOKUP(DV$2,$C$3:$N$268,11,FALSE))^2+(VLOOKUP($Y203,$C$3:$N$268,12,FALSE)-VLOOKUP(DV$2,$C$3:$N$268,12,FALSE))^2)</f>
        <v>186366.9480487353</v>
      </c>
      <c r="DW203" s="25">
        <f t="shared" si="626"/>
        <v>10706.463701895225</v>
      </c>
      <c r="DX203" s="25">
        <f t="shared" si="626"/>
        <v>95985.897557922537</v>
      </c>
      <c r="DY203" s="25">
        <f t="shared" si="626"/>
        <v>88972.636136061512</v>
      </c>
      <c r="DZ203" s="25">
        <f t="shared" si="626"/>
        <v>133637.13828872572</v>
      </c>
      <c r="EA203" s="25">
        <f t="shared" si="626"/>
        <v>168756.83429123694</v>
      </c>
      <c r="EB203" s="25">
        <f t="shared" si="626"/>
        <v>591359.3749269559</v>
      </c>
      <c r="EC203" s="25">
        <f t="shared" si="626"/>
        <v>124672.28966374203</v>
      </c>
      <c r="ED203" s="25">
        <f t="shared" si="626"/>
        <v>182213.83256218504</v>
      </c>
      <c r="EE203" s="25">
        <f t="shared" si="626"/>
        <v>611616.95359105279</v>
      </c>
      <c r="EF203" s="25">
        <f t="shared" ref="EF203:EO212" si="627">SQRT((VLOOKUP($Y203,$C$3:$N$268,11,FALSE)-VLOOKUP(EF$2,$C$3:$N$268,11,FALSE))^2+(VLOOKUP($Y203,$C$3:$N$268,12,FALSE)-VLOOKUP(EF$2,$C$3:$N$268,12,FALSE))^2)</f>
        <v>26487.95584789434</v>
      </c>
      <c r="EG203" s="25">
        <f t="shared" si="627"/>
        <v>219088.99211507637</v>
      </c>
      <c r="EH203" s="25">
        <f t="shared" si="627"/>
        <v>593035.6038426361</v>
      </c>
      <c r="EI203" s="25">
        <f t="shared" si="627"/>
        <v>600720.35709221638</v>
      </c>
      <c r="EJ203" s="25">
        <f t="shared" si="627"/>
        <v>601698.75970040029</v>
      </c>
      <c r="EK203" s="25">
        <f t="shared" si="627"/>
        <v>608142.4218082286</v>
      </c>
      <c r="EL203" s="25">
        <f t="shared" si="627"/>
        <v>560194.14587533846</v>
      </c>
      <c r="EM203" s="25">
        <f t="shared" si="627"/>
        <v>143424.78900106496</v>
      </c>
      <c r="EN203" s="25">
        <f t="shared" si="627"/>
        <v>134238.99719902559</v>
      </c>
      <c r="EO203" s="25">
        <f t="shared" si="627"/>
        <v>223973.45996568433</v>
      </c>
      <c r="EP203" s="25">
        <f t="shared" ref="EP203:EY212" si="628">SQRT((VLOOKUP($Y203,$C$3:$N$268,11,FALSE)-VLOOKUP(EP$2,$C$3:$N$268,11,FALSE))^2+(VLOOKUP($Y203,$C$3:$N$268,12,FALSE)-VLOOKUP(EP$2,$C$3:$N$268,12,FALSE))^2)</f>
        <v>67827.680205060824</v>
      </c>
      <c r="EQ203" s="25">
        <f t="shared" si="628"/>
        <v>11573.231527970051</v>
      </c>
      <c r="ER203" s="25">
        <f t="shared" si="628"/>
        <v>337399.84793268656</v>
      </c>
      <c r="ES203" s="25">
        <f t="shared" si="628"/>
        <v>196603.78914456355</v>
      </c>
      <c r="ET203" s="25">
        <f t="shared" si="628"/>
        <v>53856.775516178095</v>
      </c>
      <c r="EU203" s="25">
        <f t="shared" si="628"/>
        <v>220656.15022926507</v>
      </c>
      <c r="EV203" s="25">
        <f t="shared" si="628"/>
        <v>157374.2768370994</v>
      </c>
      <c r="EW203" s="25">
        <f t="shared" si="628"/>
        <v>40648.658145134388</v>
      </c>
      <c r="EX203" s="25">
        <f t="shared" si="628"/>
        <v>18904.030099425891</v>
      </c>
      <c r="EY203" s="25">
        <f t="shared" si="628"/>
        <v>35160.484325446938</v>
      </c>
      <c r="EZ203" s="25">
        <f t="shared" ref="EZ203:FI212" si="629">SQRT((VLOOKUP($Y203,$C$3:$N$268,11,FALSE)-VLOOKUP(EZ$2,$C$3:$N$268,11,FALSE))^2+(VLOOKUP($Y203,$C$3:$N$268,12,FALSE)-VLOOKUP(EZ$2,$C$3:$N$268,12,FALSE))^2)</f>
        <v>693303.08660859137</v>
      </c>
      <c r="FA203" s="25">
        <f t="shared" si="629"/>
        <v>654942.62990585668</v>
      </c>
      <c r="FB203" s="25">
        <f t="shared" si="629"/>
        <v>670368.37671909912</v>
      </c>
      <c r="FC203" s="25">
        <f t="shared" si="629"/>
        <v>641351.88666752982</v>
      </c>
      <c r="FD203" s="25">
        <f t="shared" si="629"/>
        <v>615321.30659436784</v>
      </c>
      <c r="FE203" s="25">
        <f t="shared" si="629"/>
        <v>247825.88047457836</v>
      </c>
      <c r="FF203" s="25">
        <f t="shared" si="629"/>
        <v>177462.5466542166</v>
      </c>
      <c r="FG203" s="25">
        <f t="shared" si="629"/>
        <v>68147.968715142197</v>
      </c>
      <c r="FH203" s="25">
        <f t="shared" si="629"/>
        <v>38766.810766427508</v>
      </c>
      <c r="FI203" s="25">
        <f t="shared" si="629"/>
        <v>91708.74918457889</v>
      </c>
      <c r="FJ203" s="25">
        <f t="shared" ref="FJ203:FS212" si="630">SQRT((VLOOKUP($Y203,$C$3:$N$268,11,FALSE)-VLOOKUP(FJ$2,$C$3:$N$268,11,FALSE))^2+(VLOOKUP($Y203,$C$3:$N$268,12,FALSE)-VLOOKUP(FJ$2,$C$3:$N$268,12,FALSE))^2)</f>
        <v>264893.30305615504</v>
      </c>
      <c r="FK203" s="25">
        <f t="shared" si="630"/>
        <v>268385.9400937389</v>
      </c>
      <c r="FL203" s="25">
        <f t="shared" si="630"/>
        <v>265296.56892051961</v>
      </c>
      <c r="FM203" s="25">
        <f t="shared" si="630"/>
        <v>240862.95541240874</v>
      </c>
      <c r="FN203" s="25">
        <f t="shared" si="630"/>
        <v>233399.68711632842</v>
      </c>
      <c r="FO203" s="25">
        <f t="shared" si="630"/>
        <v>211624.70508425994</v>
      </c>
      <c r="FP203" s="25">
        <f t="shared" si="630"/>
        <v>204845.64864795152</v>
      </c>
      <c r="FQ203" s="25">
        <f t="shared" si="630"/>
        <v>160821.31496166793</v>
      </c>
      <c r="FR203" s="25">
        <f t="shared" si="630"/>
        <v>124679.84370378398</v>
      </c>
      <c r="FS203" s="25">
        <f t="shared" si="630"/>
        <v>117498.70437583557</v>
      </c>
      <c r="FT203" s="25">
        <f t="shared" ref="FT203:GC212" si="631">SQRT((VLOOKUP($Y203,$C$3:$N$268,11,FALSE)-VLOOKUP(FT$2,$C$3:$N$268,11,FALSE))^2+(VLOOKUP($Y203,$C$3:$N$268,12,FALSE)-VLOOKUP(FT$2,$C$3:$N$268,12,FALSE))^2)</f>
        <v>81804.698019123578</v>
      </c>
      <c r="FU203" s="25">
        <f t="shared" si="631"/>
        <v>110776.03850111268</v>
      </c>
      <c r="FV203" s="25">
        <f t="shared" si="631"/>
        <v>41412.136699281771</v>
      </c>
      <c r="FW203" s="25">
        <f t="shared" si="631"/>
        <v>37517.260153753588</v>
      </c>
      <c r="FX203" s="25">
        <f t="shared" si="631"/>
        <v>56695.059511389525</v>
      </c>
      <c r="FY203" s="25">
        <f t="shared" si="631"/>
        <v>60458.756603158821</v>
      </c>
      <c r="FZ203" s="25">
        <f t="shared" si="631"/>
        <v>554409.29518362158</v>
      </c>
      <c r="GA203" s="25">
        <f t="shared" si="631"/>
        <v>555433.39956650068</v>
      </c>
      <c r="GB203" s="25">
        <f t="shared" si="631"/>
        <v>555704.73421503254</v>
      </c>
      <c r="GC203" s="25">
        <f t="shared" si="631"/>
        <v>555392.87884773733</v>
      </c>
      <c r="GD203" s="25">
        <f t="shared" ref="GD203:GM212" si="632">SQRT((VLOOKUP($Y203,$C$3:$N$268,11,FALSE)-VLOOKUP(GD$2,$C$3:$N$268,11,FALSE))^2+(VLOOKUP($Y203,$C$3:$N$268,12,FALSE)-VLOOKUP(GD$2,$C$3:$N$268,12,FALSE))^2)</f>
        <v>555559.4974081181</v>
      </c>
      <c r="GE203" s="25">
        <f t="shared" si="632"/>
        <v>555736.60240121314</v>
      </c>
      <c r="GF203" s="25">
        <f t="shared" si="632"/>
        <v>556024.92721012735</v>
      </c>
      <c r="GG203" s="25">
        <f t="shared" si="632"/>
        <v>556344.99077560753</v>
      </c>
      <c r="GH203" s="25">
        <f t="shared" si="632"/>
        <v>556714.30175242852</v>
      </c>
      <c r="GI203" s="25">
        <f t="shared" si="632"/>
        <v>557016.55737130239</v>
      </c>
      <c r="GJ203" s="25">
        <f t="shared" si="632"/>
        <v>557459.50839622493</v>
      </c>
      <c r="GK203" s="25">
        <f t="shared" si="632"/>
        <v>557798.44959128753</v>
      </c>
      <c r="GL203" s="25">
        <f t="shared" si="632"/>
        <v>558314.75171539874</v>
      </c>
      <c r="GM203" s="25">
        <f t="shared" si="632"/>
        <v>558690.20423049375</v>
      </c>
      <c r="GN203" s="25">
        <f t="shared" ref="GN203:GW212" si="633">SQRT((VLOOKUP($Y203,$C$3:$N$268,11,FALSE)-VLOOKUP(GN$2,$C$3:$N$268,11,FALSE))^2+(VLOOKUP($Y203,$C$3:$N$268,12,FALSE)-VLOOKUP(GN$2,$C$3:$N$268,12,FALSE))^2)</f>
        <v>559493.49684665154</v>
      </c>
      <c r="GO203" s="25">
        <f t="shared" si="633"/>
        <v>560155.63232710375</v>
      </c>
      <c r="GP203" s="25">
        <f t="shared" si="633"/>
        <v>560603.59154518519</v>
      </c>
      <c r="GQ203" s="25">
        <f t="shared" si="633"/>
        <v>561624.57126931695</v>
      </c>
      <c r="GR203" s="25">
        <f t="shared" si="633"/>
        <v>562430.99689208751</v>
      </c>
      <c r="GS203" s="25">
        <f t="shared" si="633"/>
        <v>562950.57757862797</v>
      </c>
      <c r="GT203" s="25">
        <f t="shared" si="633"/>
        <v>563481.94062781997</v>
      </c>
      <c r="GU203" s="25">
        <f t="shared" si="633"/>
        <v>564753.49468044681</v>
      </c>
      <c r="GV203" s="25">
        <f t="shared" si="633"/>
        <v>593852.66306214372</v>
      </c>
      <c r="GW203" s="25">
        <f t="shared" si="633"/>
        <v>557880.13749639806</v>
      </c>
      <c r="GX203" s="25">
        <f t="shared" ref="GX203:HG212" si="634">SQRT((VLOOKUP($Y203,$C$3:$N$268,11,FALSE)-VLOOKUP(GX$2,$C$3:$N$268,11,FALSE))^2+(VLOOKUP($Y203,$C$3:$N$268,12,FALSE)-VLOOKUP(GX$2,$C$3:$N$268,12,FALSE))^2)</f>
        <v>167116.48518323977</v>
      </c>
      <c r="GY203" s="25">
        <f t="shared" si="634"/>
        <v>75002.448293372392</v>
      </c>
      <c r="GZ203" s="25">
        <f t="shared" si="634"/>
        <v>75597.826456849929</v>
      </c>
      <c r="HA203" s="25">
        <f t="shared" si="634"/>
        <v>609907.04102838493</v>
      </c>
      <c r="HB203" s="25">
        <f t="shared" si="634"/>
        <v>579768.51407867949</v>
      </c>
      <c r="HC203" s="25">
        <f t="shared" si="634"/>
        <v>344001.53857940808</v>
      </c>
      <c r="HD203" s="25">
        <f t="shared" si="634"/>
        <v>339965.84228419187</v>
      </c>
      <c r="HE203" s="25">
        <f t="shared" si="634"/>
        <v>115580.50610721516</v>
      </c>
      <c r="HF203" s="25">
        <f t="shared" si="634"/>
        <v>160209.61174973243</v>
      </c>
      <c r="HG203" s="25">
        <f t="shared" si="634"/>
        <v>173306.25538912322</v>
      </c>
      <c r="HH203" s="25">
        <f t="shared" ref="HH203:HQ212" si="635">SQRT((VLOOKUP($Y203,$C$3:$N$268,11,FALSE)-VLOOKUP(HH$2,$C$3:$N$268,11,FALSE))^2+(VLOOKUP($Y203,$C$3:$N$268,12,FALSE)-VLOOKUP(HH$2,$C$3:$N$268,12,FALSE))^2)</f>
        <v>36842.718208622988</v>
      </c>
      <c r="HI203" s="25">
        <f t="shared" si="635"/>
        <v>49862.921865851386</v>
      </c>
      <c r="HJ203" s="25">
        <f t="shared" si="635"/>
        <v>146793.36309929003</v>
      </c>
      <c r="HK203" s="25">
        <f t="shared" si="635"/>
        <v>173191.05958449471</v>
      </c>
      <c r="HL203" s="25">
        <f t="shared" si="635"/>
        <v>262260.86025177297</v>
      </c>
      <c r="HM203" s="25">
        <f t="shared" si="635"/>
        <v>49042.383893934028</v>
      </c>
      <c r="HN203" s="25">
        <f t="shared" si="635"/>
        <v>13987.963146934582</v>
      </c>
      <c r="HO203" s="25">
        <f t="shared" si="635"/>
        <v>17781.177266986571</v>
      </c>
      <c r="HP203" s="25">
        <f t="shared" si="635"/>
        <v>579322.23904317711</v>
      </c>
      <c r="HQ203" s="25">
        <f t="shared" si="635"/>
        <v>4202.4833134707387</v>
      </c>
      <c r="HR203" s="25">
        <f t="shared" ref="HR203:IA212" si="636">SQRT((VLOOKUP($Y203,$C$3:$N$268,11,FALSE)-VLOOKUP(HR$2,$C$3:$N$268,11,FALSE))^2+(VLOOKUP($Y203,$C$3:$N$268,12,FALSE)-VLOOKUP(HR$2,$C$3:$N$268,12,FALSE))^2)</f>
        <v>0</v>
      </c>
      <c r="HS203" s="25">
        <f t="shared" si="636"/>
        <v>565331.91056967655</v>
      </c>
      <c r="HT203" s="25">
        <f t="shared" si="636"/>
        <v>565921.94386632869</v>
      </c>
      <c r="HU203" s="25">
        <f t="shared" si="636"/>
        <v>567369.88335038314</v>
      </c>
      <c r="HV203" s="25">
        <f t="shared" si="636"/>
        <v>568458.74621128908</v>
      </c>
      <c r="HW203" s="25">
        <f t="shared" si="636"/>
        <v>569593.84098469152</v>
      </c>
      <c r="HX203" s="25">
        <f t="shared" si="636"/>
        <v>570276.11786114401</v>
      </c>
      <c r="HY203" s="25">
        <f t="shared" si="636"/>
        <v>18992.385052962672</v>
      </c>
      <c r="HZ203" s="25">
        <f t="shared" si="636"/>
        <v>555222.60710457386</v>
      </c>
      <c r="IA203" s="25">
        <f t="shared" si="636"/>
        <v>660953.35939081211</v>
      </c>
      <c r="IB203" s="25">
        <f t="shared" ref="IB203:IK212" si="637">SQRT((VLOOKUP($Y203,$C$3:$N$268,11,FALSE)-VLOOKUP(IB$2,$C$3:$N$268,11,FALSE))^2+(VLOOKUP($Y203,$C$3:$N$268,12,FALSE)-VLOOKUP(IB$2,$C$3:$N$268,12,FALSE))^2)</f>
        <v>556271.87894140393</v>
      </c>
      <c r="IC203" s="25">
        <f t="shared" si="637"/>
        <v>617565.94333677762</v>
      </c>
      <c r="ID203" s="25">
        <f t="shared" si="637"/>
        <v>623307.394899267</v>
      </c>
      <c r="IE203" s="25">
        <f t="shared" si="637"/>
        <v>582957.4722404714</v>
      </c>
      <c r="IF203" s="25">
        <f t="shared" si="637"/>
        <v>584021.20149614429</v>
      </c>
      <c r="IG203" s="25">
        <f t="shared" si="637"/>
        <v>122821.87378476198</v>
      </c>
      <c r="IH203" s="25">
        <f t="shared" si="637"/>
        <v>29834.337214022369</v>
      </c>
      <c r="II203" s="25">
        <f t="shared" si="637"/>
        <v>169723.71886392307</v>
      </c>
      <c r="IJ203" s="25">
        <f t="shared" si="637"/>
        <v>211212.17005892438</v>
      </c>
      <c r="IK203" s="25">
        <f t="shared" si="637"/>
        <v>226679.07413345415</v>
      </c>
      <c r="IL203" s="25">
        <f t="shared" ref="IL203:IU212" si="638">SQRT((VLOOKUP($Y203,$C$3:$N$268,11,FALSE)-VLOOKUP(IL$2,$C$3:$N$268,11,FALSE))^2+(VLOOKUP($Y203,$C$3:$N$268,12,FALSE)-VLOOKUP(IL$2,$C$3:$N$268,12,FALSE))^2)</f>
        <v>140829.53384144959</v>
      </c>
      <c r="IM203" s="25">
        <f t="shared" si="638"/>
        <v>249163.62658502144</v>
      </c>
      <c r="IN203" s="25">
        <f t="shared" si="638"/>
        <v>716609.45980987442</v>
      </c>
      <c r="IO203" s="25">
        <f t="shared" si="638"/>
        <v>569776.06285276671</v>
      </c>
      <c r="IP203" s="25">
        <f t="shared" si="638"/>
        <v>117828.51563607172</v>
      </c>
      <c r="IQ203" s="25">
        <f t="shared" si="638"/>
        <v>555231.21640358085</v>
      </c>
      <c r="IR203" s="25">
        <f t="shared" si="638"/>
        <v>48270.008028047392</v>
      </c>
      <c r="IS203" s="25">
        <f t="shared" si="638"/>
        <v>29925.762229223168</v>
      </c>
      <c r="IT203" s="25">
        <f t="shared" si="638"/>
        <v>551433.41438472876</v>
      </c>
      <c r="IU203" s="25">
        <f t="shared" si="638"/>
        <v>562988.05506422604</v>
      </c>
      <c r="IV203" s="25">
        <f t="shared" ref="IV203:JE212" si="639">SQRT((VLOOKUP($Y203,$C$3:$N$268,11,FALSE)-VLOOKUP(IV$2,$C$3:$N$268,11,FALSE))^2+(VLOOKUP($Y203,$C$3:$N$268,12,FALSE)-VLOOKUP(IV$2,$C$3:$N$268,12,FALSE))^2)</f>
        <v>571479.86967815482</v>
      </c>
      <c r="IW203" s="25">
        <f t="shared" si="639"/>
        <v>572196.05365420342</v>
      </c>
      <c r="IX203" s="25">
        <f t="shared" si="639"/>
        <v>572923.4017510782</v>
      </c>
      <c r="IY203" s="25">
        <f t="shared" si="639"/>
        <v>574784.59273114719</v>
      </c>
      <c r="IZ203" s="25">
        <f t="shared" si="639"/>
        <v>590872.9029376792</v>
      </c>
      <c r="JA203" s="25">
        <f t="shared" si="639"/>
        <v>607137.46989376307</v>
      </c>
      <c r="JB203" s="25">
        <f t="shared" si="639"/>
        <v>611607.10549257032</v>
      </c>
      <c r="JC203" s="25">
        <f t="shared" si="639"/>
        <v>607406.61577635759</v>
      </c>
      <c r="JD203" s="25">
        <f t="shared" si="639"/>
        <v>610136.70793810987</v>
      </c>
      <c r="JE203" s="25">
        <f t="shared" si="639"/>
        <v>613821.98805046175</v>
      </c>
      <c r="JF203" s="25">
        <f t="shared" ref="JF203:JO212" si="640">SQRT((VLOOKUP($Y203,$C$3:$N$268,11,FALSE)-VLOOKUP(JF$2,$C$3:$N$268,11,FALSE))^2+(VLOOKUP($Y203,$C$3:$N$268,12,FALSE)-VLOOKUP(JF$2,$C$3:$N$268,12,FALSE))^2)</f>
        <v>618445.3806205428</v>
      </c>
      <c r="JG203" s="25">
        <f t="shared" si="640"/>
        <v>102655.63320149557</v>
      </c>
      <c r="JH203" s="25">
        <f t="shared" si="640"/>
        <v>40126.694319367998</v>
      </c>
      <c r="JI203" s="25">
        <f t="shared" si="640"/>
        <v>71114.232450333031</v>
      </c>
      <c r="JJ203" s="25">
        <f t="shared" si="640"/>
        <v>538996.64715562004</v>
      </c>
      <c r="JK203" s="25">
        <f t="shared" si="640"/>
        <v>536192.15103263117</v>
      </c>
      <c r="JL203" s="25">
        <f t="shared" si="640"/>
        <v>580032.4381997959</v>
      </c>
      <c r="JM203" s="25">
        <f t="shared" si="640"/>
        <v>113671.32919958312</v>
      </c>
      <c r="JN203" s="25" t="e">
        <f t="shared" si="640"/>
        <v>#N/A</v>
      </c>
      <c r="JO203" s="25" t="e">
        <f t="shared" si="640"/>
        <v>#N/A</v>
      </c>
      <c r="JP203" s="25" t="e">
        <f t="shared" ref="JP203:JY212" si="641">SQRT((VLOOKUP($Y203,$C$3:$N$268,11,FALSE)-VLOOKUP(JP$2,$C$3:$N$268,11,FALSE))^2+(VLOOKUP($Y203,$C$3:$N$268,12,FALSE)-VLOOKUP(JP$2,$C$3:$N$268,12,FALSE))^2)</f>
        <v>#N/A</v>
      </c>
      <c r="JQ203" s="25" t="e">
        <f t="shared" si="641"/>
        <v>#N/A</v>
      </c>
      <c r="JR203" s="25" t="e">
        <f t="shared" si="641"/>
        <v>#N/A</v>
      </c>
      <c r="JS203" s="25" t="e">
        <f t="shared" si="641"/>
        <v>#N/A</v>
      </c>
      <c r="JT203" s="25" t="e">
        <f t="shared" si="641"/>
        <v>#N/A</v>
      </c>
      <c r="JU203" s="25" t="e">
        <f t="shared" si="641"/>
        <v>#N/A</v>
      </c>
      <c r="JV203" s="25" t="e">
        <f t="shared" si="641"/>
        <v>#N/A</v>
      </c>
      <c r="JW203" s="25" t="e">
        <f t="shared" si="641"/>
        <v>#N/A</v>
      </c>
      <c r="JX203" s="25" t="e">
        <f t="shared" si="641"/>
        <v>#N/A</v>
      </c>
      <c r="JY203" s="25" t="e">
        <f t="shared" si="641"/>
        <v>#N/A</v>
      </c>
      <c r="JZ203" s="25" t="e">
        <f t="shared" ref="JZ203:KI212" si="642">SQRT((VLOOKUP($Y203,$C$3:$N$268,11,FALSE)-VLOOKUP(JZ$2,$C$3:$N$268,11,FALSE))^2+(VLOOKUP($Y203,$C$3:$N$268,12,FALSE)-VLOOKUP(JZ$2,$C$3:$N$268,12,FALSE))^2)</f>
        <v>#N/A</v>
      </c>
      <c r="KA203" s="25" t="e">
        <f t="shared" si="642"/>
        <v>#N/A</v>
      </c>
      <c r="KB203" s="25" t="e">
        <f t="shared" si="642"/>
        <v>#N/A</v>
      </c>
      <c r="KC203" s="25" t="e">
        <f t="shared" si="642"/>
        <v>#N/A</v>
      </c>
      <c r="KD203" s="25" t="e">
        <f t="shared" si="642"/>
        <v>#N/A</v>
      </c>
      <c r="KE203" s="25" t="e">
        <f t="shared" si="642"/>
        <v>#N/A</v>
      </c>
      <c r="KF203" s="25" t="e">
        <f t="shared" si="642"/>
        <v>#N/A</v>
      </c>
      <c r="KG203" s="25" t="e">
        <f t="shared" si="642"/>
        <v>#N/A</v>
      </c>
      <c r="KH203" s="25" t="e">
        <f t="shared" si="642"/>
        <v>#N/A</v>
      </c>
      <c r="KI203" s="25" t="e">
        <f t="shared" si="642"/>
        <v>#N/A</v>
      </c>
      <c r="KJ203" s="25" t="e">
        <f t="shared" ref="KJ203:KS212" si="643">SQRT((VLOOKUP($Y203,$C$3:$N$268,11,FALSE)-VLOOKUP(KJ$2,$C$3:$N$268,11,FALSE))^2+(VLOOKUP($Y203,$C$3:$N$268,12,FALSE)-VLOOKUP(KJ$2,$C$3:$N$268,12,FALSE))^2)</f>
        <v>#N/A</v>
      </c>
      <c r="KK203" s="25" t="e">
        <f t="shared" si="643"/>
        <v>#N/A</v>
      </c>
      <c r="KL203" s="25" t="e">
        <f t="shared" si="643"/>
        <v>#N/A</v>
      </c>
      <c r="KM203" s="25" t="e">
        <f t="shared" si="643"/>
        <v>#N/A</v>
      </c>
      <c r="KN203" s="25" t="e">
        <f t="shared" si="643"/>
        <v>#N/A</v>
      </c>
      <c r="KO203" s="25" t="e">
        <f t="shared" si="643"/>
        <v>#N/A</v>
      </c>
      <c r="KP203" s="25" t="e">
        <f t="shared" si="643"/>
        <v>#N/A</v>
      </c>
      <c r="KQ203" s="25" t="e">
        <f t="shared" si="643"/>
        <v>#N/A</v>
      </c>
      <c r="KR203" s="25" t="e">
        <f t="shared" si="643"/>
        <v>#N/A</v>
      </c>
      <c r="KS203" s="25" t="e">
        <f t="shared" si="643"/>
        <v>#N/A</v>
      </c>
      <c r="KT203" s="25" t="e">
        <f t="shared" ref="KT203:LC212" si="644">SQRT((VLOOKUP($Y203,$C$3:$N$268,11,FALSE)-VLOOKUP(KT$2,$C$3:$N$268,11,FALSE))^2+(VLOOKUP($Y203,$C$3:$N$268,12,FALSE)-VLOOKUP(KT$2,$C$3:$N$268,12,FALSE))^2)</f>
        <v>#N/A</v>
      </c>
      <c r="KU203" s="25" t="e">
        <f t="shared" si="644"/>
        <v>#N/A</v>
      </c>
      <c r="KV203" s="25" t="e">
        <f t="shared" si="644"/>
        <v>#N/A</v>
      </c>
      <c r="KW203" s="25" t="e">
        <f t="shared" si="644"/>
        <v>#N/A</v>
      </c>
      <c r="KX203" s="25" t="e">
        <f t="shared" si="644"/>
        <v>#N/A</v>
      </c>
      <c r="KY203" s="25" t="e">
        <f t="shared" si="644"/>
        <v>#N/A</v>
      </c>
      <c r="KZ203" s="25" t="e">
        <f t="shared" si="644"/>
        <v>#N/A</v>
      </c>
      <c r="LA203" s="25" t="e">
        <f t="shared" si="644"/>
        <v>#N/A</v>
      </c>
      <c r="LB203" s="25" t="e">
        <f t="shared" si="644"/>
        <v>#N/A</v>
      </c>
      <c r="LC203" s="25" t="e">
        <f t="shared" si="644"/>
        <v>#N/A</v>
      </c>
      <c r="LD203" s="25" t="e">
        <f t="shared" ref="LD203:LM212" si="645">SQRT((VLOOKUP($Y203,$C$3:$N$268,11,FALSE)-VLOOKUP(LD$2,$C$3:$N$268,11,FALSE))^2+(VLOOKUP($Y203,$C$3:$N$268,12,FALSE)-VLOOKUP(LD$2,$C$3:$N$268,12,FALSE))^2)</f>
        <v>#N/A</v>
      </c>
      <c r="LE203" s="25" t="e">
        <f t="shared" si="645"/>
        <v>#N/A</v>
      </c>
      <c r="LF203" s="25" t="e">
        <f t="shared" si="645"/>
        <v>#N/A</v>
      </c>
      <c r="LG203" s="25" t="e">
        <f t="shared" si="645"/>
        <v>#N/A</v>
      </c>
      <c r="LH203" s="25" t="e">
        <f t="shared" si="645"/>
        <v>#N/A</v>
      </c>
      <c r="LI203" s="25" t="e">
        <f t="shared" si="645"/>
        <v>#N/A</v>
      </c>
      <c r="LJ203" s="25" t="e">
        <f t="shared" si="645"/>
        <v>#N/A</v>
      </c>
      <c r="LK203" s="25" t="e">
        <f t="shared" si="645"/>
        <v>#N/A</v>
      </c>
      <c r="LL203" s="25" t="e">
        <f t="shared" si="645"/>
        <v>#N/A</v>
      </c>
      <c r="LM203" s="26" t="e">
        <f t="shared" si="645"/>
        <v>#N/A</v>
      </c>
      <c r="LN203" s="20"/>
      <c r="LO203" s="20"/>
      <c r="LP203" s="20"/>
      <c r="LQ203" s="20"/>
      <c r="LR203" s="20"/>
      <c r="LS203" s="20"/>
      <c r="LT203" s="20"/>
      <c r="LU203" s="20"/>
      <c r="LV203" s="20"/>
      <c r="LW203" s="20"/>
      <c r="LX203" s="20"/>
      <c r="LY203" s="20"/>
      <c r="LZ203" s="20"/>
      <c r="MA203" s="20"/>
      <c r="MB203" s="20"/>
      <c r="MC203" s="20"/>
      <c r="MD203" s="20"/>
      <c r="ME203" s="20"/>
      <c r="MF203" s="20"/>
      <c r="MG203" s="20"/>
      <c r="MH203" s="20"/>
      <c r="MI203" s="20"/>
      <c r="MJ203" s="20"/>
      <c r="MK203" s="20"/>
      <c r="ML203" s="20"/>
      <c r="MM203" s="20"/>
      <c r="MN203" s="20"/>
      <c r="MO203" s="20"/>
      <c r="MP203" s="20"/>
      <c r="MQ203" s="20"/>
      <c r="MR203" s="20"/>
      <c r="MS203" s="20"/>
      <c r="MT203" s="20"/>
      <c r="MU203" s="20"/>
      <c r="MV203" s="20"/>
      <c r="MW203" s="20"/>
      <c r="MX203" s="20"/>
      <c r="MY203" s="20"/>
      <c r="MZ203" s="20"/>
      <c r="NA203" s="20"/>
      <c r="NB203" s="20"/>
      <c r="NC203" s="20"/>
      <c r="ND203" s="20"/>
      <c r="NE203" s="20"/>
      <c r="NF203" s="20"/>
      <c r="NG203" s="20"/>
      <c r="NH203" s="20"/>
      <c r="NI203" s="20"/>
      <c r="NJ203" s="20"/>
      <c r="NK203" s="20"/>
      <c r="NL203" s="20"/>
      <c r="NM203" s="20"/>
      <c r="NN203" s="20"/>
      <c r="NO203" s="20"/>
      <c r="NP203" s="20"/>
      <c r="NQ203" s="20"/>
      <c r="NR203" s="20"/>
      <c r="NS203" s="20"/>
      <c r="NT203" s="20"/>
      <c r="NU203" s="20"/>
      <c r="NV203" s="20"/>
      <c r="NW203" s="20"/>
      <c r="NX203" s="20"/>
      <c r="NY203" s="20"/>
      <c r="NZ203" s="20"/>
      <c r="OA203" s="20"/>
      <c r="OB203" s="20"/>
      <c r="OC203" s="20"/>
      <c r="OD203" s="20"/>
      <c r="OE203" s="20"/>
      <c r="OF203" s="20"/>
      <c r="OG203" s="20"/>
      <c r="OH203" s="20"/>
      <c r="OI203" s="20"/>
      <c r="OJ203" s="20"/>
      <c r="OK203" s="20"/>
      <c r="OL203" s="20"/>
      <c r="OM203" s="20"/>
      <c r="ON203" s="20"/>
      <c r="OO203" s="20"/>
      <c r="OP203" s="20"/>
      <c r="OQ203" s="20"/>
      <c r="OR203" s="20"/>
      <c r="OS203" s="20"/>
      <c r="OT203" s="20"/>
      <c r="OU203" s="20"/>
      <c r="OV203" s="20"/>
      <c r="OW203" s="20"/>
      <c r="OX203" s="20"/>
      <c r="OY203" s="20"/>
      <c r="OZ203" s="20"/>
      <c r="PA203" s="20"/>
    </row>
    <row r="204" spans="1:417" x14ac:dyDescent="0.3">
      <c r="A204" s="31">
        <v>201</v>
      </c>
      <c r="B204" s="202">
        <v>11089</v>
      </c>
      <c r="C204" s="203" t="s">
        <v>96</v>
      </c>
      <c r="D204" s="204">
        <v>45</v>
      </c>
      <c r="E204" s="205">
        <v>603149.16666666698</v>
      </c>
      <c r="F204" s="205">
        <v>7178405</v>
      </c>
      <c r="G204" s="206">
        <v>82.016666666999996</v>
      </c>
      <c r="H204" s="207">
        <v>44166</v>
      </c>
      <c r="I204" s="208">
        <v>44227</v>
      </c>
      <c r="K204" s="6">
        <v>201</v>
      </c>
      <c r="L204" s="7">
        <f t="shared" si="612"/>
        <v>11089</v>
      </c>
      <c r="M204" s="8">
        <f t="shared" si="613"/>
        <v>303149.16666666698</v>
      </c>
      <c r="N204" s="8">
        <f t="shared" si="614"/>
        <v>7178405</v>
      </c>
      <c r="O204" s="2"/>
      <c r="X204" s="17">
        <v>202</v>
      </c>
      <c r="Y204" s="2" t="str">
        <f t="shared" si="615"/>
        <v>PLAT-093</v>
      </c>
      <c r="Z204" s="24">
        <f t="shared" si="616"/>
        <v>300189.42784131219</v>
      </c>
      <c r="AA204" s="25">
        <f t="shared" si="616"/>
        <v>529544.83846509864</v>
      </c>
      <c r="AB204" s="25">
        <f t="shared" si="616"/>
        <v>120655.13076268704</v>
      </c>
      <c r="AC204" s="25">
        <f t="shared" si="616"/>
        <v>78694.391973175414</v>
      </c>
      <c r="AD204" s="25">
        <f t="shared" si="616"/>
        <v>568579.32901753241</v>
      </c>
      <c r="AE204" s="25">
        <f t="shared" si="616"/>
        <v>70996.285608826045</v>
      </c>
      <c r="AF204" s="25">
        <f t="shared" si="616"/>
        <v>72167.538734724745</v>
      </c>
      <c r="AG204" s="25">
        <f t="shared" si="616"/>
        <v>476045.28050283989</v>
      </c>
      <c r="AH204" s="25">
        <f t="shared" si="616"/>
        <v>459990.48305991525</v>
      </c>
      <c r="AI204" s="25">
        <f t="shared" si="616"/>
        <v>566885.40045794158</v>
      </c>
      <c r="AJ204" s="25">
        <f t="shared" si="617"/>
        <v>539483.58489703911</v>
      </c>
      <c r="AK204" s="25">
        <f t="shared" si="617"/>
        <v>453675.8946895469</v>
      </c>
      <c r="AL204" s="25">
        <f t="shared" si="617"/>
        <v>223132.98105396223</v>
      </c>
      <c r="AM204" s="25">
        <f t="shared" si="617"/>
        <v>48922.5242980619</v>
      </c>
      <c r="AN204" s="25">
        <f t="shared" si="617"/>
        <v>24989.923769947611</v>
      </c>
      <c r="AO204" s="25">
        <f t="shared" si="617"/>
        <v>46834.077942182957</v>
      </c>
      <c r="AP204" s="25">
        <f t="shared" si="617"/>
        <v>523874.54378762684</v>
      </c>
      <c r="AQ204" s="25">
        <f t="shared" si="617"/>
        <v>505580.11347167072</v>
      </c>
      <c r="AR204" s="25">
        <f t="shared" si="617"/>
        <v>553700.46253128664</v>
      </c>
      <c r="AS204" s="25">
        <f t="shared" si="617"/>
        <v>119601.70944720844</v>
      </c>
      <c r="AT204" s="25">
        <f t="shared" si="618"/>
        <v>550703.71104163397</v>
      </c>
      <c r="AU204" s="25">
        <f t="shared" si="618"/>
        <v>551531.93714902923</v>
      </c>
      <c r="AV204" s="25">
        <f t="shared" si="618"/>
        <v>574607.42629992822</v>
      </c>
      <c r="AW204" s="25">
        <f t="shared" si="618"/>
        <v>540874.46277920541</v>
      </c>
      <c r="AX204" s="25">
        <f t="shared" si="618"/>
        <v>558285.55300732446</v>
      </c>
      <c r="AY204" s="25">
        <f t="shared" si="618"/>
        <v>591564.41659272753</v>
      </c>
      <c r="AZ204" s="25">
        <f t="shared" si="618"/>
        <v>128215.97809956371</v>
      </c>
      <c r="BA204" s="25">
        <f t="shared" si="618"/>
        <v>84981.534166906742</v>
      </c>
      <c r="BB204" s="25">
        <f t="shared" si="618"/>
        <v>76370.382828431189</v>
      </c>
      <c r="BC204" s="25">
        <f t="shared" si="618"/>
        <v>61397.778344940634</v>
      </c>
      <c r="BD204" s="25">
        <f t="shared" si="619"/>
        <v>49324.34925430968</v>
      </c>
      <c r="BE204" s="25">
        <f t="shared" si="619"/>
        <v>156008.51429979</v>
      </c>
      <c r="BF204" s="25">
        <f t="shared" si="619"/>
        <v>163196.29207261419</v>
      </c>
      <c r="BG204" s="25">
        <f t="shared" si="619"/>
        <v>57122.657656086536</v>
      </c>
      <c r="BH204" s="25">
        <f t="shared" si="619"/>
        <v>656455.5334349469</v>
      </c>
      <c r="BI204" s="25">
        <f t="shared" si="619"/>
        <v>616100.27807332424</v>
      </c>
      <c r="BJ204" s="25">
        <f t="shared" si="619"/>
        <v>548677.15798274986</v>
      </c>
      <c r="BK204" s="25">
        <f t="shared" si="619"/>
        <v>545812.51740626176</v>
      </c>
      <c r="BL204" s="25">
        <f t="shared" si="619"/>
        <v>550351.39494147501</v>
      </c>
      <c r="BM204" s="25">
        <f t="shared" si="619"/>
        <v>572723.04294195643</v>
      </c>
      <c r="BN204" s="25">
        <f t="shared" si="620"/>
        <v>479299.77650286275</v>
      </c>
      <c r="BO204" s="25">
        <f t="shared" si="620"/>
        <v>164142.54898114584</v>
      </c>
      <c r="BP204" s="25">
        <f t="shared" si="620"/>
        <v>42008.609046572543</v>
      </c>
      <c r="BQ204" s="25">
        <f t="shared" si="620"/>
        <v>534323.21810089261</v>
      </c>
      <c r="BR204" s="25">
        <f t="shared" si="620"/>
        <v>607919.4328642796</v>
      </c>
      <c r="BS204" s="25">
        <f t="shared" si="620"/>
        <v>41313.560155165229</v>
      </c>
      <c r="BT204" s="25">
        <f t="shared" si="620"/>
        <v>159351.26704661353</v>
      </c>
      <c r="BU204" s="25">
        <f t="shared" si="620"/>
        <v>96876.518073410451</v>
      </c>
      <c r="BV204" s="25">
        <f t="shared" si="620"/>
        <v>132983.26493972025</v>
      </c>
      <c r="BW204" s="25">
        <f t="shared" si="620"/>
        <v>141153.21021509863</v>
      </c>
      <c r="BX204" s="25">
        <f t="shared" si="621"/>
        <v>149026.0398063412</v>
      </c>
      <c r="BY204" s="25">
        <f t="shared" si="621"/>
        <v>164828.46919356662</v>
      </c>
      <c r="BZ204" s="25">
        <f t="shared" si="621"/>
        <v>572975.36632129957</v>
      </c>
      <c r="CA204" s="25">
        <f t="shared" si="621"/>
        <v>69852.156306691584</v>
      </c>
      <c r="CB204" s="25">
        <f t="shared" si="621"/>
        <v>57834.266140652355</v>
      </c>
      <c r="CC204" s="25">
        <f t="shared" si="621"/>
        <v>100434.60242878337</v>
      </c>
      <c r="CD204" s="25">
        <f t="shared" si="621"/>
        <v>87132.166976540859</v>
      </c>
      <c r="CE204" s="25">
        <f t="shared" si="621"/>
        <v>185477.97900567009</v>
      </c>
      <c r="CF204" s="25">
        <f t="shared" si="621"/>
        <v>175618.22427079655</v>
      </c>
      <c r="CG204" s="25">
        <f t="shared" si="621"/>
        <v>43305.677926739219</v>
      </c>
      <c r="CH204" s="25">
        <f t="shared" si="622"/>
        <v>34415.541799616025</v>
      </c>
      <c r="CI204" s="25">
        <f t="shared" si="622"/>
        <v>141646.61537559278</v>
      </c>
      <c r="CJ204" s="25">
        <f t="shared" si="622"/>
        <v>115334.94885200428</v>
      </c>
      <c r="CK204" s="25">
        <f t="shared" si="622"/>
        <v>76021.493173714436</v>
      </c>
      <c r="CL204" s="25">
        <f t="shared" si="622"/>
        <v>123502.90527093322</v>
      </c>
      <c r="CM204" s="25">
        <f t="shared" si="622"/>
        <v>529912.82369673788</v>
      </c>
      <c r="CN204" s="25">
        <f t="shared" si="622"/>
        <v>542779.95660061063</v>
      </c>
      <c r="CO204" s="25">
        <f t="shared" si="622"/>
        <v>456825.20217149524</v>
      </c>
      <c r="CP204" s="25">
        <f t="shared" si="622"/>
        <v>460875.81440958055</v>
      </c>
      <c r="CQ204" s="25">
        <f t="shared" si="622"/>
        <v>550708.84094019595</v>
      </c>
      <c r="CR204" s="25">
        <f t="shared" si="623"/>
        <v>466367.66246066795</v>
      </c>
      <c r="CS204" s="25">
        <f t="shared" si="623"/>
        <v>513498.17678581958</v>
      </c>
      <c r="CT204" s="25">
        <f t="shared" si="623"/>
        <v>567970.37102448754</v>
      </c>
      <c r="CU204" s="25">
        <f t="shared" si="623"/>
        <v>554911.91047681379</v>
      </c>
      <c r="CV204" s="25">
        <f t="shared" si="623"/>
        <v>518390.98362146254</v>
      </c>
      <c r="CW204" s="25">
        <f t="shared" si="623"/>
        <v>607258.35031340714</v>
      </c>
      <c r="CX204" s="25">
        <f t="shared" si="623"/>
        <v>564639.52742910304</v>
      </c>
      <c r="CY204" s="25">
        <f t="shared" si="623"/>
        <v>657120.08750052226</v>
      </c>
      <c r="CZ204" s="25">
        <f t="shared" si="623"/>
        <v>540653.2127220683</v>
      </c>
      <c r="DA204" s="25">
        <f t="shared" si="623"/>
        <v>588832.81269249995</v>
      </c>
      <c r="DB204" s="25">
        <f t="shared" si="624"/>
        <v>183579.30344321078</v>
      </c>
      <c r="DC204" s="25">
        <f t="shared" si="624"/>
        <v>54656.609908541504</v>
      </c>
      <c r="DD204" s="25">
        <f t="shared" si="624"/>
        <v>186942.382199332</v>
      </c>
      <c r="DE204" s="25">
        <f t="shared" si="624"/>
        <v>176145.51713198511</v>
      </c>
      <c r="DF204" s="25">
        <f t="shared" si="624"/>
        <v>160175.29279207758</v>
      </c>
      <c r="DG204" s="25">
        <f t="shared" si="624"/>
        <v>547705.58222402737</v>
      </c>
      <c r="DH204" s="25">
        <f t="shared" si="624"/>
        <v>554735.95590216981</v>
      </c>
      <c r="DI204" s="25">
        <f t="shared" si="624"/>
        <v>549362.79040420463</v>
      </c>
      <c r="DJ204" s="25">
        <f t="shared" si="624"/>
        <v>550015.4165439615</v>
      </c>
      <c r="DK204" s="25">
        <f t="shared" si="624"/>
        <v>585928.87793175096</v>
      </c>
      <c r="DL204" s="25">
        <f t="shared" si="625"/>
        <v>583332.84801877395</v>
      </c>
      <c r="DM204" s="25">
        <f t="shared" si="625"/>
        <v>580739.44623301376</v>
      </c>
      <c r="DN204" s="25">
        <f t="shared" si="625"/>
        <v>578148.70794144366</v>
      </c>
      <c r="DO204" s="25">
        <f t="shared" si="625"/>
        <v>575560.66911116685</v>
      </c>
      <c r="DP204" s="25">
        <f t="shared" si="625"/>
        <v>570392.83677511301</v>
      </c>
      <c r="DQ204" s="25">
        <f t="shared" si="625"/>
        <v>567813.11831243744</v>
      </c>
      <c r="DR204" s="25">
        <f t="shared" si="625"/>
        <v>565236.24942233448</v>
      </c>
      <c r="DS204" s="25">
        <f t="shared" si="625"/>
        <v>562662.26925604395</v>
      </c>
      <c r="DT204" s="25">
        <f t="shared" si="625"/>
        <v>563599.87474066578</v>
      </c>
      <c r="DU204" s="25">
        <f t="shared" si="625"/>
        <v>588144.47453412961</v>
      </c>
      <c r="DV204" s="25">
        <f t="shared" si="626"/>
        <v>558440.27293408383</v>
      </c>
      <c r="DW204" s="25">
        <f t="shared" si="626"/>
        <v>568683.94234175526</v>
      </c>
      <c r="DX204" s="25">
        <f t="shared" si="626"/>
        <v>555349.64738384483</v>
      </c>
      <c r="DY204" s="25">
        <f t="shared" si="626"/>
        <v>552362.86390623159</v>
      </c>
      <c r="DZ204" s="25">
        <f t="shared" si="626"/>
        <v>539583.59463821177</v>
      </c>
      <c r="EA204" s="25">
        <f t="shared" si="626"/>
        <v>469578.92787655425</v>
      </c>
      <c r="EB204" s="25">
        <f t="shared" si="626"/>
        <v>195184.14907473352</v>
      </c>
      <c r="EC204" s="25">
        <f t="shared" si="626"/>
        <v>547691.87521880772</v>
      </c>
      <c r="ED204" s="25">
        <f t="shared" si="626"/>
        <v>566722.5014678943</v>
      </c>
      <c r="EE204" s="25">
        <f t="shared" si="626"/>
        <v>46683.333175354339</v>
      </c>
      <c r="EF204" s="25">
        <f t="shared" si="627"/>
        <v>538889.72156465135</v>
      </c>
      <c r="EG204" s="25">
        <f t="shared" si="627"/>
        <v>555596.62827513099</v>
      </c>
      <c r="EH204" s="25">
        <f t="shared" si="627"/>
        <v>108361.47127413168</v>
      </c>
      <c r="EI204" s="25">
        <f t="shared" si="627"/>
        <v>92862.237337688231</v>
      </c>
      <c r="EJ204" s="25">
        <f t="shared" si="627"/>
        <v>38108.170034273913</v>
      </c>
      <c r="EK204" s="25">
        <f t="shared" si="627"/>
        <v>52277.471364345845</v>
      </c>
      <c r="EL204" s="25">
        <f t="shared" si="627"/>
        <v>102221.9848289061</v>
      </c>
      <c r="EM204" s="25">
        <f t="shared" si="627"/>
        <v>539008.65241078835</v>
      </c>
      <c r="EN204" s="25">
        <f t="shared" si="627"/>
        <v>530378.98770033068</v>
      </c>
      <c r="EO204" s="25">
        <f t="shared" si="627"/>
        <v>538411.25947305444</v>
      </c>
      <c r="EP204" s="25">
        <f t="shared" si="628"/>
        <v>549713.48000028834</v>
      </c>
      <c r="EQ204" s="25">
        <f t="shared" si="628"/>
        <v>555943.88888060825</v>
      </c>
      <c r="ER204" s="25">
        <f t="shared" si="628"/>
        <v>575745.1173777862</v>
      </c>
      <c r="ES204" s="25">
        <f t="shared" si="628"/>
        <v>572217.94275668613</v>
      </c>
      <c r="ET204" s="25">
        <f t="shared" si="628"/>
        <v>549138.79495445185</v>
      </c>
      <c r="EU204" s="25">
        <f t="shared" si="628"/>
        <v>641276.26702019828</v>
      </c>
      <c r="EV204" s="25">
        <f t="shared" si="628"/>
        <v>614941.64645329898</v>
      </c>
      <c r="EW204" s="25">
        <f t="shared" si="628"/>
        <v>542872.06204349909</v>
      </c>
      <c r="EX204" s="25">
        <f t="shared" si="628"/>
        <v>554476.59999380866</v>
      </c>
      <c r="EY204" s="25">
        <f t="shared" si="628"/>
        <v>562881.47073846206</v>
      </c>
      <c r="EZ204" s="25">
        <f t="shared" si="629"/>
        <v>215443.48540323638</v>
      </c>
      <c r="FA204" s="25">
        <f t="shared" si="629"/>
        <v>188418.5789238803</v>
      </c>
      <c r="FB204" s="25">
        <f t="shared" si="629"/>
        <v>170830.99960105165</v>
      </c>
      <c r="FC204" s="25">
        <f t="shared" si="629"/>
        <v>78300.255846928689</v>
      </c>
      <c r="FD204" s="25">
        <f t="shared" si="629"/>
        <v>104944.57695546316</v>
      </c>
      <c r="FE204" s="25">
        <f t="shared" si="629"/>
        <v>552801.198866911</v>
      </c>
      <c r="FF204" s="25">
        <f t="shared" si="629"/>
        <v>595501.78091143782</v>
      </c>
      <c r="FG204" s="25">
        <f t="shared" si="629"/>
        <v>579851.04666948225</v>
      </c>
      <c r="FH204" s="25">
        <f t="shared" si="629"/>
        <v>595740.92144210986</v>
      </c>
      <c r="FI204" s="25">
        <f t="shared" si="629"/>
        <v>610467.91821576841</v>
      </c>
      <c r="FJ204" s="25">
        <f t="shared" si="630"/>
        <v>669289.57302926364</v>
      </c>
      <c r="FK204" s="25">
        <f t="shared" si="630"/>
        <v>525511.70044287387</v>
      </c>
      <c r="FL204" s="25">
        <f t="shared" si="630"/>
        <v>521492.65705059946</v>
      </c>
      <c r="FM204" s="25">
        <f t="shared" si="630"/>
        <v>602820.08419817442</v>
      </c>
      <c r="FN204" s="25">
        <f t="shared" si="630"/>
        <v>597782.20573998417</v>
      </c>
      <c r="FO204" s="25">
        <f t="shared" si="630"/>
        <v>589534.79593152716</v>
      </c>
      <c r="FP204" s="25">
        <f t="shared" si="630"/>
        <v>592214.04000526771</v>
      </c>
      <c r="FQ204" s="25">
        <f t="shared" si="630"/>
        <v>572045.90932257706</v>
      </c>
      <c r="FR204" s="25">
        <f t="shared" si="630"/>
        <v>561703.46563469537</v>
      </c>
      <c r="FS204" s="25">
        <f t="shared" si="630"/>
        <v>558209.80808356823</v>
      </c>
      <c r="FT204" s="25">
        <f t="shared" si="631"/>
        <v>552327.01013562677</v>
      </c>
      <c r="FU204" s="25">
        <f t="shared" si="631"/>
        <v>549396.1243802394</v>
      </c>
      <c r="FV204" s="25">
        <f t="shared" si="631"/>
        <v>534434.95299368363</v>
      </c>
      <c r="FW204" s="25">
        <f t="shared" si="631"/>
        <v>533606.83717344736</v>
      </c>
      <c r="FX204" s="25">
        <f t="shared" si="631"/>
        <v>544957.32871852221</v>
      </c>
      <c r="FY204" s="25">
        <f t="shared" si="631"/>
        <v>590314.43772001215</v>
      </c>
      <c r="FZ204" s="25">
        <f t="shared" si="631"/>
        <v>104964.01336026762</v>
      </c>
      <c r="GA204" s="25">
        <f t="shared" si="631"/>
        <v>99674.360317457977</v>
      </c>
      <c r="GB204" s="25">
        <f t="shared" si="631"/>
        <v>94421.033589067301</v>
      </c>
      <c r="GC204" s="25">
        <f t="shared" si="631"/>
        <v>91812.496084411076</v>
      </c>
      <c r="GD204" s="25">
        <f t="shared" si="632"/>
        <v>89185.600435272063</v>
      </c>
      <c r="GE204" s="25">
        <f t="shared" si="632"/>
        <v>81321.044332017773</v>
      </c>
      <c r="GF204" s="25">
        <f t="shared" si="632"/>
        <v>73456.691458300789</v>
      </c>
      <c r="GG204" s="25">
        <f t="shared" si="632"/>
        <v>68211.016868611478</v>
      </c>
      <c r="GH204" s="25">
        <f t="shared" si="632"/>
        <v>62965.356006299211</v>
      </c>
      <c r="GI204" s="25">
        <f t="shared" si="632"/>
        <v>60338.205717853431</v>
      </c>
      <c r="GJ204" s="25">
        <f t="shared" si="632"/>
        <v>55092.518593725588</v>
      </c>
      <c r="GK204" s="25">
        <f t="shared" si="632"/>
        <v>52465.455990108385</v>
      </c>
      <c r="GL204" s="25">
        <f t="shared" si="632"/>
        <v>47219.740670613595</v>
      </c>
      <c r="GM204" s="25">
        <f t="shared" si="632"/>
        <v>44592.800217636031</v>
      </c>
      <c r="GN204" s="25">
        <f t="shared" si="633"/>
        <v>36728.345729150395</v>
      </c>
      <c r="GO204" s="25">
        <f t="shared" si="633"/>
        <v>31482.678003149606</v>
      </c>
      <c r="GP204" s="25">
        <f t="shared" si="633"/>
        <v>28855.589441215718</v>
      </c>
      <c r="GQ204" s="25">
        <f t="shared" si="633"/>
        <v>20991.47637137512</v>
      </c>
      <c r="GR204" s="25">
        <f t="shared" si="633"/>
        <v>15746.031627048131</v>
      </c>
      <c r="GS204" s="25">
        <f t="shared" si="633"/>
        <v>13118.522982790402</v>
      </c>
      <c r="GT204" s="25">
        <f t="shared" si="633"/>
        <v>10491.513951761204</v>
      </c>
      <c r="GU204" s="25">
        <f t="shared" si="633"/>
        <v>2628.5058968927574</v>
      </c>
      <c r="GV204" s="25">
        <f t="shared" si="633"/>
        <v>136974.8130230316</v>
      </c>
      <c r="GW204" s="25">
        <f t="shared" si="633"/>
        <v>86501.785686931209</v>
      </c>
      <c r="GX204" s="25">
        <f t="shared" si="634"/>
        <v>463171.40987150843</v>
      </c>
      <c r="GY204" s="25">
        <f t="shared" si="634"/>
        <v>588586.63446771144</v>
      </c>
      <c r="GZ204" s="25">
        <f t="shared" si="634"/>
        <v>525906.74696695118</v>
      </c>
      <c r="HA204" s="25">
        <f t="shared" si="634"/>
        <v>75192.20736016774</v>
      </c>
      <c r="HB204" s="25">
        <f t="shared" si="634"/>
        <v>31687.456509284377</v>
      </c>
      <c r="HC204" s="25">
        <f t="shared" si="634"/>
        <v>542179.349395592</v>
      </c>
      <c r="HD204" s="25">
        <f t="shared" si="634"/>
        <v>560091.21764021087</v>
      </c>
      <c r="HE204" s="25">
        <f t="shared" si="634"/>
        <v>552317.58681549702</v>
      </c>
      <c r="HF204" s="25">
        <f t="shared" si="634"/>
        <v>554115.6049508329</v>
      </c>
      <c r="HG204" s="25">
        <f t="shared" si="634"/>
        <v>555798.09012958477</v>
      </c>
      <c r="HH204" s="25">
        <f t="shared" si="635"/>
        <v>564371.36145186122</v>
      </c>
      <c r="HI204" s="25">
        <f t="shared" si="635"/>
        <v>562650.3195360573</v>
      </c>
      <c r="HJ204" s="25">
        <f t="shared" si="635"/>
        <v>575127.65556702926</v>
      </c>
      <c r="HK204" s="25">
        <f t="shared" si="635"/>
        <v>482568.1026263141</v>
      </c>
      <c r="HL204" s="25">
        <f t="shared" si="635"/>
        <v>517488.03668396769</v>
      </c>
      <c r="HM204" s="25">
        <f t="shared" si="635"/>
        <v>542303.42679355026</v>
      </c>
      <c r="HN204" s="25">
        <f t="shared" si="635"/>
        <v>578717.86097259354</v>
      </c>
      <c r="HO204" s="25">
        <f t="shared" si="635"/>
        <v>581347.74439345754</v>
      </c>
      <c r="HP204" s="25">
        <f t="shared" si="635"/>
        <v>147730.83336492235</v>
      </c>
      <c r="HQ204" s="25">
        <f t="shared" si="635"/>
        <v>562479.42898506147</v>
      </c>
      <c r="HR204" s="25">
        <f t="shared" si="636"/>
        <v>565331.91056967655</v>
      </c>
      <c r="HS204" s="25">
        <f t="shared" si="636"/>
        <v>0</v>
      </c>
      <c r="HT204" s="25">
        <f t="shared" si="636"/>
        <v>2628.5058968927574</v>
      </c>
      <c r="HU204" s="25">
        <f t="shared" si="636"/>
        <v>10491.513951761204</v>
      </c>
      <c r="HV204" s="25">
        <f t="shared" si="636"/>
        <v>15737.270927641806</v>
      </c>
      <c r="HW204" s="25">
        <f t="shared" si="636"/>
        <v>20983.027903522408</v>
      </c>
      <c r="HX204" s="25">
        <f t="shared" si="636"/>
        <v>23609.870335306798</v>
      </c>
      <c r="HY204" s="25">
        <f t="shared" si="636"/>
        <v>573166.995337334</v>
      </c>
      <c r="HZ204" s="25">
        <f t="shared" si="636"/>
        <v>39720.023955528704</v>
      </c>
      <c r="IA204" s="25">
        <f t="shared" si="636"/>
        <v>104292.68402926372</v>
      </c>
      <c r="IB204" s="25">
        <f t="shared" si="637"/>
        <v>118009.15900483223</v>
      </c>
      <c r="IC204" s="25">
        <f t="shared" si="637"/>
        <v>85499.650655719059</v>
      </c>
      <c r="ID204" s="25">
        <f t="shared" si="637"/>
        <v>103962.5486040526</v>
      </c>
      <c r="IE204" s="25">
        <f t="shared" si="637"/>
        <v>199574.78451120635</v>
      </c>
      <c r="IF204" s="25">
        <f t="shared" si="637"/>
        <v>150894.40911564991</v>
      </c>
      <c r="IG204" s="25">
        <f t="shared" si="637"/>
        <v>445732.38641105517</v>
      </c>
      <c r="IH204" s="25">
        <f t="shared" si="637"/>
        <v>551373.2247035827</v>
      </c>
      <c r="II204" s="25">
        <f t="shared" si="637"/>
        <v>472804.90022033488</v>
      </c>
      <c r="IJ204" s="25">
        <f t="shared" si="637"/>
        <v>496483.64801138634</v>
      </c>
      <c r="IK204" s="25">
        <f t="shared" si="637"/>
        <v>553169.5724194292</v>
      </c>
      <c r="IL204" s="25">
        <f t="shared" si="638"/>
        <v>539694.54844448273</v>
      </c>
      <c r="IM204" s="25">
        <f t="shared" si="638"/>
        <v>559138.15972055972</v>
      </c>
      <c r="IN204" s="25">
        <f t="shared" si="638"/>
        <v>251949.76770121171</v>
      </c>
      <c r="IO204" s="25">
        <f t="shared" si="638"/>
        <v>170412.80429111281</v>
      </c>
      <c r="IP204" s="25">
        <f t="shared" si="638"/>
        <v>460949.41500670929</v>
      </c>
      <c r="IQ204" s="25">
        <f t="shared" si="638"/>
        <v>125927.11230983755</v>
      </c>
      <c r="IR204" s="25">
        <f t="shared" si="638"/>
        <v>531753.06524739473</v>
      </c>
      <c r="IS204" s="25">
        <f t="shared" si="638"/>
        <v>575919.8067231474</v>
      </c>
      <c r="IT204" s="25">
        <f t="shared" si="638"/>
        <v>107772.32663518547</v>
      </c>
      <c r="IU204" s="25">
        <f t="shared" si="638"/>
        <v>112746.54292864644</v>
      </c>
      <c r="IV204" s="25">
        <f t="shared" si="639"/>
        <v>28855.589441215718</v>
      </c>
      <c r="IW204" s="25">
        <f t="shared" si="639"/>
        <v>31482.678003149606</v>
      </c>
      <c r="IX204" s="25">
        <f t="shared" si="639"/>
        <v>34109.984945760385</v>
      </c>
      <c r="IY204" s="25">
        <f t="shared" si="639"/>
        <v>41974.035763195323</v>
      </c>
      <c r="IZ204" s="25">
        <f t="shared" si="639"/>
        <v>98267.151527665294</v>
      </c>
      <c r="JA204" s="25">
        <f t="shared" si="639"/>
        <v>43461.554770024071</v>
      </c>
      <c r="JB204" s="25">
        <f t="shared" si="639"/>
        <v>54576.707003639764</v>
      </c>
      <c r="JC204" s="25">
        <f t="shared" si="639"/>
        <v>65326.616589468518</v>
      </c>
      <c r="JD204" s="25">
        <f t="shared" si="639"/>
        <v>52180.22426195164</v>
      </c>
      <c r="JE204" s="25">
        <f t="shared" si="639"/>
        <v>48627.255001981248</v>
      </c>
      <c r="JF204" s="25">
        <f t="shared" si="640"/>
        <v>56507.249181214378</v>
      </c>
      <c r="JG204" s="25">
        <f t="shared" si="640"/>
        <v>534475.19296380272</v>
      </c>
      <c r="JH204" s="25">
        <f t="shared" si="640"/>
        <v>549734.63219389843</v>
      </c>
      <c r="JI204" s="25">
        <f t="shared" si="640"/>
        <v>582568.46511807293</v>
      </c>
      <c r="JJ204" s="25">
        <f t="shared" si="640"/>
        <v>63408.636930319575</v>
      </c>
      <c r="JK204" s="25">
        <f t="shared" si="640"/>
        <v>62987.175869598752</v>
      </c>
      <c r="JL204" s="25">
        <f t="shared" si="640"/>
        <v>102882.68897970367</v>
      </c>
      <c r="JM204" s="25">
        <f t="shared" si="640"/>
        <v>539359.40770821902</v>
      </c>
      <c r="JN204" s="25" t="e">
        <f t="shared" si="640"/>
        <v>#N/A</v>
      </c>
      <c r="JO204" s="25" t="e">
        <f t="shared" si="640"/>
        <v>#N/A</v>
      </c>
      <c r="JP204" s="25" t="e">
        <f t="shared" si="641"/>
        <v>#N/A</v>
      </c>
      <c r="JQ204" s="25" t="e">
        <f t="shared" si="641"/>
        <v>#N/A</v>
      </c>
      <c r="JR204" s="25" t="e">
        <f t="shared" si="641"/>
        <v>#N/A</v>
      </c>
      <c r="JS204" s="25" t="e">
        <f t="shared" si="641"/>
        <v>#N/A</v>
      </c>
      <c r="JT204" s="25" t="e">
        <f t="shared" si="641"/>
        <v>#N/A</v>
      </c>
      <c r="JU204" s="25" t="e">
        <f t="shared" si="641"/>
        <v>#N/A</v>
      </c>
      <c r="JV204" s="25" t="e">
        <f t="shared" si="641"/>
        <v>#N/A</v>
      </c>
      <c r="JW204" s="25" t="e">
        <f t="shared" si="641"/>
        <v>#N/A</v>
      </c>
      <c r="JX204" s="25" t="e">
        <f t="shared" si="641"/>
        <v>#N/A</v>
      </c>
      <c r="JY204" s="25" t="e">
        <f t="shared" si="641"/>
        <v>#N/A</v>
      </c>
      <c r="JZ204" s="25" t="e">
        <f t="shared" si="642"/>
        <v>#N/A</v>
      </c>
      <c r="KA204" s="25" t="e">
        <f t="shared" si="642"/>
        <v>#N/A</v>
      </c>
      <c r="KB204" s="25" t="e">
        <f t="shared" si="642"/>
        <v>#N/A</v>
      </c>
      <c r="KC204" s="25" t="e">
        <f t="shared" si="642"/>
        <v>#N/A</v>
      </c>
      <c r="KD204" s="25" t="e">
        <f t="shared" si="642"/>
        <v>#N/A</v>
      </c>
      <c r="KE204" s="25" t="e">
        <f t="shared" si="642"/>
        <v>#N/A</v>
      </c>
      <c r="KF204" s="25" t="e">
        <f t="shared" si="642"/>
        <v>#N/A</v>
      </c>
      <c r="KG204" s="25" t="e">
        <f t="shared" si="642"/>
        <v>#N/A</v>
      </c>
      <c r="KH204" s="25" t="e">
        <f t="shared" si="642"/>
        <v>#N/A</v>
      </c>
      <c r="KI204" s="25" t="e">
        <f t="shared" si="642"/>
        <v>#N/A</v>
      </c>
      <c r="KJ204" s="25" t="e">
        <f t="shared" si="643"/>
        <v>#N/A</v>
      </c>
      <c r="KK204" s="25" t="e">
        <f t="shared" si="643"/>
        <v>#N/A</v>
      </c>
      <c r="KL204" s="25" t="e">
        <f t="shared" si="643"/>
        <v>#N/A</v>
      </c>
      <c r="KM204" s="25" t="e">
        <f t="shared" si="643"/>
        <v>#N/A</v>
      </c>
      <c r="KN204" s="25" t="e">
        <f t="shared" si="643"/>
        <v>#N/A</v>
      </c>
      <c r="KO204" s="25" t="e">
        <f t="shared" si="643"/>
        <v>#N/A</v>
      </c>
      <c r="KP204" s="25" t="e">
        <f t="shared" si="643"/>
        <v>#N/A</v>
      </c>
      <c r="KQ204" s="25" t="e">
        <f t="shared" si="643"/>
        <v>#N/A</v>
      </c>
      <c r="KR204" s="25" t="e">
        <f t="shared" si="643"/>
        <v>#N/A</v>
      </c>
      <c r="KS204" s="25" t="e">
        <f t="shared" si="643"/>
        <v>#N/A</v>
      </c>
      <c r="KT204" s="25" t="e">
        <f t="shared" si="644"/>
        <v>#N/A</v>
      </c>
      <c r="KU204" s="25" t="e">
        <f t="shared" si="644"/>
        <v>#N/A</v>
      </c>
      <c r="KV204" s="25" t="e">
        <f t="shared" si="644"/>
        <v>#N/A</v>
      </c>
      <c r="KW204" s="25" t="e">
        <f t="shared" si="644"/>
        <v>#N/A</v>
      </c>
      <c r="KX204" s="25" t="e">
        <f t="shared" si="644"/>
        <v>#N/A</v>
      </c>
      <c r="KY204" s="25" t="e">
        <f t="shared" si="644"/>
        <v>#N/A</v>
      </c>
      <c r="KZ204" s="25" t="e">
        <f t="shared" si="644"/>
        <v>#N/A</v>
      </c>
      <c r="LA204" s="25" t="e">
        <f t="shared" si="644"/>
        <v>#N/A</v>
      </c>
      <c r="LB204" s="25" t="e">
        <f t="shared" si="644"/>
        <v>#N/A</v>
      </c>
      <c r="LC204" s="25" t="e">
        <f t="shared" si="644"/>
        <v>#N/A</v>
      </c>
      <c r="LD204" s="25" t="e">
        <f t="shared" si="645"/>
        <v>#N/A</v>
      </c>
      <c r="LE204" s="25" t="e">
        <f t="shared" si="645"/>
        <v>#N/A</v>
      </c>
      <c r="LF204" s="25" t="e">
        <f t="shared" si="645"/>
        <v>#N/A</v>
      </c>
      <c r="LG204" s="25" t="e">
        <f t="shared" si="645"/>
        <v>#N/A</v>
      </c>
      <c r="LH204" s="25" t="e">
        <f t="shared" si="645"/>
        <v>#N/A</v>
      </c>
      <c r="LI204" s="25" t="e">
        <f t="shared" si="645"/>
        <v>#N/A</v>
      </c>
      <c r="LJ204" s="25" t="e">
        <f t="shared" si="645"/>
        <v>#N/A</v>
      </c>
      <c r="LK204" s="25" t="e">
        <f t="shared" si="645"/>
        <v>#N/A</v>
      </c>
      <c r="LL204" s="25" t="e">
        <f t="shared" si="645"/>
        <v>#N/A</v>
      </c>
      <c r="LM204" s="26" t="e">
        <f t="shared" si="645"/>
        <v>#N/A</v>
      </c>
      <c r="LN204" s="20"/>
      <c r="LO204" s="20"/>
      <c r="LP204" s="20"/>
      <c r="LQ204" s="20"/>
      <c r="LR204" s="20"/>
      <c r="LS204" s="20"/>
      <c r="LT204" s="20"/>
      <c r="LU204" s="20"/>
      <c r="LV204" s="20"/>
      <c r="LW204" s="20"/>
      <c r="LX204" s="20"/>
      <c r="LY204" s="20"/>
      <c r="LZ204" s="20"/>
      <c r="MA204" s="20"/>
      <c r="MB204" s="20"/>
      <c r="MC204" s="20"/>
      <c r="MD204" s="20"/>
      <c r="ME204" s="20"/>
      <c r="MF204" s="20"/>
      <c r="MG204" s="20"/>
      <c r="MH204" s="20"/>
      <c r="MI204" s="20"/>
      <c r="MJ204" s="20"/>
      <c r="MK204" s="20"/>
      <c r="ML204" s="20"/>
      <c r="MM204" s="20"/>
      <c r="MN204" s="20"/>
      <c r="MO204" s="20"/>
      <c r="MP204" s="20"/>
      <c r="MQ204" s="20"/>
      <c r="MR204" s="20"/>
      <c r="MS204" s="20"/>
      <c r="MT204" s="20"/>
      <c r="MU204" s="20"/>
      <c r="MV204" s="20"/>
      <c r="MW204" s="20"/>
      <c r="MX204" s="20"/>
      <c r="MY204" s="20"/>
      <c r="MZ204" s="20"/>
      <c r="NA204" s="20"/>
      <c r="NB204" s="20"/>
      <c r="NC204" s="20"/>
      <c r="ND204" s="20"/>
      <c r="NE204" s="20"/>
      <c r="NF204" s="20"/>
      <c r="NG204" s="20"/>
      <c r="NH204" s="20"/>
      <c r="NI204" s="20"/>
      <c r="NJ204" s="20"/>
      <c r="NK204" s="20"/>
      <c r="NL204" s="20"/>
      <c r="NM204" s="20"/>
      <c r="NN204" s="20"/>
      <c r="NO204" s="20"/>
      <c r="NP204" s="20"/>
      <c r="NQ204" s="20"/>
      <c r="NR204" s="20"/>
      <c r="NS204" s="20"/>
      <c r="NT204" s="20"/>
      <c r="NU204" s="20"/>
      <c r="NV204" s="20"/>
      <c r="NW204" s="20"/>
      <c r="NX204" s="20"/>
      <c r="NY204" s="20"/>
      <c r="NZ204" s="20"/>
      <c r="OA204" s="20"/>
      <c r="OB204" s="20"/>
      <c r="OC204" s="20"/>
      <c r="OD204" s="20"/>
      <c r="OE204" s="20"/>
      <c r="OF204" s="20"/>
      <c r="OG204" s="20"/>
      <c r="OH204" s="20"/>
      <c r="OI204" s="20"/>
      <c r="OJ204" s="20"/>
      <c r="OK204" s="20"/>
      <c r="OL204" s="20"/>
      <c r="OM204" s="20"/>
      <c r="ON204" s="20"/>
      <c r="OO204" s="20"/>
      <c r="OP204" s="20"/>
      <c r="OQ204" s="20"/>
      <c r="OR204" s="20"/>
      <c r="OS204" s="20"/>
      <c r="OT204" s="20"/>
      <c r="OU204" s="20"/>
      <c r="OV204" s="20"/>
      <c r="OW204" s="20"/>
      <c r="OX204" s="20"/>
      <c r="OY204" s="20"/>
      <c r="OZ204" s="20"/>
      <c r="PA204" s="20"/>
    </row>
    <row r="205" spans="1:417" x14ac:dyDescent="0.3">
      <c r="A205" s="31">
        <v>202</v>
      </c>
      <c r="B205" s="202">
        <v>15329</v>
      </c>
      <c r="C205" s="203" t="s">
        <v>97</v>
      </c>
      <c r="D205" s="204">
        <v>45</v>
      </c>
      <c r="E205" s="205">
        <v>602950.66666666698</v>
      </c>
      <c r="F205" s="205">
        <v>7181026</v>
      </c>
      <c r="G205" s="206">
        <v>1.5</v>
      </c>
      <c r="H205" s="207">
        <v>44166</v>
      </c>
      <c r="I205" s="208">
        <v>44227</v>
      </c>
      <c r="K205" s="6">
        <v>202</v>
      </c>
      <c r="L205" s="7">
        <f t="shared" si="612"/>
        <v>15329</v>
      </c>
      <c r="M205" s="8">
        <f t="shared" si="613"/>
        <v>302950.66666666698</v>
      </c>
      <c r="N205" s="8">
        <f t="shared" si="614"/>
        <v>7181026</v>
      </c>
      <c r="O205" s="2"/>
      <c r="X205" s="17">
        <v>203</v>
      </c>
      <c r="Y205" s="2" t="str">
        <f t="shared" si="615"/>
        <v>PLAT-094</v>
      </c>
      <c r="Z205" s="24">
        <f t="shared" si="616"/>
        <v>297724.17775816884</v>
      </c>
      <c r="AA205" s="25">
        <f t="shared" si="616"/>
        <v>528842.46532130043</v>
      </c>
      <c r="AB205" s="25">
        <f t="shared" si="616"/>
        <v>123281.86167252845</v>
      </c>
      <c r="AC205" s="25">
        <f t="shared" si="616"/>
        <v>81321.328174785172</v>
      </c>
      <c r="AD205" s="25">
        <f t="shared" si="616"/>
        <v>568393.7512500562</v>
      </c>
      <c r="AE205" s="25">
        <f t="shared" si="616"/>
        <v>70652.632343034464</v>
      </c>
      <c r="AF205" s="25">
        <f t="shared" si="616"/>
        <v>73311.817256460636</v>
      </c>
      <c r="AG205" s="25">
        <f t="shared" si="616"/>
        <v>475901.64361148281</v>
      </c>
      <c r="AH205" s="25">
        <f t="shared" si="616"/>
        <v>459921.1159903158</v>
      </c>
      <c r="AI205" s="25">
        <f t="shared" si="616"/>
        <v>567450.42104614223</v>
      </c>
      <c r="AJ205" s="25">
        <f t="shared" si="617"/>
        <v>540423.70143290726</v>
      </c>
      <c r="AK205" s="25">
        <f t="shared" si="617"/>
        <v>453637.71349000972</v>
      </c>
      <c r="AL205" s="25">
        <f t="shared" si="617"/>
        <v>225113.77154032845</v>
      </c>
      <c r="AM205" s="25">
        <f t="shared" si="617"/>
        <v>46462.186450680405</v>
      </c>
      <c r="AN205" s="25">
        <f t="shared" si="617"/>
        <v>24192.344266546923</v>
      </c>
      <c r="AO205" s="25">
        <f t="shared" si="617"/>
        <v>45207.222241338844</v>
      </c>
      <c r="AP205" s="25">
        <f t="shared" si="617"/>
        <v>523546.46191124001</v>
      </c>
      <c r="AQ205" s="25">
        <f t="shared" si="617"/>
        <v>505833.76865637471</v>
      </c>
      <c r="AR205" s="25">
        <f t="shared" si="617"/>
        <v>554321.00158522232</v>
      </c>
      <c r="AS205" s="25">
        <f t="shared" si="617"/>
        <v>122017.9051278041</v>
      </c>
      <c r="AT205" s="25">
        <f t="shared" si="618"/>
        <v>550982.22378504265</v>
      </c>
      <c r="AU205" s="25">
        <f t="shared" si="618"/>
        <v>551523.34610372037</v>
      </c>
      <c r="AV205" s="25">
        <f t="shared" si="618"/>
        <v>575238.38512664533</v>
      </c>
      <c r="AW205" s="25">
        <f t="shared" si="618"/>
        <v>541539.29004161595</v>
      </c>
      <c r="AX205" s="25">
        <f t="shared" si="618"/>
        <v>559266.89417824242</v>
      </c>
      <c r="AY205" s="25">
        <f t="shared" si="618"/>
        <v>592499.56297939783</v>
      </c>
      <c r="AZ205" s="25">
        <f t="shared" si="618"/>
        <v>130678.02692538303</v>
      </c>
      <c r="BA205" s="25">
        <f t="shared" si="618"/>
        <v>87145.042535100481</v>
      </c>
      <c r="BB205" s="25">
        <f t="shared" si="618"/>
        <v>78438.167077287522</v>
      </c>
      <c r="BC205" s="25">
        <f t="shared" si="618"/>
        <v>58968.385248180188</v>
      </c>
      <c r="BD205" s="25">
        <f t="shared" si="619"/>
        <v>46771.253109623372</v>
      </c>
      <c r="BE205" s="25">
        <f t="shared" si="619"/>
        <v>158624.8116156836</v>
      </c>
      <c r="BF205" s="25">
        <f t="shared" si="619"/>
        <v>165403.8109899527</v>
      </c>
      <c r="BG205" s="25">
        <f t="shared" si="619"/>
        <v>54751.724957098791</v>
      </c>
      <c r="BH205" s="25">
        <f t="shared" si="619"/>
        <v>656350.85344154469</v>
      </c>
      <c r="BI205" s="25">
        <f t="shared" si="619"/>
        <v>616236.45796164207</v>
      </c>
      <c r="BJ205" s="25">
        <f t="shared" si="619"/>
        <v>548414.5391800903</v>
      </c>
      <c r="BK205" s="25">
        <f t="shared" si="619"/>
        <v>545983.76615284465</v>
      </c>
      <c r="BL205" s="25">
        <f t="shared" si="619"/>
        <v>550042.79688412498</v>
      </c>
      <c r="BM205" s="25">
        <f t="shared" si="619"/>
        <v>572517.36518971843</v>
      </c>
      <c r="BN205" s="25">
        <f t="shared" si="620"/>
        <v>479141.89592831215</v>
      </c>
      <c r="BO205" s="25">
        <f t="shared" si="620"/>
        <v>162484.80749015027</v>
      </c>
      <c r="BP205" s="25">
        <f t="shared" si="620"/>
        <v>44636.766416387167</v>
      </c>
      <c r="BQ205" s="25">
        <f t="shared" si="620"/>
        <v>534478.08604167996</v>
      </c>
      <c r="BR205" s="25">
        <f t="shared" si="620"/>
        <v>607412.19301238155</v>
      </c>
      <c r="BS205" s="25">
        <f t="shared" si="620"/>
        <v>38908.007283562976</v>
      </c>
      <c r="BT205" s="25">
        <f t="shared" si="620"/>
        <v>161815.27929538814</v>
      </c>
      <c r="BU205" s="25">
        <f t="shared" si="620"/>
        <v>94937.104253875121</v>
      </c>
      <c r="BV205" s="25">
        <f t="shared" si="620"/>
        <v>130764.25262322712</v>
      </c>
      <c r="BW205" s="25">
        <f t="shared" si="620"/>
        <v>138876.02299933261</v>
      </c>
      <c r="BX205" s="25">
        <f t="shared" si="621"/>
        <v>147587.40412529968</v>
      </c>
      <c r="BY205" s="25">
        <f t="shared" si="621"/>
        <v>163725.76119468149</v>
      </c>
      <c r="BZ205" s="25">
        <f t="shared" si="621"/>
        <v>572009.80761793826</v>
      </c>
      <c r="CA205" s="25">
        <f t="shared" si="621"/>
        <v>71736.226801929064</v>
      </c>
      <c r="CB205" s="25">
        <f t="shared" si="621"/>
        <v>59210.894615021149</v>
      </c>
      <c r="CC205" s="25">
        <f t="shared" si="621"/>
        <v>97809.141761448423</v>
      </c>
      <c r="CD205" s="25">
        <f t="shared" si="621"/>
        <v>84611.84406518469</v>
      </c>
      <c r="CE205" s="25">
        <f t="shared" si="621"/>
        <v>188032.98089726476</v>
      </c>
      <c r="CF205" s="25">
        <f t="shared" si="621"/>
        <v>178167.51080124325</v>
      </c>
      <c r="CG205" s="25">
        <f t="shared" si="621"/>
        <v>42053.487831306003</v>
      </c>
      <c r="CH205" s="25">
        <f t="shared" si="622"/>
        <v>36859.478312158069</v>
      </c>
      <c r="CI205" s="25">
        <f t="shared" si="622"/>
        <v>144257.93563421199</v>
      </c>
      <c r="CJ205" s="25">
        <f t="shared" si="622"/>
        <v>117953.19825582425</v>
      </c>
      <c r="CK205" s="25">
        <f t="shared" si="622"/>
        <v>78638.848627408355</v>
      </c>
      <c r="CL205" s="25">
        <f t="shared" si="622"/>
        <v>126131.390055943</v>
      </c>
      <c r="CM205" s="25">
        <f t="shared" si="622"/>
        <v>530234.88703121</v>
      </c>
      <c r="CN205" s="25">
        <f t="shared" si="622"/>
        <v>542646.23965291062</v>
      </c>
      <c r="CO205" s="25">
        <f t="shared" si="622"/>
        <v>456771.31958137522</v>
      </c>
      <c r="CP205" s="25">
        <f t="shared" si="622"/>
        <v>461671.02183565462</v>
      </c>
      <c r="CQ205" s="25">
        <f t="shared" si="622"/>
        <v>550974.25874334411</v>
      </c>
      <c r="CR205" s="25">
        <f t="shared" si="623"/>
        <v>466267.96562396479</v>
      </c>
      <c r="CS205" s="25">
        <f t="shared" si="623"/>
        <v>512849.4729142696</v>
      </c>
      <c r="CT205" s="25">
        <f t="shared" si="623"/>
        <v>567435.29934061866</v>
      </c>
      <c r="CU205" s="25">
        <f t="shared" si="623"/>
        <v>554546.2695998511</v>
      </c>
      <c r="CV205" s="25">
        <f t="shared" si="623"/>
        <v>518195.38880243886</v>
      </c>
      <c r="CW205" s="25">
        <f t="shared" si="623"/>
        <v>607656.13988706155</v>
      </c>
      <c r="CX205" s="25">
        <f t="shared" si="623"/>
        <v>565121.70729360951</v>
      </c>
      <c r="CY205" s="25">
        <f t="shared" si="623"/>
        <v>656719.94593036186</v>
      </c>
      <c r="CZ205" s="25">
        <f t="shared" si="623"/>
        <v>540602.53302012698</v>
      </c>
      <c r="DA205" s="25">
        <f t="shared" si="623"/>
        <v>589020.42686603335</v>
      </c>
      <c r="DB205" s="25">
        <f t="shared" si="624"/>
        <v>186118.50668801801</v>
      </c>
      <c r="DC205" s="25">
        <f t="shared" si="624"/>
        <v>55148.975582306244</v>
      </c>
      <c r="DD205" s="25">
        <f t="shared" si="624"/>
        <v>189533.05074430807</v>
      </c>
      <c r="DE205" s="25">
        <f t="shared" si="624"/>
        <v>178743.44789607753</v>
      </c>
      <c r="DF205" s="25">
        <f t="shared" si="624"/>
        <v>162779.84124304558</v>
      </c>
      <c r="DG205" s="25">
        <f t="shared" si="624"/>
        <v>548398.5340912611</v>
      </c>
      <c r="DH205" s="25">
        <f t="shared" si="624"/>
        <v>555456.12912162335</v>
      </c>
      <c r="DI205" s="25">
        <f t="shared" si="624"/>
        <v>550155.41703393008</v>
      </c>
      <c r="DJ205" s="25">
        <f t="shared" si="624"/>
        <v>550874.50966632203</v>
      </c>
      <c r="DK205" s="25">
        <f t="shared" si="624"/>
        <v>584989.57808617759</v>
      </c>
      <c r="DL205" s="25">
        <f t="shared" si="625"/>
        <v>582388.3813039005</v>
      </c>
      <c r="DM205" s="25">
        <f t="shared" si="625"/>
        <v>579789.77063769486</v>
      </c>
      <c r="DN205" s="25">
        <f t="shared" si="625"/>
        <v>577193.78101677785</v>
      </c>
      <c r="DO205" s="25">
        <f t="shared" si="625"/>
        <v>574600.44796604314</v>
      </c>
      <c r="DP205" s="25">
        <f t="shared" si="625"/>
        <v>569421.89672460267</v>
      </c>
      <c r="DQ205" s="25">
        <f t="shared" si="625"/>
        <v>566836.75267027051</v>
      </c>
      <c r="DR205" s="25">
        <f t="shared" si="625"/>
        <v>564254.41348394507</v>
      </c>
      <c r="DS205" s="25">
        <f t="shared" si="625"/>
        <v>561674.91785234993</v>
      </c>
      <c r="DT205" s="25">
        <f t="shared" si="625"/>
        <v>562975.1729674919</v>
      </c>
      <c r="DU205" s="25">
        <f t="shared" si="625"/>
        <v>587008.10380020377</v>
      </c>
      <c r="DV205" s="25">
        <f t="shared" si="626"/>
        <v>558160.82097167789</v>
      </c>
      <c r="DW205" s="25">
        <f t="shared" si="626"/>
        <v>569227.93693778245</v>
      </c>
      <c r="DX205" s="25">
        <f t="shared" si="626"/>
        <v>555496.55180697935</v>
      </c>
      <c r="DY205" s="25">
        <f t="shared" si="626"/>
        <v>552543.64599710796</v>
      </c>
      <c r="DZ205" s="25">
        <f t="shared" si="626"/>
        <v>539553.5929514115</v>
      </c>
      <c r="EA205" s="25">
        <f t="shared" si="626"/>
        <v>469464.37996804132</v>
      </c>
      <c r="EB205" s="25">
        <f t="shared" si="626"/>
        <v>197766.98898479273</v>
      </c>
      <c r="EC205" s="25">
        <f t="shared" si="626"/>
        <v>547703.13327456638</v>
      </c>
      <c r="ED205" s="25">
        <f t="shared" si="626"/>
        <v>566468.28481134831</v>
      </c>
      <c r="EE205" s="25">
        <f t="shared" si="626"/>
        <v>45823.118416847974</v>
      </c>
      <c r="EF205" s="25">
        <f t="shared" si="627"/>
        <v>539487.25556875835</v>
      </c>
      <c r="EG205" s="25">
        <f t="shared" si="627"/>
        <v>555160.77357354551</v>
      </c>
      <c r="EH205" s="25">
        <f t="shared" si="627"/>
        <v>110796.13056320061</v>
      </c>
      <c r="EI205" s="25">
        <f t="shared" si="627"/>
        <v>95125.986010366643</v>
      </c>
      <c r="EJ205" s="25">
        <f t="shared" si="627"/>
        <v>36831.619764062307</v>
      </c>
      <c r="EK205" s="25">
        <f t="shared" si="627"/>
        <v>50312.07379943705</v>
      </c>
      <c r="EL205" s="25">
        <f t="shared" si="627"/>
        <v>104841.6191235353</v>
      </c>
      <c r="EM205" s="25">
        <f t="shared" si="627"/>
        <v>538931.04236328555</v>
      </c>
      <c r="EN205" s="25">
        <f t="shared" si="627"/>
        <v>530351.03673049493</v>
      </c>
      <c r="EO205" s="25">
        <f t="shared" si="627"/>
        <v>537942.59795487858</v>
      </c>
      <c r="EP205" s="25">
        <f t="shared" si="628"/>
        <v>549996.92491877696</v>
      </c>
      <c r="EQ205" s="25">
        <f t="shared" si="628"/>
        <v>556564.88152126293</v>
      </c>
      <c r="ER205" s="25">
        <f t="shared" si="628"/>
        <v>574785.27516320744</v>
      </c>
      <c r="ES205" s="25">
        <f t="shared" si="628"/>
        <v>571901.24889422767</v>
      </c>
      <c r="ET205" s="25">
        <f t="shared" si="628"/>
        <v>549490.71800086927</v>
      </c>
      <c r="EU205" s="25">
        <f t="shared" si="628"/>
        <v>640962.56981624442</v>
      </c>
      <c r="EV205" s="25">
        <f t="shared" si="628"/>
        <v>614868.82541463862</v>
      </c>
      <c r="EW205" s="25">
        <f t="shared" si="628"/>
        <v>543617.70837827213</v>
      </c>
      <c r="EX205" s="25">
        <f t="shared" si="628"/>
        <v>554995.75964396109</v>
      </c>
      <c r="EY205" s="25">
        <f t="shared" si="628"/>
        <v>563629.48240735021</v>
      </c>
      <c r="EZ205" s="25">
        <f t="shared" si="629"/>
        <v>217436.46026317173</v>
      </c>
      <c r="FA205" s="25">
        <f t="shared" si="629"/>
        <v>190625.32906929718</v>
      </c>
      <c r="FB205" s="25">
        <f t="shared" si="629"/>
        <v>172724.05119084558</v>
      </c>
      <c r="FC205" s="25">
        <f t="shared" si="629"/>
        <v>77116.66195302947</v>
      </c>
      <c r="FD205" s="25">
        <f t="shared" si="629"/>
        <v>102365.79805992069</v>
      </c>
      <c r="FE205" s="25">
        <f t="shared" si="629"/>
        <v>552227.62127566338</v>
      </c>
      <c r="FF205" s="25">
        <f t="shared" si="629"/>
        <v>595301.64628344297</v>
      </c>
      <c r="FG205" s="25">
        <f t="shared" si="629"/>
        <v>580734.13946725859</v>
      </c>
      <c r="FH205" s="25">
        <f t="shared" si="629"/>
        <v>596436.20251941227</v>
      </c>
      <c r="FI205" s="25">
        <f t="shared" si="629"/>
        <v>610704.91163226892</v>
      </c>
      <c r="FJ205" s="25">
        <f t="shared" si="630"/>
        <v>668838.01000150805</v>
      </c>
      <c r="FK205" s="25">
        <f t="shared" si="630"/>
        <v>524822.40926378523</v>
      </c>
      <c r="FL205" s="25">
        <f t="shared" si="630"/>
        <v>520816.66841776238</v>
      </c>
      <c r="FM205" s="25">
        <f t="shared" si="630"/>
        <v>602338.75161969895</v>
      </c>
      <c r="FN205" s="25">
        <f t="shared" si="630"/>
        <v>597327.26851655124</v>
      </c>
      <c r="FO205" s="25">
        <f t="shared" si="630"/>
        <v>589168.36233805935</v>
      </c>
      <c r="FP205" s="25">
        <f t="shared" si="630"/>
        <v>591882.54947197426</v>
      </c>
      <c r="FQ205" s="25">
        <f t="shared" si="630"/>
        <v>571895.99013000377</v>
      </c>
      <c r="FR205" s="25">
        <f t="shared" si="630"/>
        <v>561716.25461625261</v>
      </c>
      <c r="FS205" s="25">
        <f t="shared" si="630"/>
        <v>558255.37055972638</v>
      </c>
      <c r="FT205" s="25">
        <f t="shared" si="631"/>
        <v>552541.91438246937</v>
      </c>
      <c r="FU205" s="25">
        <f t="shared" si="631"/>
        <v>549473.67777547892</v>
      </c>
      <c r="FV205" s="25">
        <f t="shared" si="631"/>
        <v>534896.19167595881</v>
      </c>
      <c r="FW205" s="25">
        <f t="shared" si="631"/>
        <v>534103.4935983849</v>
      </c>
      <c r="FX205" s="25">
        <f t="shared" si="631"/>
        <v>545788.61474485777</v>
      </c>
      <c r="FY205" s="25">
        <f t="shared" si="631"/>
        <v>591145.24479080213</v>
      </c>
      <c r="FZ205" s="25">
        <f t="shared" si="631"/>
        <v>107591.58635682335</v>
      </c>
      <c r="GA205" s="25">
        <f t="shared" si="631"/>
        <v>102301.16565698445</v>
      </c>
      <c r="GB205" s="25">
        <f t="shared" si="631"/>
        <v>97047.647066330814</v>
      </c>
      <c r="GC205" s="25">
        <f t="shared" si="631"/>
        <v>94439.481341227191</v>
      </c>
      <c r="GD205" s="25">
        <f t="shared" si="632"/>
        <v>91812.496084411076</v>
      </c>
      <c r="GE205" s="25">
        <f t="shared" si="632"/>
        <v>83948.071526390646</v>
      </c>
      <c r="GF205" s="25">
        <f t="shared" si="632"/>
        <v>76083.87037506701</v>
      </c>
      <c r="GG205" s="25">
        <f t="shared" si="632"/>
        <v>70838.233073672862</v>
      </c>
      <c r="GH205" s="25">
        <f t="shared" si="632"/>
        <v>65592.614913952013</v>
      </c>
      <c r="GI205" s="25">
        <f t="shared" si="632"/>
        <v>62965.356006299211</v>
      </c>
      <c r="GJ205" s="25">
        <f t="shared" si="632"/>
        <v>57719.712614062795</v>
      </c>
      <c r="GK205" s="25">
        <f t="shared" si="632"/>
        <v>55092.518593725588</v>
      </c>
      <c r="GL205" s="25">
        <f t="shared" si="632"/>
        <v>49846.846171548306</v>
      </c>
      <c r="GM205" s="25">
        <f t="shared" si="632"/>
        <v>47219.740670613595</v>
      </c>
      <c r="GN205" s="25">
        <f t="shared" si="633"/>
        <v>39355.568948371205</v>
      </c>
      <c r="GO205" s="25">
        <f t="shared" si="633"/>
        <v>34109.984945760385</v>
      </c>
      <c r="GP205" s="25">
        <f t="shared" si="633"/>
        <v>31482.678003149606</v>
      </c>
      <c r="GQ205" s="25">
        <f t="shared" si="633"/>
        <v>23619.047440572194</v>
      </c>
      <c r="GR205" s="25">
        <f t="shared" si="633"/>
        <v>18373.82554750099</v>
      </c>
      <c r="GS205" s="25">
        <f t="shared" si="633"/>
        <v>15746.031627048131</v>
      </c>
      <c r="GT205" s="25">
        <f t="shared" si="633"/>
        <v>13118.522982790402</v>
      </c>
      <c r="GU205" s="25">
        <f t="shared" si="633"/>
        <v>5257.0117937855148</v>
      </c>
      <c r="GV205" s="25">
        <f t="shared" si="633"/>
        <v>139475.08426517548</v>
      </c>
      <c r="GW205" s="25">
        <f t="shared" si="633"/>
        <v>89125.494170361329</v>
      </c>
      <c r="GX205" s="25">
        <f t="shared" si="634"/>
        <v>463086.77234989573</v>
      </c>
      <c r="GY205" s="25">
        <f t="shared" si="634"/>
        <v>588856.01976383897</v>
      </c>
      <c r="GZ205" s="25">
        <f t="shared" si="634"/>
        <v>526795.3450197184</v>
      </c>
      <c r="HA205" s="25">
        <f t="shared" si="634"/>
        <v>72736.035957273591</v>
      </c>
      <c r="HB205" s="25">
        <f t="shared" si="634"/>
        <v>33783.530323385712</v>
      </c>
      <c r="HC205" s="25">
        <f t="shared" si="634"/>
        <v>541146.19097902824</v>
      </c>
      <c r="HD205" s="25">
        <f t="shared" si="634"/>
        <v>559098.30513316486</v>
      </c>
      <c r="HE205" s="25">
        <f t="shared" si="634"/>
        <v>552371.80451827683</v>
      </c>
      <c r="HF205" s="25">
        <f t="shared" si="634"/>
        <v>553957.95260751585</v>
      </c>
      <c r="HG205" s="25">
        <f t="shared" si="634"/>
        <v>555578.99619566021</v>
      </c>
      <c r="HH205" s="25">
        <f t="shared" si="635"/>
        <v>564793.30201332131</v>
      </c>
      <c r="HI205" s="25">
        <f t="shared" si="635"/>
        <v>563012.26912484842</v>
      </c>
      <c r="HJ205" s="25">
        <f t="shared" si="635"/>
        <v>575045.78502594971</v>
      </c>
      <c r="HK205" s="25">
        <f t="shared" si="635"/>
        <v>482396.1750733977</v>
      </c>
      <c r="HL205" s="25">
        <f t="shared" si="635"/>
        <v>516825.57564047736</v>
      </c>
      <c r="HM205" s="25">
        <f t="shared" si="635"/>
        <v>542691.84638808679</v>
      </c>
      <c r="HN205" s="25">
        <f t="shared" si="635"/>
        <v>579289.57548688666</v>
      </c>
      <c r="HO205" s="25">
        <f t="shared" si="635"/>
        <v>581972.05778838217</v>
      </c>
      <c r="HP205" s="25">
        <f t="shared" si="635"/>
        <v>150313.17508048916</v>
      </c>
      <c r="HQ205" s="25">
        <f t="shared" si="635"/>
        <v>563083.49346206558</v>
      </c>
      <c r="HR205" s="25">
        <f t="shared" si="636"/>
        <v>565921.94386632869</v>
      </c>
      <c r="HS205" s="25">
        <f t="shared" si="636"/>
        <v>2628.5058968927574</v>
      </c>
      <c r="HT205" s="25">
        <f t="shared" si="636"/>
        <v>0</v>
      </c>
      <c r="HU205" s="25">
        <f t="shared" si="636"/>
        <v>7865.5051490670321</v>
      </c>
      <c r="HV205" s="25">
        <f t="shared" si="636"/>
        <v>13111.011936536401</v>
      </c>
      <c r="HW205" s="25">
        <f t="shared" si="636"/>
        <v>18356.661713122023</v>
      </c>
      <c r="HX205" s="25">
        <f t="shared" si="636"/>
        <v>20983.027903522408</v>
      </c>
      <c r="HY205" s="25">
        <f t="shared" si="636"/>
        <v>573834.47598772834</v>
      </c>
      <c r="HZ205" s="25">
        <f t="shared" si="636"/>
        <v>42342.941986960563</v>
      </c>
      <c r="IA205" s="25">
        <f t="shared" si="636"/>
        <v>104902.55514576932</v>
      </c>
      <c r="IB205" s="25">
        <f t="shared" si="637"/>
        <v>120635.3306586056</v>
      </c>
      <c r="IC205" s="25">
        <f t="shared" si="637"/>
        <v>83058.905422597527</v>
      </c>
      <c r="ID205" s="25">
        <f t="shared" si="637"/>
        <v>101448.82340372411</v>
      </c>
      <c r="IE205" s="25">
        <f t="shared" si="637"/>
        <v>202178.90565481302</v>
      </c>
      <c r="IF205" s="25">
        <f t="shared" si="637"/>
        <v>153462.54386150537</v>
      </c>
      <c r="IG205" s="25">
        <f t="shared" si="637"/>
        <v>446180.60269668547</v>
      </c>
      <c r="IH205" s="25">
        <f t="shared" si="637"/>
        <v>552083.60987907508</v>
      </c>
      <c r="II205" s="25">
        <f t="shared" si="637"/>
        <v>472675.7065900935</v>
      </c>
      <c r="IJ205" s="25">
        <f t="shared" si="637"/>
        <v>496084.59416895569</v>
      </c>
      <c r="IK205" s="25">
        <f t="shared" si="637"/>
        <v>552696.13461537566</v>
      </c>
      <c r="IL205" s="25">
        <f t="shared" si="638"/>
        <v>539629.40817451512</v>
      </c>
      <c r="IM205" s="25">
        <f t="shared" si="638"/>
        <v>558563.75093786512</v>
      </c>
      <c r="IN205" s="25">
        <f t="shared" si="638"/>
        <v>253966.13667923893</v>
      </c>
      <c r="IO205" s="25">
        <f t="shared" si="638"/>
        <v>173028.56377328123</v>
      </c>
      <c r="IP205" s="25">
        <f t="shared" si="638"/>
        <v>461811.00726066594</v>
      </c>
      <c r="IQ205" s="25">
        <f t="shared" si="638"/>
        <v>128554.29242066471</v>
      </c>
      <c r="IR205" s="25">
        <f t="shared" si="638"/>
        <v>532180.45114721195</v>
      </c>
      <c r="IS205" s="25">
        <f t="shared" si="638"/>
        <v>576383.47105474037</v>
      </c>
      <c r="IT205" s="25">
        <f t="shared" si="638"/>
        <v>110400.8322860133</v>
      </c>
      <c r="IU205" s="25">
        <f t="shared" si="638"/>
        <v>115361.33340268067</v>
      </c>
      <c r="IV205" s="25">
        <f t="shared" si="639"/>
        <v>26228.784879403011</v>
      </c>
      <c r="IW205" s="25">
        <f t="shared" si="639"/>
        <v>28855.589441215718</v>
      </c>
      <c r="IX205" s="25">
        <f t="shared" si="639"/>
        <v>31482.678003149606</v>
      </c>
      <c r="IY205" s="25">
        <f t="shared" si="639"/>
        <v>39347.057945925255</v>
      </c>
      <c r="IZ205" s="25">
        <f t="shared" si="639"/>
        <v>100689.37281284685</v>
      </c>
      <c r="JA205" s="25">
        <f t="shared" si="639"/>
        <v>42237.416387737729</v>
      </c>
      <c r="JB205" s="25">
        <f t="shared" si="639"/>
        <v>55556.546458941048</v>
      </c>
      <c r="JC205" s="25">
        <f t="shared" si="639"/>
        <v>62949.492368438572</v>
      </c>
      <c r="JD205" s="25">
        <f t="shared" si="639"/>
        <v>50355.703206729719</v>
      </c>
      <c r="JE205" s="25">
        <f t="shared" si="639"/>
        <v>47910.126877773895</v>
      </c>
      <c r="JF205" s="25">
        <f t="shared" si="640"/>
        <v>56935.83076977569</v>
      </c>
      <c r="JG205" s="25">
        <f t="shared" si="640"/>
        <v>534601.94913858804</v>
      </c>
      <c r="JH205" s="25">
        <f t="shared" si="640"/>
        <v>550493.20393120579</v>
      </c>
      <c r="JI205" s="25">
        <f t="shared" si="640"/>
        <v>583461.26219408156</v>
      </c>
      <c r="JJ205" s="25">
        <f t="shared" si="640"/>
        <v>61428.753124611125</v>
      </c>
      <c r="JK205" s="25">
        <f t="shared" si="640"/>
        <v>65497.690715864912</v>
      </c>
      <c r="JL205" s="25">
        <f t="shared" si="640"/>
        <v>100293.22498941676</v>
      </c>
      <c r="JM205" s="25">
        <f t="shared" si="640"/>
        <v>539427.29251071834</v>
      </c>
      <c r="JN205" s="25" t="e">
        <f t="shared" si="640"/>
        <v>#N/A</v>
      </c>
      <c r="JO205" s="25" t="e">
        <f t="shared" si="640"/>
        <v>#N/A</v>
      </c>
      <c r="JP205" s="25" t="e">
        <f t="shared" si="641"/>
        <v>#N/A</v>
      </c>
      <c r="JQ205" s="25" t="e">
        <f t="shared" si="641"/>
        <v>#N/A</v>
      </c>
      <c r="JR205" s="25" t="e">
        <f t="shared" si="641"/>
        <v>#N/A</v>
      </c>
      <c r="JS205" s="25" t="e">
        <f t="shared" si="641"/>
        <v>#N/A</v>
      </c>
      <c r="JT205" s="25" t="e">
        <f t="shared" si="641"/>
        <v>#N/A</v>
      </c>
      <c r="JU205" s="25" t="e">
        <f t="shared" si="641"/>
        <v>#N/A</v>
      </c>
      <c r="JV205" s="25" t="e">
        <f t="shared" si="641"/>
        <v>#N/A</v>
      </c>
      <c r="JW205" s="25" t="e">
        <f t="shared" si="641"/>
        <v>#N/A</v>
      </c>
      <c r="JX205" s="25" t="e">
        <f t="shared" si="641"/>
        <v>#N/A</v>
      </c>
      <c r="JY205" s="25" t="e">
        <f t="shared" si="641"/>
        <v>#N/A</v>
      </c>
      <c r="JZ205" s="25" t="e">
        <f t="shared" si="642"/>
        <v>#N/A</v>
      </c>
      <c r="KA205" s="25" t="e">
        <f t="shared" si="642"/>
        <v>#N/A</v>
      </c>
      <c r="KB205" s="25" t="e">
        <f t="shared" si="642"/>
        <v>#N/A</v>
      </c>
      <c r="KC205" s="25" t="e">
        <f t="shared" si="642"/>
        <v>#N/A</v>
      </c>
      <c r="KD205" s="25" t="e">
        <f t="shared" si="642"/>
        <v>#N/A</v>
      </c>
      <c r="KE205" s="25" t="e">
        <f t="shared" si="642"/>
        <v>#N/A</v>
      </c>
      <c r="KF205" s="25" t="e">
        <f t="shared" si="642"/>
        <v>#N/A</v>
      </c>
      <c r="KG205" s="25" t="e">
        <f t="shared" si="642"/>
        <v>#N/A</v>
      </c>
      <c r="KH205" s="25" t="e">
        <f t="shared" si="642"/>
        <v>#N/A</v>
      </c>
      <c r="KI205" s="25" t="e">
        <f t="shared" si="642"/>
        <v>#N/A</v>
      </c>
      <c r="KJ205" s="25" t="e">
        <f t="shared" si="643"/>
        <v>#N/A</v>
      </c>
      <c r="KK205" s="25" t="e">
        <f t="shared" si="643"/>
        <v>#N/A</v>
      </c>
      <c r="KL205" s="25" t="e">
        <f t="shared" si="643"/>
        <v>#N/A</v>
      </c>
      <c r="KM205" s="25" t="e">
        <f t="shared" si="643"/>
        <v>#N/A</v>
      </c>
      <c r="KN205" s="25" t="e">
        <f t="shared" si="643"/>
        <v>#N/A</v>
      </c>
      <c r="KO205" s="25" t="e">
        <f t="shared" si="643"/>
        <v>#N/A</v>
      </c>
      <c r="KP205" s="25" t="e">
        <f t="shared" si="643"/>
        <v>#N/A</v>
      </c>
      <c r="KQ205" s="25" t="e">
        <f t="shared" si="643"/>
        <v>#N/A</v>
      </c>
      <c r="KR205" s="25" t="e">
        <f t="shared" si="643"/>
        <v>#N/A</v>
      </c>
      <c r="KS205" s="25" t="e">
        <f t="shared" si="643"/>
        <v>#N/A</v>
      </c>
      <c r="KT205" s="25" t="e">
        <f t="shared" si="644"/>
        <v>#N/A</v>
      </c>
      <c r="KU205" s="25" t="e">
        <f t="shared" si="644"/>
        <v>#N/A</v>
      </c>
      <c r="KV205" s="25" t="e">
        <f t="shared" si="644"/>
        <v>#N/A</v>
      </c>
      <c r="KW205" s="25" t="e">
        <f t="shared" si="644"/>
        <v>#N/A</v>
      </c>
      <c r="KX205" s="25" t="e">
        <f t="shared" si="644"/>
        <v>#N/A</v>
      </c>
      <c r="KY205" s="25" t="e">
        <f t="shared" si="644"/>
        <v>#N/A</v>
      </c>
      <c r="KZ205" s="25" t="e">
        <f t="shared" si="644"/>
        <v>#N/A</v>
      </c>
      <c r="LA205" s="25" t="e">
        <f t="shared" si="644"/>
        <v>#N/A</v>
      </c>
      <c r="LB205" s="25" t="e">
        <f t="shared" si="644"/>
        <v>#N/A</v>
      </c>
      <c r="LC205" s="25" t="e">
        <f t="shared" si="644"/>
        <v>#N/A</v>
      </c>
      <c r="LD205" s="25" t="e">
        <f t="shared" si="645"/>
        <v>#N/A</v>
      </c>
      <c r="LE205" s="25" t="e">
        <f t="shared" si="645"/>
        <v>#N/A</v>
      </c>
      <c r="LF205" s="25" t="e">
        <f t="shared" si="645"/>
        <v>#N/A</v>
      </c>
      <c r="LG205" s="25" t="e">
        <f t="shared" si="645"/>
        <v>#N/A</v>
      </c>
      <c r="LH205" s="25" t="e">
        <f t="shared" si="645"/>
        <v>#N/A</v>
      </c>
      <c r="LI205" s="25" t="e">
        <f t="shared" si="645"/>
        <v>#N/A</v>
      </c>
      <c r="LJ205" s="25" t="e">
        <f t="shared" si="645"/>
        <v>#N/A</v>
      </c>
      <c r="LK205" s="25" t="e">
        <f t="shared" si="645"/>
        <v>#N/A</v>
      </c>
      <c r="LL205" s="25" t="e">
        <f t="shared" si="645"/>
        <v>#N/A</v>
      </c>
      <c r="LM205" s="26" t="e">
        <f t="shared" si="645"/>
        <v>#N/A</v>
      </c>
      <c r="LN205" s="20"/>
      <c r="LO205" s="20"/>
      <c r="LP205" s="20"/>
      <c r="LQ205" s="20"/>
      <c r="LR205" s="20"/>
      <c r="LS205" s="20"/>
      <c r="LT205" s="20"/>
      <c r="LU205" s="20"/>
      <c r="LV205" s="20"/>
      <c r="LW205" s="20"/>
      <c r="LX205" s="20"/>
      <c r="LY205" s="20"/>
      <c r="LZ205" s="20"/>
      <c r="MA205" s="20"/>
      <c r="MB205" s="20"/>
      <c r="MC205" s="20"/>
      <c r="MD205" s="20"/>
      <c r="ME205" s="20"/>
      <c r="MF205" s="20"/>
      <c r="MG205" s="20"/>
      <c r="MH205" s="20"/>
      <c r="MI205" s="20"/>
      <c r="MJ205" s="20"/>
      <c r="MK205" s="20"/>
      <c r="ML205" s="20"/>
      <c r="MM205" s="20"/>
      <c r="MN205" s="20"/>
      <c r="MO205" s="20"/>
      <c r="MP205" s="20"/>
      <c r="MQ205" s="20"/>
      <c r="MR205" s="20"/>
      <c r="MS205" s="20"/>
      <c r="MT205" s="20"/>
      <c r="MU205" s="20"/>
      <c r="MV205" s="20"/>
      <c r="MW205" s="20"/>
      <c r="MX205" s="20"/>
      <c r="MY205" s="20"/>
      <c r="MZ205" s="20"/>
      <c r="NA205" s="20"/>
      <c r="NB205" s="20"/>
      <c r="NC205" s="20"/>
      <c r="ND205" s="20"/>
      <c r="NE205" s="20"/>
      <c r="NF205" s="20"/>
      <c r="NG205" s="20"/>
      <c r="NH205" s="20"/>
      <c r="NI205" s="20"/>
      <c r="NJ205" s="20"/>
      <c r="NK205" s="20"/>
      <c r="NL205" s="20"/>
      <c r="NM205" s="20"/>
      <c r="NN205" s="20"/>
      <c r="NO205" s="20"/>
      <c r="NP205" s="20"/>
      <c r="NQ205" s="20"/>
      <c r="NR205" s="20"/>
      <c r="NS205" s="20"/>
      <c r="NT205" s="20"/>
      <c r="NU205" s="20"/>
      <c r="NV205" s="20"/>
      <c r="NW205" s="20"/>
      <c r="NX205" s="20"/>
      <c r="NY205" s="20"/>
      <c r="NZ205" s="20"/>
      <c r="OA205" s="20"/>
      <c r="OB205" s="20"/>
      <c r="OC205" s="20"/>
      <c r="OD205" s="20"/>
      <c r="OE205" s="20"/>
      <c r="OF205" s="20"/>
      <c r="OG205" s="20"/>
      <c r="OH205" s="20"/>
      <c r="OI205" s="20"/>
      <c r="OJ205" s="20"/>
      <c r="OK205" s="20"/>
      <c r="OL205" s="20"/>
      <c r="OM205" s="20"/>
      <c r="ON205" s="20"/>
      <c r="OO205" s="20"/>
      <c r="OP205" s="20"/>
      <c r="OQ205" s="20"/>
      <c r="OR205" s="20"/>
      <c r="OS205" s="20"/>
      <c r="OT205" s="20"/>
      <c r="OU205" s="20"/>
      <c r="OV205" s="20"/>
      <c r="OW205" s="20"/>
      <c r="OX205" s="20"/>
      <c r="OY205" s="20"/>
      <c r="OZ205" s="20"/>
      <c r="PA205" s="20"/>
    </row>
    <row r="206" spans="1:417" x14ac:dyDescent="0.3">
      <c r="A206" s="31">
        <v>203</v>
      </c>
      <c r="B206" s="202">
        <v>10121</v>
      </c>
      <c r="C206" s="203" t="s">
        <v>98</v>
      </c>
      <c r="D206" s="204">
        <v>45</v>
      </c>
      <c r="E206" s="205">
        <v>602752.16666666698</v>
      </c>
      <c r="F206" s="205">
        <v>7188889</v>
      </c>
      <c r="G206" s="206">
        <v>19.399999999999999</v>
      </c>
      <c r="H206" s="207">
        <v>44166</v>
      </c>
      <c r="I206" s="208">
        <v>44227</v>
      </c>
      <c r="K206" s="6">
        <v>203</v>
      </c>
      <c r="L206" s="7">
        <f t="shared" si="612"/>
        <v>10121</v>
      </c>
      <c r="M206" s="8">
        <f t="shared" si="613"/>
        <v>302752.16666666698</v>
      </c>
      <c r="N206" s="8">
        <f t="shared" si="614"/>
        <v>7188889</v>
      </c>
      <c r="O206" s="2"/>
      <c r="X206" s="17">
        <v>204</v>
      </c>
      <c r="Y206" s="2" t="str">
        <f t="shared" si="615"/>
        <v>PLAT-095</v>
      </c>
      <c r="Z206" s="24">
        <f t="shared" si="616"/>
        <v>290232.45413006633</v>
      </c>
      <c r="AA206" s="25">
        <f t="shared" si="616"/>
        <v>526432.76378631114</v>
      </c>
      <c r="AB206" s="25">
        <f t="shared" si="616"/>
        <v>131146.64302996008</v>
      </c>
      <c r="AC206" s="25">
        <f t="shared" si="616"/>
        <v>89185.874457194412</v>
      </c>
      <c r="AD206" s="25">
        <f t="shared" si="616"/>
        <v>567516.01017829799</v>
      </c>
      <c r="AE206" s="25">
        <f t="shared" si="616"/>
        <v>70600.375312387681</v>
      </c>
      <c r="AF206" s="25">
        <f t="shared" si="616"/>
        <v>77501.505635018009</v>
      </c>
      <c r="AG206" s="25">
        <f t="shared" si="616"/>
        <v>475163.09322767711</v>
      </c>
      <c r="AH206" s="25">
        <f t="shared" si="616"/>
        <v>459407.45186855737</v>
      </c>
      <c r="AI206" s="25">
        <f t="shared" si="616"/>
        <v>568822.82553799427</v>
      </c>
      <c r="AJ206" s="25">
        <f t="shared" si="617"/>
        <v>542932.04792683537</v>
      </c>
      <c r="AK206" s="25">
        <f t="shared" si="617"/>
        <v>453218.51490095537</v>
      </c>
      <c r="AL206" s="25">
        <f t="shared" si="617"/>
        <v>231363.11108449101</v>
      </c>
      <c r="AM206" s="25">
        <f t="shared" si="617"/>
        <v>39410.332989726478</v>
      </c>
      <c r="AN206" s="25">
        <f t="shared" si="617"/>
        <v>23855.319630943097</v>
      </c>
      <c r="AO206" s="25">
        <f t="shared" si="617"/>
        <v>41319.59040650251</v>
      </c>
      <c r="AP206" s="25">
        <f t="shared" si="617"/>
        <v>522249.9568418946</v>
      </c>
      <c r="AQ206" s="25">
        <f t="shared" si="617"/>
        <v>506279.09914067568</v>
      </c>
      <c r="AR206" s="25">
        <f t="shared" si="617"/>
        <v>555862.32822168071</v>
      </c>
      <c r="AS206" s="25">
        <f t="shared" si="617"/>
        <v>129434.47362801433</v>
      </c>
      <c r="AT206" s="25">
        <f t="shared" si="618"/>
        <v>551495.47811173764</v>
      </c>
      <c r="AU206" s="25">
        <f t="shared" si="618"/>
        <v>551176.50150022493</v>
      </c>
      <c r="AV206" s="25">
        <f t="shared" si="618"/>
        <v>576808.52965754073</v>
      </c>
      <c r="AW206" s="25">
        <f t="shared" si="618"/>
        <v>543215.80086127901</v>
      </c>
      <c r="AX206" s="25">
        <f t="shared" si="618"/>
        <v>561897.81446928659</v>
      </c>
      <c r="AY206" s="25">
        <f t="shared" si="618"/>
        <v>594986.86888818035</v>
      </c>
      <c r="AZ206" s="25">
        <f t="shared" si="618"/>
        <v>138203.14730386739</v>
      </c>
      <c r="BA206" s="25">
        <f t="shared" si="618"/>
        <v>93959.614995102049</v>
      </c>
      <c r="BB206" s="25">
        <f t="shared" si="618"/>
        <v>85026.879620669395</v>
      </c>
      <c r="BC206" s="25">
        <f t="shared" si="618"/>
        <v>52000.55448128537</v>
      </c>
      <c r="BD206" s="25">
        <f t="shared" si="619"/>
        <v>39317.710106614635</v>
      </c>
      <c r="BE206" s="25">
        <f t="shared" si="619"/>
        <v>166482.63997394577</v>
      </c>
      <c r="BF206" s="25">
        <f t="shared" si="619"/>
        <v>172277.23342406563</v>
      </c>
      <c r="BG206" s="25">
        <f t="shared" si="619"/>
        <v>48027.7608926455</v>
      </c>
      <c r="BH206" s="25">
        <f t="shared" si="619"/>
        <v>655704.94016442134</v>
      </c>
      <c r="BI206" s="25">
        <f t="shared" si="619"/>
        <v>616315.05461630097</v>
      </c>
      <c r="BJ206" s="25">
        <f t="shared" si="619"/>
        <v>547309.62854922819</v>
      </c>
      <c r="BK206" s="25">
        <f t="shared" si="619"/>
        <v>546176.04778132436</v>
      </c>
      <c r="BL206" s="25">
        <f t="shared" si="619"/>
        <v>548800.6308457508</v>
      </c>
      <c r="BM206" s="25">
        <f t="shared" si="619"/>
        <v>571579.13918315875</v>
      </c>
      <c r="BN206" s="25">
        <f t="shared" si="620"/>
        <v>478360.23097908212</v>
      </c>
      <c r="BO206" s="25">
        <f t="shared" si="620"/>
        <v>158006.17654602785</v>
      </c>
      <c r="BP206" s="25">
        <f t="shared" si="620"/>
        <v>52498.279978437793</v>
      </c>
      <c r="BQ206" s="25">
        <f t="shared" si="620"/>
        <v>534622.90823566541</v>
      </c>
      <c r="BR206" s="25">
        <f t="shared" si="620"/>
        <v>605572.17542807735</v>
      </c>
      <c r="BS206" s="25">
        <f t="shared" si="620"/>
        <v>32131.132743199742</v>
      </c>
      <c r="BT206" s="25">
        <f t="shared" si="620"/>
        <v>169339.94342749676</v>
      </c>
      <c r="BU206" s="25">
        <f t="shared" si="620"/>
        <v>89638.391868074512</v>
      </c>
      <c r="BV206" s="25">
        <f t="shared" si="620"/>
        <v>124453.46237326824</v>
      </c>
      <c r="BW206" s="25">
        <f t="shared" si="620"/>
        <v>132358.09116444108</v>
      </c>
      <c r="BX206" s="25">
        <f t="shared" si="621"/>
        <v>143831.61850938012</v>
      </c>
      <c r="BY206" s="25">
        <f t="shared" si="621"/>
        <v>161009.11340468031</v>
      </c>
      <c r="BZ206" s="25">
        <f t="shared" si="621"/>
        <v>568816.42242967465</v>
      </c>
      <c r="CA206" s="25">
        <f t="shared" si="621"/>
        <v>77877.610732232526</v>
      </c>
      <c r="CB206" s="25">
        <f t="shared" si="621"/>
        <v>64105.001869545828</v>
      </c>
      <c r="CC206" s="25">
        <f t="shared" si="621"/>
        <v>89943.647122486902</v>
      </c>
      <c r="CD206" s="25">
        <f t="shared" si="621"/>
        <v>77248.732809635549</v>
      </c>
      <c r="CE206" s="25">
        <f t="shared" si="621"/>
        <v>195769.54981992082</v>
      </c>
      <c r="CF206" s="25">
        <f t="shared" si="621"/>
        <v>185891.67984795463</v>
      </c>
      <c r="CG206" s="25">
        <f t="shared" si="621"/>
        <v>39512.880777806306</v>
      </c>
      <c r="CH206" s="25">
        <f t="shared" si="622"/>
        <v>44408.366599412147</v>
      </c>
      <c r="CI206" s="25">
        <f t="shared" si="622"/>
        <v>152108.63412057771</v>
      </c>
      <c r="CJ206" s="25">
        <f t="shared" si="622"/>
        <v>125813.64840652667</v>
      </c>
      <c r="CK206" s="25">
        <f t="shared" si="622"/>
        <v>86498.564942013792</v>
      </c>
      <c r="CL206" s="25">
        <f t="shared" si="622"/>
        <v>133988.93159894875</v>
      </c>
      <c r="CM206" s="25">
        <f t="shared" si="622"/>
        <v>530881.76303791977</v>
      </c>
      <c r="CN206" s="25">
        <f t="shared" si="622"/>
        <v>541926.71613607265</v>
      </c>
      <c r="CO206" s="25">
        <f t="shared" si="622"/>
        <v>456304.55719365127</v>
      </c>
      <c r="CP206" s="25">
        <f t="shared" si="622"/>
        <v>463753.20759253064</v>
      </c>
      <c r="CQ206" s="25">
        <f t="shared" si="622"/>
        <v>551448.22341935313</v>
      </c>
      <c r="CR206" s="25">
        <f t="shared" si="623"/>
        <v>465662.44900753396</v>
      </c>
      <c r="CS206" s="25">
        <f t="shared" si="623"/>
        <v>510601.19065766723</v>
      </c>
      <c r="CT206" s="25">
        <f t="shared" si="623"/>
        <v>565517.14040898951</v>
      </c>
      <c r="CU206" s="25">
        <f t="shared" si="623"/>
        <v>553133.61044117913</v>
      </c>
      <c r="CV206" s="25">
        <f t="shared" si="623"/>
        <v>517294.71738139191</v>
      </c>
      <c r="CW206" s="25">
        <f t="shared" si="623"/>
        <v>608520.68514227797</v>
      </c>
      <c r="CX206" s="25">
        <f t="shared" si="623"/>
        <v>566245.04027852416</v>
      </c>
      <c r="CY206" s="25">
        <f t="shared" si="623"/>
        <v>655193.39901082695</v>
      </c>
      <c r="CZ206" s="25">
        <f t="shared" si="623"/>
        <v>540131.36656869017</v>
      </c>
      <c r="DA206" s="25">
        <f t="shared" si="623"/>
        <v>589256.24400767055</v>
      </c>
      <c r="DB206" s="25">
        <f t="shared" si="624"/>
        <v>193819.35531148876</v>
      </c>
      <c r="DC206" s="25">
        <f t="shared" si="624"/>
        <v>57690.445754571389</v>
      </c>
      <c r="DD206" s="25">
        <f t="shared" si="624"/>
        <v>197345.71748337429</v>
      </c>
      <c r="DE206" s="25">
        <f t="shared" si="624"/>
        <v>186570.40143699409</v>
      </c>
      <c r="DF206" s="25">
        <f t="shared" si="624"/>
        <v>170619.09386611584</v>
      </c>
      <c r="DG206" s="25">
        <f t="shared" si="624"/>
        <v>550158.96429125592</v>
      </c>
      <c r="DH206" s="25">
        <f t="shared" si="624"/>
        <v>557297.79231337423</v>
      </c>
      <c r="DI206" s="25">
        <f t="shared" si="624"/>
        <v>552216.51504582947</v>
      </c>
      <c r="DJ206" s="25">
        <f t="shared" si="624"/>
        <v>553136.40578675899</v>
      </c>
      <c r="DK206" s="25">
        <f t="shared" si="624"/>
        <v>581872.33630670863</v>
      </c>
      <c r="DL206" s="25">
        <f t="shared" si="625"/>
        <v>579256.15628352261</v>
      </c>
      <c r="DM206" s="25">
        <f t="shared" si="625"/>
        <v>576642.44092478498</v>
      </c>
      <c r="DN206" s="25">
        <f t="shared" si="625"/>
        <v>574031.22389729589</v>
      </c>
      <c r="DO206" s="25">
        <f t="shared" si="625"/>
        <v>571422.53945076477</v>
      </c>
      <c r="DP206" s="25">
        <f t="shared" si="625"/>
        <v>566212.90828541468</v>
      </c>
      <c r="DQ206" s="25">
        <f t="shared" si="625"/>
        <v>563612.0330886849</v>
      </c>
      <c r="DR206" s="25">
        <f t="shared" si="625"/>
        <v>561013.83354218106</v>
      </c>
      <c r="DS206" s="25">
        <f t="shared" si="625"/>
        <v>558418.34699356672</v>
      </c>
      <c r="DT206" s="25">
        <f t="shared" si="625"/>
        <v>560791.47030100308</v>
      </c>
      <c r="DU206" s="25">
        <f t="shared" si="625"/>
        <v>583309.99660874496</v>
      </c>
      <c r="DV206" s="25">
        <f t="shared" si="626"/>
        <v>557004.44181295426</v>
      </c>
      <c r="DW206" s="25">
        <f t="shared" si="626"/>
        <v>570536.80406615965</v>
      </c>
      <c r="DX206" s="25">
        <f t="shared" si="626"/>
        <v>555614.5956002482</v>
      </c>
      <c r="DY206" s="25">
        <f t="shared" si="626"/>
        <v>552763.60274837271</v>
      </c>
      <c r="DZ206" s="25">
        <f t="shared" si="626"/>
        <v>539144.38756733877</v>
      </c>
      <c r="EA206" s="25">
        <f t="shared" si="626"/>
        <v>468813.89493311819</v>
      </c>
      <c r="EB206" s="25">
        <f t="shared" si="626"/>
        <v>205563.56517801119</v>
      </c>
      <c r="EC206" s="25">
        <f t="shared" si="626"/>
        <v>547416.17377216835</v>
      </c>
      <c r="ED206" s="25">
        <f t="shared" si="626"/>
        <v>565386.06468739046</v>
      </c>
      <c r="EE206" s="25">
        <f t="shared" si="626"/>
        <v>44486.444283936711</v>
      </c>
      <c r="EF206" s="25">
        <f t="shared" si="627"/>
        <v>540961.22730995622</v>
      </c>
      <c r="EG206" s="25">
        <f t="shared" si="627"/>
        <v>553539.07852775918</v>
      </c>
      <c r="EH206" s="25">
        <f t="shared" si="627"/>
        <v>118260.85642071569</v>
      </c>
      <c r="EI206" s="25">
        <f t="shared" si="627"/>
        <v>102181.724530504</v>
      </c>
      <c r="EJ206" s="25">
        <f t="shared" si="627"/>
        <v>34337.986662409297</v>
      </c>
      <c r="EK206" s="25">
        <f t="shared" si="627"/>
        <v>45146.307160719138</v>
      </c>
      <c r="EL206" s="25">
        <f t="shared" si="627"/>
        <v>112703.65474565489</v>
      </c>
      <c r="EM206" s="25">
        <f t="shared" si="627"/>
        <v>538379.63144825678</v>
      </c>
      <c r="EN206" s="25">
        <f t="shared" si="627"/>
        <v>529949.28743295243</v>
      </c>
      <c r="EO206" s="25">
        <f t="shared" si="627"/>
        <v>536225.61164497491</v>
      </c>
      <c r="EP206" s="25">
        <f t="shared" si="628"/>
        <v>550525.11297187349</v>
      </c>
      <c r="EQ206" s="25">
        <f t="shared" si="628"/>
        <v>558107.28786888346</v>
      </c>
      <c r="ER206" s="25">
        <f t="shared" si="628"/>
        <v>571608.46540182328</v>
      </c>
      <c r="ES206" s="25">
        <f t="shared" si="628"/>
        <v>570632.15955934417</v>
      </c>
      <c r="ET206" s="25">
        <f t="shared" si="628"/>
        <v>550224.55355672201</v>
      </c>
      <c r="EU206" s="25">
        <f t="shared" si="628"/>
        <v>639694.80829691549</v>
      </c>
      <c r="EV206" s="25">
        <f t="shared" si="628"/>
        <v>614322.29946939147</v>
      </c>
      <c r="EW206" s="25">
        <f t="shared" si="628"/>
        <v>545537.77458580036</v>
      </c>
      <c r="EX206" s="25">
        <f t="shared" si="628"/>
        <v>556231.667803408</v>
      </c>
      <c r="EY206" s="25">
        <f t="shared" si="628"/>
        <v>565554.16951107408</v>
      </c>
      <c r="EZ206" s="25">
        <f t="shared" si="629"/>
        <v>223721.19278995719</v>
      </c>
      <c r="FA206" s="25">
        <f t="shared" si="629"/>
        <v>197488.92270798676</v>
      </c>
      <c r="FB206" s="25">
        <f t="shared" si="629"/>
        <v>178757.22998905857</v>
      </c>
      <c r="FC206" s="25">
        <f t="shared" si="629"/>
        <v>74395.340730190597</v>
      </c>
      <c r="FD206" s="25">
        <f t="shared" si="629"/>
        <v>94759.867322763777</v>
      </c>
      <c r="FE206" s="25">
        <f t="shared" si="629"/>
        <v>550196.99175964308</v>
      </c>
      <c r="FF206" s="25">
        <f t="shared" si="629"/>
        <v>594377.22905017203</v>
      </c>
      <c r="FG206" s="25">
        <f t="shared" si="629"/>
        <v>583065.13218367018</v>
      </c>
      <c r="FH206" s="25">
        <f t="shared" si="629"/>
        <v>598197.93264216546</v>
      </c>
      <c r="FI206" s="25">
        <f t="shared" si="629"/>
        <v>611086.31239732471</v>
      </c>
      <c r="FJ206" s="25">
        <f t="shared" si="630"/>
        <v>667157.47776845063</v>
      </c>
      <c r="FK206" s="25">
        <f t="shared" si="630"/>
        <v>522452.04183640383</v>
      </c>
      <c r="FL206" s="25">
        <f t="shared" si="630"/>
        <v>518486.30642318877</v>
      </c>
      <c r="FM206" s="25">
        <f t="shared" si="630"/>
        <v>600576.25867774757</v>
      </c>
      <c r="FN206" s="25">
        <f t="shared" si="630"/>
        <v>595643.78604164708</v>
      </c>
      <c r="FO206" s="25">
        <f t="shared" si="630"/>
        <v>587749.09566301678</v>
      </c>
      <c r="FP206" s="25">
        <f t="shared" si="630"/>
        <v>590567.00990999094</v>
      </c>
      <c r="FQ206" s="25">
        <f t="shared" si="630"/>
        <v>571124.23156731913</v>
      </c>
      <c r="FR206" s="25">
        <f t="shared" si="630"/>
        <v>561431.99582557997</v>
      </c>
      <c r="FS206" s="25">
        <f t="shared" si="630"/>
        <v>558069.61612988822</v>
      </c>
      <c r="FT206" s="25">
        <f t="shared" si="631"/>
        <v>552864.16196388367</v>
      </c>
      <c r="FU206" s="25">
        <f t="shared" si="631"/>
        <v>549384.84994645976</v>
      </c>
      <c r="FV206" s="25">
        <f t="shared" si="631"/>
        <v>535960.57006465271</v>
      </c>
      <c r="FW206" s="25">
        <f t="shared" si="631"/>
        <v>535274.51639719412</v>
      </c>
      <c r="FX206" s="25">
        <f t="shared" si="631"/>
        <v>547967.08291711658</v>
      </c>
      <c r="FY206" s="25">
        <f t="shared" si="631"/>
        <v>593316.94102508214</v>
      </c>
      <c r="FZ206" s="25">
        <f t="shared" si="631"/>
        <v>115454.97454575574</v>
      </c>
      <c r="GA206" s="25">
        <f t="shared" si="631"/>
        <v>110165.86628970476</v>
      </c>
      <c r="GB206" s="25">
        <f t="shared" si="631"/>
        <v>104912.54501104452</v>
      </c>
      <c r="GC206" s="25">
        <f t="shared" si="631"/>
        <v>102303.96059415296</v>
      </c>
      <c r="GD206" s="25">
        <f t="shared" si="632"/>
        <v>99677.09116943572</v>
      </c>
      <c r="GE206" s="25">
        <f t="shared" si="632"/>
        <v>91812.496084411076</v>
      </c>
      <c r="GF206" s="25">
        <f t="shared" si="632"/>
        <v>83948.071526390646</v>
      </c>
      <c r="GG206" s="25">
        <f t="shared" si="632"/>
        <v>78702.377030493808</v>
      </c>
      <c r="GH206" s="25">
        <f t="shared" si="632"/>
        <v>73456.691458300789</v>
      </c>
      <c r="GI206" s="25">
        <f t="shared" si="632"/>
        <v>70829.611005920393</v>
      </c>
      <c r="GJ206" s="25">
        <f t="shared" si="632"/>
        <v>65583.904016153232</v>
      </c>
      <c r="GK206" s="25">
        <f t="shared" si="632"/>
        <v>62956.907454623281</v>
      </c>
      <c r="GL206" s="25">
        <f t="shared" si="632"/>
        <v>57711.178882431435</v>
      </c>
      <c r="GM206" s="25">
        <f t="shared" si="632"/>
        <v>55084.29316284271</v>
      </c>
      <c r="GN206" s="25">
        <f t="shared" si="633"/>
        <v>47219.740670613595</v>
      </c>
      <c r="GO206" s="25">
        <f t="shared" si="633"/>
        <v>41974.035763195323</v>
      </c>
      <c r="GP206" s="25">
        <f t="shared" si="633"/>
        <v>39347.057945925255</v>
      </c>
      <c r="GQ206" s="25">
        <f t="shared" si="633"/>
        <v>31482.678003149606</v>
      </c>
      <c r="GR206" s="25">
        <f t="shared" si="633"/>
        <v>26237.045965580804</v>
      </c>
      <c r="GS206" s="25">
        <f t="shared" si="633"/>
        <v>23609.870335306798</v>
      </c>
      <c r="GT206" s="25">
        <f t="shared" si="633"/>
        <v>20983.027903522408</v>
      </c>
      <c r="GU206" s="25">
        <f t="shared" si="633"/>
        <v>13118.522982790402</v>
      </c>
      <c r="GV206" s="25">
        <f t="shared" si="633"/>
        <v>147089.40268204617</v>
      </c>
      <c r="GW206" s="25">
        <f t="shared" si="633"/>
        <v>96990.694840765223</v>
      </c>
      <c r="GX206" s="25">
        <f t="shared" si="634"/>
        <v>462526.85975954682</v>
      </c>
      <c r="GY206" s="25">
        <f t="shared" si="634"/>
        <v>589337.09494710586</v>
      </c>
      <c r="GZ206" s="25">
        <f t="shared" si="634"/>
        <v>529149.57710464764</v>
      </c>
      <c r="HA206" s="25">
        <f t="shared" si="634"/>
        <v>65635.584162564832</v>
      </c>
      <c r="HB206" s="25">
        <f t="shared" si="634"/>
        <v>40615.247884193137</v>
      </c>
      <c r="HC206" s="25">
        <f t="shared" si="634"/>
        <v>537756.82787454606</v>
      </c>
      <c r="HD206" s="25">
        <f t="shared" si="634"/>
        <v>555825.61144873558</v>
      </c>
      <c r="HE206" s="25">
        <f t="shared" si="634"/>
        <v>552212.73787767766</v>
      </c>
      <c r="HF206" s="25">
        <f t="shared" si="634"/>
        <v>553165.42824248702</v>
      </c>
      <c r="HG206" s="25">
        <f t="shared" si="634"/>
        <v>554602.92133594176</v>
      </c>
      <c r="HH206" s="25">
        <f t="shared" si="635"/>
        <v>565735.51684306876</v>
      </c>
      <c r="HI206" s="25">
        <f t="shared" si="635"/>
        <v>563774.43727318291</v>
      </c>
      <c r="HJ206" s="25">
        <f t="shared" si="635"/>
        <v>574476.852982515</v>
      </c>
      <c r="HK206" s="25">
        <f t="shared" si="635"/>
        <v>481571.99591445044</v>
      </c>
      <c r="HL206" s="25">
        <f t="shared" si="635"/>
        <v>514535.90406860254</v>
      </c>
      <c r="HM206" s="25">
        <f t="shared" si="635"/>
        <v>543536.24682324007</v>
      </c>
      <c r="HN206" s="25">
        <f t="shared" si="635"/>
        <v>580680.70770205616</v>
      </c>
      <c r="HO206" s="25">
        <f t="shared" si="635"/>
        <v>583521.37534115009</v>
      </c>
      <c r="HP206" s="25">
        <f t="shared" si="635"/>
        <v>158109.94731945591</v>
      </c>
      <c r="HQ206" s="25">
        <f t="shared" si="635"/>
        <v>564574.06271810562</v>
      </c>
      <c r="HR206" s="25">
        <f t="shared" si="636"/>
        <v>567369.88335038314</v>
      </c>
      <c r="HS206" s="25">
        <f t="shared" si="636"/>
        <v>10491.513951761204</v>
      </c>
      <c r="HT206" s="25">
        <f t="shared" si="636"/>
        <v>7865.5051490670321</v>
      </c>
      <c r="HU206" s="25">
        <f t="shared" si="636"/>
        <v>0</v>
      </c>
      <c r="HV206" s="25">
        <f t="shared" si="636"/>
        <v>5245.7569758806021</v>
      </c>
      <c r="HW206" s="25">
        <f t="shared" si="636"/>
        <v>10491.513951761204</v>
      </c>
      <c r="HX206" s="25">
        <f t="shared" si="636"/>
        <v>13118.522982790402</v>
      </c>
      <c r="HY206" s="25">
        <f t="shared" si="636"/>
        <v>575514.91519394529</v>
      </c>
      <c r="HZ206" s="25">
        <f t="shared" si="636"/>
        <v>50165.73938151855</v>
      </c>
      <c r="IA206" s="25">
        <f t="shared" si="636"/>
        <v>107465.80310356642</v>
      </c>
      <c r="IB206" s="25">
        <f t="shared" si="637"/>
        <v>128500.55858125458</v>
      </c>
      <c r="IC206" s="25">
        <f t="shared" si="637"/>
        <v>76003.465712097634</v>
      </c>
      <c r="ID206" s="25">
        <f t="shared" si="637"/>
        <v>94100.954034749302</v>
      </c>
      <c r="IE206" s="25">
        <f t="shared" si="637"/>
        <v>210017.02267521346</v>
      </c>
      <c r="IF206" s="25">
        <f t="shared" si="637"/>
        <v>161229.38305726965</v>
      </c>
      <c r="IG206" s="25">
        <f t="shared" si="637"/>
        <v>447220.85047587042</v>
      </c>
      <c r="IH206" s="25">
        <f t="shared" si="637"/>
        <v>553896.16291566251</v>
      </c>
      <c r="II206" s="25">
        <f t="shared" si="637"/>
        <v>471980.87990831526</v>
      </c>
      <c r="IJ206" s="25">
        <f t="shared" si="637"/>
        <v>494580.95790614584</v>
      </c>
      <c r="IK206" s="25">
        <f t="shared" si="637"/>
        <v>550962.98735701002</v>
      </c>
      <c r="IL206" s="25">
        <f t="shared" si="638"/>
        <v>539115.16088806186</v>
      </c>
      <c r="IM206" s="25">
        <f t="shared" si="638"/>
        <v>556529.8578534316</v>
      </c>
      <c r="IN206" s="25">
        <f t="shared" si="638"/>
        <v>260304.61671926067</v>
      </c>
      <c r="IO206" s="25">
        <f t="shared" si="638"/>
        <v>180885.61118847397</v>
      </c>
      <c r="IP206" s="25">
        <f t="shared" si="638"/>
        <v>464093.60665462108</v>
      </c>
      <c r="IQ206" s="25">
        <f t="shared" si="638"/>
        <v>136418.47175276926</v>
      </c>
      <c r="IR206" s="25">
        <f t="shared" si="638"/>
        <v>533143.4344948834</v>
      </c>
      <c r="IS206" s="25">
        <f t="shared" si="638"/>
        <v>577449.71049321175</v>
      </c>
      <c r="IT206" s="25">
        <f t="shared" si="638"/>
        <v>118256.87317457609</v>
      </c>
      <c r="IU206" s="25">
        <f t="shared" si="638"/>
        <v>123217.383420635</v>
      </c>
      <c r="IV206" s="25">
        <f t="shared" si="639"/>
        <v>18364.172864575197</v>
      </c>
      <c r="IW206" s="25">
        <f t="shared" si="639"/>
        <v>20991.47637137512</v>
      </c>
      <c r="IX206" s="25">
        <f t="shared" si="639"/>
        <v>23619.047440572194</v>
      </c>
      <c r="IY206" s="25">
        <f t="shared" si="639"/>
        <v>31482.678003149606</v>
      </c>
      <c r="IZ206" s="25">
        <f t="shared" si="639"/>
        <v>108128.1649156583</v>
      </c>
      <c r="JA206" s="25">
        <f t="shared" si="639"/>
        <v>39786.879416391392</v>
      </c>
      <c r="JB206" s="25">
        <f t="shared" si="639"/>
        <v>59430.600569301067</v>
      </c>
      <c r="JC206" s="25">
        <f t="shared" si="639"/>
        <v>56173.952501975109</v>
      </c>
      <c r="JD206" s="25">
        <f t="shared" si="639"/>
        <v>45698.116095680554</v>
      </c>
      <c r="JE206" s="25">
        <f t="shared" si="639"/>
        <v>46986.677321283765</v>
      </c>
      <c r="JF206" s="25">
        <f t="shared" si="640"/>
        <v>59277.339959672492</v>
      </c>
      <c r="JG206" s="25">
        <f t="shared" si="640"/>
        <v>534662.53961013653</v>
      </c>
      <c r="JH206" s="25">
        <f t="shared" si="640"/>
        <v>552451.40743238898</v>
      </c>
      <c r="JI206" s="25">
        <f t="shared" si="640"/>
        <v>585821.32118137705</v>
      </c>
      <c r="JJ206" s="25">
        <f t="shared" si="640"/>
        <v>55541.305656490957</v>
      </c>
      <c r="JK206" s="25">
        <f t="shared" si="640"/>
        <v>72947.977742322852</v>
      </c>
      <c r="JL206" s="25">
        <f t="shared" si="640"/>
        <v>92493.709409673393</v>
      </c>
      <c r="JM206" s="25">
        <f t="shared" si="640"/>
        <v>539310.9225168979</v>
      </c>
      <c r="JN206" s="25" t="e">
        <f t="shared" si="640"/>
        <v>#N/A</v>
      </c>
      <c r="JO206" s="25" t="e">
        <f t="shared" si="640"/>
        <v>#N/A</v>
      </c>
      <c r="JP206" s="25" t="e">
        <f t="shared" si="641"/>
        <v>#N/A</v>
      </c>
      <c r="JQ206" s="25" t="e">
        <f t="shared" si="641"/>
        <v>#N/A</v>
      </c>
      <c r="JR206" s="25" t="e">
        <f t="shared" si="641"/>
        <v>#N/A</v>
      </c>
      <c r="JS206" s="25" t="e">
        <f t="shared" si="641"/>
        <v>#N/A</v>
      </c>
      <c r="JT206" s="25" t="e">
        <f t="shared" si="641"/>
        <v>#N/A</v>
      </c>
      <c r="JU206" s="25" t="e">
        <f t="shared" si="641"/>
        <v>#N/A</v>
      </c>
      <c r="JV206" s="25" t="e">
        <f t="shared" si="641"/>
        <v>#N/A</v>
      </c>
      <c r="JW206" s="25" t="e">
        <f t="shared" si="641"/>
        <v>#N/A</v>
      </c>
      <c r="JX206" s="25" t="e">
        <f t="shared" si="641"/>
        <v>#N/A</v>
      </c>
      <c r="JY206" s="25" t="e">
        <f t="shared" si="641"/>
        <v>#N/A</v>
      </c>
      <c r="JZ206" s="25" t="e">
        <f t="shared" si="642"/>
        <v>#N/A</v>
      </c>
      <c r="KA206" s="25" t="e">
        <f t="shared" si="642"/>
        <v>#N/A</v>
      </c>
      <c r="KB206" s="25" t="e">
        <f t="shared" si="642"/>
        <v>#N/A</v>
      </c>
      <c r="KC206" s="25" t="e">
        <f t="shared" si="642"/>
        <v>#N/A</v>
      </c>
      <c r="KD206" s="25" t="e">
        <f t="shared" si="642"/>
        <v>#N/A</v>
      </c>
      <c r="KE206" s="25" t="e">
        <f t="shared" si="642"/>
        <v>#N/A</v>
      </c>
      <c r="KF206" s="25" t="e">
        <f t="shared" si="642"/>
        <v>#N/A</v>
      </c>
      <c r="KG206" s="25" t="e">
        <f t="shared" si="642"/>
        <v>#N/A</v>
      </c>
      <c r="KH206" s="25" t="e">
        <f t="shared" si="642"/>
        <v>#N/A</v>
      </c>
      <c r="KI206" s="25" t="e">
        <f t="shared" si="642"/>
        <v>#N/A</v>
      </c>
      <c r="KJ206" s="25" t="e">
        <f t="shared" si="643"/>
        <v>#N/A</v>
      </c>
      <c r="KK206" s="25" t="e">
        <f t="shared" si="643"/>
        <v>#N/A</v>
      </c>
      <c r="KL206" s="25" t="e">
        <f t="shared" si="643"/>
        <v>#N/A</v>
      </c>
      <c r="KM206" s="25" t="e">
        <f t="shared" si="643"/>
        <v>#N/A</v>
      </c>
      <c r="KN206" s="25" t="e">
        <f t="shared" si="643"/>
        <v>#N/A</v>
      </c>
      <c r="KO206" s="25" t="e">
        <f t="shared" si="643"/>
        <v>#N/A</v>
      </c>
      <c r="KP206" s="25" t="e">
        <f t="shared" si="643"/>
        <v>#N/A</v>
      </c>
      <c r="KQ206" s="25" t="e">
        <f t="shared" si="643"/>
        <v>#N/A</v>
      </c>
      <c r="KR206" s="25" t="e">
        <f t="shared" si="643"/>
        <v>#N/A</v>
      </c>
      <c r="KS206" s="25" t="e">
        <f t="shared" si="643"/>
        <v>#N/A</v>
      </c>
      <c r="KT206" s="25" t="e">
        <f t="shared" si="644"/>
        <v>#N/A</v>
      </c>
      <c r="KU206" s="25" t="e">
        <f t="shared" si="644"/>
        <v>#N/A</v>
      </c>
      <c r="KV206" s="25" t="e">
        <f t="shared" si="644"/>
        <v>#N/A</v>
      </c>
      <c r="KW206" s="25" t="e">
        <f t="shared" si="644"/>
        <v>#N/A</v>
      </c>
      <c r="KX206" s="25" t="e">
        <f t="shared" si="644"/>
        <v>#N/A</v>
      </c>
      <c r="KY206" s="25" t="e">
        <f t="shared" si="644"/>
        <v>#N/A</v>
      </c>
      <c r="KZ206" s="25" t="e">
        <f t="shared" si="644"/>
        <v>#N/A</v>
      </c>
      <c r="LA206" s="25" t="e">
        <f t="shared" si="644"/>
        <v>#N/A</v>
      </c>
      <c r="LB206" s="25" t="e">
        <f t="shared" si="644"/>
        <v>#N/A</v>
      </c>
      <c r="LC206" s="25" t="e">
        <f t="shared" si="644"/>
        <v>#N/A</v>
      </c>
      <c r="LD206" s="25" t="e">
        <f t="shared" si="645"/>
        <v>#N/A</v>
      </c>
      <c r="LE206" s="25" t="e">
        <f t="shared" si="645"/>
        <v>#N/A</v>
      </c>
      <c r="LF206" s="25" t="e">
        <f t="shared" si="645"/>
        <v>#N/A</v>
      </c>
      <c r="LG206" s="25" t="e">
        <f t="shared" si="645"/>
        <v>#N/A</v>
      </c>
      <c r="LH206" s="25" t="e">
        <f t="shared" si="645"/>
        <v>#N/A</v>
      </c>
      <c r="LI206" s="25" t="e">
        <f t="shared" si="645"/>
        <v>#N/A</v>
      </c>
      <c r="LJ206" s="25" t="e">
        <f t="shared" si="645"/>
        <v>#N/A</v>
      </c>
      <c r="LK206" s="25" t="e">
        <f t="shared" si="645"/>
        <v>#N/A</v>
      </c>
      <c r="LL206" s="25" t="e">
        <f t="shared" si="645"/>
        <v>#N/A</v>
      </c>
      <c r="LM206" s="26" t="e">
        <f t="shared" si="645"/>
        <v>#N/A</v>
      </c>
      <c r="LN206" s="20"/>
      <c r="LO206" s="20"/>
      <c r="LP206" s="20"/>
      <c r="LQ206" s="20"/>
      <c r="LR206" s="20"/>
      <c r="LS206" s="20"/>
      <c r="LT206" s="20"/>
      <c r="LU206" s="20"/>
      <c r="LV206" s="20"/>
      <c r="LW206" s="20"/>
      <c r="LX206" s="20"/>
      <c r="LY206" s="20"/>
      <c r="LZ206" s="20"/>
      <c r="MA206" s="20"/>
      <c r="MB206" s="20"/>
      <c r="MC206" s="20"/>
      <c r="MD206" s="20"/>
      <c r="ME206" s="20"/>
      <c r="MF206" s="20"/>
      <c r="MG206" s="20"/>
      <c r="MH206" s="20"/>
      <c r="MI206" s="20"/>
      <c r="MJ206" s="20"/>
      <c r="MK206" s="20"/>
      <c r="ML206" s="20"/>
      <c r="MM206" s="20"/>
      <c r="MN206" s="20"/>
      <c r="MO206" s="20"/>
      <c r="MP206" s="20"/>
      <c r="MQ206" s="20"/>
      <c r="MR206" s="20"/>
      <c r="MS206" s="20"/>
      <c r="MT206" s="20"/>
      <c r="MU206" s="20"/>
      <c r="MV206" s="20"/>
      <c r="MW206" s="20"/>
      <c r="MX206" s="20"/>
      <c r="MY206" s="20"/>
      <c r="MZ206" s="20"/>
      <c r="NA206" s="20"/>
      <c r="NB206" s="20"/>
      <c r="NC206" s="20"/>
      <c r="ND206" s="20"/>
      <c r="NE206" s="20"/>
      <c r="NF206" s="20"/>
      <c r="NG206" s="20"/>
      <c r="NH206" s="20"/>
      <c r="NI206" s="20"/>
      <c r="NJ206" s="20"/>
      <c r="NK206" s="20"/>
      <c r="NL206" s="20"/>
      <c r="NM206" s="20"/>
      <c r="NN206" s="20"/>
      <c r="NO206" s="20"/>
      <c r="NP206" s="20"/>
      <c r="NQ206" s="20"/>
      <c r="NR206" s="20"/>
      <c r="NS206" s="20"/>
      <c r="NT206" s="20"/>
      <c r="NU206" s="20"/>
      <c r="NV206" s="20"/>
      <c r="NW206" s="20"/>
      <c r="NX206" s="20"/>
      <c r="NY206" s="20"/>
      <c r="NZ206" s="20"/>
      <c r="OA206" s="20"/>
      <c r="OB206" s="20"/>
      <c r="OC206" s="20"/>
      <c r="OD206" s="20"/>
      <c r="OE206" s="20"/>
      <c r="OF206" s="20"/>
      <c r="OG206" s="20"/>
      <c r="OH206" s="20"/>
      <c r="OI206" s="20"/>
      <c r="OJ206" s="20"/>
      <c r="OK206" s="20"/>
      <c r="OL206" s="20"/>
      <c r="OM206" s="20"/>
      <c r="ON206" s="20"/>
      <c r="OO206" s="20"/>
      <c r="OP206" s="20"/>
      <c r="OQ206" s="20"/>
      <c r="OR206" s="20"/>
      <c r="OS206" s="20"/>
      <c r="OT206" s="20"/>
      <c r="OU206" s="20"/>
      <c r="OV206" s="20"/>
      <c r="OW206" s="20"/>
      <c r="OX206" s="20"/>
      <c r="OY206" s="20"/>
      <c r="OZ206" s="20"/>
      <c r="PA206" s="20"/>
    </row>
    <row r="207" spans="1:417" x14ac:dyDescent="0.3">
      <c r="A207" s="31">
        <v>204</v>
      </c>
      <c r="B207" s="202">
        <v>14489</v>
      </c>
      <c r="C207" s="203" t="s">
        <v>99</v>
      </c>
      <c r="D207" s="204">
        <v>45</v>
      </c>
      <c r="E207" s="205">
        <v>602553.66666666698</v>
      </c>
      <c r="F207" s="205">
        <v>7194131</v>
      </c>
      <c r="G207" s="206">
        <v>22.599999999000001</v>
      </c>
      <c r="H207" s="207">
        <v>44166</v>
      </c>
      <c r="I207" s="208">
        <v>44227</v>
      </c>
      <c r="K207" s="6">
        <v>204</v>
      </c>
      <c r="L207" s="7">
        <f t="shared" si="612"/>
        <v>14489</v>
      </c>
      <c r="M207" s="8">
        <f t="shared" si="613"/>
        <v>302553.66666666698</v>
      </c>
      <c r="N207" s="8">
        <f t="shared" si="614"/>
        <v>7194131</v>
      </c>
      <c r="O207" s="2"/>
      <c r="X207" s="17">
        <v>205</v>
      </c>
      <c r="Y207" s="2" t="str">
        <f t="shared" si="615"/>
        <v>PLAT-096</v>
      </c>
      <c r="Z207" s="24">
        <f t="shared" si="616"/>
        <v>285268.33639653103</v>
      </c>
      <c r="AA207" s="25">
        <f t="shared" si="616"/>
        <v>524948.44328541204</v>
      </c>
      <c r="AB207" s="25">
        <f t="shared" si="616"/>
        <v>136392.39926077664</v>
      </c>
      <c r="AC207" s="25">
        <f t="shared" si="616"/>
        <v>94431.618321289905</v>
      </c>
      <c r="AD207" s="25">
        <f t="shared" si="616"/>
        <v>567056.39923977351</v>
      </c>
      <c r="AE207" s="25">
        <f t="shared" si="616"/>
        <v>70985.471083877434</v>
      </c>
      <c r="AF207" s="25">
        <f t="shared" si="616"/>
        <v>80549.377022904984</v>
      </c>
      <c r="AG207" s="25">
        <f t="shared" si="616"/>
        <v>474808.32669907704</v>
      </c>
      <c r="AH207" s="25">
        <f t="shared" si="616"/>
        <v>459205.55516505259</v>
      </c>
      <c r="AI207" s="25">
        <f t="shared" si="616"/>
        <v>569861.50558895513</v>
      </c>
      <c r="AJ207" s="25">
        <f t="shared" si="617"/>
        <v>544723.87290361233</v>
      </c>
      <c r="AK207" s="25">
        <f t="shared" si="617"/>
        <v>453080.76383919769</v>
      </c>
      <c r="AL207" s="25">
        <f t="shared" si="617"/>
        <v>235545.58802443714</v>
      </c>
      <c r="AM207" s="25">
        <f t="shared" si="617"/>
        <v>34865.580827579179</v>
      </c>
      <c r="AN207" s="25">
        <f t="shared" si="617"/>
        <v>24978.393979153108</v>
      </c>
      <c r="AO207" s="25">
        <f t="shared" si="617"/>
        <v>39329.394826827272</v>
      </c>
      <c r="AP207" s="25">
        <f t="shared" si="617"/>
        <v>521514.91945719457</v>
      </c>
      <c r="AQ207" s="25">
        <f t="shared" si="617"/>
        <v>506709.69762752467</v>
      </c>
      <c r="AR207" s="25">
        <f t="shared" si="617"/>
        <v>557014.22306715907</v>
      </c>
      <c r="AS207" s="25">
        <f t="shared" si="617"/>
        <v>134388.22080987779</v>
      </c>
      <c r="AT207" s="25">
        <f t="shared" si="618"/>
        <v>551965.72247538844</v>
      </c>
      <c r="AU207" s="25">
        <f t="shared" si="618"/>
        <v>551073.60557380249</v>
      </c>
      <c r="AV207" s="25">
        <f t="shared" si="618"/>
        <v>577977.35816187249</v>
      </c>
      <c r="AW207" s="25">
        <f t="shared" si="618"/>
        <v>544458.51183854591</v>
      </c>
      <c r="AX207" s="25">
        <f t="shared" si="618"/>
        <v>563768.48564676265</v>
      </c>
      <c r="AY207" s="25">
        <f t="shared" si="618"/>
        <v>596759.90618794435</v>
      </c>
      <c r="AZ207" s="25">
        <f t="shared" si="618"/>
        <v>143223.77688700226</v>
      </c>
      <c r="BA207" s="25">
        <f t="shared" si="618"/>
        <v>98560.829943295103</v>
      </c>
      <c r="BB207" s="25">
        <f t="shared" si="618"/>
        <v>89502.467000139935</v>
      </c>
      <c r="BC207" s="25">
        <f t="shared" si="618"/>
        <v>47474.16987630706</v>
      </c>
      <c r="BD207" s="25">
        <f t="shared" si="619"/>
        <v>34422.836549464075</v>
      </c>
      <c r="BE207" s="25">
        <f t="shared" si="619"/>
        <v>171720.49892420467</v>
      </c>
      <c r="BF207" s="25">
        <f t="shared" si="619"/>
        <v>176876.24702033904</v>
      </c>
      <c r="BG207" s="25">
        <f t="shared" si="619"/>
        <v>43715.599211774068</v>
      </c>
      <c r="BH207" s="25">
        <f t="shared" si="619"/>
        <v>655392.30468789511</v>
      </c>
      <c r="BI207" s="25">
        <f t="shared" si="619"/>
        <v>616489.37330482621</v>
      </c>
      <c r="BJ207" s="25">
        <f t="shared" si="619"/>
        <v>546700.08808008931</v>
      </c>
      <c r="BK207" s="25">
        <f t="shared" si="619"/>
        <v>546433.26635108038</v>
      </c>
      <c r="BL207" s="25">
        <f t="shared" si="619"/>
        <v>548098.91768436972</v>
      </c>
      <c r="BM207" s="25">
        <f t="shared" si="619"/>
        <v>571078.61145769071</v>
      </c>
      <c r="BN207" s="25">
        <f t="shared" si="620"/>
        <v>477976.13109280274</v>
      </c>
      <c r="BO207" s="25">
        <f t="shared" si="620"/>
        <v>155113.16335430034</v>
      </c>
      <c r="BP207" s="25">
        <f t="shared" si="620"/>
        <v>57743.366569483769</v>
      </c>
      <c r="BQ207" s="25">
        <f t="shared" si="620"/>
        <v>534849.87072396686</v>
      </c>
      <c r="BR207" s="25">
        <f t="shared" si="620"/>
        <v>604463.41903441714</v>
      </c>
      <c r="BS207" s="25">
        <f t="shared" si="620"/>
        <v>27888.408155440782</v>
      </c>
      <c r="BT207" s="25">
        <f t="shared" si="620"/>
        <v>174356.43206980103</v>
      </c>
      <c r="BU207" s="25">
        <f t="shared" si="620"/>
        <v>86270.423476286596</v>
      </c>
      <c r="BV207" s="25">
        <f t="shared" si="620"/>
        <v>120304.92910424671</v>
      </c>
      <c r="BW207" s="25">
        <f t="shared" si="620"/>
        <v>128056.37807925783</v>
      </c>
      <c r="BX207" s="25">
        <f t="shared" si="621"/>
        <v>141454.85270258915</v>
      </c>
      <c r="BY207" s="25">
        <f t="shared" si="621"/>
        <v>159324.33483132618</v>
      </c>
      <c r="BZ207" s="25">
        <f t="shared" si="621"/>
        <v>566798.33479975699</v>
      </c>
      <c r="CA207" s="25">
        <f t="shared" si="621"/>
        <v>82099.180315302001</v>
      </c>
      <c r="CB207" s="25">
        <f t="shared" si="621"/>
        <v>67633.790561950664</v>
      </c>
      <c r="CC207" s="25">
        <f t="shared" si="621"/>
        <v>84698.221367262362</v>
      </c>
      <c r="CD207" s="25">
        <f t="shared" si="621"/>
        <v>72371.242346513551</v>
      </c>
      <c r="CE207" s="25">
        <f t="shared" si="621"/>
        <v>200923.09102185789</v>
      </c>
      <c r="CF207" s="25">
        <f t="shared" si="621"/>
        <v>191037.29611198383</v>
      </c>
      <c r="CG207" s="25">
        <f t="shared" si="621"/>
        <v>38558.587233513477</v>
      </c>
      <c r="CH207" s="25">
        <f t="shared" si="622"/>
        <v>49482.256174421935</v>
      </c>
      <c r="CI207" s="25">
        <f t="shared" si="622"/>
        <v>157341.11648298136</v>
      </c>
      <c r="CJ207" s="25">
        <f t="shared" si="622"/>
        <v>131053.76710894061</v>
      </c>
      <c r="CK207" s="25">
        <f t="shared" si="622"/>
        <v>91738.338725481139</v>
      </c>
      <c r="CL207" s="25">
        <f t="shared" si="622"/>
        <v>139232.254812278</v>
      </c>
      <c r="CM207" s="25">
        <f t="shared" si="622"/>
        <v>531443.24535080884</v>
      </c>
      <c r="CN207" s="25">
        <f t="shared" si="622"/>
        <v>541575.81348146521</v>
      </c>
      <c r="CO207" s="25">
        <f t="shared" si="622"/>
        <v>456134.51371583086</v>
      </c>
      <c r="CP207" s="25">
        <f t="shared" si="622"/>
        <v>465273.95378792071</v>
      </c>
      <c r="CQ207" s="25">
        <f t="shared" si="622"/>
        <v>551892.33988382563</v>
      </c>
      <c r="CR207" s="25">
        <f t="shared" si="623"/>
        <v>465398.14162475715</v>
      </c>
      <c r="CS207" s="25">
        <f t="shared" si="623"/>
        <v>509227.58072310931</v>
      </c>
      <c r="CT207" s="25">
        <f t="shared" si="623"/>
        <v>564359.66976959305</v>
      </c>
      <c r="CU207" s="25">
        <f t="shared" si="623"/>
        <v>552317.05224787095</v>
      </c>
      <c r="CV207" s="25">
        <f t="shared" si="623"/>
        <v>516825.58459772234</v>
      </c>
      <c r="CW207" s="25">
        <f t="shared" si="623"/>
        <v>609218.62927450822</v>
      </c>
      <c r="CX207" s="25">
        <f t="shared" si="623"/>
        <v>567118.8802985762</v>
      </c>
      <c r="CY207" s="25">
        <f t="shared" si="623"/>
        <v>654291.01656789088</v>
      </c>
      <c r="CZ207" s="25">
        <f t="shared" si="623"/>
        <v>539946.70608537295</v>
      </c>
      <c r="DA207" s="25">
        <f t="shared" si="623"/>
        <v>589537.8655354639</v>
      </c>
      <c r="DB207" s="25">
        <f t="shared" si="624"/>
        <v>198949.20787086454</v>
      </c>
      <c r="DC207" s="25">
        <f t="shared" si="624"/>
        <v>59842.816548391813</v>
      </c>
      <c r="DD207" s="25">
        <f t="shared" si="624"/>
        <v>202550.79629838813</v>
      </c>
      <c r="DE207" s="25">
        <f t="shared" si="624"/>
        <v>191785.5686292492</v>
      </c>
      <c r="DF207" s="25">
        <f t="shared" si="624"/>
        <v>175843.12461901314</v>
      </c>
      <c r="DG207" s="25">
        <f t="shared" si="624"/>
        <v>551456.41757450858</v>
      </c>
      <c r="DH207" s="25">
        <f t="shared" si="624"/>
        <v>558648.19653288426</v>
      </c>
      <c r="DI207" s="25">
        <f t="shared" si="624"/>
        <v>553712.41217119573</v>
      </c>
      <c r="DJ207" s="25">
        <f t="shared" si="624"/>
        <v>554764.72471740434</v>
      </c>
      <c r="DK207" s="25">
        <f t="shared" si="624"/>
        <v>579904.60641394358</v>
      </c>
      <c r="DL207" s="25">
        <f t="shared" si="625"/>
        <v>577278.52029886236</v>
      </c>
      <c r="DM207" s="25">
        <f t="shared" si="625"/>
        <v>574654.81700476282</v>
      </c>
      <c r="DN207" s="25">
        <f t="shared" si="625"/>
        <v>572033.52931896469</v>
      </c>
      <c r="DO207" s="25">
        <f t="shared" si="625"/>
        <v>569414.69060206378</v>
      </c>
      <c r="DP207" s="25">
        <f t="shared" si="625"/>
        <v>564184.49645493692</v>
      </c>
      <c r="DQ207" s="25">
        <f t="shared" si="625"/>
        <v>561573.21072006645</v>
      </c>
      <c r="DR207" s="25">
        <f t="shared" si="625"/>
        <v>558964.51336983591</v>
      </c>
      <c r="DS207" s="25">
        <f t="shared" si="625"/>
        <v>556358.44081411301</v>
      </c>
      <c r="DT207" s="25">
        <f t="shared" si="625"/>
        <v>559455.76611421572</v>
      </c>
      <c r="DU207" s="25">
        <f t="shared" si="625"/>
        <v>580948.72463219799</v>
      </c>
      <c r="DV207" s="25">
        <f t="shared" si="626"/>
        <v>556359.33260838187</v>
      </c>
      <c r="DW207" s="25">
        <f t="shared" si="626"/>
        <v>571533.20809128031</v>
      </c>
      <c r="DX207" s="25">
        <f t="shared" si="626"/>
        <v>555821.29029042309</v>
      </c>
      <c r="DY207" s="25">
        <f t="shared" si="626"/>
        <v>553038.50496366352</v>
      </c>
      <c r="DZ207" s="25">
        <f t="shared" si="626"/>
        <v>539001.23568081367</v>
      </c>
      <c r="EA207" s="25">
        <f t="shared" si="626"/>
        <v>468519.01911175833</v>
      </c>
      <c r="EB207" s="25">
        <f t="shared" si="626"/>
        <v>210757.43608892616</v>
      </c>
      <c r="EC207" s="25">
        <f t="shared" si="626"/>
        <v>547353.68800204876</v>
      </c>
      <c r="ED207" s="25">
        <f t="shared" si="626"/>
        <v>564789.74873644568</v>
      </c>
      <c r="EE207" s="25">
        <f t="shared" si="626"/>
        <v>44288.290643364628</v>
      </c>
      <c r="EF207" s="25">
        <f t="shared" si="627"/>
        <v>542070.16342331318</v>
      </c>
      <c r="EG207" s="25">
        <f t="shared" si="627"/>
        <v>552582.13363213628</v>
      </c>
      <c r="EH207" s="25">
        <f t="shared" si="627"/>
        <v>123247.29170429858</v>
      </c>
      <c r="EI207" s="25">
        <f t="shared" si="627"/>
        <v>106922.93289613383</v>
      </c>
      <c r="EJ207" s="25">
        <f t="shared" si="627"/>
        <v>33542.265563183595</v>
      </c>
      <c r="EK207" s="25">
        <f t="shared" si="627"/>
        <v>42111.405438431997</v>
      </c>
      <c r="EL207" s="25">
        <f t="shared" si="627"/>
        <v>117945.1461362913</v>
      </c>
      <c r="EM207" s="25">
        <f t="shared" si="627"/>
        <v>538141.55344987451</v>
      </c>
      <c r="EN207" s="25">
        <f t="shared" si="627"/>
        <v>529812.22095925407</v>
      </c>
      <c r="EO207" s="25">
        <f t="shared" si="627"/>
        <v>535206.56910309941</v>
      </c>
      <c r="EP207" s="25">
        <f t="shared" si="628"/>
        <v>551005.39822290081</v>
      </c>
      <c r="EQ207" s="25">
        <f t="shared" si="628"/>
        <v>559259.65996614133</v>
      </c>
      <c r="ER207" s="25">
        <f t="shared" si="628"/>
        <v>569601.34338422236</v>
      </c>
      <c r="ES207" s="25">
        <f t="shared" si="628"/>
        <v>569910.04481184937</v>
      </c>
      <c r="ET207" s="25">
        <f t="shared" si="628"/>
        <v>550841.56963847368</v>
      </c>
      <c r="EU207" s="25">
        <f t="shared" si="628"/>
        <v>638967.2137286159</v>
      </c>
      <c r="EV207" s="25">
        <f t="shared" si="628"/>
        <v>614079.6129700481</v>
      </c>
      <c r="EW207" s="25">
        <f t="shared" si="628"/>
        <v>546941.23201228003</v>
      </c>
      <c r="EX207" s="25">
        <f t="shared" si="628"/>
        <v>557181.21498256212</v>
      </c>
      <c r="EY207" s="25">
        <f t="shared" si="628"/>
        <v>566958.60239125404</v>
      </c>
      <c r="EZ207" s="25">
        <f t="shared" si="629"/>
        <v>227928.41936108915</v>
      </c>
      <c r="FA207" s="25">
        <f t="shared" si="629"/>
        <v>202075.69211917723</v>
      </c>
      <c r="FB207" s="25">
        <f t="shared" si="629"/>
        <v>182817.28473107927</v>
      </c>
      <c r="FC207" s="25">
        <f t="shared" si="629"/>
        <v>72932.084499515637</v>
      </c>
      <c r="FD207" s="25">
        <f t="shared" si="629"/>
        <v>89694.038068932583</v>
      </c>
      <c r="FE207" s="25">
        <f t="shared" si="629"/>
        <v>548965.45043968305</v>
      </c>
      <c r="FF207" s="25">
        <f t="shared" si="629"/>
        <v>593883.66199487599</v>
      </c>
      <c r="FG207" s="25">
        <f t="shared" si="629"/>
        <v>584736.14416200074</v>
      </c>
      <c r="FH207" s="25">
        <f t="shared" si="629"/>
        <v>599491.51877607417</v>
      </c>
      <c r="FI207" s="25">
        <f t="shared" si="629"/>
        <v>611462.78391447838</v>
      </c>
      <c r="FJ207" s="25">
        <f t="shared" si="630"/>
        <v>666150.83714534505</v>
      </c>
      <c r="FK207" s="25">
        <f t="shared" si="630"/>
        <v>520994.70657206373</v>
      </c>
      <c r="FL207" s="25">
        <f t="shared" si="630"/>
        <v>517056.4119537095</v>
      </c>
      <c r="FM207" s="25">
        <f t="shared" si="630"/>
        <v>599520.05026808241</v>
      </c>
      <c r="FN207" s="25">
        <f t="shared" si="630"/>
        <v>594641.11102757673</v>
      </c>
      <c r="FO207" s="25">
        <f t="shared" si="630"/>
        <v>586924.53967335308</v>
      </c>
      <c r="FP207" s="25">
        <f t="shared" si="630"/>
        <v>589811.75734306173</v>
      </c>
      <c r="FQ207" s="25">
        <f t="shared" si="630"/>
        <v>570735.16146934917</v>
      </c>
      <c r="FR207" s="25">
        <f t="shared" si="630"/>
        <v>561369.74548934982</v>
      </c>
      <c r="FS207" s="25">
        <f t="shared" si="630"/>
        <v>558073.47513516899</v>
      </c>
      <c r="FT207" s="25">
        <f t="shared" si="631"/>
        <v>553207.16120826814</v>
      </c>
      <c r="FU207" s="25">
        <f t="shared" si="631"/>
        <v>549454.34130851808</v>
      </c>
      <c r="FV207" s="25">
        <f t="shared" si="631"/>
        <v>536798.65257292776</v>
      </c>
      <c r="FW207" s="25">
        <f t="shared" si="631"/>
        <v>536183.39904924319</v>
      </c>
      <c r="FX207" s="25">
        <f t="shared" si="631"/>
        <v>549540.89454541728</v>
      </c>
      <c r="FY207" s="25">
        <f t="shared" si="631"/>
        <v>594881.90001835162</v>
      </c>
      <c r="FZ207" s="25">
        <f t="shared" si="631"/>
        <v>120700.49117316979</v>
      </c>
      <c r="GA207" s="25">
        <f t="shared" si="631"/>
        <v>115411.61981986233</v>
      </c>
      <c r="GB207" s="25">
        <f t="shared" si="631"/>
        <v>110158.30090273621</v>
      </c>
      <c r="GC207" s="25">
        <f t="shared" si="631"/>
        <v>107549.69646633133</v>
      </c>
      <c r="GD207" s="25">
        <f t="shared" si="632"/>
        <v>104922.83827770768</v>
      </c>
      <c r="GE207" s="25">
        <f t="shared" si="632"/>
        <v>97058.22700317578</v>
      </c>
      <c r="GF207" s="25">
        <f t="shared" si="632"/>
        <v>89193.773371519608</v>
      </c>
      <c r="GG207" s="25">
        <f t="shared" si="632"/>
        <v>83948.071526390646</v>
      </c>
      <c r="GH207" s="25">
        <f t="shared" si="632"/>
        <v>78702.377030493808</v>
      </c>
      <c r="GI207" s="25">
        <f t="shared" si="632"/>
        <v>76075.324889217532</v>
      </c>
      <c r="GJ207" s="25">
        <f t="shared" si="632"/>
        <v>70829.611005920393</v>
      </c>
      <c r="GK207" s="25">
        <f t="shared" si="632"/>
        <v>68202.640396101968</v>
      </c>
      <c r="GL207" s="25">
        <f t="shared" si="632"/>
        <v>62956.907454623281</v>
      </c>
      <c r="GM207" s="25">
        <f t="shared" si="632"/>
        <v>60330.042375254467</v>
      </c>
      <c r="GN207" s="25">
        <f t="shared" si="633"/>
        <v>52465.455990108385</v>
      </c>
      <c r="GO207" s="25">
        <f t="shared" si="633"/>
        <v>47219.740670613595</v>
      </c>
      <c r="GP207" s="25">
        <f t="shared" si="633"/>
        <v>44592.800217636031</v>
      </c>
      <c r="GQ207" s="25">
        <f t="shared" si="633"/>
        <v>36728.345729150395</v>
      </c>
      <c r="GR207" s="25">
        <f t="shared" si="633"/>
        <v>31482.678003149606</v>
      </c>
      <c r="GS207" s="25">
        <f t="shared" si="633"/>
        <v>28855.589441215718</v>
      </c>
      <c r="GT207" s="25">
        <f t="shared" si="633"/>
        <v>26228.784879403011</v>
      </c>
      <c r="GU207" s="25">
        <f t="shared" si="633"/>
        <v>18364.172864575197</v>
      </c>
      <c r="GV207" s="25">
        <f t="shared" si="633"/>
        <v>152165.83969289713</v>
      </c>
      <c r="GW207" s="25">
        <f t="shared" si="633"/>
        <v>102235.34987360182</v>
      </c>
      <c r="GX207" s="25">
        <f t="shared" si="634"/>
        <v>462293.54358038661</v>
      </c>
      <c r="GY207" s="25">
        <f t="shared" si="634"/>
        <v>589781.95800039312</v>
      </c>
      <c r="GZ207" s="25">
        <f t="shared" si="634"/>
        <v>530841.3257001671</v>
      </c>
      <c r="HA207" s="25">
        <f t="shared" si="634"/>
        <v>60972.655653534261</v>
      </c>
      <c r="HB207" s="25">
        <f t="shared" si="634"/>
        <v>45331.048849301827</v>
      </c>
      <c r="HC207" s="25">
        <f t="shared" si="634"/>
        <v>535608.94254276366</v>
      </c>
      <c r="HD207" s="25">
        <f t="shared" si="634"/>
        <v>553755.03011118923</v>
      </c>
      <c r="HE207" s="25">
        <f t="shared" si="634"/>
        <v>552235.05625543557</v>
      </c>
      <c r="HF207" s="25">
        <f t="shared" si="634"/>
        <v>552764.40603368939</v>
      </c>
      <c r="HG207" s="25">
        <f t="shared" si="634"/>
        <v>554078.87158277759</v>
      </c>
      <c r="HH207" s="25">
        <f t="shared" si="635"/>
        <v>566489.23168210126</v>
      </c>
      <c r="HI207" s="25">
        <f t="shared" si="635"/>
        <v>564408.79426686594</v>
      </c>
      <c r="HJ207" s="25">
        <f t="shared" si="635"/>
        <v>574223.06268450886</v>
      </c>
      <c r="HK207" s="25">
        <f t="shared" si="635"/>
        <v>481158.9632710907</v>
      </c>
      <c r="HL207" s="25">
        <f t="shared" si="635"/>
        <v>513133.91498397128</v>
      </c>
      <c r="HM207" s="25">
        <f t="shared" si="635"/>
        <v>544227.45976179617</v>
      </c>
      <c r="HN207" s="25">
        <f t="shared" si="635"/>
        <v>581730.60693111562</v>
      </c>
      <c r="HO207" s="25">
        <f t="shared" si="635"/>
        <v>584675.76242145593</v>
      </c>
      <c r="HP207" s="25">
        <f t="shared" si="635"/>
        <v>163304.89122327126</v>
      </c>
      <c r="HQ207" s="25">
        <f t="shared" si="635"/>
        <v>565691.44268241385</v>
      </c>
      <c r="HR207" s="25">
        <f t="shared" si="636"/>
        <v>568458.74621128908</v>
      </c>
      <c r="HS207" s="25">
        <f t="shared" si="636"/>
        <v>15737.270927641806</v>
      </c>
      <c r="HT207" s="25">
        <f t="shared" si="636"/>
        <v>13111.011936536401</v>
      </c>
      <c r="HU207" s="25">
        <f t="shared" si="636"/>
        <v>5245.7569758806021</v>
      </c>
      <c r="HV207" s="25">
        <f t="shared" si="636"/>
        <v>0</v>
      </c>
      <c r="HW207" s="25">
        <f t="shared" si="636"/>
        <v>5245.7569758806021</v>
      </c>
      <c r="HX207" s="25">
        <f t="shared" si="636"/>
        <v>7873.0158135240654</v>
      </c>
      <c r="HY207" s="25">
        <f t="shared" si="636"/>
        <v>576756.86215490964</v>
      </c>
      <c r="HZ207" s="25">
        <f t="shared" si="636"/>
        <v>55395.08876044675</v>
      </c>
      <c r="IA207" s="25">
        <f t="shared" si="636"/>
        <v>109395.7045901613</v>
      </c>
      <c r="IB207" s="25">
        <f t="shared" si="637"/>
        <v>133746.26509842349</v>
      </c>
      <c r="IC207" s="25">
        <f t="shared" si="637"/>
        <v>71359.995571748746</v>
      </c>
      <c r="ID207" s="25">
        <f t="shared" si="637"/>
        <v>89224.057675046366</v>
      </c>
      <c r="IE207" s="25">
        <f t="shared" si="637"/>
        <v>215239.93893430757</v>
      </c>
      <c r="IF207" s="25">
        <f t="shared" si="637"/>
        <v>166404.21716143831</v>
      </c>
      <c r="IG207" s="25">
        <f t="shared" si="637"/>
        <v>448055.36198269535</v>
      </c>
      <c r="IH207" s="25">
        <f t="shared" si="637"/>
        <v>555227.67976549722</v>
      </c>
      <c r="II207" s="25">
        <f t="shared" si="637"/>
        <v>471655.85288546013</v>
      </c>
      <c r="IJ207" s="25">
        <f t="shared" si="637"/>
        <v>493710.47529138386</v>
      </c>
      <c r="IK207" s="25">
        <f t="shared" si="637"/>
        <v>549931.43766240904</v>
      </c>
      <c r="IL207" s="25">
        <f t="shared" si="638"/>
        <v>538901.83348866436</v>
      </c>
      <c r="IM207" s="25">
        <f t="shared" si="638"/>
        <v>555295.45027349552</v>
      </c>
      <c r="IN207" s="25">
        <f t="shared" si="638"/>
        <v>264539.13019522186</v>
      </c>
      <c r="IO207" s="25">
        <f t="shared" si="638"/>
        <v>186122.80480400869</v>
      </c>
      <c r="IP207" s="25">
        <f t="shared" si="638"/>
        <v>465746.37508817768</v>
      </c>
      <c r="IQ207" s="25">
        <f t="shared" si="638"/>
        <v>141664.16005625573</v>
      </c>
      <c r="IR207" s="25">
        <f t="shared" si="638"/>
        <v>533914.57679693482</v>
      </c>
      <c r="IS207" s="25">
        <f t="shared" si="638"/>
        <v>578284.52705720684</v>
      </c>
      <c r="IT207" s="25">
        <f t="shared" si="638"/>
        <v>123499.59021839345</v>
      </c>
      <c r="IU207" s="25">
        <f t="shared" si="638"/>
        <v>128454.06880714644</v>
      </c>
      <c r="IV207" s="25">
        <f t="shared" si="639"/>
        <v>13118.522982790402</v>
      </c>
      <c r="IW207" s="25">
        <f t="shared" si="639"/>
        <v>15746.031627048131</v>
      </c>
      <c r="IX207" s="25">
        <f t="shared" si="639"/>
        <v>18373.82554750099</v>
      </c>
      <c r="IY207" s="25">
        <f t="shared" si="639"/>
        <v>26237.045965580804</v>
      </c>
      <c r="IZ207" s="25">
        <f t="shared" si="639"/>
        <v>113101.22650135643</v>
      </c>
      <c r="JA207" s="25">
        <f t="shared" si="639"/>
        <v>38892.0838703431</v>
      </c>
      <c r="JB207" s="25">
        <f t="shared" si="639"/>
        <v>62379.803230782491</v>
      </c>
      <c r="JC207" s="25">
        <f t="shared" si="639"/>
        <v>51788.414638580325</v>
      </c>
      <c r="JD207" s="25">
        <f t="shared" si="639"/>
        <v>43053.951256274544</v>
      </c>
      <c r="JE207" s="25">
        <f t="shared" si="639"/>
        <v>47030.529475839496</v>
      </c>
      <c r="JF207" s="25">
        <f t="shared" si="640"/>
        <v>61292.118928765638</v>
      </c>
      <c r="JG207" s="25">
        <f t="shared" si="640"/>
        <v>534833.37110304181</v>
      </c>
      <c r="JH207" s="25">
        <f t="shared" si="640"/>
        <v>553879.32561444351</v>
      </c>
      <c r="JI207" s="25">
        <f t="shared" si="640"/>
        <v>587511.25618985156</v>
      </c>
      <c r="JJ207" s="25">
        <f t="shared" si="640"/>
        <v>51956.53213130268</v>
      </c>
      <c r="JK207" s="25">
        <f t="shared" si="640"/>
        <v>77980.593238175366</v>
      </c>
      <c r="JL207" s="25">
        <f t="shared" si="640"/>
        <v>87308.415822556519</v>
      </c>
      <c r="JM207" s="25">
        <f t="shared" si="640"/>
        <v>539363.21275751723</v>
      </c>
      <c r="JN207" s="25" t="e">
        <f t="shared" si="640"/>
        <v>#N/A</v>
      </c>
      <c r="JO207" s="25" t="e">
        <f t="shared" si="640"/>
        <v>#N/A</v>
      </c>
      <c r="JP207" s="25" t="e">
        <f t="shared" si="641"/>
        <v>#N/A</v>
      </c>
      <c r="JQ207" s="25" t="e">
        <f t="shared" si="641"/>
        <v>#N/A</v>
      </c>
      <c r="JR207" s="25" t="e">
        <f t="shared" si="641"/>
        <v>#N/A</v>
      </c>
      <c r="JS207" s="25" t="e">
        <f t="shared" si="641"/>
        <v>#N/A</v>
      </c>
      <c r="JT207" s="25" t="e">
        <f t="shared" si="641"/>
        <v>#N/A</v>
      </c>
      <c r="JU207" s="25" t="e">
        <f t="shared" si="641"/>
        <v>#N/A</v>
      </c>
      <c r="JV207" s="25" t="e">
        <f t="shared" si="641"/>
        <v>#N/A</v>
      </c>
      <c r="JW207" s="25" t="e">
        <f t="shared" si="641"/>
        <v>#N/A</v>
      </c>
      <c r="JX207" s="25" t="e">
        <f t="shared" si="641"/>
        <v>#N/A</v>
      </c>
      <c r="JY207" s="25" t="e">
        <f t="shared" si="641"/>
        <v>#N/A</v>
      </c>
      <c r="JZ207" s="25" t="e">
        <f t="shared" si="642"/>
        <v>#N/A</v>
      </c>
      <c r="KA207" s="25" t="e">
        <f t="shared" si="642"/>
        <v>#N/A</v>
      </c>
      <c r="KB207" s="25" t="e">
        <f t="shared" si="642"/>
        <v>#N/A</v>
      </c>
      <c r="KC207" s="25" t="e">
        <f t="shared" si="642"/>
        <v>#N/A</v>
      </c>
      <c r="KD207" s="25" t="e">
        <f t="shared" si="642"/>
        <v>#N/A</v>
      </c>
      <c r="KE207" s="25" t="e">
        <f t="shared" si="642"/>
        <v>#N/A</v>
      </c>
      <c r="KF207" s="25" t="e">
        <f t="shared" si="642"/>
        <v>#N/A</v>
      </c>
      <c r="KG207" s="25" t="e">
        <f t="shared" si="642"/>
        <v>#N/A</v>
      </c>
      <c r="KH207" s="25" t="e">
        <f t="shared" si="642"/>
        <v>#N/A</v>
      </c>
      <c r="KI207" s="25" t="e">
        <f t="shared" si="642"/>
        <v>#N/A</v>
      </c>
      <c r="KJ207" s="25" t="e">
        <f t="shared" si="643"/>
        <v>#N/A</v>
      </c>
      <c r="KK207" s="25" t="e">
        <f t="shared" si="643"/>
        <v>#N/A</v>
      </c>
      <c r="KL207" s="25" t="e">
        <f t="shared" si="643"/>
        <v>#N/A</v>
      </c>
      <c r="KM207" s="25" t="e">
        <f t="shared" si="643"/>
        <v>#N/A</v>
      </c>
      <c r="KN207" s="25" t="e">
        <f t="shared" si="643"/>
        <v>#N/A</v>
      </c>
      <c r="KO207" s="25" t="e">
        <f t="shared" si="643"/>
        <v>#N/A</v>
      </c>
      <c r="KP207" s="25" t="e">
        <f t="shared" si="643"/>
        <v>#N/A</v>
      </c>
      <c r="KQ207" s="25" t="e">
        <f t="shared" si="643"/>
        <v>#N/A</v>
      </c>
      <c r="KR207" s="25" t="e">
        <f t="shared" si="643"/>
        <v>#N/A</v>
      </c>
      <c r="KS207" s="25" t="e">
        <f t="shared" si="643"/>
        <v>#N/A</v>
      </c>
      <c r="KT207" s="25" t="e">
        <f t="shared" si="644"/>
        <v>#N/A</v>
      </c>
      <c r="KU207" s="25" t="e">
        <f t="shared" si="644"/>
        <v>#N/A</v>
      </c>
      <c r="KV207" s="25" t="e">
        <f t="shared" si="644"/>
        <v>#N/A</v>
      </c>
      <c r="KW207" s="25" t="e">
        <f t="shared" si="644"/>
        <v>#N/A</v>
      </c>
      <c r="KX207" s="25" t="e">
        <f t="shared" si="644"/>
        <v>#N/A</v>
      </c>
      <c r="KY207" s="25" t="e">
        <f t="shared" si="644"/>
        <v>#N/A</v>
      </c>
      <c r="KZ207" s="25" t="e">
        <f t="shared" si="644"/>
        <v>#N/A</v>
      </c>
      <c r="LA207" s="25" t="e">
        <f t="shared" si="644"/>
        <v>#N/A</v>
      </c>
      <c r="LB207" s="25" t="e">
        <f t="shared" si="644"/>
        <v>#N/A</v>
      </c>
      <c r="LC207" s="25" t="e">
        <f t="shared" si="644"/>
        <v>#N/A</v>
      </c>
      <c r="LD207" s="25" t="e">
        <f t="shared" si="645"/>
        <v>#N/A</v>
      </c>
      <c r="LE207" s="25" t="e">
        <f t="shared" si="645"/>
        <v>#N/A</v>
      </c>
      <c r="LF207" s="25" t="e">
        <f t="shared" si="645"/>
        <v>#N/A</v>
      </c>
      <c r="LG207" s="25" t="e">
        <f t="shared" si="645"/>
        <v>#N/A</v>
      </c>
      <c r="LH207" s="25" t="e">
        <f t="shared" si="645"/>
        <v>#N/A</v>
      </c>
      <c r="LI207" s="25" t="e">
        <f t="shared" si="645"/>
        <v>#N/A</v>
      </c>
      <c r="LJ207" s="25" t="e">
        <f t="shared" si="645"/>
        <v>#N/A</v>
      </c>
      <c r="LK207" s="25" t="e">
        <f t="shared" si="645"/>
        <v>#N/A</v>
      </c>
      <c r="LL207" s="25" t="e">
        <f t="shared" si="645"/>
        <v>#N/A</v>
      </c>
      <c r="LM207" s="26" t="e">
        <f t="shared" si="645"/>
        <v>#N/A</v>
      </c>
      <c r="LN207" s="20"/>
      <c r="LO207" s="20"/>
      <c r="LP207" s="20"/>
      <c r="LQ207" s="20"/>
      <c r="LR207" s="20"/>
      <c r="LS207" s="20"/>
      <c r="LT207" s="20"/>
      <c r="LU207" s="20"/>
      <c r="LV207" s="20"/>
      <c r="LW207" s="20"/>
      <c r="LX207" s="20"/>
      <c r="LY207" s="20"/>
      <c r="LZ207" s="20"/>
      <c r="MA207" s="20"/>
      <c r="MB207" s="20"/>
      <c r="MC207" s="20"/>
      <c r="MD207" s="20"/>
      <c r="ME207" s="20"/>
      <c r="MF207" s="20"/>
      <c r="MG207" s="20"/>
      <c r="MH207" s="20"/>
      <c r="MI207" s="20"/>
      <c r="MJ207" s="20"/>
      <c r="MK207" s="20"/>
      <c r="ML207" s="20"/>
      <c r="MM207" s="20"/>
      <c r="MN207" s="20"/>
      <c r="MO207" s="20"/>
      <c r="MP207" s="20"/>
      <c r="MQ207" s="20"/>
      <c r="MR207" s="20"/>
      <c r="MS207" s="20"/>
      <c r="MT207" s="20"/>
      <c r="MU207" s="20"/>
      <c r="MV207" s="20"/>
      <c r="MW207" s="20"/>
      <c r="MX207" s="20"/>
      <c r="MY207" s="20"/>
      <c r="MZ207" s="20"/>
      <c r="NA207" s="20"/>
      <c r="NB207" s="20"/>
      <c r="NC207" s="20"/>
      <c r="ND207" s="20"/>
      <c r="NE207" s="20"/>
      <c r="NF207" s="20"/>
      <c r="NG207" s="20"/>
      <c r="NH207" s="20"/>
      <c r="NI207" s="20"/>
      <c r="NJ207" s="20"/>
      <c r="NK207" s="20"/>
      <c r="NL207" s="20"/>
      <c r="NM207" s="20"/>
      <c r="NN207" s="20"/>
      <c r="NO207" s="20"/>
      <c r="NP207" s="20"/>
      <c r="NQ207" s="20"/>
      <c r="NR207" s="20"/>
      <c r="NS207" s="20"/>
      <c r="NT207" s="20"/>
      <c r="NU207" s="20"/>
      <c r="NV207" s="20"/>
      <c r="NW207" s="20"/>
      <c r="NX207" s="20"/>
      <c r="NY207" s="20"/>
      <c r="NZ207" s="20"/>
      <c r="OA207" s="20"/>
      <c r="OB207" s="20"/>
      <c r="OC207" s="20"/>
      <c r="OD207" s="20"/>
      <c r="OE207" s="20"/>
      <c r="OF207" s="20"/>
      <c r="OG207" s="20"/>
      <c r="OH207" s="20"/>
      <c r="OI207" s="20"/>
      <c r="OJ207" s="20"/>
      <c r="OK207" s="20"/>
      <c r="OL207" s="20"/>
      <c r="OM207" s="20"/>
      <c r="ON207" s="20"/>
      <c r="OO207" s="20"/>
      <c r="OP207" s="20"/>
      <c r="OQ207" s="20"/>
      <c r="OR207" s="20"/>
      <c r="OS207" s="20"/>
      <c r="OT207" s="20"/>
      <c r="OU207" s="20"/>
      <c r="OV207" s="20"/>
      <c r="OW207" s="20"/>
      <c r="OX207" s="20"/>
      <c r="OY207" s="20"/>
      <c r="OZ207" s="20"/>
      <c r="PA207" s="20"/>
    </row>
    <row r="208" spans="1:417" x14ac:dyDescent="0.3">
      <c r="A208" s="31">
        <v>205</v>
      </c>
      <c r="B208" s="202">
        <v>10576</v>
      </c>
      <c r="C208" s="203" t="s">
        <v>100</v>
      </c>
      <c r="D208" s="204">
        <v>45</v>
      </c>
      <c r="E208" s="205">
        <v>602355.16666666698</v>
      </c>
      <c r="F208" s="205">
        <v>7199373</v>
      </c>
      <c r="G208" s="206">
        <v>76</v>
      </c>
      <c r="H208" s="207">
        <v>44166</v>
      </c>
      <c r="I208" s="208">
        <v>44227</v>
      </c>
      <c r="K208" s="6">
        <v>205</v>
      </c>
      <c r="L208" s="7">
        <f t="shared" si="612"/>
        <v>10576</v>
      </c>
      <c r="M208" s="8">
        <f t="shared" si="613"/>
        <v>302355.16666666698</v>
      </c>
      <c r="N208" s="8">
        <f t="shared" si="614"/>
        <v>7199373</v>
      </c>
      <c r="O208" s="2"/>
      <c r="X208" s="17">
        <v>206</v>
      </c>
      <c r="Y208" s="2" t="str">
        <f t="shared" si="615"/>
        <v>PLAT-097</v>
      </c>
      <c r="Z208" s="24">
        <f t="shared" si="616"/>
        <v>280314.47697724734</v>
      </c>
      <c r="AA208" s="25">
        <f t="shared" si="616"/>
        <v>523512.48061565909</v>
      </c>
      <c r="AB208" s="25">
        <f t="shared" si="616"/>
        <v>141638.1555467821</v>
      </c>
      <c r="AC208" s="25">
        <f t="shared" si="616"/>
        <v>99677.363565461084</v>
      </c>
      <c r="AD208" s="25">
        <f t="shared" si="616"/>
        <v>566644.98053133837</v>
      </c>
      <c r="AE208" s="25">
        <f t="shared" si="616"/>
        <v>71753.028843735927</v>
      </c>
      <c r="AF208" s="25">
        <f t="shared" si="616"/>
        <v>83815.015566194692</v>
      </c>
      <c r="AG208" s="25">
        <f t="shared" si="616"/>
        <v>474511.29066900065</v>
      </c>
      <c r="AH208" s="25">
        <f t="shared" si="616"/>
        <v>459063.51727078843</v>
      </c>
      <c r="AI208" s="25">
        <f t="shared" si="616"/>
        <v>570946.4950270683</v>
      </c>
      <c r="AJ208" s="25">
        <f t="shared" si="617"/>
        <v>546560.17298070132</v>
      </c>
      <c r="AK208" s="25">
        <f t="shared" si="617"/>
        <v>453003.72052080784</v>
      </c>
      <c r="AL208" s="25">
        <f t="shared" si="617"/>
        <v>239769.87892010371</v>
      </c>
      <c r="AM208" s="25">
        <f t="shared" si="617"/>
        <v>30546.342482002485</v>
      </c>
      <c r="AN208" s="25">
        <f t="shared" si="617"/>
        <v>27088.742853095369</v>
      </c>
      <c r="AO208" s="25">
        <f t="shared" si="617"/>
        <v>37964.851850465595</v>
      </c>
      <c r="AP208" s="25">
        <f t="shared" si="617"/>
        <v>520831.68197031511</v>
      </c>
      <c r="AQ208" s="25">
        <f t="shared" si="617"/>
        <v>507194.18869439029</v>
      </c>
      <c r="AR208" s="25">
        <f t="shared" si="617"/>
        <v>558213.03943449236</v>
      </c>
      <c r="AS208" s="25">
        <f t="shared" si="617"/>
        <v>139363.34078238724</v>
      </c>
      <c r="AT208" s="25">
        <f t="shared" si="618"/>
        <v>552485.37639503251</v>
      </c>
      <c r="AU208" s="25">
        <f t="shared" si="618"/>
        <v>551020.63268692046</v>
      </c>
      <c r="AV208" s="25">
        <f t="shared" si="618"/>
        <v>579191.34070042928</v>
      </c>
      <c r="AW208" s="25">
        <f t="shared" si="618"/>
        <v>545748.81754707219</v>
      </c>
      <c r="AX208" s="25">
        <f t="shared" si="618"/>
        <v>565681.61791243264</v>
      </c>
      <c r="AY208" s="25">
        <f t="shared" si="618"/>
        <v>598573.66551664087</v>
      </c>
      <c r="AZ208" s="25">
        <f t="shared" si="618"/>
        <v>148259.99642304439</v>
      </c>
      <c r="BA208" s="25">
        <f t="shared" si="618"/>
        <v>103223.54906073745</v>
      </c>
      <c r="BB208" s="25">
        <f t="shared" si="618"/>
        <v>94057.689067372223</v>
      </c>
      <c r="BC208" s="25">
        <f t="shared" si="618"/>
        <v>43111.157222090362</v>
      </c>
      <c r="BD208" s="25">
        <f t="shared" si="619"/>
        <v>29648.220126922515</v>
      </c>
      <c r="BE208" s="25">
        <f t="shared" si="619"/>
        <v>176958.82577978729</v>
      </c>
      <c r="BF208" s="25">
        <f t="shared" si="619"/>
        <v>181510.34211925778</v>
      </c>
      <c r="BG208" s="25">
        <f t="shared" si="619"/>
        <v>39629.248605389868</v>
      </c>
      <c r="BH208" s="25">
        <f t="shared" si="619"/>
        <v>655121.52572228457</v>
      </c>
      <c r="BI208" s="25">
        <f t="shared" si="619"/>
        <v>616708.26505030785</v>
      </c>
      <c r="BJ208" s="25">
        <f t="shared" si="619"/>
        <v>546140.25583485491</v>
      </c>
      <c r="BK208" s="25">
        <f t="shared" si="619"/>
        <v>546740.69714325643</v>
      </c>
      <c r="BL208" s="25">
        <f t="shared" si="619"/>
        <v>547446.57332872285</v>
      </c>
      <c r="BM208" s="25">
        <f t="shared" si="619"/>
        <v>570625.87087515357</v>
      </c>
      <c r="BN208" s="25">
        <f t="shared" si="620"/>
        <v>477649.33700260433</v>
      </c>
      <c r="BO208" s="25">
        <f t="shared" si="620"/>
        <v>152345.89261729768</v>
      </c>
      <c r="BP208" s="25">
        <f t="shared" si="620"/>
        <v>62988.56481426696</v>
      </c>
      <c r="BQ208" s="25">
        <f t="shared" si="620"/>
        <v>535128.16254522384</v>
      </c>
      <c r="BR208" s="25">
        <f t="shared" si="620"/>
        <v>603398.23183479812</v>
      </c>
      <c r="BS208" s="25">
        <f t="shared" si="620"/>
        <v>24044.809419660392</v>
      </c>
      <c r="BT208" s="25">
        <f t="shared" si="620"/>
        <v>179386.03708397839</v>
      </c>
      <c r="BU208" s="25">
        <f t="shared" si="620"/>
        <v>83097.331902782258</v>
      </c>
      <c r="BV208" s="25">
        <f t="shared" si="620"/>
        <v>116245.10127038111</v>
      </c>
      <c r="BW208" s="25">
        <f t="shared" si="620"/>
        <v>123827.47501811203</v>
      </c>
      <c r="BX208" s="25">
        <f t="shared" si="621"/>
        <v>139235.2403513368</v>
      </c>
      <c r="BY208" s="25">
        <f t="shared" si="621"/>
        <v>157796.03503265814</v>
      </c>
      <c r="BZ208" s="25">
        <f t="shared" si="621"/>
        <v>564821.75787620002</v>
      </c>
      <c r="CA208" s="25">
        <f t="shared" si="621"/>
        <v>86433.005825482003</v>
      </c>
      <c r="CB208" s="25">
        <f t="shared" si="621"/>
        <v>71373.972282346323</v>
      </c>
      <c r="CC208" s="25">
        <f t="shared" si="621"/>
        <v>79452.839347383386</v>
      </c>
      <c r="CD208" s="25">
        <f t="shared" si="621"/>
        <v>67548.96482819799</v>
      </c>
      <c r="CE208" s="25">
        <f t="shared" si="621"/>
        <v>206081.28567961024</v>
      </c>
      <c r="CF208" s="25">
        <f t="shared" si="621"/>
        <v>196188.2165354513</v>
      </c>
      <c r="CG208" s="25">
        <f t="shared" si="621"/>
        <v>38305.319265446691</v>
      </c>
      <c r="CH208" s="25">
        <f t="shared" si="622"/>
        <v>54588.645895409885</v>
      </c>
      <c r="CI208" s="25">
        <f t="shared" si="622"/>
        <v>162574.45442225679</v>
      </c>
      <c r="CJ208" s="25">
        <f t="shared" si="622"/>
        <v>136294.31959560083</v>
      </c>
      <c r="CK208" s="25">
        <f t="shared" si="622"/>
        <v>96978.759425424927</v>
      </c>
      <c r="CL208" s="25">
        <f t="shared" si="622"/>
        <v>144475.75471924152</v>
      </c>
      <c r="CM208" s="25">
        <f t="shared" si="622"/>
        <v>532055.85765429738</v>
      </c>
      <c r="CN208" s="25">
        <f t="shared" si="622"/>
        <v>541275.52481771621</v>
      </c>
      <c r="CO208" s="25">
        <f t="shared" si="622"/>
        <v>456024.75395789737</v>
      </c>
      <c r="CP208" s="25">
        <f t="shared" si="622"/>
        <v>466848.69339757983</v>
      </c>
      <c r="CQ208" s="25">
        <f t="shared" si="622"/>
        <v>552385.91805460386</v>
      </c>
      <c r="CR208" s="25">
        <f t="shared" si="623"/>
        <v>465192.84170369693</v>
      </c>
      <c r="CS208" s="25">
        <f t="shared" si="623"/>
        <v>507904.43783225026</v>
      </c>
      <c r="CT208" s="25">
        <f t="shared" si="623"/>
        <v>563248.67825945886</v>
      </c>
      <c r="CU208" s="25">
        <f t="shared" si="623"/>
        <v>551549.17943947739</v>
      </c>
      <c r="CV208" s="25">
        <f t="shared" si="623"/>
        <v>516409.31545757456</v>
      </c>
      <c r="CW208" s="25">
        <f t="shared" si="623"/>
        <v>609960.89071078494</v>
      </c>
      <c r="CX208" s="25">
        <f t="shared" si="623"/>
        <v>568039.82173320744</v>
      </c>
      <c r="CY208" s="25">
        <f t="shared" si="623"/>
        <v>653429.50235509523</v>
      </c>
      <c r="CZ208" s="25">
        <f t="shared" si="623"/>
        <v>539812.96168768255</v>
      </c>
      <c r="DA208" s="25">
        <f t="shared" si="623"/>
        <v>589866.00565780536</v>
      </c>
      <c r="DB208" s="25">
        <f t="shared" si="624"/>
        <v>204084.95305638728</v>
      </c>
      <c r="DC208" s="25">
        <f t="shared" si="624"/>
        <v>62363.240663293065</v>
      </c>
      <c r="DD208" s="25">
        <f t="shared" si="624"/>
        <v>207757.92135486545</v>
      </c>
      <c r="DE208" s="25">
        <f t="shared" si="624"/>
        <v>197002.36016105945</v>
      </c>
      <c r="DF208" s="25">
        <f t="shared" si="624"/>
        <v>181068.41163593697</v>
      </c>
      <c r="DG208" s="25">
        <f t="shared" si="624"/>
        <v>552800.60682916595</v>
      </c>
      <c r="DH208" s="25">
        <f t="shared" si="624"/>
        <v>560044.48179946165</v>
      </c>
      <c r="DI208" s="25">
        <f t="shared" si="624"/>
        <v>555253.84035414597</v>
      </c>
      <c r="DJ208" s="25">
        <f t="shared" si="624"/>
        <v>556437.73425906408</v>
      </c>
      <c r="DK208" s="25">
        <f t="shared" si="624"/>
        <v>577977.78958511376</v>
      </c>
      <c r="DL208" s="25">
        <f t="shared" si="625"/>
        <v>575341.91689553391</v>
      </c>
      <c r="DM208" s="25">
        <f t="shared" si="625"/>
        <v>572708.34520754172</v>
      </c>
      <c r="DN208" s="25">
        <f t="shared" si="625"/>
        <v>570077.10641078558</v>
      </c>
      <c r="DO208" s="25">
        <f t="shared" si="625"/>
        <v>567448.23295788618</v>
      </c>
      <c r="DP208" s="25">
        <f t="shared" si="625"/>
        <v>562197.71477985755</v>
      </c>
      <c r="DQ208" s="25">
        <f t="shared" si="625"/>
        <v>559576.13788208261</v>
      </c>
      <c r="DR208" s="25">
        <f t="shared" si="625"/>
        <v>556957.06200780044</v>
      </c>
      <c r="DS208" s="25">
        <f t="shared" si="625"/>
        <v>554340.52260654198</v>
      </c>
      <c r="DT208" s="25">
        <f t="shared" si="625"/>
        <v>558166.16813188116</v>
      </c>
      <c r="DU208" s="25">
        <f t="shared" si="625"/>
        <v>578625.37543073657</v>
      </c>
      <c r="DV208" s="25">
        <f t="shared" si="626"/>
        <v>555762.99057604349</v>
      </c>
      <c r="DW208" s="25">
        <f t="shared" si="626"/>
        <v>572575.93997713015</v>
      </c>
      <c r="DX208" s="25">
        <f t="shared" si="626"/>
        <v>556077.39620370662</v>
      </c>
      <c r="DY208" s="25">
        <f t="shared" si="626"/>
        <v>553363.00143217691</v>
      </c>
      <c r="DZ208" s="25">
        <f t="shared" si="626"/>
        <v>538909.11053537356</v>
      </c>
      <c r="EA208" s="25">
        <f t="shared" si="626"/>
        <v>468282.72484582162</v>
      </c>
      <c r="EB208" s="25">
        <f t="shared" si="626"/>
        <v>215953.81528780897</v>
      </c>
      <c r="EC208" s="25">
        <f t="shared" si="626"/>
        <v>547341.47308972257</v>
      </c>
      <c r="ED208" s="25">
        <f t="shared" si="626"/>
        <v>564241.57445668674</v>
      </c>
      <c r="EE208" s="25">
        <f t="shared" si="626"/>
        <v>44709.032462070478</v>
      </c>
      <c r="EF208" s="25">
        <f t="shared" si="627"/>
        <v>543227.49435881909</v>
      </c>
      <c r="EG208" s="25">
        <f t="shared" si="627"/>
        <v>551673.4118063217</v>
      </c>
      <c r="EH208" s="25">
        <f t="shared" si="627"/>
        <v>128254.41745229595</v>
      </c>
      <c r="EI208" s="25">
        <f t="shared" si="627"/>
        <v>111709.25773047849</v>
      </c>
      <c r="EJ208" s="25">
        <f t="shared" si="627"/>
        <v>33557.499351031285</v>
      </c>
      <c r="EK208" s="25">
        <f t="shared" si="627"/>
        <v>39542.228291410182</v>
      </c>
      <c r="EL208" s="25">
        <f t="shared" si="627"/>
        <v>123187.00066847331</v>
      </c>
      <c r="EM208" s="25">
        <f t="shared" si="627"/>
        <v>537954.52546941873</v>
      </c>
      <c r="EN208" s="25">
        <f t="shared" si="627"/>
        <v>529727.06900569168</v>
      </c>
      <c r="EO208" s="25">
        <f t="shared" si="627"/>
        <v>534237.09396736394</v>
      </c>
      <c r="EP208" s="25">
        <f t="shared" si="628"/>
        <v>551535.16085682227</v>
      </c>
      <c r="EQ208" s="25">
        <f t="shared" si="628"/>
        <v>560458.76359552762</v>
      </c>
      <c r="ER208" s="25">
        <f t="shared" si="628"/>
        <v>567635.6040486662</v>
      </c>
      <c r="ES208" s="25">
        <f t="shared" si="628"/>
        <v>569235.35797069687</v>
      </c>
      <c r="ET208" s="25">
        <f t="shared" si="628"/>
        <v>551507.7934892315</v>
      </c>
      <c r="EU208" s="25">
        <f t="shared" si="628"/>
        <v>638281.90371550876</v>
      </c>
      <c r="EV208" s="25">
        <f t="shared" si="628"/>
        <v>613881.65833328769</v>
      </c>
      <c r="EW208" s="25">
        <f t="shared" si="628"/>
        <v>548391.27909066365</v>
      </c>
      <c r="EX208" s="25">
        <f t="shared" si="628"/>
        <v>558178.44845893816</v>
      </c>
      <c r="EY208" s="25">
        <f t="shared" si="628"/>
        <v>568407.97930010397</v>
      </c>
      <c r="EZ208" s="25">
        <f t="shared" si="629"/>
        <v>232177.93291789782</v>
      </c>
      <c r="FA208" s="25">
        <f t="shared" si="629"/>
        <v>206693.81227077852</v>
      </c>
      <c r="FB208" s="25">
        <f t="shared" si="629"/>
        <v>186936.3738067791</v>
      </c>
      <c r="FC208" s="25">
        <f t="shared" si="629"/>
        <v>71823.026314879142</v>
      </c>
      <c r="FD208" s="25">
        <f t="shared" si="629"/>
        <v>84650.129401522252</v>
      </c>
      <c r="FE208" s="25">
        <f t="shared" si="629"/>
        <v>547781.3776900667</v>
      </c>
      <c r="FF208" s="25">
        <f t="shared" si="629"/>
        <v>593436.05678120651</v>
      </c>
      <c r="FG208" s="25">
        <f t="shared" si="629"/>
        <v>586449.31933034712</v>
      </c>
      <c r="FH208" s="25">
        <f t="shared" si="629"/>
        <v>600828.12141579005</v>
      </c>
      <c r="FI208" s="25">
        <f t="shared" si="629"/>
        <v>611883.99795878585</v>
      </c>
      <c r="FJ208" s="25">
        <f t="shared" si="630"/>
        <v>665184.0432910485</v>
      </c>
      <c r="FK208" s="25">
        <f t="shared" si="630"/>
        <v>519586.24737929134</v>
      </c>
      <c r="FL208" s="25">
        <f t="shared" si="630"/>
        <v>515675.91786802246</v>
      </c>
      <c r="FM208" s="25">
        <f t="shared" si="630"/>
        <v>598507.95716684288</v>
      </c>
      <c r="FN208" s="25">
        <f t="shared" si="630"/>
        <v>593683.09554062097</v>
      </c>
      <c r="FO208" s="25">
        <f t="shared" si="630"/>
        <v>586145.77284269547</v>
      </c>
      <c r="FP208" s="25">
        <f t="shared" si="630"/>
        <v>589102.24998610734</v>
      </c>
      <c r="FQ208" s="25">
        <f t="shared" si="630"/>
        <v>570394.07178198069</v>
      </c>
      <c r="FR208" s="25">
        <f t="shared" si="630"/>
        <v>561356.51087108697</v>
      </c>
      <c r="FS208" s="25">
        <f t="shared" si="630"/>
        <v>558126.64045360475</v>
      </c>
      <c r="FT208" s="25">
        <f t="shared" si="631"/>
        <v>553599.65748968278</v>
      </c>
      <c r="FU208" s="25">
        <f t="shared" si="631"/>
        <v>549573.89762193104</v>
      </c>
      <c r="FV208" s="25">
        <f t="shared" si="631"/>
        <v>537686.60953820869</v>
      </c>
      <c r="FW208" s="25">
        <f t="shared" si="631"/>
        <v>537141.97644593928</v>
      </c>
      <c r="FX208" s="25">
        <f t="shared" si="631"/>
        <v>551160.14145378908</v>
      </c>
      <c r="FY208" s="25">
        <f t="shared" si="631"/>
        <v>596488.88787975535</v>
      </c>
      <c r="FZ208" s="25">
        <f t="shared" si="631"/>
        <v>125946.02782155448</v>
      </c>
      <c r="GA208" s="25">
        <f t="shared" si="631"/>
        <v>120657.37364963559</v>
      </c>
      <c r="GB208" s="25">
        <f t="shared" si="631"/>
        <v>115404.05689299275</v>
      </c>
      <c r="GC208" s="25">
        <f t="shared" si="631"/>
        <v>112795.43430143793</v>
      </c>
      <c r="GD208" s="25">
        <f t="shared" si="632"/>
        <v>110168.58632568542</v>
      </c>
      <c r="GE208" s="25">
        <f t="shared" si="632"/>
        <v>102303.96059415296</v>
      </c>
      <c r="GF208" s="25">
        <f t="shared" si="632"/>
        <v>94439.481341227191</v>
      </c>
      <c r="GG208" s="25">
        <f t="shared" si="632"/>
        <v>89193.773371519608</v>
      </c>
      <c r="GH208" s="25">
        <f t="shared" si="632"/>
        <v>83948.071526390646</v>
      </c>
      <c r="GI208" s="25">
        <f t="shared" si="632"/>
        <v>81321.044332017773</v>
      </c>
      <c r="GJ208" s="25">
        <f t="shared" si="632"/>
        <v>76075.324889217532</v>
      </c>
      <c r="GK208" s="25">
        <f t="shared" si="632"/>
        <v>73448.376770695206</v>
      </c>
      <c r="GL208" s="25">
        <f t="shared" si="632"/>
        <v>68202.640396101968</v>
      </c>
      <c r="GM208" s="25">
        <f t="shared" si="632"/>
        <v>65575.792829747777</v>
      </c>
      <c r="GN208" s="25">
        <f t="shared" si="633"/>
        <v>57711.178882431435</v>
      </c>
      <c r="GO208" s="25">
        <f t="shared" si="633"/>
        <v>52465.455990108385</v>
      </c>
      <c r="GP208" s="25">
        <f t="shared" si="633"/>
        <v>49838.54558471786</v>
      </c>
      <c r="GQ208" s="25">
        <f t="shared" si="633"/>
        <v>41974.035763195323</v>
      </c>
      <c r="GR208" s="25">
        <f t="shared" si="633"/>
        <v>36728.345729150395</v>
      </c>
      <c r="GS208" s="25">
        <f t="shared" si="633"/>
        <v>34101.320198050984</v>
      </c>
      <c r="GT208" s="25">
        <f t="shared" si="633"/>
        <v>31474.541855283613</v>
      </c>
      <c r="GU208" s="25">
        <f t="shared" si="633"/>
        <v>23609.870335306798</v>
      </c>
      <c r="GV208" s="25">
        <f t="shared" si="633"/>
        <v>157253.39134666635</v>
      </c>
      <c r="GW208" s="25">
        <f t="shared" si="633"/>
        <v>107480.11245975281</v>
      </c>
      <c r="GX208" s="25">
        <f t="shared" si="634"/>
        <v>462119.6607002283</v>
      </c>
      <c r="GY208" s="25">
        <f t="shared" si="634"/>
        <v>590273.10663570021</v>
      </c>
      <c r="GZ208" s="25">
        <f t="shared" si="634"/>
        <v>532579.37166650954</v>
      </c>
      <c r="HA208" s="25">
        <f t="shared" si="634"/>
        <v>56412.192822365956</v>
      </c>
      <c r="HB208" s="25">
        <f t="shared" si="634"/>
        <v>50152.223792780329</v>
      </c>
      <c r="HC208" s="25">
        <f t="shared" si="634"/>
        <v>533503.99124126602</v>
      </c>
      <c r="HD208" s="25">
        <f t="shared" si="634"/>
        <v>551726.55576565047</v>
      </c>
      <c r="HE208" s="25">
        <f t="shared" si="634"/>
        <v>552307.19963895762</v>
      </c>
      <c r="HF208" s="25">
        <f t="shared" si="634"/>
        <v>552412.90905025089</v>
      </c>
      <c r="HG208" s="25">
        <f t="shared" si="634"/>
        <v>553604.03489048698</v>
      </c>
      <c r="HH208" s="25">
        <f t="shared" si="635"/>
        <v>567290.45482747268</v>
      </c>
      <c r="HI208" s="25">
        <f t="shared" si="635"/>
        <v>565091.13769493927</v>
      </c>
      <c r="HJ208" s="25">
        <f t="shared" si="635"/>
        <v>574017.10145026236</v>
      </c>
      <c r="HK208" s="25">
        <f t="shared" si="635"/>
        <v>480802.81254969188</v>
      </c>
      <c r="HL208" s="25">
        <f t="shared" si="635"/>
        <v>511781.85662483267</v>
      </c>
      <c r="HM208" s="25">
        <f t="shared" si="635"/>
        <v>544968.29287524684</v>
      </c>
      <c r="HN208" s="25">
        <f t="shared" si="635"/>
        <v>582825.83137334208</v>
      </c>
      <c r="HO208" s="25">
        <f t="shared" si="635"/>
        <v>585874.84566133586</v>
      </c>
      <c r="HP208" s="25">
        <f t="shared" si="635"/>
        <v>168502.9836116494</v>
      </c>
      <c r="HQ208" s="25">
        <f t="shared" si="635"/>
        <v>566855.1669401048</v>
      </c>
      <c r="HR208" s="25">
        <f t="shared" si="636"/>
        <v>569593.84098469152</v>
      </c>
      <c r="HS208" s="25">
        <f t="shared" si="636"/>
        <v>20983.027903522408</v>
      </c>
      <c r="HT208" s="25">
        <f t="shared" si="636"/>
        <v>18356.661713122023</v>
      </c>
      <c r="HU208" s="25">
        <f t="shared" si="636"/>
        <v>10491.513951761204</v>
      </c>
      <c r="HV208" s="25">
        <f t="shared" si="636"/>
        <v>5245.7569758806021</v>
      </c>
      <c r="HW208" s="25">
        <f t="shared" si="636"/>
        <v>0</v>
      </c>
      <c r="HX208" s="25">
        <f t="shared" si="636"/>
        <v>2628.5058968927574</v>
      </c>
      <c r="HY208" s="25">
        <f t="shared" si="636"/>
        <v>578043.74783173704</v>
      </c>
      <c r="HZ208" s="25">
        <f t="shared" si="636"/>
        <v>60627.273090261173</v>
      </c>
      <c r="IA208" s="25">
        <f t="shared" si="636"/>
        <v>111539.12973195179</v>
      </c>
      <c r="IB208" s="25">
        <f t="shared" si="637"/>
        <v>138991.97542434279</v>
      </c>
      <c r="IC208" s="25">
        <f t="shared" si="637"/>
        <v>66805.741282093411</v>
      </c>
      <c r="ID208" s="25">
        <f t="shared" si="637"/>
        <v>84391.417325756527</v>
      </c>
      <c r="IE208" s="25">
        <f t="shared" si="637"/>
        <v>220463.93978160643</v>
      </c>
      <c r="IF208" s="25">
        <f t="shared" si="637"/>
        <v>171583.35860360836</v>
      </c>
      <c r="IG208" s="25">
        <f t="shared" si="637"/>
        <v>448949.62037519034</v>
      </c>
      <c r="IH208" s="25">
        <f t="shared" si="637"/>
        <v>556605.45217897464</v>
      </c>
      <c r="II208" s="25">
        <f t="shared" si="637"/>
        <v>471388.98168677441</v>
      </c>
      <c r="IJ208" s="25">
        <f t="shared" si="637"/>
        <v>492894.28768654587</v>
      </c>
      <c r="IK208" s="25">
        <f t="shared" si="637"/>
        <v>548948.08019887225</v>
      </c>
      <c r="IL208" s="25">
        <f t="shared" si="638"/>
        <v>538739.50245738192</v>
      </c>
      <c r="IM208" s="25">
        <f t="shared" si="638"/>
        <v>554107.95648413803</v>
      </c>
      <c r="IN208" s="25">
        <f t="shared" si="638"/>
        <v>268809.31021084049</v>
      </c>
      <c r="IO208" s="25">
        <f t="shared" si="638"/>
        <v>191360.46753103015</v>
      </c>
      <c r="IP208" s="25">
        <f t="shared" si="638"/>
        <v>467452.17082645028</v>
      </c>
      <c r="IQ208" s="25">
        <f t="shared" si="638"/>
        <v>146909.85326392431</v>
      </c>
      <c r="IR208" s="25">
        <f t="shared" si="638"/>
        <v>534736.07024400367</v>
      </c>
      <c r="IS208" s="25">
        <f t="shared" si="638"/>
        <v>579165.65527607105</v>
      </c>
      <c r="IT208" s="25">
        <f t="shared" si="638"/>
        <v>128742.55492141843</v>
      </c>
      <c r="IU208" s="25">
        <f t="shared" si="638"/>
        <v>133691.46547814654</v>
      </c>
      <c r="IV208" s="25">
        <f t="shared" si="639"/>
        <v>7873.0158135240654</v>
      </c>
      <c r="IW208" s="25">
        <f t="shared" si="639"/>
        <v>10500.898830576361</v>
      </c>
      <c r="IX208" s="25">
        <f t="shared" si="639"/>
        <v>13129.031228540816</v>
      </c>
      <c r="IY208" s="25">
        <f t="shared" si="639"/>
        <v>20991.47637137512</v>
      </c>
      <c r="IZ208" s="25">
        <f t="shared" si="639"/>
        <v>118097.88633457613</v>
      </c>
      <c r="JA208" s="25">
        <f t="shared" si="639"/>
        <v>38694.037452314733</v>
      </c>
      <c r="JB208" s="25">
        <f t="shared" si="639"/>
        <v>65616.45640153448</v>
      </c>
      <c r="JC208" s="25">
        <f t="shared" si="639"/>
        <v>47577.334670627424</v>
      </c>
      <c r="JD208" s="25">
        <f t="shared" si="639"/>
        <v>40914.588539554323</v>
      </c>
      <c r="JE208" s="25">
        <f t="shared" si="639"/>
        <v>47655.319664872397</v>
      </c>
      <c r="JF208" s="25">
        <f t="shared" si="640"/>
        <v>63676.373839606451</v>
      </c>
      <c r="JG208" s="25">
        <f t="shared" si="640"/>
        <v>535055.5806278704</v>
      </c>
      <c r="JH208" s="25">
        <f t="shared" si="640"/>
        <v>555353.12463755358</v>
      </c>
      <c r="JI208" s="25">
        <f t="shared" si="640"/>
        <v>589243.04652779805</v>
      </c>
      <c r="JJ208" s="25">
        <f t="shared" si="640"/>
        <v>48674.035796247888</v>
      </c>
      <c r="JK208" s="25">
        <f t="shared" si="640"/>
        <v>83039.594889191838</v>
      </c>
      <c r="JL208" s="25">
        <f t="shared" si="640"/>
        <v>82130.801767837198</v>
      </c>
      <c r="JM208" s="25">
        <f t="shared" si="640"/>
        <v>539466.50993244618</v>
      </c>
      <c r="JN208" s="25" t="e">
        <f t="shared" si="640"/>
        <v>#N/A</v>
      </c>
      <c r="JO208" s="25" t="e">
        <f t="shared" si="640"/>
        <v>#N/A</v>
      </c>
      <c r="JP208" s="25" t="e">
        <f t="shared" si="641"/>
        <v>#N/A</v>
      </c>
      <c r="JQ208" s="25" t="e">
        <f t="shared" si="641"/>
        <v>#N/A</v>
      </c>
      <c r="JR208" s="25" t="e">
        <f t="shared" si="641"/>
        <v>#N/A</v>
      </c>
      <c r="JS208" s="25" t="e">
        <f t="shared" si="641"/>
        <v>#N/A</v>
      </c>
      <c r="JT208" s="25" t="e">
        <f t="shared" si="641"/>
        <v>#N/A</v>
      </c>
      <c r="JU208" s="25" t="e">
        <f t="shared" si="641"/>
        <v>#N/A</v>
      </c>
      <c r="JV208" s="25" t="e">
        <f t="shared" si="641"/>
        <v>#N/A</v>
      </c>
      <c r="JW208" s="25" t="e">
        <f t="shared" si="641"/>
        <v>#N/A</v>
      </c>
      <c r="JX208" s="25" t="e">
        <f t="shared" si="641"/>
        <v>#N/A</v>
      </c>
      <c r="JY208" s="25" t="e">
        <f t="shared" si="641"/>
        <v>#N/A</v>
      </c>
      <c r="JZ208" s="25" t="e">
        <f t="shared" si="642"/>
        <v>#N/A</v>
      </c>
      <c r="KA208" s="25" t="e">
        <f t="shared" si="642"/>
        <v>#N/A</v>
      </c>
      <c r="KB208" s="25" t="e">
        <f t="shared" si="642"/>
        <v>#N/A</v>
      </c>
      <c r="KC208" s="25" t="e">
        <f t="shared" si="642"/>
        <v>#N/A</v>
      </c>
      <c r="KD208" s="25" t="e">
        <f t="shared" si="642"/>
        <v>#N/A</v>
      </c>
      <c r="KE208" s="25" t="e">
        <f t="shared" si="642"/>
        <v>#N/A</v>
      </c>
      <c r="KF208" s="25" t="e">
        <f t="shared" si="642"/>
        <v>#N/A</v>
      </c>
      <c r="KG208" s="25" t="e">
        <f t="shared" si="642"/>
        <v>#N/A</v>
      </c>
      <c r="KH208" s="25" t="e">
        <f t="shared" si="642"/>
        <v>#N/A</v>
      </c>
      <c r="KI208" s="25" t="e">
        <f t="shared" si="642"/>
        <v>#N/A</v>
      </c>
      <c r="KJ208" s="25" t="e">
        <f t="shared" si="643"/>
        <v>#N/A</v>
      </c>
      <c r="KK208" s="25" t="e">
        <f t="shared" si="643"/>
        <v>#N/A</v>
      </c>
      <c r="KL208" s="25" t="e">
        <f t="shared" si="643"/>
        <v>#N/A</v>
      </c>
      <c r="KM208" s="25" t="e">
        <f t="shared" si="643"/>
        <v>#N/A</v>
      </c>
      <c r="KN208" s="25" t="e">
        <f t="shared" si="643"/>
        <v>#N/A</v>
      </c>
      <c r="KO208" s="25" t="e">
        <f t="shared" si="643"/>
        <v>#N/A</v>
      </c>
      <c r="KP208" s="25" t="e">
        <f t="shared" si="643"/>
        <v>#N/A</v>
      </c>
      <c r="KQ208" s="25" t="e">
        <f t="shared" si="643"/>
        <v>#N/A</v>
      </c>
      <c r="KR208" s="25" t="e">
        <f t="shared" si="643"/>
        <v>#N/A</v>
      </c>
      <c r="KS208" s="25" t="e">
        <f t="shared" si="643"/>
        <v>#N/A</v>
      </c>
      <c r="KT208" s="25" t="e">
        <f t="shared" si="644"/>
        <v>#N/A</v>
      </c>
      <c r="KU208" s="25" t="e">
        <f t="shared" si="644"/>
        <v>#N/A</v>
      </c>
      <c r="KV208" s="25" t="e">
        <f t="shared" si="644"/>
        <v>#N/A</v>
      </c>
      <c r="KW208" s="25" t="e">
        <f t="shared" si="644"/>
        <v>#N/A</v>
      </c>
      <c r="KX208" s="25" t="e">
        <f t="shared" si="644"/>
        <v>#N/A</v>
      </c>
      <c r="KY208" s="25" t="e">
        <f t="shared" si="644"/>
        <v>#N/A</v>
      </c>
      <c r="KZ208" s="25" t="e">
        <f t="shared" si="644"/>
        <v>#N/A</v>
      </c>
      <c r="LA208" s="25" t="e">
        <f t="shared" si="644"/>
        <v>#N/A</v>
      </c>
      <c r="LB208" s="25" t="e">
        <f t="shared" si="644"/>
        <v>#N/A</v>
      </c>
      <c r="LC208" s="25" t="e">
        <f t="shared" si="644"/>
        <v>#N/A</v>
      </c>
      <c r="LD208" s="25" t="e">
        <f t="shared" si="645"/>
        <v>#N/A</v>
      </c>
      <c r="LE208" s="25" t="e">
        <f t="shared" si="645"/>
        <v>#N/A</v>
      </c>
      <c r="LF208" s="25" t="e">
        <f t="shared" si="645"/>
        <v>#N/A</v>
      </c>
      <c r="LG208" s="25" t="e">
        <f t="shared" si="645"/>
        <v>#N/A</v>
      </c>
      <c r="LH208" s="25" t="e">
        <f t="shared" si="645"/>
        <v>#N/A</v>
      </c>
      <c r="LI208" s="25" t="e">
        <f t="shared" si="645"/>
        <v>#N/A</v>
      </c>
      <c r="LJ208" s="25" t="e">
        <f t="shared" si="645"/>
        <v>#N/A</v>
      </c>
      <c r="LK208" s="25" t="e">
        <f t="shared" si="645"/>
        <v>#N/A</v>
      </c>
      <c r="LL208" s="25" t="e">
        <f t="shared" si="645"/>
        <v>#N/A</v>
      </c>
      <c r="LM208" s="26" t="e">
        <f t="shared" si="645"/>
        <v>#N/A</v>
      </c>
      <c r="LN208" s="20"/>
      <c r="LO208" s="20"/>
      <c r="LP208" s="20"/>
      <c r="LQ208" s="20"/>
      <c r="LR208" s="20"/>
      <c r="LS208" s="20"/>
      <c r="LT208" s="20"/>
      <c r="LU208" s="20"/>
      <c r="LV208" s="20"/>
      <c r="LW208" s="20"/>
      <c r="LX208" s="20"/>
      <c r="LY208" s="20"/>
      <c r="LZ208" s="20"/>
      <c r="MA208" s="20"/>
      <c r="MB208" s="20"/>
      <c r="MC208" s="20"/>
      <c r="MD208" s="20"/>
      <c r="ME208" s="20"/>
      <c r="MF208" s="20"/>
      <c r="MG208" s="20"/>
      <c r="MH208" s="20"/>
      <c r="MI208" s="20"/>
      <c r="MJ208" s="20"/>
      <c r="MK208" s="20"/>
      <c r="ML208" s="20"/>
      <c r="MM208" s="20"/>
      <c r="MN208" s="20"/>
      <c r="MO208" s="20"/>
      <c r="MP208" s="20"/>
      <c r="MQ208" s="20"/>
      <c r="MR208" s="20"/>
      <c r="MS208" s="20"/>
      <c r="MT208" s="20"/>
      <c r="MU208" s="20"/>
      <c r="MV208" s="20"/>
      <c r="MW208" s="20"/>
      <c r="MX208" s="20"/>
      <c r="MY208" s="20"/>
      <c r="MZ208" s="20"/>
      <c r="NA208" s="20"/>
      <c r="NB208" s="20"/>
      <c r="NC208" s="20"/>
      <c r="ND208" s="20"/>
      <c r="NE208" s="20"/>
      <c r="NF208" s="20"/>
      <c r="NG208" s="20"/>
      <c r="NH208" s="20"/>
      <c r="NI208" s="20"/>
      <c r="NJ208" s="20"/>
      <c r="NK208" s="20"/>
      <c r="NL208" s="20"/>
      <c r="NM208" s="20"/>
      <c r="NN208" s="20"/>
      <c r="NO208" s="20"/>
      <c r="NP208" s="20"/>
      <c r="NQ208" s="20"/>
      <c r="NR208" s="20"/>
      <c r="NS208" s="20"/>
      <c r="NT208" s="20"/>
      <c r="NU208" s="20"/>
      <c r="NV208" s="20"/>
      <c r="NW208" s="20"/>
      <c r="NX208" s="20"/>
      <c r="NY208" s="20"/>
      <c r="NZ208" s="20"/>
      <c r="OA208" s="20"/>
      <c r="OB208" s="20"/>
      <c r="OC208" s="20"/>
      <c r="OD208" s="20"/>
      <c r="OE208" s="20"/>
      <c r="OF208" s="20"/>
      <c r="OG208" s="20"/>
      <c r="OH208" s="20"/>
      <c r="OI208" s="20"/>
      <c r="OJ208" s="20"/>
      <c r="OK208" s="20"/>
      <c r="OL208" s="20"/>
      <c r="OM208" s="20"/>
      <c r="ON208" s="20"/>
      <c r="OO208" s="20"/>
      <c r="OP208" s="20"/>
      <c r="OQ208" s="20"/>
      <c r="OR208" s="20"/>
      <c r="OS208" s="20"/>
      <c r="OT208" s="20"/>
      <c r="OU208" s="20"/>
      <c r="OV208" s="20"/>
      <c r="OW208" s="20"/>
      <c r="OX208" s="20"/>
      <c r="OY208" s="20"/>
      <c r="OZ208" s="20"/>
      <c r="PA208" s="20"/>
    </row>
    <row r="209" spans="1:417" x14ac:dyDescent="0.3">
      <c r="A209" s="31">
        <v>206</v>
      </c>
      <c r="B209" s="202">
        <v>10225</v>
      </c>
      <c r="C209" s="203" t="s">
        <v>101</v>
      </c>
      <c r="D209" s="204">
        <v>45</v>
      </c>
      <c r="E209" s="205">
        <v>602156.66666666698</v>
      </c>
      <c r="F209" s="205">
        <v>7201994</v>
      </c>
      <c r="G209" s="206">
        <v>69.900000000000006</v>
      </c>
      <c r="H209" s="207">
        <v>44166</v>
      </c>
      <c r="I209" s="208">
        <v>44227</v>
      </c>
      <c r="K209" s="6">
        <v>206</v>
      </c>
      <c r="L209" s="7">
        <f t="shared" si="612"/>
        <v>10225</v>
      </c>
      <c r="M209" s="8">
        <f t="shared" si="613"/>
        <v>302156.66666666698</v>
      </c>
      <c r="N209" s="8">
        <f t="shared" si="614"/>
        <v>7201994</v>
      </c>
      <c r="O209" s="2"/>
      <c r="X209" s="17">
        <v>207</v>
      </c>
      <c r="Y209" s="2" t="str">
        <f t="shared" si="615"/>
        <v>PLAT-098</v>
      </c>
      <c r="Z209" s="24">
        <f t="shared" si="616"/>
        <v>277871.24520380126</v>
      </c>
      <c r="AA209" s="25">
        <f t="shared" si="616"/>
        <v>522907.4143827415</v>
      </c>
      <c r="AB209" s="25">
        <f t="shared" si="616"/>
        <v>144264.87243531522</v>
      </c>
      <c r="AC209" s="25">
        <f t="shared" si="616"/>
        <v>102304.23925451204</v>
      </c>
      <c r="AD209" s="25">
        <f t="shared" si="616"/>
        <v>566556.05769371497</v>
      </c>
      <c r="AE209" s="25">
        <f t="shared" si="616"/>
        <v>72180.665756142756</v>
      </c>
      <c r="AF209" s="25">
        <f t="shared" si="616"/>
        <v>85449.723292577968</v>
      </c>
      <c r="AG209" s="25">
        <f t="shared" si="616"/>
        <v>474483.36087732745</v>
      </c>
      <c r="AH209" s="25">
        <f t="shared" si="616"/>
        <v>459114.07165443193</v>
      </c>
      <c r="AI209" s="25">
        <f t="shared" si="616"/>
        <v>571603.9299644269</v>
      </c>
      <c r="AJ209" s="25">
        <f t="shared" si="617"/>
        <v>547588.79723728599</v>
      </c>
      <c r="AK209" s="25">
        <f t="shared" si="617"/>
        <v>453087.14168223477</v>
      </c>
      <c r="AL209" s="25">
        <f t="shared" si="617"/>
        <v>241842.31890726762</v>
      </c>
      <c r="AM209" s="25">
        <f t="shared" si="617"/>
        <v>28436.418535236167</v>
      </c>
      <c r="AN209" s="25">
        <f t="shared" si="617"/>
        <v>28369.044651599721</v>
      </c>
      <c r="AO209" s="25">
        <f t="shared" si="617"/>
        <v>37440.907255449012</v>
      </c>
      <c r="AP209" s="25">
        <f t="shared" si="617"/>
        <v>520607.55907795922</v>
      </c>
      <c r="AQ209" s="25">
        <f t="shared" si="617"/>
        <v>507555.63724033657</v>
      </c>
      <c r="AR209" s="25">
        <f t="shared" si="617"/>
        <v>558927.18439862761</v>
      </c>
      <c r="AS209" s="25">
        <f t="shared" si="617"/>
        <v>141831.48626842748</v>
      </c>
      <c r="AT209" s="25">
        <f t="shared" si="618"/>
        <v>552862.69016496686</v>
      </c>
      <c r="AU209" s="25">
        <f t="shared" si="618"/>
        <v>551112.04915405135</v>
      </c>
      <c r="AV209" s="25">
        <f t="shared" si="618"/>
        <v>579912.35887886037</v>
      </c>
      <c r="AW209" s="25">
        <f t="shared" si="618"/>
        <v>546508.57221100456</v>
      </c>
      <c r="AX209" s="25">
        <f t="shared" si="618"/>
        <v>566747.40629764751</v>
      </c>
      <c r="AY209" s="25">
        <f t="shared" si="618"/>
        <v>599589.8061809513</v>
      </c>
      <c r="AZ209" s="25">
        <f t="shared" si="618"/>
        <v>150760.29216754809</v>
      </c>
      <c r="BA209" s="25">
        <f t="shared" si="618"/>
        <v>105535.43406732075</v>
      </c>
      <c r="BB209" s="25">
        <f t="shared" si="618"/>
        <v>96318.16561676102</v>
      </c>
      <c r="BC209" s="25">
        <f t="shared" si="618"/>
        <v>40943.676240796056</v>
      </c>
      <c r="BD209" s="25">
        <f t="shared" si="619"/>
        <v>27274.624081328537</v>
      </c>
      <c r="BE209" s="25">
        <f t="shared" si="619"/>
        <v>179576.80758228342</v>
      </c>
      <c r="BF209" s="25">
        <f t="shared" si="619"/>
        <v>183797.78212481237</v>
      </c>
      <c r="BG209" s="25">
        <f t="shared" si="619"/>
        <v>37622.602077888339</v>
      </c>
      <c r="BH209" s="25">
        <f t="shared" si="619"/>
        <v>655100.76963378489</v>
      </c>
      <c r="BI209" s="25">
        <f t="shared" si="619"/>
        <v>616933.65375414887</v>
      </c>
      <c r="BJ209" s="25">
        <f t="shared" si="619"/>
        <v>545977.37279986625</v>
      </c>
      <c r="BK209" s="25">
        <f t="shared" si="619"/>
        <v>547012.42045476218</v>
      </c>
      <c r="BL209" s="25">
        <f t="shared" si="619"/>
        <v>547237.06070901675</v>
      </c>
      <c r="BM209" s="25">
        <f t="shared" si="619"/>
        <v>570516.05018010736</v>
      </c>
      <c r="BN209" s="25">
        <f t="shared" si="620"/>
        <v>477606.32249909634</v>
      </c>
      <c r="BO209" s="25">
        <f t="shared" si="620"/>
        <v>150923.94359558899</v>
      </c>
      <c r="BP209" s="25">
        <f t="shared" si="620"/>
        <v>65616.358123904152</v>
      </c>
      <c r="BQ209" s="25">
        <f t="shared" si="620"/>
        <v>535385.75147281494</v>
      </c>
      <c r="BR209" s="25">
        <f t="shared" si="620"/>
        <v>602978.59914050356</v>
      </c>
      <c r="BS209" s="25">
        <f t="shared" si="620"/>
        <v>22257.697816960368</v>
      </c>
      <c r="BT209" s="25">
        <f t="shared" si="620"/>
        <v>181881.65954482</v>
      </c>
      <c r="BU209" s="25">
        <f t="shared" si="620"/>
        <v>81506.993892821789</v>
      </c>
      <c r="BV209" s="25">
        <f t="shared" si="620"/>
        <v>114183.59800533741</v>
      </c>
      <c r="BW209" s="25">
        <f t="shared" si="620"/>
        <v>121679.06168870835</v>
      </c>
      <c r="BX209" s="25">
        <f t="shared" si="621"/>
        <v>138094.03660469144</v>
      </c>
      <c r="BY209" s="25">
        <f t="shared" si="621"/>
        <v>156995.28263011982</v>
      </c>
      <c r="BZ209" s="25">
        <f t="shared" si="621"/>
        <v>563939.97663265909</v>
      </c>
      <c r="CA209" s="25">
        <f t="shared" si="621"/>
        <v>88586.999413633705</v>
      </c>
      <c r="CB209" s="25">
        <f t="shared" si="621"/>
        <v>73250.263442833253</v>
      </c>
      <c r="CC209" s="25">
        <f t="shared" si="621"/>
        <v>76827.742394557223</v>
      </c>
      <c r="CD209" s="25">
        <f t="shared" si="621"/>
        <v>65117.138738157584</v>
      </c>
      <c r="CE209" s="25">
        <f t="shared" si="621"/>
        <v>208648.14159355569</v>
      </c>
      <c r="CF209" s="25">
        <f t="shared" si="621"/>
        <v>198750.96726920467</v>
      </c>
      <c r="CG209" s="25">
        <f t="shared" si="621"/>
        <v>38348.938135379118</v>
      </c>
      <c r="CH209" s="25">
        <f t="shared" si="622"/>
        <v>57134.414837099575</v>
      </c>
      <c r="CI209" s="25">
        <f t="shared" si="622"/>
        <v>165188.59237483013</v>
      </c>
      <c r="CJ209" s="25">
        <f t="shared" si="622"/>
        <v>138914.28141163569</v>
      </c>
      <c r="CK209" s="25">
        <f t="shared" si="622"/>
        <v>99598.74669280622</v>
      </c>
      <c r="CL209" s="25">
        <f t="shared" si="622"/>
        <v>147104.15739460857</v>
      </c>
      <c r="CM209" s="25">
        <f t="shared" si="622"/>
        <v>532480.14032919577</v>
      </c>
      <c r="CN209" s="25">
        <f t="shared" si="622"/>
        <v>541243.27558204124</v>
      </c>
      <c r="CO209" s="25">
        <f t="shared" si="622"/>
        <v>456091.63415858021</v>
      </c>
      <c r="CP209" s="25">
        <f t="shared" si="622"/>
        <v>467751.58802093961</v>
      </c>
      <c r="CQ209" s="25">
        <f t="shared" si="622"/>
        <v>552750.24943197519</v>
      </c>
      <c r="CR209" s="25">
        <f t="shared" si="623"/>
        <v>465211.38058354094</v>
      </c>
      <c r="CS209" s="25">
        <f t="shared" si="623"/>
        <v>507357.2230192229</v>
      </c>
      <c r="CT209" s="25">
        <f t="shared" si="623"/>
        <v>562807.05362593918</v>
      </c>
      <c r="CU209" s="25">
        <f t="shared" si="623"/>
        <v>551281.29258341796</v>
      </c>
      <c r="CV209" s="25">
        <f t="shared" si="623"/>
        <v>516319.72617889015</v>
      </c>
      <c r="CW209" s="25">
        <f t="shared" si="623"/>
        <v>610447.21146695188</v>
      </c>
      <c r="CX209" s="25">
        <f t="shared" si="623"/>
        <v>568616.05382523045</v>
      </c>
      <c r="CY209" s="25">
        <f t="shared" si="623"/>
        <v>653111.49278519873</v>
      </c>
      <c r="CZ209" s="25">
        <f t="shared" si="623"/>
        <v>539864.30272903841</v>
      </c>
      <c r="DA209" s="25">
        <f t="shared" si="623"/>
        <v>590146.69029553782</v>
      </c>
      <c r="DB209" s="25">
        <f t="shared" si="624"/>
        <v>206638.90102570507</v>
      </c>
      <c r="DC209" s="25">
        <f t="shared" si="624"/>
        <v>63666.849781586832</v>
      </c>
      <c r="DD209" s="25">
        <f t="shared" si="624"/>
        <v>210354.24032278926</v>
      </c>
      <c r="DE209" s="25">
        <f t="shared" si="624"/>
        <v>199604.95069790009</v>
      </c>
      <c r="DF209" s="25">
        <f t="shared" si="624"/>
        <v>183676.75808453406</v>
      </c>
      <c r="DG209" s="25">
        <f t="shared" si="624"/>
        <v>553586.7481965021</v>
      </c>
      <c r="DH209" s="25">
        <f t="shared" si="624"/>
        <v>560856.11494937877</v>
      </c>
      <c r="DI209" s="25">
        <f t="shared" si="624"/>
        <v>556137.18102021446</v>
      </c>
      <c r="DJ209" s="25">
        <f t="shared" si="624"/>
        <v>557385.81659873982</v>
      </c>
      <c r="DK209" s="25">
        <f t="shared" si="624"/>
        <v>577121.0542016098</v>
      </c>
      <c r="DL209" s="25">
        <f t="shared" si="625"/>
        <v>574480.25719872292</v>
      </c>
      <c r="DM209" s="25">
        <f t="shared" si="625"/>
        <v>571841.71924532065</v>
      </c>
      <c r="DN209" s="25">
        <f t="shared" si="625"/>
        <v>569205.47175670881</v>
      </c>
      <c r="DO209" s="25">
        <f t="shared" si="625"/>
        <v>566571.546705366</v>
      </c>
      <c r="DP209" s="25">
        <f t="shared" si="625"/>
        <v>561310.79466083448</v>
      </c>
      <c r="DQ209" s="25">
        <f t="shared" si="625"/>
        <v>558684.03450529242</v>
      </c>
      <c r="DR209" s="25">
        <f t="shared" si="625"/>
        <v>556059.730487152</v>
      </c>
      <c r="DS209" s="25">
        <f t="shared" si="625"/>
        <v>553437.91754611232</v>
      </c>
      <c r="DT209" s="25">
        <f t="shared" si="625"/>
        <v>557634.22356515273</v>
      </c>
      <c r="DU209" s="25">
        <f t="shared" si="625"/>
        <v>577565.70671088505</v>
      </c>
      <c r="DV209" s="25">
        <f t="shared" si="626"/>
        <v>555581.40249751951</v>
      </c>
      <c r="DW209" s="25">
        <f t="shared" si="626"/>
        <v>573212.39905272238</v>
      </c>
      <c r="DX209" s="25">
        <f t="shared" si="626"/>
        <v>556323.18688220915</v>
      </c>
      <c r="DY209" s="25">
        <f t="shared" si="626"/>
        <v>553643.01507118356</v>
      </c>
      <c r="DZ209" s="25">
        <f t="shared" si="626"/>
        <v>538981.33822620497</v>
      </c>
      <c r="EA209" s="25">
        <f t="shared" si="626"/>
        <v>468285.56930158631</v>
      </c>
      <c r="EB209" s="25">
        <f t="shared" si="626"/>
        <v>218543.38171961295</v>
      </c>
      <c r="EC209" s="25">
        <f t="shared" si="626"/>
        <v>547453.42236222327</v>
      </c>
      <c r="ED209" s="25">
        <f t="shared" si="626"/>
        <v>564083.95460821618</v>
      </c>
      <c r="EE209" s="25">
        <f t="shared" si="626"/>
        <v>45050.545421535186</v>
      </c>
      <c r="EF209" s="25">
        <f t="shared" si="627"/>
        <v>543921.60006240243</v>
      </c>
      <c r="EG209" s="25">
        <f t="shared" si="627"/>
        <v>551334.43020739302</v>
      </c>
      <c r="EH209" s="25">
        <f t="shared" si="627"/>
        <v>130740.19718935386</v>
      </c>
      <c r="EI209" s="25">
        <f t="shared" si="627"/>
        <v>114082.18891561383</v>
      </c>
      <c r="EJ209" s="25">
        <f t="shared" si="627"/>
        <v>33773.818673312591</v>
      </c>
      <c r="EK209" s="25">
        <f t="shared" si="627"/>
        <v>38369.102804209535</v>
      </c>
      <c r="EL209" s="25">
        <f t="shared" si="627"/>
        <v>125808.17749962749</v>
      </c>
      <c r="EM209" s="25">
        <f t="shared" si="627"/>
        <v>537979.22078469791</v>
      </c>
      <c r="EN209" s="25">
        <f t="shared" si="627"/>
        <v>529803.12256388611</v>
      </c>
      <c r="EO209" s="25">
        <f t="shared" si="627"/>
        <v>533868.01403696917</v>
      </c>
      <c r="EP209" s="25">
        <f t="shared" si="628"/>
        <v>551917.5395486576</v>
      </c>
      <c r="EQ209" s="25">
        <f t="shared" si="628"/>
        <v>561172.98128483584</v>
      </c>
      <c r="ER209" s="25">
        <f t="shared" si="628"/>
        <v>566759.27942802792</v>
      </c>
      <c r="ES209" s="25">
        <f t="shared" si="628"/>
        <v>569013.87216140062</v>
      </c>
      <c r="ET209" s="25">
        <f t="shared" si="628"/>
        <v>551958.06797114946</v>
      </c>
      <c r="EU209" s="25">
        <f t="shared" si="628"/>
        <v>638053.11953377153</v>
      </c>
      <c r="EV209" s="25">
        <f t="shared" si="628"/>
        <v>613898.49636247742</v>
      </c>
      <c r="EW209" s="25">
        <f t="shared" si="628"/>
        <v>549229.789406745</v>
      </c>
      <c r="EX209" s="25">
        <f t="shared" si="628"/>
        <v>558792.80872261664</v>
      </c>
      <c r="EY209" s="25">
        <f t="shared" si="628"/>
        <v>569245.55663097696</v>
      </c>
      <c r="EZ209" s="25">
        <f t="shared" si="629"/>
        <v>234263.82746192632</v>
      </c>
      <c r="FA209" s="25">
        <f t="shared" si="629"/>
        <v>208971.32986156538</v>
      </c>
      <c r="FB209" s="25">
        <f t="shared" si="629"/>
        <v>188959.79667937616</v>
      </c>
      <c r="FC209" s="25">
        <f t="shared" si="629"/>
        <v>71307.966372006122</v>
      </c>
      <c r="FD209" s="25">
        <f t="shared" si="629"/>
        <v>82105.21458334905</v>
      </c>
      <c r="FE209" s="25">
        <f t="shared" si="629"/>
        <v>547303.2499895381</v>
      </c>
      <c r="FF209" s="25">
        <f t="shared" si="629"/>
        <v>593328.12335259374</v>
      </c>
      <c r="FG209" s="25">
        <f t="shared" si="629"/>
        <v>587416.32428466843</v>
      </c>
      <c r="FH209" s="25">
        <f t="shared" si="629"/>
        <v>601609.14151391573</v>
      </c>
      <c r="FI209" s="25">
        <f t="shared" si="629"/>
        <v>612210.47553362779</v>
      </c>
      <c r="FJ209" s="25">
        <f t="shared" si="630"/>
        <v>664812.59914363141</v>
      </c>
      <c r="FK209" s="25">
        <f t="shared" si="630"/>
        <v>518995.29082909552</v>
      </c>
      <c r="FL209" s="25">
        <f t="shared" si="630"/>
        <v>515099.3035203123</v>
      </c>
      <c r="FM209" s="25">
        <f t="shared" si="630"/>
        <v>598115.30832784309</v>
      </c>
      <c r="FN209" s="25">
        <f t="shared" si="630"/>
        <v>593317.91445967427</v>
      </c>
      <c r="FO209" s="25">
        <f t="shared" si="630"/>
        <v>585871.29991274024</v>
      </c>
      <c r="FP209" s="25">
        <f t="shared" si="630"/>
        <v>588862.61012461758</v>
      </c>
      <c r="FQ209" s="25">
        <f t="shared" si="630"/>
        <v>570340.3613212998</v>
      </c>
      <c r="FR209" s="25">
        <f t="shared" si="630"/>
        <v>561467.47827941389</v>
      </c>
      <c r="FS209" s="25">
        <f t="shared" si="630"/>
        <v>558270.94244292425</v>
      </c>
      <c r="FT209" s="25">
        <f t="shared" si="631"/>
        <v>553913.57743855438</v>
      </c>
      <c r="FU209" s="25">
        <f t="shared" si="631"/>
        <v>549751.68895187951</v>
      </c>
      <c r="FV209" s="25">
        <f t="shared" si="631"/>
        <v>538247.4676566323</v>
      </c>
      <c r="FW209" s="25">
        <f t="shared" si="631"/>
        <v>537737.87064888782</v>
      </c>
      <c r="FX209" s="25">
        <f t="shared" si="631"/>
        <v>552081.9258610484</v>
      </c>
      <c r="FY209" s="25">
        <f t="shared" si="631"/>
        <v>597403.37117906427</v>
      </c>
      <c r="FZ209" s="25">
        <f t="shared" si="631"/>
        <v>128573.46830552214</v>
      </c>
      <c r="GA209" s="25">
        <f t="shared" si="631"/>
        <v>123284.15015771941</v>
      </c>
      <c r="GB209" s="25">
        <f t="shared" si="631"/>
        <v>118030.67414212477</v>
      </c>
      <c r="GC209" s="25">
        <f t="shared" si="631"/>
        <v>115422.35776486287</v>
      </c>
      <c r="GD209" s="25">
        <f t="shared" si="632"/>
        <v>112795.43430143793</v>
      </c>
      <c r="GE209" s="25">
        <f t="shared" si="632"/>
        <v>104930.91198021677</v>
      </c>
      <c r="GF209" s="25">
        <f t="shared" si="632"/>
        <v>97066.54893036015</v>
      </c>
      <c r="GG209" s="25">
        <f t="shared" si="632"/>
        <v>91820.86432287599</v>
      </c>
      <c r="GH209" s="25">
        <f t="shared" si="632"/>
        <v>86575.188485212086</v>
      </c>
      <c r="GI209" s="25">
        <f t="shared" si="632"/>
        <v>83948.071526390646</v>
      </c>
      <c r="GJ209" s="25">
        <f t="shared" si="632"/>
        <v>78702.377030493808</v>
      </c>
      <c r="GK209" s="25">
        <f t="shared" si="632"/>
        <v>76075.324889217532</v>
      </c>
      <c r="GL209" s="25">
        <f t="shared" si="632"/>
        <v>70829.611005920393</v>
      </c>
      <c r="GM209" s="25">
        <f t="shared" si="632"/>
        <v>68202.640396101968</v>
      </c>
      <c r="GN209" s="25">
        <f t="shared" si="633"/>
        <v>60338.205717853431</v>
      </c>
      <c r="GO209" s="25">
        <f t="shared" si="633"/>
        <v>55092.518593725588</v>
      </c>
      <c r="GP209" s="25">
        <f t="shared" si="633"/>
        <v>52465.455990108385</v>
      </c>
      <c r="GQ209" s="25">
        <f t="shared" si="633"/>
        <v>44601.193638735727</v>
      </c>
      <c r="GR209" s="25">
        <f t="shared" si="633"/>
        <v>39355.568948371205</v>
      </c>
      <c r="GS209" s="25">
        <f t="shared" si="633"/>
        <v>36728.345729150395</v>
      </c>
      <c r="GT209" s="25">
        <f t="shared" si="633"/>
        <v>34101.320198050984</v>
      </c>
      <c r="GU209" s="25">
        <f t="shared" si="633"/>
        <v>26237.045965580804</v>
      </c>
      <c r="GV209" s="25">
        <f t="shared" si="633"/>
        <v>159781.28267137904</v>
      </c>
      <c r="GW209" s="25">
        <f t="shared" si="633"/>
        <v>110104.4905189813</v>
      </c>
      <c r="GX209" s="25">
        <f t="shared" si="634"/>
        <v>462154.10209450428</v>
      </c>
      <c r="GY209" s="25">
        <f t="shared" si="634"/>
        <v>590635.04436279775</v>
      </c>
      <c r="GZ209" s="25">
        <f t="shared" si="634"/>
        <v>533560.16120750387</v>
      </c>
      <c r="HA209" s="25">
        <f t="shared" si="634"/>
        <v>54122.341524652555</v>
      </c>
      <c r="HB209" s="25">
        <f t="shared" si="634"/>
        <v>52561.459706180678</v>
      </c>
      <c r="HC209" s="25">
        <f t="shared" si="634"/>
        <v>532557.50041140546</v>
      </c>
      <c r="HD209" s="25">
        <f t="shared" si="634"/>
        <v>550818.63125361945</v>
      </c>
      <c r="HE209" s="25">
        <f t="shared" si="634"/>
        <v>552461.18955824466</v>
      </c>
      <c r="HF209" s="25">
        <f t="shared" si="634"/>
        <v>552354.56109861541</v>
      </c>
      <c r="HG209" s="25">
        <f t="shared" si="634"/>
        <v>553483.65914732369</v>
      </c>
      <c r="HH209" s="25">
        <f t="shared" si="635"/>
        <v>567807.30004504533</v>
      </c>
      <c r="HI209" s="25">
        <f t="shared" si="635"/>
        <v>565548.98681409028</v>
      </c>
      <c r="HJ209" s="25">
        <f t="shared" si="635"/>
        <v>574031.09402665996</v>
      </c>
      <c r="HK209" s="25">
        <f t="shared" si="635"/>
        <v>480744.91165562789</v>
      </c>
      <c r="HL209" s="25">
        <f t="shared" si="635"/>
        <v>511219.82137769676</v>
      </c>
      <c r="HM209" s="25">
        <f t="shared" si="635"/>
        <v>545455.86726832821</v>
      </c>
      <c r="HN209" s="25">
        <f t="shared" si="635"/>
        <v>583487.98517973849</v>
      </c>
      <c r="HO209" s="25">
        <f t="shared" si="635"/>
        <v>586588.30570322264</v>
      </c>
      <c r="HP209" s="25">
        <f t="shared" si="635"/>
        <v>171093.94038396311</v>
      </c>
      <c r="HQ209" s="25">
        <f t="shared" si="635"/>
        <v>567551.69133637287</v>
      </c>
      <c r="HR209" s="25">
        <f t="shared" si="636"/>
        <v>570276.11786114401</v>
      </c>
      <c r="HS209" s="25">
        <f t="shared" si="636"/>
        <v>23609.870335306798</v>
      </c>
      <c r="HT209" s="25">
        <f t="shared" si="636"/>
        <v>20983.027903522408</v>
      </c>
      <c r="HU209" s="25">
        <f t="shared" si="636"/>
        <v>13118.522982790402</v>
      </c>
      <c r="HV209" s="25">
        <f t="shared" si="636"/>
        <v>7873.0158135240654</v>
      </c>
      <c r="HW209" s="25">
        <f t="shared" si="636"/>
        <v>2628.5058968927574</v>
      </c>
      <c r="HX209" s="25">
        <f t="shared" si="636"/>
        <v>0</v>
      </c>
      <c r="HY209" s="25">
        <f t="shared" si="636"/>
        <v>578800.83376706019</v>
      </c>
      <c r="HZ209" s="25">
        <f t="shared" si="636"/>
        <v>63254.56623394425</v>
      </c>
      <c r="IA209" s="25">
        <f t="shared" si="636"/>
        <v>112600.12908271689</v>
      </c>
      <c r="IB209" s="25">
        <f t="shared" si="637"/>
        <v>141618.21952151653</v>
      </c>
      <c r="IC209" s="25">
        <f t="shared" si="637"/>
        <v>64512.231785917931</v>
      </c>
      <c r="ID209" s="25">
        <f t="shared" si="637"/>
        <v>81949.942342871727</v>
      </c>
      <c r="IE209" s="25">
        <f t="shared" si="637"/>
        <v>223071.27447771287</v>
      </c>
      <c r="IF209" s="25">
        <f t="shared" si="637"/>
        <v>174162.87804746965</v>
      </c>
      <c r="IG209" s="25">
        <f t="shared" si="637"/>
        <v>449517.25332417537</v>
      </c>
      <c r="IH209" s="25">
        <f t="shared" si="637"/>
        <v>557408.05362538865</v>
      </c>
      <c r="II209" s="25">
        <f t="shared" si="637"/>
        <v>471376.33739696513</v>
      </c>
      <c r="IJ209" s="25">
        <f t="shared" si="637"/>
        <v>492604.22261396708</v>
      </c>
      <c r="IK209" s="25">
        <f t="shared" si="637"/>
        <v>548571.47719883395</v>
      </c>
      <c r="IL209" s="25">
        <f t="shared" si="638"/>
        <v>538776.55250401422</v>
      </c>
      <c r="IM209" s="25">
        <f t="shared" si="638"/>
        <v>553627.88867533649</v>
      </c>
      <c r="IN209" s="25">
        <f t="shared" si="638"/>
        <v>270903.65052009025</v>
      </c>
      <c r="IO209" s="25">
        <f t="shared" si="638"/>
        <v>193977.880240964</v>
      </c>
      <c r="IP209" s="25">
        <f t="shared" si="638"/>
        <v>468419.4751677647</v>
      </c>
      <c r="IQ209" s="25">
        <f t="shared" si="638"/>
        <v>149536.96180246244</v>
      </c>
      <c r="IR209" s="25">
        <f t="shared" si="638"/>
        <v>535264.05117217614</v>
      </c>
      <c r="IS209" s="25">
        <f t="shared" si="638"/>
        <v>579721.80194852431</v>
      </c>
      <c r="IT209" s="25">
        <f t="shared" si="638"/>
        <v>131371.01774279505</v>
      </c>
      <c r="IU209" s="25">
        <f t="shared" si="638"/>
        <v>136308.81012530986</v>
      </c>
      <c r="IV209" s="25">
        <f t="shared" si="639"/>
        <v>5245.7569758806021</v>
      </c>
      <c r="IW209" s="25">
        <f t="shared" si="639"/>
        <v>7873.0158135240654</v>
      </c>
      <c r="IX209" s="25">
        <f t="shared" si="639"/>
        <v>10500.898830576361</v>
      </c>
      <c r="IY209" s="25">
        <f t="shared" si="639"/>
        <v>18364.172864575197</v>
      </c>
      <c r="IZ209" s="25">
        <f t="shared" si="639"/>
        <v>120578.84125657286</v>
      </c>
      <c r="JA209" s="25">
        <f t="shared" si="639"/>
        <v>38762.747689559728</v>
      </c>
      <c r="JB209" s="25">
        <f t="shared" si="639"/>
        <v>67258.172230427197</v>
      </c>
      <c r="JC209" s="25">
        <f t="shared" si="639"/>
        <v>45485.206416785331</v>
      </c>
      <c r="JD209" s="25">
        <f t="shared" si="639"/>
        <v>39964.410051666135</v>
      </c>
      <c r="JE209" s="25">
        <f t="shared" si="639"/>
        <v>48083.565745250802</v>
      </c>
      <c r="JF209" s="25">
        <f t="shared" si="640"/>
        <v>64911.706762170412</v>
      </c>
      <c r="JG209" s="25">
        <f t="shared" si="640"/>
        <v>535285.17256142152</v>
      </c>
      <c r="JH209" s="25">
        <f t="shared" si="640"/>
        <v>556203.13219162787</v>
      </c>
      <c r="JI209" s="25">
        <f t="shared" si="640"/>
        <v>590219.13327716186</v>
      </c>
      <c r="JJ209" s="25">
        <f t="shared" si="640"/>
        <v>47246.457092333956</v>
      </c>
      <c r="JK209" s="25">
        <f t="shared" si="640"/>
        <v>85605.8815645539</v>
      </c>
      <c r="JL209" s="25">
        <f t="shared" si="640"/>
        <v>79558.66615341854</v>
      </c>
      <c r="JM209" s="25">
        <f t="shared" si="640"/>
        <v>539636.52399997669</v>
      </c>
      <c r="JN209" s="25" t="e">
        <f t="shared" si="640"/>
        <v>#N/A</v>
      </c>
      <c r="JO209" s="25" t="e">
        <f t="shared" si="640"/>
        <v>#N/A</v>
      </c>
      <c r="JP209" s="25" t="e">
        <f t="shared" si="641"/>
        <v>#N/A</v>
      </c>
      <c r="JQ209" s="25" t="e">
        <f t="shared" si="641"/>
        <v>#N/A</v>
      </c>
      <c r="JR209" s="25" t="e">
        <f t="shared" si="641"/>
        <v>#N/A</v>
      </c>
      <c r="JS209" s="25" t="e">
        <f t="shared" si="641"/>
        <v>#N/A</v>
      </c>
      <c r="JT209" s="25" t="e">
        <f t="shared" si="641"/>
        <v>#N/A</v>
      </c>
      <c r="JU209" s="25" t="e">
        <f t="shared" si="641"/>
        <v>#N/A</v>
      </c>
      <c r="JV209" s="25" t="e">
        <f t="shared" si="641"/>
        <v>#N/A</v>
      </c>
      <c r="JW209" s="25" t="e">
        <f t="shared" si="641"/>
        <v>#N/A</v>
      </c>
      <c r="JX209" s="25" t="e">
        <f t="shared" si="641"/>
        <v>#N/A</v>
      </c>
      <c r="JY209" s="25" t="e">
        <f t="shared" si="641"/>
        <v>#N/A</v>
      </c>
      <c r="JZ209" s="25" t="e">
        <f t="shared" si="642"/>
        <v>#N/A</v>
      </c>
      <c r="KA209" s="25" t="e">
        <f t="shared" si="642"/>
        <v>#N/A</v>
      </c>
      <c r="KB209" s="25" t="e">
        <f t="shared" si="642"/>
        <v>#N/A</v>
      </c>
      <c r="KC209" s="25" t="e">
        <f t="shared" si="642"/>
        <v>#N/A</v>
      </c>
      <c r="KD209" s="25" t="e">
        <f t="shared" si="642"/>
        <v>#N/A</v>
      </c>
      <c r="KE209" s="25" t="e">
        <f t="shared" si="642"/>
        <v>#N/A</v>
      </c>
      <c r="KF209" s="25" t="e">
        <f t="shared" si="642"/>
        <v>#N/A</v>
      </c>
      <c r="KG209" s="25" t="e">
        <f t="shared" si="642"/>
        <v>#N/A</v>
      </c>
      <c r="KH209" s="25" t="e">
        <f t="shared" si="642"/>
        <v>#N/A</v>
      </c>
      <c r="KI209" s="25" t="e">
        <f t="shared" si="642"/>
        <v>#N/A</v>
      </c>
      <c r="KJ209" s="25" t="e">
        <f t="shared" si="643"/>
        <v>#N/A</v>
      </c>
      <c r="KK209" s="25" t="e">
        <f t="shared" si="643"/>
        <v>#N/A</v>
      </c>
      <c r="KL209" s="25" t="e">
        <f t="shared" si="643"/>
        <v>#N/A</v>
      </c>
      <c r="KM209" s="25" t="e">
        <f t="shared" si="643"/>
        <v>#N/A</v>
      </c>
      <c r="KN209" s="25" t="e">
        <f t="shared" si="643"/>
        <v>#N/A</v>
      </c>
      <c r="KO209" s="25" t="e">
        <f t="shared" si="643"/>
        <v>#N/A</v>
      </c>
      <c r="KP209" s="25" t="e">
        <f t="shared" si="643"/>
        <v>#N/A</v>
      </c>
      <c r="KQ209" s="25" t="e">
        <f t="shared" si="643"/>
        <v>#N/A</v>
      </c>
      <c r="KR209" s="25" t="e">
        <f t="shared" si="643"/>
        <v>#N/A</v>
      </c>
      <c r="KS209" s="25" t="e">
        <f t="shared" si="643"/>
        <v>#N/A</v>
      </c>
      <c r="KT209" s="25" t="e">
        <f t="shared" si="644"/>
        <v>#N/A</v>
      </c>
      <c r="KU209" s="25" t="e">
        <f t="shared" si="644"/>
        <v>#N/A</v>
      </c>
      <c r="KV209" s="25" t="e">
        <f t="shared" si="644"/>
        <v>#N/A</v>
      </c>
      <c r="KW209" s="25" t="e">
        <f t="shared" si="644"/>
        <v>#N/A</v>
      </c>
      <c r="KX209" s="25" t="e">
        <f t="shared" si="644"/>
        <v>#N/A</v>
      </c>
      <c r="KY209" s="25" t="e">
        <f t="shared" si="644"/>
        <v>#N/A</v>
      </c>
      <c r="KZ209" s="25" t="e">
        <f t="shared" si="644"/>
        <v>#N/A</v>
      </c>
      <c r="LA209" s="25" t="e">
        <f t="shared" si="644"/>
        <v>#N/A</v>
      </c>
      <c r="LB209" s="25" t="e">
        <f t="shared" si="644"/>
        <v>#N/A</v>
      </c>
      <c r="LC209" s="25" t="e">
        <f t="shared" si="644"/>
        <v>#N/A</v>
      </c>
      <c r="LD209" s="25" t="e">
        <f t="shared" si="645"/>
        <v>#N/A</v>
      </c>
      <c r="LE209" s="25" t="e">
        <f t="shared" si="645"/>
        <v>#N/A</v>
      </c>
      <c r="LF209" s="25" t="e">
        <f t="shared" si="645"/>
        <v>#N/A</v>
      </c>
      <c r="LG209" s="25" t="e">
        <f t="shared" si="645"/>
        <v>#N/A</v>
      </c>
      <c r="LH209" s="25" t="e">
        <f t="shared" si="645"/>
        <v>#N/A</v>
      </c>
      <c r="LI209" s="25" t="e">
        <f t="shared" si="645"/>
        <v>#N/A</v>
      </c>
      <c r="LJ209" s="25" t="e">
        <f t="shared" si="645"/>
        <v>#N/A</v>
      </c>
      <c r="LK209" s="25" t="e">
        <f t="shared" si="645"/>
        <v>#N/A</v>
      </c>
      <c r="LL209" s="25" t="e">
        <f t="shared" si="645"/>
        <v>#N/A</v>
      </c>
      <c r="LM209" s="26" t="e">
        <f t="shared" si="645"/>
        <v>#N/A</v>
      </c>
      <c r="LN209" s="20"/>
      <c r="LO209" s="20"/>
      <c r="LP209" s="20"/>
      <c r="LQ209" s="20"/>
      <c r="LR209" s="20"/>
      <c r="LS209" s="20"/>
      <c r="LT209" s="20"/>
      <c r="LU209" s="20"/>
      <c r="LV209" s="20"/>
      <c r="LW209" s="20"/>
      <c r="LX209" s="20"/>
      <c r="LY209" s="20"/>
      <c r="LZ209" s="20"/>
      <c r="MA209" s="20"/>
      <c r="MB209" s="20"/>
      <c r="MC209" s="20"/>
      <c r="MD209" s="20"/>
      <c r="ME209" s="20"/>
      <c r="MF209" s="20"/>
      <c r="MG209" s="20"/>
      <c r="MH209" s="20"/>
      <c r="MI209" s="20"/>
      <c r="MJ209" s="20"/>
      <c r="MK209" s="20"/>
      <c r="ML209" s="20"/>
      <c r="MM209" s="20"/>
      <c r="MN209" s="20"/>
      <c r="MO209" s="20"/>
      <c r="MP209" s="20"/>
      <c r="MQ209" s="20"/>
      <c r="MR209" s="20"/>
      <c r="MS209" s="20"/>
      <c r="MT209" s="20"/>
      <c r="MU209" s="20"/>
      <c r="MV209" s="20"/>
      <c r="MW209" s="20"/>
      <c r="MX209" s="20"/>
      <c r="MY209" s="20"/>
      <c r="MZ209" s="20"/>
      <c r="NA209" s="20"/>
      <c r="NB209" s="20"/>
      <c r="NC209" s="20"/>
      <c r="ND209" s="20"/>
      <c r="NE209" s="20"/>
      <c r="NF209" s="20"/>
      <c r="NG209" s="20"/>
      <c r="NH209" s="20"/>
      <c r="NI209" s="20"/>
      <c r="NJ209" s="20"/>
      <c r="NK209" s="20"/>
      <c r="NL209" s="20"/>
      <c r="NM209" s="20"/>
      <c r="NN209" s="20"/>
      <c r="NO209" s="20"/>
      <c r="NP209" s="20"/>
      <c r="NQ209" s="20"/>
      <c r="NR209" s="20"/>
      <c r="NS209" s="20"/>
      <c r="NT209" s="20"/>
      <c r="NU209" s="20"/>
      <c r="NV209" s="20"/>
      <c r="NW209" s="20"/>
      <c r="NX209" s="20"/>
      <c r="NY209" s="20"/>
      <c r="NZ209" s="20"/>
      <c r="OA209" s="20"/>
      <c r="OB209" s="20"/>
      <c r="OC209" s="20"/>
      <c r="OD209" s="20"/>
      <c r="OE209" s="20"/>
      <c r="OF209" s="20"/>
      <c r="OG209" s="20"/>
      <c r="OH209" s="20"/>
      <c r="OI209" s="20"/>
      <c r="OJ209" s="20"/>
      <c r="OK209" s="20"/>
      <c r="OL209" s="20"/>
      <c r="OM209" s="20"/>
      <c r="ON209" s="20"/>
      <c r="OO209" s="20"/>
      <c r="OP209" s="20"/>
      <c r="OQ209" s="20"/>
      <c r="OR209" s="20"/>
      <c r="OS209" s="20"/>
      <c r="OT209" s="20"/>
      <c r="OU209" s="20"/>
      <c r="OV209" s="20"/>
      <c r="OW209" s="20"/>
      <c r="OX209" s="20"/>
      <c r="OY209" s="20"/>
      <c r="OZ209" s="20"/>
      <c r="PA209" s="20"/>
    </row>
    <row r="210" spans="1:417" x14ac:dyDescent="0.3">
      <c r="A210" s="31">
        <v>207</v>
      </c>
      <c r="B210" s="202">
        <v>13721</v>
      </c>
      <c r="C210" s="203" t="s">
        <v>112</v>
      </c>
      <c r="D210" s="204">
        <v>39</v>
      </c>
      <c r="E210" s="205">
        <v>567164</v>
      </c>
      <c r="F210" s="205">
        <v>7076387</v>
      </c>
      <c r="G210" s="206">
        <v>25.534500000000001</v>
      </c>
      <c r="H210" s="207">
        <v>44166</v>
      </c>
      <c r="I210" s="208">
        <v>44227</v>
      </c>
      <c r="K210" s="6">
        <v>207</v>
      </c>
      <c r="L210" s="7">
        <f t="shared" si="612"/>
        <v>13721</v>
      </c>
      <c r="M210" s="8">
        <f t="shared" si="613"/>
        <v>867164</v>
      </c>
      <c r="N210" s="8">
        <f t="shared" si="614"/>
        <v>7076387</v>
      </c>
      <c r="O210" s="2"/>
      <c r="X210" s="17">
        <v>208</v>
      </c>
      <c r="Y210" s="2" t="str">
        <f t="shared" si="615"/>
        <v>POÇO-8-RPG-09</v>
      </c>
      <c r="Z210" s="24">
        <f t="shared" si="616"/>
        <v>620388.2255692801</v>
      </c>
      <c r="AA210" s="25">
        <f t="shared" si="616"/>
        <v>290509.64295355155</v>
      </c>
      <c r="AB210" s="25">
        <f t="shared" si="616"/>
        <v>559685.42520598124</v>
      </c>
      <c r="AC210" s="25">
        <f t="shared" si="616"/>
        <v>561319.4551839442</v>
      </c>
      <c r="AD210" s="25">
        <f t="shared" si="616"/>
        <v>186181.74314362835</v>
      </c>
      <c r="AE210" s="25">
        <f t="shared" si="616"/>
        <v>643815.00005859137</v>
      </c>
      <c r="AF210" s="25">
        <f t="shared" si="616"/>
        <v>630559.52257463743</v>
      </c>
      <c r="AG210" s="25">
        <f t="shared" si="616"/>
        <v>189135.94224789744</v>
      </c>
      <c r="AH210" s="25">
        <f t="shared" si="616"/>
        <v>184117.96904430594</v>
      </c>
      <c r="AI210" s="25">
        <f t="shared" si="616"/>
        <v>23729.780487817414</v>
      </c>
      <c r="AJ210" s="25">
        <f t="shared" si="617"/>
        <v>69294.375449959858</v>
      </c>
      <c r="AK210" s="25">
        <f t="shared" si="617"/>
        <v>182734.65469089328</v>
      </c>
      <c r="AL210" s="25">
        <f t="shared" si="617"/>
        <v>702411.54199301137</v>
      </c>
      <c r="AM210" s="25">
        <f t="shared" si="617"/>
        <v>602322.64217859181</v>
      </c>
      <c r="AN210" s="25">
        <f t="shared" si="617"/>
        <v>598026.77204703807</v>
      </c>
      <c r="AO210" s="25">
        <f t="shared" si="617"/>
        <v>615954.20157670812</v>
      </c>
      <c r="AP210" s="25">
        <f t="shared" si="617"/>
        <v>213899.53422342931</v>
      </c>
      <c r="AQ210" s="25">
        <f t="shared" si="617"/>
        <v>109608.02491149998</v>
      </c>
      <c r="AR210" s="25">
        <f t="shared" si="617"/>
        <v>22083.183217099839</v>
      </c>
      <c r="AS210" s="25">
        <f t="shared" si="617"/>
        <v>603255.26108688023</v>
      </c>
      <c r="AT210" s="25">
        <f t="shared" si="618"/>
        <v>87544.845359392799</v>
      </c>
      <c r="AU210" s="25">
        <f t="shared" si="618"/>
        <v>147471.15439976729</v>
      </c>
      <c r="AV210" s="25">
        <f t="shared" si="618"/>
        <v>8355.4200971584905</v>
      </c>
      <c r="AW210" s="25">
        <f t="shared" si="618"/>
        <v>32299.176026641919</v>
      </c>
      <c r="AX210" s="25">
        <f t="shared" si="618"/>
        <v>72708.844558279146</v>
      </c>
      <c r="AY210" s="25">
        <f t="shared" si="618"/>
        <v>65008.718338389044</v>
      </c>
      <c r="AZ210" s="25">
        <f t="shared" si="618"/>
        <v>600526.22031431738</v>
      </c>
      <c r="BA210" s="25">
        <f t="shared" si="618"/>
        <v>608186.88824159966</v>
      </c>
      <c r="BB210" s="25">
        <f t="shared" si="618"/>
        <v>608410.39380092779</v>
      </c>
      <c r="BC210" s="25">
        <f t="shared" si="618"/>
        <v>611726.90011311416</v>
      </c>
      <c r="BD210" s="25">
        <f t="shared" si="619"/>
        <v>597892.14812372311</v>
      </c>
      <c r="BE210" s="25">
        <f t="shared" si="619"/>
        <v>569949.51198856207</v>
      </c>
      <c r="BF210" s="25">
        <f t="shared" si="619"/>
        <v>643930.79581280367</v>
      </c>
      <c r="BG210" s="25">
        <f t="shared" si="619"/>
        <v>611154.67231544585</v>
      </c>
      <c r="BH210" s="25">
        <f t="shared" si="619"/>
        <v>199360.07593297109</v>
      </c>
      <c r="BI210" s="25">
        <f t="shared" si="619"/>
        <v>128869.73188844617</v>
      </c>
      <c r="BJ210" s="25">
        <f t="shared" si="619"/>
        <v>200638.03866664966</v>
      </c>
      <c r="BK210" s="25">
        <f t="shared" si="619"/>
        <v>110518.72697873424</v>
      </c>
      <c r="BL210" s="25">
        <f t="shared" si="619"/>
        <v>210394.00715799868</v>
      </c>
      <c r="BM210" s="25">
        <f t="shared" si="619"/>
        <v>191125.87514253531</v>
      </c>
      <c r="BN210" s="25">
        <f t="shared" si="620"/>
        <v>190395.88762628252</v>
      </c>
      <c r="BO210" s="25">
        <f t="shared" si="620"/>
        <v>725376.67984916642</v>
      </c>
      <c r="BP210" s="25">
        <f t="shared" si="620"/>
        <v>564751.05740494188</v>
      </c>
      <c r="BQ210" s="25">
        <f t="shared" si="620"/>
        <v>116105.50582121417</v>
      </c>
      <c r="BR210" s="25">
        <f t="shared" si="620"/>
        <v>266161.46733890689</v>
      </c>
      <c r="BS210" s="25">
        <f t="shared" si="620"/>
        <v>599272.63156930497</v>
      </c>
      <c r="BT210" s="25">
        <f t="shared" si="620"/>
        <v>610633.31550448504</v>
      </c>
      <c r="BU210" s="25">
        <f t="shared" si="620"/>
        <v>656140.39047142956</v>
      </c>
      <c r="BV210" s="25">
        <f t="shared" si="620"/>
        <v>676116.41601724178</v>
      </c>
      <c r="BW210" s="25">
        <f t="shared" si="620"/>
        <v>679274.20678839262</v>
      </c>
      <c r="BX210" s="25">
        <f t="shared" si="621"/>
        <v>715704.26089342241</v>
      </c>
      <c r="BY210" s="25">
        <f t="shared" si="621"/>
        <v>735792.86558378639</v>
      </c>
      <c r="BZ210" s="25">
        <f t="shared" si="621"/>
        <v>356628.22886165365</v>
      </c>
      <c r="CA210" s="25">
        <f t="shared" si="621"/>
        <v>611463.64488250646</v>
      </c>
      <c r="CB210" s="25">
        <f t="shared" si="621"/>
        <v>615379.80386506021</v>
      </c>
      <c r="CC210" s="25">
        <f t="shared" si="621"/>
        <v>601891.13616500446</v>
      </c>
      <c r="CD210" s="25">
        <f t="shared" si="621"/>
        <v>622337.84736588213</v>
      </c>
      <c r="CE210" s="25">
        <f t="shared" si="621"/>
        <v>599630.7815889708</v>
      </c>
      <c r="CF210" s="25">
        <f t="shared" si="621"/>
        <v>598362.02605863952</v>
      </c>
      <c r="CG210" s="25">
        <f t="shared" si="621"/>
        <v>615024.14212777046</v>
      </c>
      <c r="CH210" s="25">
        <f t="shared" si="622"/>
        <v>578847.05463533278</v>
      </c>
      <c r="CI210" s="25">
        <f t="shared" si="622"/>
        <v>571030.91728907288</v>
      </c>
      <c r="CJ210" s="25">
        <f t="shared" si="622"/>
        <v>565760.49212718976</v>
      </c>
      <c r="CK210" s="25">
        <f t="shared" si="622"/>
        <v>565990.91205601522</v>
      </c>
      <c r="CL210" s="25">
        <f t="shared" si="622"/>
        <v>555590.43505985592</v>
      </c>
      <c r="CM210" s="25">
        <f t="shared" si="622"/>
        <v>85612.021432610476</v>
      </c>
      <c r="CN210" s="25">
        <f t="shared" si="622"/>
        <v>173707.36525547787</v>
      </c>
      <c r="CO210" s="25">
        <f t="shared" si="622"/>
        <v>183380.54599656965</v>
      </c>
      <c r="CP210" s="25">
        <f t="shared" si="622"/>
        <v>115204.81876206394</v>
      </c>
      <c r="CQ210" s="25">
        <f t="shared" si="622"/>
        <v>90259.354734010805</v>
      </c>
      <c r="CR210" s="25">
        <f t="shared" si="623"/>
        <v>185862.9172939024</v>
      </c>
      <c r="CS210" s="25">
        <f t="shared" si="623"/>
        <v>278268.18582259811</v>
      </c>
      <c r="CT210" s="25">
        <f t="shared" si="623"/>
        <v>261201.08990009976</v>
      </c>
      <c r="CU210" s="25">
        <f t="shared" si="623"/>
        <v>222865.04673680887</v>
      </c>
      <c r="CV210" s="25">
        <f t="shared" si="623"/>
        <v>188049.63447983621</v>
      </c>
      <c r="CW210" s="25">
        <f t="shared" si="623"/>
        <v>70554.931542734848</v>
      </c>
      <c r="CX210" s="25">
        <f t="shared" si="623"/>
        <v>42015.35025440107</v>
      </c>
      <c r="CY210" s="25">
        <f t="shared" si="623"/>
        <v>263211.26238821924</v>
      </c>
      <c r="CZ210" s="25">
        <f t="shared" si="623"/>
        <v>156700.42860502968</v>
      </c>
      <c r="DA210" s="25">
        <f t="shared" si="623"/>
        <v>108643.80659752309</v>
      </c>
      <c r="DB210" s="25">
        <f t="shared" si="624"/>
        <v>603372.06802187988</v>
      </c>
      <c r="DC210" s="25">
        <f t="shared" si="624"/>
        <v>623484.18729347095</v>
      </c>
      <c r="DD210" s="25">
        <f t="shared" si="624"/>
        <v>587878.72918230342</v>
      </c>
      <c r="DE210" s="25">
        <f t="shared" si="624"/>
        <v>582445.49805539742</v>
      </c>
      <c r="DF210" s="25">
        <f t="shared" si="624"/>
        <v>576630.5274341621</v>
      </c>
      <c r="DG210" s="25">
        <f t="shared" si="624"/>
        <v>26062.839906656372</v>
      </c>
      <c r="DH210" s="25">
        <f t="shared" si="624"/>
        <v>21823.15513393973</v>
      </c>
      <c r="DI210" s="25">
        <f t="shared" si="624"/>
        <v>36580.689728325247</v>
      </c>
      <c r="DJ210" s="25">
        <f t="shared" si="624"/>
        <v>48619.556600199474</v>
      </c>
      <c r="DK210" s="25">
        <f t="shared" si="624"/>
        <v>354936.82078082574</v>
      </c>
      <c r="DL210" s="25">
        <f t="shared" si="625"/>
        <v>355229.21279224771</v>
      </c>
      <c r="DM210" s="25">
        <f t="shared" si="625"/>
        <v>355544.6128772028</v>
      </c>
      <c r="DN210" s="25">
        <f t="shared" si="625"/>
        <v>355882.9598632112</v>
      </c>
      <c r="DO210" s="25">
        <f t="shared" si="625"/>
        <v>356244.18836803501</v>
      </c>
      <c r="DP210" s="25">
        <f t="shared" si="625"/>
        <v>357035.00773173489</v>
      </c>
      <c r="DQ210" s="25">
        <f t="shared" si="625"/>
        <v>357464.44735246047</v>
      </c>
      <c r="DR210" s="25">
        <f t="shared" si="625"/>
        <v>357916.46615656005</v>
      </c>
      <c r="DS210" s="25">
        <f t="shared" si="625"/>
        <v>358390.97871040227</v>
      </c>
      <c r="DT210" s="25">
        <f t="shared" si="625"/>
        <v>279609.64382688951</v>
      </c>
      <c r="DU210" s="25">
        <f t="shared" si="625"/>
        <v>400431.93750873569</v>
      </c>
      <c r="DV210" s="25">
        <f t="shared" si="626"/>
        <v>204990.99505344132</v>
      </c>
      <c r="DW210" s="25">
        <f t="shared" si="626"/>
        <v>27950.547847940299</v>
      </c>
      <c r="DX210" s="25">
        <f t="shared" si="626"/>
        <v>114592.39292378879</v>
      </c>
      <c r="DY210" s="25">
        <f t="shared" si="626"/>
        <v>107696.69200583646</v>
      </c>
      <c r="DZ210" s="25">
        <f t="shared" si="626"/>
        <v>152548.90212649843</v>
      </c>
      <c r="EA210" s="25">
        <f t="shared" si="626"/>
        <v>186867.92033412264</v>
      </c>
      <c r="EB210" s="25">
        <f t="shared" si="626"/>
        <v>593063.24058400386</v>
      </c>
      <c r="EC210" s="25">
        <f t="shared" si="626"/>
        <v>143459.81527940149</v>
      </c>
      <c r="ED210" s="25">
        <f t="shared" si="626"/>
        <v>200645.50079431135</v>
      </c>
      <c r="EE210" s="25">
        <f t="shared" si="626"/>
        <v>619609.80880712334</v>
      </c>
      <c r="EF210" s="25">
        <f t="shared" si="627"/>
        <v>37546.916424654635</v>
      </c>
      <c r="EG210" s="25">
        <f t="shared" si="627"/>
        <v>237829.70264456037</v>
      </c>
      <c r="EH210" s="25">
        <f t="shared" si="627"/>
        <v>597629.83329566137</v>
      </c>
      <c r="EI210" s="25">
        <f t="shared" si="627"/>
        <v>605927.02666657802</v>
      </c>
      <c r="EJ210" s="25">
        <f t="shared" si="627"/>
        <v>609852.25804697978</v>
      </c>
      <c r="EK210" s="25">
        <f t="shared" si="627"/>
        <v>616828.4057089492</v>
      </c>
      <c r="EL210" s="25">
        <f t="shared" si="627"/>
        <v>564796.03576600994</v>
      </c>
      <c r="EM210" s="25">
        <f t="shared" si="627"/>
        <v>162335.22354067216</v>
      </c>
      <c r="EN210" s="25">
        <f t="shared" si="627"/>
        <v>153223.97281430865</v>
      </c>
      <c r="EO210" s="25">
        <f t="shared" si="627"/>
        <v>242896.40805289813</v>
      </c>
      <c r="EP210" s="25">
        <f t="shared" si="628"/>
        <v>86715.389037932589</v>
      </c>
      <c r="EQ210" s="25">
        <f t="shared" si="628"/>
        <v>20089.861970655747</v>
      </c>
      <c r="ER210" s="25">
        <f t="shared" si="628"/>
        <v>356217.67505417246</v>
      </c>
      <c r="ES210" s="25">
        <f t="shared" si="628"/>
        <v>214963.63846939325</v>
      </c>
      <c r="ET210" s="25">
        <f t="shared" si="628"/>
        <v>72824.874960414454</v>
      </c>
      <c r="EU210" s="25">
        <f t="shared" si="628"/>
        <v>236742.40835135558</v>
      </c>
      <c r="EV210" s="25">
        <f t="shared" si="628"/>
        <v>173371.32663736527</v>
      </c>
      <c r="EW210" s="25">
        <f t="shared" si="628"/>
        <v>34819.525743467559</v>
      </c>
      <c r="EX210" s="25">
        <f t="shared" si="628"/>
        <v>37676.777463047445</v>
      </c>
      <c r="EY210" s="25">
        <f t="shared" si="628"/>
        <v>20781.87845215153</v>
      </c>
      <c r="EZ210" s="25">
        <f t="shared" si="629"/>
        <v>696062.2718184056</v>
      </c>
      <c r="FA210" s="25">
        <f t="shared" si="629"/>
        <v>657800.93137209828</v>
      </c>
      <c r="FB210" s="25">
        <f t="shared" si="629"/>
        <v>674226.34495026967</v>
      </c>
      <c r="FC210" s="25">
        <f t="shared" si="629"/>
        <v>649688.17662783433</v>
      </c>
      <c r="FD210" s="25">
        <f t="shared" si="629"/>
        <v>625720.9891740887</v>
      </c>
      <c r="FE210" s="25">
        <f t="shared" si="629"/>
        <v>266651.86596196925</v>
      </c>
      <c r="FF210" s="25">
        <f t="shared" si="629"/>
        <v>194904.27054582463</v>
      </c>
      <c r="FG210" s="25">
        <f t="shared" si="629"/>
        <v>49992.212213503815</v>
      </c>
      <c r="FH210" s="25">
        <f t="shared" si="629"/>
        <v>23477.825815011067</v>
      </c>
      <c r="FI210" s="25">
        <f t="shared" si="629"/>
        <v>105149.79201596169</v>
      </c>
      <c r="FJ210" s="25">
        <f t="shared" si="630"/>
        <v>280717.53919197852</v>
      </c>
      <c r="FK210" s="25">
        <f t="shared" si="630"/>
        <v>287374.90539363382</v>
      </c>
      <c r="FL210" s="25">
        <f t="shared" si="630"/>
        <v>284288.67819348699</v>
      </c>
      <c r="FM210" s="25">
        <f t="shared" si="630"/>
        <v>258738.43034230536</v>
      </c>
      <c r="FN210" s="25">
        <f t="shared" si="630"/>
        <v>251345.81457426341</v>
      </c>
      <c r="FO210" s="25">
        <f t="shared" si="630"/>
        <v>229619.69945107063</v>
      </c>
      <c r="FP210" s="25">
        <f t="shared" si="630"/>
        <v>222701.60766370772</v>
      </c>
      <c r="FQ210" s="25">
        <f t="shared" si="630"/>
        <v>179004.37208068412</v>
      </c>
      <c r="FR210" s="25">
        <f t="shared" si="630"/>
        <v>143072.73878695411</v>
      </c>
      <c r="FS210" s="25">
        <f t="shared" si="630"/>
        <v>136001.60954929909</v>
      </c>
      <c r="FT210" s="25">
        <f t="shared" si="631"/>
        <v>100552.07488659794</v>
      </c>
      <c r="FU210" s="25">
        <f t="shared" si="631"/>
        <v>129540.43669835299</v>
      </c>
      <c r="FV210" s="25">
        <f t="shared" si="631"/>
        <v>59053.768482629457</v>
      </c>
      <c r="FW210" s="25">
        <f t="shared" si="631"/>
        <v>54144.783646359603</v>
      </c>
      <c r="FX210" s="25">
        <f t="shared" si="631"/>
        <v>45972.343479531257</v>
      </c>
      <c r="FY210" s="25">
        <f t="shared" si="631"/>
        <v>41480.71600153498</v>
      </c>
      <c r="FZ210" s="25">
        <f t="shared" si="631"/>
        <v>558921.12420269102</v>
      </c>
      <c r="GA210" s="25">
        <f t="shared" si="631"/>
        <v>560119.22783993057</v>
      </c>
      <c r="GB210" s="25">
        <f t="shared" si="631"/>
        <v>560563.36605686252</v>
      </c>
      <c r="GC210" s="25">
        <f t="shared" si="631"/>
        <v>560337.69517447613</v>
      </c>
      <c r="GD210" s="25">
        <f t="shared" si="632"/>
        <v>560590.36895582452</v>
      </c>
      <c r="GE210" s="25">
        <f t="shared" si="632"/>
        <v>561024.82266750978</v>
      </c>
      <c r="GF210" s="25">
        <f t="shared" si="632"/>
        <v>561569.11762907158</v>
      </c>
      <c r="GG210" s="25">
        <f t="shared" si="632"/>
        <v>562058.89529281307</v>
      </c>
      <c r="GH210" s="25">
        <f t="shared" si="632"/>
        <v>562597.16104274895</v>
      </c>
      <c r="GI210" s="25">
        <f t="shared" si="632"/>
        <v>562983.41083058924</v>
      </c>
      <c r="GJ210" s="25">
        <f t="shared" si="632"/>
        <v>563594.07201196451</v>
      </c>
      <c r="GK210" s="25">
        <f t="shared" si="632"/>
        <v>564016.3195503396</v>
      </c>
      <c r="GL210" s="25">
        <f t="shared" si="632"/>
        <v>564698.99872117187</v>
      </c>
      <c r="GM210" s="25">
        <f t="shared" si="632"/>
        <v>565157.02713827894</v>
      </c>
      <c r="GN210" s="25">
        <f t="shared" si="633"/>
        <v>566207.70732069761</v>
      </c>
      <c r="GO210" s="25">
        <f t="shared" si="633"/>
        <v>567033.35533674213</v>
      </c>
      <c r="GP210" s="25">
        <f t="shared" si="633"/>
        <v>567562.33519942756</v>
      </c>
      <c r="GQ210" s="25">
        <f t="shared" si="633"/>
        <v>568826.20397807867</v>
      </c>
      <c r="GR210" s="25">
        <f t="shared" si="633"/>
        <v>569792.95920947823</v>
      </c>
      <c r="GS210" s="25">
        <f t="shared" si="633"/>
        <v>570391.85367848421</v>
      </c>
      <c r="GT210" s="25">
        <f t="shared" si="633"/>
        <v>571002.2199671038</v>
      </c>
      <c r="GU210" s="25">
        <f t="shared" si="633"/>
        <v>572510.80456393491</v>
      </c>
      <c r="GV210" s="25">
        <f t="shared" si="633"/>
        <v>597512.60511222691</v>
      </c>
      <c r="GW210" s="25">
        <f t="shared" si="633"/>
        <v>562996.0969216394</v>
      </c>
      <c r="GX210" s="25">
        <f t="shared" si="634"/>
        <v>184945.8289608068</v>
      </c>
      <c r="GY210" s="25">
        <f t="shared" si="634"/>
        <v>90729.731620897015</v>
      </c>
      <c r="GZ210" s="25">
        <f t="shared" si="634"/>
        <v>67563.71805192488</v>
      </c>
      <c r="HA210" s="25">
        <f t="shared" si="634"/>
        <v>619452.0563159025</v>
      </c>
      <c r="HB210" s="25">
        <f t="shared" si="634"/>
        <v>586740.87653154007</v>
      </c>
      <c r="HC210" s="25">
        <f t="shared" si="634"/>
        <v>362985.39036853809</v>
      </c>
      <c r="HD210" s="25">
        <f t="shared" si="634"/>
        <v>358887.89579198684</v>
      </c>
      <c r="HE210" s="25">
        <f t="shared" si="634"/>
        <v>134264.00212268365</v>
      </c>
      <c r="HF210" s="25">
        <f t="shared" si="634"/>
        <v>178872.01348729766</v>
      </c>
      <c r="HG210" s="25">
        <f t="shared" si="634"/>
        <v>191954.96995128831</v>
      </c>
      <c r="HH210" s="25">
        <f t="shared" si="635"/>
        <v>55064.308630909007</v>
      </c>
      <c r="HI210" s="25">
        <f t="shared" si="635"/>
        <v>68187.722802569086</v>
      </c>
      <c r="HJ210" s="25">
        <f t="shared" si="635"/>
        <v>164777.91359281135</v>
      </c>
      <c r="HK210" s="25">
        <f t="shared" si="635"/>
        <v>191737.61928740016</v>
      </c>
      <c r="HL210" s="25">
        <f t="shared" si="635"/>
        <v>281252.5582923647</v>
      </c>
      <c r="HM210" s="25">
        <f t="shared" si="635"/>
        <v>67940.288518669098</v>
      </c>
      <c r="HN210" s="25">
        <f t="shared" si="635"/>
        <v>22293.605114471728</v>
      </c>
      <c r="HO210" s="25">
        <f t="shared" si="635"/>
        <v>12740.628124233122</v>
      </c>
      <c r="HP210" s="25">
        <f t="shared" si="635"/>
        <v>582506.07998543675</v>
      </c>
      <c r="HQ210" s="25">
        <f t="shared" si="635"/>
        <v>17732.701768202161</v>
      </c>
      <c r="HR210" s="25">
        <f t="shared" si="636"/>
        <v>18992.385052962672</v>
      </c>
      <c r="HS210" s="25">
        <f t="shared" si="636"/>
        <v>573166.995337334</v>
      </c>
      <c r="HT210" s="25">
        <f t="shared" si="636"/>
        <v>573834.47598772834</v>
      </c>
      <c r="HU210" s="25">
        <f t="shared" si="636"/>
        <v>575514.91519394529</v>
      </c>
      <c r="HV210" s="25">
        <f t="shared" si="636"/>
        <v>576756.86215490964</v>
      </c>
      <c r="HW210" s="25">
        <f t="shared" si="636"/>
        <v>578043.74783173704</v>
      </c>
      <c r="HX210" s="25">
        <f t="shared" si="636"/>
        <v>578800.83376706019</v>
      </c>
      <c r="HY210" s="25">
        <f t="shared" si="636"/>
        <v>0</v>
      </c>
      <c r="HZ210" s="25">
        <f t="shared" si="636"/>
        <v>561866.71520744136</v>
      </c>
      <c r="IA210" s="25">
        <f t="shared" si="636"/>
        <v>667560.28491215687</v>
      </c>
      <c r="IB210" s="25">
        <f t="shared" si="637"/>
        <v>560350.39457914187</v>
      </c>
      <c r="IC210" s="25">
        <f t="shared" si="637"/>
        <v>627294.17800272198</v>
      </c>
      <c r="ID210" s="25">
        <f t="shared" si="637"/>
        <v>633528.79525936104</v>
      </c>
      <c r="IE210" s="25">
        <f t="shared" si="637"/>
        <v>584440.77262713283</v>
      </c>
      <c r="IF210" s="25">
        <f t="shared" si="637"/>
        <v>587134.75288131263</v>
      </c>
      <c r="IG210" s="25">
        <f t="shared" si="637"/>
        <v>134653.00009283121</v>
      </c>
      <c r="IH210" s="25">
        <f t="shared" si="637"/>
        <v>23760.454309629687</v>
      </c>
      <c r="II210" s="25">
        <f t="shared" si="637"/>
        <v>187959.42786942079</v>
      </c>
      <c r="IJ210" s="25">
        <f t="shared" si="637"/>
        <v>230107.73048509256</v>
      </c>
      <c r="IK210" s="25">
        <f t="shared" si="637"/>
        <v>245464.97530197664</v>
      </c>
      <c r="IL210" s="25">
        <f t="shared" si="638"/>
        <v>159733.70882816188</v>
      </c>
      <c r="IM210" s="25">
        <f t="shared" si="638"/>
        <v>267923.78062613256</v>
      </c>
      <c r="IN210" s="25">
        <f t="shared" si="638"/>
        <v>718605.20924983558</v>
      </c>
      <c r="IO210" s="25">
        <f t="shared" si="638"/>
        <v>572147.92755894864</v>
      </c>
      <c r="IP210" s="25">
        <f t="shared" si="638"/>
        <v>118944.1412975015</v>
      </c>
      <c r="IQ210" s="25">
        <f t="shared" si="638"/>
        <v>559045.41731508716</v>
      </c>
      <c r="IR210" s="25">
        <f t="shared" si="638"/>
        <v>66228.529733751624</v>
      </c>
      <c r="IS210" s="25">
        <f t="shared" si="638"/>
        <v>45720.059547205317</v>
      </c>
      <c r="IT210" s="25">
        <f t="shared" si="638"/>
        <v>555855.64986784116</v>
      </c>
      <c r="IU210" s="25">
        <f t="shared" si="638"/>
        <v>567248.64312662755</v>
      </c>
      <c r="IV210" s="25">
        <f t="shared" si="639"/>
        <v>580154.3715555605</v>
      </c>
      <c r="IW210" s="25">
        <f t="shared" si="639"/>
        <v>580944.3183749289</v>
      </c>
      <c r="IX210" s="25">
        <f t="shared" si="639"/>
        <v>581745.06904287043</v>
      </c>
      <c r="IY210" s="25">
        <f t="shared" si="639"/>
        <v>583826.94603604707</v>
      </c>
      <c r="IZ210" s="25">
        <f t="shared" si="639"/>
        <v>595776.01266583405</v>
      </c>
      <c r="JA210" s="25">
        <f t="shared" si="639"/>
        <v>615301.70536168676</v>
      </c>
      <c r="JB210" s="25">
        <f t="shared" si="639"/>
        <v>618566.72477995453</v>
      </c>
      <c r="JC210" s="25">
        <f t="shared" si="639"/>
        <v>616659.95879324572</v>
      </c>
      <c r="JD210" s="25">
        <f t="shared" si="639"/>
        <v>618727.33795069566</v>
      </c>
      <c r="JE210" s="25">
        <f t="shared" si="639"/>
        <v>621742.83898748783</v>
      </c>
      <c r="JF210" s="25">
        <f t="shared" si="640"/>
        <v>625692.75374810596</v>
      </c>
      <c r="JG210" s="25">
        <f t="shared" si="640"/>
        <v>121645.76751371172</v>
      </c>
      <c r="JH210" s="25">
        <f t="shared" si="640"/>
        <v>30918.420609727142</v>
      </c>
      <c r="JI210" s="25">
        <f t="shared" si="640"/>
        <v>52775.376957441054</v>
      </c>
      <c r="JJ210" s="25">
        <f t="shared" si="640"/>
        <v>548592.48657359497</v>
      </c>
      <c r="JK210" s="25">
        <f t="shared" si="640"/>
        <v>542261.19884516904</v>
      </c>
      <c r="JL210" s="25">
        <f t="shared" si="640"/>
        <v>590779.58204562217</v>
      </c>
      <c r="JM210" s="25">
        <f t="shared" si="640"/>
        <v>132611.30066476236</v>
      </c>
      <c r="JN210" s="25" t="e">
        <f t="shared" si="640"/>
        <v>#N/A</v>
      </c>
      <c r="JO210" s="25" t="e">
        <f t="shared" si="640"/>
        <v>#N/A</v>
      </c>
      <c r="JP210" s="25" t="e">
        <f t="shared" si="641"/>
        <v>#N/A</v>
      </c>
      <c r="JQ210" s="25" t="e">
        <f t="shared" si="641"/>
        <v>#N/A</v>
      </c>
      <c r="JR210" s="25" t="e">
        <f t="shared" si="641"/>
        <v>#N/A</v>
      </c>
      <c r="JS210" s="25" t="e">
        <f t="shared" si="641"/>
        <v>#N/A</v>
      </c>
      <c r="JT210" s="25" t="e">
        <f t="shared" si="641"/>
        <v>#N/A</v>
      </c>
      <c r="JU210" s="25" t="e">
        <f t="shared" si="641"/>
        <v>#N/A</v>
      </c>
      <c r="JV210" s="25" t="e">
        <f t="shared" si="641"/>
        <v>#N/A</v>
      </c>
      <c r="JW210" s="25" t="e">
        <f t="shared" si="641"/>
        <v>#N/A</v>
      </c>
      <c r="JX210" s="25" t="e">
        <f t="shared" si="641"/>
        <v>#N/A</v>
      </c>
      <c r="JY210" s="25" t="e">
        <f t="shared" si="641"/>
        <v>#N/A</v>
      </c>
      <c r="JZ210" s="25" t="e">
        <f t="shared" si="642"/>
        <v>#N/A</v>
      </c>
      <c r="KA210" s="25" t="e">
        <f t="shared" si="642"/>
        <v>#N/A</v>
      </c>
      <c r="KB210" s="25" t="e">
        <f t="shared" si="642"/>
        <v>#N/A</v>
      </c>
      <c r="KC210" s="25" t="e">
        <f t="shared" si="642"/>
        <v>#N/A</v>
      </c>
      <c r="KD210" s="25" t="e">
        <f t="shared" si="642"/>
        <v>#N/A</v>
      </c>
      <c r="KE210" s="25" t="e">
        <f t="shared" si="642"/>
        <v>#N/A</v>
      </c>
      <c r="KF210" s="25" t="e">
        <f t="shared" si="642"/>
        <v>#N/A</v>
      </c>
      <c r="KG210" s="25" t="e">
        <f t="shared" si="642"/>
        <v>#N/A</v>
      </c>
      <c r="KH210" s="25" t="e">
        <f t="shared" si="642"/>
        <v>#N/A</v>
      </c>
      <c r="KI210" s="25" t="e">
        <f t="shared" si="642"/>
        <v>#N/A</v>
      </c>
      <c r="KJ210" s="25" t="e">
        <f t="shared" si="643"/>
        <v>#N/A</v>
      </c>
      <c r="KK210" s="25" t="e">
        <f t="shared" si="643"/>
        <v>#N/A</v>
      </c>
      <c r="KL210" s="25" t="e">
        <f t="shared" si="643"/>
        <v>#N/A</v>
      </c>
      <c r="KM210" s="25" t="e">
        <f t="shared" si="643"/>
        <v>#N/A</v>
      </c>
      <c r="KN210" s="25" t="e">
        <f t="shared" si="643"/>
        <v>#N/A</v>
      </c>
      <c r="KO210" s="25" t="e">
        <f t="shared" si="643"/>
        <v>#N/A</v>
      </c>
      <c r="KP210" s="25" t="e">
        <f t="shared" si="643"/>
        <v>#N/A</v>
      </c>
      <c r="KQ210" s="25" t="e">
        <f t="shared" si="643"/>
        <v>#N/A</v>
      </c>
      <c r="KR210" s="25" t="e">
        <f t="shared" si="643"/>
        <v>#N/A</v>
      </c>
      <c r="KS210" s="25" t="e">
        <f t="shared" si="643"/>
        <v>#N/A</v>
      </c>
      <c r="KT210" s="25" t="e">
        <f t="shared" si="644"/>
        <v>#N/A</v>
      </c>
      <c r="KU210" s="25" t="e">
        <f t="shared" si="644"/>
        <v>#N/A</v>
      </c>
      <c r="KV210" s="25" t="e">
        <f t="shared" si="644"/>
        <v>#N/A</v>
      </c>
      <c r="KW210" s="25" t="e">
        <f t="shared" si="644"/>
        <v>#N/A</v>
      </c>
      <c r="KX210" s="25" t="e">
        <f t="shared" si="644"/>
        <v>#N/A</v>
      </c>
      <c r="KY210" s="25" t="e">
        <f t="shared" si="644"/>
        <v>#N/A</v>
      </c>
      <c r="KZ210" s="25" t="e">
        <f t="shared" si="644"/>
        <v>#N/A</v>
      </c>
      <c r="LA210" s="25" t="e">
        <f t="shared" si="644"/>
        <v>#N/A</v>
      </c>
      <c r="LB210" s="25" t="e">
        <f t="shared" si="644"/>
        <v>#N/A</v>
      </c>
      <c r="LC210" s="25" t="e">
        <f t="shared" si="644"/>
        <v>#N/A</v>
      </c>
      <c r="LD210" s="25" t="e">
        <f t="shared" si="645"/>
        <v>#N/A</v>
      </c>
      <c r="LE210" s="25" t="e">
        <f t="shared" si="645"/>
        <v>#N/A</v>
      </c>
      <c r="LF210" s="25" t="e">
        <f t="shared" si="645"/>
        <v>#N/A</v>
      </c>
      <c r="LG210" s="25" t="e">
        <f t="shared" si="645"/>
        <v>#N/A</v>
      </c>
      <c r="LH210" s="25" t="e">
        <f t="shared" si="645"/>
        <v>#N/A</v>
      </c>
      <c r="LI210" s="25" t="e">
        <f t="shared" si="645"/>
        <v>#N/A</v>
      </c>
      <c r="LJ210" s="25" t="e">
        <f t="shared" si="645"/>
        <v>#N/A</v>
      </c>
      <c r="LK210" s="25" t="e">
        <f t="shared" si="645"/>
        <v>#N/A</v>
      </c>
      <c r="LL210" s="25" t="e">
        <f t="shared" si="645"/>
        <v>#N/A</v>
      </c>
      <c r="LM210" s="26" t="e">
        <f t="shared" si="645"/>
        <v>#N/A</v>
      </c>
      <c r="LN210" s="20"/>
      <c r="LO210" s="20"/>
      <c r="LP210" s="20"/>
      <c r="LQ210" s="20"/>
      <c r="LR210" s="20"/>
      <c r="LS210" s="20"/>
      <c r="LT210" s="20"/>
      <c r="LU210" s="20"/>
      <c r="LV210" s="20"/>
      <c r="LW210" s="20"/>
      <c r="LX210" s="20"/>
      <c r="LY210" s="20"/>
      <c r="LZ210" s="20"/>
      <c r="MA210" s="20"/>
      <c r="MB210" s="20"/>
      <c r="MC210" s="20"/>
      <c r="MD210" s="20"/>
      <c r="ME210" s="20"/>
      <c r="MF210" s="20"/>
      <c r="MG210" s="20"/>
      <c r="MH210" s="20"/>
      <c r="MI210" s="20"/>
      <c r="MJ210" s="20"/>
      <c r="MK210" s="20"/>
      <c r="ML210" s="20"/>
      <c r="MM210" s="20"/>
      <c r="MN210" s="20"/>
      <c r="MO210" s="20"/>
      <c r="MP210" s="20"/>
      <c r="MQ210" s="20"/>
      <c r="MR210" s="20"/>
      <c r="MS210" s="20"/>
      <c r="MT210" s="20"/>
      <c r="MU210" s="20"/>
      <c r="MV210" s="20"/>
      <c r="MW210" s="20"/>
      <c r="MX210" s="20"/>
      <c r="MY210" s="20"/>
      <c r="MZ210" s="20"/>
      <c r="NA210" s="20"/>
      <c r="NB210" s="20"/>
      <c r="NC210" s="20"/>
      <c r="ND210" s="20"/>
      <c r="NE210" s="20"/>
      <c r="NF210" s="20"/>
      <c r="NG210" s="20"/>
      <c r="NH210" s="20"/>
      <c r="NI210" s="20"/>
      <c r="NJ210" s="20"/>
      <c r="NK210" s="20"/>
      <c r="NL210" s="20"/>
      <c r="NM210" s="20"/>
      <c r="NN210" s="20"/>
      <c r="NO210" s="20"/>
      <c r="NP210" s="20"/>
      <c r="NQ210" s="20"/>
      <c r="NR210" s="20"/>
      <c r="NS210" s="20"/>
      <c r="NT210" s="20"/>
      <c r="NU210" s="20"/>
      <c r="NV210" s="20"/>
      <c r="NW210" s="20"/>
      <c r="NX210" s="20"/>
      <c r="NY210" s="20"/>
      <c r="NZ210" s="20"/>
      <c r="OA210" s="20"/>
      <c r="OB210" s="20"/>
      <c r="OC210" s="20"/>
      <c r="OD210" s="20"/>
      <c r="OE210" s="20"/>
      <c r="OF210" s="20"/>
      <c r="OG210" s="20"/>
      <c r="OH210" s="20"/>
      <c r="OI210" s="20"/>
      <c r="OJ210" s="20"/>
      <c r="OK210" s="20"/>
      <c r="OL210" s="20"/>
      <c r="OM210" s="20"/>
      <c r="ON210" s="20"/>
      <c r="OO210" s="20"/>
      <c r="OP210" s="20"/>
      <c r="OQ210" s="20"/>
      <c r="OR210" s="20"/>
      <c r="OS210" s="20"/>
      <c r="OT210" s="20"/>
      <c r="OU210" s="20"/>
      <c r="OV210" s="20"/>
      <c r="OW210" s="20"/>
      <c r="OX210" s="20"/>
      <c r="OY210" s="20"/>
      <c r="OZ210" s="20"/>
      <c r="PA210" s="20"/>
    </row>
    <row r="211" spans="1:417" x14ac:dyDescent="0.3">
      <c r="A211" s="31">
        <v>208</v>
      </c>
      <c r="B211" s="202">
        <v>12809</v>
      </c>
      <c r="C211" s="203" t="s">
        <v>114</v>
      </c>
      <c r="D211" s="204">
        <v>45</v>
      </c>
      <c r="E211" s="205">
        <v>608807</v>
      </c>
      <c r="F211" s="205">
        <v>7139090</v>
      </c>
      <c r="G211" s="206">
        <v>25.332899999999999</v>
      </c>
      <c r="H211" s="207">
        <v>44166</v>
      </c>
      <c r="I211" s="208">
        <v>44227</v>
      </c>
      <c r="K211" s="6">
        <v>208</v>
      </c>
      <c r="L211" s="7">
        <f t="shared" si="612"/>
        <v>12809</v>
      </c>
      <c r="M211" s="8">
        <f t="shared" si="613"/>
        <v>308807</v>
      </c>
      <c r="N211" s="8">
        <f t="shared" si="614"/>
        <v>7139090</v>
      </c>
      <c r="O211" s="2"/>
      <c r="X211" s="17">
        <v>209</v>
      </c>
      <c r="Y211" s="2" t="str">
        <f t="shared" si="615"/>
        <v>POÇO-8-RPG-11</v>
      </c>
      <c r="Z211" s="24">
        <f t="shared" si="616"/>
        <v>336845.2838277538</v>
      </c>
      <c r="AA211" s="25">
        <f t="shared" si="616"/>
        <v>539056.31509982329</v>
      </c>
      <c r="AB211" s="25">
        <f t="shared" si="616"/>
        <v>81257.414689368496</v>
      </c>
      <c r="AC211" s="25">
        <f t="shared" si="616"/>
        <v>39392.827392813531</v>
      </c>
      <c r="AD211" s="25">
        <f t="shared" si="616"/>
        <v>570187.97788273299</v>
      </c>
      <c r="AE211" s="25">
        <f t="shared" si="616"/>
        <v>88495.812457112319</v>
      </c>
      <c r="AF211" s="25">
        <f t="shared" si="616"/>
        <v>68775.969201135114</v>
      </c>
      <c r="AG211" s="25">
        <f t="shared" si="616"/>
        <v>477307.10179925041</v>
      </c>
      <c r="AH211" s="25">
        <f t="shared" si="616"/>
        <v>460192.8047601353</v>
      </c>
      <c r="AI211" s="25">
        <f t="shared" si="616"/>
        <v>557150.6682864161</v>
      </c>
      <c r="AJ211" s="25">
        <f t="shared" si="617"/>
        <v>524139.58933570358</v>
      </c>
      <c r="AK211" s="25">
        <f t="shared" si="617"/>
        <v>453432.76850377722</v>
      </c>
      <c r="AL211" s="25">
        <f t="shared" si="617"/>
        <v>197157.47521461113</v>
      </c>
      <c r="AM211" s="25">
        <f t="shared" si="617"/>
        <v>87767.877181802687</v>
      </c>
      <c r="AN211" s="25">
        <f t="shared" si="617"/>
        <v>54980.346534011587</v>
      </c>
      <c r="AO211" s="25">
        <f t="shared" si="617"/>
        <v>79536.264496140371</v>
      </c>
      <c r="AP211" s="25">
        <f t="shared" si="617"/>
        <v>527759.34506648011</v>
      </c>
      <c r="AQ211" s="25">
        <f t="shared" si="617"/>
        <v>500733.98878146865</v>
      </c>
      <c r="AR211" s="25">
        <f t="shared" si="617"/>
        <v>543159.16027716955</v>
      </c>
      <c r="AS211" s="25">
        <f t="shared" si="617"/>
        <v>86247.888119072231</v>
      </c>
      <c r="AT211" s="25">
        <f t="shared" si="618"/>
        <v>545346.15065020858</v>
      </c>
      <c r="AU211" s="25">
        <f t="shared" si="618"/>
        <v>550512.59054993466</v>
      </c>
      <c r="AV211" s="25">
        <f t="shared" si="618"/>
        <v>563856.17411623686</v>
      </c>
      <c r="AW211" s="25">
        <f t="shared" si="618"/>
        <v>529696.58531087404</v>
      </c>
      <c r="AX211" s="25">
        <f t="shared" si="618"/>
        <v>542271.86036618205</v>
      </c>
      <c r="AY211" s="25">
        <f t="shared" si="618"/>
        <v>576175.64762318786</v>
      </c>
      <c r="AZ211" s="25">
        <f t="shared" si="618"/>
        <v>93558.883089741939</v>
      </c>
      <c r="BA211" s="25">
        <f t="shared" si="618"/>
        <v>59584.397664153657</v>
      </c>
      <c r="BB211" s="25">
        <f t="shared" si="618"/>
        <v>54252.858035314603</v>
      </c>
      <c r="BC211" s="25">
        <f t="shared" si="618"/>
        <v>99915.450416839944</v>
      </c>
      <c r="BD211" s="25">
        <f t="shared" si="619"/>
        <v>88740.112925328198</v>
      </c>
      <c r="BE211" s="25">
        <f t="shared" si="619"/>
        <v>117006.19957079197</v>
      </c>
      <c r="BF211" s="25">
        <f t="shared" si="619"/>
        <v>133622.15710020199</v>
      </c>
      <c r="BG211" s="25">
        <f t="shared" si="619"/>
        <v>95252.411397297445</v>
      </c>
      <c r="BH211" s="25">
        <f t="shared" si="619"/>
        <v>656644.30741307733</v>
      </c>
      <c r="BI211" s="25">
        <f t="shared" si="619"/>
        <v>612733.20039393986</v>
      </c>
      <c r="BJ211" s="25">
        <f t="shared" si="619"/>
        <v>551502.41891944595</v>
      </c>
      <c r="BK211" s="25">
        <f t="shared" si="619"/>
        <v>542090.77607076103</v>
      </c>
      <c r="BL211" s="25">
        <f t="shared" si="619"/>
        <v>553866.13493334292</v>
      </c>
      <c r="BM211" s="25">
        <f t="shared" si="619"/>
        <v>574624.62589850777</v>
      </c>
      <c r="BN211" s="25">
        <f t="shared" si="620"/>
        <v>480764.59265736281</v>
      </c>
      <c r="BO211" s="25">
        <f t="shared" si="620"/>
        <v>193560.63273558495</v>
      </c>
      <c r="BP211" s="25">
        <f t="shared" si="620"/>
        <v>4127.8762093841915</v>
      </c>
      <c r="BQ211" s="25">
        <f t="shared" si="620"/>
        <v>530882.25142681121</v>
      </c>
      <c r="BR211" s="25">
        <f t="shared" si="620"/>
        <v>614292.43623700924</v>
      </c>
      <c r="BS211" s="25">
        <f t="shared" si="620"/>
        <v>79903.360142111676</v>
      </c>
      <c r="BT211" s="25">
        <f t="shared" si="620"/>
        <v>124266.80107735936</v>
      </c>
      <c r="BU211" s="25">
        <f t="shared" si="620"/>
        <v>130467.0204534464</v>
      </c>
      <c r="BV211" s="25">
        <f t="shared" si="620"/>
        <v>169021.22182140325</v>
      </c>
      <c r="BW211" s="25">
        <f t="shared" si="620"/>
        <v>177747.44281142275</v>
      </c>
      <c r="BX211" s="25">
        <f t="shared" si="621"/>
        <v>176033.22432143314</v>
      </c>
      <c r="BY211" s="25">
        <f t="shared" si="621"/>
        <v>187375.9526566843</v>
      </c>
      <c r="BZ211" s="25">
        <f t="shared" si="621"/>
        <v>586348.69109174283</v>
      </c>
      <c r="CA211" s="25">
        <f t="shared" si="621"/>
        <v>52943.526525912494</v>
      </c>
      <c r="CB211" s="25">
        <f t="shared" si="621"/>
        <v>53514.012791043802</v>
      </c>
      <c r="CC211" s="25">
        <f t="shared" si="621"/>
        <v>139966.99819600332</v>
      </c>
      <c r="CD211" s="25">
        <f t="shared" si="621"/>
        <v>126215.16546754593</v>
      </c>
      <c r="CE211" s="25">
        <f t="shared" si="621"/>
        <v>148087.95590796709</v>
      </c>
      <c r="CF211" s="25">
        <f t="shared" si="621"/>
        <v>138405.28416574275</v>
      </c>
      <c r="CG211" s="25">
        <f t="shared" si="621"/>
        <v>73275.103125140668</v>
      </c>
      <c r="CH211" s="25">
        <f t="shared" si="622"/>
        <v>17608.661334695491</v>
      </c>
      <c r="CI211" s="25">
        <f t="shared" si="622"/>
        <v>102842.24319801664</v>
      </c>
      <c r="CJ211" s="25">
        <f t="shared" si="622"/>
        <v>76353.697290962926</v>
      </c>
      <c r="CK211" s="25">
        <f t="shared" si="622"/>
        <v>37362.480270988432</v>
      </c>
      <c r="CL211" s="25">
        <f t="shared" si="622"/>
        <v>83931.884787606192</v>
      </c>
      <c r="CM211" s="25">
        <f t="shared" si="622"/>
        <v>523955.68353418796</v>
      </c>
      <c r="CN211" s="25">
        <f t="shared" si="622"/>
        <v>543675.42958092189</v>
      </c>
      <c r="CO211" s="25">
        <f t="shared" si="622"/>
        <v>456806.39326524315</v>
      </c>
      <c r="CP211" s="25">
        <f t="shared" si="622"/>
        <v>447970.43440387893</v>
      </c>
      <c r="CQ211" s="25">
        <f t="shared" si="622"/>
        <v>545549.33389474498</v>
      </c>
      <c r="CR211" s="25">
        <f t="shared" si="623"/>
        <v>467002.87424490228</v>
      </c>
      <c r="CS211" s="25">
        <f t="shared" si="623"/>
        <v>522247.25300665776</v>
      </c>
      <c r="CT211" s="25">
        <f t="shared" si="623"/>
        <v>574857.19757605891</v>
      </c>
      <c r="CU211" s="25">
        <f t="shared" si="623"/>
        <v>559275.31314818468</v>
      </c>
      <c r="CV211" s="25">
        <f t="shared" si="623"/>
        <v>520293.34409158072</v>
      </c>
      <c r="CW211" s="25">
        <f t="shared" si="623"/>
        <v>599957.04905351344</v>
      </c>
      <c r="CX211" s="25">
        <f t="shared" si="623"/>
        <v>556163.85217397939</v>
      </c>
      <c r="CY211" s="25">
        <f t="shared" si="623"/>
        <v>661773.7018241206</v>
      </c>
      <c r="CZ211" s="25">
        <f t="shared" si="623"/>
        <v>540300.49580302997</v>
      </c>
      <c r="DA211" s="25">
        <f t="shared" si="623"/>
        <v>584751.39641560498</v>
      </c>
      <c r="DB211" s="25">
        <f t="shared" si="624"/>
        <v>146578.34814528373</v>
      </c>
      <c r="DC211" s="25">
        <f t="shared" si="624"/>
        <v>64360.391274447669</v>
      </c>
      <c r="DD211" s="25">
        <f t="shared" si="624"/>
        <v>148642.04525301716</v>
      </c>
      <c r="DE211" s="25">
        <f t="shared" si="624"/>
        <v>137668.74919530575</v>
      </c>
      <c r="DF211" s="25">
        <f t="shared" si="624"/>
        <v>121540.86606981209</v>
      </c>
      <c r="DG211" s="25">
        <f t="shared" si="624"/>
        <v>536083.63124609576</v>
      </c>
      <c r="DH211" s="25">
        <f t="shared" si="624"/>
        <v>542683.76023057848</v>
      </c>
      <c r="DI211" s="25">
        <f t="shared" si="624"/>
        <v>536227.32309441303</v>
      </c>
      <c r="DJ211" s="25">
        <f t="shared" si="624"/>
        <v>535871.94702652609</v>
      </c>
      <c r="DK211" s="25">
        <f t="shared" si="624"/>
        <v>598877.28661220742</v>
      </c>
      <c r="DL211" s="25">
        <f t="shared" si="625"/>
        <v>596364.90385082189</v>
      </c>
      <c r="DM211" s="25">
        <f t="shared" si="625"/>
        <v>593855.81071502529</v>
      </c>
      <c r="DN211" s="25">
        <f t="shared" si="625"/>
        <v>591350.0490783779</v>
      </c>
      <c r="DO211" s="25">
        <f t="shared" si="625"/>
        <v>588847.66147111426</v>
      </c>
      <c r="DP211" s="25">
        <f t="shared" si="625"/>
        <v>583853.18181885418</v>
      </c>
      <c r="DQ211" s="25">
        <f t="shared" si="625"/>
        <v>581361.17822314205</v>
      </c>
      <c r="DR211" s="25">
        <f t="shared" si="625"/>
        <v>578872.72557963897</v>
      </c>
      <c r="DS211" s="25">
        <f t="shared" si="625"/>
        <v>576387.86988017021</v>
      </c>
      <c r="DT211" s="25">
        <f t="shared" si="625"/>
        <v>571850.30400009407</v>
      </c>
      <c r="DU211" s="25">
        <f t="shared" si="625"/>
        <v>604067.5700821887</v>
      </c>
      <c r="DV211" s="25">
        <f t="shared" si="626"/>
        <v>561493.15786125127</v>
      </c>
      <c r="DW211" s="25">
        <f t="shared" si="626"/>
        <v>559262.83278347761</v>
      </c>
      <c r="DX211" s="25">
        <f t="shared" si="626"/>
        <v>551969.56605414394</v>
      </c>
      <c r="DY211" s="25">
        <f t="shared" si="626"/>
        <v>548478.74161630007</v>
      </c>
      <c r="DZ211" s="25">
        <f t="shared" si="626"/>
        <v>538921.55689116765</v>
      </c>
      <c r="EA211" s="25">
        <f t="shared" si="626"/>
        <v>470425.99304035062</v>
      </c>
      <c r="EB211" s="25">
        <f t="shared" si="626"/>
        <v>157071.6610022317</v>
      </c>
      <c r="EC211" s="25">
        <f t="shared" si="626"/>
        <v>546383.29386795859</v>
      </c>
      <c r="ED211" s="25">
        <f t="shared" si="626"/>
        <v>569372.56313331437</v>
      </c>
      <c r="EE211" s="25">
        <f t="shared" si="626"/>
        <v>72763.120438859682</v>
      </c>
      <c r="EF211" s="25">
        <f t="shared" si="627"/>
        <v>528736.38793353352</v>
      </c>
      <c r="EG211" s="25">
        <f t="shared" si="627"/>
        <v>561017.89881785412</v>
      </c>
      <c r="EH211" s="25">
        <f t="shared" si="627"/>
        <v>74833.865228250768</v>
      </c>
      <c r="EI211" s="25">
        <f t="shared" si="627"/>
        <v>64377.165089804941</v>
      </c>
      <c r="EJ211" s="25">
        <f t="shared" si="627"/>
        <v>68930.322681676174</v>
      </c>
      <c r="EK211" s="25">
        <f t="shared" si="627"/>
        <v>87388.510854942579</v>
      </c>
      <c r="EL211" s="25">
        <f t="shared" si="627"/>
        <v>63232.696739898733</v>
      </c>
      <c r="EM211" s="25">
        <f t="shared" si="627"/>
        <v>539067.50911179942</v>
      </c>
      <c r="EN211" s="25">
        <f t="shared" si="627"/>
        <v>529713.04108639807</v>
      </c>
      <c r="EO211" s="25">
        <f t="shared" si="627"/>
        <v>544374.33691991761</v>
      </c>
      <c r="EP211" s="25">
        <f t="shared" si="628"/>
        <v>544284.04196522245</v>
      </c>
      <c r="EQ211" s="25">
        <f t="shared" si="628"/>
        <v>545389.91419350612</v>
      </c>
      <c r="ER211" s="25">
        <f t="shared" si="628"/>
        <v>589025.97995759069</v>
      </c>
      <c r="ES211" s="25">
        <f t="shared" si="628"/>
        <v>575797.34053744981</v>
      </c>
      <c r="ET211" s="25">
        <f t="shared" si="628"/>
        <v>542674.99970147875</v>
      </c>
      <c r="EU211" s="25">
        <f t="shared" si="628"/>
        <v>644654.23412089678</v>
      </c>
      <c r="EV211" s="25">
        <f t="shared" si="628"/>
        <v>614735.46678388421</v>
      </c>
      <c r="EW211" s="25">
        <f t="shared" si="628"/>
        <v>530464.83370813564</v>
      </c>
      <c r="EX211" s="25">
        <f t="shared" si="628"/>
        <v>545467.73613294493</v>
      </c>
      <c r="EY211" s="25">
        <f t="shared" si="628"/>
        <v>550387.63656354055</v>
      </c>
      <c r="EZ211" s="25">
        <f t="shared" si="629"/>
        <v>189327.35228962559</v>
      </c>
      <c r="FA211" s="25">
        <f t="shared" si="629"/>
        <v>158500.91786485023</v>
      </c>
      <c r="FB211" s="25">
        <f t="shared" si="629"/>
        <v>147297.28361718013</v>
      </c>
      <c r="FC211" s="25">
        <f t="shared" si="629"/>
        <v>104675.84754851522</v>
      </c>
      <c r="FD211" s="25">
        <f t="shared" si="629"/>
        <v>144439.4413621155</v>
      </c>
      <c r="FE211" s="25">
        <f t="shared" si="629"/>
        <v>560307.87349902559</v>
      </c>
      <c r="FF211" s="25">
        <f t="shared" si="629"/>
        <v>597263.75847275381</v>
      </c>
      <c r="FG211" s="25">
        <f t="shared" si="629"/>
        <v>565274.29550617281</v>
      </c>
      <c r="FH211" s="25">
        <f t="shared" si="629"/>
        <v>583968.30518873199</v>
      </c>
      <c r="FI211" s="25">
        <f t="shared" si="629"/>
        <v>605589.78612010949</v>
      </c>
      <c r="FJ211" s="25">
        <f t="shared" si="630"/>
        <v>674698.03453989699</v>
      </c>
      <c r="FK211" s="25">
        <f t="shared" si="630"/>
        <v>534837.3420096992</v>
      </c>
      <c r="FL211" s="25">
        <f t="shared" si="630"/>
        <v>530629.33076206781</v>
      </c>
      <c r="FM211" s="25">
        <f t="shared" si="630"/>
        <v>608813.00522409996</v>
      </c>
      <c r="FN211" s="25">
        <f t="shared" si="630"/>
        <v>603387.80893385643</v>
      </c>
      <c r="FO211" s="25">
        <f t="shared" si="630"/>
        <v>593822.87360626319</v>
      </c>
      <c r="FP211" s="25">
        <f t="shared" si="630"/>
        <v>595968.00314278621</v>
      </c>
      <c r="FQ211" s="25">
        <f t="shared" si="630"/>
        <v>573107.01863613573</v>
      </c>
      <c r="FR211" s="25">
        <f t="shared" si="630"/>
        <v>560333.39804976818</v>
      </c>
      <c r="FS211" s="25">
        <f t="shared" si="630"/>
        <v>556353.83512473432</v>
      </c>
      <c r="FT211" s="25">
        <f t="shared" si="631"/>
        <v>547927.00984163943</v>
      </c>
      <c r="FU211" s="25">
        <f t="shared" si="631"/>
        <v>547080.82663716155</v>
      </c>
      <c r="FV211" s="25">
        <f t="shared" si="631"/>
        <v>526357.96429616224</v>
      </c>
      <c r="FW211" s="25">
        <f t="shared" si="631"/>
        <v>524995.95772549661</v>
      </c>
      <c r="FX211" s="25">
        <f t="shared" si="631"/>
        <v>531247.69027356722</v>
      </c>
      <c r="FY211" s="25">
        <f t="shared" si="631"/>
        <v>576505.11295044038</v>
      </c>
      <c r="FZ211" s="25">
        <f t="shared" si="631"/>
        <v>65527.367366620187</v>
      </c>
      <c r="GA211" s="25">
        <f t="shared" si="631"/>
        <v>60308.599204425234</v>
      </c>
      <c r="GB211" s="25">
        <f t="shared" si="631"/>
        <v>55083.131692016206</v>
      </c>
      <c r="GC211" s="25">
        <f t="shared" si="631"/>
        <v>52453.928865666901</v>
      </c>
      <c r="GD211" s="25">
        <f t="shared" si="632"/>
        <v>49842.621630766742</v>
      </c>
      <c r="GE211" s="25">
        <f t="shared" si="632"/>
        <v>41998.115518569517</v>
      </c>
      <c r="GF211" s="25">
        <f t="shared" si="632"/>
        <v>34163.267198768372</v>
      </c>
      <c r="GG211" s="25">
        <f t="shared" si="632"/>
        <v>28955.323306393526</v>
      </c>
      <c r="GH211" s="25">
        <f t="shared" si="632"/>
        <v>23764.019070037572</v>
      </c>
      <c r="GI211" s="25">
        <f t="shared" si="632"/>
        <v>21192.616743678504</v>
      </c>
      <c r="GJ211" s="25">
        <f t="shared" si="632"/>
        <v>16063.566230067834</v>
      </c>
      <c r="GK211" s="25">
        <f t="shared" si="632"/>
        <v>13557.72905434789</v>
      </c>
      <c r="GL211" s="25">
        <f t="shared" si="632"/>
        <v>8678.5064207179203</v>
      </c>
      <c r="GM211" s="25">
        <f t="shared" si="632"/>
        <v>6516.5777658043316</v>
      </c>
      <c r="GN211" s="25">
        <f t="shared" si="633"/>
        <v>4840.7834449713391</v>
      </c>
      <c r="GO211" s="25">
        <f t="shared" si="633"/>
        <v>8946.8116356857427</v>
      </c>
      <c r="GP211" s="25">
        <f t="shared" si="633"/>
        <v>11395.914005808179</v>
      </c>
      <c r="GQ211" s="25">
        <f t="shared" si="633"/>
        <v>18930.867494943494</v>
      </c>
      <c r="GR211" s="25">
        <f t="shared" si="633"/>
        <v>24085.219444597999</v>
      </c>
      <c r="GS211" s="25">
        <f t="shared" si="633"/>
        <v>26694.406132704557</v>
      </c>
      <c r="GT211" s="25">
        <f t="shared" si="633"/>
        <v>29307.0457119292</v>
      </c>
      <c r="GU211" s="25">
        <f t="shared" si="633"/>
        <v>37097.896927513844</v>
      </c>
      <c r="GV211" s="25">
        <f t="shared" si="633"/>
        <v>101245.62510054446</v>
      </c>
      <c r="GW211" s="25">
        <f t="shared" si="633"/>
        <v>47385.06419748738</v>
      </c>
      <c r="GX211" s="25">
        <f t="shared" si="634"/>
        <v>463591.72277770448</v>
      </c>
      <c r="GY211" s="25">
        <f t="shared" si="634"/>
        <v>583269.67517435702</v>
      </c>
      <c r="GZ211" s="25">
        <f t="shared" si="634"/>
        <v>511378.92749408435</v>
      </c>
      <c r="HA211" s="25">
        <f t="shared" si="634"/>
        <v>113817.97555746631</v>
      </c>
      <c r="HB211" s="25">
        <f t="shared" si="634"/>
        <v>26877.391633117972</v>
      </c>
      <c r="HC211" s="25">
        <f t="shared" si="634"/>
        <v>556644.28007929807</v>
      </c>
      <c r="HD211" s="25">
        <f t="shared" si="634"/>
        <v>573906.65784602985</v>
      </c>
      <c r="HE211" s="25">
        <f t="shared" si="634"/>
        <v>550346.89290301257</v>
      </c>
      <c r="HF211" s="25">
        <f t="shared" si="634"/>
        <v>555340.95336918917</v>
      </c>
      <c r="HG211" s="25">
        <f t="shared" si="634"/>
        <v>557946.72307398671</v>
      </c>
      <c r="HH211" s="25">
        <f t="shared" si="635"/>
        <v>556807.71929724538</v>
      </c>
      <c r="HI211" s="25">
        <f t="shared" si="635"/>
        <v>555998.64301363181</v>
      </c>
      <c r="HJ211" s="25">
        <f t="shared" si="635"/>
        <v>575152.89623716578</v>
      </c>
      <c r="HK211" s="25">
        <f t="shared" si="635"/>
        <v>484233.05228784209</v>
      </c>
      <c r="HL211" s="25">
        <f t="shared" si="635"/>
        <v>526432.54422575363</v>
      </c>
      <c r="HM211" s="25">
        <f t="shared" si="635"/>
        <v>535306.3607636285</v>
      </c>
      <c r="HN211" s="25">
        <f t="shared" si="635"/>
        <v>568852.88513727346</v>
      </c>
      <c r="HO211" s="25">
        <f t="shared" si="635"/>
        <v>570680.97743047297</v>
      </c>
      <c r="HP211" s="25">
        <f t="shared" si="635"/>
        <v>109776.30368162338</v>
      </c>
      <c r="HQ211" s="25">
        <f t="shared" si="635"/>
        <v>552164.97996341635</v>
      </c>
      <c r="HR211" s="25">
        <f t="shared" si="636"/>
        <v>555222.60710457386</v>
      </c>
      <c r="HS211" s="25">
        <f t="shared" si="636"/>
        <v>39720.023955528704</v>
      </c>
      <c r="HT211" s="25">
        <f t="shared" si="636"/>
        <v>42342.941986960563</v>
      </c>
      <c r="HU211" s="25">
        <f t="shared" si="636"/>
        <v>50165.73938151855</v>
      </c>
      <c r="HV211" s="25">
        <f t="shared" si="636"/>
        <v>55395.08876044675</v>
      </c>
      <c r="HW211" s="25">
        <f t="shared" si="636"/>
        <v>60627.273090261173</v>
      </c>
      <c r="HX211" s="25">
        <f t="shared" si="636"/>
        <v>63254.56623394425</v>
      </c>
      <c r="HY211" s="25">
        <f t="shared" si="636"/>
        <v>561866.71520744136</v>
      </c>
      <c r="HZ211" s="25">
        <f t="shared" si="636"/>
        <v>0</v>
      </c>
      <c r="IA211" s="25">
        <f t="shared" si="636"/>
        <v>105731.10332347809</v>
      </c>
      <c r="IB211" s="25">
        <f t="shared" si="637"/>
        <v>78649.851805327649</v>
      </c>
      <c r="IC211" s="25">
        <f t="shared" si="637"/>
        <v>123943.68477704334</v>
      </c>
      <c r="ID211" s="25">
        <f t="shared" si="637"/>
        <v>142952.74450942784</v>
      </c>
      <c r="IE211" s="25">
        <f t="shared" si="637"/>
        <v>160885.25372140232</v>
      </c>
      <c r="IF211" s="25">
        <f t="shared" si="637"/>
        <v>113312.25658771429</v>
      </c>
      <c r="IG211" s="25">
        <f t="shared" si="637"/>
        <v>438158.64711312042</v>
      </c>
      <c r="IH211" s="25">
        <f t="shared" si="637"/>
        <v>539477.79949595698</v>
      </c>
      <c r="II211" s="25">
        <f t="shared" si="637"/>
        <v>473860.81981210475</v>
      </c>
      <c r="IJ211" s="25">
        <f t="shared" si="637"/>
        <v>501525.30098191457</v>
      </c>
      <c r="IK211" s="25">
        <f t="shared" si="637"/>
        <v>559164.4152644194</v>
      </c>
      <c r="IL211" s="25">
        <f t="shared" si="638"/>
        <v>539563.05208752013</v>
      </c>
      <c r="IM211" s="25">
        <f t="shared" si="638"/>
        <v>566640.96871034661</v>
      </c>
      <c r="IN211" s="25">
        <f t="shared" si="638"/>
        <v>225050.40518292785</v>
      </c>
      <c r="IO211" s="25">
        <f t="shared" si="638"/>
        <v>131408.05202117562</v>
      </c>
      <c r="IP211" s="25">
        <f t="shared" si="638"/>
        <v>447033.96050971339</v>
      </c>
      <c r="IQ211" s="25">
        <f t="shared" si="638"/>
        <v>86493.19148349193</v>
      </c>
      <c r="IR211" s="25">
        <f t="shared" si="638"/>
        <v>524196.33458246803</v>
      </c>
      <c r="IS211" s="25">
        <f t="shared" si="638"/>
        <v>567695.92540109006</v>
      </c>
      <c r="IT211" s="25">
        <f t="shared" si="638"/>
        <v>68192.874261171892</v>
      </c>
      <c r="IU211" s="25">
        <f t="shared" si="638"/>
        <v>73912.65267192079</v>
      </c>
      <c r="IV211" s="25">
        <f t="shared" si="639"/>
        <v>68489.29722246954</v>
      </c>
      <c r="IW211" s="25">
        <f t="shared" si="639"/>
        <v>71117.038718658034</v>
      </c>
      <c r="IX211" s="25">
        <f t="shared" si="639"/>
        <v>73744.834698400678</v>
      </c>
      <c r="IY211" s="25">
        <f t="shared" si="639"/>
        <v>81591.317551426837</v>
      </c>
      <c r="IZ211" s="25">
        <f t="shared" si="639"/>
        <v>65413.260138904559</v>
      </c>
      <c r="JA211" s="25">
        <f t="shared" si="639"/>
        <v>73178.135347930263</v>
      </c>
      <c r="JB211" s="25">
        <f t="shared" si="639"/>
        <v>57502.33157881513</v>
      </c>
      <c r="JC211" s="25">
        <f t="shared" si="639"/>
        <v>103407.45354609728</v>
      </c>
      <c r="JD211" s="25">
        <f t="shared" si="639"/>
        <v>86153.478383377369</v>
      </c>
      <c r="JE211" s="25">
        <f t="shared" si="639"/>
        <v>73064.131981580926</v>
      </c>
      <c r="JF211" s="25">
        <f t="shared" si="640"/>
        <v>66640.363766179144</v>
      </c>
      <c r="JG211" s="25">
        <f t="shared" si="640"/>
        <v>531458.83656591875</v>
      </c>
      <c r="JH211" s="25">
        <f t="shared" si="640"/>
        <v>537113.84769059904</v>
      </c>
      <c r="JI211" s="25">
        <f t="shared" si="640"/>
        <v>567839.00788956019</v>
      </c>
      <c r="JJ211" s="25">
        <f t="shared" si="640"/>
        <v>95966.553199539267</v>
      </c>
      <c r="JK211" s="25">
        <f t="shared" si="640"/>
        <v>26157.888695382124</v>
      </c>
      <c r="JL211" s="25">
        <f t="shared" si="640"/>
        <v>141794.65356634572</v>
      </c>
      <c r="JM211" s="25">
        <f t="shared" si="640"/>
        <v>537218.76373968925</v>
      </c>
      <c r="JN211" s="25" t="e">
        <f t="shared" si="640"/>
        <v>#N/A</v>
      </c>
      <c r="JO211" s="25" t="e">
        <f t="shared" si="640"/>
        <v>#N/A</v>
      </c>
      <c r="JP211" s="25" t="e">
        <f t="shared" si="641"/>
        <v>#N/A</v>
      </c>
      <c r="JQ211" s="25" t="e">
        <f t="shared" si="641"/>
        <v>#N/A</v>
      </c>
      <c r="JR211" s="25" t="e">
        <f t="shared" si="641"/>
        <v>#N/A</v>
      </c>
      <c r="JS211" s="25" t="e">
        <f t="shared" si="641"/>
        <v>#N/A</v>
      </c>
      <c r="JT211" s="25" t="e">
        <f t="shared" si="641"/>
        <v>#N/A</v>
      </c>
      <c r="JU211" s="25" t="e">
        <f t="shared" si="641"/>
        <v>#N/A</v>
      </c>
      <c r="JV211" s="25" t="e">
        <f t="shared" si="641"/>
        <v>#N/A</v>
      </c>
      <c r="JW211" s="25" t="e">
        <f t="shared" si="641"/>
        <v>#N/A</v>
      </c>
      <c r="JX211" s="25" t="e">
        <f t="shared" si="641"/>
        <v>#N/A</v>
      </c>
      <c r="JY211" s="25" t="e">
        <f t="shared" si="641"/>
        <v>#N/A</v>
      </c>
      <c r="JZ211" s="25" t="e">
        <f t="shared" si="642"/>
        <v>#N/A</v>
      </c>
      <c r="KA211" s="25" t="e">
        <f t="shared" si="642"/>
        <v>#N/A</v>
      </c>
      <c r="KB211" s="25" t="e">
        <f t="shared" si="642"/>
        <v>#N/A</v>
      </c>
      <c r="KC211" s="25" t="e">
        <f t="shared" si="642"/>
        <v>#N/A</v>
      </c>
      <c r="KD211" s="25" t="e">
        <f t="shared" si="642"/>
        <v>#N/A</v>
      </c>
      <c r="KE211" s="25" t="e">
        <f t="shared" si="642"/>
        <v>#N/A</v>
      </c>
      <c r="KF211" s="25" t="e">
        <f t="shared" si="642"/>
        <v>#N/A</v>
      </c>
      <c r="KG211" s="25" t="e">
        <f t="shared" si="642"/>
        <v>#N/A</v>
      </c>
      <c r="KH211" s="25" t="e">
        <f t="shared" si="642"/>
        <v>#N/A</v>
      </c>
      <c r="KI211" s="25" t="e">
        <f t="shared" si="642"/>
        <v>#N/A</v>
      </c>
      <c r="KJ211" s="25" t="e">
        <f t="shared" si="643"/>
        <v>#N/A</v>
      </c>
      <c r="KK211" s="25" t="e">
        <f t="shared" si="643"/>
        <v>#N/A</v>
      </c>
      <c r="KL211" s="25" t="e">
        <f t="shared" si="643"/>
        <v>#N/A</v>
      </c>
      <c r="KM211" s="25" t="e">
        <f t="shared" si="643"/>
        <v>#N/A</v>
      </c>
      <c r="KN211" s="25" t="e">
        <f t="shared" si="643"/>
        <v>#N/A</v>
      </c>
      <c r="KO211" s="25" t="e">
        <f t="shared" si="643"/>
        <v>#N/A</v>
      </c>
      <c r="KP211" s="25" t="e">
        <f t="shared" si="643"/>
        <v>#N/A</v>
      </c>
      <c r="KQ211" s="25" t="e">
        <f t="shared" si="643"/>
        <v>#N/A</v>
      </c>
      <c r="KR211" s="25" t="e">
        <f t="shared" si="643"/>
        <v>#N/A</v>
      </c>
      <c r="KS211" s="25" t="e">
        <f t="shared" si="643"/>
        <v>#N/A</v>
      </c>
      <c r="KT211" s="25" t="e">
        <f t="shared" si="644"/>
        <v>#N/A</v>
      </c>
      <c r="KU211" s="25" t="e">
        <f t="shared" si="644"/>
        <v>#N/A</v>
      </c>
      <c r="KV211" s="25" t="e">
        <f t="shared" si="644"/>
        <v>#N/A</v>
      </c>
      <c r="KW211" s="25" t="e">
        <f t="shared" si="644"/>
        <v>#N/A</v>
      </c>
      <c r="KX211" s="25" t="e">
        <f t="shared" si="644"/>
        <v>#N/A</v>
      </c>
      <c r="KY211" s="25" t="e">
        <f t="shared" si="644"/>
        <v>#N/A</v>
      </c>
      <c r="KZ211" s="25" t="e">
        <f t="shared" si="644"/>
        <v>#N/A</v>
      </c>
      <c r="LA211" s="25" t="e">
        <f t="shared" si="644"/>
        <v>#N/A</v>
      </c>
      <c r="LB211" s="25" t="e">
        <f t="shared" si="644"/>
        <v>#N/A</v>
      </c>
      <c r="LC211" s="25" t="e">
        <f t="shared" si="644"/>
        <v>#N/A</v>
      </c>
      <c r="LD211" s="25" t="e">
        <f t="shared" si="645"/>
        <v>#N/A</v>
      </c>
      <c r="LE211" s="25" t="e">
        <f t="shared" si="645"/>
        <v>#N/A</v>
      </c>
      <c r="LF211" s="25" t="e">
        <f t="shared" si="645"/>
        <v>#N/A</v>
      </c>
      <c r="LG211" s="25" t="e">
        <f t="shared" si="645"/>
        <v>#N/A</v>
      </c>
      <c r="LH211" s="25" t="e">
        <f t="shared" si="645"/>
        <v>#N/A</v>
      </c>
      <c r="LI211" s="25" t="e">
        <f t="shared" si="645"/>
        <v>#N/A</v>
      </c>
      <c r="LJ211" s="25" t="e">
        <f t="shared" si="645"/>
        <v>#N/A</v>
      </c>
      <c r="LK211" s="25" t="e">
        <f t="shared" si="645"/>
        <v>#N/A</v>
      </c>
      <c r="LL211" s="25" t="e">
        <f t="shared" si="645"/>
        <v>#N/A</v>
      </c>
      <c r="LM211" s="26" t="e">
        <f t="shared" si="645"/>
        <v>#N/A</v>
      </c>
      <c r="LN211" s="20"/>
      <c r="LO211" s="20"/>
      <c r="LP211" s="20"/>
      <c r="LQ211" s="20"/>
      <c r="LR211" s="20"/>
      <c r="LS211" s="20"/>
      <c r="LT211" s="20"/>
      <c r="LU211" s="20"/>
      <c r="LV211" s="20"/>
      <c r="LW211" s="20"/>
      <c r="LX211" s="20"/>
      <c r="LY211" s="20"/>
      <c r="LZ211" s="20"/>
      <c r="MA211" s="20"/>
      <c r="MB211" s="20"/>
      <c r="MC211" s="20"/>
      <c r="MD211" s="20"/>
      <c r="ME211" s="20"/>
      <c r="MF211" s="20"/>
      <c r="MG211" s="20"/>
      <c r="MH211" s="20"/>
      <c r="MI211" s="20"/>
      <c r="MJ211" s="20"/>
      <c r="MK211" s="20"/>
      <c r="ML211" s="20"/>
      <c r="MM211" s="20"/>
      <c r="MN211" s="20"/>
      <c r="MO211" s="20"/>
      <c r="MP211" s="20"/>
      <c r="MQ211" s="20"/>
      <c r="MR211" s="20"/>
      <c r="MS211" s="20"/>
      <c r="MT211" s="20"/>
      <c r="MU211" s="20"/>
      <c r="MV211" s="20"/>
      <c r="MW211" s="20"/>
      <c r="MX211" s="20"/>
      <c r="MY211" s="20"/>
      <c r="MZ211" s="20"/>
      <c r="NA211" s="20"/>
      <c r="NB211" s="20"/>
      <c r="NC211" s="20"/>
      <c r="ND211" s="20"/>
      <c r="NE211" s="20"/>
      <c r="NF211" s="20"/>
      <c r="NG211" s="20"/>
      <c r="NH211" s="20"/>
      <c r="NI211" s="20"/>
      <c r="NJ211" s="20"/>
      <c r="NK211" s="20"/>
      <c r="NL211" s="20"/>
      <c r="NM211" s="20"/>
      <c r="NN211" s="20"/>
      <c r="NO211" s="20"/>
      <c r="NP211" s="20"/>
      <c r="NQ211" s="20"/>
      <c r="NR211" s="20"/>
      <c r="NS211" s="20"/>
      <c r="NT211" s="20"/>
      <c r="NU211" s="20"/>
      <c r="NV211" s="20"/>
      <c r="NW211" s="20"/>
      <c r="NX211" s="20"/>
      <c r="NY211" s="20"/>
      <c r="NZ211" s="20"/>
      <c r="OA211" s="20"/>
      <c r="OB211" s="20"/>
      <c r="OC211" s="20"/>
      <c r="OD211" s="20"/>
      <c r="OE211" s="20"/>
      <c r="OF211" s="20"/>
      <c r="OG211" s="20"/>
      <c r="OH211" s="20"/>
      <c r="OI211" s="20"/>
      <c r="OJ211" s="20"/>
      <c r="OK211" s="20"/>
      <c r="OL211" s="20"/>
      <c r="OM211" s="20"/>
      <c r="ON211" s="20"/>
      <c r="OO211" s="20"/>
      <c r="OP211" s="20"/>
      <c r="OQ211" s="20"/>
      <c r="OR211" s="20"/>
      <c r="OS211" s="20"/>
      <c r="OT211" s="20"/>
      <c r="OU211" s="20"/>
      <c r="OV211" s="20"/>
      <c r="OW211" s="20"/>
      <c r="OX211" s="20"/>
      <c r="OY211" s="20"/>
      <c r="OZ211" s="20"/>
      <c r="PA211" s="20"/>
    </row>
    <row r="212" spans="1:417" x14ac:dyDescent="0.3">
      <c r="A212" s="31">
        <v>209</v>
      </c>
      <c r="B212" s="202">
        <v>10529</v>
      </c>
      <c r="C212" s="203" t="s">
        <v>120</v>
      </c>
      <c r="D212" s="204">
        <v>45</v>
      </c>
      <c r="E212" s="205">
        <v>503438</v>
      </c>
      <c r="F212" s="205">
        <v>7147833</v>
      </c>
      <c r="G212" s="206">
        <v>94</v>
      </c>
      <c r="H212" s="207">
        <v>44166</v>
      </c>
      <c r="I212" s="208">
        <v>44227</v>
      </c>
      <c r="K212" s="6">
        <v>209</v>
      </c>
      <c r="L212" s="7">
        <f t="shared" si="612"/>
        <v>10529</v>
      </c>
      <c r="M212" s="8">
        <f t="shared" si="613"/>
        <v>203438</v>
      </c>
      <c r="N212" s="8">
        <f t="shared" si="614"/>
        <v>7147833</v>
      </c>
      <c r="O212" s="2"/>
      <c r="X212" s="17">
        <v>210</v>
      </c>
      <c r="Y212" s="2" t="str">
        <f t="shared" si="615"/>
        <v>POÇO-8-RPG-17</v>
      </c>
      <c r="Z212" s="24">
        <f t="shared" si="616"/>
        <v>367459.84538858122</v>
      </c>
      <c r="AA212" s="25">
        <f t="shared" si="616"/>
        <v>633724.32262380456</v>
      </c>
      <c r="AB212" s="25">
        <f t="shared" si="616"/>
        <v>137794.86615981019</v>
      </c>
      <c r="AC212" s="25">
        <f t="shared" si="616"/>
        <v>113563.84371797214</v>
      </c>
      <c r="AD212" s="25">
        <f t="shared" si="616"/>
        <v>671895.51774662104</v>
      </c>
      <c r="AE212" s="25">
        <f t="shared" si="616"/>
        <v>46025.575547128821</v>
      </c>
      <c r="AF212" s="25">
        <f t="shared" si="616"/>
        <v>37007.406432887736</v>
      </c>
      <c r="AG212" s="25">
        <f t="shared" si="616"/>
        <v>579182.11495349195</v>
      </c>
      <c r="AH212" s="25">
        <f t="shared" si="616"/>
        <v>562707.918601649</v>
      </c>
      <c r="AI212" s="25">
        <f t="shared" si="616"/>
        <v>662874.8022620863</v>
      </c>
      <c r="AJ212" s="25">
        <f t="shared" si="617"/>
        <v>629055.33599596785</v>
      </c>
      <c r="AK212" s="25">
        <f t="shared" si="617"/>
        <v>556198.91419976717</v>
      </c>
      <c r="AL212" s="25">
        <f t="shared" si="617"/>
        <v>151641.80445048786</v>
      </c>
      <c r="AM212" s="25">
        <f t="shared" si="617"/>
        <v>109390.15833702774</v>
      </c>
      <c r="AN212" s="25">
        <f t="shared" si="617"/>
        <v>84519.330481257362</v>
      </c>
      <c r="AO212" s="25">
        <f t="shared" si="617"/>
        <v>84181.849350082586</v>
      </c>
      <c r="AP212" s="25">
        <f t="shared" si="617"/>
        <v>627780.81241863384</v>
      </c>
      <c r="AQ212" s="25">
        <f t="shared" si="617"/>
        <v>605577.31946383195</v>
      </c>
      <c r="AR212" s="25">
        <f t="shared" si="617"/>
        <v>648887.56884455727</v>
      </c>
      <c r="AS212" s="25">
        <f t="shared" si="617"/>
        <v>102302.7818634469</v>
      </c>
      <c r="AT212" s="25">
        <f t="shared" si="618"/>
        <v>650370.08743099496</v>
      </c>
      <c r="AU212" s="25">
        <f t="shared" si="618"/>
        <v>653778.35745457339</v>
      </c>
      <c r="AV212" s="25">
        <f t="shared" si="618"/>
        <v>669577.75246269943</v>
      </c>
      <c r="AW212" s="25">
        <f t="shared" si="618"/>
        <v>635402.8147781532</v>
      </c>
      <c r="AX212" s="25">
        <f t="shared" si="618"/>
        <v>646927.91106351255</v>
      </c>
      <c r="AY212" s="25">
        <f t="shared" si="618"/>
        <v>681025.15398184815</v>
      </c>
      <c r="AZ212" s="25">
        <f t="shared" si="618"/>
        <v>112190.26974296835</v>
      </c>
      <c r="BA212" s="25">
        <f t="shared" si="618"/>
        <v>70451.532964159123</v>
      </c>
      <c r="BB212" s="25">
        <f t="shared" si="618"/>
        <v>65210.724769780012</v>
      </c>
      <c r="BC212" s="25">
        <f t="shared" si="618"/>
        <v>112189.84265074981</v>
      </c>
      <c r="BD212" s="25">
        <f t="shared" si="619"/>
        <v>114841.99728322387</v>
      </c>
      <c r="BE212" s="25">
        <f t="shared" si="619"/>
        <v>158132.17539767167</v>
      </c>
      <c r="BF212" s="25">
        <f t="shared" si="619"/>
        <v>114406.87685673063</v>
      </c>
      <c r="BG212" s="25">
        <f t="shared" si="619"/>
        <v>107723.73751871033</v>
      </c>
      <c r="BH212" s="25">
        <f t="shared" si="619"/>
        <v>759291.551194928</v>
      </c>
      <c r="BI212" s="25">
        <f t="shared" si="619"/>
        <v>717115.49029776233</v>
      </c>
      <c r="BJ212" s="25">
        <f t="shared" si="619"/>
        <v>652345.05002797407</v>
      </c>
      <c r="BK212" s="25">
        <f t="shared" si="619"/>
        <v>646570.64005180437</v>
      </c>
      <c r="BL212" s="25">
        <f t="shared" si="619"/>
        <v>654189.3940075764</v>
      </c>
      <c r="BM212" s="25">
        <f t="shared" si="619"/>
        <v>676135.88139145519</v>
      </c>
      <c r="BN212" s="25">
        <f t="shared" si="620"/>
        <v>582509.9657147507</v>
      </c>
      <c r="BO212" s="25">
        <f t="shared" si="620"/>
        <v>129699.43244671504</v>
      </c>
      <c r="BP212" s="25">
        <f t="shared" si="620"/>
        <v>102809.98441785701</v>
      </c>
      <c r="BQ212" s="25">
        <f t="shared" si="620"/>
        <v>635246.84768836119</v>
      </c>
      <c r="BR212" s="25">
        <f t="shared" si="620"/>
        <v>712182.94925952842</v>
      </c>
      <c r="BS212" s="25">
        <f t="shared" si="620"/>
        <v>105079.61143818528</v>
      </c>
      <c r="BT212" s="25">
        <f t="shared" si="620"/>
        <v>134322.16575085439</v>
      </c>
      <c r="BU212" s="25">
        <f t="shared" si="620"/>
        <v>101983.7698459907</v>
      </c>
      <c r="BV212" s="25">
        <f t="shared" si="620"/>
        <v>139108.36535593393</v>
      </c>
      <c r="BW212" s="25">
        <f t="shared" si="620"/>
        <v>149004.21910805078</v>
      </c>
      <c r="BX212" s="25">
        <f t="shared" si="621"/>
        <v>107789.48928814905</v>
      </c>
      <c r="BY212" s="25">
        <f t="shared" si="621"/>
        <v>104540.64099669563</v>
      </c>
      <c r="BZ212" s="25">
        <f t="shared" si="621"/>
        <v>676190.71261368273</v>
      </c>
      <c r="CA212" s="25">
        <f t="shared" si="621"/>
        <v>58690.012583062206</v>
      </c>
      <c r="CB212" s="25">
        <f t="shared" si="621"/>
        <v>52284.15309632547</v>
      </c>
      <c r="CC212" s="25">
        <f t="shared" si="621"/>
        <v>162911.69684832334</v>
      </c>
      <c r="CD212" s="25">
        <f t="shared" si="621"/>
        <v>131715.13121885428</v>
      </c>
      <c r="CE212" s="25">
        <f t="shared" si="621"/>
        <v>167577.08798341139</v>
      </c>
      <c r="CF212" s="25">
        <f t="shared" si="621"/>
        <v>158534.54013873445</v>
      </c>
      <c r="CG212" s="25">
        <f t="shared" si="621"/>
        <v>78194.846070569125</v>
      </c>
      <c r="CH212" s="25">
        <f t="shared" si="622"/>
        <v>89067.904814248323</v>
      </c>
      <c r="CI212" s="25">
        <f t="shared" si="622"/>
        <v>145466.84000142437</v>
      </c>
      <c r="CJ212" s="25">
        <f t="shared" si="622"/>
        <v>129656.57865299392</v>
      </c>
      <c r="CK212" s="25">
        <f t="shared" si="622"/>
        <v>108323.12706896898</v>
      </c>
      <c r="CL212" s="25">
        <f t="shared" si="622"/>
        <v>142682.34910457564</v>
      </c>
      <c r="CM212" s="25">
        <f t="shared" si="622"/>
        <v>629129.93757869944</v>
      </c>
      <c r="CN212" s="25">
        <f t="shared" si="622"/>
        <v>645830.94264675793</v>
      </c>
      <c r="CO212" s="25">
        <f t="shared" si="622"/>
        <v>559447.45176111045</v>
      </c>
      <c r="CP212" s="25">
        <f t="shared" si="622"/>
        <v>553528.7888538409</v>
      </c>
      <c r="CQ212" s="25">
        <f t="shared" si="622"/>
        <v>650515.71234598174</v>
      </c>
      <c r="CR212" s="25">
        <f t="shared" si="623"/>
        <v>569263.81946949696</v>
      </c>
      <c r="CS212" s="25">
        <f t="shared" si="623"/>
        <v>617752.0158615429</v>
      </c>
      <c r="CT212" s="25">
        <f t="shared" si="623"/>
        <v>672253.59710826387</v>
      </c>
      <c r="CU212" s="25">
        <f t="shared" si="623"/>
        <v>658923.6681657444</v>
      </c>
      <c r="CV212" s="25">
        <f t="shared" si="623"/>
        <v>621773.03935439338</v>
      </c>
      <c r="CW212" s="25">
        <f t="shared" si="623"/>
        <v>705446.80380663718</v>
      </c>
      <c r="CX212" s="25">
        <f t="shared" si="623"/>
        <v>661803.25711271621</v>
      </c>
      <c r="CY212" s="25">
        <f t="shared" si="623"/>
        <v>761210.11714769003</v>
      </c>
      <c r="CZ212" s="25">
        <f t="shared" si="623"/>
        <v>643197.25937304797</v>
      </c>
      <c r="DA212" s="25">
        <f t="shared" si="623"/>
        <v>689387.21094026684</v>
      </c>
      <c r="DB212" s="25">
        <f t="shared" si="624"/>
        <v>163463.72434580096</v>
      </c>
      <c r="DC212" s="25">
        <f t="shared" si="624"/>
        <v>49822.587899465841</v>
      </c>
      <c r="DD212" s="25">
        <f t="shared" si="624"/>
        <v>175761.57561025675</v>
      </c>
      <c r="DE212" s="25">
        <f t="shared" si="624"/>
        <v>168588.87842618802</v>
      </c>
      <c r="DF212" s="25">
        <f t="shared" si="624"/>
        <v>157549.66682605204</v>
      </c>
      <c r="DG212" s="25">
        <f t="shared" si="624"/>
        <v>641757.56066601968</v>
      </c>
      <c r="DH212" s="25">
        <f t="shared" si="624"/>
        <v>648313.40678101056</v>
      </c>
      <c r="DI212" s="25">
        <f t="shared" si="624"/>
        <v>641699.50537693268</v>
      </c>
      <c r="DJ212" s="25">
        <f t="shared" si="624"/>
        <v>641126.27746178058</v>
      </c>
      <c r="DK212" s="25">
        <f t="shared" si="624"/>
        <v>689284.01653454872</v>
      </c>
      <c r="DL212" s="25">
        <f t="shared" si="625"/>
        <v>686661.25405836024</v>
      </c>
      <c r="DM212" s="25">
        <f t="shared" si="625"/>
        <v>684040.51886565902</v>
      </c>
      <c r="DN212" s="25">
        <f t="shared" si="625"/>
        <v>681421.83434712456</v>
      </c>
      <c r="DO212" s="25">
        <f t="shared" si="625"/>
        <v>678805.22423593642</v>
      </c>
      <c r="DP212" s="25">
        <f t="shared" si="625"/>
        <v>673578.32391638018</v>
      </c>
      <c r="DQ212" s="25">
        <f t="shared" si="625"/>
        <v>670968.08294061199</v>
      </c>
      <c r="DR212" s="25">
        <f t="shared" si="625"/>
        <v>668360.01484978141</v>
      </c>
      <c r="DS212" s="25">
        <f t="shared" si="625"/>
        <v>665754.14518048626</v>
      </c>
      <c r="DT212" s="25">
        <f t="shared" si="625"/>
        <v>667874.40708938683</v>
      </c>
      <c r="DU212" s="25">
        <f t="shared" si="625"/>
        <v>690157.45291418827</v>
      </c>
      <c r="DV212" s="25">
        <f t="shared" si="626"/>
        <v>662171.66739826615</v>
      </c>
      <c r="DW212" s="25">
        <f t="shared" si="626"/>
        <v>664975.06089852727</v>
      </c>
      <c r="DX212" s="25">
        <f t="shared" si="626"/>
        <v>656323.54090037022</v>
      </c>
      <c r="DY212" s="25">
        <f t="shared" si="626"/>
        <v>653022.97513716924</v>
      </c>
      <c r="DZ212" s="25">
        <f t="shared" si="626"/>
        <v>641988.4959000434</v>
      </c>
      <c r="EA212" s="25">
        <f t="shared" si="626"/>
        <v>572558.8531164286</v>
      </c>
      <c r="EB212" s="25">
        <f t="shared" si="626"/>
        <v>180973.74988655123</v>
      </c>
      <c r="EC212" s="25">
        <f t="shared" si="626"/>
        <v>649796.01127738541</v>
      </c>
      <c r="ED212" s="25">
        <f t="shared" si="626"/>
        <v>670352.19410769443</v>
      </c>
      <c r="EE212" s="25">
        <f t="shared" si="626"/>
        <v>70158.672692689957</v>
      </c>
      <c r="EF212" s="25">
        <f t="shared" si="627"/>
        <v>634466.99052432983</v>
      </c>
      <c r="EG212" s="25">
        <f t="shared" si="627"/>
        <v>659766.02573033422</v>
      </c>
      <c r="EH212" s="25">
        <f t="shared" si="627"/>
        <v>98066.031555274021</v>
      </c>
      <c r="EI212" s="25">
        <f t="shared" si="627"/>
        <v>78266.433066800731</v>
      </c>
      <c r="EJ212" s="25">
        <f t="shared" si="627"/>
        <v>81021.846097210102</v>
      </c>
      <c r="EK212" s="25">
        <f t="shared" si="627"/>
        <v>92212.206293117633</v>
      </c>
      <c r="EL212" s="25">
        <f t="shared" si="627"/>
        <v>122149.24276883586</v>
      </c>
      <c r="EM212" s="25">
        <f t="shared" si="627"/>
        <v>641727.71893537522</v>
      </c>
      <c r="EN212" s="25">
        <f t="shared" si="627"/>
        <v>632775.80007535056</v>
      </c>
      <c r="EO212" s="25">
        <f t="shared" si="627"/>
        <v>642633.15908922721</v>
      </c>
      <c r="EP212" s="25">
        <f t="shared" si="628"/>
        <v>649327.80671706947</v>
      </c>
      <c r="EQ212" s="25">
        <f t="shared" si="628"/>
        <v>651117.98107716243</v>
      </c>
      <c r="ER212" s="25">
        <f t="shared" si="628"/>
        <v>678991.73071915982</v>
      </c>
      <c r="ES212" s="25">
        <f t="shared" si="628"/>
        <v>676079.78744523937</v>
      </c>
      <c r="ET212" s="25">
        <f t="shared" si="628"/>
        <v>647979.0913115947</v>
      </c>
      <c r="EU212" s="25">
        <f t="shared" si="628"/>
        <v>745118.41623194364</v>
      </c>
      <c r="EV212" s="25">
        <f t="shared" si="628"/>
        <v>717592.70870599011</v>
      </c>
      <c r="EW212" s="25">
        <f t="shared" si="628"/>
        <v>636054.73652587482</v>
      </c>
      <c r="EX212" s="25">
        <f t="shared" si="628"/>
        <v>651152.82385627413</v>
      </c>
      <c r="EY212" s="25">
        <f t="shared" si="628"/>
        <v>655958.06053740962</v>
      </c>
      <c r="EZ212" s="25">
        <f t="shared" si="629"/>
        <v>145278.88379595982</v>
      </c>
      <c r="FA212" s="25">
        <f t="shared" si="629"/>
        <v>134848.93504214261</v>
      </c>
      <c r="FB212" s="25">
        <f t="shared" si="629"/>
        <v>100962.0924357256</v>
      </c>
      <c r="FC212" s="25">
        <f t="shared" si="629"/>
        <v>67520.419681752566</v>
      </c>
      <c r="FD212" s="25">
        <f t="shared" si="629"/>
        <v>150122.14432587885</v>
      </c>
      <c r="FE212" s="25">
        <f t="shared" si="629"/>
        <v>657093.87624676584</v>
      </c>
      <c r="FF212" s="25">
        <f t="shared" si="629"/>
        <v>698881.64493353234</v>
      </c>
      <c r="FG212" s="25">
        <f t="shared" si="629"/>
        <v>670390.17911213462</v>
      </c>
      <c r="FH212" s="25">
        <f t="shared" si="629"/>
        <v>689617.14464549092</v>
      </c>
      <c r="FI212" s="25">
        <f t="shared" si="629"/>
        <v>710500.4611265217</v>
      </c>
      <c r="FJ212" s="25">
        <f t="shared" si="630"/>
        <v>773481.203822045</v>
      </c>
      <c r="FK212" s="25">
        <f t="shared" si="630"/>
        <v>629712.97194991948</v>
      </c>
      <c r="FL212" s="25">
        <f t="shared" si="630"/>
        <v>625713.64832245745</v>
      </c>
      <c r="FM212" s="25">
        <f t="shared" si="630"/>
        <v>707056.39130128792</v>
      </c>
      <c r="FN212" s="25">
        <f t="shared" si="630"/>
        <v>701981.78200862161</v>
      </c>
      <c r="FO212" s="25">
        <f t="shared" si="630"/>
        <v>693545.10112609121</v>
      </c>
      <c r="FP212" s="25">
        <f t="shared" si="630"/>
        <v>696121.24001498474</v>
      </c>
      <c r="FQ212" s="25">
        <f t="shared" si="630"/>
        <v>675174.71252409916</v>
      </c>
      <c r="FR212" s="25">
        <f t="shared" si="630"/>
        <v>663786.299069211</v>
      </c>
      <c r="FS212" s="25">
        <f t="shared" si="630"/>
        <v>660043.67603363947</v>
      </c>
      <c r="FT212" s="25">
        <f t="shared" si="631"/>
        <v>652653.24708607711</v>
      </c>
      <c r="FU212" s="25">
        <f t="shared" si="631"/>
        <v>650979.17809097399</v>
      </c>
      <c r="FV212" s="25">
        <f t="shared" si="631"/>
        <v>631942.2807851996</v>
      </c>
      <c r="FW212" s="25">
        <f t="shared" si="631"/>
        <v>630641.96614569786</v>
      </c>
      <c r="FX212" s="25">
        <f t="shared" si="631"/>
        <v>636607.20978088211</v>
      </c>
      <c r="FY212" s="25">
        <f t="shared" si="631"/>
        <v>681813.90255112865</v>
      </c>
      <c r="FZ212" s="25">
        <f t="shared" si="631"/>
        <v>128457.35155295706</v>
      </c>
      <c r="GA212" s="25">
        <f t="shared" si="631"/>
        <v>124499.1374267308</v>
      </c>
      <c r="GB212" s="25">
        <f t="shared" si="631"/>
        <v>121333.15656076866</v>
      </c>
      <c r="GC212" s="25">
        <f t="shared" si="631"/>
        <v>120206.38447871439</v>
      </c>
      <c r="GD212" s="25">
        <f t="shared" si="632"/>
        <v>118721.45908818608</v>
      </c>
      <c r="GE212" s="25">
        <f t="shared" si="632"/>
        <v>114869.55955827104</v>
      </c>
      <c r="GF212" s="25">
        <f t="shared" si="632"/>
        <v>111440.47254339201</v>
      </c>
      <c r="GG212" s="25">
        <f t="shared" si="632"/>
        <v>109347.00607596827</v>
      </c>
      <c r="GH212" s="25">
        <f t="shared" si="632"/>
        <v>107469.03036392007</v>
      </c>
      <c r="GI212" s="25">
        <f t="shared" si="632"/>
        <v>106519.14659085711</v>
      </c>
      <c r="GJ212" s="25">
        <f t="shared" si="632"/>
        <v>104984.50667135528</v>
      </c>
      <c r="GK212" s="25">
        <f t="shared" si="632"/>
        <v>104210.64340608964</v>
      </c>
      <c r="GL212" s="25">
        <f t="shared" si="632"/>
        <v>103043.04707594059</v>
      </c>
      <c r="GM212" s="25">
        <f t="shared" si="632"/>
        <v>102456.60819965613</v>
      </c>
      <c r="GN212" s="25">
        <f t="shared" si="633"/>
        <v>101483.9891379974</v>
      </c>
      <c r="GO212" s="25">
        <f t="shared" si="633"/>
        <v>101104.49644028948</v>
      </c>
      <c r="GP212" s="25">
        <f t="shared" si="633"/>
        <v>100917.18544939627</v>
      </c>
      <c r="GQ212" s="25">
        <f t="shared" si="633"/>
        <v>101160.59161605954</v>
      </c>
      <c r="GR212" s="25">
        <f t="shared" si="633"/>
        <v>101595.72945106751</v>
      </c>
      <c r="GS212" s="25">
        <f t="shared" si="633"/>
        <v>101816.12576982999</v>
      </c>
      <c r="GT212" s="25">
        <f t="shared" si="633"/>
        <v>102103.73537418293</v>
      </c>
      <c r="GU212" s="25">
        <f t="shared" si="633"/>
        <v>103745.8427815038</v>
      </c>
      <c r="GV212" s="25">
        <f t="shared" si="633"/>
        <v>122418.07652467016</v>
      </c>
      <c r="GW212" s="25">
        <f t="shared" si="633"/>
        <v>115398.65413859903</v>
      </c>
      <c r="GX212" s="25">
        <f t="shared" si="634"/>
        <v>565980.10855682904</v>
      </c>
      <c r="GY212" s="25">
        <f t="shared" si="634"/>
        <v>688300.69053575711</v>
      </c>
      <c r="GZ212" s="25">
        <f t="shared" si="634"/>
        <v>616552.66573505301</v>
      </c>
      <c r="HA212" s="25">
        <f t="shared" si="634"/>
        <v>120022.69319591191</v>
      </c>
      <c r="HB212" s="25">
        <f t="shared" si="634"/>
        <v>82019.073714593978</v>
      </c>
      <c r="HC212" s="25">
        <f t="shared" si="634"/>
        <v>644989.52381027094</v>
      </c>
      <c r="HD212" s="25">
        <f t="shared" si="634"/>
        <v>663150.4998490162</v>
      </c>
      <c r="HE212" s="25">
        <f t="shared" si="634"/>
        <v>654087.53792286851</v>
      </c>
      <c r="HF212" s="25">
        <f t="shared" si="634"/>
        <v>657292.75535715441</v>
      </c>
      <c r="HG212" s="25">
        <f t="shared" si="634"/>
        <v>659278.11321550782</v>
      </c>
      <c r="HH212" s="25">
        <f t="shared" si="635"/>
        <v>662327.19663395977</v>
      </c>
      <c r="HI212" s="25">
        <f t="shared" si="635"/>
        <v>661349.23322024045</v>
      </c>
      <c r="HJ212" s="25">
        <f t="shared" si="635"/>
        <v>677855.06037795427</v>
      </c>
      <c r="HK212" s="25">
        <f t="shared" si="635"/>
        <v>585848.38421045418</v>
      </c>
      <c r="HL212" s="25">
        <f t="shared" si="635"/>
        <v>621726.58383730066</v>
      </c>
      <c r="HM212" s="25">
        <f t="shared" si="635"/>
        <v>640718.31999093015</v>
      </c>
      <c r="HN212" s="25">
        <f t="shared" si="635"/>
        <v>674580.83982351585</v>
      </c>
      <c r="HO212" s="25">
        <f t="shared" si="635"/>
        <v>676404.77473846974</v>
      </c>
      <c r="HP212" s="25">
        <f t="shared" si="635"/>
        <v>142768.15114023155</v>
      </c>
      <c r="HQ212" s="25">
        <f t="shared" si="635"/>
        <v>657895.82870238659</v>
      </c>
      <c r="HR212" s="25">
        <f t="shared" si="636"/>
        <v>660953.35939081211</v>
      </c>
      <c r="HS212" s="25">
        <f t="shared" si="636"/>
        <v>104292.68402926372</v>
      </c>
      <c r="HT212" s="25">
        <f t="shared" si="636"/>
        <v>104902.55514576932</v>
      </c>
      <c r="HU212" s="25">
        <f t="shared" si="636"/>
        <v>107465.80310356642</v>
      </c>
      <c r="HV212" s="25">
        <f t="shared" si="636"/>
        <v>109395.7045901613</v>
      </c>
      <c r="HW212" s="25">
        <f t="shared" si="636"/>
        <v>111539.12973195179</v>
      </c>
      <c r="HX212" s="25">
        <f t="shared" si="636"/>
        <v>112600.12908271689</v>
      </c>
      <c r="HY212" s="25">
        <f t="shared" si="636"/>
        <v>667560.28491215687</v>
      </c>
      <c r="HZ212" s="25">
        <f t="shared" si="636"/>
        <v>105731.10332347809</v>
      </c>
      <c r="IA212" s="25">
        <f t="shared" si="636"/>
        <v>0</v>
      </c>
      <c r="IB212" s="25">
        <f t="shared" si="637"/>
        <v>135526.43850186575</v>
      </c>
      <c r="IC212" s="25">
        <f t="shared" si="637"/>
        <v>124403.58377519174</v>
      </c>
      <c r="ID212" s="25">
        <f t="shared" si="637"/>
        <v>141941.17557205807</v>
      </c>
      <c r="IE212" s="25">
        <f t="shared" si="637"/>
        <v>189938.10733236236</v>
      </c>
      <c r="IF212" s="25">
        <f t="shared" si="637"/>
        <v>142416.89738580881</v>
      </c>
      <c r="IG212" s="25">
        <f t="shared" si="637"/>
        <v>543629.51598492148</v>
      </c>
      <c r="IH212" s="25">
        <f t="shared" si="637"/>
        <v>645125.28468895098</v>
      </c>
      <c r="II212" s="25">
        <f t="shared" si="637"/>
        <v>575865.01513549162</v>
      </c>
      <c r="IJ212" s="25">
        <f t="shared" si="637"/>
        <v>600583.54933930712</v>
      </c>
      <c r="IK212" s="25">
        <f t="shared" si="637"/>
        <v>657397.31910922786</v>
      </c>
      <c r="IL212" s="25">
        <f t="shared" si="638"/>
        <v>642333.76272464462</v>
      </c>
      <c r="IM212" s="25">
        <f t="shared" si="638"/>
        <v>663430.82301397482</v>
      </c>
      <c r="IN212" s="25">
        <f t="shared" si="638"/>
        <v>180249.05770904879</v>
      </c>
      <c r="IO212" s="25">
        <f t="shared" si="638"/>
        <v>169398.31307896783</v>
      </c>
      <c r="IP212" s="25">
        <f t="shared" si="638"/>
        <v>552411.81466818752</v>
      </c>
      <c r="IQ212" s="25">
        <f t="shared" si="638"/>
        <v>141895.03396877568</v>
      </c>
      <c r="IR212" s="25">
        <f t="shared" si="638"/>
        <v>629703.42526358773</v>
      </c>
      <c r="IS212" s="25">
        <f t="shared" si="638"/>
        <v>673309.90525388822</v>
      </c>
      <c r="IT212" s="25">
        <f t="shared" si="638"/>
        <v>132490.30504153878</v>
      </c>
      <c r="IU212" s="25">
        <f t="shared" si="638"/>
        <v>126778.59143009911</v>
      </c>
      <c r="IV212" s="25">
        <f t="shared" si="639"/>
        <v>115043.20774834053</v>
      </c>
      <c r="IW212" s="25">
        <f t="shared" si="639"/>
        <v>116250.27618079525</v>
      </c>
      <c r="IX212" s="25">
        <f t="shared" si="639"/>
        <v>117503.75254303373</v>
      </c>
      <c r="IY212" s="25">
        <f t="shared" si="639"/>
        <v>121846.83174288053</v>
      </c>
      <c r="IZ212" s="25">
        <f t="shared" si="639"/>
        <v>92334.725103830788</v>
      </c>
      <c r="JA212" s="25">
        <f t="shared" si="639"/>
        <v>77656.97589399165</v>
      </c>
      <c r="JB212" s="25">
        <f t="shared" si="639"/>
        <v>50790.193551511496</v>
      </c>
      <c r="JC212" s="25">
        <f t="shared" si="639"/>
        <v>110903.66987715836</v>
      </c>
      <c r="JD212" s="25">
        <f t="shared" si="639"/>
        <v>88244.927859274292</v>
      </c>
      <c r="JE212" s="25">
        <f t="shared" si="639"/>
        <v>66793.231315420955</v>
      </c>
      <c r="JF212" s="25">
        <f t="shared" si="640"/>
        <v>48188.47748396016</v>
      </c>
      <c r="JG212" s="25">
        <f t="shared" si="640"/>
        <v>635652.02084316546</v>
      </c>
      <c r="JH212" s="25">
        <f t="shared" si="640"/>
        <v>642670.93968297646</v>
      </c>
      <c r="JI212" s="25">
        <f t="shared" si="640"/>
        <v>672908.22764549404</v>
      </c>
      <c r="JJ212" s="25">
        <f t="shared" si="640"/>
        <v>159587.7456980955</v>
      </c>
      <c r="JK212" s="25">
        <f t="shared" si="640"/>
        <v>126330.2198881962</v>
      </c>
      <c r="JL212" s="25">
        <f t="shared" si="640"/>
        <v>172237.57969154118</v>
      </c>
      <c r="JM212" s="25">
        <f t="shared" si="640"/>
        <v>641030.37981050473</v>
      </c>
      <c r="JN212" s="25" t="e">
        <f t="shared" si="640"/>
        <v>#N/A</v>
      </c>
      <c r="JO212" s="25" t="e">
        <f t="shared" si="640"/>
        <v>#N/A</v>
      </c>
      <c r="JP212" s="25" t="e">
        <f t="shared" si="641"/>
        <v>#N/A</v>
      </c>
      <c r="JQ212" s="25" t="e">
        <f t="shared" si="641"/>
        <v>#N/A</v>
      </c>
      <c r="JR212" s="25" t="e">
        <f t="shared" si="641"/>
        <v>#N/A</v>
      </c>
      <c r="JS212" s="25" t="e">
        <f t="shared" si="641"/>
        <v>#N/A</v>
      </c>
      <c r="JT212" s="25" t="e">
        <f t="shared" si="641"/>
        <v>#N/A</v>
      </c>
      <c r="JU212" s="25" t="e">
        <f t="shared" si="641"/>
        <v>#N/A</v>
      </c>
      <c r="JV212" s="25" t="e">
        <f t="shared" si="641"/>
        <v>#N/A</v>
      </c>
      <c r="JW212" s="25" t="e">
        <f t="shared" si="641"/>
        <v>#N/A</v>
      </c>
      <c r="JX212" s="25" t="e">
        <f t="shared" si="641"/>
        <v>#N/A</v>
      </c>
      <c r="JY212" s="25" t="e">
        <f t="shared" si="641"/>
        <v>#N/A</v>
      </c>
      <c r="JZ212" s="25" t="e">
        <f t="shared" si="642"/>
        <v>#N/A</v>
      </c>
      <c r="KA212" s="25" t="e">
        <f t="shared" si="642"/>
        <v>#N/A</v>
      </c>
      <c r="KB212" s="25" t="e">
        <f t="shared" si="642"/>
        <v>#N/A</v>
      </c>
      <c r="KC212" s="25" t="e">
        <f t="shared" si="642"/>
        <v>#N/A</v>
      </c>
      <c r="KD212" s="25" t="e">
        <f t="shared" si="642"/>
        <v>#N/A</v>
      </c>
      <c r="KE212" s="25" t="e">
        <f t="shared" si="642"/>
        <v>#N/A</v>
      </c>
      <c r="KF212" s="25" t="e">
        <f t="shared" si="642"/>
        <v>#N/A</v>
      </c>
      <c r="KG212" s="25" t="e">
        <f t="shared" si="642"/>
        <v>#N/A</v>
      </c>
      <c r="KH212" s="25" t="e">
        <f t="shared" si="642"/>
        <v>#N/A</v>
      </c>
      <c r="KI212" s="25" t="e">
        <f t="shared" si="642"/>
        <v>#N/A</v>
      </c>
      <c r="KJ212" s="25" t="e">
        <f t="shared" si="643"/>
        <v>#N/A</v>
      </c>
      <c r="KK212" s="25" t="e">
        <f t="shared" si="643"/>
        <v>#N/A</v>
      </c>
      <c r="KL212" s="25" t="e">
        <f t="shared" si="643"/>
        <v>#N/A</v>
      </c>
      <c r="KM212" s="25" t="e">
        <f t="shared" si="643"/>
        <v>#N/A</v>
      </c>
      <c r="KN212" s="25" t="e">
        <f t="shared" si="643"/>
        <v>#N/A</v>
      </c>
      <c r="KO212" s="25" t="e">
        <f t="shared" si="643"/>
        <v>#N/A</v>
      </c>
      <c r="KP212" s="25" t="e">
        <f t="shared" si="643"/>
        <v>#N/A</v>
      </c>
      <c r="KQ212" s="25" t="e">
        <f t="shared" si="643"/>
        <v>#N/A</v>
      </c>
      <c r="KR212" s="25" t="e">
        <f t="shared" si="643"/>
        <v>#N/A</v>
      </c>
      <c r="KS212" s="25" t="e">
        <f t="shared" si="643"/>
        <v>#N/A</v>
      </c>
      <c r="KT212" s="25" t="e">
        <f t="shared" si="644"/>
        <v>#N/A</v>
      </c>
      <c r="KU212" s="25" t="e">
        <f t="shared" si="644"/>
        <v>#N/A</v>
      </c>
      <c r="KV212" s="25" t="e">
        <f t="shared" si="644"/>
        <v>#N/A</v>
      </c>
      <c r="KW212" s="25" t="e">
        <f t="shared" si="644"/>
        <v>#N/A</v>
      </c>
      <c r="KX212" s="25" t="e">
        <f t="shared" si="644"/>
        <v>#N/A</v>
      </c>
      <c r="KY212" s="25" t="e">
        <f t="shared" si="644"/>
        <v>#N/A</v>
      </c>
      <c r="KZ212" s="25" t="e">
        <f t="shared" si="644"/>
        <v>#N/A</v>
      </c>
      <c r="LA212" s="25" t="e">
        <f t="shared" si="644"/>
        <v>#N/A</v>
      </c>
      <c r="LB212" s="25" t="e">
        <f t="shared" si="644"/>
        <v>#N/A</v>
      </c>
      <c r="LC212" s="25" t="e">
        <f t="shared" si="644"/>
        <v>#N/A</v>
      </c>
      <c r="LD212" s="25" t="e">
        <f t="shared" si="645"/>
        <v>#N/A</v>
      </c>
      <c r="LE212" s="25" t="e">
        <f t="shared" si="645"/>
        <v>#N/A</v>
      </c>
      <c r="LF212" s="25" t="e">
        <f t="shared" si="645"/>
        <v>#N/A</v>
      </c>
      <c r="LG212" s="25" t="e">
        <f t="shared" si="645"/>
        <v>#N/A</v>
      </c>
      <c r="LH212" s="25" t="e">
        <f t="shared" si="645"/>
        <v>#N/A</v>
      </c>
      <c r="LI212" s="25" t="e">
        <f t="shared" si="645"/>
        <v>#N/A</v>
      </c>
      <c r="LJ212" s="25" t="e">
        <f t="shared" si="645"/>
        <v>#N/A</v>
      </c>
      <c r="LK212" s="25" t="e">
        <f t="shared" si="645"/>
        <v>#N/A</v>
      </c>
      <c r="LL212" s="25" t="e">
        <f t="shared" si="645"/>
        <v>#N/A</v>
      </c>
      <c r="LM212" s="26" t="e">
        <f t="shared" si="645"/>
        <v>#N/A</v>
      </c>
      <c r="LN212" s="20"/>
      <c r="LO212" s="20"/>
      <c r="LP212" s="20"/>
      <c r="LQ212" s="20"/>
      <c r="LR212" s="20"/>
      <c r="LS212" s="20"/>
      <c r="LT212" s="20"/>
      <c r="LU212" s="20"/>
      <c r="LV212" s="20"/>
      <c r="LW212" s="20"/>
      <c r="LX212" s="20"/>
      <c r="LY212" s="20"/>
      <c r="LZ212" s="20"/>
      <c r="MA212" s="20"/>
      <c r="MB212" s="20"/>
      <c r="MC212" s="20"/>
      <c r="MD212" s="20"/>
      <c r="ME212" s="20"/>
      <c r="MF212" s="20"/>
      <c r="MG212" s="20"/>
      <c r="MH212" s="20"/>
      <c r="MI212" s="20"/>
      <c r="MJ212" s="20"/>
      <c r="MK212" s="20"/>
      <c r="ML212" s="20"/>
      <c r="MM212" s="20"/>
      <c r="MN212" s="20"/>
      <c r="MO212" s="20"/>
      <c r="MP212" s="20"/>
      <c r="MQ212" s="20"/>
      <c r="MR212" s="20"/>
      <c r="MS212" s="20"/>
      <c r="MT212" s="20"/>
      <c r="MU212" s="20"/>
      <c r="MV212" s="20"/>
      <c r="MW212" s="20"/>
      <c r="MX212" s="20"/>
      <c r="MY212" s="20"/>
      <c r="MZ212" s="20"/>
      <c r="NA212" s="20"/>
      <c r="NB212" s="20"/>
      <c r="NC212" s="20"/>
      <c r="ND212" s="20"/>
      <c r="NE212" s="20"/>
      <c r="NF212" s="20"/>
      <c r="NG212" s="20"/>
      <c r="NH212" s="20"/>
      <c r="NI212" s="20"/>
      <c r="NJ212" s="20"/>
      <c r="NK212" s="20"/>
      <c r="NL212" s="20"/>
      <c r="NM212" s="20"/>
      <c r="NN212" s="20"/>
      <c r="NO212" s="20"/>
      <c r="NP212" s="20"/>
      <c r="NQ212" s="20"/>
      <c r="NR212" s="20"/>
      <c r="NS212" s="20"/>
      <c r="NT212" s="20"/>
      <c r="NU212" s="20"/>
      <c r="NV212" s="20"/>
      <c r="NW212" s="20"/>
      <c r="NX212" s="20"/>
      <c r="NY212" s="20"/>
      <c r="NZ212" s="20"/>
      <c r="OA212" s="20"/>
      <c r="OB212" s="20"/>
      <c r="OC212" s="20"/>
      <c r="OD212" s="20"/>
      <c r="OE212" s="20"/>
      <c r="OF212" s="20"/>
      <c r="OG212" s="20"/>
      <c r="OH212" s="20"/>
      <c r="OI212" s="20"/>
      <c r="OJ212" s="20"/>
      <c r="OK212" s="20"/>
      <c r="OL212" s="20"/>
      <c r="OM212" s="20"/>
      <c r="ON212" s="20"/>
      <c r="OO212" s="20"/>
      <c r="OP212" s="20"/>
      <c r="OQ212" s="20"/>
      <c r="OR212" s="20"/>
      <c r="OS212" s="20"/>
      <c r="OT212" s="20"/>
      <c r="OU212" s="20"/>
      <c r="OV212" s="20"/>
      <c r="OW212" s="20"/>
      <c r="OX212" s="20"/>
      <c r="OY212" s="20"/>
      <c r="OZ212" s="20"/>
      <c r="PA212" s="20"/>
    </row>
    <row r="213" spans="1:417" x14ac:dyDescent="0.3">
      <c r="A213" s="31">
        <v>210</v>
      </c>
      <c r="B213" s="202">
        <v>10361</v>
      </c>
      <c r="C213" s="203" t="s">
        <v>121</v>
      </c>
      <c r="D213" s="204">
        <v>45</v>
      </c>
      <c r="E213" s="205">
        <v>607040</v>
      </c>
      <c r="F213" s="205">
        <v>7060460</v>
      </c>
      <c r="G213" s="206">
        <v>0.25</v>
      </c>
      <c r="H213" s="207">
        <v>44166</v>
      </c>
      <c r="I213" s="208">
        <v>44227</v>
      </c>
      <c r="K213" s="6">
        <v>210</v>
      </c>
      <c r="L213" s="7">
        <f t="shared" si="612"/>
        <v>10361</v>
      </c>
      <c r="M213" s="8">
        <f t="shared" si="613"/>
        <v>307040</v>
      </c>
      <c r="N213" s="8">
        <f t="shared" si="614"/>
        <v>7060460</v>
      </c>
      <c r="O213" s="2"/>
      <c r="X213" s="17">
        <v>211</v>
      </c>
      <c r="Y213" s="2" t="str">
        <f t="shared" si="615"/>
        <v>POÇO-8-RPG-18</v>
      </c>
      <c r="Z213" s="24">
        <f t="shared" ref="Z213:AI222" si="646">SQRT((VLOOKUP($Y213,$C$3:$N$268,11,FALSE)-VLOOKUP(Z$2,$C$3:$N$268,11,FALSE))^2+(VLOOKUP($Y213,$C$3:$N$268,12,FALSE)-VLOOKUP(Z$2,$C$3:$N$268,12,FALSE))^2)</f>
        <v>414136.89827398863</v>
      </c>
      <c r="AA213" s="25">
        <f t="shared" si="646"/>
        <v>577170.38721334271</v>
      </c>
      <c r="AB213" s="25">
        <f t="shared" si="646"/>
        <v>2725.09761293059</v>
      </c>
      <c r="AC213" s="25">
        <f t="shared" si="646"/>
        <v>39321.374454614379</v>
      </c>
      <c r="AD213" s="25">
        <f t="shared" si="646"/>
        <v>593872.38669347134</v>
      </c>
      <c r="AE213" s="25">
        <f t="shared" si="646"/>
        <v>144062.94115227691</v>
      </c>
      <c r="AF213" s="25">
        <f t="shared" si="646"/>
        <v>106390.39885513636</v>
      </c>
      <c r="AG213" s="25">
        <f t="shared" si="646"/>
        <v>501763.84617168264</v>
      </c>
      <c r="AH213" s="25">
        <f t="shared" si="646"/>
        <v>483024.43437159574</v>
      </c>
      <c r="AI213" s="25">
        <f t="shared" si="646"/>
        <v>558941.59901102365</v>
      </c>
      <c r="AJ213" s="25">
        <f t="shared" ref="AJ213:AS222" si="647">SQRT((VLOOKUP($Y213,$C$3:$N$268,11,FALSE)-VLOOKUP(AJ$2,$C$3:$N$268,11,FALSE))^2+(VLOOKUP($Y213,$C$3:$N$268,12,FALSE)-VLOOKUP(AJ$2,$C$3:$N$268,12,FALSE))^2)</f>
        <v>514596.70669952797</v>
      </c>
      <c r="AK213" s="25">
        <f t="shared" si="647"/>
        <v>475576.05248792755</v>
      </c>
      <c r="AL213" s="25">
        <f t="shared" si="647"/>
        <v>150721.51793954306</v>
      </c>
      <c r="AM213" s="25">
        <f t="shared" si="647"/>
        <v>164278.19230804799</v>
      </c>
      <c r="AN213" s="25">
        <f t="shared" si="647"/>
        <v>128003.23537317329</v>
      </c>
      <c r="AO213" s="25">
        <f t="shared" si="647"/>
        <v>150939.47111673607</v>
      </c>
      <c r="AP213" s="25">
        <f t="shared" si="647"/>
        <v>556164.62988759007</v>
      </c>
      <c r="AQ213" s="25">
        <f t="shared" si="647"/>
        <v>513225.69658387138</v>
      </c>
      <c r="AR213" s="25">
        <f t="shared" si="647"/>
        <v>543499.80832563317</v>
      </c>
      <c r="AS213" s="25">
        <f t="shared" si="647"/>
        <v>43312.377007040377</v>
      </c>
      <c r="AT213" s="25">
        <f t="shared" ref="AT213:BC222" si="648">SQRT((VLOOKUP($Y213,$C$3:$N$268,11,FALSE)-VLOOKUP(AT$2,$C$3:$N$268,11,FALSE))^2+(VLOOKUP($Y213,$C$3:$N$268,12,FALSE)-VLOOKUP(AT$2,$C$3:$N$268,12,FALSE))^2)</f>
        <v>556106.87573163491</v>
      </c>
      <c r="AU213" s="25">
        <f t="shared" si="648"/>
        <v>569555.89883083466</v>
      </c>
      <c r="AV213" s="25">
        <f t="shared" si="648"/>
        <v>563452.45282987272</v>
      </c>
      <c r="AW213" s="25">
        <f t="shared" si="648"/>
        <v>528930.34153941297</v>
      </c>
      <c r="AX213" s="25">
        <f t="shared" si="648"/>
        <v>530978.48749831668</v>
      </c>
      <c r="AY213" s="25">
        <f t="shared" si="648"/>
        <v>565756.80074834276</v>
      </c>
      <c r="AZ213" s="25">
        <f t="shared" si="648"/>
        <v>40354.879085434019</v>
      </c>
      <c r="BA213" s="25">
        <f t="shared" si="648"/>
        <v>65288.794459692697</v>
      </c>
      <c r="BB213" s="25">
        <f t="shared" si="648"/>
        <v>72315.186966501031</v>
      </c>
      <c r="BC213" s="25">
        <f t="shared" si="648"/>
        <v>175758.86778481476</v>
      </c>
      <c r="BD213" s="25">
        <f t="shared" ref="BD213:BM222" si="649">SQRT((VLOOKUP($Y213,$C$3:$N$268,11,FALSE)-VLOOKUP(BD$2,$C$3:$N$268,11,FALSE))^2+(VLOOKUP($Y213,$C$3:$N$268,12,FALSE)-VLOOKUP(BD$2,$C$3:$N$268,12,FALSE))^2)</f>
        <v>166008.84391200368</v>
      </c>
      <c r="BE213" s="25">
        <f t="shared" si="649"/>
        <v>38714.951698278019</v>
      </c>
      <c r="BF213" s="25">
        <f t="shared" si="649"/>
        <v>86225.634477868938</v>
      </c>
      <c r="BG213" s="25">
        <f t="shared" si="649"/>
        <v>170745.42867087247</v>
      </c>
      <c r="BH213" s="25">
        <f t="shared" si="649"/>
        <v>676704.30584192381</v>
      </c>
      <c r="BI213" s="25">
        <f t="shared" si="649"/>
        <v>626478.25776957336</v>
      </c>
      <c r="BJ213" s="25">
        <f t="shared" si="649"/>
        <v>577662.51537814015</v>
      </c>
      <c r="BK213" s="25">
        <f t="shared" si="649"/>
        <v>556091.66346026084</v>
      </c>
      <c r="BL213" s="25">
        <f t="shared" si="649"/>
        <v>581247.21116320207</v>
      </c>
      <c r="BM213" s="25">
        <f t="shared" si="649"/>
        <v>598793.09273404279</v>
      </c>
      <c r="BN213" s="25">
        <f t="shared" ref="BN213:BW222" si="650">SQRT((VLOOKUP($Y213,$C$3:$N$268,11,FALSE)-VLOOKUP(BN$2,$C$3:$N$268,11,FALSE))^2+(VLOOKUP($Y213,$C$3:$N$268,12,FALSE)-VLOOKUP(BN$2,$C$3:$N$268,12,FALSE))^2)</f>
        <v>505530.8316017926</v>
      </c>
      <c r="BO213" s="25">
        <f t="shared" si="650"/>
        <v>253361.44774215354</v>
      </c>
      <c r="BP213" s="25">
        <f t="shared" si="650"/>
        <v>76022.300445329849</v>
      </c>
      <c r="BQ213" s="25">
        <f t="shared" si="650"/>
        <v>545597.47941224952</v>
      </c>
      <c r="BR213" s="25">
        <f t="shared" si="650"/>
        <v>646102.67063756986</v>
      </c>
      <c r="BS213" s="25">
        <f t="shared" si="650"/>
        <v>156321.5922289688</v>
      </c>
      <c r="BT213" s="25">
        <f t="shared" si="650"/>
        <v>59751.25452239476</v>
      </c>
      <c r="BU213" s="25">
        <f t="shared" si="650"/>
        <v>199139.88531934028</v>
      </c>
      <c r="BV213" s="25">
        <f t="shared" si="650"/>
        <v>239711.94781445499</v>
      </c>
      <c r="BW213" s="25">
        <f t="shared" si="650"/>
        <v>249119.24438910777</v>
      </c>
      <c r="BX213" s="25">
        <f t="shared" ref="BX213:CG222" si="651">SQRT((VLOOKUP($Y213,$C$3:$N$268,11,FALSE)-VLOOKUP(BX$2,$C$3:$N$268,11,FALSE))^2+(VLOOKUP($Y213,$C$3:$N$268,12,FALSE)-VLOOKUP(BX$2,$C$3:$N$268,12,FALSE))^2)</f>
        <v>233103.8944505218</v>
      </c>
      <c r="BY213" s="25">
        <f t="shared" si="651"/>
        <v>236972.95250935285</v>
      </c>
      <c r="BZ213" s="25">
        <f t="shared" si="651"/>
        <v>630460.28346914926</v>
      </c>
      <c r="CA213" s="25">
        <f t="shared" si="651"/>
        <v>81568.79409431036</v>
      </c>
      <c r="CB213" s="25">
        <f t="shared" si="651"/>
        <v>99258.882050927816</v>
      </c>
      <c r="CC213" s="25">
        <f t="shared" si="651"/>
        <v>218443.11186439366</v>
      </c>
      <c r="CD213" s="25">
        <f t="shared" si="651"/>
        <v>202480.9265412424</v>
      </c>
      <c r="CE213" s="25">
        <f t="shared" si="651"/>
        <v>73423.314839361483</v>
      </c>
      <c r="CF213" s="25">
        <f t="shared" si="651"/>
        <v>64726.834945021066</v>
      </c>
      <c r="CG213" s="25">
        <f t="shared" si="651"/>
        <v>143278.43970744516</v>
      </c>
      <c r="CH213" s="25">
        <f t="shared" ref="CH213:CQ222" si="652">SQRT((VLOOKUP($Y213,$C$3:$N$268,11,FALSE)-VLOOKUP(CH$2,$C$3:$N$268,11,FALSE))^2+(VLOOKUP($Y213,$C$3:$N$268,12,FALSE)-VLOOKUP(CH$2,$C$3:$N$268,12,FALSE))^2)</f>
        <v>86459.783859318079</v>
      </c>
      <c r="CI213" s="25">
        <f t="shared" si="652"/>
        <v>25444.33856479669</v>
      </c>
      <c r="CJ213" s="25">
        <f t="shared" si="652"/>
        <v>6074.5403941368268</v>
      </c>
      <c r="CK213" s="25">
        <f t="shared" si="652"/>
        <v>42265.712545750364</v>
      </c>
      <c r="CL213" s="25">
        <f t="shared" si="652"/>
        <v>7200.8702946241156</v>
      </c>
      <c r="CM213" s="25">
        <f t="shared" si="652"/>
        <v>533870.80608961754</v>
      </c>
      <c r="CN213" s="25">
        <f t="shared" si="652"/>
        <v>566397.44798595272</v>
      </c>
      <c r="CO213" s="25">
        <f t="shared" si="652"/>
        <v>479296.7007240922</v>
      </c>
      <c r="CP213" s="25">
        <f t="shared" si="652"/>
        <v>445147.91051626875</v>
      </c>
      <c r="CQ213" s="25">
        <f t="shared" si="652"/>
        <v>556696.0576328882</v>
      </c>
      <c r="CR213" s="25">
        <f t="shared" ref="CR213:DA222" si="653">SQRT((VLOOKUP($Y213,$C$3:$N$268,11,FALSE)-VLOOKUP(CR$2,$C$3:$N$268,11,FALSE))^2+(VLOOKUP($Y213,$C$3:$N$268,12,FALSE)-VLOOKUP(CR$2,$C$3:$N$268,12,FALSE))^2)</f>
        <v>490500.51141665492</v>
      </c>
      <c r="CS213" s="25">
        <f t="shared" si="653"/>
        <v>559268.19914956728</v>
      </c>
      <c r="CT213" s="25">
        <f t="shared" si="653"/>
        <v>608001.17055479425</v>
      </c>
      <c r="CU213" s="25">
        <f t="shared" si="653"/>
        <v>588117.9178532142</v>
      </c>
      <c r="CV213" s="25">
        <f t="shared" si="653"/>
        <v>545212.28672967374</v>
      </c>
      <c r="CW213" s="25">
        <f t="shared" si="653"/>
        <v>606101.06607561745</v>
      </c>
      <c r="CX213" s="25">
        <f t="shared" si="653"/>
        <v>560537.53096291423</v>
      </c>
      <c r="CY213" s="25">
        <f t="shared" si="653"/>
        <v>690037.86126632208</v>
      </c>
      <c r="CZ213" s="25">
        <f t="shared" si="653"/>
        <v>560744.73870558967</v>
      </c>
      <c r="DA213" s="25">
        <f t="shared" si="653"/>
        <v>597456.47398032271</v>
      </c>
      <c r="DB213" s="25">
        <f t="shared" ref="DB213:DK222" si="654">SQRT((VLOOKUP($Y213,$C$3:$N$268,11,FALSE)-VLOOKUP(DB$2,$C$3:$N$268,11,FALSE))^2+(VLOOKUP($Y213,$C$3:$N$268,12,FALSE)-VLOOKUP(DB$2,$C$3:$N$268,12,FALSE))^2)</f>
        <v>73142.797335076</v>
      </c>
      <c r="DC213" s="25">
        <f t="shared" si="654"/>
        <v>119399.52121344541</v>
      </c>
      <c r="DD213" s="25">
        <f t="shared" si="654"/>
        <v>71521.243417602862</v>
      </c>
      <c r="DE213" s="25">
        <f t="shared" si="654"/>
        <v>60303.979636504919</v>
      </c>
      <c r="DF213" s="25">
        <f t="shared" si="654"/>
        <v>44084.910252829141</v>
      </c>
      <c r="DG213" s="25">
        <f t="shared" si="654"/>
        <v>534287.67471934063</v>
      </c>
      <c r="DH213" s="25">
        <f t="shared" si="654"/>
        <v>539882.05180854083</v>
      </c>
      <c r="DI213" s="25">
        <f t="shared" si="654"/>
        <v>531238.36428669188</v>
      </c>
      <c r="DJ213" s="25">
        <f t="shared" si="654"/>
        <v>528735.29594401014</v>
      </c>
      <c r="DK213" s="25">
        <f t="shared" si="654"/>
        <v>642168.34798750398</v>
      </c>
      <c r="DL213" s="25">
        <f t="shared" ref="DL213:DU222" si="655">SQRT((VLOOKUP($Y213,$C$3:$N$268,11,FALSE)-VLOOKUP(DL$2,$C$3:$N$268,11,FALSE))^2+(VLOOKUP($Y213,$C$3:$N$268,12,FALSE)-VLOOKUP(DL$2,$C$3:$N$268,12,FALSE))^2)</f>
        <v>639818.03743877052</v>
      </c>
      <c r="DM213" s="25">
        <f t="shared" si="655"/>
        <v>637472.02774474735</v>
      </c>
      <c r="DN213" s="25">
        <f t="shared" si="655"/>
        <v>635130.36656421958</v>
      </c>
      <c r="DO213" s="25">
        <f t="shared" si="655"/>
        <v>632793.10217242409</v>
      </c>
      <c r="DP213" s="25">
        <f t="shared" si="655"/>
        <v>628131.95998691232</v>
      </c>
      <c r="DQ213" s="25">
        <f t="shared" si="655"/>
        <v>625808.18189921428</v>
      </c>
      <c r="DR213" s="25">
        <f t="shared" si="655"/>
        <v>623489.00002886984</v>
      </c>
      <c r="DS213" s="25">
        <f t="shared" si="655"/>
        <v>621174.46585641301</v>
      </c>
      <c r="DT213" s="25">
        <f t="shared" si="655"/>
        <v>607412.59010000771</v>
      </c>
      <c r="DU213" s="25">
        <f t="shared" si="655"/>
        <v>652209.41725491825</v>
      </c>
      <c r="DV213" s="25">
        <f t="shared" ref="DV213:EE222" si="656">SQRT((VLOOKUP($Y213,$C$3:$N$268,11,FALSE)-VLOOKUP(DV$2,$C$3:$N$268,11,FALSE))^2+(VLOOKUP($Y213,$C$3:$N$268,12,FALSE)-VLOOKUP(DV$2,$C$3:$N$268,12,FALSE))^2)</f>
        <v>587936.79010077263</v>
      </c>
      <c r="DW213" s="25">
        <f t="shared" si="656"/>
        <v>561665.44644476753</v>
      </c>
      <c r="DX213" s="25">
        <f t="shared" si="656"/>
        <v>566484.99162555044</v>
      </c>
      <c r="DY213" s="25">
        <f t="shared" si="656"/>
        <v>562069.92422829382</v>
      </c>
      <c r="DZ213" s="25">
        <f t="shared" si="656"/>
        <v>558805.41799180862</v>
      </c>
      <c r="EA213" s="25">
        <f t="shared" si="656"/>
        <v>494248.54306816118</v>
      </c>
      <c r="EB213" s="25">
        <f t="shared" si="656"/>
        <v>80258.712804280629</v>
      </c>
      <c r="EC213" s="25">
        <f t="shared" si="656"/>
        <v>564939.00850003271</v>
      </c>
      <c r="ED213" s="25">
        <f t="shared" si="656"/>
        <v>594980.91299301363</v>
      </c>
      <c r="EE213" s="25">
        <f t="shared" si="656"/>
        <v>139805.22275294297</v>
      </c>
      <c r="EF213" s="25">
        <f t="shared" ref="EF213:EO222" si="657">SQRT((VLOOKUP($Y213,$C$3:$N$268,11,FALSE)-VLOOKUP(EF$2,$C$3:$N$268,11,FALSE))^2+(VLOOKUP($Y213,$C$3:$N$268,12,FALSE)-VLOOKUP(EF$2,$C$3:$N$268,12,FALSE))^2)</f>
        <v>530107.87750607892</v>
      </c>
      <c r="EG213" s="25">
        <f t="shared" si="657"/>
        <v>591731.45127245015</v>
      </c>
      <c r="EH213" s="25">
        <f t="shared" si="657"/>
        <v>40367.066601376922</v>
      </c>
      <c r="EI213" s="25">
        <f t="shared" si="657"/>
        <v>57364.972465782637</v>
      </c>
      <c r="EJ213" s="25">
        <f t="shared" si="657"/>
        <v>140179.22480168022</v>
      </c>
      <c r="EK213" s="25">
        <f t="shared" si="657"/>
        <v>160220.9864856799</v>
      </c>
      <c r="EL213" s="25">
        <f t="shared" si="657"/>
        <v>16405.324135779822</v>
      </c>
      <c r="EM213" s="25">
        <f t="shared" si="657"/>
        <v>560299.60277783533</v>
      </c>
      <c r="EN213" s="25">
        <f t="shared" si="657"/>
        <v>549727.27915758372</v>
      </c>
      <c r="EO213" s="25">
        <f t="shared" si="657"/>
        <v>576258.74036755401</v>
      </c>
      <c r="EP213" s="25">
        <f t="shared" ref="EP213:EY222" si="658">SQRT((VLOOKUP($Y213,$C$3:$N$268,11,FALSE)-VLOOKUP(EP$2,$C$3:$N$268,11,FALSE))^2+(VLOOKUP($Y213,$C$3:$N$268,12,FALSE)-VLOOKUP(EP$2,$C$3:$N$268,12,FALSE))^2)</f>
        <v>554919.44104076945</v>
      </c>
      <c r="EQ213" s="25">
        <f t="shared" si="658"/>
        <v>545669.86139331537</v>
      </c>
      <c r="ER213" s="25">
        <f t="shared" si="658"/>
        <v>632959.61267050833</v>
      </c>
      <c r="ES213" s="25">
        <f t="shared" si="658"/>
        <v>603019.01847039617</v>
      </c>
      <c r="ET213" s="25">
        <f t="shared" si="658"/>
        <v>551289.72869989148</v>
      </c>
      <c r="EU213" s="25">
        <f t="shared" si="658"/>
        <v>670756.06157603976</v>
      </c>
      <c r="EV213" s="25">
        <f t="shared" si="658"/>
        <v>634497.08385224279</v>
      </c>
      <c r="EW213" s="25">
        <f t="shared" si="658"/>
        <v>527110.04601506121</v>
      </c>
      <c r="EX213" s="25">
        <f t="shared" si="658"/>
        <v>548918.78106419346</v>
      </c>
      <c r="EY213" s="25">
        <f t="shared" si="658"/>
        <v>546538.03696083219</v>
      </c>
      <c r="EZ213" s="25">
        <f t="shared" ref="EZ213:FI222" si="659">SQRT((VLOOKUP($Y213,$C$3:$N$268,11,FALSE)-VLOOKUP(EZ$2,$C$3:$N$268,11,FALSE))^2+(VLOOKUP($Y213,$C$3:$N$268,12,FALSE)-VLOOKUP(EZ$2,$C$3:$N$268,12,FALSE))^2)</f>
        <v>143302.86948278462</v>
      </c>
      <c r="FA213" s="25">
        <f t="shared" si="659"/>
        <v>105749.99353664283</v>
      </c>
      <c r="FB213" s="25">
        <f t="shared" si="659"/>
        <v>114231.21532225769</v>
      </c>
      <c r="FC213" s="25">
        <f t="shared" si="659"/>
        <v>167094.57485208788</v>
      </c>
      <c r="FD213" s="25">
        <f t="shared" si="659"/>
        <v>221421.74333158883</v>
      </c>
      <c r="FE213" s="25">
        <f t="shared" si="659"/>
        <v>594707.23871330172</v>
      </c>
      <c r="FF213" s="25">
        <f t="shared" si="659"/>
        <v>620900.52409222524</v>
      </c>
      <c r="FG213" s="25">
        <f t="shared" si="659"/>
        <v>556764.2945385417</v>
      </c>
      <c r="FH213" s="25">
        <f t="shared" si="659"/>
        <v>581156.48960499442</v>
      </c>
      <c r="FI213" s="25">
        <f t="shared" si="659"/>
        <v>616473.6555036233</v>
      </c>
      <c r="FJ213" s="25">
        <f t="shared" ref="FJ213:FS222" si="660">SQRT((VLOOKUP($Y213,$C$3:$N$268,11,FALSE)-VLOOKUP(FJ$2,$C$3:$N$268,11,FALSE))^2+(VLOOKUP($Y213,$C$3:$N$268,12,FALSE)-VLOOKUP(FJ$2,$C$3:$N$268,12,FALSE))^2)</f>
        <v>704212.59553134942</v>
      </c>
      <c r="FK213" s="25">
        <f t="shared" si="660"/>
        <v>572685.44813448854</v>
      </c>
      <c r="FL213" s="25">
        <f t="shared" si="660"/>
        <v>568206.67175949283</v>
      </c>
      <c r="FM213" s="25">
        <f t="shared" si="660"/>
        <v>640003.11899005622</v>
      </c>
      <c r="FN213" s="25">
        <f t="shared" si="660"/>
        <v>633943.86041431141</v>
      </c>
      <c r="FO213" s="25">
        <f t="shared" si="660"/>
        <v>622116.38843949453</v>
      </c>
      <c r="FP213" s="25">
        <f t="shared" si="660"/>
        <v>623269.73929190566</v>
      </c>
      <c r="FQ213" s="25">
        <f t="shared" si="660"/>
        <v>595740.48410108907</v>
      </c>
      <c r="FR213" s="25">
        <f t="shared" si="660"/>
        <v>578575.88196968602</v>
      </c>
      <c r="FS213" s="25">
        <f t="shared" si="660"/>
        <v>573728.53989060014</v>
      </c>
      <c r="FT213" s="25">
        <f t="shared" ref="FT213:GC222" si="661">SQRT((VLOOKUP($Y213,$C$3:$N$268,11,FALSE)-VLOOKUP(FT$2,$C$3:$N$268,11,FALSE))^2+(VLOOKUP($Y213,$C$3:$N$268,12,FALSE)-VLOOKUP(FT$2,$C$3:$N$268,12,FALSE))^2)</f>
        <v>560523.50872465642</v>
      </c>
      <c r="FU213" s="25">
        <f t="shared" si="661"/>
        <v>563712.21276906889</v>
      </c>
      <c r="FV213" s="25">
        <f t="shared" si="661"/>
        <v>532001.74511837831</v>
      </c>
      <c r="FW213" s="25">
        <f t="shared" si="661"/>
        <v>529582.16041810869</v>
      </c>
      <c r="FX213" s="25">
        <f t="shared" si="661"/>
        <v>525114.67533292191</v>
      </c>
      <c r="FY213" s="25">
        <f t="shared" si="661"/>
        <v>569485.69931561931</v>
      </c>
      <c r="FZ213" s="25">
        <f t="shared" si="661"/>
        <v>13160.741810399595</v>
      </c>
      <c r="GA213" s="25">
        <f t="shared" si="661"/>
        <v>18347.002725240982</v>
      </c>
      <c r="GB213" s="25">
        <f t="shared" si="661"/>
        <v>23592.174338114746</v>
      </c>
      <c r="GC213" s="25">
        <f t="shared" si="661"/>
        <v>26210.271659111899</v>
      </c>
      <c r="GD213" s="25">
        <f t="shared" ref="GD213:GM222" si="662">SQRT((VLOOKUP($Y213,$C$3:$N$268,11,FALSE)-VLOOKUP(GD$2,$C$3:$N$268,11,FALSE))^2+(VLOOKUP($Y213,$C$3:$N$268,12,FALSE)-VLOOKUP(GD$2,$C$3:$N$268,12,FALSE))^2)</f>
        <v>28832.751846255978</v>
      </c>
      <c r="GE213" s="25">
        <f t="shared" si="662"/>
        <v>36697.632568206776</v>
      </c>
      <c r="GF213" s="25">
        <f t="shared" si="662"/>
        <v>44562.733709843742</v>
      </c>
      <c r="GG213" s="25">
        <f t="shared" si="662"/>
        <v>49807.374742880973</v>
      </c>
      <c r="GH213" s="25">
        <f t="shared" si="662"/>
        <v>55052.228423208355</v>
      </c>
      <c r="GI213" s="25">
        <f t="shared" si="662"/>
        <v>57676.886336247764</v>
      </c>
      <c r="GJ213" s="25">
        <f t="shared" si="662"/>
        <v>62922.093051866737</v>
      </c>
      <c r="GK213" s="25">
        <f t="shared" si="662"/>
        <v>65547.239546079363</v>
      </c>
      <c r="GL213" s="25">
        <f t="shared" si="662"/>
        <v>70792.658444887085</v>
      </c>
      <c r="GM213" s="25">
        <f t="shared" si="662"/>
        <v>73418.163711562389</v>
      </c>
      <c r="GN213" s="25">
        <f t="shared" ref="GN213:GW222" si="663">SQRT((VLOOKUP($Y213,$C$3:$N$268,11,FALSE)-VLOOKUP(GN$2,$C$3:$N$268,11,FALSE))^2+(VLOOKUP($Y213,$C$3:$N$268,12,FALSE)-VLOOKUP(GN$2,$C$3:$N$268,12,FALSE))^2)</f>
        <v>81283.6271481601</v>
      </c>
      <c r="GO213" s="25">
        <f t="shared" si="663"/>
        <v>86529.161081362865</v>
      </c>
      <c r="GP213" s="25">
        <f t="shared" si="663"/>
        <v>89154.888234060258</v>
      </c>
      <c r="GQ213" s="25">
        <f t="shared" si="663"/>
        <v>97020.301303959626</v>
      </c>
      <c r="GR213" s="25">
        <f t="shared" si="663"/>
        <v>102265.90017055755</v>
      </c>
      <c r="GS213" s="25">
        <f t="shared" si="663"/>
        <v>104891.77671189375</v>
      </c>
      <c r="GT213" s="25">
        <f t="shared" si="663"/>
        <v>107517.78174963019</v>
      </c>
      <c r="GU213" s="25">
        <f t="shared" si="663"/>
        <v>115383.09365519909</v>
      </c>
      <c r="GV213" s="25">
        <f t="shared" si="663"/>
        <v>39566.704399027221</v>
      </c>
      <c r="GW213" s="25">
        <f t="shared" si="663"/>
        <v>31564.113610237815</v>
      </c>
      <c r="GX213" s="25">
        <f t="shared" ref="GX213:HG222" si="664">SQRT((VLOOKUP($Y213,$C$3:$N$268,11,FALSE)-VLOOKUP(GX$2,$C$3:$N$268,11,FALSE))^2+(VLOOKUP($Y213,$C$3:$N$268,12,FALSE)-VLOOKUP(GX$2,$C$3:$N$268,12,FALSE))^2)</f>
        <v>486759.09064443776</v>
      </c>
      <c r="GY213" s="25">
        <f t="shared" si="664"/>
        <v>593574.7793538738</v>
      </c>
      <c r="GZ213" s="25">
        <f t="shared" si="664"/>
        <v>503821.17932655429</v>
      </c>
      <c r="HA213" s="25">
        <f t="shared" si="664"/>
        <v>189532.77736845415</v>
      </c>
      <c r="HB213" s="25">
        <f t="shared" si="664"/>
        <v>94266.414093249565</v>
      </c>
      <c r="HC213" s="25">
        <f t="shared" si="664"/>
        <v>602831.91109296796</v>
      </c>
      <c r="HD213" s="25">
        <f t="shared" si="664"/>
        <v>618864.6315285759</v>
      </c>
      <c r="HE213" s="25">
        <f t="shared" si="664"/>
        <v>567588.42215552635</v>
      </c>
      <c r="HF213" s="25">
        <f t="shared" si="664"/>
        <v>578512.29520728427</v>
      </c>
      <c r="HG213" s="25">
        <f t="shared" si="664"/>
        <v>582784.15168568201</v>
      </c>
      <c r="HH213" s="25">
        <f t="shared" ref="HH213:HQ222" si="665">SQRT((VLOOKUP($Y213,$C$3:$N$268,11,FALSE)-VLOOKUP(HH$2,$C$3:$N$268,11,FALSE))^2+(VLOOKUP($Y213,$C$3:$N$268,12,FALSE)-VLOOKUP(HH$2,$C$3:$N$268,12,FALSE))^2)</f>
        <v>563012.68325678061</v>
      </c>
      <c r="HI213" s="25">
        <f t="shared" si="665"/>
        <v>564039.94667931099</v>
      </c>
      <c r="HJ213" s="25">
        <f t="shared" si="665"/>
        <v>595828.07865104848</v>
      </c>
      <c r="HK213" s="25">
        <f t="shared" si="665"/>
        <v>509303.85559604788</v>
      </c>
      <c r="HL213" s="25">
        <f t="shared" si="665"/>
        <v>563734.20497340767</v>
      </c>
      <c r="HM213" s="25">
        <f t="shared" si="665"/>
        <v>542973.55345633544</v>
      </c>
      <c r="HN213" s="25">
        <f t="shared" si="665"/>
        <v>570207.2602641955</v>
      </c>
      <c r="HO213" s="25">
        <f t="shared" si="665"/>
        <v>570355.14539100986</v>
      </c>
      <c r="HP213" s="25">
        <f t="shared" si="665"/>
        <v>35469.171980749707</v>
      </c>
      <c r="HQ213" s="25">
        <f t="shared" si="665"/>
        <v>552836.89937358559</v>
      </c>
      <c r="HR213" s="25">
        <f t="shared" ref="HR213:IA222" si="666">SQRT((VLOOKUP($Y213,$C$3:$N$268,11,FALSE)-VLOOKUP(HR$2,$C$3:$N$268,11,FALSE))^2+(VLOOKUP($Y213,$C$3:$N$268,12,FALSE)-VLOOKUP(HR$2,$C$3:$N$268,12,FALSE))^2)</f>
        <v>556271.87894140393</v>
      </c>
      <c r="HS213" s="25">
        <f t="shared" si="666"/>
        <v>118009.15900483223</v>
      </c>
      <c r="HT213" s="25">
        <f t="shared" si="666"/>
        <v>120635.3306586056</v>
      </c>
      <c r="HU213" s="25">
        <f t="shared" si="666"/>
        <v>128500.55858125458</v>
      </c>
      <c r="HV213" s="25">
        <f t="shared" si="666"/>
        <v>133746.26509842349</v>
      </c>
      <c r="HW213" s="25">
        <f t="shared" si="666"/>
        <v>138991.97542434279</v>
      </c>
      <c r="HX213" s="25">
        <f t="shared" si="666"/>
        <v>141618.21952151653</v>
      </c>
      <c r="HY213" s="25">
        <f t="shared" si="666"/>
        <v>560350.39457914187</v>
      </c>
      <c r="HZ213" s="25">
        <f t="shared" si="666"/>
        <v>78649.851805327649</v>
      </c>
      <c r="IA213" s="25">
        <f t="shared" si="666"/>
        <v>135526.43850186575</v>
      </c>
      <c r="IB213" s="25">
        <f t="shared" ref="IB213:IK222" si="667">SQRT((VLOOKUP($Y213,$C$3:$N$268,11,FALSE)-VLOOKUP(IB$2,$C$3:$N$268,11,FALSE))^2+(VLOOKUP($Y213,$C$3:$N$268,12,FALSE)-VLOOKUP(IB$2,$C$3:$N$268,12,FALSE))^2)</f>
        <v>0</v>
      </c>
      <c r="IC213" s="25">
        <f t="shared" si="667"/>
        <v>199212.364518649</v>
      </c>
      <c r="ID213" s="25">
        <f t="shared" si="667"/>
        <v>218868.30022590698</v>
      </c>
      <c r="IE213" s="25">
        <f t="shared" si="667"/>
        <v>82846.543452337224</v>
      </c>
      <c r="IF213" s="25">
        <f t="shared" si="667"/>
        <v>40237.265314630917</v>
      </c>
      <c r="IG213" s="25">
        <f t="shared" si="667"/>
        <v>446542.14222736022</v>
      </c>
      <c r="IH213" s="25">
        <f t="shared" si="667"/>
        <v>537055.30239073141</v>
      </c>
      <c r="II213" s="25">
        <f t="shared" si="667"/>
        <v>498003.03633612517</v>
      </c>
      <c r="IJ213" s="25">
        <f t="shared" si="667"/>
        <v>532382.12370627176</v>
      </c>
      <c r="IK213" s="25">
        <f t="shared" si="667"/>
        <v>590919.19138322119</v>
      </c>
      <c r="IL213" s="25">
        <f t="shared" ref="IL213:IU222" si="668">SQRT((VLOOKUP($Y213,$C$3:$N$268,11,FALSE)-VLOOKUP(IL$2,$C$3:$N$268,11,FALSE))^2+(VLOOKUP($Y213,$C$3:$N$268,12,FALSE)-VLOOKUP(IL$2,$C$3:$N$268,12,FALSE))^2)</f>
        <v>560432.23944112996</v>
      </c>
      <c r="IM213" s="25">
        <f t="shared" si="668"/>
        <v>600959.66407072614</v>
      </c>
      <c r="IN213" s="25">
        <f t="shared" si="668"/>
        <v>174143.18842263109</v>
      </c>
      <c r="IO213" s="25">
        <f t="shared" si="668"/>
        <v>53015.976167566696</v>
      </c>
      <c r="IP213" s="25">
        <f t="shared" si="668"/>
        <v>442076.12282954168</v>
      </c>
      <c r="IQ213" s="25">
        <f t="shared" si="668"/>
        <v>8021.1591431662791</v>
      </c>
      <c r="IR213" s="25">
        <f t="shared" si="668"/>
        <v>530922.57851375535</v>
      </c>
      <c r="IS213" s="25">
        <f t="shared" si="668"/>
        <v>572412.85785873118</v>
      </c>
      <c r="IT213" s="25">
        <f t="shared" si="668"/>
        <v>11329.663763766337</v>
      </c>
      <c r="IU213" s="25">
        <f t="shared" si="668"/>
        <v>8764.4246816319901</v>
      </c>
      <c r="IV213" s="25">
        <f t="shared" ref="IV213:JE222" si="669">SQRT((VLOOKUP($Y213,$C$3:$N$268,11,FALSE)-VLOOKUP(IV$2,$C$3:$N$268,11,FALSE))^2+(VLOOKUP($Y213,$C$3:$N$268,12,FALSE)-VLOOKUP(IV$2,$C$3:$N$268,12,FALSE))^2)</f>
        <v>146863.94794512293</v>
      </c>
      <c r="IW213" s="25">
        <f t="shared" si="669"/>
        <v>149490.28573493031</v>
      </c>
      <c r="IX213" s="25">
        <f t="shared" si="669"/>
        <v>152116.69842162117</v>
      </c>
      <c r="IY213" s="25">
        <f t="shared" si="669"/>
        <v>159981.76856997728</v>
      </c>
      <c r="IZ213" s="25">
        <f t="shared" si="669"/>
        <v>43447.394593922429</v>
      </c>
      <c r="JA213" s="25">
        <f t="shared" si="669"/>
        <v>143001.86489693064</v>
      </c>
      <c r="JB213" s="25">
        <f t="shared" si="669"/>
        <v>108906.469826177</v>
      </c>
      <c r="JC213" s="25">
        <f t="shared" si="669"/>
        <v>178622.74253265673</v>
      </c>
      <c r="JD213" s="25">
        <f t="shared" si="669"/>
        <v>158048.58310201514</v>
      </c>
      <c r="JE213" s="25">
        <f t="shared" si="669"/>
        <v>138705.62442533247</v>
      </c>
      <c r="JF213" s="25">
        <f t="shared" ref="JF213:JO222" si="670">SQRT((VLOOKUP($Y213,$C$3:$N$268,11,FALSE)-VLOOKUP(JF$2,$C$3:$N$268,11,FALSE))^2+(VLOOKUP($Y213,$C$3:$N$268,12,FALSE)-VLOOKUP(JF$2,$C$3:$N$268,12,FALSE))^2)</f>
        <v>121184.86303944151</v>
      </c>
      <c r="JG213" s="25">
        <f t="shared" si="670"/>
        <v>546982.31488138624</v>
      </c>
      <c r="JH213" s="25">
        <f t="shared" si="670"/>
        <v>533201.49289550947</v>
      </c>
      <c r="JI213" s="25">
        <f t="shared" si="670"/>
        <v>558963.37091619882</v>
      </c>
      <c r="JJ213" s="25">
        <f t="shared" si="670"/>
        <v>172499.2390997711</v>
      </c>
      <c r="JK213" s="25">
        <f t="shared" si="670"/>
        <v>62658.979962970989</v>
      </c>
      <c r="JL213" s="25">
        <f t="shared" si="670"/>
        <v>220443.50292308457</v>
      </c>
      <c r="JM213" s="25">
        <f t="shared" si="670"/>
        <v>554329.57523570757</v>
      </c>
      <c r="JN213" s="25" t="e">
        <f t="shared" si="670"/>
        <v>#N/A</v>
      </c>
      <c r="JO213" s="25" t="e">
        <f t="shared" si="670"/>
        <v>#N/A</v>
      </c>
      <c r="JP213" s="25" t="e">
        <f t="shared" ref="JP213:JY222" si="671">SQRT((VLOOKUP($Y213,$C$3:$N$268,11,FALSE)-VLOOKUP(JP$2,$C$3:$N$268,11,FALSE))^2+(VLOOKUP($Y213,$C$3:$N$268,12,FALSE)-VLOOKUP(JP$2,$C$3:$N$268,12,FALSE))^2)</f>
        <v>#N/A</v>
      </c>
      <c r="JQ213" s="25" t="e">
        <f t="shared" si="671"/>
        <v>#N/A</v>
      </c>
      <c r="JR213" s="25" t="e">
        <f t="shared" si="671"/>
        <v>#N/A</v>
      </c>
      <c r="JS213" s="25" t="e">
        <f t="shared" si="671"/>
        <v>#N/A</v>
      </c>
      <c r="JT213" s="25" t="e">
        <f t="shared" si="671"/>
        <v>#N/A</v>
      </c>
      <c r="JU213" s="25" t="e">
        <f t="shared" si="671"/>
        <v>#N/A</v>
      </c>
      <c r="JV213" s="25" t="e">
        <f t="shared" si="671"/>
        <v>#N/A</v>
      </c>
      <c r="JW213" s="25" t="e">
        <f t="shared" si="671"/>
        <v>#N/A</v>
      </c>
      <c r="JX213" s="25" t="e">
        <f t="shared" si="671"/>
        <v>#N/A</v>
      </c>
      <c r="JY213" s="25" t="e">
        <f t="shared" si="671"/>
        <v>#N/A</v>
      </c>
      <c r="JZ213" s="25" t="e">
        <f t="shared" ref="JZ213:KI222" si="672">SQRT((VLOOKUP($Y213,$C$3:$N$268,11,FALSE)-VLOOKUP(JZ$2,$C$3:$N$268,11,FALSE))^2+(VLOOKUP($Y213,$C$3:$N$268,12,FALSE)-VLOOKUP(JZ$2,$C$3:$N$268,12,FALSE))^2)</f>
        <v>#N/A</v>
      </c>
      <c r="KA213" s="25" t="e">
        <f t="shared" si="672"/>
        <v>#N/A</v>
      </c>
      <c r="KB213" s="25" t="e">
        <f t="shared" si="672"/>
        <v>#N/A</v>
      </c>
      <c r="KC213" s="25" t="e">
        <f t="shared" si="672"/>
        <v>#N/A</v>
      </c>
      <c r="KD213" s="25" t="e">
        <f t="shared" si="672"/>
        <v>#N/A</v>
      </c>
      <c r="KE213" s="25" t="e">
        <f t="shared" si="672"/>
        <v>#N/A</v>
      </c>
      <c r="KF213" s="25" t="e">
        <f t="shared" si="672"/>
        <v>#N/A</v>
      </c>
      <c r="KG213" s="25" t="e">
        <f t="shared" si="672"/>
        <v>#N/A</v>
      </c>
      <c r="KH213" s="25" t="e">
        <f t="shared" si="672"/>
        <v>#N/A</v>
      </c>
      <c r="KI213" s="25" t="e">
        <f t="shared" si="672"/>
        <v>#N/A</v>
      </c>
      <c r="KJ213" s="25" t="e">
        <f t="shared" ref="KJ213:KS222" si="673">SQRT((VLOOKUP($Y213,$C$3:$N$268,11,FALSE)-VLOOKUP(KJ$2,$C$3:$N$268,11,FALSE))^2+(VLOOKUP($Y213,$C$3:$N$268,12,FALSE)-VLOOKUP(KJ$2,$C$3:$N$268,12,FALSE))^2)</f>
        <v>#N/A</v>
      </c>
      <c r="KK213" s="25" t="e">
        <f t="shared" si="673"/>
        <v>#N/A</v>
      </c>
      <c r="KL213" s="25" t="e">
        <f t="shared" si="673"/>
        <v>#N/A</v>
      </c>
      <c r="KM213" s="25" t="e">
        <f t="shared" si="673"/>
        <v>#N/A</v>
      </c>
      <c r="KN213" s="25" t="e">
        <f t="shared" si="673"/>
        <v>#N/A</v>
      </c>
      <c r="KO213" s="25" t="e">
        <f t="shared" si="673"/>
        <v>#N/A</v>
      </c>
      <c r="KP213" s="25" t="e">
        <f t="shared" si="673"/>
        <v>#N/A</v>
      </c>
      <c r="KQ213" s="25" t="e">
        <f t="shared" si="673"/>
        <v>#N/A</v>
      </c>
      <c r="KR213" s="25" t="e">
        <f t="shared" si="673"/>
        <v>#N/A</v>
      </c>
      <c r="KS213" s="25" t="e">
        <f t="shared" si="673"/>
        <v>#N/A</v>
      </c>
      <c r="KT213" s="25" t="e">
        <f t="shared" ref="KT213:LC222" si="674">SQRT((VLOOKUP($Y213,$C$3:$N$268,11,FALSE)-VLOOKUP(KT$2,$C$3:$N$268,11,FALSE))^2+(VLOOKUP($Y213,$C$3:$N$268,12,FALSE)-VLOOKUP(KT$2,$C$3:$N$268,12,FALSE))^2)</f>
        <v>#N/A</v>
      </c>
      <c r="KU213" s="25" t="e">
        <f t="shared" si="674"/>
        <v>#N/A</v>
      </c>
      <c r="KV213" s="25" t="e">
        <f t="shared" si="674"/>
        <v>#N/A</v>
      </c>
      <c r="KW213" s="25" t="e">
        <f t="shared" si="674"/>
        <v>#N/A</v>
      </c>
      <c r="KX213" s="25" t="e">
        <f t="shared" si="674"/>
        <v>#N/A</v>
      </c>
      <c r="KY213" s="25" t="e">
        <f t="shared" si="674"/>
        <v>#N/A</v>
      </c>
      <c r="KZ213" s="25" t="e">
        <f t="shared" si="674"/>
        <v>#N/A</v>
      </c>
      <c r="LA213" s="25" t="e">
        <f t="shared" si="674"/>
        <v>#N/A</v>
      </c>
      <c r="LB213" s="25" t="e">
        <f t="shared" si="674"/>
        <v>#N/A</v>
      </c>
      <c r="LC213" s="25" t="e">
        <f t="shared" si="674"/>
        <v>#N/A</v>
      </c>
      <c r="LD213" s="25" t="e">
        <f t="shared" ref="LD213:LM222" si="675">SQRT((VLOOKUP($Y213,$C$3:$N$268,11,FALSE)-VLOOKUP(LD$2,$C$3:$N$268,11,FALSE))^2+(VLOOKUP($Y213,$C$3:$N$268,12,FALSE)-VLOOKUP(LD$2,$C$3:$N$268,12,FALSE))^2)</f>
        <v>#N/A</v>
      </c>
      <c r="LE213" s="25" t="e">
        <f t="shared" si="675"/>
        <v>#N/A</v>
      </c>
      <c r="LF213" s="25" t="e">
        <f t="shared" si="675"/>
        <v>#N/A</v>
      </c>
      <c r="LG213" s="25" t="e">
        <f t="shared" si="675"/>
        <v>#N/A</v>
      </c>
      <c r="LH213" s="25" t="e">
        <f t="shared" si="675"/>
        <v>#N/A</v>
      </c>
      <c r="LI213" s="25" t="e">
        <f t="shared" si="675"/>
        <v>#N/A</v>
      </c>
      <c r="LJ213" s="25" t="e">
        <f t="shared" si="675"/>
        <v>#N/A</v>
      </c>
      <c r="LK213" s="25" t="e">
        <f t="shared" si="675"/>
        <v>#N/A</v>
      </c>
      <c r="LL213" s="25" t="e">
        <f t="shared" si="675"/>
        <v>#N/A</v>
      </c>
      <c r="LM213" s="26" t="e">
        <f t="shared" si="675"/>
        <v>#N/A</v>
      </c>
      <c r="LN213" s="20"/>
      <c r="LO213" s="20"/>
      <c r="LP213" s="20"/>
      <c r="LQ213" s="20"/>
      <c r="LR213" s="20"/>
      <c r="LS213" s="20"/>
      <c r="LT213" s="20"/>
      <c r="LU213" s="20"/>
      <c r="LV213" s="20"/>
      <c r="LW213" s="20"/>
      <c r="LX213" s="20"/>
      <c r="LY213" s="20"/>
      <c r="LZ213" s="20"/>
      <c r="MA213" s="20"/>
      <c r="MB213" s="20"/>
      <c r="MC213" s="20"/>
      <c r="MD213" s="20"/>
      <c r="ME213" s="20"/>
      <c r="MF213" s="20"/>
      <c r="MG213" s="20"/>
      <c r="MH213" s="20"/>
      <c r="MI213" s="20"/>
      <c r="MJ213" s="20"/>
      <c r="MK213" s="20"/>
      <c r="ML213" s="20"/>
      <c r="MM213" s="20"/>
      <c r="MN213" s="20"/>
      <c r="MO213" s="20"/>
      <c r="MP213" s="20"/>
      <c r="MQ213" s="20"/>
      <c r="MR213" s="20"/>
      <c r="MS213" s="20"/>
      <c r="MT213" s="20"/>
      <c r="MU213" s="20"/>
      <c r="MV213" s="20"/>
      <c r="MW213" s="20"/>
      <c r="MX213" s="20"/>
      <c r="MY213" s="20"/>
      <c r="MZ213" s="20"/>
      <c r="NA213" s="20"/>
      <c r="NB213" s="20"/>
      <c r="NC213" s="20"/>
      <c r="ND213" s="20"/>
      <c r="NE213" s="20"/>
      <c r="NF213" s="20"/>
      <c r="NG213" s="20"/>
      <c r="NH213" s="20"/>
      <c r="NI213" s="20"/>
      <c r="NJ213" s="20"/>
      <c r="NK213" s="20"/>
      <c r="NL213" s="20"/>
      <c r="NM213" s="20"/>
      <c r="NN213" s="20"/>
      <c r="NO213" s="20"/>
      <c r="NP213" s="20"/>
      <c r="NQ213" s="20"/>
      <c r="NR213" s="20"/>
      <c r="NS213" s="20"/>
      <c r="NT213" s="20"/>
      <c r="NU213" s="20"/>
      <c r="NV213" s="20"/>
      <c r="NW213" s="20"/>
      <c r="NX213" s="20"/>
      <c r="NY213" s="20"/>
      <c r="NZ213" s="20"/>
      <c r="OA213" s="20"/>
      <c r="OB213" s="20"/>
      <c r="OC213" s="20"/>
      <c r="OD213" s="20"/>
      <c r="OE213" s="20"/>
      <c r="OF213" s="20"/>
      <c r="OG213" s="20"/>
      <c r="OH213" s="20"/>
      <c r="OI213" s="20"/>
      <c r="OJ213" s="20"/>
      <c r="OK213" s="20"/>
      <c r="OL213" s="20"/>
      <c r="OM213" s="20"/>
      <c r="ON213" s="20"/>
      <c r="OO213" s="20"/>
      <c r="OP213" s="20"/>
      <c r="OQ213" s="20"/>
      <c r="OR213" s="20"/>
      <c r="OS213" s="20"/>
      <c r="OT213" s="20"/>
      <c r="OU213" s="20"/>
      <c r="OV213" s="20"/>
      <c r="OW213" s="20"/>
      <c r="OX213" s="20"/>
      <c r="OY213" s="20"/>
      <c r="OZ213" s="20"/>
      <c r="PA213" s="20"/>
    </row>
    <row r="214" spans="1:417" x14ac:dyDescent="0.3">
      <c r="A214" s="31">
        <v>211</v>
      </c>
      <c r="B214" s="202">
        <v>10009</v>
      </c>
      <c r="C214" s="203" t="s">
        <v>122</v>
      </c>
      <c r="D214" s="204">
        <v>45</v>
      </c>
      <c r="E214" s="205">
        <v>565951.66666666698</v>
      </c>
      <c r="F214" s="205">
        <v>7255389</v>
      </c>
      <c r="G214" s="206">
        <v>6.5833333339999998</v>
      </c>
      <c r="H214" s="207">
        <v>44166</v>
      </c>
      <c r="I214" s="208">
        <v>44227</v>
      </c>
      <c r="K214" s="6">
        <v>211</v>
      </c>
      <c r="L214" s="7">
        <f t="shared" si="612"/>
        <v>10009</v>
      </c>
      <c r="M214" s="8">
        <f t="shared" si="613"/>
        <v>265951.66666666698</v>
      </c>
      <c r="N214" s="8">
        <f t="shared" si="614"/>
        <v>7255389</v>
      </c>
      <c r="O214" s="2"/>
      <c r="X214" s="17">
        <v>212</v>
      </c>
      <c r="Y214" s="2" t="str">
        <f t="shared" si="615"/>
        <v>POÇO-8-RPG-19</v>
      </c>
      <c r="Z214" s="24">
        <f t="shared" si="646"/>
        <v>243063.49357272414</v>
      </c>
      <c r="AA214" s="25">
        <f t="shared" si="646"/>
        <v>544898.30026630731</v>
      </c>
      <c r="AB214" s="25">
        <f t="shared" si="646"/>
        <v>201930.96331529849</v>
      </c>
      <c r="AC214" s="25">
        <f t="shared" si="646"/>
        <v>160767.80870594428</v>
      </c>
      <c r="AD214" s="25">
        <f t="shared" si="646"/>
        <v>599557.23117656645</v>
      </c>
      <c r="AE214" s="25">
        <f t="shared" si="646"/>
        <v>79222.538390283866</v>
      </c>
      <c r="AF214" s="25">
        <f t="shared" si="646"/>
        <v>115121.48211394694</v>
      </c>
      <c r="AG214" s="25">
        <f t="shared" si="646"/>
        <v>509225.63381678931</v>
      </c>
      <c r="AH214" s="25">
        <f t="shared" si="646"/>
        <v>495502.74815360759</v>
      </c>
      <c r="AI214" s="25">
        <f t="shared" si="646"/>
        <v>618476.08993189386</v>
      </c>
      <c r="AJ214" s="25">
        <f t="shared" si="647"/>
        <v>600350.38109127909</v>
      </c>
      <c r="AK214" s="25">
        <f t="shared" si="647"/>
        <v>490152.61204490601</v>
      </c>
      <c r="AL214" s="25">
        <f t="shared" si="647"/>
        <v>273042.82640478062</v>
      </c>
      <c r="AM214" s="25">
        <f t="shared" si="647"/>
        <v>36611.277986131092</v>
      </c>
      <c r="AN214" s="25">
        <f t="shared" si="647"/>
        <v>71234.31765035096</v>
      </c>
      <c r="AO214" s="25">
        <f t="shared" si="647"/>
        <v>50011.698659191519</v>
      </c>
      <c r="AP214" s="25">
        <f t="shared" si="647"/>
        <v>551041.739839894</v>
      </c>
      <c r="AQ214" s="25">
        <f t="shared" si="647"/>
        <v>549514.07284173416</v>
      </c>
      <c r="AR214" s="25">
        <f t="shared" si="647"/>
        <v>606775.67572904902</v>
      </c>
      <c r="AS214" s="25">
        <f t="shared" si="647"/>
        <v>190009.93119776077</v>
      </c>
      <c r="AT214" s="25">
        <f t="shared" si="648"/>
        <v>594918.85160340206</v>
      </c>
      <c r="AU214" s="25">
        <f t="shared" si="648"/>
        <v>587794.3981099549</v>
      </c>
      <c r="AV214" s="25">
        <f t="shared" si="648"/>
        <v>627814.3558864441</v>
      </c>
      <c r="AW214" s="25">
        <f t="shared" si="648"/>
        <v>595135.05222493608</v>
      </c>
      <c r="AX214" s="25">
        <f t="shared" si="648"/>
        <v>620009.02427446761</v>
      </c>
      <c r="AY214" s="25">
        <f t="shared" si="648"/>
        <v>652059.58056206594</v>
      </c>
      <c r="AZ214" s="25">
        <f t="shared" si="648"/>
        <v>200002.77375854342</v>
      </c>
      <c r="BA214" s="25">
        <f t="shared" si="648"/>
        <v>150131.515347193</v>
      </c>
      <c r="BB214" s="25">
        <f t="shared" si="648"/>
        <v>140126.23895774997</v>
      </c>
      <c r="BC214" s="25">
        <f t="shared" si="648"/>
        <v>24110.619875436045</v>
      </c>
      <c r="BD214" s="25">
        <f t="shared" si="649"/>
        <v>37311.454614426795</v>
      </c>
      <c r="BE214" s="25">
        <f t="shared" si="649"/>
        <v>235398.48803276347</v>
      </c>
      <c r="BF214" s="25">
        <f t="shared" si="649"/>
        <v>223863.6945643487</v>
      </c>
      <c r="BG214" s="25">
        <f t="shared" si="649"/>
        <v>28704.148894850932</v>
      </c>
      <c r="BH214" s="25">
        <f t="shared" si="649"/>
        <v>689132.3375241101</v>
      </c>
      <c r="BI214" s="25">
        <f t="shared" si="649"/>
        <v>655937.25536144897</v>
      </c>
      <c r="BJ214" s="25">
        <f t="shared" si="649"/>
        <v>577553.48015236715</v>
      </c>
      <c r="BK214" s="25">
        <f t="shared" si="649"/>
        <v>587152.94418783602</v>
      </c>
      <c r="BL214" s="25">
        <f t="shared" si="649"/>
        <v>577829.63510026969</v>
      </c>
      <c r="BM214" s="25">
        <f t="shared" si="649"/>
        <v>603069.05427967152</v>
      </c>
      <c r="BN214" s="25">
        <f t="shared" si="650"/>
        <v>512027.23992750375</v>
      </c>
      <c r="BO214" s="25">
        <f t="shared" si="650"/>
        <v>98610.707872477884</v>
      </c>
      <c r="BP214" s="25">
        <f t="shared" si="650"/>
        <v>125361.01626945709</v>
      </c>
      <c r="BQ214" s="25">
        <f t="shared" si="650"/>
        <v>575312.60629919928</v>
      </c>
      <c r="BR214" s="25">
        <f t="shared" si="650"/>
        <v>628731.07396414783</v>
      </c>
      <c r="BS214" s="25">
        <f t="shared" si="650"/>
        <v>44215.902555277171</v>
      </c>
      <c r="BT214" s="25">
        <f t="shared" si="650"/>
        <v>230115.42774321858</v>
      </c>
      <c r="BU214" s="25">
        <f t="shared" si="650"/>
        <v>34280.639435563789</v>
      </c>
      <c r="BV214" s="25">
        <f t="shared" si="650"/>
        <v>51442.941596599405</v>
      </c>
      <c r="BW214" s="25">
        <f t="shared" si="650"/>
        <v>57847.871526194787</v>
      </c>
      <c r="BX214" s="25">
        <f t="shared" si="651"/>
        <v>92884.509055302129</v>
      </c>
      <c r="BY214" s="25">
        <f t="shared" si="651"/>
        <v>118209.32592134112</v>
      </c>
      <c r="BZ214" s="25">
        <f t="shared" si="651"/>
        <v>579000.66884340532</v>
      </c>
      <c r="CA214" s="25">
        <f t="shared" si="651"/>
        <v>130263.71598329974</v>
      </c>
      <c r="CB214" s="25">
        <f t="shared" si="651"/>
        <v>110479.93261724556</v>
      </c>
      <c r="CC214" s="25">
        <f t="shared" si="651"/>
        <v>41591.777650289121</v>
      </c>
      <c r="CD214" s="25">
        <f t="shared" si="651"/>
        <v>8013.677315134858</v>
      </c>
      <c r="CE214" s="25">
        <f t="shared" si="651"/>
        <v>260096.30648494628</v>
      </c>
      <c r="CF214" s="25">
        <f t="shared" si="651"/>
        <v>250100.15723128026</v>
      </c>
      <c r="CG214" s="25">
        <f t="shared" si="651"/>
        <v>58260.989030205958</v>
      </c>
      <c r="CH214" s="25">
        <f t="shared" si="652"/>
        <v>112865.93855297721</v>
      </c>
      <c r="CI214" s="25">
        <f t="shared" si="652"/>
        <v>220783.92119319836</v>
      </c>
      <c r="CJ214" s="25">
        <f t="shared" si="652"/>
        <v>195576.89093238433</v>
      </c>
      <c r="CK214" s="25">
        <f t="shared" si="652"/>
        <v>157130.14570554061</v>
      </c>
      <c r="CL214" s="25">
        <f t="shared" si="652"/>
        <v>205394.15899544078</v>
      </c>
      <c r="CM214" s="25">
        <f t="shared" si="652"/>
        <v>575459.69841944624</v>
      </c>
      <c r="CN214" s="25">
        <f t="shared" si="652"/>
        <v>575519.52292641136</v>
      </c>
      <c r="CO214" s="25">
        <f t="shared" si="652"/>
        <v>492817.42322701094</v>
      </c>
      <c r="CP214" s="25">
        <f t="shared" si="652"/>
        <v>518863.37654798635</v>
      </c>
      <c r="CQ214" s="25">
        <f t="shared" si="652"/>
        <v>594571.35854645527</v>
      </c>
      <c r="CR214" s="25">
        <f t="shared" si="653"/>
        <v>500933.61712018371</v>
      </c>
      <c r="CS214" s="25">
        <f t="shared" si="653"/>
        <v>530786.43845377595</v>
      </c>
      <c r="CT214" s="25">
        <f t="shared" si="653"/>
        <v>588276.10373682308</v>
      </c>
      <c r="CU214" s="25">
        <f t="shared" si="653"/>
        <v>580612.81106182176</v>
      </c>
      <c r="CV214" s="25">
        <f t="shared" si="653"/>
        <v>549567.33375275391</v>
      </c>
      <c r="CW214" s="25">
        <f t="shared" si="653"/>
        <v>654259.89389878092</v>
      </c>
      <c r="CX214" s="25">
        <f t="shared" si="653"/>
        <v>614122.59493072238</v>
      </c>
      <c r="CY214" s="25">
        <f t="shared" si="653"/>
        <v>680887.12074379658</v>
      </c>
      <c r="CZ214" s="25">
        <f t="shared" si="653"/>
        <v>575813.0868413616</v>
      </c>
      <c r="DA214" s="25">
        <f t="shared" si="653"/>
        <v>630286.6757701959</v>
      </c>
      <c r="DB214" s="25">
        <f t="shared" si="654"/>
        <v>257356.87745575749</v>
      </c>
      <c r="DC214" s="25">
        <f t="shared" si="654"/>
        <v>91391.390063713261</v>
      </c>
      <c r="DD214" s="25">
        <f t="shared" si="654"/>
        <v>263787.60000887915</v>
      </c>
      <c r="DE214" s="25">
        <f t="shared" si="654"/>
        <v>253675.7403848026</v>
      </c>
      <c r="DF214" s="25">
        <f t="shared" si="654"/>
        <v>238455.14592289907</v>
      </c>
      <c r="DG214" s="25">
        <f t="shared" si="654"/>
        <v>602616.74560656224</v>
      </c>
      <c r="DH214" s="25">
        <f t="shared" si="654"/>
        <v>610272.5843119428</v>
      </c>
      <c r="DI214" s="25">
        <f t="shared" si="654"/>
        <v>606690.31697380613</v>
      </c>
      <c r="DJ214" s="25">
        <f t="shared" si="654"/>
        <v>608926.44363018987</v>
      </c>
      <c r="DK214" s="25">
        <f t="shared" si="654"/>
        <v>592725.13210546761</v>
      </c>
      <c r="DL214" s="25">
        <f t="shared" si="655"/>
        <v>589977.76075694361</v>
      </c>
      <c r="DM214" s="25">
        <f t="shared" si="655"/>
        <v>587231.61137332418</v>
      </c>
      <c r="DN214" s="25">
        <f t="shared" si="655"/>
        <v>584486.7011784307</v>
      </c>
      <c r="DO214" s="25">
        <f t="shared" si="655"/>
        <v>581743.04771331593</v>
      </c>
      <c r="DP214" s="25">
        <f t="shared" si="655"/>
        <v>576259.58276582614</v>
      </c>
      <c r="DQ214" s="25">
        <f t="shared" si="655"/>
        <v>573519.80801693106</v>
      </c>
      <c r="DR214" s="25">
        <f t="shared" si="655"/>
        <v>570781.36348002008</v>
      </c>
      <c r="DS214" s="25">
        <f t="shared" si="655"/>
        <v>568044.26839326893</v>
      </c>
      <c r="DT214" s="25">
        <f t="shared" si="655"/>
        <v>581091.40560481313</v>
      </c>
      <c r="DU214" s="25">
        <f t="shared" si="655"/>
        <v>587989.16308475519</v>
      </c>
      <c r="DV214" s="25">
        <f t="shared" si="656"/>
        <v>586716.95739749796</v>
      </c>
      <c r="DW214" s="25">
        <f t="shared" si="656"/>
        <v>619727.82958686317</v>
      </c>
      <c r="DX214" s="25">
        <f t="shared" si="656"/>
        <v>595940.16158457054</v>
      </c>
      <c r="DY214" s="25">
        <f t="shared" si="656"/>
        <v>593910.45705036831</v>
      </c>
      <c r="DZ214" s="25">
        <f t="shared" si="656"/>
        <v>575345.00380448031</v>
      </c>
      <c r="EA214" s="25">
        <f t="shared" si="656"/>
        <v>503678.51185332244</v>
      </c>
      <c r="EB214" s="25">
        <f t="shared" si="656"/>
        <v>271370.68961129739</v>
      </c>
      <c r="EC214" s="25">
        <f t="shared" si="656"/>
        <v>584552.52256985207</v>
      </c>
      <c r="ED214" s="25">
        <f t="shared" si="656"/>
        <v>595677.48854821664</v>
      </c>
      <c r="EE214" s="25">
        <f t="shared" si="656"/>
        <v>64330.540565461197</v>
      </c>
      <c r="EF214" s="25">
        <f t="shared" si="657"/>
        <v>591486.30509176687</v>
      </c>
      <c r="EG214" s="25">
        <f t="shared" si="657"/>
        <v>579131.48961075966</v>
      </c>
      <c r="EH214" s="25">
        <f t="shared" si="657"/>
        <v>180035.66390517677</v>
      </c>
      <c r="EI214" s="25">
        <f t="shared" si="657"/>
        <v>160060.94759323538</v>
      </c>
      <c r="EJ214" s="25">
        <f t="shared" si="657"/>
        <v>60079.172301592531</v>
      </c>
      <c r="EK214" s="25">
        <f t="shared" si="657"/>
        <v>40000.781242370751</v>
      </c>
      <c r="EL214" s="25">
        <f t="shared" si="657"/>
        <v>182865.70083655496</v>
      </c>
      <c r="EM214" s="25">
        <f t="shared" si="657"/>
        <v>573410.22748358559</v>
      </c>
      <c r="EN214" s="25">
        <f t="shared" si="657"/>
        <v>566286.542375069</v>
      </c>
      <c r="EO214" s="25">
        <f t="shared" si="657"/>
        <v>561108.49201241299</v>
      </c>
      <c r="EP214" s="25">
        <f t="shared" si="658"/>
        <v>594068.96536354325</v>
      </c>
      <c r="EQ214" s="25">
        <f t="shared" si="658"/>
        <v>609016.11266926047</v>
      </c>
      <c r="ER214" s="25">
        <f t="shared" si="658"/>
        <v>581938.64014554326</v>
      </c>
      <c r="ES214" s="25">
        <f t="shared" si="658"/>
        <v>599241.07053737342</v>
      </c>
      <c r="ET214" s="25">
        <f t="shared" si="658"/>
        <v>595325.17713860446</v>
      </c>
      <c r="EU214" s="25">
        <f t="shared" si="658"/>
        <v>667815.8221646474</v>
      </c>
      <c r="EV214" s="25">
        <f t="shared" si="658"/>
        <v>648840.32279350318</v>
      </c>
      <c r="EW214" s="25">
        <f t="shared" si="658"/>
        <v>599102.00250745623</v>
      </c>
      <c r="EX214" s="25">
        <f t="shared" si="658"/>
        <v>604979.67505262303</v>
      </c>
      <c r="EY214" s="25">
        <f t="shared" si="658"/>
        <v>619050.64543280902</v>
      </c>
      <c r="EZ214" s="25">
        <f t="shared" si="659"/>
        <v>266095.05033686332</v>
      </c>
      <c r="FA214" s="25">
        <f t="shared" si="659"/>
        <v>247959.47606570274</v>
      </c>
      <c r="FB214" s="25">
        <f t="shared" si="659"/>
        <v>220268.61832266944</v>
      </c>
      <c r="FC214" s="25">
        <f t="shared" si="659"/>
        <v>57649.433082882955</v>
      </c>
      <c r="FD214" s="25">
        <f t="shared" si="659"/>
        <v>25979.23398494341</v>
      </c>
      <c r="FE214" s="25">
        <f t="shared" si="659"/>
        <v>572042.01132939302</v>
      </c>
      <c r="FF214" s="25">
        <f t="shared" si="659"/>
        <v>625816.19937308866</v>
      </c>
      <c r="FG214" s="25">
        <f t="shared" si="659"/>
        <v>639175.72037959751</v>
      </c>
      <c r="FH214" s="25">
        <f t="shared" si="659"/>
        <v>650432.04331411701</v>
      </c>
      <c r="FI214" s="25">
        <f t="shared" si="659"/>
        <v>653125.68143488083</v>
      </c>
      <c r="FJ214" s="25">
        <f t="shared" si="660"/>
        <v>691366.83614907169</v>
      </c>
      <c r="FK214" s="25">
        <f t="shared" si="660"/>
        <v>541339.38521914708</v>
      </c>
      <c r="FL214" s="25">
        <f t="shared" si="660"/>
        <v>537800.83213377185</v>
      </c>
      <c r="FM214" s="25">
        <f t="shared" si="660"/>
        <v>624491.09431822761</v>
      </c>
      <c r="FN214" s="25">
        <f t="shared" si="660"/>
        <v>620323.29065209546</v>
      </c>
      <c r="FO214" s="25">
        <f t="shared" si="660"/>
        <v>614885.12521292199</v>
      </c>
      <c r="FP214" s="25">
        <f t="shared" si="660"/>
        <v>618607.83961201471</v>
      </c>
      <c r="FQ214" s="25">
        <f t="shared" si="660"/>
        <v>604042.33366443566</v>
      </c>
      <c r="FR214" s="25">
        <f t="shared" si="660"/>
        <v>598484.84381152934</v>
      </c>
      <c r="FS214" s="25">
        <f t="shared" si="660"/>
        <v>595948.13512819842</v>
      </c>
      <c r="FT214" s="25">
        <f t="shared" si="661"/>
        <v>594807.61329815211</v>
      </c>
      <c r="FU214" s="25">
        <f t="shared" si="661"/>
        <v>588108.8180193447</v>
      </c>
      <c r="FV214" s="25">
        <f t="shared" si="661"/>
        <v>583592.35793955019</v>
      </c>
      <c r="FW214" s="25">
        <f t="shared" si="661"/>
        <v>583681.80900213087</v>
      </c>
      <c r="FX214" s="25">
        <f t="shared" si="661"/>
        <v>603235.96686463477</v>
      </c>
      <c r="FY214" s="25">
        <f t="shared" si="661"/>
        <v>648340.91917969927</v>
      </c>
      <c r="FZ214" s="25">
        <f t="shared" si="661"/>
        <v>186679.17928568722</v>
      </c>
      <c r="GA214" s="25">
        <f t="shared" si="661"/>
        <v>181301.61534519694</v>
      </c>
      <c r="GB214" s="25">
        <f t="shared" si="661"/>
        <v>176107.90480586351</v>
      </c>
      <c r="GC214" s="25">
        <f t="shared" si="661"/>
        <v>173621.88779644115</v>
      </c>
      <c r="GD214" s="25">
        <f t="shared" si="662"/>
        <v>171028.59197879751</v>
      </c>
      <c r="GE214" s="25">
        <f t="shared" si="662"/>
        <v>163353.6115578716</v>
      </c>
      <c r="GF214" s="25">
        <f t="shared" si="662"/>
        <v>155697.64894259002</v>
      </c>
      <c r="GG214" s="25">
        <f t="shared" si="662"/>
        <v>150588.00591348569</v>
      </c>
      <c r="GH214" s="25">
        <f t="shared" si="662"/>
        <v>145488.05138653138</v>
      </c>
      <c r="GI214" s="25">
        <f t="shared" si="662"/>
        <v>142914.37496976991</v>
      </c>
      <c r="GJ214" s="25">
        <f t="shared" si="662"/>
        <v>137830.10355234446</v>
      </c>
      <c r="GK214" s="25">
        <f t="shared" si="662"/>
        <v>135263.6624411745</v>
      </c>
      <c r="GL214" s="25">
        <f t="shared" si="662"/>
        <v>130197.81315463789</v>
      </c>
      <c r="GM214" s="25">
        <f t="shared" si="662"/>
        <v>127639.98956831671</v>
      </c>
      <c r="GN214" s="25">
        <f t="shared" si="663"/>
        <v>120112.45853053713</v>
      </c>
      <c r="GO214" s="25">
        <f t="shared" si="663"/>
        <v>115097.01414459021</v>
      </c>
      <c r="GP214" s="25">
        <f t="shared" si="663"/>
        <v>112563.27623719025</v>
      </c>
      <c r="GQ214" s="25">
        <f t="shared" si="663"/>
        <v>105133.58361627364</v>
      </c>
      <c r="GR214" s="25">
        <f t="shared" si="663"/>
        <v>100192.30595335153</v>
      </c>
      <c r="GS214" s="25">
        <f t="shared" si="663"/>
        <v>97695.131762027944</v>
      </c>
      <c r="GT214" s="25">
        <f t="shared" si="663"/>
        <v>95205.028513466663</v>
      </c>
      <c r="GU214" s="25">
        <f t="shared" si="663"/>
        <v>87951.218530501326</v>
      </c>
      <c r="GV214" s="25">
        <f t="shared" si="663"/>
        <v>210048.30163269062</v>
      </c>
      <c r="GW214" s="25">
        <f t="shared" si="663"/>
        <v>167933.37979422402</v>
      </c>
      <c r="GX214" s="25">
        <f t="shared" si="664"/>
        <v>498208.25511972816</v>
      </c>
      <c r="GY214" s="25">
        <f t="shared" si="664"/>
        <v>632274.49578178523</v>
      </c>
      <c r="GZ214" s="25">
        <f t="shared" si="664"/>
        <v>585648.94498704944</v>
      </c>
      <c r="HA214" s="25">
        <f t="shared" si="664"/>
        <v>10393.722084882504</v>
      </c>
      <c r="HB214" s="25">
        <f t="shared" si="664"/>
        <v>104999.75182404528</v>
      </c>
      <c r="HC214" s="25">
        <f t="shared" si="664"/>
        <v>546198.5202480054</v>
      </c>
      <c r="HD214" s="25">
        <f t="shared" si="664"/>
        <v>565308.54235786805</v>
      </c>
      <c r="HE214" s="25">
        <f t="shared" si="664"/>
        <v>590350.31330115965</v>
      </c>
      <c r="HF214" s="25">
        <f t="shared" si="664"/>
        <v>586047.84444882208</v>
      </c>
      <c r="HG214" s="25">
        <f t="shared" si="664"/>
        <v>585902.10791545839</v>
      </c>
      <c r="HH214" s="25">
        <f t="shared" si="665"/>
        <v>612289.86710634921</v>
      </c>
      <c r="HI214" s="25">
        <f t="shared" si="665"/>
        <v>609001.82912952791</v>
      </c>
      <c r="HJ214" s="25">
        <f t="shared" si="665"/>
        <v>609080.67549062066</v>
      </c>
      <c r="HK214" s="25">
        <f t="shared" si="665"/>
        <v>514847.13650698704</v>
      </c>
      <c r="HL214" s="25">
        <f t="shared" si="665"/>
        <v>534283.04558175046</v>
      </c>
      <c r="HM214" s="25">
        <f t="shared" si="665"/>
        <v>589504.48641559191</v>
      </c>
      <c r="HN214" s="25">
        <f t="shared" si="665"/>
        <v>630404.79389498406</v>
      </c>
      <c r="HO214" s="25">
        <f t="shared" si="665"/>
        <v>634348.04149176984</v>
      </c>
      <c r="HP214" s="25">
        <f t="shared" si="665"/>
        <v>224690.57479738168</v>
      </c>
      <c r="HQ214" s="25">
        <f t="shared" si="665"/>
        <v>615085.19397352112</v>
      </c>
      <c r="HR214" s="25">
        <f t="shared" si="666"/>
        <v>617565.94333677762</v>
      </c>
      <c r="HS214" s="25">
        <f t="shared" si="666"/>
        <v>85499.650655719059</v>
      </c>
      <c r="HT214" s="25">
        <f t="shared" si="666"/>
        <v>83058.905422597527</v>
      </c>
      <c r="HU214" s="25">
        <f t="shared" si="666"/>
        <v>76003.465712097634</v>
      </c>
      <c r="HV214" s="25">
        <f t="shared" si="666"/>
        <v>71359.995571748746</v>
      </c>
      <c r="HW214" s="25">
        <f t="shared" si="666"/>
        <v>66805.741282093411</v>
      </c>
      <c r="HX214" s="25">
        <f t="shared" si="666"/>
        <v>64512.231785917931</v>
      </c>
      <c r="HY214" s="25">
        <f t="shared" si="666"/>
        <v>627294.17800272198</v>
      </c>
      <c r="HZ214" s="25">
        <f t="shared" si="666"/>
        <v>123943.68477704334</v>
      </c>
      <c r="IA214" s="25">
        <f t="shared" si="666"/>
        <v>124403.58377519174</v>
      </c>
      <c r="IB214" s="25">
        <f t="shared" si="667"/>
        <v>199212.364518649</v>
      </c>
      <c r="IC214" s="25">
        <f t="shared" si="667"/>
        <v>0</v>
      </c>
      <c r="ID214" s="25">
        <f t="shared" si="667"/>
        <v>20001.562438969613</v>
      </c>
      <c r="IE214" s="25">
        <f t="shared" si="667"/>
        <v>277300.86125682655</v>
      </c>
      <c r="IF214" s="25">
        <f t="shared" si="667"/>
        <v>226945.17374565257</v>
      </c>
      <c r="IG214" s="25">
        <f t="shared" si="667"/>
        <v>495347.24309596949</v>
      </c>
      <c r="IH214" s="25">
        <f t="shared" si="667"/>
        <v>606690.2094669987</v>
      </c>
      <c r="II214" s="25">
        <f t="shared" si="667"/>
        <v>506442.62171981944</v>
      </c>
      <c r="IJ214" s="25">
        <f t="shared" si="667"/>
        <v>521815.45147089835</v>
      </c>
      <c r="IK214" s="25">
        <f t="shared" si="667"/>
        <v>575561.32799448702</v>
      </c>
      <c r="IL214" s="25">
        <f t="shared" si="668"/>
        <v>574448.42037799826</v>
      </c>
      <c r="IM214" s="25">
        <f t="shared" si="668"/>
        <v>578285.87832989439</v>
      </c>
      <c r="IN214" s="25">
        <f t="shared" si="668"/>
        <v>302176.7892505608</v>
      </c>
      <c r="IO214" s="25">
        <f t="shared" si="668"/>
        <v>249562.02000593845</v>
      </c>
      <c r="IP214" s="25">
        <f t="shared" si="668"/>
        <v>520491.0439509126</v>
      </c>
      <c r="IQ214" s="25">
        <f t="shared" si="668"/>
        <v>207233.22282341158</v>
      </c>
      <c r="IR214" s="25">
        <f t="shared" si="668"/>
        <v>580053.63714250596</v>
      </c>
      <c r="IS214" s="25">
        <f t="shared" si="668"/>
        <v>624848.04436847742</v>
      </c>
      <c r="IT214" s="25">
        <f t="shared" si="668"/>
        <v>189946.32128431552</v>
      </c>
      <c r="IU214" s="25">
        <f t="shared" si="668"/>
        <v>192721.39677379993</v>
      </c>
      <c r="IV214" s="25">
        <f t="shared" si="669"/>
        <v>60126.362365022549</v>
      </c>
      <c r="IW214" s="25">
        <f t="shared" si="669"/>
        <v>57925.606496609078</v>
      </c>
      <c r="IX214" s="25">
        <f t="shared" si="669"/>
        <v>55761.908246131607</v>
      </c>
      <c r="IY214" s="25">
        <f t="shared" si="669"/>
        <v>49822.697889616538</v>
      </c>
      <c r="IZ214" s="25">
        <f t="shared" si="669"/>
        <v>170089.08749665407</v>
      </c>
      <c r="JA214" s="25">
        <f t="shared" si="669"/>
        <v>58678.3188674583</v>
      </c>
      <c r="JB214" s="25">
        <f t="shared" si="669"/>
        <v>100752.22741182674</v>
      </c>
      <c r="JC214" s="25">
        <f t="shared" si="669"/>
        <v>20629.135612313828</v>
      </c>
      <c r="JD214" s="25">
        <f t="shared" si="669"/>
        <v>43040.354367864791</v>
      </c>
      <c r="JE214" s="25">
        <f t="shared" si="669"/>
        <v>66828.198599928757</v>
      </c>
      <c r="JF214" s="25">
        <f t="shared" si="670"/>
        <v>90918.476164702981</v>
      </c>
      <c r="JG214" s="25">
        <f t="shared" si="670"/>
        <v>574688.00007549953</v>
      </c>
      <c r="JH214" s="25">
        <f t="shared" si="670"/>
        <v>606237.10872598691</v>
      </c>
      <c r="JI214" s="25">
        <f t="shared" si="670"/>
        <v>642109.46054633916</v>
      </c>
      <c r="JJ214" s="25">
        <f t="shared" si="670"/>
        <v>78784.211898351801</v>
      </c>
      <c r="JK214" s="25">
        <f t="shared" si="670"/>
        <v>148403.88773583755</v>
      </c>
      <c r="JL214" s="25">
        <f t="shared" si="670"/>
        <v>53383.318993649584</v>
      </c>
      <c r="JM214" s="25">
        <f t="shared" si="670"/>
        <v>577890.21094100922</v>
      </c>
      <c r="JN214" s="25" t="e">
        <f t="shared" si="670"/>
        <v>#N/A</v>
      </c>
      <c r="JO214" s="25" t="e">
        <f t="shared" si="670"/>
        <v>#N/A</v>
      </c>
      <c r="JP214" s="25" t="e">
        <f t="shared" si="671"/>
        <v>#N/A</v>
      </c>
      <c r="JQ214" s="25" t="e">
        <f t="shared" si="671"/>
        <v>#N/A</v>
      </c>
      <c r="JR214" s="25" t="e">
        <f t="shared" si="671"/>
        <v>#N/A</v>
      </c>
      <c r="JS214" s="25" t="e">
        <f t="shared" si="671"/>
        <v>#N/A</v>
      </c>
      <c r="JT214" s="25" t="e">
        <f t="shared" si="671"/>
        <v>#N/A</v>
      </c>
      <c r="JU214" s="25" t="e">
        <f t="shared" si="671"/>
        <v>#N/A</v>
      </c>
      <c r="JV214" s="25" t="e">
        <f t="shared" si="671"/>
        <v>#N/A</v>
      </c>
      <c r="JW214" s="25" t="e">
        <f t="shared" si="671"/>
        <v>#N/A</v>
      </c>
      <c r="JX214" s="25" t="e">
        <f t="shared" si="671"/>
        <v>#N/A</v>
      </c>
      <c r="JY214" s="25" t="e">
        <f t="shared" si="671"/>
        <v>#N/A</v>
      </c>
      <c r="JZ214" s="25" t="e">
        <f t="shared" si="672"/>
        <v>#N/A</v>
      </c>
      <c r="KA214" s="25" t="e">
        <f t="shared" si="672"/>
        <v>#N/A</v>
      </c>
      <c r="KB214" s="25" t="e">
        <f t="shared" si="672"/>
        <v>#N/A</v>
      </c>
      <c r="KC214" s="25" t="e">
        <f t="shared" si="672"/>
        <v>#N/A</v>
      </c>
      <c r="KD214" s="25" t="e">
        <f t="shared" si="672"/>
        <v>#N/A</v>
      </c>
      <c r="KE214" s="25" t="e">
        <f t="shared" si="672"/>
        <v>#N/A</v>
      </c>
      <c r="KF214" s="25" t="e">
        <f t="shared" si="672"/>
        <v>#N/A</v>
      </c>
      <c r="KG214" s="25" t="e">
        <f t="shared" si="672"/>
        <v>#N/A</v>
      </c>
      <c r="KH214" s="25" t="e">
        <f t="shared" si="672"/>
        <v>#N/A</v>
      </c>
      <c r="KI214" s="25" t="e">
        <f t="shared" si="672"/>
        <v>#N/A</v>
      </c>
      <c r="KJ214" s="25" t="e">
        <f t="shared" si="673"/>
        <v>#N/A</v>
      </c>
      <c r="KK214" s="25" t="e">
        <f t="shared" si="673"/>
        <v>#N/A</v>
      </c>
      <c r="KL214" s="25" t="e">
        <f t="shared" si="673"/>
        <v>#N/A</v>
      </c>
      <c r="KM214" s="25" t="e">
        <f t="shared" si="673"/>
        <v>#N/A</v>
      </c>
      <c r="KN214" s="25" t="e">
        <f t="shared" si="673"/>
        <v>#N/A</v>
      </c>
      <c r="KO214" s="25" t="e">
        <f t="shared" si="673"/>
        <v>#N/A</v>
      </c>
      <c r="KP214" s="25" t="e">
        <f t="shared" si="673"/>
        <v>#N/A</v>
      </c>
      <c r="KQ214" s="25" t="e">
        <f t="shared" si="673"/>
        <v>#N/A</v>
      </c>
      <c r="KR214" s="25" t="e">
        <f t="shared" si="673"/>
        <v>#N/A</v>
      </c>
      <c r="KS214" s="25" t="e">
        <f t="shared" si="673"/>
        <v>#N/A</v>
      </c>
      <c r="KT214" s="25" t="e">
        <f t="shared" si="674"/>
        <v>#N/A</v>
      </c>
      <c r="KU214" s="25" t="e">
        <f t="shared" si="674"/>
        <v>#N/A</v>
      </c>
      <c r="KV214" s="25" t="e">
        <f t="shared" si="674"/>
        <v>#N/A</v>
      </c>
      <c r="KW214" s="25" t="e">
        <f t="shared" si="674"/>
        <v>#N/A</v>
      </c>
      <c r="KX214" s="25" t="e">
        <f t="shared" si="674"/>
        <v>#N/A</v>
      </c>
      <c r="KY214" s="25" t="e">
        <f t="shared" si="674"/>
        <v>#N/A</v>
      </c>
      <c r="KZ214" s="25" t="e">
        <f t="shared" si="674"/>
        <v>#N/A</v>
      </c>
      <c r="LA214" s="25" t="e">
        <f t="shared" si="674"/>
        <v>#N/A</v>
      </c>
      <c r="LB214" s="25" t="e">
        <f t="shared" si="674"/>
        <v>#N/A</v>
      </c>
      <c r="LC214" s="25" t="e">
        <f t="shared" si="674"/>
        <v>#N/A</v>
      </c>
      <c r="LD214" s="25" t="e">
        <f t="shared" si="675"/>
        <v>#N/A</v>
      </c>
      <c r="LE214" s="25" t="e">
        <f t="shared" si="675"/>
        <v>#N/A</v>
      </c>
      <c r="LF214" s="25" t="e">
        <f t="shared" si="675"/>
        <v>#N/A</v>
      </c>
      <c r="LG214" s="25" t="e">
        <f t="shared" si="675"/>
        <v>#N/A</v>
      </c>
      <c r="LH214" s="25" t="e">
        <f t="shared" si="675"/>
        <v>#N/A</v>
      </c>
      <c r="LI214" s="25" t="e">
        <f t="shared" si="675"/>
        <v>#N/A</v>
      </c>
      <c r="LJ214" s="25" t="e">
        <f t="shared" si="675"/>
        <v>#N/A</v>
      </c>
      <c r="LK214" s="25" t="e">
        <f t="shared" si="675"/>
        <v>#N/A</v>
      </c>
      <c r="LL214" s="25" t="e">
        <f t="shared" si="675"/>
        <v>#N/A</v>
      </c>
      <c r="LM214" s="26" t="e">
        <f t="shared" si="675"/>
        <v>#N/A</v>
      </c>
      <c r="LN214" s="20"/>
      <c r="LO214" s="20"/>
      <c r="LP214" s="20"/>
      <c r="LQ214" s="20"/>
      <c r="LR214" s="20"/>
      <c r="LS214" s="20"/>
      <c r="LT214" s="20"/>
      <c r="LU214" s="20"/>
      <c r="LV214" s="20"/>
      <c r="LW214" s="20"/>
      <c r="LX214" s="20"/>
      <c r="LY214" s="20"/>
      <c r="LZ214" s="20"/>
      <c r="MA214" s="20"/>
      <c r="MB214" s="20"/>
      <c r="MC214" s="20"/>
      <c r="MD214" s="20"/>
      <c r="ME214" s="20"/>
      <c r="MF214" s="20"/>
      <c r="MG214" s="20"/>
      <c r="MH214" s="20"/>
      <c r="MI214" s="20"/>
      <c r="MJ214" s="20"/>
      <c r="MK214" s="20"/>
      <c r="ML214" s="20"/>
      <c r="MM214" s="20"/>
      <c r="MN214" s="20"/>
      <c r="MO214" s="20"/>
      <c r="MP214" s="20"/>
      <c r="MQ214" s="20"/>
      <c r="MR214" s="20"/>
      <c r="MS214" s="20"/>
      <c r="MT214" s="20"/>
      <c r="MU214" s="20"/>
      <c r="MV214" s="20"/>
      <c r="MW214" s="20"/>
      <c r="MX214" s="20"/>
      <c r="MY214" s="20"/>
      <c r="MZ214" s="20"/>
      <c r="NA214" s="20"/>
      <c r="NB214" s="20"/>
      <c r="NC214" s="20"/>
      <c r="ND214" s="20"/>
      <c r="NE214" s="20"/>
      <c r="NF214" s="20"/>
      <c r="NG214" s="20"/>
      <c r="NH214" s="20"/>
      <c r="NI214" s="20"/>
      <c r="NJ214" s="20"/>
      <c r="NK214" s="20"/>
      <c r="NL214" s="20"/>
      <c r="NM214" s="20"/>
      <c r="NN214" s="20"/>
      <c r="NO214" s="20"/>
      <c r="NP214" s="20"/>
      <c r="NQ214" s="20"/>
      <c r="NR214" s="20"/>
      <c r="NS214" s="20"/>
      <c r="NT214" s="20"/>
      <c r="NU214" s="20"/>
      <c r="NV214" s="20"/>
      <c r="NW214" s="20"/>
      <c r="NX214" s="20"/>
      <c r="NY214" s="20"/>
      <c r="NZ214" s="20"/>
      <c r="OA214" s="20"/>
      <c r="OB214" s="20"/>
      <c r="OC214" s="20"/>
      <c r="OD214" s="20"/>
      <c r="OE214" s="20"/>
      <c r="OF214" s="20"/>
      <c r="OG214" s="20"/>
      <c r="OH214" s="20"/>
      <c r="OI214" s="20"/>
      <c r="OJ214" s="20"/>
      <c r="OK214" s="20"/>
      <c r="OL214" s="20"/>
      <c r="OM214" s="20"/>
      <c r="ON214" s="20"/>
      <c r="OO214" s="20"/>
      <c r="OP214" s="20"/>
      <c r="OQ214" s="20"/>
      <c r="OR214" s="20"/>
      <c r="OS214" s="20"/>
      <c r="OT214" s="20"/>
      <c r="OU214" s="20"/>
      <c r="OV214" s="20"/>
      <c r="OW214" s="20"/>
      <c r="OX214" s="20"/>
      <c r="OY214" s="20"/>
      <c r="OZ214" s="20"/>
      <c r="PA214" s="20"/>
    </row>
    <row r="215" spans="1:417" x14ac:dyDescent="0.3">
      <c r="A215" s="31">
        <v>212</v>
      </c>
      <c r="B215" s="202">
        <v>10400</v>
      </c>
      <c r="C215" s="203" t="s">
        <v>123</v>
      </c>
      <c r="D215" s="204">
        <v>45</v>
      </c>
      <c r="E215" s="205">
        <v>565701.66666666698</v>
      </c>
      <c r="F215" s="205">
        <v>7275389</v>
      </c>
      <c r="G215" s="206">
        <v>4.7833333329999999</v>
      </c>
      <c r="H215" s="207">
        <v>44166</v>
      </c>
      <c r="I215" s="208">
        <v>44227</v>
      </c>
      <c r="K215" s="6">
        <v>212</v>
      </c>
      <c r="L215" s="7">
        <f t="shared" si="612"/>
        <v>10400</v>
      </c>
      <c r="M215" s="8">
        <f t="shared" si="613"/>
        <v>265701.66666666698</v>
      </c>
      <c r="N215" s="8">
        <f t="shared" si="614"/>
        <v>7275389</v>
      </c>
      <c r="O215" s="2"/>
      <c r="X215" s="17">
        <v>213</v>
      </c>
      <c r="Y215" s="2" t="str">
        <f t="shared" si="615"/>
        <v>POÇO-8-RPG-20</v>
      </c>
      <c r="Z215" s="24">
        <f t="shared" si="646"/>
        <v>225986.09818846019</v>
      </c>
      <c r="AA215" s="25">
        <f t="shared" si="646"/>
        <v>541689.98172365851</v>
      </c>
      <c r="AB215" s="25">
        <f t="shared" si="646"/>
        <v>221583.15281652412</v>
      </c>
      <c r="AC215" s="25">
        <f t="shared" si="646"/>
        <v>180252.88065042885</v>
      </c>
      <c r="AD215" s="25">
        <f t="shared" si="646"/>
        <v>599901.50285090751</v>
      </c>
      <c r="AE215" s="25">
        <f t="shared" si="646"/>
        <v>97617.368275322806</v>
      </c>
      <c r="AF215" s="25">
        <f t="shared" si="646"/>
        <v>134639.76311171451</v>
      </c>
      <c r="AG215" s="25">
        <f t="shared" si="646"/>
        <v>510410.8220862656</v>
      </c>
      <c r="AH215" s="25">
        <f t="shared" si="646"/>
        <v>497317.04886766564</v>
      </c>
      <c r="AI215" s="25">
        <f t="shared" si="646"/>
        <v>624042.12356547755</v>
      </c>
      <c r="AJ215" s="25">
        <f t="shared" si="647"/>
        <v>608526.45073415735</v>
      </c>
      <c r="AK215" s="25">
        <f t="shared" si="647"/>
        <v>492227.57111026481</v>
      </c>
      <c r="AL215" s="25">
        <f t="shared" si="647"/>
        <v>291740.29755551054</v>
      </c>
      <c r="AM215" s="25">
        <f t="shared" si="647"/>
        <v>55190.817555499518</v>
      </c>
      <c r="AN215" s="25">
        <f t="shared" si="647"/>
        <v>90999.95702074682</v>
      </c>
      <c r="AO215" s="25">
        <f t="shared" si="647"/>
        <v>70004.940321697621</v>
      </c>
      <c r="AP215" s="25">
        <f t="shared" si="647"/>
        <v>550610.83099812351</v>
      </c>
      <c r="AQ215" s="25">
        <f t="shared" si="647"/>
        <v>553254.08667065215</v>
      </c>
      <c r="AR215" s="25">
        <f t="shared" si="647"/>
        <v>612769.21987246617</v>
      </c>
      <c r="AS215" s="25">
        <f t="shared" si="647"/>
        <v>210006.82160454799</v>
      </c>
      <c r="AT215" s="25">
        <f t="shared" si="648"/>
        <v>598600.62116554589</v>
      </c>
      <c r="AU215" s="25">
        <f t="shared" si="648"/>
        <v>589478.42379183881</v>
      </c>
      <c r="AV215" s="25">
        <f t="shared" si="648"/>
        <v>633796.89737626316</v>
      </c>
      <c r="AW215" s="25">
        <f t="shared" si="648"/>
        <v>601477.91900737642</v>
      </c>
      <c r="AX215" s="25">
        <f t="shared" si="648"/>
        <v>628393.22430182528</v>
      </c>
      <c r="AY215" s="25">
        <f t="shared" si="648"/>
        <v>660030.87751213892</v>
      </c>
      <c r="AZ215" s="25">
        <f t="shared" si="648"/>
        <v>220003.86059743993</v>
      </c>
      <c r="BA215" s="25">
        <f t="shared" si="648"/>
        <v>170107.00475615668</v>
      </c>
      <c r="BB215" s="25">
        <f t="shared" si="648"/>
        <v>160101.38041600739</v>
      </c>
      <c r="BC215" s="25">
        <f t="shared" si="648"/>
        <v>43175.226200269499</v>
      </c>
      <c r="BD215" s="25">
        <f t="shared" si="649"/>
        <v>54802.365935341673</v>
      </c>
      <c r="BE215" s="25">
        <f t="shared" si="649"/>
        <v>255240.40008348553</v>
      </c>
      <c r="BF215" s="25">
        <f t="shared" si="649"/>
        <v>243504.23044374405</v>
      </c>
      <c r="BG215" s="25">
        <f t="shared" si="649"/>
        <v>48124.815121145541</v>
      </c>
      <c r="BH215" s="25">
        <f t="shared" si="649"/>
        <v>689674.59521727392</v>
      </c>
      <c r="BI215" s="25">
        <f t="shared" si="649"/>
        <v>658347.72813292011</v>
      </c>
      <c r="BJ215" s="25">
        <f t="shared" si="649"/>
        <v>577450.3659214162</v>
      </c>
      <c r="BK215" s="25">
        <f t="shared" si="649"/>
        <v>590118.73808167689</v>
      </c>
      <c r="BL215" s="25">
        <f t="shared" si="649"/>
        <v>577386.93686883617</v>
      </c>
      <c r="BM215" s="25">
        <f t="shared" si="649"/>
        <v>603248.85445100022</v>
      </c>
      <c r="BN215" s="25">
        <f t="shared" si="650"/>
        <v>513090.43364152103</v>
      </c>
      <c r="BO215" s="25">
        <f t="shared" si="650"/>
        <v>96835.984395150532</v>
      </c>
      <c r="BP215" s="25">
        <f t="shared" si="650"/>
        <v>144540.92869072675</v>
      </c>
      <c r="BQ215" s="25">
        <f t="shared" si="650"/>
        <v>578222.87150669168</v>
      </c>
      <c r="BR215" s="25">
        <f t="shared" si="650"/>
        <v>626548.36767385912</v>
      </c>
      <c r="BS215" s="25">
        <f t="shared" si="650"/>
        <v>63054.069697716048</v>
      </c>
      <c r="BT215" s="25">
        <f t="shared" si="650"/>
        <v>250099.03788721602</v>
      </c>
      <c r="BU215" s="25">
        <f t="shared" si="650"/>
        <v>44258.670413578831</v>
      </c>
      <c r="BV215" s="25">
        <f t="shared" si="650"/>
        <v>42726.384199669927</v>
      </c>
      <c r="BW215" s="25">
        <f t="shared" si="650"/>
        <v>46103.621406325597</v>
      </c>
      <c r="BX215" s="25">
        <f t="shared" si="651"/>
        <v>95631.990929349413</v>
      </c>
      <c r="BY215" s="25">
        <f t="shared" si="651"/>
        <v>122652.63307994866</v>
      </c>
      <c r="BZ215" s="25">
        <f t="shared" si="651"/>
        <v>573540.26727665553</v>
      </c>
      <c r="CA215" s="25">
        <f t="shared" si="651"/>
        <v>150215.03209880312</v>
      </c>
      <c r="CB215" s="25">
        <f t="shared" si="651"/>
        <v>130386.86543428285</v>
      </c>
      <c r="CC215" s="25">
        <f t="shared" si="651"/>
        <v>34794.929728018651</v>
      </c>
      <c r="CD215" s="25">
        <f t="shared" si="651"/>
        <v>16853.684783387089</v>
      </c>
      <c r="CE215" s="25">
        <f t="shared" si="651"/>
        <v>280095.85825887852</v>
      </c>
      <c r="CF215" s="25">
        <f t="shared" si="651"/>
        <v>270099.40728142625</v>
      </c>
      <c r="CG215" s="25">
        <f t="shared" si="651"/>
        <v>78248.108663688778</v>
      </c>
      <c r="CH215" s="25">
        <f t="shared" si="652"/>
        <v>132439.44560481631</v>
      </c>
      <c r="CI215" s="25">
        <f t="shared" si="652"/>
        <v>240628.54677720825</v>
      </c>
      <c r="CJ215" s="25">
        <f t="shared" si="652"/>
        <v>215314.90179140973</v>
      </c>
      <c r="CK215" s="25">
        <f t="shared" si="652"/>
        <v>176713.25602826485</v>
      </c>
      <c r="CL215" s="25">
        <f t="shared" si="652"/>
        <v>224981.50083087073</v>
      </c>
      <c r="CM215" s="25">
        <f t="shared" si="652"/>
        <v>579539.07245758676</v>
      </c>
      <c r="CN215" s="25">
        <f t="shared" si="652"/>
        <v>576367.07134959637</v>
      </c>
      <c r="CO215" s="25">
        <f t="shared" si="652"/>
        <v>494761.40593499958</v>
      </c>
      <c r="CP215" s="25">
        <f t="shared" si="652"/>
        <v>526428.72707465745</v>
      </c>
      <c r="CQ215" s="25">
        <f t="shared" si="652"/>
        <v>598163.08985965035</v>
      </c>
      <c r="CR215" s="25">
        <f t="shared" si="653"/>
        <v>502492.42524417967</v>
      </c>
      <c r="CS215" s="25">
        <f t="shared" si="653"/>
        <v>528080.72480740177</v>
      </c>
      <c r="CT215" s="25">
        <f t="shared" si="653"/>
        <v>586087.65205764584</v>
      </c>
      <c r="CU215" s="25">
        <f t="shared" si="653"/>
        <v>579733.16020025744</v>
      </c>
      <c r="CV215" s="25">
        <f t="shared" si="653"/>
        <v>550114.95071010152</v>
      </c>
      <c r="CW215" s="25">
        <f t="shared" si="653"/>
        <v>658526.61596256739</v>
      </c>
      <c r="CX215" s="25">
        <f t="shared" si="653"/>
        <v>619135.34850718279</v>
      </c>
      <c r="CY215" s="25">
        <f t="shared" si="653"/>
        <v>679281.06911752222</v>
      </c>
      <c r="CZ215" s="25">
        <f t="shared" si="653"/>
        <v>577258.01869219984</v>
      </c>
      <c r="DA215" s="25">
        <f t="shared" si="653"/>
        <v>633169.39701797871</v>
      </c>
      <c r="DB215" s="25">
        <f t="shared" si="654"/>
        <v>277358.42972667055</v>
      </c>
      <c r="DC215" s="25">
        <f t="shared" si="654"/>
        <v>111105.82948002528</v>
      </c>
      <c r="DD215" s="25">
        <f t="shared" si="654"/>
        <v>283754.55694157776</v>
      </c>
      <c r="DE215" s="25">
        <f t="shared" si="654"/>
        <v>273617.98355817993</v>
      </c>
      <c r="DF215" s="25">
        <f t="shared" si="654"/>
        <v>258358.79176791673</v>
      </c>
      <c r="DG215" s="25">
        <f t="shared" si="654"/>
        <v>609120.17348969064</v>
      </c>
      <c r="DH215" s="25">
        <f t="shared" si="654"/>
        <v>616930.81121746881</v>
      </c>
      <c r="DI215" s="25">
        <f t="shared" si="654"/>
        <v>613852.7403835908</v>
      </c>
      <c r="DJ215" s="25">
        <f t="shared" si="654"/>
        <v>616528.49278746021</v>
      </c>
      <c r="DK215" s="25">
        <f t="shared" si="654"/>
        <v>587398.44517679035</v>
      </c>
      <c r="DL215" s="25">
        <f t="shared" si="655"/>
        <v>584624.81289665087</v>
      </c>
      <c r="DM215" s="25">
        <f t="shared" si="655"/>
        <v>581852.16469716548</v>
      </c>
      <c r="DN215" s="25">
        <f t="shared" si="655"/>
        <v>579080.51471372333</v>
      </c>
      <c r="DO215" s="25">
        <f t="shared" si="655"/>
        <v>576309.87734850089</v>
      </c>
      <c r="DP215" s="25">
        <f t="shared" si="655"/>
        <v>570771.69945268903</v>
      </c>
      <c r="DQ215" s="25">
        <f t="shared" si="655"/>
        <v>568004.18911698542</v>
      </c>
      <c r="DR215" s="25">
        <f t="shared" si="655"/>
        <v>565237.75180252909</v>
      </c>
      <c r="DS215" s="25">
        <f t="shared" si="655"/>
        <v>562472.40334180905</v>
      </c>
      <c r="DT215" s="25">
        <f t="shared" si="655"/>
        <v>578262.99409044336</v>
      </c>
      <c r="DU215" s="25">
        <f t="shared" si="655"/>
        <v>581118.70781431347</v>
      </c>
      <c r="DV215" s="25">
        <f t="shared" si="656"/>
        <v>586440.52832699416</v>
      </c>
      <c r="DW215" s="25">
        <f t="shared" si="656"/>
        <v>625144.17851493321</v>
      </c>
      <c r="DX215" s="25">
        <f t="shared" si="656"/>
        <v>598690.95939066156</v>
      </c>
      <c r="DY215" s="25">
        <f t="shared" si="656"/>
        <v>596910.43060114479</v>
      </c>
      <c r="DZ215" s="25">
        <f t="shared" si="656"/>
        <v>576940.87051399308</v>
      </c>
      <c r="EA215" s="25">
        <f t="shared" si="656"/>
        <v>505111.50201657863</v>
      </c>
      <c r="EB215" s="25">
        <f t="shared" si="656"/>
        <v>291354.23945221351</v>
      </c>
      <c r="EC215" s="25">
        <f t="shared" si="656"/>
        <v>586395.34045679809</v>
      </c>
      <c r="ED215" s="25">
        <f t="shared" si="656"/>
        <v>595539.36606220866</v>
      </c>
      <c r="EE215" s="25">
        <f t="shared" si="656"/>
        <v>84201.167546009208</v>
      </c>
      <c r="EF215" s="25">
        <f t="shared" si="657"/>
        <v>597386.67065626546</v>
      </c>
      <c r="EG215" s="25">
        <f t="shared" si="657"/>
        <v>577737.69041446841</v>
      </c>
      <c r="EH215" s="25">
        <f t="shared" si="657"/>
        <v>200036.73273787604</v>
      </c>
      <c r="EI215" s="25">
        <f t="shared" si="657"/>
        <v>180048.2188501489</v>
      </c>
      <c r="EJ215" s="25">
        <f t="shared" si="657"/>
        <v>80069.414329762076</v>
      </c>
      <c r="EK215" s="25">
        <f t="shared" si="657"/>
        <v>60002.083297165605</v>
      </c>
      <c r="EL215" s="25">
        <f t="shared" si="657"/>
        <v>202549.38955501962</v>
      </c>
      <c r="EM215" s="25">
        <f t="shared" si="657"/>
        <v>574674.46189076826</v>
      </c>
      <c r="EN215" s="25">
        <f t="shared" si="657"/>
        <v>567946.52586469566</v>
      </c>
      <c r="EO215" s="25">
        <f t="shared" si="657"/>
        <v>559572.82633729698</v>
      </c>
      <c r="EP215" s="25">
        <f t="shared" si="658"/>
        <v>597789.23482677189</v>
      </c>
      <c r="EQ215" s="25">
        <f t="shared" si="658"/>
        <v>615003.70784040331</v>
      </c>
      <c r="ER215" s="25">
        <f t="shared" si="658"/>
        <v>576507.40200027858</v>
      </c>
      <c r="ES215" s="25">
        <f t="shared" si="658"/>
        <v>598624.59378599213</v>
      </c>
      <c r="ET215" s="25">
        <f t="shared" si="658"/>
        <v>599517.19049730129</v>
      </c>
      <c r="EU215" s="25">
        <f t="shared" si="658"/>
        <v>666905.82093734248</v>
      </c>
      <c r="EV215" s="25">
        <f t="shared" si="658"/>
        <v>649776.0453798247</v>
      </c>
      <c r="EW215" s="25">
        <f t="shared" si="658"/>
        <v>605976.36882564228</v>
      </c>
      <c r="EX215" s="25">
        <f t="shared" si="658"/>
        <v>610285.73872690497</v>
      </c>
      <c r="EY215" s="25">
        <f t="shared" si="658"/>
        <v>625864.75957465766</v>
      </c>
      <c r="EZ215" s="25">
        <f t="shared" si="659"/>
        <v>284885.63842434128</v>
      </c>
      <c r="FA215" s="25">
        <f t="shared" si="659"/>
        <v>267472.36668008246</v>
      </c>
      <c r="FB215" s="25">
        <f t="shared" si="659"/>
        <v>239172.51594705545</v>
      </c>
      <c r="FC215" s="25">
        <f t="shared" si="659"/>
        <v>74478.180035796162</v>
      </c>
      <c r="FD215" s="25">
        <f t="shared" si="659"/>
        <v>10539.841797252229</v>
      </c>
      <c r="FE215" s="25">
        <f t="shared" si="659"/>
        <v>569652.72832879866</v>
      </c>
      <c r="FF215" s="25">
        <f t="shared" si="659"/>
        <v>625926.70782164589</v>
      </c>
      <c r="FG215" s="25">
        <f t="shared" si="659"/>
        <v>646835.46183665912</v>
      </c>
      <c r="FH215" s="25">
        <f t="shared" si="659"/>
        <v>656774.28020320961</v>
      </c>
      <c r="FI215" s="25">
        <f t="shared" si="659"/>
        <v>656264.32701804233</v>
      </c>
      <c r="FJ215" s="25">
        <f t="shared" si="660"/>
        <v>689334.74473106605</v>
      </c>
      <c r="FK215" s="25">
        <f t="shared" si="660"/>
        <v>538254.11392400041</v>
      </c>
      <c r="FL215" s="25">
        <f t="shared" si="660"/>
        <v>534840.33010838297</v>
      </c>
      <c r="FM215" s="25">
        <f t="shared" si="660"/>
        <v>622523.28514638229</v>
      </c>
      <c r="FN215" s="25">
        <f t="shared" si="660"/>
        <v>618573.45448387193</v>
      </c>
      <c r="FO215" s="25">
        <f t="shared" si="660"/>
        <v>613821.82339403464</v>
      </c>
      <c r="FP215" s="25">
        <f t="shared" si="660"/>
        <v>617785.55575224536</v>
      </c>
      <c r="FQ215" s="25">
        <f t="shared" si="660"/>
        <v>604623.8702908149</v>
      </c>
      <c r="FR215" s="25">
        <f t="shared" si="660"/>
        <v>600268.33328002354</v>
      </c>
      <c r="FS215" s="25">
        <f t="shared" si="660"/>
        <v>597978.52254863142</v>
      </c>
      <c r="FT215" s="25">
        <f t="shared" si="661"/>
        <v>598043.6434777237</v>
      </c>
      <c r="FU215" s="25">
        <f t="shared" si="661"/>
        <v>590406.28257055103</v>
      </c>
      <c r="FV215" s="25">
        <f t="shared" si="661"/>
        <v>588594.65416542033</v>
      </c>
      <c r="FW215" s="25">
        <f t="shared" si="661"/>
        <v>588926.96037794021</v>
      </c>
      <c r="FX215" s="25">
        <f t="shared" si="661"/>
        <v>610671.94702702481</v>
      </c>
      <c r="FY215" s="25">
        <f t="shared" si="661"/>
        <v>655615.97841224412</v>
      </c>
      <c r="FZ215" s="25">
        <f t="shared" si="661"/>
        <v>206260.24252250945</v>
      </c>
      <c r="GA215" s="25">
        <f t="shared" si="661"/>
        <v>200883.4671978867</v>
      </c>
      <c r="GB215" s="25">
        <f t="shared" si="661"/>
        <v>195673.21559625311</v>
      </c>
      <c r="GC215" s="25">
        <f t="shared" si="661"/>
        <v>193167.97592251154</v>
      </c>
      <c r="GD215" s="25">
        <f t="shared" si="662"/>
        <v>190565.33531639483</v>
      </c>
      <c r="GE215" s="25">
        <f t="shared" si="662"/>
        <v>182850.0776838774</v>
      </c>
      <c r="GF215" s="25">
        <f t="shared" si="662"/>
        <v>175148.18622026892</v>
      </c>
      <c r="GG215" s="25">
        <f t="shared" si="662"/>
        <v>170006.16907924254</v>
      </c>
      <c r="GH215" s="25">
        <f t="shared" si="662"/>
        <v>164870.68825673652</v>
      </c>
      <c r="GI215" s="25">
        <f t="shared" si="662"/>
        <v>162281.08353409526</v>
      </c>
      <c r="GJ215" s="25">
        <f t="shared" si="662"/>
        <v>157155.94069347173</v>
      </c>
      <c r="GK215" s="25">
        <f t="shared" si="662"/>
        <v>154570.92668739488</v>
      </c>
      <c r="GL215" s="25">
        <f t="shared" si="662"/>
        <v>149457.70070575151</v>
      </c>
      <c r="GM215" s="25">
        <f t="shared" si="662"/>
        <v>146878.04954110741</v>
      </c>
      <c r="GN215" s="25">
        <f t="shared" si="663"/>
        <v>139260.8270270215</v>
      </c>
      <c r="GO215" s="25">
        <f t="shared" si="663"/>
        <v>134179.42713024229</v>
      </c>
      <c r="GP215" s="25">
        <f t="shared" si="663"/>
        <v>131614.39095801796</v>
      </c>
      <c r="GQ215" s="25">
        <f t="shared" si="663"/>
        <v>124057.67974615679</v>
      </c>
      <c r="GR215" s="25">
        <f t="shared" si="663"/>
        <v>119020.82348164963</v>
      </c>
      <c r="GS215" s="25">
        <f t="shared" si="663"/>
        <v>116476.8550828876</v>
      </c>
      <c r="GT215" s="25">
        <f t="shared" si="663"/>
        <v>113936.7245634611</v>
      </c>
      <c r="GU215" s="25">
        <f t="shared" si="663"/>
        <v>106481.81695012534</v>
      </c>
      <c r="GV215" s="25">
        <f t="shared" si="663"/>
        <v>230049.13319863746</v>
      </c>
      <c r="GW215" s="25">
        <f t="shared" si="663"/>
        <v>187509.94031191454</v>
      </c>
      <c r="GX215" s="25">
        <f t="shared" si="664"/>
        <v>499894.16543515568</v>
      </c>
      <c r="GY215" s="25">
        <f t="shared" si="664"/>
        <v>635726.65641986206</v>
      </c>
      <c r="GZ215" s="25">
        <f t="shared" si="664"/>
        <v>593535.87080404058</v>
      </c>
      <c r="HA215" s="25">
        <f t="shared" si="664"/>
        <v>29337.699729945442</v>
      </c>
      <c r="HB215" s="25">
        <f t="shared" si="664"/>
        <v>124749.60941733551</v>
      </c>
      <c r="HC215" s="25">
        <f t="shared" si="664"/>
        <v>540390.81893364678</v>
      </c>
      <c r="HD215" s="25">
        <f t="shared" si="664"/>
        <v>559708.15987391514</v>
      </c>
      <c r="HE215" s="25">
        <f t="shared" si="664"/>
        <v>592470.33561305341</v>
      </c>
      <c r="HF215" s="25">
        <f t="shared" si="664"/>
        <v>586665.25561837852</v>
      </c>
      <c r="HG215" s="25">
        <f t="shared" si="664"/>
        <v>586072.51149191777</v>
      </c>
      <c r="HH215" s="25">
        <f t="shared" si="665"/>
        <v>616893.17472944816</v>
      </c>
      <c r="HI215" s="25">
        <f t="shared" si="665"/>
        <v>613202.20486376062</v>
      </c>
      <c r="HJ215" s="25">
        <f t="shared" si="665"/>
        <v>610131.08994934638</v>
      </c>
      <c r="HK215" s="25">
        <f t="shared" si="665"/>
        <v>515789.5987087281</v>
      </c>
      <c r="HL215" s="25">
        <f t="shared" si="665"/>
        <v>531449.05584898486</v>
      </c>
      <c r="HM215" s="25">
        <f t="shared" si="665"/>
        <v>593976.73537839623</v>
      </c>
      <c r="HN215" s="25">
        <f t="shared" si="665"/>
        <v>635970.29359274649</v>
      </c>
      <c r="HO215" s="25">
        <f t="shared" si="665"/>
        <v>640260.51409649709</v>
      </c>
      <c r="HP215" s="25">
        <f t="shared" si="665"/>
        <v>244635.50655913469</v>
      </c>
      <c r="HQ215" s="25">
        <f t="shared" si="665"/>
        <v>620932.69161166798</v>
      </c>
      <c r="HR215" s="25">
        <f t="shared" si="666"/>
        <v>623307.394899267</v>
      </c>
      <c r="HS215" s="25">
        <f t="shared" si="666"/>
        <v>103962.5486040526</v>
      </c>
      <c r="HT215" s="25">
        <f t="shared" si="666"/>
        <v>101448.82340372411</v>
      </c>
      <c r="HU215" s="25">
        <f t="shared" si="666"/>
        <v>94100.954034749302</v>
      </c>
      <c r="HV215" s="25">
        <f t="shared" si="666"/>
        <v>89224.057675046366</v>
      </c>
      <c r="HW215" s="25">
        <f t="shared" si="666"/>
        <v>84391.417325756527</v>
      </c>
      <c r="HX215" s="25">
        <f t="shared" si="666"/>
        <v>81949.942342871727</v>
      </c>
      <c r="HY215" s="25">
        <f t="shared" si="666"/>
        <v>633528.79525936104</v>
      </c>
      <c r="HZ215" s="25">
        <f t="shared" si="666"/>
        <v>142952.74450942784</v>
      </c>
      <c r="IA215" s="25">
        <f t="shared" si="666"/>
        <v>141941.17557205807</v>
      </c>
      <c r="IB215" s="25">
        <f t="shared" si="667"/>
        <v>218868.30022590698</v>
      </c>
      <c r="IC215" s="25">
        <f t="shared" si="667"/>
        <v>20001.562438969613</v>
      </c>
      <c r="ID215" s="25">
        <f t="shared" si="667"/>
        <v>0</v>
      </c>
      <c r="IE215" s="25">
        <f t="shared" si="667"/>
        <v>297246.50346210034</v>
      </c>
      <c r="IF215" s="25">
        <f t="shared" si="667"/>
        <v>246915.79648356055</v>
      </c>
      <c r="IG215" s="25">
        <f t="shared" si="667"/>
        <v>500741.58845600608</v>
      </c>
      <c r="IH215" s="25">
        <f t="shared" si="667"/>
        <v>613295.8922329233</v>
      </c>
      <c r="II215" s="25">
        <f t="shared" si="667"/>
        <v>507751.07361886575</v>
      </c>
      <c r="IJ215" s="25">
        <f t="shared" si="667"/>
        <v>521048.65085752227</v>
      </c>
      <c r="IK215" s="25">
        <f t="shared" si="667"/>
        <v>573906.38692163385</v>
      </c>
      <c r="IL215" s="25">
        <f t="shared" si="668"/>
        <v>575796.76218388381</v>
      </c>
      <c r="IM215" s="25">
        <f t="shared" si="668"/>
        <v>575854.99020364846</v>
      </c>
      <c r="IN215" s="25">
        <f t="shared" si="668"/>
        <v>320800.13424006623</v>
      </c>
      <c r="IO215" s="25">
        <f t="shared" si="668"/>
        <v>269428.66402094468</v>
      </c>
      <c r="IP215" s="25">
        <f t="shared" si="668"/>
        <v>528483.6142207036</v>
      </c>
      <c r="IQ215" s="25">
        <f t="shared" si="668"/>
        <v>226889.15313087229</v>
      </c>
      <c r="IR215" s="25">
        <f t="shared" si="668"/>
        <v>584839.42515210959</v>
      </c>
      <c r="IS215" s="25">
        <f t="shared" si="668"/>
        <v>629688.64982448064</v>
      </c>
      <c r="IT215" s="25">
        <f t="shared" si="668"/>
        <v>209475.91540821843</v>
      </c>
      <c r="IU215" s="25">
        <f t="shared" si="668"/>
        <v>212476.14322815419</v>
      </c>
      <c r="IV215" s="25">
        <f t="shared" si="669"/>
        <v>77196.924817313804</v>
      </c>
      <c r="IW215" s="25">
        <f t="shared" si="669"/>
        <v>74797.208423844262</v>
      </c>
      <c r="IX215" s="25">
        <f t="shared" si="669"/>
        <v>72413.3804020362</v>
      </c>
      <c r="IY215" s="25">
        <f t="shared" si="669"/>
        <v>65589.551187670135</v>
      </c>
      <c r="IZ215" s="25">
        <f t="shared" si="669"/>
        <v>190087.11779631756</v>
      </c>
      <c r="JA215" s="25">
        <f t="shared" si="669"/>
        <v>78661.215168453753</v>
      </c>
      <c r="JB215" s="25">
        <f t="shared" si="669"/>
        <v>120602.36106773</v>
      </c>
      <c r="JC215" s="25">
        <f t="shared" si="669"/>
        <v>40303.912995862149</v>
      </c>
      <c r="JD215" s="25">
        <f t="shared" si="669"/>
        <v>63010.576658035505</v>
      </c>
      <c r="JE215" s="25">
        <f t="shared" si="669"/>
        <v>86619.197033788718</v>
      </c>
      <c r="JF215" s="25">
        <f t="shared" si="670"/>
        <v>110553.43945250394</v>
      </c>
      <c r="JG215" s="25">
        <f t="shared" si="670"/>
        <v>577403.11533403082</v>
      </c>
      <c r="JH215" s="25">
        <f t="shared" si="670"/>
        <v>613171.10105019691</v>
      </c>
      <c r="JI215" s="25">
        <f t="shared" si="670"/>
        <v>649825.36230111658</v>
      </c>
      <c r="JJ215" s="25">
        <f t="shared" si="670"/>
        <v>87589.572502159557</v>
      </c>
      <c r="JK215" s="25">
        <f t="shared" si="670"/>
        <v>166945.88662730731</v>
      </c>
      <c r="JL215" s="25">
        <f t="shared" si="670"/>
        <v>47495.556775812358</v>
      </c>
      <c r="JM215" s="25">
        <f t="shared" si="670"/>
        <v>580171.37948033144</v>
      </c>
      <c r="JN215" s="25" t="e">
        <f t="shared" si="670"/>
        <v>#N/A</v>
      </c>
      <c r="JO215" s="25" t="e">
        <f t="shared" si="670"/>
        <v>#N/A</v>
      </c>
      <c r="JP215" s="25" t="e">
        <f t="shared" si="671"/>
        <v>#N/A</v>
      </c>
      <c r="JQ215" s="25" t="e">
        <f t="shared" si="671"/>
        <v>#N/A</v>
      </c>
      <c r="JR215" s="25" t="e">
        <f t="shared" si="671"/>
        <v>#N/A</v>
      </c>
      <c r="JS215" s="25" t="e">
        <f t="shared" si="671"/>
        <v>#N/A</v>
      </c>
      <c r="JT215" s="25" t="e">
        <f t="shared" si="671"/>
        <v>#N/A</v>
      </c>
      <c r="JU215" s="25" t="e">
        <f t="shared" si="671"/>
        <v>#N/A</v>
      </c>
      <c r="JV215" s="25" t="e">
        <f t="shared" si="671"/>
        <v>#N/A</v>
      </c>
      <c r="JW215" s="25" t="e">
        <f t="shared" si="671"/>
        <v>#N/A</v>
      </c>
      <c r="JX215" s="25" t="e">
        <f t="shared" si="671"/>
        <v>#N/A</v>
      </c>
      <c r="JY215" s="25" t="e">
        <f t="shared" si="671"/>
        <v>#N/A</v>
      </c>
      <c r="JZ215" s="25" t="e">
        <f t="shared" si="672"/>
        <v>#N/A</v>
      </c>
      <c r="KA215" s="25" t="e">
        <f t="shared" si="672"/>
        <v>#N/A</v>
      </c>
      <c r="KB215" s="25" t="e">
        <f t="shared" si="672"/>
        <v>#N/A</v>
      </c>
      <c r="KC215" s="25" t="e">
        <f t="shared" si="672"/>
        <v>#N/A</v>
      </c>
      <c r="KD215" s="25" t="e">
        <f t="shared" si="672"/>
        <v>#N/A</v>
      </c>
      <c r="KE215" s="25" t="e">
        <f t="shared" si="672"/>
        <v>#N/A</v>
      </c>
      <c r="KF215" s="25" t="e">
        <f t="shared" si="672"/>
        <v>#N/A</v>
      </c>
      <c r="KG215" s="25" t="e">
        <f t="shared" si="672"/>
        <v>#N/A</v>
      </c>
      <c r="KH215" s="25" t="e">
        <f t="shared" si="672"/>
        <v>#N/A</v>
      </c>
      <c r="KI215" s="25" t="e">
        <f t="shared" si="672"/>
        <v>#N/A</v>
      </c>
      <c r="KJ215" s="25" t="e">
        <f t="shared" si="673"/>
        <v>#N/A</v>
      </c>
      <c r="KK215" s="25" t="e">
        <f t="shared" si="673"/>
        <v>#N/A</v>
      </c>
      <c r="KL215" s="25" t="e">
        <f t="shared" si="673"/>
        <v>#N/A</v>
      </c>
      <c r="KM215" s="25" t="e">
        <f t="shared" si="673"/>
        <v>#N/A</v>
      </c>
      <c r="KN215" s="25" t="e">
        <f t="shared" si="673"/>
        <v>#N/A</v>
      </c>
      <c r="KO215" s="25" t="e">
        <f t="shared" si="673"/>
        <v>#N/A</v>
      </c>
      <c r="KP215" s="25" t="e">
        <f t="shared" si="673"/>
        <v>#N/A</v>
      </c>
      <c r="KQ215" s="25" t="e">
        <f t="shared" si="673"/>
        <v>#N/A</v>
      </c>
      <c r="KR215" s="25" t="e">
        <f t="shared" si="673"/>
        <v>#N/A</v>
      </c>
      <c r="KS215" s="25" t="e">
        <f t="shared" si="673"/>
        <v>#N/A</v>
      </c>
      <c r="KT215" s="25" t="e">
        <f t="shared" si="674"/>
        <v>#N/A</v>
      </c>
      <c r="KU215" s="25" t="e">
        <f t="shared" si="674"/>
        <v>#N/A</v>
      </c>
      <c r="KV215" s="25" t="e">
        <f t="shared" si="674"/>
        <v>#N/A</v>
      </c>
      <c r="KW215" s="25" t="e">
        <f t="shared" si="674"/>
        <v>#N/A</v>
      </c>
      <c r="KX215" s="25" t="e">
        <f t="shared" si="674"/>
        <v>#N/A</v>
      </c>
      <c r="KY215" s="25" t="e">
        <f t="shared" si="674"/>
        <v>#N/A</v>
      </c>
      <c r="KZ215" s="25" t="e">
        <f t="shared" si="674"/>
        <v>#N/A</v>
      </c>
      <c r="LA215" s="25" t="e">
        <f t="shared" si="674"/>
        <v>#N/A</v>
      </c>
      <c r="LB215" s="25" t="e">
        <f t="shared" si="674"/>
        <v>#N/A</v>
      </c>
      <c r="LC215" s="25" t="e">
        <f t="shared" si="674"/>
        <v>#N/A</v>
      </c>
      <c r="LD215" s="25" t="e">
        <f t="shared" si="675"/>
        <v>#N/A</v>
      </c>
      <c r="LE215" s="25" t="e">
        <f t="shared" si="675"/>
        <v>#N/A</v>
      </c>
      <c r="LF215" s="25" t="e">
        <f t="shared" si="675"/>
        <v>#N/A</v>
      </c>
      <c r="LG215" s="25" t="e">
        <f t="shared" si="675"/>
        <v>#N/A</v>
      </c>
      <c r="LH215" s="25" t="e">
        <f t="shared" si="675"/>
        <v>#N/A</v>
      </c>
      <c r="LI215" s="25" t="e">
        <f t="shared" si="675"/>
        <v>#N/A</v>
      </c>
      <c r="LJ215" s="25" t="e">
        <f t="shared" si="675"/>
        <v>#N/A</v>
      </c>
      <c r="LK215" s="25" t="e">
        <f t="shared" si="675"/>
        <v>#N/A</v>
      </c>
      <c r="LL215" s="25" t="e">
        <f t="shared" si="675"/>
        <v>#N/A</v>
      </c>
      <c r="LM215" s="26" t="e">
        <f t="shared" si="675"/>
        <v>#N/A</v>
      </c>
      <c r="LN215" s="20"/>
      <c r="LO215" s="20"/>
      <c r="LP215" s="20"/>
      <c r="LQ215" s="20"/>
      <c r="LR215" s="20"/>
      <c r="LS215" s="20"/>
      <c r="LT215" s="20"/>
      <c r="LU215" s="20"/>
      <c r="LV215" s="20"/>
      <c r="LW215" s="20"/>
      <c r="LX215" s="20"/>
      <c r="LY215" s="20"/>
      <c r="LZ215" s="20"/>
      <c r="MA215" s="20"/>
      <c r="MB215" s="20"/>
      <c r="MC215" s="20"/>
      <c r="MD215" s="20"/>
      <c r="ME215" s="20"/>
      <c r="MF215" s="20"/>
      <c r="MG215" s="20"/>
      <c r="MH215" s="20"/>
      <c r="MI215" s="20"/>
      <c r="MJ215" s="20"/>
      <c r="MK215" s="20"/>
      <c r="ML215" s="20"/>
      <c r="MM215" s="20"/>
      <c r="MN215" s="20"/>
      <c r="MO215" s="20"/>
      <c r="MP215" s="20"/>
      <c r="MQ215" s="20"/>
      <c r="MR215" s="20"/>
      <c r="MS215" s="20"/>
      <c r="MT215" s="20"/>
      <c r="MU215" s="20"/>
      <c r="MV215" s="20"/>
      <c r="MW215" s="20"/>
      <c r="MX215" s="20"/>
      <c r="MY215" s="20"/>
      <c r="MZ215" s="20"/>
      <c r="NA215" s="20"/>
      <c r="NB215" s="20"/>
      <c r="NC215" s="20"/>
      <c r="ND215" s="20"/>
      <c r="NE215" s="20"/>
      <c r="NF215" s="20"/>
      <c r="NG215" s="20"/>
      <c r="NH215" s="20"/>
      <c r="NI215" s="20"/>
      <c r="NJ215" s="20"/>
      <c r="NK215" s="20"/>
      <c r="NL215" s="20"/>
      <c r="NM215" s="20"/>
      <c r="NN215" s="20"/>
      <c r="NO215" s="20"/>
      <c r="NP215" s="20"/>
      <c r="NQ215" s="20"/>
      <c r="NR215" s="20"/>
      <c r="NS215" s="20"/>
      <c r="NT215" s="20"/>
      <c r="NU215" s="20"/>
      <c r="NV215" s="20"/>
      <c r="NW215" s="20"/>
      <c r="NX215" s="20"/>
      <c r="NY215" s="20"/>
      <c r="NZ215" s="20"/>
      <c r="OA215" s="20"/>
      <c r="OB215" s="20"/>
      <c r="OC215" s="20"/>
      <c r="OD215" s="20"/>
      <c r="OE215" s="20"/>
      <c r="OF215" s="20"/>
      <c r="OG215" s="20"/>
      <c r="OH215" s="20"/>
      <c r="OI215" s="20"/>
      <c r="OJ215" s="20"/>
      <c r="OK215" s="20"/>
      <c r="OL215" s="20"/>
      <c r="OM215" s="20"/>
      <c r="ON215" s="20"/>
      <c r="OO215" s="20"/>
      <c r="OP215" s="20"/>
      <c r="OQ215" s="20"/>
      <c r="OR215" s="20"/>
      <c r="OS215" s="20"/>
      <c r="OT215" s="20"/>
      <c r="OU215" s="20"/>
      <c r="OV215" s="20"/>
      <c r="OW215" s="20"/>
      <c r="OX215" s="20"/>
      <c r="OY215" s="20"/>
      <c r="OZ215" s="20"/>
      <c r="PA215" s="20"/>
    </row>
    <row r="216" spans="1:417" x14ac:dyDescent="0.3">
      <c r="A216" s="31">
        <v>213</v>
      </c>
      <c r="B216" s="202">
        <v>11849</v>
      </c>
      <c r="C216" s="203" t="s">
        <v>143</v>
      </c>
      <c r="D216" s="204">
        <v>45</v>
      </c>
      <c r="E216" s="205">
        <v>590859</v>
      </c>
      <c r="F216" s="205">
        <v>6979209</v>
      </c>
      <c r="G216" s="206">
        <v>10.1</v>
      </c>
      <c r="H216" s="207">
        <v>44166</v>
      </c>
      <c r="I216" s="208">
        <v>44227</v>
      </c>
      <c r="K216" s="6">
        <v>213</v>
      </c>
      <c r="L216" s="7">
        <f t="shared" si="612"/>
        <v>11849</v>
      </c>
      <c r="M216" s="8">
        <f t="shared" si="613"/>
        <v>290859</v>
      </c>
      <c r="N216" s="8">
        <f t="shared" si="614"/>
        <v>6979209</v>
      </c>
      <c r="O216" s="2"/>
      <c r="X216" s="17">
        <v>214</v>
      </c>
      <c r="Y216" s="2" t="str">
        <f t="shared" si="615"/>
        <v>POÇO-8-RPG-40</v>
      </c>
      <c r="Z216" s="24">
        <f t="shared" si="646"/>
        <v>496981.99594955146</v>
      </c>
      <c r="AA216" s="25">
        <f t="shared" si="646"/>
        <v>636019.70131907077</v>
      </c>
      <c r="AB216" s="25">
        <f t="shared" si="646"/>
        <v>80431.338600075527</v>
      </c>
      <c r="AC216" s="25">
        <f t="shared" si="646"/>
        <v>121554.81925863738</v>
      </c>
      <c r="AD216" s="25">
        <f t="shared" si="646"/>
        <v>640672.74044788268</v>
      </c>
      <c r="AE216" s="25">
        <f t="shared" si="646"/>
        <v>212646.62940218704</v>
      </c>
      <c r="AF216" s="25">
        <f t="shared" si="646"/>
        <v>171646.57977528858</v>
      </c>
      <c r="AG216" s="25">
        <f t="shared" si="646"/>
        <v>550636.41342450283</v>
      </c>
      <c r="AH216" s="25">
        <f t="shared" si="646"/>
        <v>530889.22847803193</v>
      </c>
      <c r="AI216" s="25">
        <f t="shared" si="646"/>
        <v>586296.76484268613</v>
      </c>
      <c r="AJ216" s="25">
        <f t="shared" si="647"/>
        <v>531565.47776920197</v>
      </c>
      <c r="AK216" s="25">
        <f t="shared" si="647"/>
        <v>523012.67376039753</v>
      </c>
      <c r="AL216" s="25">
        <f t="shared" si="647"/>
        <v>123749.33787297612</v>
      </c>
      <c r="AM216" s="25">
        <f t="shared" si="647"/>
        <v>243881.34190626393</v>
      </c>
      <c r="AN216" s="25">
        <f t="shared" si="647"/>
        <v>206511.92705507349</v>
      </c>
      <c r="AO216" s="25">
        <f t="shared" si="647"/>
        <v>227668.22466255585</v>
      </c>
      <c r="AP216" s="25">
        <f t="shared" si="647"/>
        <v>607461.46597129933</v>
      </c>
      <c r="AQ216" s="25">
        <f t="shared" si="647"/>
        <v>551493.94501843804</v>
      </c>
      <c r="AR216" s="25">
        <f t="shared" si="647"/>
        <v>569746.51199985424</v>
      </c>
      <c r="AS216" s="25">
        <f t="shared" si="647"/>
        <v>90265.801386793217</v>
      </c>
      <c r="AT216" s="25">
        <f t="shared" si="648"/>
        <v>591988.79792273091</v>
      </c>
      <c r="AU216" s="25">
        <f t="shared" si="648"/>
        <v>612667.05976819096</v>
      </c>
      <c r="AV216" s="25">
        <f t="shared" si="648"/>
        <v>588579.92392027786</v>
      </c>
      <c r="AW216" s="25">
        <f t="shared" si="648"/>
        <v>554397.7232862704</v>
      </c>
      <c r="AX216" s="25">
        <f t="shared" si="648"/>
        <v>545753.47027756041</v>
      </c>
      <c r="AY216" s="25">
        <f t="shared" si="648"/>
        <v>580709.97982211399</v>
      </c>
      <c r="AZ216" s="25">
        <f t="shared" si="648"/>
        <v>79827.349423615466</v>
      </c>
      <c r="BA216" s="25">
        <f t="shared" si="648"/>
        <v>129977.72309130515</v>
      </c>
      <c r="BB216" s="25">
        <f t="shared" si="648"/>
        <v>139631.52121208163</v>
      </c>
      <c r="BC216" s="25">
        <f t="shared" si="648"/>
        <v>254674.18248617192</v>
      </c>
      <c r="BD216" s="25">
        <f t="shared" si="649"/>
        <v>246195.05910761084</v>
      </c>
      <c r="BE216" s="25">
        <f t="shared" si="649"/>
        <v>44133.789787417983</v>
      </c>
      <c r="BF216" s="25">
        <f t="shared" si="649"/>
        <v>86916.318224932518</v>
      </c>
      <c r="BG216" s="25">
        <f t="shared" si="649"/>
        <v>249489.03838445488</v>
      </c>
      <c r="BH216" s="25">
        <f t="shared" si="649"/>
        <v>719324.87058421667</v>
      </c>
      <c r="BI216" s="25">
        <f t="shared" si="649"/>
        <v>664004.57723723562</v>
      </c>
      <c r="BJ216" s="25">
        <f t="shared" si="649"/>
        <v>626789.52266689972</v>
      </c>
      <c r="BK216" s="25">
        <f t="shared" si="649"/>
        <v>594927.66263134882</v>
      </c>
      <c r="BL216" s="25">
        <f t="shared" si="649"/>
        <v>631354.16752326896</v>
      </c>
      <c r="BM216" s="25">
        <f t="shared" si="649"/>
        <v>645944.90880879306</v>
      </c>
      <c r="BN216" s="25">
        <f t="shared" si="650"/>
        <v>554594.87097700429</v>
      </c>
      <c r="BO216" s="25">
        <f t="shared" si="650"/>
        <v>317960.20379915473</v>
      </c>
      <c r="BP216" s="25">
        <f t="shared" si="650"/>
        <v>157951.05470049891</v>
      </c>
      <c r="BQ216" s="25">
        <f t="shared" si="650"/>
        <v>585257.92763960059</v>
      </c>
      <c r="BR216" s="25">
        <f t="shared" si="650"/>
        <v>699167.1237415272</v>
      </c>
      <c r="BS216" s="25">
        <f t="shared" si="650"/>
        <v>235984.93246179936</v>
      </c>
      <c r="BT216" s="25">
        <f t="shared" si="650"/>
        <v>56294.852562201457</v>
      </c>
      <c r="BU216" s="25">
        <f t="shared" si="650"/>
        <v>272361.40734142199</v>
      </c>
      <c r="BV216" s="25">
        <f t="shared" si="650"/>
        <v>313360.30732848088</v>
      </c>
      <c r="BW216" s="25">
        <f t="shared" si="650"/>
        <v>323138.1781978106</v>
      </c>
      <c r="BX216" s="25">
        <f t="shared" si="651"/>
        <v>296440.95993974921</v>
      </c>
      <c r="BY216" s="25">
        <f t="shared" si="651"/>
        <v>294324.25007294252</v>
      </c>
      <c r="BZ216" s="25">
        <f t="shared" si="651"/>
        <v>693450.29303764808</v>
      </c>
      <c r="CA216" s="25">
        <f t="shared" si="651"/>
        <v>149900.97152453681</v>
      </c>
      <c r="CB216" s="25">
        <f t="shared" si="651"/>
        <v>169865.85894758251</v>
      </c>
      <c r="CC216" s="25">
        <f t="shared" si="651"/>
        <v>299740.63485119928</v>
      </c>
      <c r="CD216" s="25">
        <f t="shared" si="651"/>
        <v>281366.15893351496</v>
      </c>
      <c r="CE216" s="25">
        <f t="shared" si="651"/>
        <v>24076.986937737871</v>
      </c>
      <c r="CF216" s="25">
        <f t="shared" si="651"/>
        <v>31674.931728418927</v>
      </c>
      <c r="CG216" s="25">
        <f t="shared" si="651"/>
        <v>219582.84479667348</v>
      </c>
      <c r="CH216" s="25">
        <f t="shared" si="652"/>
        <v>166483.89176433856</v>
      </c>
      <c r="CI216" s="25">
        <f t="shared" si="652"/>
        <v>58043.394912771946</v>
      </c>
      <c r="CJ216" s="25">
        <f t="shared" si="652"/>
        <v>84551.899949084531</v>
      </c>
      <c r="CK216" s="25">
        <f t="shared" si="652"/>
        <v>123669.35235942654</v>
      </c>
      <c r="CL216" s="25">
        <f t="shared" si="652"/>
        <v>78888.136021837912</v>
      </c>
      <c r="CM216" s="25">
        <f t="shared" si="652"/>
        <v>569384.41957384534</v>
      </c>
      <c r="CN216" s="25">
        <f t="shared" si="652"/>
        <v>612754.27906543424</v>
      </c>
      <c r="CO216" s="25">
        <f t="shared" si="652"/>
        <v>526949.28531026584</v>
      </c>
      <c r="CP216" s="25">
        <f t="shared" si="652"/>
        <v>470724.86990704027</v>
      </c>
      <c r="CQ216" s="25">
        <f t="shared" si="652"/>
        <v>592922.44032588275</v>
      </c>
      <c r="CR216" s="25">
        <f t="shared" si="653"/>
        <v>538778.81724692928</v>
      </c>
      <c r="CS216" s="25">
        <f t="shared" si="653"/>
        <v>617460.46741957497</v>
      </c>
      <c r="CT216" s="25">
        <f t="shared" si="653"/>
        <v>662555.10918413417</v>
      </c>
      <c r="CU216" s="25">
        <f t="shared" si="653"/>
        <v>639358.86527833494</v>
      </c>
      <c r="CV216" s="25">
        <f t="shared" si="653"/>
        <v>593756.4683142408</v>
      </c>
      <c r="CW216" s="25">
        <f t="shared" si="653"/>
        <v>636824.88074823213</v>
      </c>
      <c r="CX216" s="25">
        <f t="shared" si="653"/>
        <v>590348.99269161117</v>
      </c>
      <c r="CY216" s="25">
        <f t="shared" si="653"/>
        <v>739692.5332494576</v>
      </c>
      <c r="CZ216" s="25">
        <f t="shared" si="653"/>
        <v>605217.07460711978</v>
      </c>
      <c r="DA216" s="25">
        <f t="shared" si="653"/>
        <v>634447.75090231036</v>
      </c>
      <c r="DB216" s="25">
        <f t="shared" si="654"/>
        <v>28934.187391388754</v>
      </c>
      <c r="DC216" s="25">
        <f t="shared" si="654"/>
        <v>190596.80699319177</v>
      </c>
      <c r="DD216" s="25">
        <f t="shared" si="654"/>
        <v>14224.379986487987</v>
      </c>
      <c r="DE216" s="25">
        <f t="shared" si="654"/>
        <v>23634.945525640629</v>
      </c>
      <c r="DF216" s="25">
        <f t="shared" si="654"/>
        <v>39399.891497312528</v>
      </c>
      <c r="DG216" s="25">
        <f t="shared" si="654"/>
        <v>558628.51218408102</v>
      </c>
      <c r="DH216" s="25">
        <f t="shared" si="654"/>
        <v>563109.66272032657</v>
      </c>
      <c r="DI216" s="25">
        <f t="shared" si="654"/>
        <v>552464.94101979001</v>
      </c>
      <c r="DJ216" s="25">
        <f t="shared" si="654"/>
        <v>547844.73623920127</v>
      </c>
      <c r="DK216" s="25">
        <f t="shared" si="654"/>
        <v>704441.99959187559</v>
      </c>
      <c r="DL216" s="25">
        <f t="shared" si="655"/>
        <v>702233.88120625447</v>
      </c>
      <c r="DM216" s="25">
        <f t="shared" si="655"/>
        <v>700030.60525165615</v>
      </c>
      <c r="DN216" s="25">
        <f t="shared" si="655"/>
        <v>697832.21759531857</v>
      </c>
      <c r="DO216" s="25">
        <f t="shared" si="655"/>
        <v>695638.76458187692</v>
      </c>
      <c r="DP216" s="25">
        <f t="shared" si="655"/>
        <v>691266.85027491371</v>
      </c>
      <c r="DQ216" s="25">
        <f t="shared" si="655"/>
        <v>689088.48409620079</v>
      </c>
      <c r="DR216" s="25">
        <f t="shared" si="655"/>
        <v>686915.24279855657</v>
      </c>
      <c r="DS216" s="25">
        <f t="shared" si="655"/>
        <v>684747.175177817</v>
      </c>
      <c r="DT216" s="25">
        <f t="shared" si="655"/>
        <v>663927.55833298562</v>
      </c>
      <c r="DU216" s="25">
        <f t="shared" si="655"/>
        <v>718074.37952485122</v>
      </c>
      <c r="DV216" s="25">
        <f t="shared" si="656"/>
        <v>637167.75971481798</v>
      </c>
      <c r="DW216" s="25">
        <f t="shared" si="656"/>
        <v>589561.52629220986</v>
      </c>
      <c r="DX216" s="25">
        <f t="shared" si="656"/>
        <v>605611.60461883491</v>
      </c>
      <c r="DY216" s="25">
        <f t="shared" si="656"/>
        <v>600434.02177091863</v>
      </c>
      <c r="DZ216" s="25">
        <f t="shared" si="656"/>
        <v>602819.69257233129</v>
      </c>
      <c r="EA216" s="25">
        <f t="shared" si="656"/>
        <v>542728.32180474978</v>
      </c>
      <c r="EB216" s="25">
        <f t="shared" si="656"/>
        <v>10928.288292317329</v>
      </c>
      <c r="EC216" s="25">
        <f t="shared" si="656"/>
        <v>607692.62609398179</v>
      </c>
      <c r="ED216" s="25">
        <f t="shared" si="656"/>
        <v>643412.83022333332</v>
      </c>
      <c r="EE216" s="25">
        <f t="shared" si="656"/>
        <v>214776.63945829862</v>
      </c>
      <c r="EF216" s="25">
        <f t="shared" si="657"/>
        <v>557632.06545176369</v>
      </c>
      <c r="EG216" s="25">
        <f t="shared" si="657"/>
        <v>644478.06226201367</v>
      </c>
      <c r="EH216" s="25">
        <f t="shared" si="657"/>
        <v>98515.508301992741</v>
      </c>
      <c r="EI216" s="25">
        <f t="shared" si="657"/>
        <v>119823.57604411579</v>
      </c>
      <c r="EJ216" s="25">
        <f t="shared" si="657"/>
        <v>217278.80563000156</v>
      </c>
      <c r="EK216" s="25">
        <f t="shared" si="657"/>
        <v>237463.63192520893</v>
      </c>
      <c r="EL216" s="25">
        <f t="shared" si="657"/>
        <v>97657.542514646557</v>
      </c>
      <c r="EM216" s="25">
        <f t="shared" si="657"/>
        <v>605462.65560891537</v>
      </c>
      <c r="EN216" s="25">
        <f t="shared" si="657"/>
        <v>593999.70829622471</v>
      </c>
      <c r="EO216" s="25">
        <f t="shared" si="657"/>
        <v>630149.93188605516</v>
      </c>
      <c r="EP216" s="25">
        <f t="shared" si="658"/>
        <v>590707.04830821173</v>
      </c>
      <c r="EQ216" s="25">
        <f t="shared" si="658"/>
        <v>571813.66035886202</v>
      </c>
      <c r="ER216" s="25">
        <f t="shared" si="658"/>
        <v>695795.00293836545</v>
      </c>
      <c r="ES216" s="25">
        <f t="shared" si="658"/>
        <v>652717.54183950042</v>
      </c>
      <c r="ET216" s="25">
        <f t="shared" si="658"/>
        <v>585272.09891126712</v>
      </c>
      <c r="EU216" s="25">
        <f t="shared" si="658"/>
        <v>718742.49599213211</v>
      </c>
      <c r="EV216" s="25">
        <f t="shared" si="658"/>
        <v>677345.69699157309</v>
      </c>
      <c r="EW216" s="25">
        <f t="shared" si="658"/>
        <v>550061.00772914267</v>
      </c>
      <c r="EX216" s="25">
        <f t="shared" si="658"/>
        <v>578066.82603398024</v>
      </c>
      <c r="EY216" s="25">
        <f t="shared" si="658"/>
        <v>568583.41627680277</v>
      </c>
      <c r="EZ216" s="25">
        <f t="shared" si="659"/>
        <v>119051.0016757524</v>
      </c>
      <c r="FA216" s="25">
        <f t="shared" si="659"/>
        <v>85540.9537765391</v>
      </c>
      <c r="FB216" s="25">
        <f t="shared" si="659"/>
        <v>118787.1581106308</v>
      </c>
      <c r="FC216" s="25">
        <f t="shared" si="659"/>
        <v>237757.57330735019</v>
      </c>
      <c r="FD216" s="25">
        <f t="shared" si="659"/>
        <v>300794.46975301922</v>
      </c>
      <c r="FE216" s="25">
        <f t="shared" si="659"/>
        <v>650421.96322080027</v>
      </c>
      <c r="FF216" s="25">
        <f t="shared" si="659"/>
        <v>667314.89528707508</v>
      </c>
      <c r="FG216" s="25">
        <f t="shared" si="659"/>
        <v>573873.15065003699</v>
      </c>
      <c r="FH216" s="25">
        <f t="shared" si="659"/>
        <v>603570.6048011285</v>
      </c>
      <c r="FI216" s="25">
        <f t="shared" si="659"/>
        <v>651500.58883779985</v>
      </c>
      <c r="FJ216" s="25">
        <f t="shared" si="660"/>
        <v>754805.26929864497</v>
      </c>
      <c r="FK216" s="25">
        <f t="shared" si="660"/>
        <v>631374.93101088516</v>
      </c>
      <c r="FL216" s="25">
        <f t="shared" si="660"/>
        <v>626733.41960517794</v>
      </c>
      <c r="FM216" s="25">
        <f t="shared" si="660"/>
        <v>692613.77549757122</v>
      </c>
      <c r="FN216" s="25">
        <f t="shared" si="660"/>
        <v>686089.28837652027</v>
      </c>
      <c r="FO216" s="25">
        <f t="shared" si="660"/>
        <v>672494.54216446995</v>
      </c>
      <c r="FP216" s="25">
        <f t="shared" si="660"/>
        <v>672796.45612101734</v>
      </c>
      <c r="FQ216" s="25">
        <f t="shared" si="660"/>
        <v>641608.67655059032</v>
      </c>
      <c r="FR216" s="25">
        <f t="shared" si="660"/>
        <v>620843.43036308279</v>
      </c>
      <c r="FS216" s="25">
        <f t="shared" si="660"/>
        <v>615300.33616844378</v>
      </c>
      <c r="FT216" s="25">
        <f t="shared" si="661"/>
        <v>598009.82773947786</v>
      </c>
      <c r="FU216" s="25">
        <f t="shared" si="661"/>
        <v>604780.84422127658</v>
      </c>
      <c r="FV216" s="25">
        <f t="shared" si="661"/>
        <v>563570.30750120257</v>
      </c>
      <c r="FW216" s="25">
        <f t="shared" si="661"/>
        <v>560198.76280279143</v>
      </c>
      <c r="FX216" s="25">
        <f t="shared" si="661"/>
        <v>545323.17793029849</v>
      </c>
      <c r="FY216" s="25">
        <f t="shared" si="661"/>
        <v>587870.70358115307</v>
      </c>
      <c r="FZ216" s="25">
        <f t="shared" si="661"/>
        <v>95945.305341116094</v>
      </c>
      <c r="GA216" s="25">
        <f t="shared" si="661"/>
        <v>100905.45121548191</v>
      </c>
      <c r="GB216" s="25">
        <f t="shared" si="661"/>
        <v>106022.99767503275</v>
      </c>
      <c r="GC216" s="25">
        <f t="shared" si="661"/>
        <v>108654.69919479378</v>
      </c>
      <c r="GD216" s="25">
        <f t="shared" si="662"/>
        <v>111219.09359770225</v>
      </c>
      <c r="GE216" s="25">
        <f t="shared" si="662"/>
        <v>118980.69089889244</v>
      </c>
      <c r="GF216" s="25">
        <f t="shared" si="662"/>
        <v>126755.09920851752</v>
      </c>
      <c r="GG216" s="25">
        <f t="shared" si="662"/>
        <v>131936.36399963603</v>
      </c>
      <c r="GH216" s="25">
        <f t="shared" si="662"/>
        <v>137122.53296970483</v>
      </c>
      <c r="GI216" s="25">
        <f t="shared" si="662"/>
        <v>139706.68665497412</v>
      </c>
      <c r="GJ216" s="25">
        <f t="shared" si="662"/>
        <v>144899.74637553529</v>
      </c>
      <c r="GK216" s="25">
        <f t="shared" si="662"/>
        <v>147487.90188614721</v>
      </c>
      <c r="GL216" s="25">
        <f t="shared" si="662"/>
        <v>152686.77973996673</v>
      </c>
      <c r="GM216" s="25">
        <f t="shared" si="662"/>
        <v>155278.37217540777</v>
      </c>
      <c r="GN216" s="25">
        <f t="shared" si="663"/>
        <v>163093.54222049317</v>
      </c>
      <c r="GO216" s="25">
        <f t="shared" si="663"/>
        <v>168300.86992083886</v>
      </c>
      <c r="GP216" s="25">
        <f t="shared" si="663"/>
        <v>170897.55726661062</v>
      </c>
      <c r="GQ216" s="25">
        <f t="shared" si="663"/>
        <v>178722.2683880713</v>
      </c>
      <c r="GR216" s="25">
        <f t="shared" si="663"/>
        <v>183935.95710834008</v>
      </c>
      <c r="GS216" s="25">
        <f t="shared" si="663"/>
        <v>186536.59342457299</v>
      </c>
      <c r="GT216" s="25">
        <f t="shared" si="663"/>
        <v>189138.00025914356</v>
      </c>
      <c r="GU216" s="25">
        <f t="shared" si="663"/>
        <v>196971.31116005479</v>
      </c>
      <c r="GV216" s="25">
        <f t="shared" si="663"/>
        <v>69253.698883164354</v>
      </c>
      <c r="GW216" s="25">
        <f t="shared" si="663"/>
        <v>113511.39915444616</v>
      </c>
      <c r="GX216" s="25">
        <f t="shared" si="664"/>
        <v>534832.42963474081</v>
      </c>
      <c r="GY216" s="25">
        <f t="shared" si="664"/>
        <v>628410.5581934473</v>
      </c>
      <c r="GZ216" s="25">
        <f t="shared" si="664"/>
        <v>523082.64713331871</v>
      </c>
      <c r="HA216" s="25">
        <f t="shared" si="664"/>
        <v>268129.78820899402</v>
      </c>
      <c r="HB216" s="25">
        <f t="shared" si="664"/>
        <v>173073.98568242427</v>
      </c>
      <c r="HC216" s="25">
        <f t="shared" si="664"/>
        <v>667594.91004201048</v>
      </c>
      <c r="HD216" s="25">
        <f t="shared" si="664"/>
        <v>682584.33053286537</v>
      </c>
      <c r="HE216" s="25">
        <f t="shared" si="664"/>
        <v>609137.87503405171</v>
      </c>
      <c r="HF216" s="25">
        <f t="shared" si="664"/>
        <v>625081.24626803515</v>
      </c>
      <c r="HG216" s="25">
        <f t="shared" si="664"/>
        <v>630720.33845913038</v>
      </c>
      <c r="HH216" s="25">
        <f t="shared" si="665"/>
        <v>594520.11082048353</v>
      </c>
      <c r="HI216" s="25">
        <f t="shared" si="665"/>
        <v>597257.22379557707</v>
      </c>
      <c r="HJ216" s="25">
        <f t="shared" si="665"/>
        <v>639989.20161593356</v>
      </c>
      <c r="HK216" s="25">
        <f t="shared" si="665"/>
        <v>558556.18633133045</v>
      </c>
      <c r="HL216" s="25">
        <f t="shared" si="665"/>
        <v>622095.24004689185</v>
      </c>
      <c r="HM216" s="25">
        <f t="shared" si="665"/>
        <v>576227.581562181</v>
      </c>
      <c r="HN216" s="25">
        <f t="shared" si="665"/>
        <v>596928.34883928904</v>
      </c>
      <c r="HO216" s="25">
        <f t="shared" si="665"/>
        <v>595429.81251529558</v>
      </c>
      <c r="HP216" s="25">
        <f t="shared" si="665"/>
        <v>52611.004941932064</v>
      </c>
      <c r="HQ216" s="25">
        <f t="shared" si="665"/>
        <v>579221.39250635414</v>
      </c>
      <c r="HR216" s="25">
        <f t="shared" si="666"/>
        <v>582957.4722404714</v>
      </c>
      <c r="HS216" s="25">
        <f t="shared" si="666"/>
        <v>199574.78451120635</v>
      </c>
      <c r="HT216" s="25">
        <f t="shared" si="666"/>
        <v>202178.90565481302</v>
      </c>
      <c r="HU216" s="25">
        <f t="shared" si="666"/>
        <v>210017.02267521346</v>
      </c>
      <c r="HV216" s="25">
        <f t="shared" si="666"/>
        <v>215239.93893430757</v>
      </c>
      <c r="HW216" s="25">
        <f t="shared" si="666"/>
        <v>220463.93978160643</v>
      </c>
      <c r="HX216" s="25">
        <f t="shared" si="666"/>
        <v>223071.27447771287</v>
      </c>
      <c r="HY216" s="25">
        <f t="shared" si="666"/>
        <v>584440.77262713283</v>
      </c>
      <c r="HZ216" s="25">
        <f t="shared" si="666"/>
        <v>160885.25372140232</v>
      </c>
      <c r="IA216" s="25">
        <f t="shared" si="666"/>
        <v>189938.10733236236</v>
      </c>
      <c r="IB216" s="25">
        <f t="shared" si="667"/>
        <v>82846.543452337224</v>
      </c>
      <c r="IC216" s="25">
        <f t="shared" si="667"/>
        <v>277300.86125682655</v>
      </c>
      <c r="ID216" s="25">
        <f t="shared" si="667"/>
        <v>297246.50346210034</v>
      </c>
      <c r="IE216" s="25">
        <f t="shared" si="667"/>
        <v>0</v>
      </c>
      <c r="IF216" s="25">
        <f t="shared" si="667"/>
        <v>50590.68714694435</v>
      </c>
      <c r="IG216" s="25">
        <f t="shared" si="667"/>
        <v>482648.69332983799</v>
      </c>
      <c r="IH216" s="25">
        <f t="shared" si="667"/>
        <v>560718.3116289319</v>
      </c>
      <c r="II216" s="25">
        <f t="shared" si="667"/>
        <v>546680.87575293868</v>
      </c>
      <c r="IJ216" s="25">
        <f t="shared" si="667"/>
        <v>586018.6680473584</v>
      </c>
      <c r="IK216" s="25">
        <f t="shared" si="667"/>
        <v>644530.13782832527</v>
      </c>
      <c r="IL216" s="25">
        <f t="shared" si="668"/>
        <v>605278.66415478417</v>
      </c>
      <c r="IM216" s="25">
        <f t="shared" si="668"/>
        <v>656541.77559238381</v>
      </c>
      <c r="IN216" s="25">
        <f t="shared" si="668"/>
        <v>135065.76124244073</v>
      </c>
      <c r="IO216" s="25">
        <f t="shared" si="668"/>
        <v>29989.249357061275</v>
      </c>
      <c r="IP216" s="25">
        <f t="shared" si="668"/>
        <v>465643.50598499709</v>
      </c>
      <c r="IQ216" s="25">
        <f t="shared" si="668"/>
        <v>75507.809529875783</v>
      </c>
      <c r="IR216" s="25">
        <f t="shared" si="668"/>
        <v>563531.19844367215</v>
      </c>
      <c r="IS216" s="25">
        <f t="shared" si="668"/>
        <v>602337.44621100882</v>
      </c>
      <c r="IT216" s="25">
        <f t="shared" si="668"/>
        <v>93992.429487698639</v>
      </c>
      <c r="IU216" s="25">
        <f t="shared" si="668"/>
        <v>86976.374366835968</v>
      </c>
      <c r="IV216" s="25">
        <f t="shared" si="669"/>
        <v>228296.96500324845</v>
      </c>
      <c r="IW216" s="25">
        <f t="shared" si="669"/>
        <v>230905.44479889984</v>
      </c>
      <c r="IX216" s="25">
        <f t="shared" si="669"/>
        <v>233514.37371682521</v>
      </c>
      <c r="IY216" s="25">
        <f t="shared" si="669"/>
        <v>241360.66050092847</v>
      </c>
      <c r="IZ216" s="25">
        <f t="shared" si="669"/>
        <v>107938.26387801502</v>
      </c>
      <c r="JA216" s="25">
        <f t="shared" si="669"/>
        <v>219225.57955220464</v>
      </c>
      <c r="JB216" s="25">
        <f t="shared" si="669"/>
        <v>180063.69655208127</v>
      </c>
      <c r="JC216" s="25">
        <f t="shared" si="669"/>
        <v>257017.41312581778</v>
      </c>
      <c r="JD216" s="25">
        <f t="shared" si="669"/>
        <v>234796.00154294385</v>
      </c>
      <c r="JE216" s="25">
        <f t="shared" si="669"/>
        <v>213042.2474234181</v>
      </c>
      <c r="JF216" s="25">
        <f t="shared" si="670"/>
        <v>191915.24480845104</v>
      </c>
      <c r="JG216" s="25">
        <f t="shared" si="670"/>
        <v>587342.11488109722</v>
      </c>
      <c r="JH216" s="25">
        <f t="shared" si="670"/>
        <v>555464.35214152129</v>
      </c>
      <c r="JI216" s="25">
        <f t="shared" si="670"/>
        <v>575651.17611275672</v>
      </c>
      <c r="JJ216" s="25">
        <f t="shared" si="670"/>
        <v>255345.69321607912</v>
      </c>
      <c r="JK216" s="25">
        <f t="shared" si="670"/>
        <v>145240.74636272012</v>
      </c>
      <c r="JL216" s="25">
        <f t="shared" si="670"/>
        <v>302420.17023505556</v>
      </c>
      <c r="JM216" s="25">
        <f t="shared" si="670"/>
        <v>595977.34363061155</v>
      </c>
      <c r="JN216" s="25" t="e">
        <f t="shared" si="670"/>
        <v>#N/A</v>
      </c>
      <c r="JO216" s="25" t="e">
        <f t="shared" si="670"/>
        <v>#N/A</v>
      </c>
      <c r="JP216" s="25" t="e">
        <f t="shared" si="671"/>
        <v>#N/A</v>
      </c>
      <c r="JQ216" s="25" t="e">
        <f t="shared" si="671"/>
        <v>#N/A</v>
      </c>
      <c r="JR216" s="25" t="e">
        <f t="shared" si="671"/>
        <v>#N/A</v>
      </c>
      <c r="JS216" s="25" t="e">
        <f t="shared" si="671"/>
        <v>#N/A</v>
      </c>
      <c r="JT216" s="25" t="e">
        <f t="shared" si="671"/>
        <v>#N/A</v>
      </c>
      <c r="JU216" s="25" t="e">
        <f t="shared" si="671"/>
        <v>#N/A</v>
      </c>
      <c r="JV216" s="25" t="e">
        <f t="shared" si="671"/>
        <v>#N/A</v>
      </c>
      <c r="JW216" s="25" t="e">
        <f t="shared" si="671"/>
        <v>#N/A</v>
      </c>
      <c r="JX216" s="25" t="e">
        <f t="shared" si="671"/>
        <v>#N/A</v>
      </c>
      <c r="JY216" s="25" t="e">
        <f t="shared" si="671"/>
        <v>#N/A</v>
      </c>
      <c r="JZ216" s="25" t="e">
        <f t="shared" si="672"/>
        <v>#N/A</v>
      </c>
      <c r="KA216" s="25" t="e">
        <f t="shared" si="672"/>
        <v>#N/A</v>
      </c>
      <c r="KB216" s="25" t="e">
        <f t="shared" si="672"/>
        <v>#N/A</v>
      </c>
      <c r="KC216" s="25" t="e">
        <f t="shared" si="672"/>
        <v>#N/A</v>
      </c>
      <c r="KD216" s="25" t="e">
        <f t="shared" si="672"/>
        <v>#N/A</v>
      </c>
      <c r="KE216" s="25" t="e">
        <f t="shared" si="672"/>
        <v>#N/A</v>
      </c>
      <c r="KF216" s="25" t="e">
        <f t="shared" si="672"/>
        <v>#N/A</v>
      </c>
      <c r="KG216" s="25" t="e">
        <f t="shared" si="672"/>
        <v>#N/A</v>
      </c>
      <c r="KH216" s="25" t="e">
        <f t="shared" si="672"/>
        <v>#N/A</v>
      </c>
      <c r="KI216" s="25" t="e">
        <f t="shared" si="672"/>
        <v>#N/A</v>
      </c>
      <c r="KJ216" s="25" t="e">
        <f t="shared" si="673"/>
        <v>#N/A</v>
      </c>
      <c r="KK216" s="25" t="e">
        <f t="shared" si="673"/>
        <v>#N/A</v>
      </c>
      <c r="KL216" s="25" t="e">
        <f t="shared" si="673"/>
        <v>#N/A</v>
      </c>
      <c r="KM216" s="25" t="e">
        <f t="shared" si="673"/>
        <v>#N/A</v>
      </c>
      <c r="KN216" s="25" t="e">
        <f t="shared" si="673"/>
        <v>#N/A</v>
      </c>
      <c r="KO216" s="25" t="e">
        <f t="shared" si="673"/>
        <v>#N/A</v>
      </c>
      <c r="KP216" s="25" t="e">
        <f t="shared" si="673"/>
        <v>#N/A</v>
      </c>
      <c r="KQ216" s="25" t="e">
        <f t="shared" si="673"/>
        <v>#N/A</v>
      </c>
      <c r="KR216" s="25" t="e">
        <f t="shared" si="673"/>
        <v>#N/A</v>
      </c>
      <c r="KS216" s="25" t="e">
        <f t="shared" si="673"/>
        <v>#N/A</v>
      </c>
      <c r="KT216" s="25" t="e">
        <f t="shared" si="674"/>
        <v>#N/A</v>
      </c>
      <c r="KU216" s="25" t="e">
        <f t="shared" si="674"/>
        <v>#N/A</v>
      </c>
      <c r="KV216" s="25" t="e">
        <f t="shared" si="674"/>
        <v>#N/A</v>
      </c>
      <c r="KW216" s="25" t="e">
        <f t="shared" si="674"/>
        <v>#N/A</v>
      </c>
      <c r="KX216" s="25" t="e">
        <f t="shared" si="674"/>
        <v>#N/A</v>
      </c>
      <c r="KY216" s="25" t="e">
        <f t="shared" si="674"/>
        <v>#N/A</v>
      </c>
      <c r="KZ216" s="25" t="e">
        <f t="shared" si="674"/>
        <v>#N/A</v>
      </c>
      <c r="LA216" s="25" t="e">
        <f t="shared" si="674"/>
        <v>#N/A</v>
      </c>
      <c r="LB216" s="25" t="e">
        <f t="shared" si="674"/>
        <v>#N/A</v>
      </c>
      <c r="LC216" s="25" t="e">
        <f t="shared" si="674"/>
        <v>#N/A</v>
      </c>
      <c r="LD216" s="25" t="e">
        <f t="shared" si="675"/>
        <v>#N/A</v>
      </c>
      <c r="LE216" s="25" t="e">
        <f t="shared" si="675"/>
        <v>#N/A</v>
      </c>
      <c r="LF216" s="25" t="e">
        <f t="shared" si="675"/>
        <v>#N/A</v>
      </c>
      <c r="LG216" s="25" t="e">
        <f t="shared" si="675"/>
        <v>#N/A</v>
      </c>
      <c r="LH216" s="25" t="e">
        <f t="shared" si="675"/>
        <v>#N/A</v>
      </c>
      <c r="LI216" s="25" t="e">
        <f t="shared" si="675"/>
        <v>#N/A</v>
      </c>
      <c r="LJ216" s="25" t="e">
        <f t="shared" si="675"/>
        <v>#N/A</v>
      </c>
      <c r="LK216" s="25" t="e">
        <f t="shared" si="675"/>
        <v>#N/A</v>
      </c>
      <c r="LL216" s="25" t="e">
        <f t="shared" si="675"/>
        <v>#N/A</v>
      </c>
      <c r="LM216" s="26" t="e">
        <f t="shared" si="675"/>
        <v>#N/A</v>
      </c>
      <c r="LN216" s="20"/>
      <c r="LO216" s="20"/>
      <c r="LP216" s="20"/>
      <c r="LQ216" s="20"/>
      <c r="LR216" s="20"/>
      <c r="LS216" s="20"/>
      <c r="LT216" s="20"/>
      <c r="LU216" s="20"/>
      <c r="LV216" s="20"/>
      <c r="LW216" s="20"/>
      <c r="LX216" s="20"/>
      <c r="LY216" s="20"/>
      <c r="LZ216" s="20"/>
      <c r="MA216" s="20"/>
      <c r="MB216" s="20"/>
      <c r="MC216" s="20"/>
      <c r="MD216" s="20"/>
      <c r="ME216" s="20"/>
      <c r="MF216" s="20"/>
      <c r="MG216" s="20"/>
      <c r="MH216" s="20"/>
      <c r="MI216" s="20"/>
      <c r="MJ216" s="20"/>
      <c r="MK216" s="20"/>
      <c r="ML216" s="20"/>
      <c r="MM216" s="20"/>
      <c r="MN216" s="20"/>
      <c r="MO216" s="20"/>
      <c r="MP216" s="20"/>
      <c r="MQ216" s="20"/>
      <c r="MR216" s="20"/>
      <c r="MS216" s="20"/>
      <c r="MT216" s="20"/>
      <c r="MU216" s="20"/>
      <c r="MV216" s="20"/>
      <c r="MW216" s="20"/>
      <c r="MX216" s="20"/>
      <c r="MY216" s="20"/>
      <c r="MZ216" s="20"/>
      <c r="NA216" s="20"/>
      <c r="NB216" s="20"/>
      <c r="NC216" s="20"/>
      <c r="ND216" s="20"/>
      <c r="NE216" s="20"/>
      <c r="NF216" s="20"/>
      <c r="NG216" s="20"/>
      <c r="NH216" s="20"/>
      <c r="NI216" s="20"/>
      <c r="NJ216" s="20"/>
      <c r="NK216" s="20"/>
      <c r="NL216" s="20"/>
      <c r="NM216" s="20"/>
      <c r="NN216" s="20"/>
      <c r="NO216" s="20"/>
      <c r="NP216" s="20"/>
      <c r="NQ216" s="20"/>
      <c r="NR216" s="20"/>
      <c r="NS216" s="20"/>
      <c r="NT216" s="20"/>
      <c r="NU216" s="20"/>
      <c r="NV216" s="20"/>
      <c r="NW216" s="20"/>
      <c r="NX216" s="20"/>
      <c r="NY216" s="20"/>
      <c r="NZ216" s="20"/>
      <c r="OA216" s="20"/>
      <c r="OB216" s="20"/>
      <c r="OC216" s="20"/>
      <c r="OD216" s="20"/>
      <c r="OE216" s="20"/>
      <c r="OF216" s="20"/>
      <c r="OG216" s="20"/>
      <c r="OH216" s="20"/>
      <c r="OI216" s="20"/>
      <c r="OJ216" s="20"/>
      <c r="OK216" s="20"/>
      <c r="OL216" s="20"/>
      <c r="OM216" s="20"/>
      <c r="ON216" s="20"/>
      <c r="OO216" s="20"/>
      <c r="OP216" s="20"/>
      <c r="OQ216" s="20"/>
      <c r="OR216" s="20"/>
      <c r="OS216" s="20"/>
      <c r="OT216" s="20"/>
      <c r="OU216" s="20"/>
      <c r="OV216" s="20"/>
      <c r="OW216" s="20"/>
      <c r="OX216" s="20"/>
      <c r="OY216" s="20"/>
      <c r="OZ216" s="20"/>
      <c r="PA216" s="20"/>
    </row>
    <row r="217" spans="1:417" x14ac:dyDescent="0.3">
      <c r="A217" s="31">
        <v>214</v>
      </c>
      <c r="B217" s="202">
        <v>16084</v>
      </c>
      <c r="C217" s="203" t="s">
        <v>144</v>
      </c>
      <c r="D217" s="204">
        <v>45</v>
      </c>
      <c r="E217" s="205">
        <v>581944</v>
      </c>
      <c r="F217" s="205">
        <v>7029008</v>
      </c>
      <c r="G217" s="206">
        <v>28.847999999999999</v>
      </c>
      <c r="H217" s="207">
        <v>44166</v>
      </c>
      <c r="I217" s="208">
        <v>44227</v>
      </c>
      <c r="K217" s="6">
        <v>214</v>
      </c>
      <c r="L217" s="7">
        <f t="shared" si="612"/>
        <v>16084</v>
      </c>
      <c r="M217" s="8">
        <f t="shared" si="613"/>
        <v>281944</v>
      </c>
      <c r="N217" s="8">
        <f t="shared" si="614"/>
        <v>7029008</v>
      </c>
      <c r="O217" s="2"/>
      <c r="X217" s="17">
        <v>215</v>
      </c>
      <c r="Y217" s="2" t="str">
        <f t="shared" si="615"/>
        <v>POÇO-8-RPG-41</v>
      </c>
      <c r="Z217" s="24">
        <f t="shared" si="646"/>
        <v>450153.06317740411</v>
      </c>
      <c r="AA217" s="25">
        <f t="shared" si="646"/>
        <v>615080.91799697385</v>
      </c>
      <c r="AB217" s="25">
        <f t="shared" si="646"/>
        <v>38717.380141223395</v>
      </c>
      <c r="AC217" s="25">
        <f t="shared" si="646"/>
        <v>74851.47181585677</v>
      </c>
      <c r="AD217" s="25">
        <f t="shared" si="646"/>
        <v>628525.99651327077</v>
      </c>
      <c r="AE217" s="25">
        <f t="shared" si="646"/>
        <v>162398.01659742568</v>
      </c>
      <c r="AF217" s="25">
        <f t="shared" si="646"/>
        <v>121594.32163505068</v>
      </c>
      <c r="AG217" s="25">
        <f t="shared" si="646"/>
        <v>536902.29388688586</v>
      </c>
      <c r="AH217" s="25">
        <f t="shared" si="646"/>
        <v>517826.85335544351</v>
      </c>
      <c r="AI217" s="25">
        <f t="shared" si="646"/>
        <v>586945.19449860055</v>
      </c>
      <c r="AJ217" s="25">
        <f t="shared" si="647"/>
        <v>538498.28812541266</v>
      </c>
      <c r="AK217" s="25">
        <f t="shared" si="647"/>
        <v>510233.86751175189</v>
      </c>
      <c r="AL217" s="25">
        <f t="shared" si="647"/>
        <v>116663.61294765391</v>
      </c>
      <c r="AM217" s="25">
        <f t="shared" si="647"/>
        <v>193956.59857813551</v>
      </c>
      <c r="AN217" s="25">
        <f t="shared" si="647"/>
        <v>156405.86843849561</v>
      </c>
      <c r="AO217" s="25">
        <f t="shared" si="647"/>
        <v>177205.47011026493</v>
      </c>
      <c r="AP217" s="25">
        <f t="shared" si="647"/>
        <v>592086.3349563136</v>
      </c>
      <c r="AQ217" s="25">
        <f t="shared" si="647"/>
        <v>545002.5686636715</v>
      </c>
      <c r="AR217" s="25">
        <f t="shared" si="647"/>
        <v>571056.43770996924</v>
      </c>
      <c r="AS217" s="25">
        <f t="shared" si="647"/>
        <v>40561.575240614118</v>
      </c>
      <c r="AT217" s="25">
        <f t="shared" si="648"/>
        <v>587155.14856296708</v>
      </c>
      <c r="AU217" s="25">
        <f t="shared" si="648"/>
        <v>603028.62846551486</v>
      </c>
      <c r="AV217" s="25">
        <f t="shared" si="648"/>
        <v>590635.06218307093</v>
      </c>
      <c r="AW217" s="25">
        <f t="shared" si="648"/>
        <v>556159.71639898547</v>
      </c>
      <c r="AX217" s="25">
        <f t="shared" si="648"/>
        <v>554048.92373327469</v>
      </c>
      <c r="AY217" s="25">
        <f t="shared" si="648"/>
        <v>588989.0781746296</v>
      </c>
      <c r="AZ217" s="25">
        <f t="shared" si="648"/>
        <v>30317.171404997531</v>
      </c>
      <c r="BA217" s="25">
        <f t="shared" si="648"/>
        <v>79562.760045136689</v>
      </c>
      <c r="BB217" s="25">
        <f t="shared" si="648"/>
        <v>89123.492312633258</v>
      </c>
      <c r="BC217" s="25">
        <f t="shared" si="648"/>
        <v>204526.05664071266</v>
      </c>
      <c r="BD217" s="25">
        <f t="shared" si="649"/>
        <v>196478.594317549</v>
      </c>
      <c r="BE217" s="25">
        <f t="shared" si="649"/>
        <v>19003.671355819642</v>
      </c>
      <c r="BF217" s="25">
        <f t="shared" si="649"/>
        <v>57757.896831900041</v>
      </c>
      <c r="BG217" s="25">
        <f t="shared" si="649"/>
        <v>199311.28342369379</v>
      </c>
      <c r="BH217" s="25">
        <f t="shared" si="649"/>
        <v>710162.9479387108</v>
      </c>
      <c r="BI217" s="25">
        <f t="shared" si="649"/>
        <v>658205.21482741227</v>
      </c>
      <c r="BJ217" s="25">
        <f t="shared" si="649"/>
        <v>612987.47939007694</v>
      </c>
      <c r="BK217" s="25">
        <f t="shared" si="649"/>
        <v>588144.02988553746</v>
      </c>
      <c r="BL217" s="25">
        <f t="shared" si="649"/>
        <v>616860.84048592357</v>
      </c>
      <c r="BM217" s="25">
        <f t="shared" si="649"/>
        <v>633558.98780934361</v>
      </c>
      <c r="BN217" s="25">
        <f t="shared" si="650"/>
        <v>540732.42140267487</v>
      </c>
      <c r="BO217" s="25">
        <f t="shared" si="650"/>
        <v>268770.54397013079</v>
      </c>
      <c r="BP217" s="25">
        <f t="shared" si="650"/>
        <v>110037.83348012628</v>
      </c>
      <c r="BQ217" s="25">
        <f t="shared" si="650"/>
        <v>577905.80319373845</v>
      </c>
      <c r="BR217" s="25">
        <f t="shared" si="650"/>
        <v>682607.8715668316</v>
      </c>
      <c r="BS217" s="25">
        <f t="shared" si="650"/>
        <v>186104.26530576884</v>
      </c>
      <c r="BT217" s="25">
        <f t="shared" si="650"/>
        <v>23559.617165819993</v>
      </c>
      <c r="BU217" s="25">
        <f t="shared" si="650"/>
        <v>221811.67842338688</v>
      </c>
      <c r="BV217" s="25">
        <f t="shared" si="650"/>
        <v>262811.67532094155</v>
      </c>
      <c r="BW217" s="25">
        <f t="shared" si="650"/>
        <v>272575.85491932335</v>
      </c>
      <c r="BX217" s="25">
        <f t="shared" si="651"/>
        <v>247467.42183972418</v>
      </c>
      <c r="BY217" s="25">
        <f t="shared" si="651"/>
        <v>246914.325200058</v>
      </c>
      <c r="BZ217" s="25">
        <f t="shared" si="651"/>
        <v>669307.88940815569</v>
      </c>
      <c r="CA217" s="25">
        <f t="shared" si="651"/>
        <v>99391.498077048818</v>
      </c>
      <c r="CB217" s="25">
        <f t="shared" si="651"/>
        <v>119311.0347034171</v>
      </c>
      <c r="CC217" s="25">
        <f t="shared" si="651"/>
        <v>250467.66555585572</v>
      </c>
      <c r="CD217" s="25">
        <f t="shared" si="651"/>
        <v>231161.09760294875</v>
      </c>
      <c r="CE217" s="25">
        <f t="shared" si="651"/>
        <v>34780.948606960104</v>
      </c>
      <c r="CF217" s="25">
        <f t="shared" si="651"/>
        <v>25245.482486971803</v>
      </c>
      <c r="CG217" s="25">
        <f t="shared" si="651"/>
        <v>169091.67661656206</v>
      </c>
      <c r="CH217" s="25">
        <f t="shared" si="652"/>
        <v>117151.73760981951</v>
      </c>
      <c r="CI217" s="25">
        <f t="shared" si="652"/>
        <v>17432.100647942578</v>
      </c>
      <c r="CJ217" s="25">
        <f t="shared" si="652"/>
        <v>39316.11355411417</v>
      </c>
      <c r="CK217" s="25">
        <f t="shared" si="652"/>
        <v>76019.132282603707</v>
      </c>
      <c r="CL217" s="25">
        <f t="shared" si="652"/>
        <v>39861.575345186749</v>
      </c>
      <c r="CM217" s="25">
        <f t="shared" si="652"/>
        <v>564747.18276420946</v>
      </c>
      <c r="CN217" s="25">
        <f t="shared" si="652"/>
        <v>600878.65570762288</v>
      </c>
      <c r="CO217" s="25">
        <f t="shared" si="652"/>
        <v>514027.58601168479</v>
      </c>
      <c r="CP217" s="25">
        <f t="shared" si="652"/>
        <v>472171.13485366723</v>
      </c>
      <c r="CQ217" s="25">
        <f t="shared" si="652"/>
        <v>587864.0282038016</v>
      </c>
      <c r="CR217" s="25">
        <f t="shared" si="653"/>
        <v>525441.55294000113</v>
      </c>
      <c r="CS217" s="25">
        <f t="shared" si="653"/>
        <v>597006.49820584035</v>
      </c>
      <c r="CT217" s="25">
        <f t="shared" si="653"/>
        <v>644867.91073211259</v>
      </c>
      <c r="CU217" s="25">
        <f t="shared" si="653"/>
        <v>624062.34382471757</v>
      </c>
      <c r="CV217" s="25">
        <f t="shared" si="653"/>
        <v>580321.4195538538</v>
      </c>
      <c r="CW217" s="25">
        <f t="shared" si="653"/>
        <v>635425.59995171742</v>
      </c>
      <c r="CX217" s="25">
        <f t="shared" si="653"/>
        <v>589444.97075299569</v>
      </c>
      <c r="CY217" s="25">
        <f t="shared" si="653"/>
        <v>725634.38472346391</v>
      </c>
      <c r="CZ217" s="25">
        <f t="shared" si="653"/>
        <v>594634.08819373953</v>
      </c>
      <c r="DA217" s="25">
        <f t="shared" si="653"/>
        <v>628957.52009575337</v>
      </c>
      <c r="DB217" s="25">
        <f t="shared" si="654"/>
        <v>33595.114317412284</v>
      </c>
      <c r="DC217" s="25">
        <f t="shared" si="654"/>
        <v>140057.3018517778</v>
      </c>
      <c r="DD217" s="25">
        <f t="shared" si="654"/>
        <v>36849.709523956903</v>
      </c>
      <c r="DE217" s="25">
        <f t="shared" si="654"/>
        <v>27246.054099630648</v>
      </c>
      <c r="DF217" s="25">
        <f t="shared" si="654"/>
        <v>15561.627678363211</v>
      </c>
      <c r="DG217" s="25">
        <f t="shared" si="654"/>
        <v>561105.17340423795</v>
      </c>
      <c r="DH217" s="25">
        <f t="shared" si="654"/>
        <v>566290.14167739137</v>
      </c>
      <c r="DI217" s="25">
        <f t="shared" si="654"/>
        <v>556855.79574069264</v>
      </c>
      <c r="DJ217" s="25">
        <f t="shared" si="654"/>
        <v>553521.52406297624</v>
      </c>
      <c r="DK217" s="25">
        <f t="shared" si="654"/>
        <v>680877.80030560552</v>
      </c>
      <c r="DL217" s="25">
        <f t="shared" si="655"/>
        <v>678555.23785761173</v>
      </c>
      <c r="DM217" s="25">
        <f t="shared" si="655"/>
        <v>676236.92146244133</v>
      </c>
      <c r="DN217" s="25">
        <f t="shared" si="655"/>
        <v>673922.89493976976</v>
      </c>
      <c r="DO217" s="25">
        <f t="shared" si="655"/>
        <v>671613.20263154444</v>
      </c>
      <c r="DP217" s="25">
        <f t="shared" si="655"/>
        <v>667007.00067465554</v>
      </c>
      <c r="DQ217" s="25">
        <f t="shared" si="655"/>
        <v>664710.58237702213</v>
      </c>
      <c r="DR217" s="25">
        <f t="shared" si="655"/>
        <v>662418.6810084692</v>
      </c>
      <c r="DS217" s="25">
        <f t="shared" si="655"/>
        <v>660131.34361579898</v>
      </c>
      <c r="DT217" s="25">
        <f t="shared" si="655"/>
        <v>644781.56357327709</v>
      </c>
      <c r="DU217" s="25">
        <f t="shared" si="655"/>
        <v>691593.95603200584</v>
      </c>
      <c r="DV217" s="25">
        <f t="shared" si="656"/>
        <v>623304.94255861628</v>
      </c>
      <c r="DW217" s="25">
        <f t="shared" si="656"/>
        <v>589874.65640252759</v>
      </c>
      <c r="DX217" s="25">
        <f t="shared" si="656"/>
        <v>598652.85691208392</v>
      </c>
      <c r="DY217" s="25">
        <f t="shared" si="656"/>
        <v>593974.6539255695</v>
      </c>
      <c r="DZ217" s="25">
        <f t="shared" si="656"/>
        <v>592547.63949660619</v>
      </c>
      <c r="EA217" s="25">
        <f t="shared" si="656"/>
        <v>529256.75260784349</v>
      </c>
      <c r="EB217" s="25">
        <f t="shared" si="656"/>
        <v>44562.097403510983</v>
      </c>
      <c r="EC217" s="25">
        <f t="shared" si="656"/>
        <v>598290.23186159413</v>
      </c>
      <c r="ED217" s="25">
        <f t="shared" si="656"/>
        <v>630123.36331388319</v>
      </c>
      <c r="EE217" s="25">
        <f t="shared" si="656"/>
        <v>164206.9036459795</v>
      </c>
      <c r="EF217" s="25">
        <f t="shared" si="657"/>
        <v>558107.89213018655</v>
      </c>
      <c r="EG217" s="25">
        <f t="shared" si="657"/>
        <v>628097.6857026302</v>
      </c>
      <c r="EH217" s="25">
        <f t="shared" si="657"/>
        <v>48012.294696254627</v>
      </c>
      <c r="EI217" s="25">
        <f t="shared" si="657"/>
        <v>69447.566134458597</v>
      </c>
      <c r="EJ217" s="25">
        <f t="shared" si="657"/>
        <v>166881.03379953039</v>
      </c>
      <c r="EK217" s="25">
        <f t="shared" si="657"/>
        <v>187044.64231775733</v>
      </c>
      <c r="EL217" s="25">
        <f t="shared" si="657"/>
        <v>51409.176807258838</v>
      </c>
      <c r="EM217" s="25">
        <f t="shared" si="657"/>
        <v>594403.90594359324</v>
      </c>
      <c r="EN217" s="25">
        <f t="shared" si="657"/>
        <v>583536.32977047795</v>
      </c>
      <c r="EO217" s="25">
        <f t="shared" si="657"/>
        <v>612918.10493898776</v>
      </c>
      <c r="EP217" s="25">
        <f t="shared" si="658"/>
        <v>585932.89472856873</v>
      </c>
      <c r="EQ217" s="25">
        <f t="shared" si="658"/>
        <v>573193.10385331744</v>
      </c>
      <c r="ER217" s="25">
        <f t="shared" si="658"/>
        <v>671777.74927724421</v>
      </c>
      <c r="ES217" s="25">
        <f t="shared" si="658"/>
        <v>638540.69247073052</v>
      </c>
      <c r="ET217" s="25">
        <f t="shared" si="658"/>
        <v>581667.64143280312</v>
      </c>
      <c r="EU217" s="25">
        <f t="shared" si="658"/>
        <v>705850.52060971095</v>
      </c>
      <c r="EV217" s="25">
        <f t="shared" si="658"/>
        <v>667977.66474111995</v>
      </c>
      <c r="EW217" s="25">
        <f t="shared" si="658"/>
        <v>553380.19719718921</v>
      </c>
      <c r="EX217" s="25">
        <f t="shared" si="658"/>
        <v>577559.64661409648</v>
      </c>
      <c r="EY217" s="25">
        <f t="shared" si="658"/>
        <v>572509.6875730576</v>
      </c>
      <c r="EZ217" s="25">
        <f t="shared" si="659"/>
        <v>109779.31110186473</v>
      </c>
      <c r="FA217" s="25">
        <f t="shared" si="659"/>
        <v>71302.821017123861</v>
      </c>
      <c r="FB217" s="25">
        <f t="shared" si="659"/>
        <v>90265.240098279246</v>
      </c>
      <c r="FC217" s="25">
        <f t="shared" si="659"/>
        <v>187354.04444260072</v>
      </c>
      <c r="FD217" s="25">
        <f t="shared" si="659"/>
        <v>250682.42447367546</v>
      </c>
      <c r="FE217" s="25">
        <f t="shared" si="659"/>
        <v>631862.41815920651</v>
      </c>
      <c r="FF217" s="25">
        <f t="shared" si="659"/>
        <v>655471.01484810142</v>
      </c>
      <c r="FG217" s="25">
        <f t="shared" si="659"/>
        <v>580834.04139306431</v>
      </c>
      <c r="FH217" s="25">
        <f t="shared" si="659"/>
        <v>607348.67790586327</v>
      </c>
      <c r="FI217" s="25">
        <f t="shared" si="659"/>
        <v>647332.17968057177</v>
      </c>
      <c r="FJ217" s="25">
        <f t="shared" si="660"/>
        <v>740086.93104053661</v>
      </c>
      <c r="FK217" s="25">
        <f t="shared" si="660"/>
        <v>610554.45493502053</v>
      </c>
      <c r="FL217" s="25">
        <f t="shared" si="660"/>
        <v>606033.15247270092</v>
      </c>
      <c r="FM217" s="25">
        <f t="shared" si="660"/>
        <v>676379.91885404172</v>
      </c>
      <c r="FN217" s="25">
        <f t="shared" si="660"/>
        <v>670187.71807680873</v>
      </c>
      <c r="FO217" s="25">
        <f t="shared" si="660"/>
        <v>657853.86365438334</v>
      </c>
      <c r="FP217" s="25">
        <f t="shared" si="660"/>
        <v>658764.36551243416</v>
      </c>
      <c r="FQ217" s="25">
        <f t="shared" si="660"/>
        <v>630112.77151078277</v>
      </c>
      <c r="FR217" s="25">
        <f t="shared" si="660"/>
        <v>611792.55381297343</v>
      </c>
      <c r="FS217" s="25">
        <f t="shared" si="660"/>
        <v>606712.88908428513</v>
      </c>
      <c r="FT217" s="25">
        <f t="shared" si="661"/>
        <v>592128.90048113675</v>
      </c>
      <c r="FU217" s="25">
        <f t="shared" si="661"/>
        <v>596516.40901571186</v>
      </c>
      <c r="FV217" s="25">
        <f t="shared" si="661"/>
        <v>561481.53857540141</v>
      </c>
      <c r="FW217" s="25">
        <f t="shared" si="661"/>
        <v>558713.34154684795</v>
      </c>
      <c r="FX217" s="25">
        <f t="shared" si="661"/>
        <v>550320.71734398662</v>
      </c>
      <c r="FY217" s="25">
        <f t="shared" si="661"/>
        <v>594089.48088734911</v>
      </c>
      <c r="FZ217" s="25">
        <f t="shared" si="661"/>
        <v>51742.940436353245</v>
      </c>
      <c r="GA217" s="25">
        <f t="shared" si="661"/>
        <v>55769.630059737712</v>
      </c>
      <c r="GB217" s="25">
        <f t="shared" si="661"/>
        <v>60332.796736103657</v>
      </c>
      <c r="GC217" s="25">
        <f t="shared" si="661"/>
        <v>62839.001597557173</v>
      </c>
      <c r="GD217" s="25">
        <f t="shared" si="662"/>
        <v>65176.664783963337</v>
      </c>
      <c r="GE217" s="25">
        <f t="shared" si="662"/>
        <v>72443.338751361123</v>
      </c>
      <c r="GF217" s="25">
        <f t="shared" si="662"/>
        <v>79823.614106527355</v>
      </c>
      <c r="GG217" s="25">
        <f t="shared" si="662"/>
        <v>84773.382426980737</v>
      </c>
      <c r="GH217" s="25">
        <f t="shared" si="662"/>
        <v>89756.77857239786</v>
      </c>
      <c r="GI217" s="25">
        <f t="shared" si="662"/>
        <v>92233.740761056601</v>
      </c>
      <c r="GJ217" s="25">
        <f t="shared" si="662"/>
        <v>97259.493970311843</v>
      </c>
      <c r="GK217" s="25">
        <f t="shared" si="662"/>
        <v>99757.547370835353</v>
      </c>
      <c r="GL217" s="25">
        <f t="shared" si="662"/>
        <v>104816.54349876165</v>
      </c>
      <c r="GM217" s="25">
        <f t="shared" si="662"/>
        <v>107331.46014152199</v>
      </c>
      <c r="GN217" s="25">
        <f t="shared" si="663"/>
        <v>114984.75836255193</v>
      </c>
      <c r="GO217" s="25">
        <f t="shared" si="663"/>
        <v>120089.72473437431</v>
      </c>
      <c r="GP217" s="25">
        <f t="shared" si="663"/>
        <v>122628.49847144475</v>
      </c>
      <c r="GQ217" s="25">
        <f t="shared" si="663"/>
        <v>130333.20546370544</v>
      </c>
      <c r="GR217" s="25">
        <f t="shared" si="663"/>
        <v>135469.18311936405</v>
      </c>
      <c r="GS217" s="25">
        <f t="shared" si="663"/>
        <v>138024.55698574486</v>
      </c>
      <c r="GT217" s="25">
        <f t="shared" si="663"/>
        <v>140582.62756718718</v>
      </c>
      <c r="GU217" s="25">
        <f t="shared" si="663"/>
        <v>148328.38947004647</v>
      </c>
      <c r="GV217" s="25">
        <f t="shared" si="663"/>
        <v>20007.78111135765</v>
      </c>
      <c r="GW217" s="25">
        <f t="shared" si="663"/>
        <v>66786.054382632909</v>
      </c>
      <c r="GX217" s="25">
        <f t="shared" si="664"/>
        <v>521631.54829918023</v>
      </c>
      <c r="GY217" s="25">
        <f t="shared" si="664"/>
        <v>624329.26846416551</v>
      </c>
      <c r="GZ217" s="25">
        <f t="shared" si="664"/>
        <v>528597.00372400903</v>
      </c>
      <c r="HA217" s="25">
        <f t="shared" si="664"/>
        <v>217883.15474354598</v>
      </c>
      <c r="HB217" s="25">
        <f t="shared" si="664"/>
        <v>123233.82887016049</v>
      </c>
      <c r="HC217" s="25">
        <f t="shared" si="664"/>
        <v>642002.781009553</v>
      </c>
      <c r="HD217" s="25">
        <f t="shared" si="664"/>
        <v>657848.61780579889</v>
      </c>
      <c r="HE217" s="25">
        <f t="shared" si="664"/>
        <v>600555.61001875589</v>
      </c>
      <c r="HF217" s="25">
        <f t="shared" si="664"/>
        <v>613075.21681601193</v>
      </c>
      <c r="HG217" s="25">
        <f t="shared" si="664"/>
        <v>617764.24900118657</v>
      </c>
      <c r="HH217" s="25">
        <f t="shared" si="665"/>
        <v>592536.77212811017</v>
      </c>
      <c r="HI217" s="25">
        <f t="shared" si="665"/>
        <v>594173.93316267245</v>
      </c>
      <c r="HJ217" s="25">
        <f t="shared" si="665"/>
        <v>629671.34542791452</v>
      </c>
      <c r="HK217" s="25">
        <f t="shared" si="665"/>
        <v>544567.31556438457</v>
      </c>
      <c r="HL217" s="25">
        <f t="shared" si="665"/>
        <v>601517.12697894149</v>
      </c>
      <c r="HM217" s="25">
        <f t="shared" si="665"/>
        <v>573077.74493955006</v>
      </c>
      <c r="HN217" s="25">
        <f t="shared" si="665"/>
        <v>597999.97067725682</v>
      </c>
      <c r="HO217" s="25">
        <f t="shared" si="665"/>
        <v>597532.98185957898</v>
      </c>
      <c r="HP217" s="25">
        <f t="shared" si="665"/>
        <v>5152.4496115925285</v>
      </c>
      <c r="HQ217" s="25">
        <f t="shared" si="665"/>
        <v>580466.40359369642</v>
      </c>
      <c r="HR217" s="25">
        <f t="shared" si="666"/>
        <v>584021.20149614429</v>
      </c>
      <c r="HS217" s="25">
        <f t="shared" si="666"/>
        <v>150894.40911564991</v>
      </c>
      <c r="HT217" s="25">
        <f t="shared" si="666"/>
        <v>153462.54386150537</v>
      </c>
      <c r="HU217" s="25">
        <f t="shared" si="666"/>
        <v>161229.38305726965</v>
      </c>
      <c r="HV217" s="25">
        <f t="shared" si="666"/>
        <v>166404.21716143831</v>
      </c>
      <c r="HW217" s="25">
        <f t="shared" si="666"/>
        <v>171583.35860360836</v>
      </c>
      <c r="HX217" s="25">
        <f t="shared" si="666"/>
        <v>174162.87804746965</v>
      </c>
      <c r="HY217" s="25">
        <f t="shared" si="666"/>
        <v>587134.75288131263</v>
      </c>
      <c r="HZ217" s="25">
        <f t="shared" si="666"/>
        <v>113312.25658771429</v>
      </c>
      <c r="IA217" s="25">
        <f t="shared" si="666"/>
        <v>142416.89738580881</v>
      </c>
      <c r="IB217" s="25">
        <f t="shared" si="667"/>
        <v>40237.265314630917</v>
      </c>
      <c r="IC217" s="25">
        <f t="shared" si="667"/>
        <v>226945.17374565257</v>
      </c>
      <c r="ID217" s="25">
        <f t="shared" si="667"/>
        <v>246915.79648356055</v>
      </c>
      <c r="IE217" s="25">
        <f t="shared" si="667"/>
        <v>50590.68714694435</v>
      </c>
      <c r="IF217" s="25">
        <f t="shared" si="667"/>
        <v>0</v>
      </c>
      <c r="IG217" s="25">
        <f t="shared" si="667"/>
        <v>477408.25127452501</v>
      </c>
      <c r="IH217" s="25">
        <f t="shared" si="667"/>
        <v>563622.31041185732</v>
      </c>
      <c r="II217" s="25">
        <f t="shared" si="667"/>
        <v>533077.03576124902</v>
      </c>
      <c r="IJ217" s="25">
        <f t="shared" si="667"/>
        <v>568921.85507853364</v>
      </c>
      <c r="IK217" s="25">
        <f t="shared" si="667"/>
        <v>627518.80634846317</v>
      </c>
      <c r="IL217" s="25">
        <f t="shared" si="668"/>
        <v>594438.13700417976</v>
      </c>
      <c r="IM217" s="25">
        <f t="shared" si="668"/>
        <v>638086.62456440821</v>
      </c>
      <c r="IN217" s="25">
        <f t="shared" si="668"/>
        <v>137542.21927102964</v>
      </c>
      <c r="IO217" s="25">
        <f t="shared" si="668"/>
        <v>27100.3982443063</v>
      </c>
      <c r="IP217" s="25">
        <f t="shared" si="668"/>
        <v>468321.56963351578</v>
      </c>
      <c r="IQ217" s="25">
        <f t="shared" si="668"/>
        <v>35613.434010215868</v>
      </c>
      <c r="IR217" s="25">
        <f t="shared" si="668"/>
        <v>560771.71800031792</v>
      </c>
      <c r="IS217" s="25">
        <f t="shared" si="668"/>
        <v>601385.65162298316</v>
      </c>
      <c r="IT217" s="25">
        <f t="shared" si="668"/>
        <v>51209.949980448138</v>
      </c>
      <c r="IU217" s="25">
        <f t="shared" si="668"/>
        <v>40902.895007566396</v>
      </c>
      <c r="IV217" s="25">
        <f t="shared" si="669"/>
        <v>179348.22790136826</v>
      </c>
      <c r="IW217" s="25">
        <f t="shared" si="669"/>
        <v>181931.36465833607</v>
      </c>
      <c r="IX217" s="25">
        <f t="shared" si="669"/>
        <v>184515.78286972578</v>
      </c>
      <c r="IY217" s="25">
        <f t="shared" si="669"/>
        <v>192315.88988981416</v>
      </c>
      <c r="IZ217" s="25">
        <f t="shared" si="669"/>
        <v>57348.193563529094</v>
      </c>
      <c r="JA217" s="25">
        <f t="shared" si="669"/>
        <v>168727.80201259069</v>
      </c>
      <c r="JB217" s="25">
        <f t="shared" si="669"/>
        <v>129506.64894900184</v>
      </c>
      <c r="JC217" s="25">
        <f t="shared" si="669"/>
        <v>206749.31191958277</v>
      </c>
      <c r="JD217" s="25">
        <f t="shared" si="669"/>
        <v>184323.94178154867</v>
      </c>
      <c r="JE217" s="25">
        <f t="shared" si="669"/>
        <v>162456.08084819277</v>
      </c>
      <c r="JF217" s="25">
        <f t="shared" si="670"/>
        <v>141404.61821037298</v>
      </c>
      <c r="JG217" s="25">
        <f t="shared" si="670"/>
        <v>579524.76325434097</v>
      </c>
      <c r="JH217" s="25">
        <f t="shared" si="670"/>
        <v>559223.47906539112</v>
      </c>
      <c r="JI217" s="25">
        <f t="shared" si="670"/>
        <v>582871.48931647022</v>
      </c>
      <c r="JJ217" s="25">
        <f t="shared" si="670"/>
        <v>209037.2453559413</v>
      </c>
      <c r="JK217" s="25">
        <f t="shared" si="670"/>
        <v>101356.57793157778</v>
      </c>
      <c r="JL217" s="25">
        <f t="shared" si="670"/>
        <v>253711.74707726878</v>
      </c>
      <c r="JM217" s="25">
        <f t="shared" si="670"/>
        <v>587306.57689915237</v>
      </c>
      <c r="JN217" s="25" t="e">
        <f t="shared" si="670"/>
        <v>#N/A</v>
      </c>
      <c r="JO217" s="25" t="e">
        <f t="shared" si="670"/>
        <v>#N/A</v>
      </c>
      <c r="JP217" s="25" t="e">
        <f t="shared" si="671"/>
        <v>#N/A</v>
      </c>
      <c r="JQ217" s="25" t="e">
        <f t="shared" si="671"/>
        <v>#N/A</v>
      </c>
      <c r="JR217" s="25" t="e">
        <f t="shared" si="671"/>
        <v>#N/A</v>
      </c>
      <c r="JS217" s="25" t="e">
        <f t="shared" si="671"/>
        <v>#N/A</v>
      </c>
      <c r="JT217" s="25" t="e">
        <f t="shared" si="671"/>
        <v>#N/A</v>
      </c>
      <c r="JU217" s="25" t="e">
        <f t="shared" si="671"/>
        <v>#N/A</v>
      </c>
      <c r="JV217" s="25" t="e">
        <f t="shared" si="671"/>
        <v>#N/A</v>
      </c>
      <c r="JW217" s="25" t="e">
        <f t="shared" si="671"/>
        <v>#N/A</v>
      </c>
      <c r="JX217" s="25" t="e">
        <f t="shared" si="671"/>
        <v>#N/A</v>
      </c>
      <c r="JY217" s="25" t="e">
        <f t="shared" si="671"/>
        <v>#N/A</v>
      </c>
      <c r="JZ217" s="25" t="e">
        <f t="shared" si="672"/>
        <v>#N/A</v>
      </c>
      <c r="KA217" s="25" t="e">
        <f t="shared" si="672"/>
        <v>#N/A</v>
      </c>
      <c r="KB217" s="25" t="e">
        <f t="shared" si="672"/>
        <v>#N/A</v>
      </c>
      <c r="KC217" s="25" t="e">
        <f t="shared" si="672"/>
        <v>#N/A</v>
      </c>
      <c r="KD217" s="25" t="e">
        <f t="shared" si="672"/>
        <v>#N/A</v>
      </c>
      <c r="KE217" s="25" t="e">
        <f t="shared" si="672"/>
        <v>#N/A</v>
      </c>
      <c r="KF217" s="25" t="e">
        <f t="shared" si="672"/>
        <v>#N/A</v>
      </c>
      <c r="KG217" s="25" t="e">
        <f t="shared" si="672"/>
        <v>#N/A</v>
      </c>
      <c r="KH217" s="25" t="e">
        <f t="shared" si="672"/>
        <v>#N/A</v>
      </c>
      <c r="KI217" s="25" t="e">
        <f t="shared" si="672"/>
        <v>#N/A</v>
      </c>
      <c r="KJ217" s="25" t="e">
        <f t="shared" si="673"/>
        <v>#N/A</v>
      </c>
      <c r="KK217" s="25" t="e">
        <f t="shared" si="673"/>
        <v>#N/A</v>
      </c>
      <c r="KL217" s="25" t="e">
        <f t="shared" si="673"/>
        <v>#N/A</v>
      </c>
      <c r="KM217" s="25" t="e">
        <f t="shared" si="673"/>
        <v>#N/A</v>
      </c>
      <c r="KN217" s="25" t="e">
        <f t="shared" si="673"/>
        <v>#N/A</v>
      </c>
      <c r="KO217" s="25" t="e">
        <f t="shared" si="673"/>
        <v>#N/A</v>
      </c>
      <c r="KP217" s="25" t="e">
        <f t="shared" si="673"/>
        <v>#N/A</v>
      </c>
      <c r="KQ217" s="25" t="e">
        <f t="shared" si="673"/>
        <v>#N/A</v>
      </c>
      <c r="KR217" s="25" t="e">
        <f t="shared" si="673"/>
        <v>#N/A</v>
      </c>
      <c r="KS217" s="25" t="e">
        <f t="shared" si="673"/>
        <v>#N/A</v>
      </c>
      <c r="KT217" s="25" t="e">
        <f t="shared" si="674"/>
        <v>#N/A</v>
      </c>
      <c r="KU217" s="25" t="e">
        <f t="shared" si="674"/>
        <v>#N/A</v>
      </c>
      <c r="KV217" s="25" t="e">
        <f t="shared" si="674"/>
        <v>#N/A</v>
      </c>
      <c r="KW217" s="25" t="e">
        <f t="shared" si="674"/>
        <v>#N/A</v>
      </c>
      <c r="KX217" s="25" t="e">
        <f t="shared" si="674"/>
        <v>#N/A</v>
      </c>
      <c r="KY217" s="25" t="e">
        <f t="shared" si="674"/>
        <v>#N/A</v>
      </c>
      <c r="KZ217" s="25" t="e">
        <f t="shared" si="674"/>
        <v>#N/A</v>
      </c>
      <c r="LA217" s="25" t="e">
        <f t="shared" si="674"/>
        <v>#N/A</v>
      </c>
      <c r="LB217" s="25" t="e">
        <f t="shared" si="674"/>
        <v>#N/A</v>
      </c>
      <c r="LC217" s="25" t="e">
        <f t="shared" si="674"/>
        <v>#N/A</v>
      </c>
      <c r="LD217" s="25" t="e">
        <f t="shared" si="675"/>
        <v>#N/A</v>
      </c>
      <c r="LE217" s="25" t="e">
        <f t="shared" si="675"/>
        <v>#N/A</v>
      </c>
      <c r="LF217" s="25" t="e">
        <f t="shared" si="675"/>
        <v>#N/A</v>
      </c>
      <c r="LG217" s="25" t="e">
        <f t="shared" si="675"/>
        <v>#N/A</v>
      </c>
      <c r="LH217" s="25" t="e">
        <f t="shared" si="675"/>
        <v>#N/A</v>
      </c>
      <c r="LI217" s="25" t="e">
        <f t="shared" si="675"/>
        <v>#N/A</v>
      </c>
      <c r="LJ217" s="25" t="e">
        <f t="shared" si="675"/>
        <v>#N/A</v>
      </c>
      <c r="LK217" s="25" t="e">
        <f t="shared" si="675"/>
        <v>#N/A</v>
      </c>
      <c r="LL217" s="25" t="e">
        <f t="shared" si="675"/>
        <v>#N/A</v>
      </c>
      <c r="LM217" s="26" t="e">
        <f t="shared" si="675"/>
        <v>#N/A</v>
      </c>
      <c r="LN217" s="20"/>
      <c r="LO217" s="20"/>
      <c r="LP217" s="20"/>
      <c r="LQ217" s="20"/>
      <c r="LR217" s="20"/>
      <c r="LS217" s="20"/>
      <c r="LT217" s="20"/>
      <c r="LU217" s="20"/>
      <c r="LV217" s="20"/>
      <c r="LW217" s="20"/>
      <c r="LX217" s="20"/>
      <c r="LY217" s="20"/>
      <c r="LZ217" s="20"/>
      <c r="MA217" s="20"/>
      <c r="MB217" s="20"/>
      <c r="MC217" s="20"/>
      <c r="MD217" s="20"/>
      <c r="ME217" s="20"/>
      <c r="MF217" s="20"/>
      <c r="MG217" s="20"/>
      <c r="MH217" s="20"/>
      <c r="MI217" s="20"/>
      <c r="MJ217" s="20"/>
      <c r="MK217" s="20"/>
      <c r="ML217" s="20"/>
      <c r="MM217" s="20"/>
      <c r="MN217" s="20"/>
      <c r="MO217" s="20"/>
      <c r="MP217" s="20"/>
      <c r="MQ217" s="20"/>
      <c r="MR217" s="20"/>
      <c r="MS217" s="20"/>
      <c r="MT217" s="20"/>
      <c r="MU217" s="20"/>
      <c r="MV217" s="20"/>
      <c r="MW217" s="20"/>
      <c r="MX217" s="20"/>
      <c r="MY217" s="20"/>
      <c r="MZ217" s="20"/>
      <c r="NA217" s="20"/>
      <c r="NB217" s="20"/>
      <c r="NC217" s="20"/>
      <c r="ND217" s="20"/>
      <c r="NE217" s="20"/>
      <c r="NF217" s="20"/>
      <c r="NG217" s="20"/>
      <c r="NH217" s="20"/>
      <c r="NI217" s="20"/>
      <c r="NJ217" s="20"/>
      <c r="NK217" s="20"/>
      <c r="NL217" s="20"/>
      <c r="NM217" s="20"/>
      <c r="NN217" s="20"/>
      <c r="NO217" s="20"/>
      <c r="NP217" s="20"/>
      <c r="NQ217" s="20"/>
      <c r="NR217" s="20"/>
      <c r="NS217" s="20"/>
      <c r="NT217" s="20"/>
      <c r="NU217" s="20"/>
      <c r="NV217" s="20"/>
      <c r="NW217" s="20"/>
      <c r="NX217" s="20"/>
      <c r="NY217" s="20"/>
      <c r="NZ217" s="20"/>
      <c r="OA217" s="20"/>
      <c r="OB217" s="20"/>
      <c r="OC217" s="20"/>
      <c r="OD217" s="20"/>
      <c r="OE217" s="20"/>
      <c r="OF217" s="20"/>
      <c r="OG217" s="20"/>
      <c r="OH217" s="20"/>
      <c r="OI217" s="20"/>
      <c r="OJ217" s="20"/>
      <c r="OK217" s="20"/>
      <c r="OL217" s="20"/>
      <c r="OM217" s="20"/>
      <c r="ON217" s="20"/>
      <c r="OO217" s="20"/>
      <c r="OP217" s="20"/>
      <c r="OQ217" s="20"/>
      <c r="OR217" s="20"/>
      <c r="OS217" s="20"/>
      <c r="OT217" s="20"/>
      <c r="OU217" s="20"/>
      <c r="OV217" s="20"/>
      <c r="OW217" s="20"/>
      <c r="OX217" s="20"/>
      <c r="OY217" s="20"/>
      <c r="OZ217" s="20"/>
      <c r="PA217" s="20"/>
    </row>
    <row r="218" spans="1:417" x14ac:dyDescent="0.3">
      <c r="A218" s="31">
        <v>215</v>
      </c>
      <c r="B218" s="202">
        <v>10289</v>
      </c>
      <c r="C218" s="203" t="s">
        <v>171</v>
      </c>
      <c r="D218" s="204">
        <v>39</v>
      </c>
      <c r="E218" s="205">
        <v>446961</v>
      </c>
      <c r="F218" s="205">
        <v>7137072</v>
      </c>
      <c r="G218" s="206">
        <v>13.3202</v>
      </c>
      <c r="H218" s="207">
        <v>44166</v>
      </c>
      <c r="I218" s="208">
        <v>44227</v>
      </c>
      <c r="K218" s="6">
        <v>215</v>
      </c>
      <c r="L218" s="7">
        <f t="shared" si="612"/>
        <v>10289</v>
      </c>
      <c r="M218" s="8">
        <f t="shared" si="613"/>
        <v>746961</v>
      </c>
      <c r="N218" s="8">
        <f t="shared" si="614"/>
        <v>7137072</v>
      </c>
      <c r="O218" s="2"/>
      <c r="X218" s="17">
        <v>216</v>
      </c>
      <c r="Y218" s="2" t="str">
        <f t="shared" si="615"/>
        <v>POÇO-9-RPG-18</v>
      </c>
      <c r="Z218" s="24">
        <f t="shared" si="646"/>
        <v>489636.41237248684</v>
      </c>
      <c r="AA218" s="25">
        <f t="shared" si="646"/>
        <v>228603.8284303218</v>
      </c>
      <c r="AB218" s="25">
        <f t="shared" si="646"/>
        <v>446265.11057217995</v>
      </c>
      <c r="AC218" s="25">
        <f t="shared" si="646"/>
        <v>442204.68320677022</v>
      </c>
      <c r="AD218" s="25">
        <f t="shared" si="646"/>
        <v>172600.47550919437</v>
      </c>
      <c r="AE218" s="25">
        <f t="shared" si="646"/>
        <v>516717.66245901713</v>
      </c>
      <c r="AF218" s="25">
        <f t="shared" si="646"/>
        <v>506844.32356647262</v>
      </c>
      <c r="AG218" s="25">
        <f t="shared" si="646"/>
        <v>108164.45665744362</v>
      </c>
      <c r="AH218" s="25">
        <f t="shared" si="646"/>
        <v>90505.719758477149</v>
      </c>
      <c r="AI218" s="25">
        <f t="shared" si="646"/>
        <v>123333.07788261834</v>
      </c>
      <c r="AJ218" s="25">
        <f t="shared" si="647"/>
        <v>133818.15434760711</v>
      </c>
      <c r="AK218" s="25">
        <f t="shared" si="647"/>
        <v>83843.296148231195</v>
      </c>
      <c r="AL218" s="25">
        <f t="shared" si="647"/>
        <v>594050.43293393869</v>
      </c>
      <c r="AM218" s="25">
        <f t="shared" si="647"/>
        <v>471895.28104124963</v>
      </c>
      <c r="AN218" s="25">
        <f t="shared" si="647"/>
        <v>470294.57377796737</v>
      </c>
      <c r="AO218" s="25">
        <f t="shared" si="647"/>
        <v>486907.53205305833</v>
      </c>
      <c r="AP218" s="25">
        <f t="shared" si="647"/>
        <v>162567.24685187972</v>
      </c>
      <c r="AQ218" s="25">
        <f t="shared" si="647"/>
        <v>69485.402589320875</v>
      </c>
      <c r="AR218" s="25">
        <f t="shared" si="647"/>
        <v>113064.21823459445</v>
      </c>
      <c r="AS218" s="25">
        <f t="shared" si="647"/>
        <v>488242.8563665832</v>
      </c>
      <c r="AT218" s="25">
        <f t="shared" si="648"/>
        <v>109750.54347473638</v>
      </c>
      <c r="AU218" s="25">
        <f t="shared" si="648"/>
        <v>136479.60317204913</v>
      </c>
      <c r="AV218" s="25">
        <f t="shared" si="648"/>
        <v>133889.12773261315</v>
      </c>
      <c r="AW218" s="25">
        <f t="shared" si="648"/>
        <v>103869.33735227158</v>
      </c>
      <c r="AX218" s="25">
        <f t="shared" si="648"/>
        <v>154298.37366932939</v>
      </c>
      <c r="AY218" s="25">
        <f t="shared" si="648"/>
        <v>176293.8465233543</v>
      </c>
      <c r="AZ218" s="25">
        <f t="shared" si="648"/>
        <v>486857.13964673458</v>
      </c>
      <c r="BA218" s="25">
        <f t="shared" si="648"/>
        <v>488320.90448085469</v>
      </c>
      <c r="BB218" s="25">
        <f t="shared" si="648"/>
        <v>487438.50732682168</v>
      </c>
      <c r="BC218" s="25">
        <f t="shared" si="648"/>
        <v>480776.35569982015</v>
      </c>
      <c r="BD218" s="25">
        <f t="shared" si="649"/>
        <v>467247.55014232016</v>
      </c>
      <c r="BE218" s="25">
        <f t="shared" si="649"/>
        <v>461647.39064571785</v>
      </c>
      <c r="BF218" s="25">
        <f t="shared" si="649"/>
        <v>532225.02948544</v>
      </c>
      <c r="BG218" s="25">
        <f t="shared" si="649"/>
        <v>480515.93464629247</v>
      </c>
      <c r="BH218" s="25">
        <f t="shared" si="649"/>
        <v>239366.07364035532</v>
      </c>
      <c r="BI218" s="25">
        <f t="shared" si="649"/>
        <v>181365.17770784997</v>
      </c>
      <c r="BJ218" s="25">
        <f t="shared" si="649"/>
        <v>168635.71864228527</v>
      </c>
      <c r="BK218" s="25">
        <f t="shared" si="649"/>
        <v>112825.34478121482</v>
      </c>
      <c r="BL218" s="25">
        <f t="shared" si="649"/>
        <v>176696.93310864226</v>
      </c>
      <c r="BM218" s="25">
        <f t="shared" si="649"/>
        <v>178554.31479804681</v>
      </c>
      <c r="BN218" s="25">
        <f t="shared" si="650"/>
        <v>111824.84656372214</v>
      </c>
      <c r="BO218" s="25">
        <f t="shared" si="650"/>
        <v>593793.79381482257</v>
      </c>
      <c r="BP218" s="25">
        <f t="shared" si="650"/>
        <v>441343.41193451616</v>
      </c>
      <c r="BQ218" s="25">
        <f t="shared" si="650"/>
        <v>104069.42179141767</v>
      </c>
      <c r="BR218" s="25">
        <f t="shared" si="650"/>
        <v>248919.97254137724</v>
      </c>
      <c r="BS218" s="25">
        <f t="shared" si="650"/>
        <v>469326.56514840497</v>
      </c>
      <c r="BT218" s="25">
        <f t="shared" si="650"/>
        <v>500906.23144257249</v>
      </c>
      <c r="BU218" s="25">
        <f t="shared" si="650"/>
        <v>525092.35843801801</v>
      </c>
      <c r="BV218" s="25">
        <f t="shared" si="650"/>
        <v>543430.51707647042</v>
      </c>
      <c r="BW218" s="25">
        <f t="shared" si="650"/>
        <v>546244.51199989184</v>
      </c>
      <c r="BX218" s="25">
        <f t="shared" si="651"/>
        <v>585058.80636821454</v>
      </c>
      <c r="BY218" s="25">
        <f t="shared" si="651"/>
        <v>606130.20041736902</v>
      </c>
      <c r="BZ218" s="25">
        <f t="shared" si="651"/>
        <v>301082.3680074939</v>
      </c>
      <c r="CA218" s="25">
        <f t="shared" si="651"/>
        <v>489433.45913923782</v>
      </c>
      <c r="CB218" s="25">
        <f t="shared" si="651"/>
        <v>491366.39293403045</v>
      </c>
      <c r="CC218" s="25">
        <f t="shared" si="651"/>
        <v>468579.73644621042</v>
      </c>
      <c r="CD218" s="25">
        <f t="shared" si="651"/>
        <v>490099.9936196694</v>
      </c>
      <c r="CE218" s="25">
        <f t="shared" si="651"/>
        <v>494657.06617110001</v>
      </c>
      <c r="CF218" s="25">
        <f t="shared" si="651"/>
        <v>491886.1180324161</v>
      </c>
      <c r="CG218" s="25">
        <f t="shared" si="651"/>
        <v>486571.09720368718</v>
      </c>
      <c r="CH218" s="25">
        <f t="shared" si="652"/>
        <v>454562.60639212286</v>
      </c>
      <c r="CI218" s="25">
        <f t="shared" si="652"/>
        <v>460492.81545101223</v>
      </c>
      <c r="CJ218" s="25">
        <f t="shared" si="652"/>
        <v>451504.94890089519</v>
      </c>
      <c r="CK218" s="25">
        <f t="shared" si="652"/>
        <v>446538.42060454329</v>
      </c>
      <c r="CL218" s="25">
        <f t="shared" si="652"/>
        <v>442618.52375606692</v>
      </c>
      <c r="CM218" s="25">
        <f t="shared" si="652"/>
        <v>87362.719362692093</v>
      </c>
      <c r="CN218" s="25">
        <f t="shared" si="652"/>
        <v>145835.37722377243</v>
      </c>
      <c r="CO218" s="25">
        <f t="shared" si="652"/>
        <v>87139.119710954168</v>
      </c>
      <c r="CP218" s="25">
        <f t="shared" si="652"/>
        <v>63505.357411796365</v>
      </c>
      <c r="CQ218" s="25">
        <f t="shared" si="652"/>
        <v>110505.046749006</v>
      </c>
      <c r="CR218" s="25">
        <f t="shared" si="653"/>
        <v>97421.749671210477</v>
      </c>
      <c r="CS218" s="25">
        <f t="shared" si="653"/>
        <v>210794.88277707313</v>
      </c>
      <c r="CT218" s="25">
        <f t="shared" si="653"/>
        <v>224189.97931441985</v>
      </c>
      <c r="CU218" s="25">
        <f t="shared" si="653"/>
        <v>188558.01814030609</v>
      </c>
      <c r="CV218" s="25">
        <f t="shared" si="653"/>
        <v>138317.48159216897</v>
      </c>
      <c r="CW218" s="25">
        <f t="shared" si="653"/>
        <v>161817.82725336539</v>
      </c>
      <c r="CX218" s="25">
        <f t="shared" si="653"/>
        <v>119106.92626795471</v>
      </c>
      <c r="CY218" s="25">
        <f t="shared" si="653"/>
        <v>273908.23914953711</v>
      </c>
      <c r="CZ218" s="25">
        <f t="shared" si="653"/>
        <v>133036.11955029354</v>
      </c>
      <c r="DA218" s="25">
        <f t="shared" si="653"/>
        <v>151857.26193369878</v>
      </c>
      <c r="DB218" s="25">
        <f t="shared" si="654"/>
        <v>497866.11691598373</v>
      </c>
      <c r="DC218" s="25">
        <f t="shared" si="654"/>
        <v>497702.20745441748</v>
      </c>
      <c r="DD218" s="25">
        <f t="shared" si="654"/>
        <v>483797.38037012971</v>
      </c>
      <c r="DE218" s="25">
        <f t="shared" si="654"/>
        <v>476869.36125211482</v>
      </c>
      <c r="DF218" s="25">
        <f t="shared" si="654"/>
        <v>468755.05073865602</v>
      </c>
      <c r="DG218" s="25">
        <f t="shared" si="654"/>
        <v>112460.68832263121</v>
      </c>
      <c r="DH218" s="25">
        <f t="shared" si="654"/>
        <v>121241.95822404057</v>
      </c>
      <c r="DI218" s="25">
        <f t="shared" si="654"/>
        <v>123425.2548103507</v>
      </c>
      <c r="DJ218" s="25">
        <f t="shared" si="654"/>
        <v>131583.15537332278</v>
      </c>
      <c r="DK218" s="25">
        <f t="shared" si="654"/>
        <v>304799.74032141169</v>
      </c>
      <c r="DL218" s="25">
        <f t="shared" si="655"/>
        <v>304005.52844479657</v>
      </c>
      <c r="DM218" s="25">
        <f t="shared" si="655"/>
        <v>303236.49549485301</v>
      </c>
      <c r="DN218" s="25">
        <f t="shared" si="655"/>
        <v>302492.83351015113</v>
      </c>
      <c r="DO218" s="25">
        <f t="shared" si="655"/>
        <v>301774.73005538422</v>
      </c>
      <c r="DP218" s="25">
        <f t="shared" si="655"/>
        <v>300415.92534351436</v>
      </c>
      <c r="DQ218" s="25">
        <f t="shared" si="655"/>
        <v>299775.5749306471</v>
      </c>
      <c r="DR218" s="25">
        <f t="shared" si="655"/>
        <v>299161.48431908811</v>
      </c>
      <c r="DS218" s="25">
        <f t="shared" si="655"/>
        <v>298573.81553813454</v>
      </c>
      <c r="DT218" s="25">
        <f t="shared" si="655"/>
        <v>235944.96198266238</v>
      </c>
      <c r="DU218" s="25">
        <f t="shared" si="655"/>
        <v>342225.96055384225</v>
      </c>
      <c r="DV218" s="25">
        <f t="shared" si="656"/>
        <v>178108.70092446354</v>
      </c>
      <c r="DW218" s="25">
        <f t="shared" si="656"/>
        <v>124411.82021415811</v>
      </c>
      <c r="DX218" s="25">
        <f t="shared" si="656"/>
        <v>123613.37375057765</v>
      </c>
      <c r="DY218" s="25">
        <f t="shared" si="656"/>
        <v>118021.8323574075</v>
      </c>
      <c r="DZ218" s="25">
        <f t="shared" si="656"/>
        <v>129534.59022979152</v>
      </c>
      <c r="EA218" s="25">
        <f t="shared" si="656"/>
        <v>100958.65581514049</v>
      </c>
      <c r="EB218" s="25">
        <f t="shared" si="656"/>
        <v>490062.52368651901</v>
      </c>
      <c r="EC218" s="25">
        <f t="shared" si="656"/>
        <v>130971.36585528914</v>
      </c>
      <c r="ED218" s="25">
        <f t="shared" si="656"/>
        <v>180620.92185846023</v>
      </c>
      <c r="EE218" s="25">
        <f t="shared" si="656"/>
        <v>491641.17582643544</v>
      </c>
      <c r="EF218" s="25">
        <f t="shared" si="657"/>
        <v>97469.07399272859</v>
      </c>
      <c r="EG218" s="25">
        <f t="shared" si="657"/>
        <v>199978.80130153795</v>
      </c>
      <c r="EH218" s="25">
        <f t="shared" si="657"/>
        <v>481394.20225528267</v>
      </c>
      <c r="EI218" s="25">
        <f t="shared" si="657"/>
        <v>487212.34997175512</v>
      </c>
      <c r="EJ218" s="25">
        <f t="shared" si="657"/>
        <v>481470.80281674402</v>
      </c>
      <c r="EK218" s="25">
        <f t="shared" si="657"/>
        <v>487096.59111526411</v>
      </c>
      <c r="EL218" s="25">
        <f t="shared" si="657"/>
        <v>448742.73325035581</v>
      </c>
      <c r="EM218" s="25">
        <f t="shared" si="657"/>
        <v>135347.48294667323</v>
      </c>
      <c r="EN218" s="25">
        <f t="shared" si="657"/>
        <v>122217.43252498802</v>
      </c>
      <c r="EO218" s="25">
        <f t="shared" si="657"/>
        <v>194184.94898678423</v>
      </c>
      <c r="EP218" s="25">
        <f t="shared" si="658"/>
        <v>108524.86355669837</v>
      </c>
      <c r="EQ218" s="25">
        <f t="shared" si="658"/>
        <v>115255.44228365098</v>
      </c>
      <c r="ER218" s="25">
        <f t="shared" si="658"/>
        <v>301825.08379026421</v>
      </c>
      <c r="ES218" s="25">
        <f t="shared" si="658"/>
        <v>193700.92270817916</v>
      </c>
      <c r="ET218" s="25">
        <f t="shared" si="658"/>
        <v>104974.13883904931</v>
      </c>
      <c r="EU218" s="25">
        <f t="shared" si="658"/>
        <v>249254.36189162268</v>
      </c>
      <c r="EV218" s="25">
        <f t="shared" si="658"/>
        <v>198430.62169433426</v>
      </c>
      <c r="EW218" s="25">
        <f t="shared" si="658"/>
        <v>112855.50072991569</v>
      </c>
      <c r="EX218" s="25">
        <f t="shared" si="658"/>
        <v>109634.07106369808</v>
      </c>
      <c r="EY218" s="25">
        <f t="shared" si="658"/>
        <v>131170.97853565018</v>
      </c>
      <c r="EZ218" s="25">
        <f t="shared" si="659"/>
        <v>587181.3810340038</v>
      </c>
      <c r="FA218" s="25">
        <f t="shared" si="659"/>
        <v>548709.97275063267</v>
      </c>
      <c r="FB218" s="25">
        <f t="shared" si="659"/>
        <v>560623.30177490844</v>
      </c>
      <c r="FC218" s="25">
        <f t="shared" si="659"/>
        <v>520772.64186591061</v>
      </c>
      <c r="FD218" s="25">
        <f t="shared" si="659"/>
        <v>492667.21813512209</v>
      </c>
      <c r="FE218" s="25">
        <f t="shared" si="659"/>
        <v>220479.29696232252</v>
      </c>
      <c r="FF218" s="25">
        <f t="shared" si="659"/>
        <v>196279.28042715054</v>
      </c>
      <c r="FG218" s="25">
        <f t="shared" si="659"/>
        <v>160059.78133185112</v>
      </c>
      <c r="FH218" s="25">
        <f t="shared" si="659"/>
        <v>158130.61266244433</v>
      </c>
      <c r="FI218" s="25">
        <f t="shared" si="659"/>
        <v>169976.35690001125</v>
      </c>
      <c r="FJ218" s="25">
        <f t="shared" si="660"/>
        <v>291102.38265599957</v>
      </c>
      <c r="FK218" s="25">
        <f t="shared" si="660"/>
        <v>224126.2019131186</v>
      </c>
      <c r="FL218" s="25">
        <f t="shared" si="660"/>
        <v>219664.81532780803</v>
      </c>
      <c r="FM218" s="25">
        <f t="shared" si="660"/>
        <v>241121.43515249738</v>
      </c>
      <c r="FN218" s="25">
        <f t="shared" si="660"/>
        <v>233331.16975235005</v>
      </c>
      <c r="FO218" s="25">
        <f t="shared" si="660"/>
        <v>214043.11212930913</v>
      </c>
      <c r="FP218" s="25">
        <f t="shared" si="660"/>
        <v>211156.53968087278</v>
      </c>
      <c r="FQ218" s="25">
        <f t="shared" si="660"/>
        <v>170678.93630439581</v>
      </c>
      <c r="FR218" s="25">
        <f t="shared" si="660"/>
        <v>142571.77847666768</v>
      </c>
      <c r="FS218" s="25">
        <f t="shared" si="660"/>
        <v>136015.4702745243</v>
      </c>
      <c r="FT218" s="25">
        <f t="shared" si="661"/>
        <v>115369.41252342408</v>
      </c>
      <c r="FU218" s="25">
        <f t="shared" si="661"/>
        <v>125019.21424325142</v>
      </c>
      <c r="FV218" s="25">
        <f t="shared" si="661"/>
        <v>88743.387370552853</v>
      </c>
      <c r="FW218" s="25">
        <f t="shared" si="661"/>
        <v>88372.99009752828</v>
      </c>
      <c r="FX218" s="25">
        <f t="shared" si="661"/>
        <v>124002.31327277729</v>
      </c>
      <c r="FY218" s="25">
        <f t="shared" si="661"/>
        <v>163993.87584297164</v>
      </c>
      <c r="FZ218" s="25">
        <f t="shared" si="661"/>
        <v>443283.74724323023</v>
      </c>
      <c r="GA218" s="25">
        <f t="shared" si="661"/>
        <v>443752.74438137282</v>
      </c>
      <c r="GB218" s="25">
        <f t="shared" si="661"/>
        <v>443489.09050054435</v>
      </c>
      <c r="GC218" s="25">
        <f t="shared" si="661"/>
        <v>442917.43763833778</v>
      </c>
      <c r="GD218" s="25">
        <f t="shared" si="662"/>
        <v>442824.17993566499</v>
      </c>
      <c r="GE218" s="25">
        <f t="shared" si="662"/>
        <v>442242.57067561633</v>
      </c>
      <c r="GF218" s="25">
        <f t="shared" si="662"/>
        <v>441800.24970835046</v>
      </c>
      <c r="GG218" s="25">
        <f t="shared" si="662"/>
        <v>441649.00816648983</v>
      </c>
      <c r="GH218" s="25">
        <f t="shared" si="662"/>
        <v>441560.03908758261</v>
      </c>
      <c r="GI218" s="25">
        <f t="shared" si="662"/>
        <v>441638.07808556414</v>
      </c>
      <c r="GJ218" s="25">
        <f t="shared" si="662"/>
        <v>441642.62364574161</v>
      </c>
      <c r="GK218" s="25">
        <f t="shared" si="662"/>
        <v>441767.47998441162</v>
      </c>
      <c r="GL218" s="25">
        <f t="shared" si="662"/>
        <v>441865.49387608992</v>
      </c>
      <c r="GM218" s="25">
        <f t="shared" si="662"/>
        <v>442037.09062073531</v>
      </c>
      <c r="GN218" s="25">
        <f t="shared" si="663"/>
        <v>442248.16459656163</v>
      </c>
      <c r="GO218" s="25">
        <f t="shared" si="663"/>
        <v>442532.66002986813</v>
      </c>
      <c r="GP218" s="25">
        <f t="shared" si="663"/>
        <v>442797.36009228212</v>
      </c>
      <c r="GQ218" s="25">
        <f t="shared" si="663"/>
        <v>443287.37315513229</v>
      </c>
      <c r="GR218" s="25">
        <f t="shared" si="663"/>
        <v>443757.27498302585</v>
      </c>
      <c r="GS218" s="25">
        <f t="shared" si="663"/>
        <v>444114.33000686229</v>
      </c>
      <c r="GT218" s="25">
        <f t="shared" si="663"/>
        <v>444486.64234263269</v>
      </c>
      <c r="GU218" s="25">
        <f t="shared" si="663"/>
        <v>445299.23473447701</v>
      </c>
      <c r="GV218" s="25">
        <f t="shared" si="663"/>
        <v>485245.07984522625</v>
      </c>
      <c r="GW218" s="25">
        <f t="shared" si="663"/>
        <v>444877.05811943149</v>
      </c>
      <c r="GX218" s="25">
        <f t="shared" si="664"/>
        <v>93935.486819412399</v>
      </c>
      <c r="GY218" s="25">
        <f t="shared" si="664"/>
        <v>147038.40543885124</v>
      </c>
      <c r="GZ218" s="25">
        <f t="shared" si="664"/>
        <v>116238.39479707211</v>
      </c>
      <c r="HA218" s="25">
        <f t="shared" si="664"/>
        <v>487856.10260403628</v>
      </c>
      <c r="HB218" s="25">
        <f t="shared" si="664"/>
        <v>461867.65369421575</v>
      </c>
      <c r="HC218" s="25">
        <f t="shared" si="664"/>
        <v>294841.11878264201</v>
      </c>
      <c r="HD218" s="25">
        <f t="shared" si="664"/>
        <v>298012.72489610239</v>
      </c>
      <c r="HE218" s="25">
        <f t="shared" si="664"/>
        <v>130016.48280122025</v>
      </c>
      <c r="HF218" s="25">
        <f t="shared" si="664"/>
        <v>157636.72888321427</v>
      </c>
      <c r="HG218" s="25">
        <f t="shared" si="664"/>
        <v>167463.98440560285</v>
      </c>
      <c r="HH218" s="25">
        <f t="shared" si="665"/>
        <v>118735.21776204396</v>
      </c>
      <c r="HI218" s="25">
        <f t="shared" si="665"/>
        <v>118054.00308757006</v>
      </c>
      <c r="HJ218" s="25">
        <f t="shared" si="665"/>
        <v>164792.5282590203</v>
      </c>
      <c r="HK218" s="25">
        <f t="shared" si="665"/>
        <v>115518.71789454728</v>
      </c>
      <c r="HL218" s="25">
        <f t="shared" si="665"/>
        <v>215220.67860686622</v>
      </c>
      <c r="HM218" s="25">
        <f t="shared" si="665"/>
        <v>97204.513403442339</v>
      </c>
      <c r="HN218" s="25">
        <f t="shared" si="665"/>
        <v>135255.27309868552</v>
      </c>
      <c r="HO218" s="25">
        <f t="shared" si="665"/>
        <v>140108.57894147668</v>
      </c>
      <c r="HP218" s="25">
        <f t="shared" si="665"/>
        <v>472496.64952251251</v>
      </c>
      <c r="HQ218" s="25">
        <f t="shared" si="665"/>
        <v>120695.1853306502</v>
      </c>
      <c r="HR218" s="25">
        <f t="shared" si="666"/>
        <v>122821.87378476198</v>
      </c>
      <c r="HS218" s="25">
        <f t="shared" si="666"/>
        <v>445732.38641105517</v>
      </c>
      <c r="HT218" s="25">
        <f t="shared" si="666"/>
        <v>446180.60269668547</v>
      </c>
      <c r="HU218" s="25">
        <f t="shared" si="666"/>
        <v>447220.85047587042</v>
      </c>
      <c r="HV218" s="25">
        <f t="shared" si="666"/>
        <v>448055.36198269535</v>
      </c>
      <c r="HW218" s="25">
        <f t="shared" si="666"/>
        <v>448949.62037519034</v>
      </c>
      <c r="HX218" s="25">
        <f t="shared" si="666"/>
        <v>449517.25332417537</v>
      </c>
      <c r="HY218" s="25">
        <f t="shared" si="666"/>
        <v>134653.00009283121</v>
      </c>
      <c r="HZ218" s="25">
        <f t="shared" si="666"/>
        <v>438158.64711312042</v>
      </c>
      <c r="IA218" s="25">
        <f t="shared" si="666"/>
        <v>543629.51598492148</v>
      </c>
      <c r="IB218" s="25">
        <f t="shared" si="667"/>
        <v>446542.14222736022</v>
      </c>
      <c r="IC218" s="25">
        <f t="shared" si="667"/>
        <v>495347.24309596949</v>
      </c>
      <c r="ID218" s="25">
        <f t="shared" si="667"/>
        <v>500741.58845600608</v>
      </c>
      <c r="IE218" s="25">
        <f t="shared" si="667"/>
        <v>482648.69332983799</v>
      </c>
      <c r="IF218" s="25">
        <f t="shared" si="667"/>
        <v>477408.25127452501</v>
      </c>
      <c r="IG218" s="25">
        <f t="shared" si="667"/>
        <v>0</v>
      </c>
      <c r="IH218" s="25">
        <f t="shared" si="667"/>
        <v>117306.44531738228</v>
      </c>
      <c r="II218" s="25">
        <f t="shared" si="667"/>
        <v>104541.06518014823</v>
      </c>
      <c r="IJ218" s="25">
        <f t="shared" si="667"/>
        <v>159783.49812480636</v>
      </c>
      <c r="IK218" s="25">
        <f t="shared" si="667"/>
        <v>204356.3212479614</v>
      </c>
      <c r="IL218" s="25">
        <f t="shared" si="668"/>
        <v>134201.68005654772</v>
      </c>
      <c r="IM218" s="25">
        <f t="shared" si="668"/>
        <v>224701.15401795338</v>
      </c>
      <c r="IN218" s="25">
        <f t="shared" si="668"/>
        <v>613157.61218548042</v>
      </c>
      <c r="IO218" s="25">
        <f t="shared" si="668"/>
        <v>466065.5405927368</v>
      </c>
      <c r="IP218" s="25">
        <f t="shared" si="668"/>
        <v>75272.797031862719</v>
      </c>
      <c r="IQ218" s="25">
        <f t="shared" si="668"/>
        <v>446401.69636886462</v>
      </c>
      <c r="IR218" s="25">
        <f t="shared" si="668"/>
        <v>86099.604077842101</v>
      </c>
      <c r="IS218" s="25">
        <f t="shared" si="668"/>
        <v>130230.70391040662</v>
      </c>
      <c r="IT218" s="25">
        <f t="shared" si="668"/>
        <v>440616.52744762081</v>
      </c>
      <c r="IU218" s="25">
        <f t="shared" si="668"/>
        <v>452607.45677131746</v>
      </c>
      <c r="IV218" s="25">
        <f t="shared" si="669"/>
        <v>450500.28698181111</v>
      </c>
      <c r="IW218" s="25">
        <f t="shared" si="669"/>
        <v>451111.83028909529</v>
      </c>
      <c r="IX218" s="25">
        <f t="shared" si="669"/>
        <v>451737.84031156928</v>
      </c>
      <c r="IY218" s="25">
        <f t="shared" si="669"/>
        <v>453311.81435127428</v>
      </c>
      <c r="IZ218" s="25">
        <f t="shared" si="669"/>
        <v>478305.48555708618</v>
      </c>
      <c r="JA218" s="25">
        <f t="shared" si="669"/>
        <v>486882.50422560883</v>
      </c>
      <c r="JB218" s="25">
        <f t="shared" si="669"/>
        <v>493637.95365935954</v>
      </c>
      <c r="JC218" s="25">
        <f t="shared" si="669"/>
        <v>485655.51590493444</v>
      </c>
      <c r="JD218" s="25">
        <f t="shared" si="669"/>
        <v>489222.66346271697</v>
      </c>
      <c r="JE218" s="25">
        <f t="shared" si="669"/>
        <v>493966.57166069606</v>
      </c>
      <c r="JF218" s="25">
        <f t="shared" si="670"/>
        <v>499853.73715406831</v>
      </c>
      <c r="JG218" s="25">
        <f t="shared" si="670"/>
        <v>107030.69221489693</v>
      </c>
      <c r="JH218" s="25">
        <f t="shared" si="670"/>
        <v>120249.72003709614</v>
      </c>
      <c r="JI218" s="25">
        <f t="shared" si="670"/>
        <v>163539.1590690132</v>
      </c>
      <c r="JJ218" s="25">
        <f t="shared" si="670"/>
        <v>416950.42588897783</v>
      </c>
      <c r="JK218" s="25">
        <f t="shared" si="670"/>
        <v>420651.83349772764</v>
      </c>
      <c r="JL218" s="25">
        <f t="shared" si="670"/>
        <v>457260.52343494515</v>
      </c>
      <c r="JM218" s="25">
        <f t="shared" si="670"/>
        <v>117541.49351611966</v>
      </c>
      <c r="JN218" s="25" t="e">
        <f t="shared" si="670"/>
        <v>#N/A</v>
      </c>
      <c r="JO218" s="25" t="e">
        <f t="shared" si="670"/>
        <v>#N/A</v>
      </c>
      <c r="JP218" s="25" t="e">
        <f t="shared" si="671"/>
        <v>#N/A</v>
      </c>
      <c r="JQ218" s="25" t="e">
        <f t="shared" si="671"/>
        <v>#N/A</v>
      </c>
      <c r="JR218" s="25" t="e">
        <f t="shared" si="671"/>
        <v>#N/A</v>
      </c>
      <c r="JS218" s="25" t="e">
        <f t="shared" si="671"/>
        <v>#N/A</v>
      </c>
      <c r="JT218" s="25" t="e">
        <f t="shared" si="671"/>
        <v>#N/A</v>
      </c>
      <c r="JU218" s="25" t="e">
        <f t="shared" si="671"/>
        <v>#N/A</v>
      </c>
      <c r="JV218" s="25" t="e">
        <f t="shared" si="671"/>
        <v>#N/A</v>
      </c>
      <c r="JW218" s="25" t="e">
        <f t="shared" si="671"/>
        <v>#N/A</v>
      </c>
      <c r="JX218" s="25" t="e">
        <f t="shared" si="671"/>
        <v>#N/A</v>
      </c>
      <c r="JY218" s="25" t="e">
        <f t="shared" si="671"/>
        <v>#N/A</v>
      </c>
      <c r="JZ218" s="25" t="e">
        <f t="shared" si="672"/>
        <v>#N/A</v>
      </c>
      <c r="KA218" s="25" t="e">
        <f t="shared" si="672"/>
        <v>#N/A</v>
      </c>
      <c r="KB218" s="25" t="e">
        <f t="shared" si="672"/>
        <v>#N/A</v>
      </c>
      <c r="KC218" s="25" t="e">
        <f t="shared" si="672"/>
        <v>#N/A</v>
      </c>
      <c r="KD218" s="25" t="e">
        <f t="shared" si="672"/>
        <v>#N/A</v>
      </c>
      <c r="KE218" s="25" t="e">
        <f t="shared" si="672"/>
        <v>#N/A</v>
      </c>
      <c r="KF218" s="25" t="e">
        <f t="shared" si="672"/>
        <v>#N/A</v>
      </c>
      <c r="KG218" s="25" t="e">
        <f t="shared" si="672"/>
        <v>#N/A</v>
      </c>
      <c r="KH218" s="25" t="e">
        <f t="shared" si="672"/>
        <v>#N/A</v>
      </c>
      <c r="KI218" s="25" t="e">
        <f t="shared" si="672"/>
        <v>#N/A</v>
      </c>
      <c r="KJ218" s="25" t="e">
        <f t="shared" si="673"/>
        <v>#N/A</v>
      </c>
      <c r="KK218" s="25" t="e">
        <f t="shared" si="673"/>
        <v>#N/A</v>
      </c>
      <c r="KL218" s="25" t="e">
        <f t="shared" si="673"/>
        <v>#N/A</v>
      </c>
      <c r="KM218" s="25" t="e">
        <f t="shared" si="673"/>
        <v>#N/A</v>
      </c>
      <c r="KN218" s="25" t="e">
        <f t="shared" si="673"/>
        <v>#N/A</v>
      </c>
      <c r="KO218" s="25" t="e">
        <f t="shared" si="673"/>
        <v>#N/A</v>
      </c>
      <c r="KP218" s="25" t="e">
        <f t="shared" si="673"/>
        <v>#N/A</v>
      </c>
      <c r="KQ218" s="25" t="e">
        <f t="shared" si="673"/>
        <v>#N/A</v>
      </c>
      <c r="KR218" s="25" t="e">
        <f t="shared" si="673"/>
        <v>#N/A</v>
      </c>
      <c r="KS218" s="25" t="e">
        <f t="shared" si="673"/>
        <v>#N/A</v>
      </c>
      <c r="KT218" s="25" t="e">
        <f t="shared" si="674"/>
        <v>#N/A</v>
      </c>
      <c r="KU218" s="25" t="e">
        <f t="shared" si="674"/>
        <v>#N/A</v>
      </c>
      <c r="KV218" s="25" t="e">
        <f t="shared" si="674"/>
        <v>#N/A</v>
      </c>
      <c r="KW218" s="25" t="e">
        <f t="shared" si="674"/>
        <v>#N/A</v>
      </c>
      <c r="KX218" s="25" t="e">
        <f t="shared" si="674"/>
        <v>#N/A</v>
      </c>
      <c r="KY218" s="25" t="e">
        <f t="shared" si="674"/>
        <v>#N/A</v>
      </c>
      <c r="KZ218" s="25" t="e">
        <f t="shared" si="674"/>
        <v>#N/A</v>
      </c>
      <c r="LA218" s="25" t="e">
        <f t="shared" si="674"/>
        <v>#N/A</v>
      </c>
      <c r="LB218" s="25" t="e">
        <f t="shared" si="674"/>
        <v>#N/A</v>
      </c>
      <c r="LC218" s="25" t="e">
        <f t="shared" si="674"/>
        <v>#N/A</v>
      </c>
      <c r="LD218" s="25" t="e">
        <f t="shared" si="675"/>
        <v>#N/A</v>
      </c>
      <c r="LE218" s="25" t="e">
        <f t="shared" si="675"/>
        <v>#N/A</v>
      </c>
      <c r="LF218" s="25" t="e">
        <f t="shared" si="675"/>
        <v>#N/A</v>
      </c>
      <c r="LG218" s="25" t="e">
        <f t="shared" si="675"/>
        <v>#N/A</v>
      </c>
      <c r="LH218" s="25" t="e">
        <f t="shared" si="675"/>
        <v>#N/A</v>
      </c>
      <c r="LI218" s="25" t="e">
        <f t="shared" si="675"/>
        <v>#N/A</v>
      </c>
      <c r="LJ218" s="25" t="e">
        <f t="shared" si="675"/>
        <v>#N/A</v>
      </c>
      <c r="LK218" s="25" t="e">
        <f t="shared" si="675"/>
        <v>#N/A</v>
      </c>
      <c r="LL218" s="25" t="e">
        <f t="shared" si="675"/>
        <v>#N/A</v>
      </c>
      <c r="LM218" s="26" t="e">
        <f t="shared" si="675"/>
        <v>#N/A</v>
      </c>
      <c r="LN218" s="20"/>
      <c r="LO218" s="20"/>
      <c r="LP218" s="20"/>
      <c r="LQ218" s="20"/>
      <c r="LR218" s="20"/>
      <c r="LS218" s="20"/>
      <c r="LT218" s="20"/>
      <c r="LU218" s="20"/>
      <c r="LV218" s="20"/>
      <c r="LW218" s="20"/>
      <c r="LX218" s="20"/>
      <c r="LY218" s="20"/>
      <c r="LZ218" s="20"/>
      <c r="MA218" s="20"/>
      <c r="MB218" s="20"/>
      <c r="MC218" s="20"/>
      <c r="MD218" s="20"/>
      <c r="ME218" s="20"/>
      <c r="MF218" s="20"/>
      <c r="MG218" s="20"/>
      <c r="MH218" s="20"/>
      <c r="MI218" s="20"/>
      <c r="MJ218" s="20"/>
      <c r="MK218" s="20"/>
      <c r="ML218" s="20"/>
      <c r="MM218" s="20"/>
      <c r="MN218" s="20"/>
      <c r="MO218" s="20"/>
      <c r="MP218" s="20"/>
      <c r="MQ218" s="20"/>
      <c r="MR218" s="20"/>
      <c r="MS218" s="20"/>
      <c r="MT218" s="20"/>
      <c r="MU218" s="20"/>
      <c r="MV218" s="20"/>
      <c r="MW218" s="20"/>
      <c r="MX218" s="20"/>
      <c r="MY218" s="20"/>
      <c r="MZ218" s="20"/>
      <c r="NA218" s="20"/>
      <c r="NB218" s="20"/>
      <c r="NC218" s="20"/>
      <c r="ND218" s="20"/>
      <c r="NE218" s="20"/>
      <c r="NF218" s="20"/>
      <c r="NG218" s="20"/>
      <c r="NH218" s="20"/>
      <c r="NI218" s="20"/>
      <c r="NJ218" s="20"/>
      <c r="NK218" s="20"/>
      <c r="NL218" s="20"/>
      <c r="NM218" s="20"/>
      <c r="NN218" s="20"/>
      <c r="NO218" s="20"/>
      <c r="NP218" s="20"/>
      <c r="NQ218" s="20"/>
      <c r="NR218" s="20"/>
      <c r="NS218" s="20"/>
      <c r="NT218" s="20"/>
      <c r="NU218" s="20"/>
      <c r="NV218" s="20"/>
      <c r="NW218" s="20"/>
      <c r="NX218" s="20"/>
      <c r="NY218" s="20"/>
      <c r="NZ218" s="20"/>
      <c r="OA218" s="20"/>
      <c r="OB218" s="20"/>
      <c r="OC218" s="20"/>
      <c r="OD218" s="20"/>
      <c r="OE218" s="20"/>
      <c r="OF218" s="20"/>
      <c r="OG218" s="20"/>
      <c r="OH218" s="20"/>
      <c r="OI218" s="20"/>
      <c r="OJ218" s="20"/>
      <c r="OK218" s="20"/>
      <c r="OL218" s="20"/>
      <c r="OM218" s="20"/>
      <c r="ON218" s="20"/>
      <c r="OO218" s="20"/>
      <c r="OP218" s="20"/>
      <c r="OQ218" s="20"/>
      <c r="OR218" s="20"/>
      <c r="OS218" s="20"/>
      <c r="OT218" s="20"/>
      <c r="OU218" s="20"/>
      <c r="OV218" s="20"/>
      <c r="OW218" s="20"/>
      <c r="OX218" s="20"/>
      <c r="OY218" s="20"/>
      <c r="OZ218" s="20"/>
      <c r="PA218" s="20"/>
    </row>
    <row r="219" spans="1:417" x14ac:dyDescent="0.3">
      <c r="A219" s="31">
        <v>216</v>
      </c>
      <c r="B219" s="202">
        <v>10081</v>
      </c>
      <c r="C219" s="203" t="s">
        <v>172</v>
      </c>
      <c r="D219" s="204">
        <v>39</v>
      </c>
      <c r="E219" s="205">
        <v>543989</v>
      </c>
      <c r="F219" s="205">
        <v>7071145</v>
      </c>
      <c r="G219" s="206">
        <v>24</v>
      </c>
      <c r="H219" s="207">
        <v>44166</v>
      </c>
      <c r="I219" s="208">
        <v>44227</v>
      </c>
      <c r="K219" s="6">
        <v>216</v>
      </c>
      <c r="L219" s="7">
        <f t="shared" si="612"/>
        <v>10081</v>
      </c>
      <c r="M219" s="8">
        <f t="shared" si="613"/>
        <v>843989</v>
      </c>
      <c r="N219" s="8">
        <f t="shared" si="614"/>
        <v>7071145</v>
      </c>
      <c r="O219" s="2"/>
      <c r="X219" s="17">
        <v>217</v>
      </c>
      <c r="Y219" s="2" t="str">
        <f t="shared" si="615"/>
        <v>POÇO-9-RPG-19</v>
      </c>
      <c r="Z219" s="24">
        <f t="shared" si="646"/>
        <v>605977.01303762337</v>
      </c>
      <c r="AA219" s="25">
        <f t="shared" si="646"/>
        <v>291294.92417479574</v>
      </c>
      <c r="AB219" s="25">
        <f t="shared" si="646"/>
        <v>536368.07030713523</v>
      </c>
      <c r="AC219" s="25">
        <f t="shared" si="646"/>
        <v>538418.72789586359</v>
      </c>
      <c r="AD219" s="25">
        <f t="shared" si="646"/>
        <v>192617.09837135434</v>
      </c>
      <c r="AE219" s="25">
        <f t="shared" si="646"/>
        <v>621902.76083118015</v>
      </c>
      <c r="AF219" s="25">
        <f t="shared" si="646"/>
        <v>608118.70577644743</v>
      </c>
      <c r="AG219" s="25">
        <f t="shared" si="646"/>
        <v>183837.25848967614</v>
      </c>
      <c r="AH219" s="25">
        <f t="shared" si="646"/>
        <v>176350.83848397207</v>
      </c>
      <c r="AI219" s="25">
        <f t="shared" si="646"/>
        <v>35430.769071528775</v>
      </c>
      <c r="AJ219" s="25">
        <f t="shared" si="647"/>
        <v>51611.239086075038</v>
      </c>
      <c r="AK219" s="25">
        <f t="shared" si="647"/>
        <v>173961.86143520079</v>
      </c>
      <c r="AL219" s="25">
        <f t="shared" si="647"/>
        <v>678809.96245193691</v>
      </c>
      <c r="AM219" s="25">
        <f t="shared" si="647"/>
        <v>581218.89608821215</v>
      </c>
      <c r="AN219" s="25">
        <f t="shared" si="647"/>
        <v>576271.75802046724</v>
      </c>
      <c r="AO219" s="25">
        <f t="shared" si="647"/>
        <v>594474.78306232637</v>
      </c>
      <c r="AP219" s="25">
        <f t="shared" si="647"/>
        <v>214791.60267570984</v>
      </c>
      <c r="AQ219" s="25">
        <f t="shared" si="647"/>
        <v>104104.1119072633</v>
      </c>
      <c r="AR219" s="25">
        <f t="shared" si="647"/>
        <v>19667.317153084201</v>
      </c>
      <c r="AS219" s="25">
        <f t="shared" si="647"/>
        <v>580008.56195059745</v>
      </c>
      <c r="AT219" s="25">
        <f t="shared" si="648"/>
        <v>92240.643156907798</v>
      </c>
      <c r="AU219" s="25">
        <f t="shared" si="648"/>
        <v>152276.72984734076</v>
      </c>
      <c r="AV219" s="25">
        <f t="shared" si="648"/>
        <v>29116.88558208106</v>
      </c>
      <c r="AW219" s="25">
        <f t="shared" si="648"/>
        <v>14387.3061064259</v>
      </c>
      <c r="AX219" s="25">
        <f t="shared" si="648"/>
        <v>60871.691712979358</v>
      </c>
      <c r="AY219" s="25">
        <f t="shared" si="648"/>
        <v>65366.123282630128</v>
      </c>
      <c r="AZ219" s="25">
        <f t="shared" si="648"/>
        <v>577199.08852318884</v>
      </c>
      <c r="BA219" s="25">
        <f t="shared" si="648"/>
        <v>585322.57254953019</v>
      </c>
      <c r="BB219" s="25">
        <f t="shared" si="648"/>
        <v>585657.61652351113</v>
      </c>
      <c r="BC219" s="25">
        <f t="shared" si="648"/>
        <v>590777.34614404431</v>
      </c>
      <c r="BD219" s="25">
        <f t="shared" si="649"/>
        <v>576856.80124706856</v>
      </c>
      <c r="BE219" s="25">
        <f t="shared" si="649"/>
        <v>546390.7257347987</v>
      </c>
      <c r="BF219" s="25">
        <f t="shared" si="649"/>
        <v>620480.43329593458</v>
      </c>
      <c r="BG219" s="25">
        <f t="shared" si="649"/>
        <v>590107.73152874387</v>
      </c>
      <c r="BH219" s="25">
        <f t="shared" si="649"/>
        <v>215081.26661566785</v>
      </c>
      <c r="BI219" s="25">
        <f t="shared" si="649"/>
        <v>144268.20224845113</v>
      </c>
      <c r="BJ219" s="25">
        <f t="shared" si="649"/>
        <v>204439.71339492727</v>
      </c>
      <c r="BK219" s="25">
        <f t="shared" si="649"/>
        <v>114350.23707889722</v>
      </c>
      <c r="BL219" s="25">
        <f t="shared" si="649"/>
        <v>214246.27349151258</v>
      </c>
      <c r="BM219" s="25">
        <f t="shared" si="649"/>
        <v>197933.72047228334</v>
      </c>
      <c r="BN219" s="25">
        <f t="shared" si="650"/>
        <v>185577.57201235282</v>
      </c>
      <c r="BO219" s="25">
        <f t="shared" si="650"/>
        <v>704578.60577511147</v>
      </c>
      <c r="BP219" s="25">
        <f t="shared" si="650"/>
        <v>542319.60928681155</v>
      </c>
      <c r="BQ219" s="25">
        <f t="shared" si="650"/>
        <v>117647.06335901462</v>
      </c>
      <c r="BR219" s="25">
        <f t="shared" si="650"/>
        <v>274203.41684413783</v>
      </c>
      <c r="BS219" s="25">
        <f t="shared" si="650"/>
        <v>578035.0728502553</v>
      </c>
      <c r="BT219" s="25">
        <f t="shared" si="650"/>
        <v>587110.69412930985</v>
      </c>
      <c r="BU219" s="25">
        <f t="shared" si="650"/>
        <v>635193.35281865159</v>
      </c>
      <c r="BV219" s="25">
        <f t="shared" si="650"/>
        <v>655809.42465399194</v>
      </c>
      <c r="BW219" s="25">
        <f t="shared" si="650"/>
        <v>659144.0521350397</v>
      </c>
      <c r="BX219" s="25">
        <f t="shared" si="651"/>
        <v>694595.97560740297</v>
      </c>
      <c r="BY219" s="25">
        <f t="shared" si="651"/>
        <v>714395.99531702301</v>
      </c>
      <c r="BZ219" s="25">
        <f t="shared" si="651"/>
        <v>359413.60990646976</v>
      </c>
      <c r="CA219" s="25">
        <f t="shared" si="651"/>
        <v>588825.86493801372</v>
      </c>
      <c r="CB219" s="25">
        <f t="shared" si="651"/>
        <v>592990.1352569029</v>
      </c>
      <c r="CC219" s="25">
        <f t="shared" si="651"/>
        <v>581968.03574165481</v>
      </c>
      <c r="CD219" s="25">
        <f t="shared" si="651"/>
        <v>601857.17268551351</v>
      </c>
      <c r="CE219" s="25">
        <f t="shared" si="651"/>
        <v>575963.79498715024</v>
      </c>
      <c r="CF219" s="25">
        <f t="shared" si="651"/>
        <v>574734.0020705231</v>
      </c>
      <c r="CG219" s="25">
        <f t="shared" si="651"/>
        <v>593408.83020814578</v>
      </c>
      <c r="CH219" s="25">
        <f t="shared" si="652"/>
        <v>556523.48439306673</v>
      </c>
      <c r="CI219" s="25">
        <f t="shared" si="652"/>
        <v>547560.72562319518</v>
      </c>
      <c r="CJ219" s="25">
        <f t="shared" si="652"/>
        <v>542488.9382623391</v>
      </c>
      <c r="CK219" s="25">
        <f t="shared" si="652"/>
        <v>543117.836684637</v>
      </c>
      <c r="CL219" s="25">
        <f t="shared" si="652"/>
        <v>532250.35225258418</v>
      </c>
      <c r="CM219" s="25">
        <f t="shared" si="652"/>
        <v>84318.187236074824</v>
      </c>
      <c r="CN219" s="25">
        <f t="shared" si="652"/>
        <v>177050.55208329626</v>
      </c>
      <c r="CO219" s="25">
        <f t="shared" si="652"/>
        <v>175111.13073988186</v>
      </c>
      <c r="CP219" s="25">
        <f t="shared" si="652"/>
        <v>92037.327432949722</v>
      </c>
      <c r="CQ219" s="25">
        <f t="shared" si="652"/>
        <v>94991.709585626464</v>
      </c>
      <c r="CR219" s="25">
        <f t="shared" si="653"/>
        <v>179093.92014806086</v>
      </c>
      <c r="CS219" s="25">
        <f t="shared" si="653"/>
        <v>277835.80257770955</v>
      </c>
      <c r="CT219" s="25">
        <f t="shared" si="653"/>
        <v>265818.13249287568</v>
      </c>
      <c r="CU219" s="25">
        <f t="shared" si="653"/>
        <v>227003.19821976076</v>
      </c>
      <c r="CV219" s="25">
        <f t="shared" si="653"/>
        <v>188226.02192311242</v>
      </c>
      <c r="CW219" s="25">
        <f t="shared" si="653"/>
        <v>89817.130927234582</v>
      </c>
      <c r="CX219" s="25">
        <f t="shared" si="653"/>
        <v>51476.951347180613</v>
      </c>
      <c r="CY219" s="25">
        <f t="shared" si="653"/>
        <v>275677.62928645482</v>
      </c>
      <c r="CZ219" s="25">
        <f t="shared" si="653"/>
        <v>159807.55987124014</v>
      </c>
      <c r="DA219" s="25">
        <f t="shared" si="653"/>
        <v>120941.01296499876</v>
      </c>
      <c r="DB219" s="25">
        <f t="shared" si="654"/>
        <v>579716.76991096267</v>
      </c>
      <c r="DC219" s="25">
        <f t="shared" si="654"/>
        <v>601354.84475640499</v>
      </c>
      <c r="DD219" s="25">
        <f t="shared" si="654"/>
        <v>564195.39122718829</v>
      </c>
      <c r="DE219" s="25">
        <f t="shared" si="654"/>
        <v>558798.53258397162</v>
      </c>
      <c r="DF219" s="25">
        <f t="shared" si="654"/>
        <v>553054.03593681508</v>
      </c>
      <c r="DG219" s="25">
        <f t="shared" si="654"/>
        <v>5276.116090458966</v>
      </c>
      <c r="DH219" s="25">
        <f t="shared" si="654"/>
        <v>3990.9208210637303</v>
      </c>
      <c r="DI219" s="25">
        <f t="shared" si="654"/>
        <v>18090.152127607995</v>
      </c>
      <c r="DJ219" s="25">
        <f t="shared" si="654"/>
        <v>32694.187877969991</v>
      </c>
      <c r="DK219" s="25">
        <f t="shared" si="654"/>
        <v>358665.41143662011</v>
      </c>
      <c r="DL219" s="25">
        <f t="shared" si="655"/>
        <v>358769.10121413745</v>
      </c>
      <c r="DM219" s="25">
        <f t="shared" si="655"/>
        <v>358895.79248160601</v>
      </c>
      <c r="DN219" s="25">
        <f t="shared" si="655"/>
        <v>359045.46089040034</v>
      </c>
      <c r="DO219" s="25">
        <f t="shared" si="655"/>
        <v>359218.07772020606</v>
      </c>
      <c r="DP219" s="25">
        <f t="shared" si="655"/>
        <v>359632.02007190627</v>
      </c>
      <c r="DQ219" s="25">
        <f t="shared" si="655"/>
        <v>359873.26656199404</v>
      </c>
      <c r="DR219" s="25">
        <f t="shared" si="655"/>
        <v>360137.30348437943</v>
      </c>
      <c r="DS219" s="25">
        <f t="shared" si="655"/>
        <v>360424.0807521051</v>
      </c>
      <c r="DT219" s="25">
        <f t="shared" si="655"/>
        <v>283433.69133890909</v>
      </c>
      <c r="DU219" s="25">
        <f t="shared" si="655"/>
        <v>403137.88043546589</v>
      </c>
      <c r="DV219" s="25">
        <f t="shared" si="656"/>
        <v>209837.4770721379</v>
      </c>
      <c r="DW219" s="25">
        <f t="shared" si="656"/>
        <v>40382.03640234108</v>
      </c>
      <c r="DX219" s="25">
        <f t="shared" si="656"/>
        <v>120357.52839353257</v>
      </c>
      <c r="DY219" s="25">
        <f t="shared" si="656"/>
        <v>112891.26811228582</v>
      </c>
      <c r="DZ219" s="25">
        <f t="shared" si="656"/>
        <v>155493.46129339331</v>
      </c>
      <c r="EA219" s="25">
        <f t="shared" si="656"/>
        <v>180593.28921363608</v>
      </c>
      <c r="EB219" s="25">
        <f t="shared" si="656"/>
        <v>569357.99159843184</v>
      </c>
      <c r="EC219" s="25">
        <f t="shared" si="656"/>
        <v>147689.4772453339</v>
      </c>
      <c r="ED219" s="25">
        <f t="shared" si="656"/>
        <v>206521.67561783921</v>
      </c>
      <c r="EE219" s="25">
        <f t="shared" si="656"/>
        <v>597887.08845483523</v>
      </c>
      <c r="EF219" s="25">
        <f t="shared" si="657"/>
        <v>27236.088999707721</v>
      </c>
      <c r="EG219" s="25">
        <f t="shared" si="657"/>
        <v>241766.47195382573</v>
      </c>
      <c r="EH219" s="25">
        <f t="shared" si="657"/>
        <v>574469.67687772692</v>
      </c>
      <c r="EI219" s="25">
        <f t="shared" si="657"/>
        <v>582958.34641250316</v>
      </c>
      <c r="EJ219" s="25">
        <f t="shared" si="657"/>
        <v>588225.01957329223</v>
      </c>
      <c r="EK219" s="25">
        <f t="shared" si="657"/>
        <v>595520.38932050357</v>
      </c>
      <c r="EL219" s="25">
        <f t="shared" si="657"/>
        <v>541644.45840606547</v>
      </c>
      <c r="EM219" s="25">
        <f t="shared" si="657"/>
        <v>165197.05822138602</v>
      </c>
      <c r="EN219" s="25">
        <f t="shared" si="657"/>
        <v>154753.3962535233</v>
      </c>
      <c r="EO219" s="25">
        <f t="shared" si="657"/>
        <v>245073.443791856</v>
      </c>
      <c r="EP219" s="25">
        <f t="shared" si="658"/>
        <v>91137.043012158349</v>
      </c>
      <c r="EQ219" s="25">
        <f t="shared" si="658"/>
        <v>19994.577089801125</v>
      </c>
      <c r="ER219" s="25">
        <f t="shared" si="658"/>
        <v>359205.01024623809</v>
      </c>
      <c r="ES219" s="25">
        <f t="shared" si="658"/>
        <v>221101.80795506851</v>
      </c>
      <c r="ET219" s="25">
        <f t="shared" si="658"/>
        <v>76704.507820596831</v>
      </c>
      <c r="EU219" s="25">
        <f t="shared" si="658"/>
        <v>249004.731073528</v>
      </c>
      <c r="EV219" s="25">
        <f t="shared" si="658"/>
        <v>185936.53902608814</v>
      </c>
      <c r="EW219" s="25">
        <f t="shared" si="658"/>
        <v>11418.869471186716</v>
      </c>
      <c r="EX219" s="25">
        <f t="shared" si="658"/>
        <v>41506.823258351149</v>
      </c>
      <c r="EY219" s="25">
        <f t="shared" si="658"/>
        <v>14207.856171850839</v>
      </c>
      <c r="EZ219" s="25">
        <f t="shared" si="659"/>
        <v>672479.6314209078</v>
      </c>
      <c r="FA219" s="25">
        <f t="shared" si="659"/>
        <v>634237.00714559376</v>
      </c>
      <c r="FB219" s="25">
        <f t="shared" si="659"/>
        <v>650860.92644742469</v>
      </c>
      <c r="FC219" s="25">
        <f t="shared" si="659"/>
        <v>628154.41118645342</v>
      </c>
      <c r="FD219" s="25">
        <f t="shared" si="659"/>
        <v>605633.4038095983</v>
      </c>
      <c r="FE219" s="25">
        <f t="shared" si="659"/>
        <v>269796.46243047738</v>
      </c>
      <c r="FF219" s="25">
        <f t="shared" si="659"/>
        <v>204235.72327093026</v>
      </c>
      <c r="FG219" s="25">
        <f t="shared" si="659"/>
        <v>48354.57480942212</v>
      </c>
      <c r="FH219" s="25">
        <f t="shared" si="659"/>
        <v>44491.883394614801</v>
      </c>
      <c r="FI219" s="25">
        <f t="shared" si="659"/>
        <v>121495.42379859416</v>
      </c>
      <c r="FJ219" s="25">
        <f t="shared" si="660"/>
        <v>293406.52459855081</v>
      </c>
      <c r="FK219" s="25">
        <f t="shared" si="660"/>
        <v>287866.0867295764</v>
      </c>
      <c r="FL219" s="25">
        <f t="shared" si="660"/>
        <v>284478.94056678429</v>
      </c>
      <c r="FM219" s="25">
        <f t="shared" si="660"/>
        <v>266574.34145281126</v>
      </c>
      <c r="FN219" s="25">
        <f t="shared" si="660"/>
        <v>258962.81540213453</v>
      </c>
      <c r="FO219" s="25">
        <f t="shared" si="660"/>
        <v>237133.17534457298</v>
      </c>
      <c r="FP219" s="25">
        <f t="shared" si="660"/>
        <v>230707.43291233596</v>
      </c>
      <c r="FQ219" s="25">
        <f t="shared" si="660"/>
        <v>186050.3754390192</v>
      </c>
      <c r="FR219" s="25">
        <f t="shared" si="660"/>
        <v>149523.29892361257</v>
      </c>
      <c r="FS219" s="25">
        <f t="shared" si="660"/>
        <v>142015.73225878886</v>
      </c>
      <c r="FT219" s="25">
        <f t="shared" si="661"/>
        <v>105737.37197887982</v>
      </c>
      <c r="FU219" s="25">
        <f t="shared" si="661"/>
        <v>134113.5277330367</v>
      </c>
      <c r="FV219" s="25">
        <f t="shared" si="661"/>
        <v>55500.774273878378</v>
      </c>
      <c r="FW219" s="25">
        <f t="shared" si="661"/>
        <v>48738.489832073217</v>
      </c>
      <c r="FX219" s="25">
        <f t="shared" si="661"/>
        <v>27146.242465578915</v>
      </c>
      <c r="FY219" s="25">
        <f t="shared" si="661"/>
        <v>47639.930405070911</v>
      </c>
      <c r="FZ219" s="25">
        <f t="shared" si="661"/>
        <v>535744.46569330047</v>
      </c>
      <c r="GA219" s="25">
        <f t="shared" si="661"/>
        <v>536993.66473451059</v>
      </c>
      <c r="GB219" s="25">
        <f t="shared" si="661"/>
        <v>537490.92095774051</v>
      </c>
      <c r="GC219" s="25">
        <f t="shared" si="661"/>
        <v>537292.67656878044</v>
      </c>
      <c r="GD219" s="25">
        <f t="shared" si="662"/>
        <v>537573.18340485275</v>
      </c>
      <c r="GE219" s="25">
        <f t="shared" si="662"/>
        <v>538094.27855730895</v>
      </c>
      <c r="GF219" s="25">
        <f t="shared" si="662"/>
        <v>538729.71893027588</v>
      </c>
      <c r="GG219" s="25">
        <f t="shared" si="662"/>
        <v>539282.66671086091</v>
      </c>
      <c r="GH219" s="25">
        <f t="shared" si="662"/>
        <v>539886.02047410037</v>
      </c>
      <c r="GI219" s="25">
        <f t="shared" si="662"/>
        <v>540305.42145109375</v>
      </c>
      <c r="GJ219" s="25">
        <f t="shared" si="662"/>
        <v>540983.97595402715</v>
      </c>
      <c r="GK219" s="25">
        <f t="shared" si="662"/>
        <v>541440.73640622094</v>
      </c>
      <c r="GL219" s="25">
        <f t="shared" si="662"/>
        <v>542194.04103207751</v>
      </c>
      <c r="GM219" s="25">
        <f t="shared" si="662"/>
        <v>542687.90514141507</v>
      </c>
      <c r="GN219" s="25">
        <f t="shared" si="663"/>
        <v>543849.33585448167</v>
      </c>
      <c r="GO219" s="25">
        <f t="shared" si="663"/>
        <v>544750.87425119756</v>
      </c>
      <c r="GP219" s="25">
        <f t="shared" si="663"/>
        <v>545318.22943949664</v>
      </c>
      <c r="GQ219" s="25">
        <f t="shared" si="663"/>
        <v>546700.51451513264</v>
      </c>
      <c r="GR219" s="25">
        <f t="shared" si="663"/>
        <v>547748.09470841067</v>
      </c>
      <c r="GS219" s="25">
        <f t="shared" si="663"/>
        <v>548387.73119370337</v>
      </c>
      <c r="GT219" s="25">
        <f t="shared" si="663"/>
        <v>549039.20650292432</v>
      </c>
      <c r="GU219" s="25">
        <f t="shared" si="663"/>
        <v>550674.46974546055</v>
      </c>
      <c r="GV219" s="25">
        <f t="shared" si="663"/>
        <v>574111.02900484332</v>
      </c>
      <c r="GW219" s="25">
        <f t="shared" si="663"/>
        <v>540006.46545944246</v>
      </c>
      <c r="GX219" s="25">
        <f t="shared" si="664"/>
        <v>177679.09164839852</v>
      </c>
      <c r="GY219" s="25">
        <f t="shared" si="664"/>
        <v>104130.28689579223</v>
      </c>
      <c r="GZ219" s="25">
        <f t="shared" si="664"/>
        <v>45991.667071329342</v>
      </c>
      <c r="HA219" s="25">
        <f t="shared" si="664"/>
        <v>598719.09557070246</v>
      </c>
      <c r="HB219" s="25">
        <f t="shared" si="664"/>
        <v>564496.84711608442</v>
      </c>
      <c r="HC219" s="25">
        <f t="shared" si="664"/>
        <v>363529.59712518594</v>
      </c>
      <c r="HD219" s="25">
        <f t="shared" si="664"/>
        <v>360733.5441305674</v>
      </c>
      <c r="HE219" s="25">
        <f t="shared" si="664"/>
        <v>139314.5594293719</v>
      </c>
      <c r="HF219" s="25">
        <f t="shared" si="664"/>
        <v>183644.76850702826</v>
      </c>
      <c r="HG219" s="25">
        <f t="shared" si="664"/>
        <v>196727.12281228535</v>
      </c>
      <c r="HH219" s="25">
        <f t="shared" si="665"/>
        <v>64026.82576857922</v>
      </c>
      <c r="HI219" s="25">
        <f t="shared" si="665"/>
        <v>76275.963736946651</v>
      </c>
      <c r="HJ219" s="25">
        <f t="shared" si="665"/>
        <v>172623.1958023023</v>
      </c>
      <c r="HK219" s="25">
        <f t="shared" si="665"/>
        <v>187393.87425687106</v>
      </c>
      <c r="HL219" s="25">
        <f t="shared" si="665"/>
        <v>281134.99259430513</v>
      </c>
      <c r="HM219" s="25">
        <f t="shared" si="665"/>
        <v>69152.109389374382</v>
      </c>
      <c r="HN219" s="25">
        <f t="shared" si="665"/>
        <v>41101.498610148024</v>
      </c>
      <c r="HO219" s="25">
        <f t="shared" si="665"/>
        <v>35548.918914644928</v>
      </c>
      <c r="HP219" s="25">
        <f t="shared" si="665"/>
        <v>559007.43388348608</v>
      </c>
      <c r="HQ219" s="25">
        <f t="shared" si="665"/>
        <v>25769.892995509315</v>
      </c>
      <c r="HR219" s="25">
        <f t="shared" si="666"/>
        <v>29834.337214022369</v>
      </c>
      <c r="HS219" s="25">
        <f t="shared" si="666"/>
        <v>551373.2247035827</v>
      </c>
      <c r="HT219" s="25">
        <f t="shared" si="666"/>
        <v>552083.60987907508</v>
      </c>
      <c r="HU219" s="25">
        <f t="shared" si="666"/>
        <v>553896.16291566251</v>
      </c>
      <c r="HV219" s="25">
        <f t="shared" si="666"/>
        <v>555227.67976549722</v>
      </c>
      <c r="HW219" s="25">
        <f t="shared" si="666"/>
        <v>556605.45217897464</v>
      </c>
      <c r="HX219" s="25">
        <f t="shared" si="666"/>
        <v>557408.05362538865</v>
      </c>
      <c r="HY219" s="25">
        <f t="shared" si="666"/>
        <v>23760.454309629687</v>
      </c>
      <c r="HZ219" s="25">
        <f t="shared" si="666"/>
        <v>539477.79949595698</v>
      </c>
      <c r="IA219" s="25">
        <f t="shared" si="666"/>
        <v>645125.28468895098</v>
      </c>
      <c r="IB219" s="25">
        <f t="shared" si="667"/>
        <v>537055.30239073141</v>
      </c>
      <c r="IC219" s="25">
        <f t="shared" si="667"/>
        <v>606690.2094669987</v>
      </c>
      <c r="ID219" s="25">
        <f t="shared" si="667"/>
        <v>613295.8922329233</v>
      </c>
      <c r="IE219" s="25">
        <f t="shared" si="667"/>
        <v>560718.3116289319</v>
      </c>
      <c r="IF219" s="25">
        <f t="shared" si="667"/>
        <v>563622.31041185732</v>
      </c>
      <c r="IG219" s="25">
        <f t="shared" si="667"/>
        <v>117306.44531738228</v>
      </c>
      <c r="IH219" s="25">
        <f t="shared" si="667"/>
        <v>0</v>
      </c>
      <c r="II219" s="25">
        <f t="shared" si="667"/>
        <v>182175.11145598348</v>
      </c>
      <c r="IJ219" s="25">
        <f t="shared" si="667"/>
        <v>228109.98122835398</v>
      </c>
      <c r="IK219" s="25">
        <f t="shared" si="667"/>
        <v>249027.3357063437</v>
      </c>
      <c r="IL219" s="25">
        <f t="shared" si="668"/>
        <v>162697.05568632766</v>
      </c>
      <c r="IM219" s="25">
        <f t="shared" si="668"/>
        <v>271605.87270896777</v>
      </c>
      <c r="IN219" s="25">
        <f t="shared" si="668"/>
        <v>694922.23775038309</v>
      </c>
      <c r="IO219" s="25">
        <f t="shared" si="668"/>
        <v>548518.091224893</v>
      </c>
      <c r="IP219" s="25">
        <f t="shared" si="668"/>
        <v>95331.18508651825</v>
      </c>
      <c r="IQ219" s="25">
        <f t="shared" si="668"/>
        <v>535685.20681459922</v>
      </c>
      <c r="IR219" s="25">
        <f t="shared" si="668"/>
        <v>62932.331330520705</v>
      </c>
      <c r="IS219" s="25">
        <f t="shared" si="668"/>
        <v>59535.745229231827</v>
      </c>
      <c r="IT219" s="25">
        <f t="shared" si="668"/>
        <v>532654.03792424221</v>
      </c>
      <c r="IU219" s="25">
        <f t="shared" si="668"/>
        <v>544000.23067825986</v>
      </c>
      <c r="IV219" s="25">
        <f t="shared" si="669"/>
        <v>558854.35004572303</v>
      </c>
      <c r="IW219" s="25">
        <f t="shared" si="669"/>
        <v>559690.69035594189</v>
      </c>
      <c r="IX219" s="25">
        <f t="shared" si="669"/>
        <v>560538.10866317921</v>
      </c>
      <c r="IY219" s="25">
        <f t="shared" si="669"/>
        <v>562763.52408696269</v>
      </c>
      <c r="IZ219" s="25">
        <f t="shared" si="669"/>
        <v>572710.16022504785</v>
      </c>
      <c r="JA219" s="25">
        <f t="shared" si="669"/>
        <v>593678.71409542719</v>
      </c>
      <c r="JB219" s="25">
        <f t="shared" si="669"/>
        <v>596306.83193470119</v>
      </c>
      <c r="JC219" s="25">
        <f t="shared" si="669"/>
        <v>595724.39996407251</v>
      </c>
      <c r="JD219" s="25">
        <f t="shared" si="669"/>
        <v>597359.04017535457</v>
      </c>
      <c r="JE219" s="25">
        <f t="shared" si="669"/>
        <v>599978.92479810305</v>
      </c>
      <c r="JF219" s="25">
        <f t="shared" si="670"/>
        <v>603571.22419856512</v>
      </c>
      <c r="JG219" s="25">
        <f t="shared" si="670"/>
        <v>123363.78468983513</v>
      </c>
      <c r="JH219" s="25">
        <f t="shared" si="670"/>
        <v>10641.856229060793</v>
      </c>
      <c r="JI219" s="25">
        <f t="shared" si="670"/>
        <v>51836.990691975938</v>
      </c>
      <c r="JJ219" s="25">
        <f t="shared" si="670"/>
        <v>527931.2552823521</v>
      </c>
      <c r="JK219" s="25">
        <f t="shared" si="670"/>
        <v>519630.81240434537</v>
      </c>
      <c r="JL219" s="25">
        <f t="shared" si="670"/>
        <v>570997.00575134368</v>
      </c>
      <c r="JM219" s="25">
        <f t="shared" si="670"/>
        <v>135418.11631018945</v>
      </c>
      <c r="JN219" s="25" t="e">
        <f t="shared" si="670"/>
        <v>#N/A</v>
      </c>
      <c r="JO219" s="25" t="e">
        <f t="shared" si="670"/>
        <v>#N/A</v>
      </c>
      <c r="JP219" s="25" t="e">
        <f t="shared" si="671"/>
        <v>#N/A</v>
      </c>
      <c r="JQ219" s="25" t="e">
        <f t="shared" si="671"/>
        <v>#N/A</v>
      </c>
      <c r="JR219" s="25" t="e">
        <f t="shared" si="671"/>
        <v>#N/A</v>
      </c>
      <c r="JS219" s="25" t="e">
        <f t="shared" si="671"/>
        <v>#N/A</v>
      </c>
      <c r="JT219" s="25" t="e">
        <f t="shared" si="671"/>
        <v>#N/A</v>
      </c>
      <c r="JU219" s="25" t="e">
        <f t="shared" si="671"/>
        <v>#N/A</v>
      </c>
      <c r="JV219" s="25" t="e">
        <f t="shared" si="671"/>
        <v>#N/A</v>
      </c>
      <c r="JW219" s="25" t="e">
        <f t="shared" si="671"/>
        <v>#N/A</v>
      </c>
      <c r="JX219" s="25" t="e">
        <f t="shared" si="671"/>
        <v>#N/A</v>
      </c>
      <c r="JY219" s="25" t="e">
        <f t="shared" si="671"/>
        <v>#N/A</v>
      </c>
      <c r="JZ219" s="25" t="e">
        <f t="shared" si="672"/>
        <v>#N/A</v>
      </c>
      <c r="KA219" s="25" t="e">
        <f t="shared" si="672"/>
        <v>#N/A</v>
      </c>
      <c r="KB219" s="25" t="e">
        <f t="shared" si="672"/>
        <v>#N/A</v>
      </c>
      <c r="KC219" s="25" t="e">
        <f t="shared" si="672"/>
        <v>#N/A</v>
      </c>
      <c r="KD219" s="25" t="e">
        <f t="shared" si="672"/>
        <v>#N/A</v>
      </c>
      <c r="KE219" s="25" t="e">
        <f t="shared" si="672"/>
        <v>#N/A</v>
      </c>
      <c r="KF219" s="25" t="e">
        <f t="shared" si="672"/>
        <v>#N/A</v>
      </c>
      <c r="KG219" s="25" t="e">
        <f t="shared" si="672"/>
        <v>#N/A</v>
      </c>
      <c r="KH219" s="25" t="e">
        <f t="shared" si="672"/>
        <v>#N/A</v>
      </c>
      <c r="KI219" s="25" t="e">
        <f t="shared" si="672"/>
        <v>#N/A</v>
      </c>
      <c r="KJ219" s="25" t="e">
        <f t="shared" si="673"/>
        <v>#N/A</v>
      </c>
      <c r="KK219" s="25" t="e">
        <f t="shared" si="673"/>
        <v>#N/A</v>
      </c>
      <c r="KL219" s="25" t="e">
        <f t="shared" si="673"/>
        <v>#N/A</v>
      </c>
      <c r="KM219" s="25" t="e">
        <f t="shared" si="673"/>
        <v>#N/A</v>
      </c>
      <c r="KN219" s="25" t="e">
        <f t="shared" si="673"/>
        <v>#N/A</v>
      </c>
      <c r="KO219" s="25" t="e">
        <f t="shared" si="673"/>
        <v>#N/A</v>
      </c>
      <c r="KP219" s="25" t="e">
        <f t="shared" si="673"/>
        <v>#N/A</v>
      </c>
      <c r="KQ219" s="25" t="e">
        <f t="shared" si="673"/>
        <v>#N/A</v>
      </c>
      <c r="KR219" s="25" t="e">
        <f t="shared" si="673"/>
        <v>#N/A</v>
      </c>
      <c r="KS219" s="25" t="e">
        <f t="shared" si="673"/>
        <v>#N/A</v>
      </c>
      <c r="KT219" s="25" t="e">
        <f t="shared" si="674"/>
        <v>#N/A</v>
      </c>
      <c r="KU219" s="25" t="e">
        <f t="shared" si="674"/>
        <v>#N/A</v>
      </c>
      <c r="KV219" s="25" t="e">
        <f t="shared" si="674"/>
        <v>#N/A</v>
      </c>
      <c r="KW219" s="25" t="e">
        <f t="shared" si="674"/>
        <v>#N/A</v>
      </c>
      <c r="KX219" s="25" t="e">
        <f t="shared" si="674"/>
        <v>#N/A</v>
      </c>
      <c r="KY219" s="25" t="e">
        <f t="shared" si="674"/>
        <v>#N/A</v>
      </c>
      <c r="KZ219" s="25" t="e">
        <f t="shared" si="674"/>
        <v>#N/A</v>
      </c>
      <c r="LA219" s="25" t="e">
        <f t="shared" si="674"/>
        <v>#N/A</v>
      </c>
      <c r="LB219" s="25" t="e">
        <f t="shared" si="674"/>
        <v>#N/A</v>
      </c>
      <c r="LC219" s="25" t="e">
        <f t="shared" si="674"/>
        <v>#N/A</v>
      </c>
      <c r="LD219" s="25" t="e">
        <f t="shared" si="675"/>
        <v>#N/A</v>
      </c>
      <c r="LE219" s="25" t="e">
        <f t="shared" si="675"/>
        <v>#N/A</v>
      </c>
      <c r="LF219" s="25" t="e">
        <f t="shared" si="675"/>
        <v>#N/A</v>
      </c>
      <c r="LG219" s="25" t="e">
        <f t="shared" si="675"/>
        <v>#N/A</v>
      </c>
      <c r="LH219" s="25" t="e">
        <f t="shared" si="675"/>
        <v>#N/A</v>
      </c>
      <c r="LI219" s="25" t="e">
        <f t="shared" si="675"/>
        <v>#N/A</v>
      </c>
      <c r="LJ219" s="25" t="e">
        <f t="shared" si="675"/>
        <v>#N/A</v>
      </c>
      <c r="LK219" s="25" t="e">
        <f t="shared" si="675"/>
        <v>#N/A</v>
      </c>
      <c r="LL219" s="25" t="e">
        <f t="shared" si="675"/>
        <v>#N/A</v>
      </c>
      <c r="LM219" s="26" t="e">
        <f t="shared" si="675"/>
        <v>#N/A</v>
      </c>
      <c r="LN219" s="20"/>
      <c r="LO219" s="20"/>
      <c r="LP219" s="20"/>
      <c r="LQ219" s="20"/>
      <c r="LR219" s="20"/>
      <c r="LS219" s="20"/>
      <c r="LT219" s="20"/>
      <c r="LU219" s="20"/>
      <c r="LV219" s="20"/>
      <c r="LW219" s="20"/>
      <c r="LX219" s="20"/>
      <c r="LY219" s="20"/>
      <c r="LZ219" s="20"/>
      <c r="MA219" s="20"/>
      <c r="MB219" s="20"/>
      <c r="MC219" s="20"/>
      <c r="MD219" s="20"/>
      <c r="ME219" s="20"/>
      <c r="MF219" s="20"/>
      <c r="MG219" s="20"/>
      <c r="MH219" s="20"/>
      <c r="MI219" s="20"/>
      <c r="MJ219" s="20"/>
      <c r="MK219" s="20"/>
      <c r="ML219" s="20"/>
      <c r="MM219" s="20"/>
      <c r="MN219" s="20"/>
      <c r="MO219" s="20"/>
      <c r="MP219" s="20"/>
      <c r="MQ219" s="20"/>
      <c r="MR219" s="20"/>
      <c r="MS219" s="20"/>
      <c r="MT219" s="20"/>
      <c r="MU219" s="20"/>
      <c r="MV219" s="20"/>
      <c r="MW219" s="20"/>
      <c r="MX219" s="20"/>
      <c r="MY219" s="20"/>
      <c r="MZ219" s="20"/>
      <c r="NA219" s="20"/>
      <c r="NB219" s="20"/>
      <c r="NC219" s="20"/>
      <c r="ND219" s="20"/>
      <c r="NE219" s="20"/>
      <c r="NF219" s="20"/>
      <c r="NG219" s="20"/>
      <c r="NH219" s="20"/>
      <c r="NI219" s="20"/>
      <c r="NJ219" s="20"/>
      <c r="NK219" s="20"/>
      <c r="NL219" s="20"/>
      <c r="NM219" s="20"/>
      <c r="NN219" s="20"/>
      <c r="NO219" s="20"/>
      <c r="NP219" s="20"/>
      <c r="NQ219" s="20"/>
      <c r="NR219" s="20"/>
      <c r="NS219" s="20"/>
      <c r="NT219" s="20"/>
      <c r="NU219" s="20"/>
      <c r="NV219" s="20"/>
      <c r="NW219" s="20"/>
      <c r="NX219" s="20"/>
      <c r="NY219" s="20"/>
      <c r="NZ219" s="20"/>
      <c r="OA219" s="20"/>
      <c r="OB219" s="20"/>
      <c r="OC219" s="20"/>
      <c r="OD219" s="20"/>
      <c r="OE219" s="20"/>
      <c r="OF219" s="20"/>
      <c r="OG219" s="20"/>
      <c r="OH219" s="20"/>
      <c r="OI219" s="20"/>
      <c r="OJ219" s="20"/>
      <c r="OK219" s="20"/>
      <c r="OL219" s="20"/>
      <c r="OM219" s="20"/>
      <c r="ON219" s="20"/>
      <c r="OO219" s="20"/>
      <c r="OP219" s="20"/>
      <c r="OQ219" s="20"/>
      <c r="OR219" s="20"/>
      <c r="OS219" s="20"/>
      <c r="OT219" s="20"/>
      <c r="OU219" s="20"/>
      <c r="OV219" s="20"/>
      <c r="OW219" s="20"/>
      <c r="OX219" s="20"/>
      <c r="OY219" s="20"/>
      <c r="OZ219" s="20"/>
      <c r="PA219" s="20"/>
    </row>
    <row r="220" spans="1:417" x14ac:dyDescent="0.3">
      <c r="A220" s="31">
        <v>217</v>
      </c>
      <c r="B220" s="202">
        <v>17396</v>
      </c>
      <c r="C220" s="203" t="s">
        <v>175</v>
      </c>
      <c r="D220" s="204">
        <v>39</v>
      </c>
      <c r="E220" s="205">
        <v>472114</v>
      </c>
      <c r="F220" s="205">
        <v>7238542</v>
      </c>
      <c r="G220" s="206">
        <v>4.2586000000000004</v>
      </c>
      <c r="H220" s="207">
        <v>44166</v>
      </c>
      <c r="I220" s="208">
        <v>44227</v>
      </c>
      <c r="K220" s="6">
        <v>217</v>
      </c>
      <c r="L220" s="7">
        <f t="shared" si="612"/>
        <v>17396</v>
      </c>
      <c r="M220" s="8">
        <f t="shared" si="613"/>
        <v>772114</v>
      </c>
      <c r="N220" s="8">
        <f t="shared" si="614"/>
        <v>7238542</v>
      </c>
      <c r="O220" s="2"/>
      <c r="X220" s="17">
        <v>218</v>
      </c>
      <c r="Y220" s="2" t="str">
        <f t="shared" si="615"/>
        <v>POÇO-9-RPG-22</v>
      </c>
      <c r="Z220" s="24">
        <f t="shared" si="646"/>
        <v>449314.3464880684</v>
      </c>
      <c r="AA220" s="25">
        <f t="shared" si="646"/>
        <v>124065.12742910474</v>
      </c>
      <c r="AB220" s="25">
        <f t="shared" si="646"/>
        <v>498251.00681584177</v>
      </c>
      <c r="AC220" s="25">
        <f t="shared" si="646"/>
        <v>486013.53048346296</v>
      </c>
      <c r="AD220" s="25">
        <f t="shared" si="646"/>
        <v>96392.469960054455</v>
      </c>
      <c r="AE220" s="25">
        <f t="shared" si="646"/>
        <v>542551.59677101451</v>
      </c>
      <c r="AF220" s="25">
        <f t="shared" si="646"/>
        <v>540437.58481859474</v>
      </c>
      <c r="AG220" s="25">
        <f t="shared" si="646"/>
        <v>4155.1925346486651</v>
      </c>
      <c r="AH220" s="25">
        <f t="shared" si="646"/>
        <v>16620.77013859466</v>
      </c>
      <c r="AI220" s="25">
        <f t="shared" si="646"/>
        <v>166586.4709902938</v>
      </c>
      <c r="AJ220" s="25">
        <f t="shared" si="647"/>
        <v>218720.09901698562</v>
      </c>
      <c r="AK220" s="25">
        <f t="shared" si="647"/>
        <v>24931.155207891992</v>
      </c>
      <c r="AL220" s="25">
        <f t="shared" si="647"/>
        <v>648603.27585512551</v>
      </c>
      <c r="AM220" s="25">
        <f t="shared" si="647"/>
        <v>489414.04961034784</v>
      </c>
      <c r="AN220" s="25">
        <f t="shared" si="647"/>
        <v>495816.31386028434</v>
      </c>
      <c r="AO220" s="25">
        <f t="shared" si="647"/>
        <v>508326.27017005527</v>
      </c>
      <c r="AP220" s="25">
        <f t="shared" si="647"/>
        <v>63452.916922707343</v>
      </c>
      <c r="AQ220" s="25">
        <f t="shared" si="647"/>
        <v>78494.721924470825</v>
      </c>
      <c r="AR220" s="25">
        <f t="shared" si="647"/>
        <v>167643.46556308123</v>
      </c>
      <c r="AS220" s="25">
        <f t="shared" si="647"/>
        <v>536798.5212665922</v>
      </c>
      <c r="AT220" s="25">
        <f t="shared" si="648"/>
        <v>111221.6194990884</v>
      </c>
      <c r="AU220" s="25">
        <f t="shared" si="648"/>
        <v>82199.471683217038</v>
      </c>
      <c r="AV220" s="25">
        <f t="shared" si="648"/>
        <v>182717.63089532437</v>
      </c>
      <c r="AW220" s="25">
        <f t="shared" si="648"/>
        <v>168182.95085114901</v>
      </c>
      <c r="AX220" s="25">
        <f t="shared" si="648"/>
        <v>236411.27080154195</v>
      </c>
      <c r="AY220" s="25">
        <f t="shared" si="648"/>
        <v>247535.87644016373</v>
      </c>
      <c r="AZ220" s="25">
        <f t="shared" si="648"/>
        <v>537289.60839569569</v>
      </c>
      <c r="BA220" s="25">
        <f t="shared" si="648"/>
        <v>529461.61280493229</v>
      </c>
      <c r="BB220" s="25">
        <f t="shared" si="648"/>
        <v>526708.92273626802</v>
      </c>
      <c r="BC220" s="25">
        <f t="shared" si="648"/>
        <v>496197.16893287492</v>
      </c>
      <c r="BD220" s="25">
        <f t="shared" si="649"/>
        <v>484156.69559864607</v>
      </c>
      <c r="BE220" s="25">
        <f t="shared" si="649"/>
        <v>519430.6262447373</v>
      </c>
      <c r="BF220" s="25">
        <f t="shared" si="649"/>
        <v>584045.19682507799</v>
      </c>
      <c r="BG220" s="25">
        <f t="shared" si="649"/>
        <v>497055.51897952001</v>
      </c>
      <c r="BH220" s="25">
        <f t="shared" si="649"/>
        <v>183737.00591062216</v>
      </c>
      <c r="BI220" s="25">
        <f t="shared" si="649"/>
        <v>153430.11034995705</v>
      </c>
      <c r="BJ220" s="25">
        <f t="shared" si="649"/>
        <v>80115.124196371311</v>
      </c>
      <c r="BK220" s="25">
        <f t="shared" si="649"/>
        <v>93402.04611249156</v>
      </c>
      <c r="BL220" s="25">
        <f t="shared" si="649"/>
        <v>84969.11175833251</v>
      </c>
      <c r="BM220" s="25">
        <f t="shared" si="649"/>
        <v>101025.69769123102</v>
      </c>
      <c r="BN220" s="25">
        <f t="shared" si="650"/>
        <v>8310.3850692973301</v>
      </c>
      <c r="BO220" s="25">
        <f t="shared" si="650"/>
        <v>604189.79342090839</v>
      </c>
      <c r="BP220" s="25">
        <f t="shared" si="650"/>
        <v>477532.63275403494</v>
      </c>
      <c r="BQ220" s="25">
        <f t="shared" si="650"/>
        <v>82174.21868810193</v>
      </c>
      <c r="BR220" s="25">
        <f t="shared" si="650"/>
        <v>155679.88810697419</v>
      </c>
      <c r="BS220" s="25">
        <f t="shared" si="650"/>
        <v>488510.82378285128</v>
      </c>
      <c r="BT220" s="25">
        <f t="shared" si="650"/>
        <v>555936.24086670228</v>
      </c>
      <c r="BU220" s="25">
        <f t="shared" si="650"/>
        <v>538995.49136611528</v>
      </c>
      <c r="BV220" s="25">
        <f t="shared" si="650"/>
        <v>549950.93936914043</v>
      </c>
      <c r="BW220" s="25">
        <f t="shared" si="650"/>
        <v>550892.88951029314</v>
      </c>
      <c r="BX220" s="25">
        <f t="shared" si="651"/>
        <v>599091.47676794732</v>
      </c>
      <c r="BY220" s="25">
        <f t="shared" si="651"/>
        <v>622961.49984489416</v>
      </c>
      <c r="BZ220" s="25">
        <f t="shared" si="651"/>
        <v>196542.8580640874</v>
      </c>
      <c r="CA220" s="25">
        <f t="shared" si="651"/>
        <v>526744.07183944655</v>
      </c>
      <c r="CB220" s="25">
        <f t="shared" si="651"/>
        <v>524782.86081959656</v>
      </c>
      <c r="CC220" s="25">
        <f t="shared" si="651"/>
        <v>473499.51720038743</v>
      </c>
      <c r="CD220" s="25">
        <f t="shared" si="651"/>
        <v>500051.62302406336</v>
      </c>
      <c r="CE220" s="25">
        <f t="shared" si="651"/>
        <v>555165.93792667077</v>
      </c>
      <c r="CF220" s="25">
        <f t="shared" si="651"/>
        <v>550859.47267338517</v>
      </c>
      <c r="CG220" s="25">
        <f t="shared" si="651"/>
        <v>509682.95853893331</v>
      </c>
      <c r="CH220" s="25">
        <f t="shared" si="652"/>
        <v>488539.86163362348</v>
      </c>
      <c r="CI220" s="25">
        <f t="shared" si="652"/>
        <v>515681.82320593769</v>
      </c>
      <c r="CJ220" s="25">
        <f t="shared" si="652"/>
        <v>502202.77720956504</v>
      </c>
      <c r="CK220" s="25">
        <f t="shared" si="652"/>
        <v>489651.17273932882</v>
      </c>
      <c r="CL220" s="25">
        <f t="shared" si="652"/>
        <v>495311.76822785061</v>
      </c>
      <c r="CM220" s="25">
        <f t="shared" si="652"/>
        <v>103357.8295636627</v>
      </c>
      <c r="CN220" s="25">
        <f t="shared" si="652"/>
        <v>69978.47218252196</v>
      </c>
      <c r="CO220" s="25">
        <f t="shared" si="652"/>
        <v>20775.962673243328</v>
      </c>
      <c r="CP220" s="25">
        <f t="shared" si="652"/>
        <v>166000.43915905766</v>
      </c>
      <c r="CQ220" s="25">
        <f t="shared" si="652"/>
        <v>109420.74954961696</v>
      </c>
      <c r="CR220" s="25">
        <f t="shared" si="653"/>
        <v>8310.3850692973301</v>
      </c>
      <c r="CS220" s="25">
        <f t="shared" si="653"/>
        <v>106423.31866654038</v>
      </c>
      <c r="CT220" s="25">
        <f t="shared" si="653"/>
        <v>124585.23194985832</v>
      </c>
      <c r="CU220" s="25">
        <f t="shared" si="653"/>
        <v>94144.870768406705</v>
      </c>
      <c r="CV220" s="25">
        <f t="shared" si="653"/>
        <v>47244.48299008044</v>
      </c>
      <c r="CW220" s="25">
        <f t="shared" si="653"/>
        <v>172401.14944512406</v>
      </c>
      <c r="CX220" s="25">
        <f t="shared" si="653"/>
        <v>151667.80779717231</v>
      </c>
      <c r="CY220" s="25">
        <f t="shared" si="653"/>
        <v>193018.27165582019</v>
      </c>
      <c r="CZ220" s="25">
        <f t="shared" si="653"/>
        <v>69548.92472209761</v>
      </c>
      <c r="DA220" s="25">
        <f t="shared" si="653"/>
        <v>132454.81454820733</v>
      </c>
      <c r="DB220" s="25">
        <f t="shared" si="654"/>
        <v>557729.52160881716</v>
      </c>
      <c r="DC220" s="25">
        <f t="shared" si="654"/>
        <v>527149.42835025443</v>
      </c>
      <c r="DD220" s="25">
        <f t="shared" si="654"/>
        <v>545517.03711249935</v>
      </c>
      <c r="DE220" s="25">
        <f t="shared" si="654"/>
        <v>537216.48850347102</v>
      </c>
      <c r="DF220" s="25">
        <f t="shared" si="654"/>
        <v>526813.90378766577</v>
      </c>
      <c r="DG220" s="25">
        <f t="shared" si="654"/>
        <v>176977.96113923338</v>
      </c>
      <c r="DH220" s="25">
        <f t="shared" si="654"/>
        <v>185859.32778582838</v>
      </c>
      <c r="DI220" s="25">
        <f t="shared" si="654"/>
        <v>196037.8765085972</v>
      </c>
      <c r="DJ220" s="25">
        <f t="shared" si="654"/>
        <v>208746.02029499869</v>
      </c>
      <c r="DK220" s="25">
        <f t="shared" si="654"/>
        <v>200395.19874737519</v>
      </c>
      <c r="DL220" s="25">
        <f t="shared" si="655"/>
        <v>199547.85154443534</v>
      </c>
      <c r="DM220" s="25">
        <f t="shared" si="655"/>
        <v>198738.48565640225</v>
      </c>
      <c r="DN220" s="25">
        <f t="shared" si="655"/>
        <v>197967.56692953521</v>
      </c>
      <c r="DO220" s="25">
        <f t="shared" si="655"/>
        <v>197235.54619033559</v>
      </c>
      <c r="DP220" s="25">
        <f t="shared" si="655"/>
        <v>195889.9198044657</v>
      </c>
      <c r="DQ220" s="25">
        <f t="shared" si="655"/>
        <v>195277.13014073102</v>
      </c>
      <c r="DR220" s="25">
        <f t="shared" si="655"/>
        <v>194704.8681492068</v>
      </c>
      <c r="DS220" s="25">
        <f t="shared" si="655"/>
        <v>194173.49215585529</v>
      </c>
      <c r="DT220" s="25">
        <f t="shared" si="655"/>
        <v>133650.94970107768</v>
      </c>
      <c r="DU220" s="25">
        <f t="shared" si="655"/>
        <v>237882.38819214844</v>
      </c>
      <c r="DV220" s="25">
        <f t="shared" si="656"/>
        <v>90489.403235959078</v>
      </c>
      <c r="DW220" s="25">
        <f t="shared" si="656"/>
        <v>164354.03143823397</v>
      </c>
      <c r="DX220" s="25">
        <f t="shared" si="656"/>
        <v>98658.848062401376</v>
      </c>
      <c r="DY220" s="25">
        <f t="shared" si="656"/>
        <v>99933.124008008483</v>
      </c>
      <c r="DZ220" s="25">
        <f t="shared" si="656"/>
        <v>69495.560469716336</v>
      </c>
      <c r="EA220" s="25">
        <f t="shared" si="656"/>
        <v>4155.1925346486651</v>
      </c>
      <c r="EB220" s="25">
        <f t="shared" si="656"/>
        <v>552711.56005370466</v>
      </c>
      <c r="EC220" s="25">
        <f t="shared" si="656"/>
        <v>79738.670825390611</v>
      </c>
      <c r="ED220" s="25">
        <f t="shared" si="656"/>
        <v>97046.669360674088</v>
      </c>
      <c r="EE220" s="25">
        <f t="shared" si="656"/>
        <v>515919.2276558415</v>
      </c>
      <c r="EF220" s="25">
        <f t="shared" si="657"/>
        <v>155109.09637413276</v>
      </c>
      <c r="EG220" s="25">
        <f t="shared" si="657"/>
        <v>102199.34933745909</v>
      </c>
      <c r="EH220" s="25">
        <f t="shared" si="657"/>
        <v>528398.10053595004</v>
      </c>
      <c r="EI220" s="25">
        <f t="shared" si="657"/>
        <v>530267.57080741797</v>
      </c>
      <c r="EJ220" s="25">
        <f t="shared" si="657"/>
        <v>504926.39230881963</v>
      </c>
      <c r="EK220" s="25">
        <f t="shared" si="657"/>
        <v>506441.85295824189</v>
      </c>
      <c r="EL220" s="25">
        <f t="shared" si="657"/>
        <v>497011.84618880064</v>
      </c>
      <c r="EM220" s="25">
        <f t="shared" si="657"/>
        <v>66967.619914403404</v>
      </c>
      <c r="EN220" s="25">
        <f t="shared" si="657"/>
        <v>60769.496048593326</v>
      </c>
      <c r="EO220" s="25">
        <f t="shared" si="657"/>
        <v>92635.58090712229</v>
      </c>
      <c r="EP220" s="25">
        <f t="shared" si="658"/>
        <v>111168.27587490957</v>
      </c>
      <c r="EQ220" s="25">
        <f t="shared" si="658"/>
        <v>169078.72080483695</v>
      </c>
      <c r="ER220" s="25">
        <f t="shared" si="658"/>
        <v>197286.4451907429</v>
      </c>
      <c r="ES220" s="25">
        <f t="shared" si="658"/>
        <v>106068.22035369501</v>
      </c>
      <c r="ET220" s="25">
        <f t="shared" si="658"/>
        <v>120746.07495898158</v>
      </c>
      <c r="EU220" s="25">
        <f t="shared" si="658"/>
        <v>172788.0085451534</v>
      </c>
      <c r="EV220" s="25">
        <f t="shared" si="658"/>
        <v>142635.5183150396</v>
      </c>
      <c r="EW220" s="25">
        <f t="shared" si="658"/>
        <v>183922.73806683067</v>
      </c>
      <c r="EX220" s="25">
        <f t="shared" si="658"/>
        <v>150892.96028973651</v>
      </c>
      <c r="EY220" s="25">
        <f t="shared" si="658"/>
        <v>195647.7279627852</v>
      </c>
      <c r="EZ220" s="25">
        <f t="shared" si="659"/>
        <v>641260.61110440898</v>
      </c>
      <c r="FA220" s="25">
        <f t="shared" si="659"/>
        <v>603344.99889283907</v>
      </c>
      <c r="FB220" s="25">
        <f t="shared" si="659"/>
        <v>609322.35193696944</v>
      </c>
      <c r="FC220" s="25">
        <f t="shared" si="659"/>
        <v>541669.21821809292</v>
      </c>
      <c r="FD220" s="25">
        <f t="shared" si="659"/>
        <v>498446.22312542406</v>
      </c>
      <c r="FE220" s="25">
        <f t="shared" si="659"/>
        <v>118179.5851490434</v>
      </c>
      <c r="FF220" s="25">
        <f t="shared" si="659"/>
        <v>123497.96614519609</v>
      </c>
      <c r="FG220" s="25">
        <f t="shared" si="659"/>
        <v>230528.85371900845</v>
      </c>
      <c r="FH220" s="25">
        <f t="shared" si="659"/>
        <v>208022.71887945317</v>
      </c>
      <c r="FI220" s="25">
        <f t="shared" si="659"/>
        <v>156863.70334146774</v>
      </c>
      <c r="FJ220" s="25">
        <f t="shared" si="660"/>
        <v>208229.7696416149</v>
      </c>
      <c r="FK220" s="25">
        <f t="shared" si="660"/>
        <v>119602.46036348918</v>
      </c>
      <c r="FL220" s="25">
        <f t="shared" si="660"/>
        <v>115171.93192787902</v>
      </c>
      <c r="FM220" s="25">
        <f t="shared" si="660"/>
        <v>148462.7283899902</v>
      </c>
      <c r="FN220" s="25">
        <f t="shared" si="660"/>
        <v>141321.01899222209</v>
      </c>
      <c r="FO220" s="25">
        <f t="shared" si="660"/>
        <v>126048.79547619644</v>
      </c>
      <c r="FP220" s="25">
        <f t="shared" si="660"/>
        <v>126115.67722135103</v>
      </c>
      <c r="FQ220" s="25">
        <f t="shared" si="660"/>
        <v>99315.871485880853</v>
      </c>
      <c r="FR220" s="25">
        <f t="shared" si="660"/>
        <v>93224.510130115465</v>
      </c>
      <c r="FS220" s="25">
        <f t="shared" si="660"/>
        <v>92063.96702836566</v>
      </c>
      <c r="FT220" s="25">
        <f t="shared" si="661"/>
        <v>104057.56766809418</v>
      </c>
      <c r="FU220" s="25">
        <f t="shared" si="661"/>
        <v>86540.135688592491</v>
      </c>
      <c r="FV220" s="25">
        <f t="shared" si="661"/>
        <v>128995.89387651066</v>
      </c>
      <c r="FW220" s="25">
        <f t="shared" si="661"/>
        <v>134588.20756085758</v>
      </c>
      <c r="FX220" s="25">
        <f t="shared" si="661"/>
        <v>200868.58851000073</v>
      </c>
      <c r="FY220" s="25">
        <f t="shared" si="661"/>
        <v>227754.83227584875</v>
      </c>
      <c r="FZ220" s="25">
        <f t="shared" si="661"/>
        <v>492328.36707323702</v>
      </c>
      <c r="GA220" s="25">
        <f t="shared" si="661"/>
        <v>491731.42498827551</v>
      </c>
      <c r="GB220" s="25">
        <f t="shared" si="661"/>
        <v>490430.45334685326</v>
      </c>
      <c r="GC220" s="25">
        <f t="shared" si="661"/>
        <v>489356.66109881195</v>
      </c>
      <c r="GD220" s="25">
        <f t="shared" si="662"/>
        <v>488738.6004137189</v>
      </c>
      <c r="GE220" s="25">
        <f t="shared" si="662"/>
        <v>486584.96178719308</v>
      </c>
      <c r="GF220" s="25">
        <f t="shared" si="662"/>
        <v>484549.44317688316</v>
      </c>
      <c r="GG220" s="25">
        <f t="shared" si="662"/>
        <v>483322.58680524211</v>
      </c>
      <c r="GH220" s="25">
        <f t="shared" si="662"/>
        <v>482149.68514113349</v>
      </c>
      <c r="GI220" s="25">
        <f t="shared" si="662"/>
        <v>481679.68898301857</v>
      </c>
      <c r="GJ220" s="25">
        <f t="shared" si="662"/>
        <v>480588.71402204275</v>
      </c>
      <c r="GK220" s="25">
        <f t="shared" si="662"/>
        <v>480160.27677999786</v>
      </c>
      <c r="GL220" s="25">
        <f t="shared" si="662"/>
        <v>479152.03637783643</v>
      </c>
      <c r="GM220" s="25">
        <f t="shared" si="662"/>
        <v>478765.52588100033</v>
      </c>
      <c r="GN220" s="25">
        <f t="shared" si="663"/>
        <v>477302.15471721283</v>
      </c>
      <c r="GO220" s="25">
        <f t="shared" si="663"/>
        <v>476461.16028777993</v>
      </c>
      <c r="GP220" s="25">
        <f t="shared" si="663"/>
        <v>476159.28445779654</v>
      </c>
      <c r="GQ220" s="25">
        <f t="shared" si="663"/>
        <v>474948.55067727511</v>
      </c>
      <c r="GR220" s="25">
        <f t="shared" si="663"/>
        <v>474277.47569648246</v>
      </c>
      <c r="GS220" s="25">
        <f t="shared" si="663"/>
        <v>474061.41265780199</v>
      </c>
      <c r="GT220" s="25">
        <f t="shared" si="663"/>
        <v>473859.83167566982</v>
      </c>
      <c r="GU220" s="25">
        <f t="shared" si="663"/>
        <v>472948.66722592368</v>
      </c>
      <c r="GV220" s="25">
        <f t="shared" si="663"/>
        <v>537558.211148337</v>
      </c>
      <c r="GW220" s="25">
        <f t="shared" si="663"/>
        <v>490177.09118644049</v>
      </c>
      <c r="GX220" s="25">
        <f t="shared" si="664"/>
        <v>12465.577603945996</v>
      </c>
      <c r="GY220" s="25">
        <f t="shared" si="664"/>
        <v>140910.32192497468</v>
      </c>
      <c r="GZ220" s="25">
        <f t="shared" si="664"/>
        <v>202507.45804043859</v>
      </c>
      <c r="HA220" s="25">
        <f t="shared" si="664"/>
        <v>500610.56663738133</v>
      </c>
      <c r="HB220" s="25">
        <f t="shared" si="664"/>
        <v>494372.08450518321</v>
      </c>
      <c r="HC220" s="25">
        <f t="shared" si="664"/>
        <v>191429.73921520135</v>
      </c>
      <c r="HD220" s="25">
        <f t="shared" si="664"/>
        <v>193683.33867682063</v>
      </c>
      <c r="HE220" s="25">
        <f t="shared" si="664"/>
        <v>87226.809416600809</v>
      </c>
      <c r="HF220" s="25">
        <f t="shared" si="664"/>
        <v>81485.916292326248</v>
      </c>
      <c r="HG220" s="25">
        <f t="shared" si="664"/>
        <v>84788.606451574611</v>
      </c>
      <c r="HH220" s="25">
        <f t="shared" si="665"/>
        <v>142147.59125641207</v>
      </c>
      <c r="HI220" s="25">
        <f t="shared" si="665"/>
        <v>132001.87235793285</v>
      </c>
      <c r="HJ220" s="25">
        <f t="shared" si="665"/>
        <v>102777.03903596367</v>
      </c>
      <c r="HK220" s="25">
        <f t="shared" si="665"/>
        <v>12465.577603945996</v>
      </c>
      <c r="HL220" s="25">
        <f t="shared" si="665"/>
        <v>110777.39833106751</v>
      </c>
      <c r="HM220" s="25">
        <f t="shared" si="665"/>
        <v>121802.26610781919</v>
      </c>
      <c r="HN220" s="25">
        <f t="shared" si="665"/>
        <v>175773.60539625966</v>
      </c>
      <c r="HO220" s="25">
        <f t="shared" si="665"/>
        <v>186190.72546719399</v>
      </c>
      <c r="HP220" s="25">
        <f t="shared" si="665"/>
        <v>527968.2834460797</v>
      </c>
      <c r="HQ220" s="25">
        <f t="shared" si="665"/>
        <v>170251.04045790734</v>
      </c>
      <c r="HR220" s="25">
        <f t="shared" si="666"/>
        <v>169723.71886392307</v>
      </c>
      <c r="HS220" s="25">
        <f t="shared" si="666"/>
        <v>472804.90022033488</v>
      </c>
      <c r="HT220" s="25">
        <f t="shared" si="666"/>
        <v>472675.7065900935</v>
      </c>
      <c r="HU220" s="25">
        <f t="shared" si="666"/>
        <v>471980.87990831526</v>
      </c>
      <c r="HV220" s="25">
        <f t="shared" si="666"/>
        <v>471655.85288546013</v>
      </c>
      <c r="HW220" s="25">
        <f t="shared" si="666"/>
        <v>471388.98168677441</v>
      </c>
      <c r="HX220" s="25">
        <f t="shared" si="666"/>
        <v>471376.33739696513</v>
      </c>
      <c r="HY220" s="25">
        <f t="shared" si="666"/>
        <v>187959.42786942079</v>
      </c>
      <c r="HZ220" s="25">
        <f t="shared" si="666"/>
        <v>473860.81981210475</v>
      </c>
      <c r="IA220" s="25">
        <f t="shared" si="666"/>
        <v>575865.01513549162</v>
      </c>
      <c r="IB220" s="25">
        <f t="shared" si="667"/>
        <v>498003.03633612517</v>
      </c>
      <c r="IC220" s="25">
        <f t="shared" si="667"/>
        <v>506442.62171981944</v>
      </c>
      <c r="ID220" s="25">
        <f t="shared" si="667"/>
        <v>507751.07361886575</v>
      </c>
      <c r="IE220" s="25">
        <f t="shared" si="667"/>
        <v>546680.87575293868</v>
      </c>
      <c r="IF220" s="25">
        <f t="shared" si="667"/>
        <v>533077.03576124902</v>
      </c>
      <c r="IG220" s="25">
        <f t="shared" si="667"/>
        <v>104541.06518014823</v>
      </c>
      <c r="IH220" s="25">
        <f t="shared" si="667"/>
        <v>182175.11145598348</v>
      </c>
      <c r="II220" s="25">
        <f t="shared" si="667"/>
        <v>0</v>
      </c>
      <c r="IJ220" s="25">
        <f t="shared" si="667"/>
        <v>55249.823836823227</v>
      </c>
      <c r="IK220" s="25">
        <f t="shared" si="667"/>
        <v>104758.20027568248</v>
      </c>
      <c r="IL220" s="25">
        <f t="shared" si="668"/>
        <v>68045.921266450649</v>
      </c>
      <c r="IM220" s="25">
        <f t="shared" si="668"/>
        <v>123019.8275076014</v>
      </c>
      <c r="IN220" s="25">
        <f t="shared" si="668"/>
        <v>670615.97549268091</v>
      </c>
      <c r="IO220" s="25">
        <f t="shared" si="668"/>
        <v>526175.93826114852</v>
      </c>
      <c r="IP220" s="25">
        <f t="shared" si="668"/>
        <v>178202.49982533915</v>
      </c>
      <c r="IQ220" s="25">
        <f t="shared" si="668"/>
        <v>499397.232817724</v>
      </c>
      <c r="IR220" s="25">
        <f t="shared" si="668"/>
        <v>121738.70493408338</v>
      </c>
      <c r="IS220" s="25">
        <f t="shared" si="668"/>
        <v>156866.75151223093</v>
      </c>
      <c r="IT220" s="25">
        <f t="shared" si="668"/>
        <v>490312.52935755171</v>
      </c>
      <c r="IU220" s="25">
        <f t="shared" si="668"/>
        <v>502742.66499273758</v>
      </c>
      <c r="IV220" s="25">
        <f t="shared" si="669"/>
        <v>471196.95802642952</v>
      </c>
      <c r="IW220" s="25">
        <f t="shared" si="669"/>
        <v>471228.21234561515</v>
      </c>
      <c r="IX220" s="25">
        <f t="shared" si="669"/>
        <v>471274.1251692347</v>
      </c>
      <c r="IY220" s="25">
        <f t="shared" si="669"/>
        <v>471103.06116189779</v>
      </c>
      <c r="IZ220" s="25">
        <f t="shared" si="669"/>
        <v>523559.23673735332</v>
      </c>
      <c r="JA220" s="25">
        <f t="shared" si="669"/>
        <v>510078.77881362598</v>
      </c>
      <c r="JB220" s="25">
        <f t="shared" si="669"/>
        <v>525077.00464788976</v>
      </c>
      <c r="JC220" s="25">
        <f t="shared" si="669"/>
        <v>500741.65058829344</v>
      </c>
      <c r="JD220" s="25">
        <f t="shared" si="669"/>
        <v>509210.08288579225</v>
      </c>
      <c r="JE220" s="25">
        <f t="shared" si="669"/>
        <v>518685.10827593866</v>
      </c>
      <c r="JF220" s="25">
        <f t="shared" si="670"/>
        <v>529112.65316366137</v>
      </c>
      <c r="JG220" s="25">
        <f t="shared" si="670"/>
        <v>78835.833407150581</v>
      </c>
      <c r="JH220" s="25">
        <f t="shared" si="670"/>
        <v>189991.5618599942</v>
      </c>
      <c r="JI220" s="25">
        <f t="shared" si="670"/>
        <v>234011.00713000659</v>
      </c>
      <c r="JJ220" s="25">
        <f t="shared" si="670"/>
        <v>431775.60520483321</v>
      </c>
      <c r="JK220" s="25">
        <f t="shared" si="670"/>
        <v>460967.9979976918</v>
      </c>
      <c r="JL220" s="25">
        <f t="shared" si="670"/>
        <v>461171.56362572918</v>
      </c>
      <c r="JM220" s="25">
        <f t="shared" si="670"/>
        <v>76657.182370603739</v>
      </c>
      <c r="JN220" s="25" t="e">
        <f t="shared" si="670"/>
        <v>#N/A</v>
      </c>
      <c r="JO220" s="25" t="e">
        <f t="shared" si="670"/>
        <v>#N/A</v>
      </c>
      <c r="JP220" s="25" t="e">
        <f t="shared" si="671"/>
        <v>#N/A</v>
      </c>
      <c r="JQ220" s="25" t="e">
        <f t="shared" si="671"/>
        <v>#N/A</v>
      </c>
      <c r="JR220" s="25" t="e">
        <f t="shared" si="671"/>
        <v>#N/A</v>
      </c>
      <c r="JS220" s="25" t="e">
        <f t="shared" si="671"/>
        <v>#N/A</v>
      </c>
      <c r="JT220" s="25" t="e">
        <f t="shared" si="671"/>
        <v>#N/A</v>
      </c>
      <c r="JU220" s="25" t="e">
        <f t="shared" si="671"/>
        <v>#N/A</v>
      </c>
      <c r="JV220" s="25" t="e">
        <f t="shared" si="671"/>
        <v>#N/A</v>
      </c>
      <c r="JW220" s="25" t="e">
        <f t="shared" si="671"/>
        <v>#N/A</v>
      </c>
      <c r="JX220" s="25" t="e">
        <f t="shared" si="671"/>
        <v>#N/A</v>
      </c>
      <c r="JY220" s="25" t="e">
        <f t="shared" si="671"/>
        <v>#N/A</v>
      </c>
      <c r="JZ220" s="25" t="e">
        <f t="shared" si="672"/>
        <v>#N/A</v>
      </c>
      <c r="KA220" s="25" t="e">
        <f t="shared" si="672"/>
        <v>#N/A</v>
      </c>
      <c r="KB220" s="25" t="e">
        <f t="shared" si="672"/>
        <v>#N/A</v>
      </c>
      <c r="KC220" s="25" t="e">
        <f t="shared" si="672"/>
        <v>#N/A</v>
      </c>
      <c r="KD220" s="25" t="e">
        <f t="shared" si="672"/>
        <v>#N/A</v>
      </c>
      <c r="KE220" s="25" t="e">
        <f t="shared" si="672"/>
        <v>#N/A</v>
      </c>
      <c r="KF220" s="25" t="e">
        <f t="shared" si="672"/>
        <v>#N/A</v>
      </c>
      <c r="KG220" s="25" t="e">
        <f t="shared" si="672"/>
        <v>#N/A</v>
      </c>
      <c r="KH220" s="25" t="e">
        <f t="shared" si="672"/>
        <v>#N/A</v>
      </c>
      <c r="KI220" s="25" t="e">
        <f t="shared" si="672"/>
        <v>#N/A</v>
      </c>
      <c r="KJ220" s="25" t="e">
        <f t="shared" si="673"/>
        <v>#N/A</v>
      </c>
      <c r="KK220" s="25" t="e">
        <f t="shared" si="673"/>
        <v>#N/A</v>
      </c>
      <c r="KL220" s="25" t="e">
        <f t="shared" si="673"/>
        <v>#N/A</v>
      </c>
      <c r="KM220" s="25" t="e">
        <f t="shared" si="673"/>
        <v>#N/A</v>
      </c>
      <c r="KN220" s="25" t="e">
        <f t="shared" si="673"/>
        <v>#N/A</v>
      </c>
      <c r="KO220" s="25" t="e">
        <f t="shared" si="673"/>
        <v>#N/A</v>
      </c>
      <c r="KP220" s="25" t="e">
        <f t="shared" si="673"/>
        <v>#N/A</v>
      </c>
      <c r="KQ220" s="25" t="e">
        <f t="shared" si="673"/>
        <v>#N/A</v>
      </c>
      <c r="KR220" s="25" t="e">
        <f t="shared" si="673"/>
        <v>#N/A</v>
      </c>
      <c r="KS220" s="25" t="e">
        <f t="shared" si="673"/>
        <v>#N/A</v>
      </c>
      <c r="KT220" s="25" t="e">
        <f t="shared" si="674"/>
        <v>#N/A</v>
      </c>
      <c r="KU220" s="25" t="e">
        <f t="shared" si="674"/>
        <v>#N/A</v>
      </c>
      <c r="KV220" s="25" t="e">
        <f t="shared" si="674"/>
        <v>#N/A</v>
      </c>
      <c r="KW220" s="25" t="e">
        <f t="shared" si="674"/>
        <v>#N/A</v>
      </c>
      <c r="KX220" s="25" t="e">
        <f t="shared" si="674"/>
        <v>#N/A</v>
      </c>
      <c r="KY220" s="25" t="e">
        <f t="shared" si="674"/>
        <v>#N/A</v>
      </c>
      <c r="KZ220" s="25" t="e">
        <f t="shared" si="674"/>
        <v>#N/A</v>
      </c>
      <c r="LA220" s="25" t="e">
        <f t="shared" si="674"/>
        <v>#N/A</v>
      </c>
      <c r="LB220" s="25" t="e">
        <f t="shared" si="674"/>
        <v>#N/A</v>
      </c>
      <c r="LC220" s="25" t="e">
        <f t="shared" si="674"/>
        <v>#N/A</v>
      </c>
      <c r="LD220" s="25" t="e">
        <f t="shared" si="675"/>
        <v>#N/A</v>
      </c>
      <c r="LE220" s="25" t="e">
        <f t="shared" si="675"/>
        <v>#N/A</v>
      </c>
      <c r="LF220" s="25" t="e">
        <f t="shared" si="675"/>
        <v>#N/A</v>
      </c>
      <c r="LG220" s="25" t="e">
        <f t="shared" si="675"/>
        <v>#N/A</v>
      </c>
      <c r="LH220" s="25" t="e">
        <f t="shared" si="675"/>
        <v>#N/A</v>
      </c>
      <c r="LI220" s="25" t="e">
        <f t="shared" si="675"/>
        <v>#N/A</v>
      </c>
      <c r="LJ220" s="25" t="e">
        <f t="shared" si="675"/>
        <v>#N/A</v>
      </c>
      <c r="LK220" s="25" t="e">
        <f t="shared" si="675"/>
        <v>#N/A</v>
      </c>
      <c r="LL220" s="25" t="e">
        <f t="shared" si="675"/>
        <v>#N/A</v>
      </c>
      <c r="LM220" s="26" t="e">
        <f t="shared" si="675"/>
        <v>#N/A</v>
      </c>
      <c r="LN220" s="20"/>
      <c r="LO220" s="20"/>
      <c r="LP220" s="20"/>
      <c r="LQ220" s="20"/>
      <c r="LR220" s="20"/>
      <c r="LS220" s="20"/>
      <c r="LT220" s="20"/>
      <c r="LU220" s="20"/>
      <c r="LV220" s="20"/>
      <c r="LW220" s="20"/>
      <c r="LX220" s="20"/>
      <c r="LY220" s="20"/>
      <c r="LZ220" s="20"/>
      <c r="MA220" s="20"/>
      <c r="MB220" s="20"/>
      <c r="MC220" s="20"/>
      <c r="MD220" s="20"/>
      <c r="ME220" s="20"/>
      <c r="MF220" s="20"/>
      <c r="MG220" s="20"/>
      <c r="MH220" s="20"/>
      <c r="MI220" s="20"/>
      <c r="MJ220" s="20"/>
      <c r="MK220" s="20"/>
      <c r="ML220" s="20"/>
      <c r="MM220" s="20"/>
      <c r="MN220" s="20"/>
      <c r="MO220" s="20"/>
      <c r="MP220" s="20"/>
      <c r="MQ220" s="20"/>
      <c r="MR220" s="20"/>
      <c r="MS220" s="20"/>
      <c r="MT220" s="20"/>
      <c r="MU220" s="20"/>
      <c r="MV220" s="20"/>
      <c r="MW220" s="20"/>
      <c r="MX220" s="20"/>
      <c r="MY220" s="20"/>
      <c r="MZ220" s="20"/>
      <c r="NA220" s="20"/>
      <c r="NB220" s="20"/>
      <c r="NC220" s="20"/>
      <c r="ND220" s="20"/>
      <c r="NE220" s="20"/>
      <c r="NF220" s="20"/>
      <c r="NG220" s="20"/>
      <c r="NH220" s="20"/>
      <c r="NI220" s="20"/>
      <c r="NJ220" s="20"/>
      <c r="NK220" s="20"/>
      <c r="NL220" s="20"/>
      <c r="NM220" s="20"/>
      <c r="NN220" s="20"/>
      <c r="NO220" s="20"/>
      <c r="NP220" s="20"/>
      <c r="NQ220" s="20"/>
      <c r="NR220" s="20"/>
      <c r="NS220" s="20"/>
      <c r="NT220" s="20"/>
      <c r="NU220" s="20"/>
      <c r="NV220" s="20"/>
      <c r="NW220" s="20"/>
      <c r="NX220" s="20"/>
      <c r="NY220" s="20"/>
      <c r="NZ220" s="20"/>
      <c r="OA220" s="20"/>
      <c r="OB220" s="20"/>
      <c r="OC220" s="20"/>
      <c r="OD220" s="20"/>
      <c r="OE220" s="20"/>
      <c r="OF220" s="20"/>
      <c r="OG220" s="20"/>
      <c r="OH220" s="20"/>
      <c r="OI220" s="20"/>
      <c r="OJ220" s="20"/>
      <c r="OK220" s="20"/>
      <c r="OL220" s="20"/>
      <c r="OM220" s="20"/>
      <c r="ON220" s="20"/>
      <c r="OO220" s="20"/>
      <c r="OP220" s="20"/>
      <c r="OQ220" s="20"/>
      <c r="OR220" s="20"/>
      <c r="OS220" s="20"/>
      <c r="OT220" s="20"/>
      <c r="OU220" s="20"/>
      <c r="OV220" s="20"/>
      <c r="OW220" s="20"/>
      <c r="OX220" s="20"/>
      <c r="OY220" s="20"/>
      <c r="OZ220" s="20"/>
      <c r="PA220" s="20"/>
    </row>
    <row r="221" spans="1:417" x14ac:dyDescent="0.3">
      <c r="A221" s="31">
        <v>218</v>
      </c>
      <c r="B221" s="202">
        <v>10004</v>
      </c>
      <c r="C221" s="203" t="s">
        <v>176</v>
      </c>
      <c r="D221" s="204">
        <v>39</v>
      </c>
      <c r="E221" s="205">
        <v>486489</v>
      </c>
      <c r="F221" s="205">
        <v>7291889</v>
      </c>
      <c r="G221" s="206">
        <v>4.1296999999999997</v>
      </c>
      <c r="H221" s="207">
        <v>44166</v>
      </c>
      <c r="I221" s="208">
        <v>44227</v>
      </c>
      <c r="K221" s="6">
        <v>218</v>
      </c>
      <c r="L221" s="7">
        <f t="shared" si="612"/>
        <v>10004</v>
      </c>
      <c r="M221" s="8">
        <f t="shared" si="613"/>
        <v>786489</v>
      </c>
      <c r="N221" s="8">
        <f t="shared" si="614"/>
        <v>7291889</v>
      </c>
      <c r="O221" s="2"/>
      <c r="X221" s="17">
        <v>219</v>
      </c>
      <c r="Y221" s="2" t="str">
        <f t="shared" si="615"/>
        <v>POÇO-9-RPG-23</v>
      </c>
      <c r="Z221" s="24">
        <f t="shared" si="646"/>
        <v>437798.28032782406</v>
      </c>
      <c r="AA221" s="25">
        <f t="shared" si="646"/>
        <v>68858.194181956293</v>
      </c>
      <c r="AB221" s="25">
        <f t="shared" si="646"/>
        <v>532856.42035073577</v>
      </c>
      <c r="AC221" s="25">
        <f t="shared" si="646"/>
        <v>517163.93304734619</v>
      </c>
      <c r="AD221" s="25">
        <f t="shared" si="646"/>
        <v>84246.650455670941</v>
      </c>
      <c r="AE221" s="25">
        <f t="shared" si="646"/>
        <v>564614.96274550748</v>
      </c>
      <c r="AF221" s="25">
        <f t="shared" si="646"/>
        <v>566208.53309997264</v>
      </c>
      <c r="AG221" s="25">
        <f t="shared" si="646"/>
        <v>51643.687019809113</v>
      </c>
      <c r="AH221" s="25">
        <f t="shared" si="646"/>
        <v>70283.326856374697</v>
      </c>
      <c r="AI221" s="25">
        <f t="shared" si="646"/>
        <v>207193.80397347794</v>
      </c>
      <c r="AJ221" s="25">
        <f t="shared" si="647"/>
        <v>268815.20138563594</v>
      </c>
      <c r="AK221" s="25">
        <f t="shared" si="647"/>
        <v>78041.880000420293</v>
      </c>
      <c r="AL221" s="25">
        <f t="shared" si="647"/>
        <v>683017.78823395225</v>
      </c>
      <c r="AM221" s="25">
        <f t="shared" si="647"/>
        <v>508236.62796968891</v>
      </c>
      <c r="AN221" s="25">
        <f t="shared" si="647"/>
        <v>518391.77998498396</v>
      </c>
      <c r="AO221" s="25">
        <f t="shared" si="647"/>
        <v>528742.49986264575</v>
      </c>
      <c r="AP221" s="25">
        <f t="shared" si="647"/>
        <v>30747.260365762671</v>
      </c>
      <c r="AQ221" s="25">
        <f t="shared" si="647"/>
        <v>124805.98820569468</v>
      </c>
      <c r="AR221" s="25">
        <f t="shared" si="647"/>
        <v>211609.80741922147</v>
      </c>
      <c r="AS221" s="25">
        <f t="shared" si="647"/>
        <v>569462.55399279762</v>
      </c>
      <c r="AT221" s="25">
        <f t="shared" si="648"/>
        <v>145436.49165873055</v>
      </c>
      <c r="AU221" s="25">
        <f t="shared" si="648"/>
        <v>95543.907210245496</v>
      </c>
      <c r="AV221" s="25">
        <f t="shared" si="648"/>
        <v>223799.84656384375</v>
      </c>
      <c r="AW221" s="25">
        <f t="shared" si="648"/>
        <v>214794.31674278536</v>
      </c>
      <c r="AX221" s="25">
        <f t="shared" si="648"/>
        <v>285322.99020583672</v>
      </c>
      <c r="AY221" s="25">
        <f t="shared" si="648"/>
        <v>292779.62795420038</v>
      </c>
      <c r="AZ221" s="25">
        <f t="shared" si="648"/>
        <v>570785.3153822372</v>
      </c>
      <c r="BA221" s="25">
        <f t="shared" si="648"/>
        <v>558857.3721442708</v>
      </c>
      <c r="BB221" s="25">
        <f t="shared" si="648"/>
        <v>555281.59726034501</v>
      </c>
      <c r="BC221" s="25">
        <f t="shared" si="648"/>
        <v>513880.14396841603</v>
      </c>
      <c r="BD221" s="25">
        <f t="shared" si="649"/>
        <v>502770.28811277222</v>
      </c>
      <c r="BE221" s="25">
        <f t="shared" si="649"/>
        <v>556325.46873300709</v>
      </c>
      <c r="BF221" s="25">
        <f t="shared" si="649"/>
        <v>617721.0561683788</v>
      </c>
      <c r="BG221" s="25">
        <f t="shared" si="649"/>
        <v>515273.70353434497</v>
      </c>
      <c r="BH221" s="25">
        <f t="shared" si="649"/>
        <v>172516.89134980377</v>
      </c>
      <c r="BI221" s="25">
        <f t="shared" si="649"/>
        <v>164571.66892269155</v>
      </c>
      <c r="BJ221" s="25">
        <f t="shared" si="649"/>
        <v>58962.540693223185</v>
      </c>
      <c r="BK221" s="25">
        <f t="shared" si="649"/>
        <v>123448.39077120446</v>
      </c>
      <c r="BL221" s="25">
        <f t="shared" si="649"/>
        <v>56885.579622607343</v>
      </c>
      <c r="BM221" s="25">
        <f t="shared" si="649"/>
        <v>85941.768401633439</v>
      </c>
      <c r="BN221" s="25">
        <f t="shared" si="650"/>
        <v>48126.178260900793</v>
      </c>
      <c r="BO221" s="25">
        <f t="shared" si="650"/>
        <v>617883.42727410968</v>
      </c>
      <c r="BP221" s="25">
        <f t="shared" si="650"/>
        <v>505363.52761254943</v>
      </c>
      <c r="BQ221" s="25">
        <f t="shared" si="650"/>
        <v>115138.01754850567</v>
      </c>
      <c r="BR221" s="25">
        <f t="shared" si="650"/>
        <v>113721.09162771874</v>
      </c>
      <c r="BS221" s="25">
        <f t="shared" si="650"/>
        <v>508158.5386756775</v>
      </c>
      <c r="BT221" s="25">
        <f t="shared" si="650"/>
        <v>591287.9845092406</v>
      </c>
      <c r="BU221" s="25">
        <f t="shared" si="650"/>
        <v>555277.42519302911</v>
      </c>
      <c r="BV221" s="25">
        <f t="shared" si="650"/>
        <v>562364.56585474871</v>
      </c>
      <c r="BW221" s="25">
        <f t="shared" si="650"/>
        <v>562337.89213336853</v>
      </c>
      <c r="BX221" s="25">
        <f t="shared" si="651"/>
        <v>614673.77039369429</v>
      </c>
      <c r="BY221" s="25">
        <f t="shared" si="651"/>
        <v>639679.23525857867</v>
      </c>
      <c r="BZ221" s="25">
        <f t="shared" si="651"/>
        <v>141320.98851196872</v>
      </c>
      <c r="CA221" s="25">
        <f t="shared" si="651"/>
        <v>554414.06699686113</v>
      </c>
      <c r="CB221" s="25">
        <f t="shared" si="651"/>
        <v>550669.0194445299</v>
      </c>
      <c r="CC221" s="25">
        <f t="shared" si="651"/>
        <v>486336.16719405109</v>
      </c>
      <c r="CD221" s="25">
        <f t="shared" si="651"/>
        <v>514956.7485070955</v>
      </c>
      <c r="CE221" s="25">
        <f t="shared" si="651"/>
        <v>592919.40565307857</v>
      </c>
      <c r="CF221" s="25">
        <f t="shared" si="651"/>
        <v>587982.5011001603</v>
      </c>
      <c r="CG221" s="25">
        <f t="shared" si="651"/>
        <v>530895.27446474787</v>
      </c>
      <c r="CH221" s="25">
        <f t="shared" si="652"/>
        <v>515189.77250815061</v>
      </c>
      <c r="CI221" s="25">
        <f t="shared" si="652"/>
        <v>551491.13002205209</v>
      </c>
      <c r="CJ221" s="25">
        <f t="shared" si="652"/>
        <v>536198.87719483336</v>
      </c>
      <c r="CK221" s="25">
        <f t="shared" si="652"/>
        <v>520441.29022686125</v>
      </c>
      <c r="CL221" s="25">
        <f t="shared" si="652"/>
        <v>530259.18227315973</v>
      </c>
      <c r="CM221" s="25">
        <f t="shared" si="652"/>
        <v>144726.88186181747</v>
      </c>
      <c r="CN221" s="25">
        <f t="shared" si="652"/>
        <v>70205.504862510599</v>
      </c>
      <c r="CO221" s="25">
        <f t="shared" si="652"/>
        <v>74147.656126137939</v>
      </c>
      <c r="CP221" s="25">
        <f t="shared" si="652"/>
        <v>220834.53789885313</v>
      </c>
      <c r="CQ221" s="25">
        <f t="shared" si="652"/>
        <v>143031.38761125127</v>
      </c>
      <c r="CR221" s="25">
        <f t="shared" si="653"/>
        <v>62666.434668010275</v>
      </c>
      <c r="CS221" s="25">
        <f t="shared" si="653"/>
        <v>51748.924491239428</v>
      </c>
      <c r="CT221" s="25">
        <f t="shared" si="653"/>
        <v>76679.32541435142</v>
      </c>
      <c r="CU221" s="25">
        <f t="shared" si="653"/>
        <v>58832.669920716668</v>
      </c>
      <c r="CV221" s="25">
        <f t="shared" si="653"/>
        <v>45227.719210678755</v>
      </c>
      <c r="CW221" s="25">
        <f t="shared" si="653"/>
        <v>200163.8217061215</v>
      </c>
      <c r="CX221" s="25">
        <f t="shared" si="653"/>
        <v>190325.58732866161</v>
      </c>
      <c r="CY221" s="25">
        <f t="shared" si="653"/>
        <v>160636.48920777621</v>
      </c>
      <c r="CZ221" s="25">
        <f t="shared" si="653"/>
        <v>81941.083322104052</v>
      </c>
      <c r="DA221" s="25">
        <f t="shared" si="653"/>
        <v>152205.37226064</v>
      </c>
      <c r="DB221" s="25">
        <f t="shared" si="654"/>
        <v>595181.78206326172</v>
      </c>
      <c r="DC221" s="25">
        <f t="shared" si="654"/>
        <v>551137.87546856189</v>
      </c>
      <c r="DD221" s="25">
        <f t="shared" si="654"/>
        <v>583872.87019179098</v>
      </c>
      <c r="DE221" s="25">
        <f t="shared" si="654"/>
        <v>575052.17058107001</v>
      </c>
      <c r="DF221" s="25">
        <f t="shared" si="654"/>
        <v>563756.85827313887</v>
      </c>
      <c r="DG221" s="25">
        <f t="shared" si="654"/>
        <v>223110.36064019977</v>
      </c>
      <c r="DH221" s="25">
        <f t="shared" si="654"/>
        <v>231522.68737426144</v>
      </c>
      <c r="DI221" s="25">
        <f t="shared" si="654"/>
        <v>243459.58456384501</v>
      </c>
      <c r="DJ221" s="25">
        <f t="shared" si="654"/>
        <v>256970.74546531556</v>
      </c>
      <c r="DK221" s="25">
        <f t="shared" si="654"/>
        <v>145215.29247637797</v>
      </c>
      <c r="DL221" s="25">
        <f t="shared" si="655"/>
        <v>144330.33913214505</v>
      </c>
      <c r="DM221" s="25">
        <f t="shared" si="655"/>
        <v>143497.53889527166</v>
      </c>
      <c r="DN221" s="25">
        <f t="shared" si="655"/>
        <v>142717.80475469766</v>
      </c>
      <c r="DO221" s="25">
        <f t="shared" si="655"/>
        <v>141992.01093371416</v>
      </c>
      <c r="DP221" s="25">
        <f t="shared" si="655"/>
        <v>140705.52110347341</v>
      </c>
      <c r="DQ221" s="25">
        <f t="shared" si="655"/>
        <v>140146.3406372068</v>
      </c>
      <c r="DR221" s="25">
        <f t="shared" si="655"/>
        <v>139644.12328845062</v>
      </c>
      <c r="DS221" s="25">
        <f t="shared" si="655"/>
        <v>139199.48560968175</v>
      </c>
      <c r="DT221" s="25">
        <f t="shared" si="655"/>
        <v>81431.167215016641</v>
      </c>
      <c r="DU221" s="25">
        <f t="shared" si="655"/>
        <v>182949.82987147049</v>
      </c>
      <c r="DV221" s="25">
        <f t="shared" si="656"/>
        <v>66554.086876765126</v>
      </c>
      <c r="DW221" s="25">
        <f t="shared" si="656"/>
        <v>204098.02229321087</v>
      </c>
      <c r="DX221" s="25">
        <f t="shared" si="656"/>
        <v>124165.90968941516</v>
      </c>
      <c r="DY221" s="25">
        <f t="shared" si="656"/>
        <v>128531.06083744894</v>
      </c>
      <c r="DZ221" s="25">
        <f t="shared" si="656"/>
        <v>84781.640188191683</v>
      </c>
      <c r="EA221" s="25">
        <f t="shared" si="656"/>
        <v>58928.320093143673</v>
      </c>
      <c r="EB221" s="25">
        <f t="shared" si="656"/>
        <v>591408.79415595438</v>
      </c>
      <c r="EC221" s="25">
        <f t="shared" si="656"/>
        <v>96453.218344438879</v>
      </c>
      <c r="ED221" s="25">
        <f t="shared" si="656"/>
        <v>76229.165258449473</v>
      </c>
      <c r="EE221" s="25">
        <f t="shared" si="656"/>
        <v>537600.35431256925</v>
      </c>
      <c r="EF221" s="25">
        <f t="shared" si="657"/>
        <v>200908.93479385131</v>
      </c>
      <c r="EG221" s="25">
        <f t="shared" si="657"/>
        <v>59561.872175075223</v>
      </c>
      <c r="EH221" s="25">
        <f t="shared" si="657"/>
        <v>560458.46243588824</v>
      </c>
      <c r="EI221" s="25">
        <f t="shared" si="657"/>
        <v>560525.60344376776</v>
      </c>
      <c r="EJ221" s="25">
        <f t="shared" si="657"/>
        <v>526375.23888952076</v>
      </c>
      <c r="EK221" s="25">
        <f t="shared" si="657"/>
        <v>525881.31667431467</v>
      </c>
      <c r="EL221" s="25">
        <f t="shared" si="657"/>
        <v>530000.87438607123</v>
      </c>
      <c r="EM221" s="25">
        <f t="shared" si="657"/>
        <v>76522.013545123074</v>
      </c>
      <c r="EN221" s="25">
        <f t="shared" si="657"/>
        <v>80268.998473881555</v>
      </c>
      <c r="EO221" s="25">
        <f t="shared" si="657"/>
        <v>44131.296332648104</v>
      </c>
      <c r="EP221" s="25">
        <f t="shared" si="658"/>
        <v>145865.26619109843</v>
      </c>
      <c r="EQ221" s="25">
        <f t="shared" si="658"/>
        <v>212715.74063289253</v>
      </c>
      <c r="ER221" s="25">
        <f t="shared" si="658"/>
        <v>142041.95927260368</v>
      </c>
      <c r="ES221" s="25">
        <f t="shared" si="658"/>
        <v>77627.019941512626</v>
      </c>
      <c r="ET221" s="25">
        <f t="shared" si="658"/>
        <v>158325.63021823094</v>
      </c>
      <c r="EU221" s="25">
        <f t="shared" si="658"/>
        <v>146010.91008893822</v>
      </c>
      <c r="EV221" s="25">
        <f t="shared" si="658"/>
        <v>137150.37292329906</v>
      </c>
      <c r="EW221" s="25">
        <f t="shared" si="658"/>
        <v>231455.45801298358</v>
      </c>
      <c r="EX221" s="25">
        <f t="shared" si="658"/>
        <v>192433.53013703198</v>
      </c>
      <c r="EY221" s="25">
        <f t="shared" si="658"/>
        <v>240764.03781503582</v>
      </c>
      <c r="EZ221" s="25">
        <f t="shared" si="659"/>
        <v>675511.18310506153</v>
      </c>
      <c r="FA221" s="25">
        <f t="shared" si="659"/>
        <v>638124.97593574878</v>
      </c>
      <c r="FB221" s="25">
        <f t="shared" si="659"/>
        <v>641372.0594413199</v>
      </c>
      <c r="FC221" s="25">
        <f t="shared" si="659"/>
        <v>561356.53733166773</v>
      </c>
      <c r="FD221" s="25">
        <f t="shared" si="659"/>
        <v>511274.61442359915</v>
      </c>
      <c r="FE221" s="25">
        <f t="shared" si="659"/>
        <v>66434.861481002576</v>
      </c>
      <c r="FF221" s="25">
        <f t="shared" si="659"/>
        <v>107419.53030990221</v>
      </c>
      <c r="FG221" s="25">
        <f t="shared" si="659"/>
        <v>276050.48316748155</v>
      </c>
      <c r="FH221" s="25">
        <f t="shared" si="659"/>
        <v>247808.19461833785</v>
      </c>
      <c r="FI221" s="25">
        <f t="shared" si="659"/>
        <v>175572.43438535562</v>
      </c>
      <c r="FJ221" s="25">
        <f t="shared" si="660"/>
        <v>173173.43682274138</v>
      </c>
      <c r="FK221" s="25">
        <f t="shared" si="660"/>
        <v>64457.171276747787</v>
      </c>
      <c r="FL221" s="25">
        <f t="shared" si="660"/>
        <v>60126.829701889321</v>
      </c>
      <c r="FM221" s="25">
        <f t="shared" si="660"/>
        <v>107704.38286810802</v>
      </c>
      <c r="FN221" s="25">
        <f t="shared" si="660"/>
        <v>101948.39883490079</v>
      </c>
      <c r="FO221" s="25">
        <f t="shared" si="660"/>
        <v>93314.65158805449</v>
      </c>
      <c r="FP221" s="25">
        <f t="shared" si="660"/>
        <v>96792.47206782148</v>
      </c>
      <c r="FQ221" s="25">
        <f t="shared" si="660"/>
        <v>91141.622900845905</v>
      </c>
      <c r="FR221" s="25">
        <f t="shared" si="660"/>
        <v>105648.37256200401</v>
      </c>
      <c r="FS221" s="25">
        <f t="shared" si="660"/>
        <v>108631.08030853786</v>
      </c>
      <c r="FT221" s="25">
        <f t="shared" si="661"/>
        <v>134645.51129911462</v>
      </c>
      <c r="FU221" s="25">
        <f t="shared" si="661"/>
        <v>108738.00355441515</v>
      </c>
      <c r="FV221" s="25">
        <f t="shared" si="661"/>
        <v>172920.06736350758</v>
      </c>
      <c r="FW221" s="25">
        <f t="shared" si="661"/>
        <v>179411.58687715186</v>
      </c>
      <c r="FX221" s="25">
        <f t="shared" si="661"/>
        <v>249273.5162186308</v>
      </c>
      <c r="FY221" s="25">
        <f t="shared" si="661"/>
        <v>271225.97598497086</v>
      </c>
      <c r="FZ221" s="25">
        <f t="shared" si="661"/>
        <v>525716.56821618241</v>
      </c>
      <c r="GA221" s="25">
        <f t="shared" si="661"/>
        <v>524657.69168573141</v>
      </c>
      <c r="GB221" s="25">
        <f t="shared" si="661"/>
        <v>522914.95723109698</v>
      </c>
      <c r="GC221" s="25">
        <f t="shared" si="661"/>
        <v>521632.65263699781</v>
      </c>
      <c r="GD221" s="25">
        <f t="shared" si="662"/>
        <v>520789.94227106014</v>
      </c>
      <c r="GE221" s="25">
        <f t="shared" si="662"/>
        <v>517965.67591567058</v>
      </c>
      <c r="GF221" s="25">
        <f t="shared" si="662"/>
        <v>515246.01039247343</v>
      </c>
      <c r="GG221" s="25">
        <f t="shared" si="662"/>
        <v>513553.7247313509</v>
      </c>
      <c r="GH221" s="25">
        <f t="shared" si="662"/>
        <v>511909.60244756832</v>
      </c>
      <c r="GI221" s="25">
        <f t="shared" si="662"/>
        <v>511199.08731932496</v>
      </c>
      <c r="GJ221" s="25">
        <f t="shared" si="662"/>
        <v>509628.4068512019</v>
      </c>
      <c r="GK221" s="25">
        <f t="shared" si="662"/>
        <v>508955.35592306865</v>
      </c>
      <c r="GL221" s="25">
        <f t="shared" si="662"/>
        <v>507459.11541459261</v>
      </c>
      <c r="GM221" s="25">
        <f t="shared" si="662"/>
        <v>506824.00350165355</v>
      </c>
      <c r="GN221" s="25">
        <f t="shared" si="663"/>
        <v>504616.94442817464</v>
      </c>
      <c r="GO221" s="25">
        <f t="shared" si="663"/>
        <v>503271.86280986422</v>
      </c>
      <c r="GP221" s="25">
        <f t="shared" si="663"/>
        <v>502713.69258226315</v>
      </c>
      <c r="GQ221" s="25">
        <f t="shared" si="663"/>
        <v>500735.7489512582</v>
      </c>
      <c r="GR221" s="25">
        <f t="shared" si="663"/>
        <v>499545.49879601639</v>
      </c>
      <c r="GS221" s="25">
        <f t="shared" si="663"/>
        <v>499065.99391908495</v>
      </c>
      <c r="GT221" s="25">
        <f t="shared" si="663"/>
        <v>498599.88496993005</v>
      </c>
      <c r="GU221" s="25">
        <f t="shared" si="663"/>
        <v>496896.28595926415</v>
      </c>
      <c r="GV221" s="25">
        <f t="shared" si="663"/>
        <v>571884.87223303958</v>
      </c>
      <c r="GW221" s="25">
        <f t="shared" si="663"/>
        <v>521936.7394407104</v>
      </c>
      <c r="GX221" s="25">
        <f t="shared" si="664"/>
        <v>66454.107540467347</v>
      </c>
      <c r="GY221" s="25">
        <f t="shared" si="664"/>
        <v>165684.45542355505</v>
      </c>
      <c r="GZ221" s="25">
        <f t="shared" si="664"/>
        <v>253330.09602492949</v>
      </c>
      <c r="HA221" s="25">
        <f t="shared" si="664"/>
        <v>516903.97215053398</v>
      </c>
      <c r="HB221" s="25">
        <f t="shared" si="664"/>
        <v>520253.52621582488</v>
      </c>
      <c r="HC221" s="25">
        <f t="shared" si="664"/>
        <v>137767.00183280464</v>
      </c>
      <c r="HD221" s="25">
        <f t="shared" si="664"/>
        <v>138812.98090956768</v>
      </c>
      <c r="HE221" s="25">
        <f t="shared" si="664"/>
        <v>106441.7092168291</v>
      </c>
      <c r="HF221" s="25">
        <f t="shared" si="664"/>
        <v>75371.819508354718</v>
      </c>
      <c r="HG221" s="25">
        <f t="shared" si="664"/>
        <v>69568.281465046981</v>
      </c>
      <c r="HH221" s="25">
        <f t="shared" si="665"/>
        <v>178886.19804221901</v>
      </c>
      <c r="HI221" s="25">
        <f t="shared" si="665"/>
        <v>166862.56271554742</v>
      </c>
      <c r="HJ221" s="25">
        <f t="shared" si="665"/>
        <v>101985.3143594704</v>
      </c>
      <c r="HK221" s="25">
        <f t="shared" si="665"/>
        <v>44718.216746645878</v>
      </c>
      <c r="HL221" s="25">
        <f t="shared" si="665"/>
        <v>55883.602863451815</v>
      </c>
      <c r="HM221" s="25">
        <f t="shared" si="665"/>
        <v>162174.4264457254</v>
      </c>
      <c r="HN221" s="25">
        <f t="shared" si="665"/>
        <v>214664.59136988569</v>
      </c>
      <c r="HO221" s="25">
        <f t="shared" si="665"/>
        <v>226118.20123997095</v>
      </c>
      <c r="HP221" s="25">
        <f t="shared" si="665"/>
        <v>563776.79934615968</v>
      </c>
      <c r="HQ221" s="25">
        <f t="shared" si="665"/>
        <v>212518.10637449223</v>
      </c>
      <c r="HR221" s="25">
        <f t="shared" si="666"/>
        <v>211212.17005892438</v>
      </c>
      <c r="HS221" s="25">
        <f t="shared" si="666"/>
        <v>496483.64801138634</v>
      </c>
      <c r="HT221" s="25">
        <f t="shared" si="666"/>
        <v>496084.59416895569</v>
      </c>
      <c r="HU221" s="25">
        <f t="shared" si="666"/>
        <v>494580.95790614584</v>
      </c>
      <c r="HV221" s="25">
        <f t="shared" si="666"/>
        <v>493710.47529138386</v>
      </c>
      <c r="HW221" s="25">
        <f t="shared" si="666"/>
        <v>492894.28768654587</v>
      </c>
      <c r="HX221" s="25">
        <f t="shared" si="666"/>
        <v>492604.22261396708</v>
      </c>
      <c r="HY221" s="25">
        <f t="shared" si="666"/>
        <v>230107.73048509256</v>
      </c>
      <c r="HZ221" s="25">
        <f t="shared" si="666"/>
        <v>501525.30098191457</v>
      </c>
      <c r="IA221" s="25">
        <f t="shared" si="666"/>
        <v>600583.54933930712</v>
      </c>
      <c r="IB221" s="25">
        <f t="shared" si="667"/>
        <v>532382.12370627176</v>
      </c>
      <c r="IC221" s="25">
        <f t="shared" si="667"/>
        <v>521815.45147089835</v>
      </c>
      <c r="ID221" s="25">
        <f t="shared" si="667"/>
        <v>521048.65085752227</v>
      </c>
      <c r="IE221" s="25">
        <f t="shared" si="667"/>
        <v>586018.6680473584</v>
      </c>
      <c r="IF221" s="25">
        <f t="shared" si="667"/>
        <v>568921.85507853364</v>
      </c>
      <c r="IG221" s="25">
        <f t="shared" si="667"/>
        <v>159783.49812480636</v>
      </c>
      <c r="IH221" s="25">
        <f t="shared" si="667"/>
        <v>228109.98122835398</v>
      </c>
      <c r="II221" s="25">
        <f t="shared" si="667"/>
        <v>55249.823836823227</v>
      </c>
      <c r="IJ221" s="25">
        <f t="shared" si="667"/>
        <v>0</v>
      </c>
      <c r="IK221" s="25">
        <f t="shared" si="667"/>
        <v>58609.571650029997</v>
      </c>
      <c r="IL221" s="25">
        <f t="shared" si="668"/>
        <v>78980.568755865519</v>
      </c>
      <c r="IM221" s="25">
        <f t="shared" si="668"/>
        <v>72061.643736456637</v>
      </c>
      <c r="IN221" s="25">
        <f t="shared" si="668"/>
        <v>706203.36371331452</v>
      </c>
      <c r="IO221" s="25">
        <f t="shared" si="668"/>
        <v>564008.52846122812</v>
      </c>
      <c r="IP221" s="25">
        <f t="shared" si="668"/>
        <v>233075.16835990915</v>
      </c>
      <c r="IQ221" s="25">
        <f t="shared" si="668"/>
        <v>534429.28789504047</v>
      </c>
      <c r="IR221" s="25">
        <f t="shared" si="668"/>
        <v>165447.16543162998</v>
      </c>
      <c r="IS221" s="25">
        <f t="shared" si="668"/>
        <v>192837.30232504293</v>
      </c>
      <c r="IT221" s="25">
        <f t="shared" si="668"/>
        <v>524011.46623046329</v>
      </c>
      <c r="IU221" s="25">
        <f t="shared" si="668"/>
        <v>536485.35739384347</v>
      </c>
      <c r="IV221" s="25">
        <f t="shared" si="669"/>
        <v>491870.16463665914</v>
      </c>
      <c r="IW221" s="25">
        <f t="shared" si="669"/>
        <v>491621.57765681669</v>
      </c>
      <c r="IX221" s="25">
        <f t="shared" si="669"/>
        <v>491386.92540844105</v>
      </c>
      <c r="IY221" s="25">
        <f t="shared" si="669"/>
        <v>490374.01603005448</v>
      </c>
      <c r="IZ221" s="25">
        <f t="shared" si="669"/>
        <v>554888.49428421201</v>
      </c>
      <c r="JA221" s="25">
        <f t="shared" si="669"/>
        <v>531325.80484105984</v>
      </c>
      <c r="JB221" s="25">
        <f t="shared" si="669"/>
        <v>550032.54110643303</v>
      </c>
      <c r="JC221" s="25">
        <f t="shared" si="669"/>
        <v>518185.98288313008</v>
      </c>
      <c r="JD221" s="25">
        <f t="shared" si="669"/>
        <v>528919.29691326478</v>
      </c>
      <c r="JE221" s="25">
        <f t="shared" si="669"/>
        <v>540537.84103787702</v>
      </c>
      <c r="JF221" s="25">
        <f t="shared" si="670"/>
        <v>552985.82052034209</v>
      </c>
      <c r="JG221" s="25">
        <f t="shared" si="670"/>
        <v>110036.24245220299</v>
      </c>
      <c r="JH221" s="25">
        <f t="shared" si="670"/>
        <v>236883.12122226015</v>
      </c>
      <c r="JI221" s="25">
        <f t="shared" si="670"/>
        <v>279419.6080807501</v>
      </c>
      <c r="JJ221" s="25">
        <f t="shared" si="670"/>
        <v>450374.69785057864</v>
      </c>
      <c r="JK221" s="25">
        <f t="shared" si="670"/>
        <v>490919.49912791199</v>
      </c>
      <c r="JL221" s="25">
        <f t="shared" si="670"/>
        <v>473733.19367023458</v>
      </c>
      <c r="JM221" s="25">
        <f t="shared" si="670"/>
        <v>101685.93590561087</v>
      </c>
      <c r="JN221" s="25" t="e">
        <f t="shared" si="670"/>
        <v>#N/A</v>
      </c>
      <c r="JO221" s="25" t="e">
        <f t="shared" si="670"/>
        <v>#N/A</v>
      </c>
      <c r="JP221" s="25" t="e">
        <f t="shared" si="671"/>
        <v>#N/A</v>
      </c>
      <c r="JQ221" s="25" t="e">
        <f t="shared" si="671"/>
        <v>#N/A</v>
      </c>
      <c r="JR221" s="25" t="e">
        <f t="shared" si="671"/>
        <v>#N/A</v>
      </c>
      <c r="JS221" s="25" t="e">
        <f t="shared" si="671"/>
        <v>#N/A</v>
      </c>
      <c r="JT221" s="25" t="e">
        <f t="shared" si="671"/>
        <v>#N/A</v>
      </c>
      <c r="JU221" s="25" t="e">
        <f t="shared" si="671"/>
        <v>#N/A</v>
      </c>
      <c r="JV221" s="25" t="e">
        <f t="shared" si="671"/>
        <v>#N/A</v>
      </c>
      <c r="JW221" s="25" t="e">
        <f t="shared" si="671"/>
        <v>#N/A</v>
      </c>
      <c r="JX221" s="25" t="e">
        <f t="shared" si="671"/>
        <v>#N/A</v>
      </c>
      <c r="JY221" s="25" t="e">
        <f t="shared" si="671"/>
        <v>#N/A</v>
      </c>
      <c r="JZ221" s="25" t="e">
        <f t="shared" si="672"/>
        <v>#N/A</v>
      </c>
      <c r="KA221" s="25" t="e">
        <f t="shared" si="672"/>
        <v>#N/A</v>
      </c>
      <c r="KB221" s="25" t="e">
        <f t="shared" si="672"/>
        <v>#N/A</v>
      </c>
      <c r="KC221" s="25" t="e">
        <f t="shared" si="672"/>
        <v>#N/A</v>
      </c>
      <c r="KD221" s="25" t="e">
        <f t="shared" si="672"/>
        <v>#N/A</v>
      </c>
      <c r="KE221" s="25" t="e">
        <f t="shared" si="672"/>
        <v>#N/A</v>
      </c>
      <c r="KF221" s="25" t="e">
        <f t="shared" si="672"/>
        <v>#N/A</v>
      </c>
      <c r="KG221" s="25" t="e">
        <f t="shared" si="672"/>
        <v>#N/A</v>
      </c>
      <c r="KH221" s="25" t="e">
        <f t="shared" si="672"/>
        <v>#N/A</v>
      </c>
      <c r="KI221" s="25" t="e">
        <f t="shared" si="672"/>
        <v>#N/A</v>
      </c>
      <c r="KJ221" s="25" t="e">
        <f t="shared" si="673"/>
        <v>#N/A</v>
      </c>
      <c r="KK221" s="25" t="e">
        <f t="shared" si="673"/>
        <v>#N/A</v>
      </c>
      <c r="KL221" s="25" t="e">
        <f t="shared" si="673"/>
        <v>#N/A</v>
      </c>
      <c r="KM221" s="25" t="e">
        <f t="shared" si="673"/>
        <v>#N/A</v>
      </c>
      <c r="KN221" s="25" t="e">
        <f t="shared" si="673"/>
        <v>#N/A</v>
      </c>
      <c r="KO221" s="25" t="e">
        <f t="shared" si="673"/>
        <v>#N/A</v>
      </c>
      <c r="KP221" s="25" t="e">
        <f t="shared" si="673"/>
        <v>#N/A</v>
      </c>
      <c r="KQ221" s="25" t="e">
        <f t="shared" si="673"/>
        <v>#N/A</v>
      </c>
      <c r="KR221" s="25" t="e">
        <f t="shared" si="673"/>
        <v>#N/A</v>
      </c>
      <c r="KS221" s="25" t="e">
        <f t="shared" si="673"/>
        <v>#N/A</v>
      </c>
      <c r="KT221" s="25" t="e">
        <f t="shared" si="674"/>
        <v>#N/A</v>
      </c>
      <c r="KU221" s="25" t="e">
        <f t="shared" si="674"/>
        <v>#N/A</v>
      </c>
      <c r="KV221" s="25" t="e">
        <f t="shared" si="674"/>
        <v>#N/A</v>
      </c>
      <c r="KW221" s="25" t="e">
        <f t="shared" si="674"/>
        <v>#N/A</v>
      </c>
      <c r="KX221" s="25" t="e">
        <f t="shared" si="674"/>
        <v>#N/A</v>
      </c>
      <c r="KY221" s="25" t="e">
        <f t="shared" si="674"/>
        <v>#N/A</v>
      </c>
      <c r="KZ221" s="25" t="e">
        <f t="shared" si="674"/>
        <v>#N/A</v>
      </c>
      <c r="LA221" s="25" t="e">
        <f t="shared" si="674"/>
        <v>#N/A</v>
      </c>
      <c r="LB221" s="25" t="e">
        <f t="shared" si="674"/>
        <v>#N/A</v>
      </c>
      <c r="LC221" s="25" t="e">
        <f t="shared" si="674"/>
        <v>#N/A</v>
      </c>
      <c r="LD221" s="25" t="e">
        <f t="shared" si="675"/>
        <v>#N/A</v>
      </c>
      <c r="LE221" s="25" t="e">
        <f t="shared" si="675"/>
        <v>#N/A</v>
      </c>
      <c r="LF221" s="25" t="e">
        <f t="shared" si="675"/>
        <v>#N/A</v>
      </c>
      <c r="LG221" s="25" t="e">
        <f t="shared" si="675"/>
        <v>#N/A</v>
      </c>
      <c r="LH221" s="25" t="e">
        <f t="shared" si="675"/>
        <v>#N/A</v>
      </c>
      <c r="LI221" s="25" t="e">
        <f t="shared" si="675"/>
        <v>#N/A</v>
      </c>
      <c r="LJ221" s="25" t="e">
        <f t="shared" si="675"/>
        <v>#N/A</v>
      </c>
      <c r="LK221" s="25" t="e">
        <f t="shared" si="675"/>
        <v>#N/A</v>
      </c>
      <c r="LL221" s="25" t="e">
        <f t="shared" si="675"/>
        <v>#N/A</v>
      </c>
      <c r="LM221" s="26" t="e">
        <f t="shared" si="675"/>
        <v>#N/A</v>
      </c>
      <c r="LN221" s="20"/>
      <c r="LO221" s="20"/>
      <c r="LP221" s="20"/>
      <c r="LQ221" s="20"/>
      <c r="LR221" s="20"/>
      <c r="LS221" s="20"/>
      <c r="LT221" s="20"/>
      <c r="LU221" s="20"/>
      <c r="LV221" s="20"/>
      <c r="LW221" s="20"/>
      <c r="LX221" s="20"/>
      <c r="LY221" s="20"/>
      <c r="LZ221" s="20"/>
      <c r="MA221" s="20"/>
      <c r="MB221" s="20"/>
      <c r="MC221" s="20"/>
      <c r="MD221" s="20"/>
      <c r="ME221" s="20"/>
      <c r="MF221" s="20"/>
      <c r="MG221" s="20"/>
      <c r="MH221" s="20"/>
      <c r="MI221" s="20"/>
      <c r="MJ221" s="20"/>
      <c r="MK221" s="20"/>
      <c r="ML221" s="20"/>
      <c r="MM221" s="20"/>
      <c r="MN221" s="20"/>
      <c r="MO221" s="20"/>
      <c r="MP221" s="20"/>
      <c r="MQ221" s="20"/>
      <c r="MR221" s="20"/>
      <c r="MS221" s="20"/>
      <c r="MT221" s="20"/>
      <c r="MU221" s="20"/>
      <c r="MV221" s="20"/>
      <c r="MW221" s="20"/>
      <c r="MX221" s="20"/>
      <c r="MY221" s="20"/>
      <c r="MZ221" s="20"/>
      <c r="NA221" s="20"/>
      <c r="NB221" s="20"/>
      <c r="NC221" s="20"/>
      <c r="ND221" s="20"/>
      <c r="NE221" s="20"/>
      <c r="NF221" s="20"/>
      <c r="NG221" s="20"/>
      <c r="NH221" s="20"/>
      <c r="NI221" s="20"/>
      <c r="NJ221" s="20"/>
      <c r="NK221" s="20"/>
      <c r="NL221" s="20"/>
      <c r="NM221" s="20"/>
      <c r="NN221" s="20"/>
      <c r="NO221" s="20"/>
      <c r="NP221" s="20"/>
      <c r="NQ221" s="20"/>
      <c r="NR221" s="20"/>
      <c r="NS221" s="20"/>
      <c r="NT221" s="20"/>
      <c r="NU221" s="20"/>
      <c r="NV221" s="20"/>
      <c r="NW221" s="20"/>
      <c r="NX221" s="20"/>
      <c r="NY221" s="20"/>
      <c r="NZ221" s="20"/>
      <c r="OA221" s="20"/>
      <c r="OB221" s="20"/>
      <c r="OC221" s="20"/>
      <c r="OD221" s="20"/>
      <c r="OE221" s="20"/>
      <c r="OF221" s="20"/>
      <c r="OG221" s="20"/>
      <c r="OH221" s="20"/>
      <c r="OI221" s="20"/>
      <c r="OJ221" s="20"/>
      <c r="OK221" s="20"/>
      <c r="OL221" s="20"/>
      <c r="OM221" s="20"/>
      <c r="ON221" s="20"/>
      <c r="OO221" s="20"/>
      <c r="OP221" s="20"/>
      <c r="OQ221" s="20"/>
      <c r="OR221" s="20"/>
      <c r="OS221" s="20"/>
      <c r="OT221" s="20"/>
      <c r="OU221" s="20"/>
      <c r="OV221" s="20"/>
      <c r="OW221" s="20"/>
      <c r="OX221" s="20"/>
      <c r="OY221" s="20"/>
      <c r="OZ221" s="20"/>
      <c r="PA221" s="20"/>
    </row>
    <row r="222" spans="1:417" x14ac:dyDescent="0.3">
      <c r="A222" s="31">
        <v>219</v>
      </c>
      <c r="B222" s="202">
        <v>11521</v>
      </c>
      <c r="C222" s="203" t="s">
        <v>189</v>
      </c>
      <c r="D222" s="204">
        <v>39</v>
      </c>
      <c r="E222" s="205">
        <v>537864</v>
      </c>
      <c r="F222" s="205">
        <v>7320097</v>
      </c>
      <c r="G222" s="206">
        <v>2.9666666660000001</v>
      </c>
      <c r="H222" s="207">
        <v>44166</v>
      </c>
      <c r="I222" s="208">
        <v>44227</v>
      </c>
      <c r="K222" s="6">
        <v>219</v>
      </c>
      <c r="L222" s="7">
        <f t="shared" si="612"/>
        <v>11521</v>
      </c>
      <c r="M222" s="8">
        <f t="shared" si="613"/>
        <v>837864</v>
      </c>
      <c r="N222" s="8">
        <f t="shared" si="614"/>
        <v>7320097</v>
      </c>
      <c r="O222" s="2"/>
      <c r="X222" s="17">
        <v>220</v>
      </c>
      <c r="Y222" s="2" t="str">
        <f t="shared" si="615"/>
        <v>POÇO-9-RPG-36</v>
      </c>
      <c r="Z222" s="24">
        <f t="shared" si="646"/>
        <v>475855.2953840064</v>
      </c>
      <c r="AA222" s="25">
        <f t="shared" si="646"/>
        <v>53855.284689619832</v>
      </c>
      <c r="AB222" s="25">
        <f t="shared" si="646"/>
        <v>591406.75059387006</v>
      </c>
      <c r="AC222" s="25">
        <f t="shared" si="646"/>
        <v>575385.13250517694</v>
      </c>
      <c r="AD222" s="25">
        <f t="shared" si="646"/>
        <v>63814.275048769457</v>
      </c>
      <c r="AE222" s="25">
        <f t="shared" si="646"/>
        <v>620701.09027382149</v>
      </c>
      <c r="AF222" s="25">
        <f t="shared" si="646"/>
        <v>623339.26736801176</v>
      </c>
      <c r="AG222" s="25">
        <f t="shared" si="646"/>
        <v>100618.85335263963</v>
      </c>
      <c r="AH222" s="25">
        <f t="shared" si="646"/>
        <v>121326.42138050558</v>
      </c>
      <c r="AI222" s="25">
        <f t="shared" si="646"/>
        <v>221736.6897967046</v>
      </c>
      <c r="AJ222" s="25">
        <f t="shared" si="647"/>
        <v>295386.9929583901</v>
      </c>
      <c r="AK222" s="25">
        <f t="shared" si="647"/>
        <v>129615.57786392806</v>
      </c>
      <c r="AL222" s="25">
        <f t="shared" si="647"/>
        <v>741527.46248874697</v>
      </c>
      <c r="AM222" s="25">
        <f t="shared" si="647"/>
        <v>563353.33076232008</v>
      </c>
      <c r="AN222" s="25">
        <f t="shared" si="647"/>
        <v>574719.05479547137</v>
      </c>
      <c r="AO222" s="25">
        <f t="shared" si="647"/>
        <v>584362.94312695775</v>
      </c>
      <c r="AP222" s="25">
        <f t="shared" si="647"/>
        <v>41959.376079727401</v>
      </c>
      <c r="AQ222" s="25">
        <f t="shared" si="647"/>
        <v>153832.80490519569</v>
      </c>
      <c r="AR222" s="25">
        <f t="shared" si="647"/>
        <v>230450.16025379545</v>
      </c>
      <c r="AS222" s="25">
        <f t="shared" si="647"/>
        <v>627842.11891923915</v>
      </c>
      <c r="AT222" s="25">
        <f t="shared" si="648"/>
        <v>158005.94289139885</v>
      </c>
      <c r="AU222" s="25">
        <f t="shared" si="648"/>
        <v>98087.411832507845</v>
      </c>
      <c r="AV222" s="25">
        <f t="shared" si="648"/>
        <v>238024.9719777318</v>
      </c>
      <c r="AW222" s="25">
        <f t="shared" si="648"/>
        <v>237347.77309256559</v>
      </c>
      <c r="AX222" s="25">
        <f t="shared" si="648"/>
        <v>309263.6061630919</v>
      </c>
      <c r="AY222" s="25">
        <f t="shared" si="648"/>
        <v>310362.91376387095</v>
      </c>
      <c r="AZ222" s="25">
        <f t="shared" si="648"/>
        <v>629245.83681181399</v>
      </c>
      <c r="BA222" s="25">
        <f t="shared" si="648"/>
        <v>616773.04033898888</v>
      </c>
      <c r="BB222" s="25">
        <f t="shared" si="648"/>
        <v>613046.80828220618</v>
      </c>
      <c r="BC222" s="25">
        <f t="shared" si="648"/>
        <v>568562.75470874808</v>
      </c>
      <c r="BD222" s="25">
        <f t="shared" si="649"/>
        <v>557826.56735584047</v>
      </c>
      <c r="BE222" s="25">
        <f t="shared" si="649"/>
        <v>614934.71604390652</v>
      </c>
      <c r="BF222" s="25">
        <f t="shared" si="649"/>
        <v>676184.42981392099</v>
      </c>
      <c r="BG222" s="25">
        <f t="shared" si="649"/>
        <v>570152.05222203664</v>
      </c>
      <c r="BH222" s="25">
        <f t="shared" si="649"/>
        <v>133930.93390251559</v>
      </c>
      <c r="BI222" s="25">
        <f t="shared" si="649"/>
        <v>149671.58573690598</v>
      </c>
      <c r="BJ222" s="25">
        <f t="shared" si="649"/>
        <v>44826.99119949944</v>
      </c>
      <c r="BK222" s="25">
        <f t="shared" si="649"/>
        <v>135160.69722001289</v>
      </c>
      <c r="BL222" s="25">
        <f t="shared" si="649"/>
        <v>35086.24100698164</v>
      </c>
      <c r="BM222" s="25">
        <f t="shared" si="649"/>
        <v>61066.272925404577</v>
      </c>
      <c r="BN222" s="25">
        <f t="shared" si="650"/>
        <v>96480.868699447354</v>
      </c>
      <c r="BO222" s="25">
        <f t="shared" si="650"/>
        <v>670631.45223662152</v>
      </c>
      <c r="BP222" s="25">
        <f t="shared" si="650"/>
        <v>563032.01232256764</v>
      </c>
      <c r="BQ222" s="25">
        <f t="shared" si="650"/>
        <v>131491.90926441064</v>
      </c>
      <c r="BR222" s="25">
        <f t="shared" si="650"/>
        <v>55256.498948087545</v>
      </c>
      <c r="BS222" s="25">
        <f t="shared" si="650"/>
        <v>563565.48440088134</v>
      </c>
      <c r="BT222" s="25">
        <f t="shared" si="650"/>
        <v>649865.71325466922</v>
      </c>
      <c r="BU222" s="25">
        <f t="shared" si="650"/>
        <v>609299.42890831595</v>
      </c>
      <c r="BV222" s="25">
        <f t="shared" si="650"/>
        <v>614682.67428649717</v>
      </c>
      <c r="BW222" s="25">
        <f t="shared" si="650"/>
        <v>614199.17784705642</v>
      </c>
      <c r="BX222" s="25">
        <f t="shared" si="651"/>
        <v>668258.61061493249</v>
      </c>
      <c r="BY222" s="25">
        <f t="shared" si="651"/>
        <v>693684.0218600973</v>
      </c>
      <c r="BZ222" s="25">
        <f t="shared" si="651"/>
        <v>111295.39227209723</v>
      </c>
      <c r="CA222" s="25">
        <f t="shared" si="651"/>
        <v>611996.53926554194</v>
      </c>
      <c r="CB222" s="25">
        <f t="shared" si="651"/>
        <v>607847.48158152308</v>
      </c>
      <c r="CC222" s="25">
        <f t="shared" si="651"/>
        <v>539119.02065684902</v>
      </c>
      <c r="CD222" s="25">
        <f t="shared" si="651"/>
        <v>568529.67500738252</v>
      </c>
      <c r="CE222" s="25">
        <f t="shared" si="651"/>
        <v>651516.58650336752</v>
      </c>
      <c r="CF222" s="25">
        <f t="shared" si="651"/>
        <v>646590.83081110881</v>
      </c>
      <c r="CG222" s="25">
        <f t="shared" si="651"/>
        <v>586773.64127915632</v>
      </c>
      <c r="CH222" s="25">
        <f t="shared" si="652"/>
        <v>572593.4449502544</v>
      </c>
      <c r="CI222" s="25">
        <f t="shared" si="652"/>
        <v>610088.56580008124</v>
      </c>
      <c r="CJ222" s="25">
        <f t="shared" si="652"/>
        <v>594709.34469873598</v>
      </c>
      <c r="CK222" s="25">
        <f t="shared" si="652"/>
        <v>578609.91181451431</v>
      </c>
      <c r="CL222" s="25">
        <f t="shared" si="652"/>
        <v>588827.66698754905</v>
      </c>
      <c r="CM222" s="25">
        <f t="shared" si="652"/>
        <v>165501.95618313531</v>
      </c>
      <c r="CN222" s="25">
        <f t="shared" si="652"/>
        <v>72008.154010500788</v>
      </c>
      <c r="CO222" s="25">
        <f t="shared" si="652"/>
        <v>125470.64855973289</v>
      </c>
      <c r="CP222" s="25">
        <f t="shared" si="652"/>
        <v>260870.61387975459</v>
      </c>
      <c r="CQ222" s="25">
        <f t="shared" si="652"/>
        <v>155269.69568141751</v>
      </c>
      <c r="CR222" s="25">
        <f t="shared" si="653"/>
        <v>113040.38227553904</v>
      </c>
      <c r="CS222" s="25">
        <f t="shared" si="653"/>
        <v>53876.418969712526</v>
      </c>
      <c r="CT222" s="25">
        <f t="shared" si="653"/>
        <v>19933.352076356852</v>
      </c>
      <c r="CU222" s="25">
        <f t="shared" si="653"/>
        <v>23078.080011127444</v>
      </c>
      <c r="CV222" s="25">
        <f t="shared" si="653"/>
        <v>66744.563583860523</v>
      </c>
      <c r="CW222" s="25">
        <f t="shared" si="653"/>
        <v>199703.19412818615</v>
      </c>
      <c r="CX222" s="25">
        <f t="shared" si="653"/>
        <v>203535.38276427516</v>
      </c>
      <c r="CY222" s="25">
        <f t="shared" si="653"/>
        <v>105374.78440310092</v>
      </c>
      <c r="CZ222" s="25">
        <f t="shared" si="653"/>
        <v>89232.075987281612</v>
      </c>
      <c r="DA222" s="25">
        <f t="shared" si="653"/>
        <v>148168.14546993561</v>
      </c>
      <c r="DB222" s="25">
        <f t="shared" si="654"/>
        <v>653785.96308654407</v>
      </c>
      <c r="DC222" s="25">
        <f t="shared" si="654"/>
        <v>607817.5957184853</v>
      </c>
      <c r="DD222" s="25">
        <f t="shared" si="654"/>
        <v>642446.67201644054</v>
      </c>
      <c r="DE222" s="25">
        <f t="shared" si="654"/>
        <v>633645.62011032633</v>
      </c>
      <c r="DF222" s="25">
        <f t="shared" si="654"/>
        <v>622365.9781262147</v>
      </c>
      <c r="DG222" s="25">
        <f t="shared" si="654"/>
        <v>244549.59677742264</v>
      </c>
      <c r="DH222" s="25">
        <f t="shared" si="654"/>
        <v>251880.84166923058</v>
      </c>
      <c r="DI222" s="25">
        <f t="shared" si="654"/>
        <v>266104.26422926784</v>
      </c>
      <c r="DJ222" s="25">
        <f t="shared" si="654"/>
        <v>280499.14107533375</v>
      </c>
      <c r="DK222" s="25">
        <f t="shared" si="654"/>
        <v>109660.80642599707</v>
      </c>
      <c r="DL222" s="25">
        <f t="shared" si="655"/>
        <v>109839.26593436429</v>
      </c>
      <c r="DM222" s="25">
        <f t="shared" si="655"/>
        <v>110092.54046482896</v>
      </c>
      <c r="DN222" s="25">
        <f t="shared" si="655"/>
        <v>110420.11520099043</v>
      </c>
      <c r="DO222" s="25">
        <f t="shared" si="655"/>
        <v>110821.33127697032</v>
      </c>
      <c r="DP222" s="25">
        <f t="shared" si="655"/>
        <v>111841.3718889392</v>
      </c>
      <c r="DQ222" s="25">
        <f t="shared" si="655"/>
        <v>112458.2226473458</v>
      </c>
      <c r="DR222" s="25">
        <f t="shared" si="655"/>
        <v>113144.78541232026</v>
      </c>
      <c r="DS222" s="25">
        <f t="shared" si="655"/>
        <v>113899.79956523189</v>
      </c>
      <c r="DT222" s="25">
        <f t="shared" si="655"/>
        <v>34435.325481255437</v>
      </c>
      <c r="DU222" s="25">
        <f t="shared" si="655"/>
        <v>155070.78028113485</v>
      </c>
      <c r="DV222" s="25">
        <f t="shared" si="656"/>
        <v>41778.439331789312</v>
      </c>
      <c r="DW222" s="25">
        <f t="shared" si="656"/>
        <v>217716.8877808977</v>
      </c>
      <c r="DX222" s="25">
        <f t="shared" si="656"/>
        <v>131069.0884076028</v>
      </c>
      <c r="DY222" s="25">
        <f t="shared" si="656"/>
        <v>137779.95692044616</v>
      </c>
      <c r="DZ222" s="25">
        <f t="shared" si="656"/>
        <v>93535.324664000611</v>
      </c>
      <c r="EA222" s="25">
        <f t="shared" si="656"/>
        <v>108898.75412510466</v>
      </c>
      <c r="EB222" s="25">
        <f t="shared" si="656"/>
        <v>649965.47458461206</v>
      </c>
      <c r="EC222" s="25">
        <f t="shared" si="656"/>
        <v>102009.16478434671</v>
      </c>
      <c r="ED222" s="25">
        <f t="shared" si="656"/>
        <v>49076.325545012027</v>
      </c>
      <c r="EE222" s="25">
        <f t="shared" si="656"/>
        <v>593615.36874477903</v>
      </c>
      <c r="EF222" s="25">
        <f t="shared" si="657"/>
        <v>222960.85412690722</v>
      </c>
      <c r="EG222" s="25">
        <f t="shared" si="657"/>
        <v>8408.3054178591774</v>
      </c>
      <c r="EH222" s="25">
        <f t="shared" si="657"/>
        <v>618772.86422806233</v>
      </c>
      <c r="EI222" s="25">
        <f t="shared" si="657"/>
        <v>618586.13103188796</v>
      </c>
      <c r="EJ222" s="25">
        <f t="shared" si="657"/>
        <v>582338.83307315165</v>
      </c>
      <c r="EK222" s="25">
        <f t="shared" si="657"/>
        <v>581172.597957019</v>
      </c>
      <c r="EL222" s="25">
        <f t="shared" si="657"/>
        <v>588428.87585246866</v>
      </c>
      <c r="EM222" s="25">
        <f t="shared" si="657"/>
        <v>83837.290521581148</v>
      </c>
      <c r="EN222" s="25">
        <f t="shared" si="657"/>
        <v>94925.415485000645</v>
      </c>
      <c r="EO222" s="25">
        <f t="shared" si="657"/>
        <v>14790.324709079243</v>
      </c>
      <c r="EP222" s="25">
        <f t="shared" si="658"/>
        <v>158910.02698382502</v>
      </c>
      <c r="EQ222" s="25">
        <f t="shared" si="658"/>
        <v>231034.01341360973</v>
      </c>
      <c r="ER222" s="25">
        <f t="shared" si="658"/>
        <v>110790.30075326991</v>
      </c>
      <c r="ES222" s="25">
        <f t="shared" si="658"/>
        <v>38944.323386085423</v>
      </c>
      <c r="ET222" s="25">
        <f t="shared" si="658"/>
        <v>173139.26612123547</v>
      </c>
      <c r="EU222" s="25">
        <f t="shared" si="658"/>
        <v>95478.877936431571</v>
      </c>
      <c r="EV222" s="25">
        <f t="shared" si="658"/>
        <v>108744.59949809001</v>
      </c>
      <c r="EW222" s="25">
        <f t="shared" si="658"/>
        <v>254735.41260099664</v>
      </c>
      <c r="EX222" s="25">
        <f t="shared" si="658"/>
        <v>209159.12703011552</v>
      </c>
      <c r="EY222" s="25">
        <f t="shared" si="658"/>
        <v>259911.4616403055</v>
      </c>
      <c r="EZ222" s="25">
        <f t="shared" si="659"/>
        <v>734009.72194447124</v>
      </c>
      <c r="FA222" s="25">
        <f t="shared" si="659"/>
        <v>696666.64360653865</v>
      </c>
      <c r="FB222" s="25">
        <f t="shared" si="659"/>
        <v>699651.32542217057</v>
      </c>
      <c r="FC222" s="25">
        <f t="shared" si="659"/>
        <v>616655.9073989318</v>
      </c>
      <c r="FD222" s="25">
        <f t="shared" si="659"/>
        <v>563957.60749634367</v>
      </c>
      <c r="FE222" s="25">
        <f t="shared" si="659"/>
        <v>21492.178135312392</v>
      </c>
      <c r="FF222" s="25">
        <f t="shared" si="659"/>
        <v>73636.936770889646</v>
      </c>
      <c r="FG222" s="25">
        <f t="shared" si="659"/>
        <v>294564.07004589</v>
      </c>
      <c r="FH222" s="25">
        <f t="shared" si="659"/>
        <v>259124.26340464529</v>
      </c>
      <c r="FI222" s="25">
        <f t="shared" si="659"/>
        <v>167445.10844154272</v>
      </c>
      <c r="FJ222" s="25">
        <f t="shared" si="660"/>
        <v>116244.98341864048</v>
      </c>
      <c r="FK222" s="25">
        <f t="shared" si="660"/>
        <v>53198.795569072805</v>
      </c>
      <c r="FL222" s="25">
        <f t="shared" si="660"/>
        <v>52981.73939198297</v>
      </c>
      <c r="FM222" s="25">
        <f t="shared" si="660"/>
        <v>49677.982607992446</v>
      </c>
      <c r="FN222" s="25">
        <f t="shared" si="660"/>
        <v>44810.91121590812</v>
      </c>
      <c r="FO222" s="25">
        <f t="shared" si="660"/>
        <v>43365.049936556054</v>
      </c>
      <c r="FP222" s="25">
        <f t="shared" si="660"/>
        <v>50076.540176014554</v>
      </c>
      <c r="FQ222" s="25">
        <f t="shared" si="660"/>
        <v>72263.759132776919</v>
      </c>
      <c r="FR222" s="25">
        <f t="shared" si="660"/>
        <v>103864.3993098694</v>
      </c>
      <c r="FS222" s="25">
        <f t="shared" si="660"/>
        <v>110195.25987990591</v>
      </c>
      <c r="FT222" s="25">
        <f t="shared" si="661"/>
        <v>144913.72351851291</v>
      </c>
      <c r="FU222" s="25">
        <f t="shared" si="661"/>
        <v>115924.86566737958</v>
      </c>
      <c r="FV222" s="25">
        <f t="shared" si="661"/>
        <v>194205.11927341155</v>
      </c>
      <c r="FW222" s="25">
        <f t="shared" si="661"/>
        <v>201425.30199251976</v>
      </c>
      <c r="FX222" s="25">
        <f t="shared" si="661"/>
        <v>273359.39783552347</v>
      </c>
      <c r="FY222" s="25">
        <f t="shared" si="661"/>
        <v>286786.11280883179</v>
      </c>
      <c r="FZ222" s="25">
        <f t="shared" si="661"/>
        <v>584182.34826122574</v>
      </c>
      <c r="GA222" s="25">
        <f t="shared" si="661"/>
        <v>583081.78388284438</v>
      </c>
      <c r="GB222" s="25">
        <f t="shared" si="661"/>
        <v>581294.92069430638</v>
      </c>
      <c r="GC222" s="25">
        <f t="shared" si="661"/>
        <v>579990.50642239896</v>
      </c>
      <c r="GD222" s="25">
        <f t="shared" si="662"/>
        <v>579122.66123222467</v>
      </c>
      <c r="GE222" s="25">
        <f t="shared" si="662"/>
        <v>576217.08676138497</v>
      </c>
      <c r="GF222" s="25">
        <f t="shared" si="662"/>
        <v>573404.68932627398</v>
      </c>
      <c r="GG222" s="25">
        <f t="shared" si="662"/>
        <v>571643.7508662577</v>
      </c>
      <c r="GH222" s="25">
        <f t="shared" si="662"/>
        <v>569925.65655533306</v>
      </c>
      <c r="GI222" s="25">
        <f t="shared" si="662"/>
        <v>569175.58743950957</v>
      </c>
      <c r="GJ222" s="25">
        <f t="shared" si="662"/>
        <v>567522.79137819132</v>
      </c>
      <c r="GK222" s="25">
        <f t="shared" si="662"/>
        <v>566806.04224529699</v>
      </c>
      <c r="GL222" s="25">
        <f t="shared" si="662"/>
        <v>565219.38415394141</v>
      </c>
      <c r="GM222" s="25">
        <f t="shared" si="662"/>
        <v>564536.35708468244</v>
      </c>
      <c r="GN222" s="25">
        <f t="shared" si="663"/>
        <v>562179.49572714535</v>
      </c>
      <c r="GO222" s="25">
        <f t="shared" si="663"/>
        <v>560726.988748634</v>
      </c>
      <c r="GP222" s="25">
        <f t="shared" si="663"/>
        <v>560112.28719221475</v>
      </c>
      <c r="GQ222" s="25">
        <f t="shared" si="663"/>
        <v>557958.60482546326</v>
      </c>
      <c r="GR222" s="25">
        <f t="shared" si="663"/>
        <v>556643.40739054908</v>
      </c>
      <c r="GS222" s="25">
        <f t="shared" si="663"/>
        <v>556098.5285445773</v>
      </c>
      <c r="GT222" s="25">
        <f t="shared" si="663"/>
        <v>555565.55148247583</v>
      </c>
      <c r="GU222" s="25">
        <f t="shared" si="663"/>
        <v>553655.08447869495</v>
      </c>
      <c r="GV222" s="25">
        <f t="shared" si="663"/>
        <v>630409.64755308116</v>
      </c>
      <c r="GW222" s="25">
        <f t="shared" si="663"/>
        <v>580233.95156522852</v>
      </c>
      <c r="GX222" s="25">
        <f t="shared" si="664"/>
        <v>117182.97081914249</v>
      </c>
      <c r="GY222" s="25">
        <f t="shared" si="664"/>
        <v>165283.26745318173</v>
      </c>
      <c r="GZ222" s="25">
        <f t="shared" si="664"/>
        <v>281742.5473317795</v>
      </c>
      <c r="HA222" s="25">
        <f t="shared" si="664"/>
        <v>571038.85177280183</v>
      </c>
      <c r="HB222" s="25">
        <f t="shared" si="664"/>
        <v>577470.99246022734</v>
      </c>
      <c r="HC222" s="25">
        <f t="shared" si="664"/>
        <v>122227.91964604486</v>
      </c>
      <c r="HD222" s="25">
        <f t="shared" si="664"/>
        <v>114721.9136259503</v>
      </c>
      <c r="HE222" s="25">
        <f t="shared" si="664"/>
        <v>111298.26838724851</v>
      </c>
      <c r="HF222" s="25">
        <f t="shared" si="664"/>
        <v>66990.227264877976</v>
      </c>
      <c r="HG222" s="25">
        <f t="shared" si="664"/>
        <v>54179.790780326941</v>
      </c>
      <c r="HH222" s="25">
        <f t="shared" si="665"/>
        <v>190691.29703528684</v>
      </c>
      <c r="HI222" s="25">
        <f t="shared" si="665"/>
        <v>177615.13257884307</v>
      </c>
      <c r="HJ222" s="25">
        <f t="shared" si="665"/>
        <v>87335.906407387796</v>
      </c>
      <c r="HK222" s="25">
        <f t="shared" si="665"/>
        <v>92344.429447584975</v>
      </c>
      <c r="HL222" s="25">
        <f t="shared" si="665"/>
        <v>53209.494134035893</v>
      </c>
      <c r="HM222" s="25">
        <f t="shared" si="665"/>
        <v>179908.52537887136</v>
      </c>
      <c r="HN222" s="25">
        <f t="shared" si="665"/>
        <v>226528.04711337623</v>
      </c>
      <c r="HO222" s="25">
        <f t="shared" si="665"/>
        <v>238682.93852933854</v>
      </c>
      <c r="HP222" s="25">
        <f t="shared" si="665"/>
        <v>622373.19132494775</v>
      </c>
      <c r="HQ222" s="25">
        <f t="shared" si="665"/>
        <v>228958.87729459192</v>
      </c>
      <c r="HR222" s="25">
        <f t="shared" si="666"/>
        <v>226679.07413345415</v>
      </c>
      <c r="HS222" s="25">
        <f t="shared" si="666"/>
        <v>553169.5724194292</v>
      </c>
      <c r="HT222" s="25">
        <f t="shared" si="666"/>
        <v>552696.13461537566</v>
      </c>
      <c r="HU222" s="25">
        <f t="shared" si="666"/>
        <v>550962.98735701002</v>
      </c>
      <c r="HV222" s="25">
        <f t="shared" si="666"/>
        <v>549931.43766240904</v>
      </c>
      <c r="HW222" s="25">
        <f t="shared" si="666"/>
        <v>548948.08019887225</v>
      </c>
      <c r="HX222" s="25">
        <f t="shared" si="666"/>
        <v>548571.47719883395</v>
      </c>
      <c r="HY222" s="25">
        <f t="shared" si="666"/>
        <v>245464.97530197664</v>
      </c>
      <c r="HZ222" s="25">
        <f t="shared" si="666"/>
        <v>559164.4152644194</v>
      </c>
      <c r="IA222" s="25">
        <f t="shared" si="666"/>
        <v>657397.31910922786</v>
      </c>
      <c r="IB222" s="25">
        <f t="shared" si="667"/>
        <v>590919.19138322119</v>
      </c>
      <c r="IC222" s="25">
        <f t="shared" si="667"/>
        <v>575561.32799448702</v>
      </c>
      <c r="ID222" s="25">
        <f t="shared" si="667"/>
        <v>573906.38692163385</v>
      </c>
      <c r="IE222" s="25">
        <f t="shared" si="667"/>
        <v>644530.13782832527</v>
      </c>
      <c r="IF222" s="25">
        <f t="shared" si="667"/>
        <v>627518.80634846317</v>
      </c>
      <c r="IG222" s="25">
        <f t="shared" si="667"/>
        <v>204356.3212479614</v>
      </c>
      <c r="IH222" s="25">
        <f t="shared" si="667"/>
        <v>249027.3357063437</v>
      </c>
      <c r="II222" s="25">
        <f t="shared" si="667"/>
        <v>104758.20027568248</v>
      </c>
      <c r="IJ222" s="25">
        <f t="shared" si="667"/>
        <v>58609.571650029997</v>
      </c>
      <c r="IK222" s="25">
        <f t="shared" si="667"/>
        <v>0</v>
      </c>
      <c r="IL222" s="25">
        <f t="shared" si="668"/>
        <v>86330.280411915723</v>
      </c>
      <c r="IM222" s="25">
        <f t="shared" si="668"/>
        <v>22580.40621866666</v>
      </c>
      <c r="IN222" s="25">
        <f t="shared" si="668"/>
        <v>764779.50669523038</v>
      </c>
      <c r="IO222" s="25">
        <f t="shared" si="668"/>
        <v>622601.16547433473</v>
      </c>
      <c r="IP222" s="25">
        <f t="shared" si="668"/>
        <v>273090.47180192865</v>
      </c>
      <c r="IQ222" s="25">
        <f t="shared" si="668"/>
        <v>593000.98576730886</v>
      </c>
      <c r="IR222" s="25">
        <f t="shared" si="668"/>
        <v>187056.05431891562</v>
      </c>
      <c r="IS222" s="25">
        <f t="shared" si="668"/>
        <v>202560.80140293681</v>
      </c>
      <c r="IT222" s="25">
        <f t="shared" si="668"/>
        <v>582503.22338163934</v>
      </c>
      <c r="IU222" s="25">
        <f t="shared" si="668"/>
        <v>594976.71141734615</v>
      </c>
      <c r="IV222" s="25">
        <f t="shared" si="669"/>
        <v>547661.08819387027</v>
      </c>
      <c r="IW222" s="25">
        <f t="shared" si="669"/>
        <v>547321.3990141236</v>
      </c>
      <c r="IX222" s="25">
        <f t="shared" si="669"/>
        <v>546994.12995237962</v>
      </c>
      <c r="IY222" s="25">
        <f t="shared" si="669"/>
        <v>545696.74747467949</v>
      </c>
      <c r="IZ222" s="25">
        <f t="shared" si="669"/>
        <v>613111.62746110104</v>
      </c>
      <c r="JA222" s="25">
        <f t="shared" si="669"/>
        <v>587214.50426654145</v>
      </c>
      <c r="JB222" s="25">
        <f t="shared" si="669"/>
        <v>606975.72741008352</v>
      </c>
      <c r="JC222" s="25">
        <f t="shared" si="669"/>
        <v>572766.12126785424</v>
      </c>
      <c r="JD222" s="25">
        <f t="shared" si="669"/>
        <v>584297.69388633501</v>
      </c>
      <c r="JE222" s="25">
        <f t="shared" si="669"/>
        <v>596601.36242348293</v>
      </c>
      <c r="JF222" s="25">
        <f t="shared" si="670"/>
        <v>609630.38094096223</v>
      </c>
      <c r="JG222" s="25">
        <f t="shared" si="670"/>
        <v>125765.90457671745</v>
      </c>
      <c r="JH222" s="25">
        <f t="shared" si="670"/>
        <v>258922.91106234689</v>
      </c>
      <c r="JI222" s="25">
        <f t="shared" si="670"/>
        <v>297652.47177371132</v>
      </c>
      <c r="JJ222" s="25">
        <f t="shared" si="670"/>
        <v>505582.57409151277</v>
      </c>
      <c r="JK222" s="25">
        <f t="shared" si="670"/>
        <v>548984.34698359109</v>
      </c>
      <c r="JL222" s="25">
        <f t="shared" si="670"/>
        <v>526445.78247147158</v>
      </c>
      <c r="JM222" s="25">
        <f t="shared" si="670"/>
        <v>113619.29767429475</v>
      </c>
      <c r="JN222" s="25" t="e">
        <f t="shared" si="670"/>
        <v>#N/A</v>
      </c>
      <c r="JO222" s="25" t="e">
        <f t="shared" si="670"/>
        <v>#N/A</v>
      </c>
      <c r="JP222" s="25" t="e">
        <f t="shared" si="671"/>
        <v>#N/A</v>
      </c>
      <c r="JQ222" s="25" t="e">
        <f t="shared" si="671"/>
        <v>#N/A</v>
      </c>
      <c r="JR222" s="25" t="e">
        <f t="shared" si="671"/>
        <v>#N/A</v>
      </c>
      <c r="JS222" s="25" t="e">
        <f t="shared" si="671"/>
        <v>#N/A</v>
      </c>
      <c r="JT222" s="25" t="e">
        <f t="shared" si="671"/>
        <v>#N/A</v>
      </c>
      <c r="JU222" s="25" t="e">
        <f t="shared" si="671"/>
        <v>#N/A</v>
      </c>
      <c r="JV222" s="25" t="e">
        <f t="shared" si="671"/>
        <v>#N/A</v>
      </c>
      <c r="JW222" s="25" t="e">
        <f t="shared" si="671"/>
        <v>#N/A</v>
      </c>
      <c r="JX222" s="25" t="e">
        <f t="shared" si="671"/>
        <v>#N/A</v>
      </c>
      <c r="JY222" s="25" t="e">
        <f t="shared" si="671"/>
        <v>#N/A</v>
      </c>
      <c r="JZ222" s="25" t="e">
        <f t="shared" si="672"/>
        <v>#N/A</v>
      </c>
      <c r="KA222" s="25" t="e">
        <f t="shared" si="672"/>
        <v>#N/A</v>
      </c>
      <c r="KB222" s="25" t="e">
        <f t="shared" si="672"/>
        <v>#N/A</v>
      </c>
      <c r="KC222" s="25" t="e">
        <f t="shared" si="672"/>
        <v>#N/A</v>
      </c>
      <c r="KD222" s="25" t="e">
        <f t="shared" si="672"/>
        <v>#N/A</v>
      </c>
      <c r="KE222" s="25" t="e">
        <f t="shared" si="672"/>
        <v>#N/A</v>
      </c>
      <c r="KF222" s="25" t="e">
        <f t="shared" si="672"/>
        <v>#N/A</v>
      </c>
      <c r="KG222" s="25" t="e">
        <f t="shared" si="672"/>
        <v>#N/A</v>
      </c>
      <c r="KH222" s="25" t="e">
        <f t="shared" si="672"/>
        <v>#N/A</v>
      </c>
      <c r="KI222" s="25" t="e">
        <f t="shared" si="672"/>
        <v>#N/A</v>
      </c>
      <c r="KJ222" s="25" t="e">
        <f t="shared" si="673"/>
        <v>#N/A</v>
      </c>
      <c r="KK222" s="25" t="e">
        <f t="shared" si="673"/>
        <v>#N/A</v>
      </c>
      <c r="KL222" s="25" t="e">
        <f t="shared" si="673"/>
        <v>#N/A</v>
      </c>
      <c r="KM222" s="25" t="e">
        <f t="shared" si="673"/>
        <v>#N/A</v>
      </c>
      <c r="KN222" s="25" t="e">
        <f t="shared" si="673"/>
        <v>#N/A</v>
      </c>
      <c r="KO222" s="25" t="e">
        <f t="shared" si="673"/>
        <v>#N/A</v>
      </c>
      <c r="KP222" s="25" t="e">
        <f t="shared" si="673"/>
        <v>#N/A</v>
      </c>
      <c r="KQ222" s="25" t="e">
        <f t="shared" si="673"/>
        <v>#N/A</v>
      </c>
      <c r="KR222" s="25" t="e">
        <f t="shared" si="673"/>
        <v>#N/A</v>
      </c>
      <c r="KS222" s="25" t="e">
        <f t="shared" si="673"/>
        <v>#N/A</v>
      </c>
      <c r="KT222" s="25" t="e">
        <f t="shared" si="674"/>
        <v>#N/A</v>
      </c>
      <c r="KU222" s="25" t="e">
        <f t="shared" si="674"/>
        <v>#N/A</v>
      </c>
      <c r="KV222" s="25" t="e">
        <f t="shared" si="674"/>
        <v>#N/A</v>
      </c>
      <c r="KW222" s="25" t="e">
        <f t="shared" si="674"/>
        <v>#N/A</v>
      </c>
      <c r="KX222" s="25" t="e">
        <f t="shared" si="674"/>
        <v>#N/A</v>
      </c>
      <c r="KY222" s="25" t="e">
        <f t="shared" si="674"/>
        <v>#N/A</v>
      </c>
      <c r="KZ222" s="25" t="e">
        <f t="shared" si="674"/>
        <v>#N/A</v>
      </c>
      <c r="LA222" s="25" t="e">
        <f t="shared" si="674"/>
        <v>#N/A</v>
      </c>
      <c r="LB222" s="25" t="e">
        <f t="shared" si="674"/>
        <v>#N/A</v>
      </c>
      <c r="LC222" s="25" t="e">
        <f t="shared" si="674"/>
        <v>#N/A</v>
      </c>
      <c r="LD222" s="25" t="e">
        <f t="shared" si="675"/>
        <v>#N/A</v>
      </c>
      <c r="LE222" s="25" t="e">
        <f t="shared" si="675"/>
        <v>#N/A</v>
      </c>
      <c r="LF222" s="25" t="e">
        <f t="shared" si="675"/>
        <v>#N/A</v>
      </c>
      <c r="LG222" s="25" t="e">
        <f t="shared" si="675"/>
        <v>#N/A</v>
      </c>
      <c r="LH222" s="25" t="e">
        <f t="shared" si="675"/>
        <v>#N/A</v>
      </c>
      <c r="LI222" s="25" t="e">
        <f t="shared" si="675"/>
        <v>#N/A</v>
      </c>
      <c r="LJ222" s="25" t="e">
        <f t="shared" si="675"/>
        <v>#N/A</v>
      </c>
      <c r="LK222" s="25" t="e">
        <f t="shared" si="675"/>
        <v>#N/A</v>
      </c>
      <c r="LL222" s="25" t="e">
        <f t="shared" si="675"/>
        <v>#N/A</v>
      </c>
      <c r="LM222" s="26" t="e">
        <f t="shared" si="675"/>
        <v>#N/A</v>
      </c>
      <c r="LN222" s="20"/>
      <c r="LO222" s="20"/>
      <c r="LP222" s="20"/>
      <c r="LQ222" s="20"/>
      <c r="LR222" s="20"/>
      <c r="LS222" s="20"/>
      <c r="LT222" s="20"/>
      <c r="LU222" s="20"/>
      <c r="LV222" s="20"/>
      <c r="LW222" s="20"/>
      <c r="LX222" s="20"/>
      <c r="LY222" s="20"/>
      <c r="LZ222" s="20"/>
      <c r="MA222" s="20"/>
      <c r="MB222" s="20"/>
      <c r="MC222" s="20"/>
      <c r="MD222" s="20"/>
      <c r="ME222" s="20"/>
      <c r="MF222" s="20"/>
      <c r="MG222" s="20"/>
      <c r="MH222" s="20"/>
      <c r="MI222" s="20"/>
      <c r="MJ222" s="20"/>
      <c r="MK222" s="20"/>
      <c r="ML222" s="20"/>
      <c r="MM222" s="20"/>
      <c r="MN222" s="20"/>
      <c r="MO222" s="20"/>
      <c r="MP222" s="20"/>
      <c r="MQ222" s="20"/>
      <c r="MR222" s="20"/>
      <c r="MS222" s="20"/>
      <c r="MT222" s="20"/>
      <c r="MU222" s="20"/>
      <c r="MV222" s="20"/>
      <c r="MW222" s="20"/>
      <c r="MX222" s="20"/>
      <c r="MY222" s="20"/>
      <c r="MZ222" s="20"/>
      <c r="NA222" s="20"/>
      <c r="NB222" s="20"/>
      <c r="NC222" s="20"/>
      <c r="ND222" s="20"/>
      <c r="NE222" s="20"/>
      <c r="NF222" s="20"/>
      <c r="NG222" s="20"/>
      <c r="NH222" s="20"/>
      <c r="NI222" s="20"/>
      <c r="NJ222" s="20"/>
      <c r="NK222" s="20"/>
      <c r="NL222" s="20"/>
      <c r="NM222" s="20"/>
      <c r="NN222" s="20"/>
      <c r="NO222" s="20"/>
      <c r="NP222" s="20"/>
      <c r="NQ222" s="20"/>
      <c r="NR222" s="20"/>
      <c r="NS222" s="20"/>
      <c r="NT222" s="20"/>
      <c r="NU222" s="20"/>
      <c r="NV222" s="20"/>
      <c r="NW222" s="20"/>
      <c r="NX222" s="20"/>
      <c r="NY222" s="20"/>
      <c r="NZ222" s="20"/>
      <c r="OA222" s="20"/>
      <c r="OB222" s="20"/>
      <c r="OC222" s="20"/>
      <c r="OD222" s="20"/>
      <c r="OE222" s="20"/>
      <c r="OF222" s="20"/>
      <c r="OG222" s="20"/>
      <c r="OH222" s="20"/>
      <c r="OI222" s="20"/>
      <c r="OJ222" s="20"/>
      <c r="OK222" s="20"/>
      <c r="OL222" s="20"/>
      <c r="OM222" s="20"/>
      <c r="ON222" s="20"/>
      <c r="OO222" s="20"/>
      <c r="OP222" s="20"/>
      <c r="OQ222" s="20"/>
      <c r="OR222" s="20"/>
      <c r="OS222" s="20"/>
      <c r="OT222" s="20"/>
      <c r="OU222" s="20"/>
      <c r="OV222" s="20"/>
      <c r="OW222" s="20"/>
      <c r="OX222" s="20"/>
      <c r="OY222" s="20"/>
      <c r="OZ222" s="20"/>
      <c r="PA222" s="20"/>
    </row>
    <row r="223" spans="1:417" x14ac:dyDescent="0.3">
      <c r="A223" s="31">
        <v>220</v>
      </c>
      <c r="B223" s="202">
        <v>10529</v>
      </c>
      <c r="C223" s="203" t="s">
        <v>190</v>
      </c>
      <c r="D223" s="204">
        <v>39</v>
      </c>
      <c r="E223" s="205">
        <v>539994</v>
      </c>
      <c r="F223" s="205">
        <v>7233793</v>
      </c>
      <c r="G223" s="206">
        <v>29</v>
      </c>
      <c r="H223" s="207">
        <v>44166</v>
      </c>
      <c r="I223" s="208">
        <v>44227</v>
      </c>
      <c r="K223" s="6">
        <v>220</v>
      </c>
      <c r="L223" s="7">
        <f t="shared" si="612"/>
        <v>10529</v>
      </c>
      <c r="M223" s="8">
        <f t="shared" si="613"/>
        <v>839994</v>
      </c>
      <c r="N223" s="8">
        <f t="shared" si="614"/>
        <v>7233793</v>
      </c>
      <c r="O223" s="2"/>
      <c r="X223" s="17">
        <v>221</v>
      </c>
      <c r="Y223" s="2" t="str">
        <f t="shared" si="615"/>
        <v>POÇO-9-RPG-37</v>
      </c>
      <c r="Z223" s="24">
        <f t="shared" ref="Z223:AI232" si="676">SQRT((VLOOKUP($Y223,$C$3:$N$268,11,FALSE)-VLOOKUP(Z$2,$C$3:$N$268,11,FALSE))^2+(VLOOKUP($Y223,$C$3:$N$268,12,FALSE)-VLOOKUP(Z$2,$C$3:$N$268,12,FALSE))^2)</f>
        <v>511076.53717716294</v>
      </c>
      <c r="AA223" s="25">
        <f t="shared" si="676"/>
        <v>131398.62202093293</v>
      </c>
      <c r="AB223" s="25">
        <f t="shared" si="676"/>
        <v>560540.06581153499</v>
      </c>
      <c r="AC223" s="25">
        <f t="shared" si="676"/>
        <v>550232.63677102979</v>
      </c>
      <c r="AD223" s="25">
        <f t="shared" si="676"/>
        <v>38424.219029148793</v>
      </c>
      <c r="AE223" s="25">
        <f t="shared" si="676"/>
        <v>609712.96773408935</v>
      </c>
      <c r="AF223" s="25">
        <f t="shared" si="676"/>
        <v>606643.52192938572</v>
      </c>
      <c r="AG223" s="25">
        <f t="shared" si="676"/>
        <v>65465.235247419681</v>
      </c>
      <c r="AH223" s="25">
        <f t="shared" si="676"/>
        <v>79710.484887497703</v>
      </c>
      <c r="AI223" s="25">
        <f t="shared" si="676"/>
        <v>136057.37175912227</v>
      </c>
      <c r="AJ223" s="25">
        <f t="shared" ref="AJ223:AS232" si="677">SQRT((VLOOKUP($Y223,$C$3:$N$268,11,FALSE)-VLOOKUP(AJ$2,$C$3:$N$268,11,FALSE))^2+(VLOOKUP($Y223,$C$3:$N$268,12,FALSE)-VLOOKUP(AJ$2,$C$3:$N$268,12,FALSE))^2)</f>
        <v>209483.65055297274</v>
      </c>
      <c r="AK223" s="25">
        <f t="shared" si="677"/>
        <v>86155.126957134707</v>
      </c>
      <c r="AL223" s="25">
        <f t="shared" si="677"/>
        <v>710594.77515740297</v>
      </c>
      <c r="AM223" s="25">
        <f t="shared" si="677"/>
        <v>557151.28706393566</v>
      </c>
      <c r="AN223" s="25">
        <f t="shared" si="677"/>
        <v>562923.91238692286</v>
      </c>
      <c r="AO223" s="25">
        <f t="shared" si="677"/>
        <v>575824.97565840266</v>
      </c>
      <c r="AP223" s="25">
        <f t="shared" si="677"/>
        <v>55665.324368048015</v>
      </c>
      <c r="AQ223" s="25">
        <f t="shared" si="677"/>
        <v>71920.78409611508</v>
      </c>
      <c r="AR223" s="25">
        <f t="shared" si="677"/>
        <v>144169.72853203269</v>
      </c>
      <c r="AS223" s="25">
        <f t="shared" si="677"/>
        <v>600098.84805838449</v>
      </c>
      <c r="AT223" s="25">
        <f t="shared" ref="AT223:BC232" si="678">SQRT((VLOOKUP($Y223,$C$3:$N$268,11,FALSE)-VLOOKUP(AT$2,$C$3:$N$268,11,FALSE))^2+(VLOOKUP($Y223,$C$3:$N$268,12,FALSE)-VLOOKUP(AT$2,$C$3:$N$268,12,FALSE))^2)</f>
        <v>72212.901679686023</v>
      </c>
      <c r="AU223" s="25">
        <f t="shared" si="678"/>
        <v>16690.785601642601</v>
      </c>
      <c r="AV223" s="25">
        <f t="shared" si="678"/>
        <v>152521.69965286908</v>
      </c>
      <c r="AW223" s="25">
        <f t="shared" si="678"/>
        <v>151098.84532980388</v>
      </c>
      <c r="AX223" s="25">
        <f t="shared" si="678"/>
        <v>222993.44318835923</v>
      </c>
      <c r="AY223" s="25">
        <f t="shared" si="678"/>
        <v>224426.65190213037</v>
      </c>
      <c r="AZ223" s="25">
        <f t="shared" si="678"/>
        <v>600120.30571961147</v>
      </c>
      <c r="BA223" s="25">
        <f t="shared" si="678"/>
        <v>594360.74301807652</v>
      </c>
      <c r="BB223" s="25">
        <f t="shared" si="678"/>
        <v>591951.64273528289</v>
      </c>
      <c r="BC223" s="25">
        <f t="shared" si="678"/>
        <v>564051.10673590563</v>
      </c>
      <c r="BD223" s="25">
        <f t="shared" ref="BD223:BM232" si="679">SQRT((VLOOKUP($Y223,$C$3:$N$268,11,FALSE)-VLOOKUP(BD$2,$C$3:$N$268,11,FALSE))^2+(VLOOKUP($Y223,$C$3:$N$268,12,FALSE)-VLOOKUP(BD$2,$C$3:$N$268,12,FALSE))^2)</f>
        <v>551921.98667927703</v>
      </c>
      <c r="BE223" s="25">
        <f t="shared" si="679"/>
        <v>580095.42146098684</v>
      </c>
      <c r="BF223" s="25">
        <f t="shared" si="679"/>
        <v>646643.78419248527</v>
      </c>
      <c r="BG223" s="25">
        <f t="shared" si="679"/>
        <v>564855.6510339611</v>
      </c>
      <c r="BH223" s="25">
        <f t="shared" si="679"/>
        <v>117084.66381213212</v>
      </c>
      <c r="BI223" s="25">
        <f t="shared" si="679"/>
        <v>88341.711558017705</v>
      </c>
      <c r="BJ223" s="25">
        <f t="shared" si="679"/>
        <v>41909.15250873012</v>
      </c>
      <c r="BK223" s="25">
        <f t="shared" si="679"/>
        <v>49219.58091044661</v>
      </c>
      <c r="BL223" s="25">
        <f t="shared" si="679"/>
        <v>51683.607459232175</v>
      </c>
      <c r="BM223" s="25">
        <f t="shared" si="679"/>
        <v>44407.183754433245</v>
      </c>
      <c r="BN223" s="25">
        <f t="shared" ref="BN223:BW232" si="680">SQRT((VLOOKUP($Y223,$C$3:$N$268,11,FALSE)-VLOOKUP(BN$2,$C$3:$N$268,11,FALSE))^2+(VLOOKUP($Y223,$C$3:$N$268,12,FALSE)-VLOOKUP(BN$2,$C$3:$N$268,12,FALSE))^2)</f>
        <v>63052.976940030356</v>
      </c>
      <c r="BO223" s="25">
        <f t="shared" si="680"/>
        <v>672230.51861768367</v>
      </c>
      <c r="BP223" s="25">
        <f t="shared" si="680"/>
        <v>543166.33764621313</v>
      </c>
      <c r="BQ223" s="25">
        <f t="shared" si="680"/>
        <v>45262.833870627233</v>
      </c>
      <c r="BR223" s="25">
        <f t="shared" si="680"/>
        <v>118379.39854552396</v>
      </c>
      <c r="BS223" s="25">
        <f t="shared" si="680"/>
        <v>556142.27605892357</v>
      </c>
      <c r="BT223" s="25">
        <f t="shared" si="680"/>
        <v>617557.1197193017</v>
      </c>
      <c r="BU223" s="25">
        <f t="shared" si="680"/>
        <v>606942.78432155366</v>
      </c>
      <c r="BV223" s="25">
        <f t="shared" si="680"/>
        <v>617989.64347309247</v>
      </c>
      <c r="BW223" s="25">
        <f t="shared" si="680"/>
        <v>618904.77412926778</v>
      </c>
      <c r="BX223" s="25">
        <f t="shared" ref="BX223:CG232" si="681">SQRT((VLOOKUP($Y223,$C$3:$N$268,11,FALSE)-VLOOKUP(BX$2,$C$3:$N$268,11,FALSE))^2+(VLOOKUP($Y223,$C$3:$N$268,12,FALSE)-VLOOKUP(BX$2,$C$3:$N$268,12,FALSE))^2)</f>
        <v>667065.30116398644</v>
      </c>
      <c r="BY223" s="25">
        <f t="shared" si="681"/>
        <v>690848.27822322899</v>
      </c>
      <c r="BZ223" s="25">
        <f t="shared" si="681"/>
        <v>197051.51176532495</v>
      </c>
      <c r="CA223" s="25">
        <f t="shared" si="681"/>
        <v>592331.12542310322</v>
      </c>
      <c r="CB223" s="25">
        <f t="shared" si="681"/>
        <v>590978.5507588241</v>
      </c>
      <c r="CC223" s="25">
        <f t="shared" si="681"/>
        <v>541538.49565289449</v>
      </c>
      <c r="CD223" s="25">
        <f t="shared" si="681"/>
        <v>568075.76311615342</v>
      </c>
      <c r="CE223" s="25">
        <f t="shared" si="681"/>
        <v>615049.41138171975</v>
      </c>
      <c r="CF223" s="25">
        <f t="shared" si="681"/>
        <v>611242.74919298629</v>
      </c>
      <c r="CG223" s="25">
        <f t="shared" si="681"/>
        <v>577044.16719693132</v>
      </c>
      <c r="CH223" s="25">
        <f t="shared" ref="CH223:CQ232" si="682">SQRT((VLOOKUP($Y223,$C$3:$N$268,11,FALSE)-VLOOKUP(CH$2,$C$3:$N$268,11,FALSE))^2+(VLOOKUP($Y223,$C$3:$N$268,12,FALSE)-VLOOKUP(CH$2,$C$3:$N$268,12,FALSE))^2)</f>
        <v>554558.02208605723</v>
      </c>
      <c r="CI223" s="25">
        <f t="shared" si="682"/>
        <v>577127.23393373145</v>
      </c>
      <c r="CJ223" s="25">
        <f t="shared" si="682"/>
        <v>564848.43922949804</v>
      </c>
      <c r="CK223" s="25">
        <f t="shared" si="682"/>
        <v>554029.93541685096</v>
      </c>
      <c r="CL223" s="25">
        <f t="shared" si="682"/>
        <v>557396.61186089029</v>
      </c>
      <c r="CM223" s="25">
        <f t="shared" si="682"/>
        <v>79463.261249740055</v>
      </c>
      <c r="CN223" s="25">
        <f t="shared" si="682"/>
        <v>14455.10567239133</v>
      </c>
      <c r="CO223" s="25">
        <f t="shared" si="682"/>
        <v>82891.30247498829</v>
      </c>
      <c r="CP223" s="25">
        <f t="shared" si="682"/>
        <v>182629.46299543238</v>
      </c>
      <c r="CQ223" s="25">
        <f t="shared" si="682"/>
        <v>69521.454825111359</v>
      </c>
      <c r="CR223" s="25">
        <f t="shared" ref="CR223:DA232" si="683">SQRT((VLOOKUP($Y223,$C$3:$N$268,11,FALSE)-VLOOKUP(CR$2,$C$3:$N$268,11,FALSE))^2+(VLOOKUP($Y223,$C$3:$N$268,12,FALSE)-VLOOKUP(CR$2,$C$3:$N$268,12,FALSE))^2)</f>
        <v>73640.626701570101</v>
      </c>
      <c r="CS223" s="25">
        <f t="shared" si="683"/>
        <v>120879.08059296281</v>
      </c>
      <c r="CT223" s="25">
        <f t="shared" si="683"/>
        <v>103485.30473936867</v>
      </c>
      <c r="CU223" s="25">
        <f t="shared" si="683"/>
        <v>64546.484373666703</v>
      </c>
      <c r="CV223" s="25">
        <f t="shared" si="683"/>
        <v>33871.731989964726</v>
      </c>
      <c r="CW223" s="25">
        <f t="shared" si="683"/>
        <v>121678.92195857095</v>
      </c>
      <c r="CX223" s="25">
        <f t="shared" si="683"/>
        <v>118059.05226199303</v>
      </c>
      <c r="CY223" s="25">
        <f t="shared" si="683"/>
        <v>139834.42826428689</v>
      </c>
      <c r="CZ223" s="25">
        <f t="shared" si="683"/>
        <v>3125.2995056474188</v>
      </c>
      <c r="DA223" s="25">
        <f t="shared" si="683"/>
        <v>73262.323195487057</v>
      </c>
      <c r="DB223" s="25">
        <f t="shared" ref="DB223:DK232" si="684">SQRT((VLOOKUP($Y223,$C$3:$N$268,11,FALSE)-VLOOKUP(DB$2,$C$3:$N$268,11,FALSE))^2+(VLOOKUP($Y223,$C$3:$N$268,12,FALSE)-VLOOKUP(DB$2,$C$3:$N$268,12,FALSE))^2)</f>
        <v>617838.75935473654</v>
      </c>
      <c r="DC223" s="25">
        <f t="shared" si="684"/>
        <v>593881.58100500132</v>
      </c>
      <c r="DD223" s="25">
        <f t="shared" si="684"/>
        <v>604951.63360139797</v>
      </c>
      <c r="DE223" s="25">
        <f t="shared" si="684"/>
        <v>597099.53918002651</v>
      </c>
      <c r="DF223" s="25">
        <f t="shared" si="684"/>
        <v>587416.0747383408</v>
      </c>
      <c r="DG223" s="25">
        <f t="shared" si="684"/>
        <v>158227.96395075051</v>
      </c>
      <c r="DH223" s="25">
        <f t="shared" si="684"/>
        <v>165558.59976455467</v>
      </c>
      <c r="DI223" s="25">
        <f t="shared" si="684"/>
        <v>179808.56493782491</v>
      </c>
      <c r="DJ223" s="25">
        <f t="shared" si="684"/>
        <v>194239.18954732074</v>
      </c>
      <c r="DK223" s="25">
        <f t="shared" si="684"/>
        <v>195976.75605540571</v>
      </c>
      <c r="DL223" s="25">
        <f t="shared" ref="DL223:DU232" si="685">SQRT((VLOOKUP($Y223,$C$3:$N$268,11,FALSE)-VLOOKUP(DL$2,$C$3:$N$268,11,FALSE))^2+(VLOOKUP($Y223,$C$3:$N$268,12,FALSE)-VLOOKUP(DL$2,$C$3:$N$268,12,FALSE))^2)</f>
        <v>196107.89960886328</v>
      </c>
      <c r="DM223" s="25">
        <f t="shared" si="685"/>
        <v>196281.07120657357</v>
      </c>
      <c r="DN223" s="25">
        <f t="shared" si="685"/>
        <v>196496.15973092197</v>
      </c>
      <c r="DO223" s="25">
        <f t="shared" si="685"/>
        <v>196753.02771240904</v>
      </c>
      <c r="DP223" s="25">
        <f t="shared" si="685"/>
        <v>197391.42310141036</v>
      </c>
      <c r="DQ223" s="25">
        <f t="shared" si="685"/>
        <v>197772.548117781</v>
      </c>
      <c r="DR223" s="25">
        <f t="shared" si="685"/>
        <v>198194.64905491268</v>
      </c>
      <c r="DS223" s="25">
        <f t="shared" si="685"/>
        <v>198657.46472005526</v>
      </c>
      <c r="DT223" s="25">
        <f t="shared" si="685"/>
        <v>120741.94875435795</v>
      </c>
      <c r="DU223" s="25">
        <f t="shared" si="685"/>
        <v>240844.44541031044</v>
      </c>
      <c r="DV223" s="25">
        <f t="shared" ref="DV223:EE232" si="686">SQRT((VLOOKUP($Y223,$C$3:$N$268,11,FALSE)-VLOOKUP(DV$2,$C$3:$N$268,11,FALSE))^2+(VLOOKUP($Y223,$C$3:$N$268,12,FALSE)-VLOOKUP(DV$2,$C$3:$N$268,12,FALSE))^2)</f>
        <v>48569.292284323026</v>
      </c>
      <c r="DW223" s="25">
        <f t="shared" si="686"/>
        <v>132240.63657212182</v>
      </c>
      <c r="DX223" s="25">
        <f t="shared" si="686"/>
        <v>46899.381701681312</v>
      </c>
      <c r="DY223" s="25">
        <f t="shared" si="686"/>
        <v>52674.598821443338</v>
      </c>
      <c r="DZ223" s="25">
        <f t="shared" si="686"/>
        <v>7215.5102383684552</v>
      </c>
      <c r="EA223" s="25">
        <f t="shared" si="686"/>
        <v>70776.613552783092</v>
      </c>
      <c r="EB223" s="25">
        <f t="shared" si="686"/>
        <v>611836.53138726519</v>
      </c>
      <c r="EC223" s="25">
        <f t="shared" si="686"/>
        <v>17728.303246503881</v>
      </c>
      <c r="ED223" s="25">
        <f t="shared" si="686"/>
        <v>48098.286133707508</v>
      </c>
      <c r="EE223" s="25">
        <f t="shared" si="686"/>
        <v>583185.85192886833</v>
      </c>
      <c r="EF223" s="25">
        <f t="shared" ref="EF223:EO232" si="687">SQRT((VLOOKUP($Y223,$C$3:$N$268,11,FALSE)-VLOOKUP(EF$2,$C$3:$N$268,11,FALSE))^2+(VLOOKUP($Y223,$C$3:$N$268,12,FALSE)-VLOOKUP(EF$2,$C$3:$N$268,12,FALSE))^2)</f>
        <v>136710.00546046364</v>
      </c>
      <c r="EG223" s="25">
        <f t="shared" si="687"/>
        <v>79143.310645941514</v>
      </c>
      <c r="EH223" s="25">
        <f t="shared" si="687"/>
        <v>592043.32434121741</v>
      </c>
      <c r="EI223" s="25">
        <f t="shared" si="687"/>
        <v>594786.08078619326</v>
      </c>
      <c r="EJ223" s="25">
        <f t="shared" si="687"/>
        <v>572249.11262229143</v>
      </c>
      <c r="EK223" s="25">
        <f t="shared" si="687"/>
        <v>574087.40537318075</v>
      </c>
      <c r="EL223" s="25">
        <f t="shared" si="687"/>
        <v>560251.44562508713</v>
      </c>
      <c r="EM223" s="25">
        <f t="shared" si="687"/>
        <v>2651.4196197508986</v>
      </c>
      <c r="EN223" s="25">
        <f t="shared" si="687"/>
        <v>11989.446067270997</v>
      </c>
      <c r="EO223" s="25">
        <f t="shared" si="687"/>
        <v>83179.096033799258</v>
      </c>
      <c r="EP223" s="25">
        <f t="shared" ref="EP223:EY232" si="688">SQRT((VLOOKUP($Y223,$C$3:$N$268,11,FALSE)-VLOOKUP(EP$2,$C$3:$N$268,11,FALSE))^2+(VLOOKUP($Y223,$C$3:$N$268,12,FALSE)-VLOOKUP(EP$2,$C$3:$N$268,12,FALSE))^2)</f>
        <v>73018.838665100673</v>
      </c>
      <c r="EQ223" s="25">
        <f t="shared" si="688"/>
        <v>144794.38473228167</v>
      </c>
      <c r="ER223" s="25">
        <f t="shared" si="688"/>
        <v>196733.33192166497</v>
      </c>
      <c r="ES223" s="25">
        <f t="shared" si="688"/>
        <v>62387.223820266277</v>
      </c>
      <c r="ET223" s="25">
        <f t="shared" si="688"/>
        <v>87056.678922412379</v>
      </c>
      <c r="EU223" s="25">
        <f t="shared" si="688"/>
        <v>115774.20679926941</v>
      </c>
      <c r="EV223" s="25">
        <f t="shared" si="688"/>
        <v>75262.292736801479</v>
      </c>
      <c r="EW223" s="25">
        <f t="shared" si="688"/>
        <v>168506.16874464863</v>
      </c>
      <c r="EX223" s="25">
        <f t="shared" si="688"/>
        <v>123016.30278950835</v>
      </c>
      <c r="EY223" s="25">
        <f t="shared" si="688"/>
        <v>173664.0851759511</v>
      </c>
      <c r="EZ223" s="25">
        <f t="shared" ref="EZ223:FI232" si="689">SQRT((VLOOKUP($Y223,$C$3:$N$268,11,FALSE)-VLOOKUP(EZ$2,$C$3:$N$268,11,FALSE))^2+(VLOOKUP($Y223,$C$3:$N$268,12,FALSE)-VLOOKUP(EZ$2,$C$3:$N$268,12,FALSE))^2)</f>
        <v>703372.02396811324</v>
      </c>
      <c r="FA223" s="25">
        <f t="shared" si="689"/>
        <v>665209.06152126344</v>
      </c>
      <c r="FB223" s="25">
        <f t="shared" si="689"/>
        <v>672779.43310196395</v>
      </c>
      <c r="FC223" s="25">
        <f t="shared" si="689"/>
        <v>609252.79711627099</v>
      </c>
      <c r="FD223" s="25">
        <f t="shared" si="689"/>
        <v>566487.37244973076</v>
      </c>
      <c r="FE223" s="25">
        <f t="shared" si="689"/>
        <v>107192.92596528934</v>
      </c>
      <c r="FF223" s="25">
        <f t="shared" si="689"/>
        <v>62901.593628460636</v>
      </c>
      <c r="FG223" s="25">
        <f t="shared" si="689"/>
        <v>208453.33978135249</v>
      </c>
      <c r="FH223" s="25">
        <f t="shared" si="689"/>
        <v>174665.61032155127</v>
      </c>
      <c r="FI223" s="25">
        <f t="shared" si="689"/>
        <v>96894.701222512682</v>
      </c>
      <c r="FJ223" s="25">
        <f t="shared" ref="FJ223:FS232" si="690">SQRT((VLOOKUP($Y223,$C$3:$N$268,11,FALSE)-VLOOKUP(FJ$2,$C$3:$N$268,11,FALSE))^2+(VLOOKUP($Y223,$C$3:$N$268,12,FALSE)-VLOOKUP(FJ$2,$C$3:$N$268,12,FALSE))^2)</f>
        <v>156923.82101516647</v>
      </c>
      <c r="FK223" s="25">
        <f t="shared" si="690"/>
        <v>128574.05409335119</v>
      </c>
      <c r="FL223" s="25">
        <f t="shared" si="690"/>
        <v>125873.78440723867</v>
      </c>
      <c r="FM223" s="25">
        <f t="shared" si="690"/>
        <v>110458.3620374664</v>
      </c>
      <c r="FN223" s="25">
        <f t="shared" si="690"/>
        <v>102537.36887593713</v>
      </c>
      <c r="FO223" s="25">
        <f t="shared" si="690"/>
        <v>81709.086398025524</v>
      </c>
      <c r="FP223" s="25">
        <f t="shared" si="690"/>
        <v>77742.379587969903</v>
      </c>
      <c r="FQ223" s="25">
        <f t="shared" si="690"/>
        <v>36952.994141205934</v>
      </c>
      <c r="FR223" s="25">
        <f t="shared" si="690"/>
        <v>27433.356630204769</v>
      </c>
      <c r="FS223" s="25">
        <f t="shared" si="690"/>
        <v>29651.970861984875</v>
      </c>
      <c r="FT223" s="25">
        <f t="shared" ref="FT223:GC232" si="691">SQRT((VLOOKUP($Y223,$C$3:$N$268,11,FALSE)-VLOOKUP(FT$2,$C$3:$N$268,11,FALSE))^2+(VLOOKUP($Y223,$C$3:$N$268,12,FALSE)-VLOOKUP(FT$2,$C$3:$N$268,12,FALSE))^2)</f>
        <v>59581.538919366627</v>
      </c>
      <c r="FU223" s="25">
        <f t="shared" si="691"/>
        <v>31134.396734158829</v>
      </c>
      <c r="FV223" s="25">
        <f t="shared" si="691"/>
        <v>107995.52970377987</v>
      </c>
      <c r="FW223" s="25">
        <f t="shared" si="691"/>
        <v>115260.33563536839</v>
      </c>
      <c r="FX223" s="25">
        <f t="shared" si="691"/>
        <v>187163.77949004984</v>
      </c>
      <c r="FY223" s="25">
        <f t="shared" si="691"/>
        <v>201183.15062648759</v>
      </c>
      <c r="FZ223" s="25">
        <f t="shared" si="691"/>
        <v>555359.96751656488</v>
      </c>
      <c r="GA223" s="25">
        <f t="shared" si="691"/>
        <v>555022.49263610935</v>
      </c>
      <c r="GB223" s="25">
        <f t="shared" si="691"/>
        <v>553963.79648583534</v>
      </c>
      <c r="GC223" s="25">
        <f t="shared" si="691"/>
        <v>553003.03420515766</v>
      </c>
      <c r="GD223" s="25">
        <f t="shared" ref="GD223:GM232" si="692">SQRT((VLOOKUP($Y223,$C$3:$N$268,11,FALSE)-VLOOKUP(GD$2,$C$3:$N$268,11,FALSE))^2+(VLOOKUP($Y223,$C$3:$N$268,12,FALSE)-VLOOKUP(GD$2,$C$3:$N$268,12,FALSE))^2)</f>
        <v>552503.10065256117</v>
      </c>
      <c r="GE223" s="25">
        <f t="shared" si="692"/>
        <v>550691.21371942863</v>
      </c>
      <c r="GF223" s="25">
        <f t="shared" si="692"/>
        <v>548986.04886404972</v>
      </c>
      <c r="GG223" s="25">
        <f t="shared" si="692"/>
        <v>547973.5201234126</v>
      </c>
      <c r="GH223" s="25">
        <f t="shared" si="692"/>
        <v>547009.42551114003</v>
      </c>
      <c r="GI223" s="25">
        <f t="shared" si="692"/>
        <v>546642.62376173225</v>
      </c>
      <c r="GJ223" s="25">
        <f t="shared" si="692"/>
        <v>545751.85226959526</v>
      </c>
      <c r="GK223" s="25">
        <f t="shared" si="692"/>
        <v>545422.13580471545</v>
      </c>
      <c r="GL223" s="25">
        <f t="shared" si="692"/>
        <v>544605.20165470394</v>
      </c>
      <c r="GM223" s="25">
        <f t="shared" si="692"/>
        <v>544312.79894417699</v>
      </c>
      <c r="GN223" s="25">
        <f t="shared" ref="GN223:GW232" si="693">SQRT((VLOOKUP($Y223,$C$3:$N$268,11,FALSE)-VLOOKUP(GN$2,$C$3:$N$268,11,FALSE))^2+(VLOOKUP($Y223,$C$3:$N$268,12,FALSE)-VLOOKUP(GN$2,$C$3:$N$268,12,FALSE))^2)</f>
        <v>543119.66669789026</v>
      </c>
      <c r="GO223" s="25">
        <f t="shared" si="693"/>
        <v>542451.47211074166</v>
      </c>
      <c r="GP223" s="25">
        <f t="shared" si="693"/>
        <v>542234.14603443607</v>
      </c>
      <c r="GQ223" s="25">
        <f t="shared" si="693"/>
        <v>541265.14932588954</v>
      </c>
      <c r="GR223" s="25">
        <f t="shared" si="693"/>
        <v>540747.35035260301</v>
      </c>
      <c r="GS223" s="25">
        <f t="shared" si="693"/>
        <v>540605.80698827503</v>
      </c>
      <c r="GT223" s="25">
        <f t="shared" si="693"/>
        <v>540477.00993846857</v>
      </c>
      <c r="GU223" s="25">
        <f t="shared" si="693"/>
        <v>539772.48092238896</v>
      </c>
      <c r="GV223" s="25">
        <f t="shared" si="693"/>
        <v>599891.32404127996</v>
      </c>
      <c r="GW223" s="25">
        <f t="shared" si="693"/>
        <v>554085.22151831479</v>
      </c>
      <c r="GX223" s="25">
        <f t="shared" ref="GX223:HG232" si="694">SQRT((VLOOKUP($Y223,$C$3:$N$268,11,FALSE)-VLOOKUP(GX$2,$C$3:$N$268,11,FALSE))^2+(VLOOKUP($Y223,$C$3:$N$268,12,FALSE)-VLOOKUP(GX$2,$C$3:$N$268,12,FALSE))^2)</f>
        <v>76623.012378788655</v>
      </c>
      <c r="GY223" s="25">
        <f t="shared" si="694"/>
        <v>86952.135430936949</v>
      </c>
      <c r="GZ223" s="25">
        <f t="shared" si="694"/>
        <v>196338.13363939262</v>
      </c>
      <c r="HA223" s="25">
        <f t="shared" si="694"/>
        <v>568570.2496842409</v>
      </c>
      <c r="HB223" s="25">
        <f t="shared" si="694"/>
        <v>560623.03200368071</v>
      </c>
      <c r="HC223" s="25">
        <f t="shared" si="694"/>
        <v>203787.31140333542</v>
      </c>
      <c r="HD223" s="25">
        <f t="shared" si="694"/>
        <v>199160.71127107376</v>
      </c>
      <c r="HE223" s="25">
        <f t="shared" si="694"/>
        <v>27847.611208144946</v>
      </c>
      <c r="HF223" s="25">
        <f t="shared" si="694"/>
        <v>24034.885250402174</v>
      </c>
      <c r="HG223" s="25">
        <f t="shared" si="694"/>
        <v>35897.551852459241</v>
      </c>
      <c r="HH223" s="25">
        <f t="shared" ref="HH223:HQ232" si="695">SQRT((VLOOKUP($Y223,$C$3:$N$268,11,FALSE)-VLOOKUP(HH$2,$C$3:$N$268,11,FALSE))^2+(VLOOKUP($Y223,$C$3:$N$268,12,FALSE)-VLOOKUP(HH$2,$C$3:$N$268,12,FALSE))^2)</f>
        <v>105509.79029928929</v>
      </c>
      <c r="HI223" s="25">
        <f t="shared" si="695"/>
        <v>92637.162224455038</v>
      </c>
      <c r="HJ223" s="25">
        <f t="shared" si="695"/>
        <v>35601.998370878006</v>
      </c>
      <c r="HK223" s="25">
        <f t="shared" si="695"/>
        <v>60829.187287025299</v>
      </c>
      <c r="HL223" s="25">
        <f t="shared" si="695"/>
        <v>123305.97923053043</v>
      </c>
      <c r="HM223" s="25">
        <f t="shared" si="695"/>
        <v>93586.644025736925</v>
      </c>
      <c r="HN223" s="25">
        <f t="shared" si="695"/>
        <v>141651.43566162681</v>
      </c>
      <c r="HO223" s="25">
        <f t="shared" si="695"/>
        <v>153661.61051153927</v>
      </c>
      <c r="HP223" s="25">
        <f t="shared" si="695"/>
        <v>589371.48208239593</v>
      </c>
      <c r="HQ223" s="25">
        <f t="shared" si="695"/>
        <v>142945.13274679903</v>
      </c>
      <c r="HR223" s="25">
        <f t="shared" ref="HR223:IA232" si="696">SQRT((VLOOKUP($Y223,$C$3:$N$268,11,FALSE)-VLOOKUP(HR$2,$C$3:$N$268,11,FALSE))^2+(VLOOKUP($Y223,$C$3:$N$268,12,FALSE)-VLOOKUP(HR$2,$C$3:$N$268,12,FALSE))^2)</f>
        <v>140829.53384144959</v>
      </c>
      <c r="HS223" s="25">
        <f t="shared" si="696"/>
        <v>539694.54844448273</v>
      </c>
      <c r="HT223" s="25">
        <f t="shared" si="696"/>
        <v>539629.40817451512</v>
      </c>
      <c r="HU223" s="25">
        <f t="shared" si="696"/>
        <v>539115.16088806186</v>
      </c>
      <c r="HV223" s="25">
        <f t="shared" si="696"/>
        <v>538901.83348866436</v>
      </c>
      <c r="HW223" s="25">
        <f t="shared" si="696"/>
        <v>538739.50245738192</v>
      </c>
      <c r="HX223" s="25">
        <f t="shared" si="696"/>
        <v>538776.55250401422</v>
      </c>
      <c r="HY223" s="25">
        <f t="shared" si="696"/>
        <v>159733.70882816188</v>
      </c>
      <c r="HZ223" s="25">
        <f t="shared" si="696"/>
        <v>539563.05208752013</v>
      </c>
      <c r="IA223" s="25">
        <f t="shared" si="696"/>
        <v>642333.76272464462</v>
      </c>
      <c r="IB223" s="25">
        <f t="shared" ref="IB223:IK232" si="697">SQRT((VLOOKUP($Y223,$C$3:$N$268,11,FALSE)-VLOOKUP(IB$2,$C$3:$N$268,11,FALSE))^2+(VLOOKUP($Y223,$C$3:$N$268,12,FALSE)-VLOOKUP(IB$2,$C$3:$N$268,12,FALSE))^2)</f>
        <v>560432.23944112996</v>
      </c>
      <c r="IC223" s="25">
        <f t="shared" si="697"/>
        <v>574448.42037799826</v>
      </c>
      <c r="ID223" s="25">
        <f t="shared" si="697"/>
        <v>575796.76218388381</v>
      </c>
      <c r="IE223" s="25">
        <f t="shared" si="697"/>
        <v>605278.66415478417</v>
      </c>
      <c r="IF223" s="25">
        <f t="shared" si="697"/>
        <v>594438.13700417976</v>
      </c>
      <c r="IG223" s="25">
        <f t="shared" si="697"/>
        <v>134201.68005654772</v>
      </c>
      <c r="IH223" s="25">
        <f t="shared" si="697"/>
        <v>162697.05568632766</v>
      </c>
      <c r="II223" s="25">
        <f t="shared" si="697"/>
        <v>68045.921266450649</v>
      </c>
      <c r="IJ223" s="25">
        <f t="shared" si="697"/>
        <v>78980.568755865519</v>
      </c>
      <c r="IK223" s="25">
        <f t="shared" si="697"/>
        <v>86330.280411915723</v>
      </c>
      <c r="IL223" s="25">
        <f t="shared" ref="IL223:IU232" si="698">SQRT((VLOOKUP($Y223,$C$3:$N$268,11,FALSE)-VLOOKUP(IL$2,$C$3:$N$268,11,FALSE))^2+(VLOOKUP($Y223,$C$3:$N$268,12,FALSE)-VLOOKUP(IL$2,$C$3:$N$268,12,FALSE))^2)</f>
        <v>0</v>
      </c>
      <c r="IM223" s="25">
        <f t="shared" si="698"/>
        <v>108909.05202507274</v>
      </c>
      <c r="IN223" s="25">
        <f t="shared" si="698"/>
        <v>731779.33291191002</v>
      </c>
      <c r="IO223" s="25">
        <f t="shared" si="698"/>
        <v>586102.95441159478</v>
      </c>
      <c r="IP223" s="25">
        <f t="shared" si="698"/>
        <v>194500.5084029345</v>
      </c>
      <c r="IQ223" s="25">
        <f t="shared" si="698"/>
        <v>561413.39900023758</v>
      </c>
      <c r="IR223" s="25">
        <f t="shared" si="698"/>
        <v>100932.75794984058</v>
      </c>
      <c r="IS223" s="25">
        <f t="shared" si="698"/>
        <v>118276.59951571148</v>
      </c>
      <c r="IT223" s="25">
        <f t="shared" si="698"/>
        <v>553172.78953506018</v>
      </c>
      <c r="IU223" s="25">
        <f t="shared" si="698"/>
        <v>565535.87398590369</v>
      </c>
      <c r="IV223" s="25">
        <f t="shared" ref="IV223:JE232" si="699">SQRT((VLOOKUP($Y223,$C$3:$N$268,11,FALSE)-VLOOKUP(IV$2,$C$3:$N$268,11,FALSE))^2+(VLOOKUP($Y223,$C$3:$N$268,12,FALSE)-VLOOKUP(IV$2,$C$3:$N$268,12,FALSE))^2)</f>
        <v>538690.85030255909</v>
      </c>
      <c r="IW223" s="25">
        <f t="shared" si="699"/>
        <v>538766.30339580204</v>
      </c>
      <c r="IX223" s="25">
        <f t="shared" si="699"/>
        <v>538854.5677976209</v>
      </c>
      <c r="IY223" s="25">
        <f t="shared" si="699"/>
        <v>538799.28503334534</v>
      </c>
      <c r="IZ223" s="25">
        <f t="shared" si="699"/>
        <v>587587.61445421912</v>
      </c>
      <c r="JA223" s="25">
        <f t="shared" si="699"/>
        <v>577433.27165742707</v>
      </c>
      <c r="JB223" s="25">
        <f t="shared" si="699"/>
        <v>591549.85316285898</v>
      </c>
      <c r="JC223" s="25">
        <f t="shared" si="699"/>
        <v>568614.85768859566</v>
      </c>
      <c r="JD223" s="25">
        <f t="shared" si="699"/>
        <v>576815.65099162201</v>
      </c>
      <c r="JE223" s="25">
        <f t="shared" si="699"/>
        <v>585914.97610963613</v>
      </c>
      <c r="JF223" s="25">
        <f t="shared" ref="JF223:JO232" si="700">SQRT((VLOOKUP($Y223,$C$3:$N$268,11,FALSE)-VLOOKUP(JF$2,$C$3:$N$268,11,FALSE))^2+(VLOOKUP($Y223,$C$3:$N$268,12,FALSE)-VLOOKUP(JF$2,$C$3:$N$268,12,FALSE))^2)</f>
        <v>595871.67107207095</v>
      </c>
      <c r="JG223" s="25">
        <f t="shared" si="700"/>
        <v>39547.022264640858</v>
      </c>
      <c r="JH223" s="25">
        <f t="shared" si="700"/>
        <v>172608.17672694419</v>
      </c>
      <c r="JI223" s="25">
        <f t="shared" si="700"/>
        <v>211586.07608488796</v>
      </c>
      <c r="JJ223" s="25">
        <f t="shared" si="700"/>
        <v>499581.79154268623</v>
      </c>
      <c r="JK223" s="25">
        <f t="shared" si="700"/>
        <v>525804.88638372312</v>
      </c>
      <c r="JL223" s="25">
        <f t="shared" si="700"/>
        <v>529203.17551012489</v>
      </c>
      <c r="JM223" s="25">
        <f t="shared" si="700"/>
        <v>27306.078151210218</v>
      </c>
      <c r="JN223" s="25" t="e">
        <f t="shared" si="700"/>
        <v>#N/A</v>
      </c>
      <c r="JO223" s="25" t="e">
        <f t="shared" si="700"/>
        <v>#N/A</v>
      </c>
      <c r="JP223" s="25" t="e">
        <f t="shared" ref="JP223:JY232" si="701">SQRT((VLOOKUP($Y223,$C$3:$N$268,11,FALSE)-VLOOKUP(JP$2,$C$3:$N$268,11,FALSE))^2+(VLOOKUP($Y223,$C$3:$N$268,12,FALSE)-VLOOKUP(JP$2,$C$3:$N$268,12,FALSE))^2)</f>
        <v>#N/A</v>
      </c>
      <c r="JQ223" s="25" t="e">
        <f t="shared" si="701"/>
        <v>#N/A</v>
      </c>
      <c r="JR223" s="25" t="e">
        <f t="shared" si="701"/>
        <v>#N/A</v>
      </c>
      <c r="JS223" s="25" t="e">
        <f t="shared" si="701"/>
        <v>#N/A</v>
      </c>
      <c r="JT223" s="25" t="e">
        <f t="shared" si="701"/>
        <v>#N/A</v>
      </c>
      <c r="JU223" s="25" t="e">
        <f t="shared" si="701"/>
        <v>#N/A</v>
      </c>
      <c r="JV223" s="25" t="e">
        <f t="shared" si="701"/>
        <v>#N/A</v>
      </c>
      <c r="JW223" s="25" t="e">
        <f t="shared" si="701"/>
        <v>#N/A</v>
      </c>
      <c r="JX223" s="25" t="e">
        <f t="shared" si="701"/>
        <v>#N/A</v>
      </c>
      <c r="JY223" s="25" t="e">
        <f t="shared" si="701"/>
        <v>#N/A</v>
      </c>
      <c r="JZ223" s="25" t="e">
        <f t="shared" ref="JZ223:KI232" si="702">SQRT((VLOOKUP($Y223,$C$3:$N$268,11,FALSE)-VLOOKUP(JZ$2,$C$3:$N$268,11,FALSE))^2+(VLOOKUP($Y223,$C$3:$N$268,12,FALSE)-VLOOKUP(JZ$2,$C$3:$N$268,12,FALSE))^2)</f>
        <v>#N/A</v>
      </c>
      <c r="KA223" s="25" t="e">
        <f t="shared" si="702"/>
        <v>#N/A</v>
      </c>
      <c r="KB223" s="25" t="e">
        <f t="shared" si="702"/>
        <v>#N/A</v>
      </c>
      <c r="KC223" s="25" t="e">
        <f t="shared" si="702"/>
        <v>#N/A</v>
      </c>
      <c r="KD223" s="25" t="e">
        <f t="shared" si="702"/>
        <v>#N/A</v>
      </c>
      <c r="KE223" s="25" t="e">
        <f t="shared" si="702"/>
        <v>#N/A</v>
      </c>
      <c r="KF223" s="25" t="e">
        <f t="shared" si="702"/>
        <v>#N/A</v>
      </c>
      <c r="KG223" s="25" t="e">
        <f t="shared" si="702"/>
        <v>#N/A</v>
      </c>
      <c r="KH223" s="25" t="e">
        <f t="shared" si="702"/>
        <v>#N/A</v>
      </c>
      <c r="KI223" s="25" t="e">
        <f t="shared" si="702"/>
        <v>#N/A</v>
      </c>
      <c r="KJ223" s="25" t="e">
        <f t="shared" ref="KJ223:KS232" si="703">SQRT((VLOOKUP($Y223,$C$3:$N$268,11,FALSE)-VLOOKUP(KJ$2,$C$3:$N$268,11,FALSE))^2+(VLOOKUP($Y223,$C$3:$N$268,12,FALSE)-VLOOKUP(KJ$2,$C$3:$N$268,12,FALSE))^2)</f>
        <v>#N/A</v>
      </c>
      <c r="KK223" s="25" t="e">
        <f t="shared" si="703"/>
        <v>#N/A</v>
      </c>
      <c r="KL223" s="25" t="e">
        <f t="shared" si="703"/>
        <v>#N/A</v>
      </c>
      <c r="KM223" s="25" t="e">
        <f t="shared" si="703"/>
        <v>#N/A</v>
      </c>
      <c r="KN223" s="25" t="e">
        <f t="shared" si="703"/>
        <v>#N/A</v>
      </c>
      <c r="KO223" s="25" t="e">
        <f t="shared" si="703"/>
        <v>#N/A</v>
      </c>
      <c r="KP223" s="25" t="e">
        <f t="shared" si="703"/>
        <v>#N/A</v>
      </c>
      <c r="KQ223" s="25" t="e">
        <f t="shared" si="703"/>
        <v>#N/A</v>
      </c>
      <c r="KR223" s="25" t="e">
        <f t="shared" si="703"/>
        <v>#N/A</v>
      </c>
      <c r="KS223" s="25" t="e">
        <f t="shared" si="703"/>
        <v>#N/A</v>
      </c>
      <c r="KT223" s="25" t="e">
        <f t="shared" ref="KT223:LC232" si="704">SQRT((VLOOKUP($Y223,$C$3:$N$268,11,FALSE)-VLOOKUP(KT$2,$C$3:$N$268,11,FALSE))^2+(VLOOKUP($Y223,$C$3:$N$268,12,FALSE)-VLOOKUP(KT$2,$C$3:$N$268,12,FALSE))^2)</f>
        <v>#N/A</v>
      </c>
      <c r="KU223" s="25" t="e">
        <f t="shared" si="704"/>
        <v>#N/A</v>
      </c>
      <c r="KV223" s="25" t="e">
        <f t="shared" si="704"/>
        <v>#N/A</v>
      </c>
      <c r="KW223" s="25" t="e">
        <f t="shared" si="704"/>
        <v>#N/A</v>
      </c>
      <c r="KX223" s="25" t="e">
        <f t="shared" si="704"/>
        <v>#N/A</v>
      </c>
      <c r="KY223" s="25" t="e">
        <f t="shared" si="704"/>
        <v>#N/A</v>
      </c>
      <c r="KZ223" s="25" t="e">
        <f t="shared" si="704"/>
        <v>#N/A</v>
      </c>
      <c r="LA223" s="25" t="e">
        <f t="shared" si="704"/>
        <v>#N/A</v>
      </c>
      <c r="LB223" s="25" t="e">
        <f t="shared" si="704"/>
        <v>#N/A</v>
      </c>
      <c r="LC223" s="25" t="e">
        <f t="shared" si="704"/>
        <v>#N/A</v>
      </c>
      <c r="LD223" s="25" t="e">
        <f t="shared" ref="LD223:LM232" si="705">SQRT((VLOOKUP($Y223,$C$3:$N$268,11,FALSE)-VLOOKUP(LD$2,$C$3:$N$268,11,FALSE))^2+(VLOOKUP($Y223,$C$3:$N$268,12,FALSE)-VLOOKUP(LD$2,$C$3:$N$268,12,FALSE))^2)</f>
        <v>#N/A</v>
      </c>
      <c r="LE223" s="25" t="e">
        <f t="shared" si="705"/>
        <v>#N/A</v>
      </c>
      <c r="LF223" s="25" t="e">
        <f t="shared" si="705"/>
        <v>#N/A</v>
      </c>
      <c r="LG223" s="25" t="e">
        <f t="shared" si="705"/>
        <v>#N/A</v>
      </c>
      <c r="LH223" s="25" t="e">
        <f t="shared" si="705"/>
        <v>#N/A</v>
      </c>
      <c r="LI223" s="25" t="e">
        <f t="shared" si="705"/>
        <v>#N/A</v>
      </c>
      <c r="LJ223" s="25" t="e">
        <f t="shared" si="705"/>
        <v>#N/A</v>
      </c>
      <c r="LK223" s="25" t="e">
        <f t="shared" si="705"/>
        <v>#N/A</v>
      </c>
      <c r="LL223" s="25" t="e">
        <f t="shared" si="705"/>
        <v>#N/A</v>
      </c>
      <c r="LM223" s="26" t="e">
        <f t="shared" si="705"/>
        <v>#N/A</v>
      </c>
      <c r="LN223" s="20"/>
      <c r="LO223" s="20"/>
      <c r="LP223" s="20"/>
      <c r="LQ223" s="20"/>
      <c r="LR223" s="20"/>
      <c r="LS223" s="20"/>
      <c r="LT223" s="20"/>
      <c r="LU223" s="20"/>
      <c r="LV223" s="20"/>
      <c r="LW223" s="20"/>
      <c r="LX223" s="20"/>
      <c r="LY223" s="20"/>
      <c r="LZ223" s="20"/>
      <c r="MA223" s="20"/>
      <c r="MB223" s="20"/>
      <c r="MC223" s="20"/>
      <c r="MD223" s="20"/>
      <c r="ME223" s="20"/>
      <c r="MF223" s="20"/>
      <c r="MG223" s="20"/>
      <c r="MH223" s="20"/>
      <c r="MI223" s="20"/>
      <c r="MJ223" s="20"/>
      <c r="MK223" s="20"/>
      <c r="ML223" s="20"/>
      <c r="MM223" s="20"/>
      <c r="MN223" s="20"/>
      <c r="MO223" s="20"/>
      <c r="MP223" s="20"/>
      <c r="MQ223" s="20"/>
      <c r="MR223" s="20"/>
      <c r="MS223" s="20"/>
      <c r="MT223" s="20"/>
      <c r="MU223" s="20"/>
      <c r="MV223" s="20"/>
      <c r="MW223" s="20"/>
      <c r="MX223" s="20"/>
      <c r="MY223" s="20"/>
      <c r="MZ223" s="20"/>
      <c r="NA223" s="20"/>
      <c r="NB223" s="20"/>
      <c r="NC223" s="20"/>
      <c r="ND223" s="20"/>
      <c r="NE223" s="20"/>
      <c r="NF223" s="20"/>
      <c r="NG223" s="20"/>
      <c r="NH223" s="20"/>
      <c r="NI223" s="20"/>
      <c r="NJ223" s="20"/>
      <c r="NK223" s="20"/>
      <c r="NL223" s="20"/>
      <c r="NM223" s="20"/>
      <c r="NN223" s="20"/>
      <c r="NO223" s="20"/>
      <c r="NP223" s="20"/>
      <c r="NQ223" s="20"/>
      <c r="NR223" s="20"/>
      <c r="NS223" s="20"/>
      <c r="NT223" s="20"/>
      <c r="NU223" s="20"/>
      <c r="NV223" s="20"/>
      <c r="NW223" s="20"/>
      <c r="NX223" s="20"/>
      <c r="NY223" s="20"/>
      <c r="NZ223" s="20"/>
      <c r="OA223" s="20"/>
      <c r="OB223" s="20"/>
      <c r="OC223" s="20"/>
      <c r="OD223" s="20"/>
      <c r="OE223" s="20"/>
      <c r="OF223" s="20"/>
      <c r="OG223" s="20"/>
      <c r="OH223" s="20"/>
      <c r="OI223" s="20"/>
      <c r="OJ223" s="20"/>
      <c r="OK223" s="20"/>
      <c r="OL223" s="20"/>
      <c r="OM223" s="20"/>
      <c r="ON223" s="20"/>
      <c r="OO223" s="20"/>
      <c r="OP223" s="20"/>
      <c r="OQ223" s="20"/>
      <c r="OR223" s="20"/>
      <c r="OS223" s="20"/>
      <c r="OT223" s="20"/>
      <c r="OU223" s="20"/>
      <c r="OV223" s="20"/>
      <c r="OW223" s="20"/>
      <c r="OX223" s="20"/>
      <c r="OY223" s="20"/>
      <c r="OZ223" s="20"/>
      <c r="PA223" s="20"/>
    </row>
    <row r="224" spans="1:417" x14ac:dyDescent="0.3">
      <c r="A224" s="31">
        <v>221</v>
      </c>
      <c r="B224" s="202">
        <v>10484</v>
      </c>
      <c r="C224" s="203" t="s">
        <v>198</v>
      </c>
      <c r="D224" s="204">
        <v>39</v>
      </c>
      <c r="E224" s="205">
        <v>537612</v>
      </c>
      <c r="F224" s="205">
        <v>7342676</v>
      </c>
      <c r="G224" s="206">
        <v>14.099999999</v>
      </c>
      <c r="H224" s="207">
        <v>44166</v>
      </c>
      <c r="I224" s="208">
        <v>44227</v>
      </c>
      <c r="K224" s="6">
        <v>221</v>
      </c>
      <c r="L224" s="7">
        <f t="shared" si="612"/>
        <v>10484</v>
      </c>
      <c r="M224" s="8">
        <f t="shared" si="613"/>
        <v>837612</v>
      </c>
      <c r="N224" s="8">
        <f t="shared" si="614"/>
        <v>7342676</v>
      </c>
      <c r="O224" s="2"/>
      <c r="X224" s="17">
        <v>222</v>
      </c>
      <c r="Y224" s="2" t="str">
        <f t="shared" si="615"/>
        <v>POÇO-9-RPG-45</v>
      </c>
      <c r="Z224" s="24">
        <f t="shared" si="676"/>
        <v>469126.90762308659</v>
      </c>
      <c r="AA224" s="25">
        <f t="shared" si="676"/>
        <v>40304.4714640944</v>
      </c>
      <c r="AB224" s="25">
        <f t="shared" si="676"/>
        <v>601537.78505177877</v>
      </c>
      <c r="AC224" s="25">
        <f t="shared" si="676"/>
        <v>584174.06156127818</v>
      </c>
      <c r="AD224" s="25">
        <f t="shared" si="676"/>
        <v>84818.975123494631</v>
      </c>
      <c r="AE224" s="25">
        <f t="shared" si="676"/>
        <v>625808.55425290461</v>
      </c>
      <c r="AF224" s="25">
        <f t="shared" si="676"/>
        <v>629880.14450625691</v>
      </c>
      <c r="AG224" s="25">
        <f t="shared" si="676"/>
        <v>118952.62117750915</v>
      </c>
      <c r="AH224" s="25">
        <f t="shared" si="676"/>
        <v>139340.5826024852</v>
      </c>
      <c r="AI224" s="25">
        <f t="shared" si="676"/>
        <v>244194.03113303159</v>
      </c>
      <c r="AJ224" s="25">
        <f t="shared" si="677"/>
        <v>317915.70091771183</v>
      </c>
      <c r="AK224" s="25">
        <f t="shared" si="677"/>
        <v>147526.08399872883</v>
      </c>
      <c r="AL224" s="25">
        <f t="shared" si="677"/>
        <v>751320.59826015681</v>
      </c>
      <c r="AM224" s="25">
        <f t="shared" si="677"/>
        <v>567435.98290203628</v>
      </c>
      <c r="AN224" s="25">
        <f t="shared" si="677"/>
        <v>580183.95463680313</v>
      </c>
      <c r="AO224" s="25">
        <f t="shared" si="677"/>
        <v>588966.14413139236</v>
      </c>
      <c r="AP224" s="25">
        <f t="shared" si="677"/>
        <v>62317.322487411155</v>
      </c>
      <c r="AQ224" s="25">
        <f t="shared" si="677"/>
        <v>176011.31293754955</v>
      </c>
      <c r="AR224" s="25">
        <f t="shared" si="677"/>
        <v>253013.79183356784</v>
      </c>
      <c r="AS224" s="25">
        <f t="shared" si="677"/>
        <v>637109.47409216885</v>
      </c>
      <c r="AT224" s="25">
        <f t="shared" si="678"/>
        <v>180508.46545245461</v>
      </c>
      <c r="AU224" s="25">
        <f t="shared" si="678"/>
        <v>120482.03048172785</v>
      </c>
      <c r="AV224" s="25">
        <f t="shared" si="678"/>
        <v>260446.40976600157</v>
      </c>
      <c r="AW224" s="25">
        <f t="shared" si="678"/>
        <v>259923.58063284677</v>
      </c>
      <c r="AX224" s="25">
        <f t="shared" si="678"/>
        <v>331840.53717712068</v>
      </c>
      <c r="AY224" s="25">
        <f t="shared" si="678"/>
        <v>332848.90086794639</v>
      </c>
      <c r="AZ224" s="25">
        <f t="shared" si="678"/>
        <v>638847.53174603404</v>
      </c>
      <c r="BA224" s="25">
        <f t="shared" si="678"/>
        <v>624758.53865153377</v>
      </c>
      <c r="BB224" s="25">
        <f t="shared" si="678"/>
        <v>620716.70415576862</v>
      </c>
      <c r="BC224" s="25">
        <f t="shared" si="678"/>
        <v>572191.62739505374</v>
      </c>
      <c r="BD224" s="25">
        <f t="shared" si="679"/>
        <v>561854.17587217409</v>
      </c>
      <c r="BE224" s="25">
        <f t="shared" si="679"/>
        <v>625959.49812507839</v>
      </c>
      <c r="BF224" s="25">
        <f t="shared" si="679"/>
        <v>685771.81793055439</v>
      </c>
      <c r="BG224" s="25">
        <f t="shared" si="679"/>
        <v>573976.7780145813</v>
      </c>
      <c r="BH224" s="25">
        <f t="shared" si="679"/>
        <v>146396.60020984095</v>
      </c>
      <c r="BI224" s="25">
        <f t="shared" si="679"/>
        <v>169206.1467264118</v>
      </c>
      <c r="BJ224" s="25">
        <f t="shared" si="679"/>
        <v>67321.335763634401</v>
      </c>
      <c r="BK224" s="25">
        <f t="shared" si="679"/>
        <v>157692.7499728507</v>
      </c>
      <c r="BL224" s="25">
        <f t="shared" si="679"/>
        <v>57540.007551268187</v>
      </c>
      <c r="BM224" s="25">
        <f t="shared" si="679"/>
        <v>81422.083061046767</v>
      </c>
      <c r="BN224" s="25">
        <f t="shared" si="680"/>
        <v>114891.71188558381</v>
      </c>
      <c r="BO224" s="25">
        <f t="shared" si="680"/>
        <v>672348.78322043538</v>
      </c>
      <c r="BP224" s="25">
        <f t="shared" si="680"/>
        <v>570560.2009297529</v>
      </c>
      <c r="BQ224" s="25">
        <f t="shared" si="680"/>
        <v>154070.1822839189</v>
      </c>
      <c r="BR224" s="25">
        <f t="shared" si="680"/>
        <v>51131.838349505881</v>
      </c>
      <c r="BS224" s="25">
        <f t="shared" si="680"/>
        <v>567959.82766829559</v>
      </c>
      <c r="BT224" s="25">
        <f t="shared" si="680"/>
        <v>660190.75052063551</v>
      </c>
      <c r="BU224" s="25">
        <f t="shared" si="680"/>
        <v>612229.17512072227</v>
      </c>
      <c r="BV224" s="25">
        <f t="shared" si="680"/>
        <v>616119.06549708394</v>
      </c>
      <c r="BW224" s="25">
        <f t="shared" si="680"/>
        <v>615269.82931799931</v>
      </c>
      <c r="BX224" s="25">
        <f t="shared" si="681"/>
        <v>670710.05758971593</v>
      </c>
      <c r="BY224" s="25">
        <f t="shared" si="681"/>
        <v>696494.70835391129</v>
      </c>
      <c r="BZ224" s="25">
        <f t="shared" si="681"/>
        <v>89109.340161399465</v>
      </c>
      <c r="CA224" s="25">
        <f t="shared" si="681"/>
        <v>619314.01033239998</v>
      </c>
      <c r="CB224" s="25">
        <f t="shared" si="681"/>
        <v>614479.0241969208</v>
      </c>
      <c r="CC224" s="25">
        <f t="shared" si="681"/>
        <v>541066.69225244317</v>
      </c>
      <c r="CD224" s="25">
        <f t="shared" si="681"/>
        <v>571109.30013527186</v>
      </c>
      <c r="CE224" s="25">
        <f t="shared" si="681"/>
        <v>662844.04218337813</v>
      </c>
      <c r="CF224" s="25">
        <f t="shared" si="681"/>
        <v>657659.8545281596</v>
      </c>
      <c r="CG224" s="25">
        <f t="shared" si="681"/>
        <v>591671.9829136749</v>
      </c>
      <c r="CH224" s="25">
        <f t="shared" si="682"/>
        <v>579632.94549654436</v>
      </c>
      <c r="CI224" s="25">
        <f t="shared" si="682"/>
        <v>620673.43275268353</v>
      </c>
      <c r="CJ224" s="25">
        <f t="shared" si="682"/>
        <v>604586.72721868451</v>
      </c>
      <c r="CK224" s="25">
        <f t="shared" si="682"/>
        <v>587247.86562489951</v>
      </c>
      <c r="CL224" s="25">
        <f t="shared" si="682"/>
        <v>599102.87512997293</v>
      </c>
      <c r="CM224" s="25">
        <f t="shared" si="682"/>
        <v>188063.65936417499</v>
      </c>
      <c r="CN224" s="25">
        <f t="shared" si="682"/>
        <v>94575.935612607078</v>
      </c>
      <c r="CO224" s="25">
        <f t="shared" si="682"/>
        <v>143431.53797195372</v>
      </c>
      <c r="CP224" s="25">
        <f t="shared" si="682"/>
        <v>282212.48418346059</v>
      </c>
      <c r="CQ224" s="25">
        <f t="shared" si="682"/>
        <v>177768.385963309</v>
      </c>
      <c r="CR224" s="25">
        <f t="shared" si="683"/>
        <v>131170.78737279883</v>
      </c>
      <c r="CS224" s="25">
        <f t="shared" si="683"/>
        <v>48256.061049364565</v>
      </c>
      <c r="CT224" s="25">
        <f t="shared" si="683"/>
        <v>12358.20974089694</v>
      </c>
      <c r="CU224" s="25">
        <f t="shared" si="683"/>
        <v>45136.750835654973</v>
      </c>
      <c r="CV224" s="25">
        <f t="shared" si="683"/>
        <v>88280.943906372006</v>
      </c>
      <c r="CW224" s="25">
        <f t="shared" si="683"/>
        <v>221038.77423203379</v>
      </c>
      <c r="CX224" s="25">
        <f t="shared" si="683"/>
        <v>225968.36825095676</v>
      </c>
      <c r="CY224" s="25">
        <f t="shared" si="683"/>
        <v>106248.66567162149</v>
      </c>
      <c r="CZ224" s="25">
        <f t="shared" si="683"/>
        <v>111806.04052554585</v>
      </c>
      <c r="DA224" s="25">
        <f t="shared" si="683"/>
        <v>169469.34055751795</v>
      </c>
      <c r="DB224" s="25">
        <f t="shared" si="684"/>
        <v>664982.89113179443</v>
      </c>
      <c r="DC224" s="25">
        <f t="shared" si="684"/>
        <v>613711.78706132085</v>
      </c>
      <c r="DD224" s="25">
        <f t="shared" si="684"/>
        <v>654042.16049120261</v>
      </c>
      <c r="DE224" s="25">
        <f t="shared" si="684"/>
        <v>645033.95411404502</v>
      </c>
      <c r="DF224" s="25">
        <f t="shared" si="684"/>
        <v>633398.24070485076</v>
      </c>
      <c r="DG224" s="25">
        <f t="shared" si="684"/>
        <v>267129.95611312485</v>
      </c>
      <c r="DH224" s="25">
        <f t="shared" si="684"/>
        <v>274454.98885063105</v>
      </c>
      <c r="DI224" s="25">
        <f t="shared" si="684"/>
        <v>288683.68090004672</v>
      </c>
      <c r="DJ224" s="25">
        <f t="shared" si="684"/>
        <v>303075.33715728176</v>
      </c>
      <c r="DK224" s="25">
        <f t="shared" si="684"/>
        <v>87100.790059562612</v>
      </c>
      <c r="DL224" s="25">
        <f t="shared" si="685"/>
        <v>87317.068801008209</v>
      </c>
      <c r="DM224" s="25">
        <f t="shared" si="685"/>
        <v>87627.191150920728</v>
      </c>
      <c r="DN224" s="25">
        <f t="shared" si="685"/>
        <v>88030.165307126401</v>
      </c>
      <c r="DO224" s="25">
        <f t="shared" si="685"/>
        <v>88524.723264181972</v>
      </c>
      <c r="DP224" s="25">
        <f t="shared" si="685"/>
        <v>89782.256760453514</v>
      </c>
      <c r="DQ224" s="25">
        <f t="shared" si="685"/>
        <v>90541.50431708101</v>
      </c>
      <c r="DR224" s="25">
        <f t="shared" si="685"/>
        <v>91384.931082755647</v>
      </c>
      <c r="DS224" s="25">
        <f t="shared" si="685"/>
        <v>92310.229682305522</v>
      </c>
      <c r="DT224" s="25">
        <f t="shared" si="685"/>
        <v>11885.042869085497</v>
      </c>
      <c r="DU224" s="25">
        <f t="shared" si="685"/>
        <v>132807.79014801804</v>
      </c>
      <c r="DV224" s="25">
        <f t="shared" si="686"/>
        <v>63529.05812303532</v>
      </c>
      <c r="DW224" s="25">
        <f t="shared" si="686"/>
        <v>240142.63896692733</v>
      </c>
      <c r="DX224" s="25">
        <f t="shared" si="686"/>
        <v>153444.73509703745</v>
      </c>
      <c r="DY224" s="25">
        <f t="shared" si="686"/>
        <v>160227.41543818274</v>
      </c>
      <c r="DZ224" s="25">
        <f t="shared" si="686"/>
        <v>116112.83702071877</v>
      </c>
      <c r="EA224" s="25">
        <f t="shared" si="686"/>
        <v>127092.72632609625</v>
      </c>
      <c r="EB224" s="25">
        <f t="shared" si="686"/>
        <v>661695.98123987427</v>
      </c>
      <c r="EC224" s="25">
        <f t="shared" si="686"/>
        <v>124493.97690249918</v>
      </c>
      <c r="ED224" s="25">
        <f t="shared" si="686"/>
        <v>69848.40363243816</v>
      </c>
      <c r="EE224" s="25">
        <f t="shared" si="686"/>
        <v>598668.30041100387</v>
      </c>
      <c r="EF224" s="25">
        <f t="shared" si="687"/>
        <v>245537.12995390329</v>
      </c>
      <c r="EG224" s="25">
        <f t="shared" si="687"/>
        <v>30125.505887868505</v>
      </c>
      <c r="EH224" s="25">
        <f t="shared" si="687"/>
        <v>627816.70756519376</v>
      </c>
      <c r="EI224" s="25">
        <f t="shared" si="687"/>
        <v>626909.53916653711</v>
      </c>
      <c r="EJ224" s="25">
        <f t="shared" si="687"/>
        <v>587344.24769295217</v>
      </c>
      <c r="EK224" s="25">
        <f t="shared" si="687"/>
        <v>585415.87731211283</v>
      </c>
      <c r="EL224" s="25">
        <f t="shared" si="687"/>
        <v>597915.59574575408</v>
      </c>
      <c r="EM224" s="25">
        <f t="shared" si="687"/>
        <v>106417.62177853816</v>
      </c>
      <c r="EN224" s="25">
        <f t="shared" si="687"/>
        <v>117449.12485838283</v>
      </c>
      <c r="EO224" s="25">
        <f t="shared" si="687"/>
        <v>30564.124885231049</v>
      </c>
      <c r="EP224" s="25">
        <f t="shared" si="688"/>
        <v>181424.32255075392</v>
      </c>
      <c r="EQ224" s="25">
        <f t="shared" si="688"/>
        <v>253588.92617975257</v>
      </c>
      <c r="ER224" s="25">
        <f t="shared" si="688"/>
        <v>88486.457856555659</v>
      </c>
      <c r="ES224" s="25">
        <f t="shared" si="688"/>
        <v>57782.959538258336</v>
      </c>
      <c r="ET224" s="25">
        <f t="shared" si="688"/>
        <v>195674.58443548565</v>
      </c>
      <c r="EU224" s="25">
        <f t="shared" si="688"/>
        <v>101964.60615821551</v>
      </c>
      <c r="EV224" s="25">
        <f t="shared" si="688"/>
        <v>125897.01394790903</v>
      </c>
      <c r="EW224" s="25">
        <f t="shared" si="688"/>
        <v>277308.89923332789</v>
      </c>
      <c r="EX224" s="25">
        <f t="shared" si="688"/>
        <v>231697.75304262232</v>
      </c>
      <c r="EY224" s="25">
        <f t="shared" si="688"/>
        <v>282466.58807901508</v>
      </c>
      <c r="EZ224" s="25">
        <f t="shared" si="689"/>
        <v>743744.68451075337</v>
      </c>
      <c r="FA224" s="25">
        <f t="shared" si="689"/>
        <v>706678.28851677617</v>
      </c>
      <c r="FB224" s="25">
        <f t="shared" si="689"/>
        <v>708529.18601988442</v>
      </c>
      <c r="FC224" s="25">
        <f t="shared" si="689"/>
        <v>620861.44994273887</v>
      </c>
      <c r="FD224" s="25">
        <f t="shared" si="689"/>
        <v>565776.58106712054</v>
      </c>
      <c r="FE224" s="25">
        <f t="shared" si="689"/>
        <v>6339.1199704690871</v>
      </c>
      <c r="FF224" s="25">
        <f t="shared" si="689"/>
        <v>90734.734308312167</v>
      </c>
      <c r="FG224" s="25">
        <f t="shared" si="689"/>
        <v>317087.84219045675</v>
      </c>
      <c r="FH224" s="25">
        <f t="shared" si="689"/>
        <v>281352.99182699301</v>
      </c>
      <c r="FI224" s="25">
        <f t="shared" si="689"/>
        <v>187963.88572808341</v>
      </c>
      <c r="FJ224" s="25">
        <f t="shared" si="690"/>
        <v>113999.94414472317</v>
      </c>
      <c r="FK224" s="25">
        <f t="shared" si="690"/>
        <v>41589.068575768804</v>
      </c>
      <c r="FL224" s="25">
        <f t="shared" si="690"/>
        <v>43382.986619180563</v>
      </c>
      <c r="FM224" s="25">
        <f t="shared" si="690"/>
        <v>48499.373490798826</v>
      </c>
      <c r="FN224" s="25">
        <f t="shared" si="690"/>
        <v>47068.121834209618</v>
      </c>
      <c r="FO224" s="25">
        <f t="shared" si="690"/>
        <v>55322.451256248576</v>
      </c>
      <c r="FP224" s="25">
        <f t="shared" si="690"/>
        <v>63361.182036006874</v>
      </c>
      <c r="FQ224" s="25">
        <f t="shared" si="690"/>
        <v>93118.774546275032</v>
      </c>
      <c r="FR224" s="25">
        <f t="shared" si="690"/>
        <v>125926.18414372763</v>
      </c>
      <c r="FS224" s="25">
        <f t="shared" si="690"/>
        <v>132422.95860235114</v>
      </c>
      <c r="FT224" s="25">
        <f t="shared" si="691"/>
        <v>167374.61922585516</v>
      </c>
      <c r="FU224" s="25">
        <f t="shared" si="691"/>
        <v>138390.55150189987</v>
      </c>
      <c r="FV224" s="25">
        <f t="shared" si="691"/>
        <v>216778.73676401013</v>
      </c>
      <c r="FW224" s="25">
        <f t="shared" si="691"/>
        <v>223994.46074351433</v>
      </c>
      <c r="FX224" s="25">
        <f t="shared" si="691"/>
        <v>295928.6549998158</v>
      </c>
      <c r="FY224" s="25">
        <f t="shared" si="691"/>
        <v>309210.40843574458</v>
      </c>
      <c r="FZ224" s="25">
        <f t="shared" si="691"/>
        <v>593839.08372975921</v>
      </c>
      <c r="GA224" s="25">
        <f t="shared" si="691"/>
        <v>592556.22940358997</v>
      </c>
      <c r="GB224" s="25">
        <f t="shared" si="691"/>
        <v>590597.48120864853</v>
      </c>
      <c r="GC224" s="25">
        <f t="shared" si="691"/>
        <v>589213.34278095805</v>
      </c>
      <c r="GD224" s="25">
        <f t="shared" si="692"/>
        <v>588258.42396152229</v>
      </c>
      <c r="GE224" s="25">
        <f t="shared" si="692"/>
        <v>585094.7532552121</v>
      </c>
      <c r="GF224" s="25">
        <f t="shared" si="692"/>
        <v>582020.18827044207</v>
      </c>
      <c r="GG224" s="25">
        <f t="shared" si="692"/>
        <v>580081.30588516989</v>
      </c>
      <c r="GH224" s="25">
        <f t="shared" si="692"/>
        <v>578183.51693301275</v>
      </c>
      <c r="GI224" s="25">
        <f t="shared" si="692"/>
        <v>577341.59336402465</v>
      </c>
      <c r="GJ224" s="25">
        <f t="shared" si="692"/>
        <v>575506.5304101198</v>
      </c>
      <c r="GK224" s="25">
        <f t="shared" si="692"/>
        <v>574696.68362952769</v>
      </c>
      <c r="GL224" s="25">
        <f t="shared" si="692"/>
        <v>572925.23298626044</v>
      </c>
      <c r="GM224" s="25">
        <f t="shared" si="692"/>
        <v>572147.89143843227</v>
      </c>
      <c r="GN224" s="25">
        <f t="shared" si="693"/>
        <v>569510.7718252812</v>
      </c>
      <c r="GO224" s="25">
        <f t="shared" si="693"/>
        <v>567868.53358863865</v>
      </c>
      <c r="GP224" s="25">
        <f t="shared" si="693"/>
        <v>567157.14809098025</v>
      </c>
      <c r="GQ224" s="25">
        <f t="shared" si="693"/>
        <v>564715.93183456187</v>
      </c>
      <c r="GR224" s="25">
        <f t="shared" si="693"/>
        <v>563206.30649910227</v>
      </c>
      <c r="GS224" s="25">
        <f t="shared" si="693"/>
        <v>562562.50761710387</v>
      </c>
      <c r="GT224" s="25">
        <f t="shared" si="693"/>
        <v>561930.26645574754</v>
      </c>
      <c r="GU224" s="25">
        <f t="shared" si="693"/>
        <v>559724.3228019583</v>
      </c>
      <c r="GV224" s="25">
        <f t="shared" si="693"/>
        <v>640347.94346901751</v>
      </c>
      <c r="GW224" s="25">
        <f t="shared" si="693"/>
        <v>589251.06414498738</v>
      </c>
      <c r="GX224" s="25">
        <f t="shared" si="694"/>
        <v>135253.54370588594</v>
      </c>
      <c r="GY224" s="25">
        <f t="shared" si="694"/>
        <v>186854.46626987538</v>
      </c>
      <c r="GZ224" s="25">
        <f t="shared" si="694"/>
        <v>304199.59949020314</v>
      </c>
      <c r="HA224" s="25">
        <f t="shared" si="694"/>
        <v>574131.36377748952</v>
      </c>
      <c r="HB224" s="25">
        <f t="shared" si="694"/>
        <v>584197.11468133773</v>
      </c>
      <c r="HC224" s="25">
        <f t="shared" si="694"/>
        <v>102352.7552340434</v>
      </c>
      <c r="HD224" s="25">
        <f t="shared" si="694"/>
        <v>93314.964657336721</v>
      </c>
      <c r="HE224" s="25">
        <f t="shared" si="694"/>
        <v>133696.42752519605</v>
      </c>
      <c r="HF224" s="25">
        <f t="shared" si="694"/>
        <v>89228.501556397328</v>
      </c>
      <c r="HG224" s="25">
        <f t="shared" si="694"/>
        <v>76272.868570678518</v>
      </c>
      <c r="HH224" s="25">
        <f t="shared" si="695"/>
        <v>213088.99550187946</v>
      </c>
      <c r="HI224" s="25">
        <f t="shared" si="695"/>
        <v>199996.73581836279</v>
      </c>
      <c r="HJ224" s="25">
        <f t="shared" si="695"/>
        <v>108298.76260142587</v>
      </c>
      <c r="HK224" s="25">
        <f t="shared" si="695"/>
        <v>110837.79177248165</v>
      </c>
      <c r="HL224" s="25">
        <f t="shared" si="695"/>
        <v>45626.189069436863</v>
      </c>
      <c r="HM224" s="25">
        <f t="shared" si="695"/>
        <v>202483.35645430218</v>
      </c>
      <c r="HN224" s="25">
        <f t="shared" si="695"/>
        <v>248851.30802549541</v>
      </c>
      <c r="HO224" s="25">
        <f t="shared" si="695"/>
        <v>261022.08726849151</v>
      </c>
      <c r="HP224" s="25">
        <f t="shared" si="695"/>
        <v>632935.18944122549</v>
      </c>
      <c r="HQ224" s="25">
        <f t="shared" si="695"/>
        <v>251471.63087115812</v>
      </c>
      <c r="HR224" s="25">
        <f t="shared" si="696"/>
        <v>249163.62658502144</v>
      </c>
      <c r="HS224" s="25">
        <f t="shared" si="696"/>
        <v>559138.15972055972</v>
      </c>
      <c r="HT224" s="25">
        <f t="shared" si="696"/>
        <v>558563.75093786512</v>
      </c>
      <c r="HU224" s="25">
        <f t="shared" si="696"/>
        <v>556529.8578534316</v>
      </c>
      <c r="HV224" s="25">
        <f t="shared" si="696"/>
        <v>555295.45027349552</v>
      </c>
      <c r="HW224" s="25">
        <f t="shared" si="696"/>
        <v>554107.95648413803</v>
      </c>
      <c r="HX224" s="25">
        <f t="shared" si="696"/>
        <v>553627.88867533649</v>
      </c>
      <c r="HY224" s="25">
        <f t="shared" si="696"/>
        <v>267923.78062613256</v>
      </c>
      <c r="HZ224" s="25">
        <f t="shared" si="696"/>
        <v>566640.96871034661</v>
      </c>
      <c r="IA224" s="25">
        <f t="shared" si="696"/>
        <v>663430.82301397482</v>
      </c>
      <c r="IB224" s="25">
        <f t="shared" si="697"/>
        <v>600959.66407072614</v>
      </c>
      <c r="IC224" s="25">
        <f t="shared" si="697"/>
        <v>578285.87832989439</v>
      </c>
      <c r="ID224" s="25">
        <f t="shared" si="697"/>
        <v>575854.99020364846</v>
      </c>
      <c r="IE224" s="25">
        <f t="shared" si="697"/>
        <v>656541.77559238381</v>
      </c>
      <c r="IF224" s="25">
        <f t="shared" si="697"/>
        <v>638086.62456440821</v>
      </c>
      <c r="IG224" s="25">
        <f t="shared" si="697"/>
        <v>224701.15401795338</v>
      </c>
      <c r="IH224" s="25">
        <f t="shared" si="697"/>
        <v>271605.87270896777</v>
      </c>
      <c r="II224" s="25">
        <f t="shared" si="697"/>
        <v>123019.8275076014</v>
      </c>
      <c r="IJ224" s="25">
        <f t="shared" si="697"/>
        <v>72061.643736456637</v>
      </c>
      <c r="IK224" s="25">
        <f t="shared" si="697"/>
        <v>22580.40621866666</v>
      </c>
      <c r="IL224" s="25">
        <f t="shared" si="698"/>
        <v>108909.05202507274</v>
      </c>
      <c r="IM224" s="25">
        <f t="shared" si="698"/>
        <v>0</v>
      </c>
      <c r="IN224" s="25">
        <f t="shared" si="698"/>
        <v>775038.31825916842</v>
      </c>
      <c r="IO224" s="25">
        <f t="shared" si="698"/>
        <v>634005.06740640488</v>
      </c>
      <c r="IP224" s="25">
        <f t="shared" si="698"/>
        <v>294459.45683574164</v>
      </c>
      <c r="IQ224" s="25">
        <f t="shared" si="698"/>
        <v>603301.80872429023</v>
      </c>
      <c r="IR224" s="25">
        <f t="shared" si="698"/>
        <v>209622.4223272909</v>
      </c>
      <c r="IS224" s="25">
        <f t="shared" si="698"/>
        <v>224815.1029312755</v>
      </c>
      <c r="IT224" s="25">
        <f t="shared" si="698"/>
        <v>592288.57877980394</v>
      </c>
      <c r="IU224" s="25">
        <f t="shared" si="698"/>
        <v>604751.23471721821</v>
      </c>
      <c r="IV224" s="25">
        <f t="shared" si="699"/>
        <v>552511.55894215836</v>
      </c>
      <c r="IW224" s="25">
        <f t="shared" si="699"/>
        <v>552067.57729446259</v>
      </c>
      <c r="IX224" s="25">
        <f t="shared" si="699"/>
        <v>551635.76309133624</v>
      </c>
      <c r="IY224" s="25">
        <f t="shared" si="699"/>
        <v>550026.54456439114</v>
      </c>
      <c r="IZ224" s="25">
        <f t="shared" si="699"/>
        <v>621875.56368215661</v>
      </c>
      <c r="JA224" s="25">
        <f t="shared" si="699"/>
        <v>592124.48760374705</v>
      </c>
      <c r="JB224" s="25">
        <f t="shared" si="699"/>
        <v>613247.79247054772</v>
      </c>
      <c r="JC224" s="25">
        <f t="shared" si="699"/>
        <v>576286.56122501753</v>
      </c>
      <c r="JD224" s="25">
        <f t="shared" si="699"/>
        <v>588631.43125662487</v>
      </c>
      <c r="JE224" s="25">
        <f t="shared" si="699"/>
        <v>601709.52147517947</v>
      </c>
      <c r="JF224" s="25">
        <f t="shared" si="700"/>
        <v>615474.09349261504</v>
      </c>
      <c r="JG224" s="25">
        <f t="shared" si="700"/>
        <v>148344.17063369899</v>
      </c>
      <c r="JH224" s="25">
        <f t="shared" si="700"/>
        <v>281503.27657418128</v>
      </c>
      <c r="JI224" s="25">
        <f t="shared" si="700"/>
        <v>320166.70058268082</v>
      </c>
      <c r="JJ224" s="25">
        <f t="shared" si="700"/>
        <v>509858.0095771763</v>
      </c>
      <c r="JK224" s="25">
        <f t="shared" si="700"/>
        <v>557380.85711118567</v>
      </c>
      <c r="JL224" s="25">
        <f t="shared" si="700"/>
        <v>528359.5811840645</v>
      </c>
      <c r="JM224" s="25">
        <f t="shared" si="700"/>
        <v>136194.60857537642</v>
      </c>
      <c r="JN224" s="25" t="e">
        <f t="shared" si="700"/>
        <v>#N/A</v>
      </c>
      <c r="JO224" s="25" t="e">
        <f t="shared" si="700"/>
        <v>#N/A</v>
      </c>
      <c r="JP224" s="25" t="e">
        <f t="shared" si="701"/>
        <v>#N/A</v>
      </c>
      <c r="JQ224" s="25" t="e">
        <f t="shared" si="701"/>
        <v>#N/A</v>
      </c>
      <c r="JR224" s="25" t="e">
        <f t="shared" si="701"/>
        <v>#N/A</v>
      </c>
      <c r="JS224" s="25" t="e">
        <f t="shared" si="701"/>
        <v>#N/A</v>
      </c>
      <c r="JT224" s="25" t="e">
        <f t="shared" si="701"/>
        <v>#N/A</v>
      </c>
      <c r="JU224" s="25" t="e">
        <f t="shared" si="701"/>
        <v>#N/A</v>
      </c>
      <c r="JV224" s="25" t="e">
        <f t="shared" si="701"/>
        <v>#N/A</v>
      </c>
      <c r="JW224" s="25" t="e">
        <f t="shared" si="701"/>
        <v>#N/A</v>
      </c>
      <c r="JX224" s="25" t="e">
        <f t="shared" si="701"/>
        <v>#N/A</v>
      </c>
      <c r="JY224" s="25" t="e">
        <f t="shared" si="701"/>
        <v>#N/A</v>
      </c>
      <c r="JZ224" s="25" t="e">
        <f t="shared" si="702"/>
        <v>#N/A</v>
      </c>
      <c r="KA224" s="25" t="e">
        <f t="shared" si="702"/>
        <v>#N/A</v>
      </c>
      <c r="KB224" s="25" t="e">
        <f t="shared" si="702"/>
        <v>#N/A</v>
      </c>
      <c r="KC224" s="25" t="e">
        <f t="shared" si="702"/>
        <v>#N/A</v>
      </c>
      <c r="KD224" s="25" t="e">
        <f t="shared" si="702"/>
        <v>#N/A</v>
      </c>
      <c r="KE224" s="25" t="e">
        <f t="shared" si="702"/>
        <v>#N/A</v>
      </c>
      <c r="KF224" s="25" t="e">
        <f t="shared" si="702"/>
        <v>#N/A</v>
      </c>
      <c r="KG224" s="25" t="e">
        <f t="shared" si="702"/>
        <v>#N/A</v>
      </c>
      <c r="KH224" s="25" t="e">
        <f t="shared" si="702"/>
        <v>#N/A</v>
      </c>
      <c r="KI224" s="25" t="e">
        <f t="shared" si="702"/>
        <v>#N/A</v>
      </c>
      <c r="KJ224" s="25" t="e">
        <f t="shared" si="703"/>
        <v>#N/A</v>
      </c>
      <c r="KK224" s="25" t="e">
        <f t="shared" si="703"/>
        <v>#N/A</v>
      </c>
      <c r="KL224" s="25" t="e">
        <f t="shared" si="703"/>
        <v>#N/A</v>
      </c>
      <c r="KM224" s="25" t="e">
        <f t="shared" si="703"/>
        <v>#N/A</v>
      </c>
      <c r="KN224" s="25" t="e">
        <f t="shared" si="703"/>
        <v>#N/A</v>
      </c>
      <c r="KO224" s="25" t="e">
        <f t="shared" si="703"/>
        <v>#N/A</v>
      </c>
      <c r="KP224" s="25" t="e">
        <f t="shared" si="703"/>
        <v>#N/A</v>
      </c>
      <c r="KQ224" s="25" t="e">
        <f t="shared" si="703"/>
        <v>#N/A</v>
      </c>
      <c r="KR224" s="25" t="e">
        <f t="shared" si="703"/>
        <v>#N/A</v>
      </c>
      <c r="KS224" s="25" t="e">
        <f t="shared" si="703"/>
        <v>#N/A</v>
      </c>
      <c r="KT224" s="25" t="e">
        <f t="shared" si="704"/>
        <v>#N/A</v>
      </c>
      <c r="KU224" s="25" t="e">
        <f t="shared" si="704"/>
        <v>#N/A</v>
      </c>
      <c r="KV224" s="25" t="e">
        <f t="shared" si="704"/>
        <v>#N/A</v>
      </c>
      <c r="KW224" s="25" t="e">
        <f t="shared" si="704"/>
        <v>#N/A</v>
      </c>
      <c r="KX224" s="25" t="e">
        <f t="shared" si="704"/>
        <v>#N/A</v>
      </c>
      <c r="KY224" s="25" t="e">
        <f t="shared" si="704"/>
        <v>#N/A</v>
      </c>
      <c r="KZ224" s="25" t="e">
        <f t="shared" si="704"/>
        <v>#N/A</v>
      </c>
      <c r="LA224" s="25" t="e">
        <f t="shared" si="704"/>
        <v>#N/A</v>
      </c>
      <c r="LB224" s="25" t="e">
        <f t="shared" si="704"/>
        <v>#N/A</v>
      </c>
      <c r="LC224" s="25" t="e">
        <f t="shared" si="704"/>
        <v>#N/A</v>
      </c>
      <c r="LD224" s="25" t="e">
        <f t="shared" si="705"/>
        <v>#N/A</v>
      </c>
      <c r="LE224" s="25" t="e">
        <f t="shared" si="705"/>
        <v>#N/A</v>
      </c>
      <c r="LF224" s="25" t="e">
        <f t="shared" si="705"/>
        <v>#N/A</v>
      </c>
      <c r="LG224" s="25" t="e">
        <f t="shared" si="705"/>
        <v>#N/A</v>
      </c>
      <c r="LH224" s="25" t="e">
        <f t="shared" si="705"/>
        <v>#N/A</v>
      </c>
      <c r="LI224" s="25" t="e">
        <f t="shared" si="705"/>
        <v>#N/A</v>
      </c>
      <c r="LJ224" s="25" t="e">
        <f t="shared" si="705"/>
        <v>#N/A</v>
      </c>
      <c r="LK224" s="25" t="e">
        <f t="shared" si="705"/>
        <v>#N/A</v>
      </c>
      <c r="LL224" s="25" t="e">
        <f t="shared" si="705"/>
        <v>#N/A</v>
      </c>
      <c r="LM224" s="26" t="e">
        <f t="shared" si="705"/>
        <v>#N/A</v>
      </c>
      <c r="LN224" s="20"/>
      <c r="LO224" s="20"/>
      <c r="LP224" s="20"/>
      <c r="LQ224" s="20"/>
      <c r="LR224" s="20"/>
      <c r="LS224" s="20"/>
      <c r="LT224" s="20"/>
      <c r="LU224" s="20"/>
      <c r="LV224" s="20"/>
      <c r="LW224" s="20"/>
      <c r="LX224" s="20"/>
      <c r="LY224" s="20"/>
      <c r="LZ224" s="20"/>
      <c r="MA224" s="20"/>
      <c r="MB224" s="20"/>
      <c r="MC224" s="20"/>
      <c r="MD224" s="20"/>
      <c r="ME224" s="20"/>
      <c r="MF224" s="20"/>
      <c r="MG224" s="20"/>
      <c r="MH224" s="20"/>
      <c r="MI224" s="20"/>
      <c r="MJ224" s="20"/>
      <c r="MK224" s="20"/>
      <c r="ML224" s="20"/>
      <c r="MM224" s="20"/>
      <c r="MN224" s="20"/>
      <c r="MO224" s="20"/>
      <c r="MP224" s="20"/>
      <c r="MQ224" s="20"/>
      <c r="MR224" s="20"/>
      <c r="MS224" s="20"/>
      <c r="MT224" s="20"/>
      <c r="MU224" s="20"/>
      <c r="MV224" s="20"/>
      <c r="MW224" s="20"/>
      <c r="MX224" s="20"/>
      <c r="MY224" s="20"/>
      <c r="MZ224" s="20"/>
      <c r="NA224" s="20"/>
      <c r="NB224" s="20"/>
      <c r="NC224" s="20"/>
      <c r="ND224" s="20"/>
      <c r="NE224" s="20"/>
      <c r="NF224" s="20"/>
      <c r="NG224" s="20"/>
      <c r="NH224" s="20"/>
      <c r="NI224" s="20"/>
      <c r="NJ224" s="20"/>
      <c r="NK224" s="20"/>
      <c r="NL224" s="20"/>
      <c r="NM224" s="20"/>
      <c r="NN224" s="20"/>
      <c r="NO224" s="20"/>
      <c r="NP224" s="20"/>
      <c r="NQ224" s="20"/>
      <c r="NR224" s="20"/>
      <c r="NS224" s="20"/>
      <c r="NT224" s="20"/>
      <c r="NU224" s="20"/>
      <c r="NV224" s="20"/>
      <c r="NW224" s="20"/>
      <c r="NX224" s="20"/>
      <c r="NY224" s="20"/>
      <c r="NZ224" s="20"/>
      <c r="OA224" s="20"/>
      <c r="OB224" s="20"/>
      <c r="OC224" s="20"/>
      <c r="OD224" s="20"/>
      <c r="OE224" s="20"/>
      <c r="OF224" s="20"/>
      <c r="OG224" s="20"/>
      <c r="OH224" s="20"/>
      <c r="OI224" s="20"/>
      <c r="OJ224" s="20"/>
      <c r="OK224" s="20"/>
      <c r="OL224" s="20"/>
      <c r="OM224" s="20"/>
      <c r="ON224" s="20"/>
      <c r="OO224" s="20"/>
      <c r="OP224" s="20"/>
      <c r="OQ224" s="20"/>
      <c r="OR224" s="20"/>
      <c r="OS224" s="20"/>
      <c r="OT224" s="20"/>
      <c r="OU224" s="20"/>
      <c r="OV224" s="20"/>
      <c r="OW224" s="20"/>
      <c r="OX224" s="20"/>
      <c r="OY224" s="20"/>
      <c r="OZ224" s="20"/>
      <c r="PA224" s="20"/>
    </row>
    <row r="225" spans="1:417" x14ac:dyDescent="0.3">
      <c r="A225" s="31">
        <v>222</v>
      </c>
      <c r="B225" s="202">
        <v>10144</v>
      </c>
      <c r="C225" s="203" t="s">
        <v>209</v>
      </c>
      <c r="D225" s="204">
        <v>45</v>
      </c>
      <c r="E225" s="205">
        <v>455895</v>
      </c>
      <c r="F225" s="205">
        <v>6973967</v>
      </c>
      <c r="G225" s="206">
        <v>23.6</v>
      </c>
      <c r="H225" s="207">
        <v>44166</v>
      </c>
      <c r="I225" s="208">
        <v>44227</v>
      </c>
      <c r="K225" s="6">
        <v>222</v>
      </c>
      <c r="L225" s="7">
        <f t="shared" si="612"/>
        <v>10144</v>
      </c>
      <c r="M225" s="8">
        <f t="shared" si="613"/>
        <v>155895</v>
      </c>
      <c r="N225" s="8">
        <f t="shared" si="614"/>
        <v>6973967</v>
      </c>
      <c r="O225" s="2"/>
      <c r="X225" s="17">
        <v>223</v>
      </c>
      <c r="Y225" s="2" t="str">
        <f t="shared" si="615"/>
        <v>POÇO-9-RPG-56</v>
      </c>
      <c r="Z225" s="24">
        <f t="shared" si="676"/>
        <v>543912.2000488682</v>
      </c>
      <c r="AA225" s="25">
        <f t="shared" si="676"/>
        <v>751273.97807324596</v>
      </c>
      <c r="AB225" s="25">
        <f t="shared" si="676"/>
        <v>173509.04375564982</v>
      </c>
      <c r="AC225" s="25">
        <f t="shared" si="676"/>
        <v>196109.51999584315</v>
      </c>
      <c r="AD225" s="25">
        <f t="shared" si="676"/>
        <v>766014.03438644647</v>
      </c>
      <c r="AE225" s="25">
        <f t="shared" si="676"/>
        <v>223182.79444462372</v>
      </c>
      <c r="AF225" s="25">
        <f t="shared" si="676"/>
        <v>189044.31150188367</v>
      </c>
      <c r="AG225" s="25">
        <f t="shared" si="676"/>
        <v>674443.29743945121</v>
      </c>
      <c r="AH225" s="25">
        <f t="shared" si="676"/>
        <v>655346.62552423356</v>
      </c>
      <c r="AI225" s="25">
        <f t="shared" si="676"/>
        <v>719803.41026213544</v>
      </c>
      <c r="AJ225" s="25">
        <f t="shared" si="677"/>
        <v>666507.92922515178</v>
      </c>
      <c r="AK225" s="25">
        <f t="shared" si="677"/>
        <v>647736.90151634871</v>
      </c>
      <c r="AL225" s="25">
        <f t="shared" si="677"/>
        <v>29258.641731973821</v>
      </c>
      <c r="AM225" s="25">
        <f t="shared" si="677"/>
        <v>279537.0723786024</v>
      </c>
      <c r="AN225" s="25">
        <f t="shared" si="677"/>
        <v>244729.01275492451</v>
      </c>
      <c r="AO225" s="25">
        <f t="shared" si="677"/>
        <v>255796.19369529327</v>
      </c>
      <c r="AP225" s="25">
        <f t="shared" si="677"/>
        <v>729564.87717268849</v>
      </c>
      <c r="AQ225" s="25">
        <f t="shared" si="677"/>
        <v>681280.54508256726</v>
      </c>
      <c r="AR225" s="25">
        <f t="shared" si="677"/>
        <v>703471.56909998856</v>
      </c>
      <c r="AS225" s="25">
        <f t="shared" si="677"/>
        <v>141586.08363818811</v>
      </c>
      <c r="AT225" s="25">
        <f t="shared" si="678"/>
        <v>722860.86744960817</v>
      </c>
      <c r="AU225" s="25">
        <f t="shared" si="678"/>
        <v>740176.76639097498</v>
      </c>
      <c r="AV225" s="25">
        <f t="shared" si="678"/>
        <v>722560.73039849044</v>
      </c>
      <c r="AW225" s="25">
        <f t="shared" si="678"/>
        <v>688258.01154872146</v>
      </c>
      <c r="AX225" s="25">
        <f t="shared" si="678"/>
        <v>680799.33304608928</v>
      </c>
      <c r="AY225" s="25">
        <f t="shared" si="678"/>
        <v>715760.3368202236</v>
      </c>
      <c r="AZ225" s="25">
        <f t="shared" si="678"/>
        <v>137749.6794333838</v>
      </c>
      <c r="BA225" s="25">
        <f t="shared" si="678"/>
        <v>167453.82993529888</v>
      </c>
      <c r="BB225" s="25">
        <f t="shared" si="678"/>
        <v>175610.57537631382</v>
      </c>
      <c r="BC225" s="25">
        <f t="shared" si="678"/>
        <v>285903.60918498388</v>
      </c>
      <c r="BD225" s="25">
        <f t="shared" si="679"/>
        <v>284078.69361323107</v>
      </c>
      <c r="BE225" s="25">
        <f t="shared" si="679"/>
        <v>151822.65903678542</v>
      </c>
      <c r="BF225" s="25">
        <f t="shared" si="679"/>
        <v>92112.715440257321</v>
      </c>
      <c r="BG225" s="25">
        <f t="shared" si="679"/>
        <v>280823.83020320768</v>
      </c>
      <c r="BH225" s="25">
        <f t="shared" si="679"/>
        <v>847265.3831220771</v>
      </c>
      <c r="BI225" s="25">
        <f t="shared" si="679"/>
        <v>794332.96475722315</v>
      </c>
      <c r="BJ225" s="25">
        <f t="shared" si="679"/>
        <v>750529.41015325976</v>
      </c>
      <c r="BK225" s="25">
        <f t="shared" si="679"/>
        <v>724554.17642023158</v>
      </c>
      <c r="BL225" s="25">
        <f t="shared" si="679"/>
        <v>754386.96405293222</v>
      </c>
      <c r="BM225" s="25">
        <f t="shared" si="679"/>
        <v>771063.72075205296</v>
      </c>
      <c r="BN225" s="25">
        <f t="shared" si="680"/>
        <v>678274.47805884597</v>
      </c>
      <c r="BO225" s="25">
        <f t="shared" si="680"/>
        <v>299164.76052503241</v>
      </c>
      <c r="BP225" s="25">
        <f t="shared" si="680"/>
        <v>220961.25618080649</v>
      </c>
      <c r="BQ225" s="25">
        <f t="shared" si="680"/>
        <v>714482.25360816345</v>
      </c>
      <c r="BR225" s="25">
        <f t="shared" si="680"/>
        <v>819915.05801332858</v>
      </c>
      <c r="BS225" s="25">
        <f t="shared" si="680"/>
        <v>273126.51073266397</v>
      </c>
      <c r="BT225" s="25">
        <f t="shared" si="680"/>
        <v>114916.01039454859</v>
      </c>
      <c r="BU225" s="25">
        <f t="shared" si="680"/>
        <v>282205.76070130104</v>
      </c>
      <c r="BV225" s="25">
        <f t="shared" si="680"/>
        <v>318816.63283618062</v>
      </c>
      <c r="BW225" s="25">
        <f t="shared" si="680"/>
        <v>328591.66966464627</v>
      </c>
      <c r="BX225" s="25">
        <f t="shared" si="681"/>
        <v>277851.79573650408</v>
      </c>
      <c r="BY225" s="25">
        <f t="shared" si="681"/>
        <v>263294.307467898</v>
      </c>
      <c r="BZ225" s="25">
        <f t="shared" si="681"/>
        <v>803840.23800877249</v>
      </c>
      <c r="CA225" s="25">
        <f t="shared" si="681"/>
        <v>182444.95626900735</v>
      </c>
      <c r="CB225" s="25">
        <f t="shared" si="681"/>
        <v>198342.01517580685</v>
      </c>
      <c r="CC225" s="25">
        <f t="shared" si="681"/>
        <v>337319.34164082556</v>
      </c>
      <c r="CD225" s="25">
        <f t="shared" si="681"/>
        <v>308874.69502858276</v>
      </c>
      <c r="CE225" s="25">
        <f t="shared" si="681"/>
        <v>119076.76532388676</v>
      </c>
      <c r="CF225" s="25">
        <f t="shared" si="681"/>
        <v>121275.37276792845</v>
      </c>
      <c r="CG225" s="25">
        <f t="shared" si="681"/>
        <v>248042.59323954827</v>
      </c>
      <c r="CH225" s="25">
        <f t="shared" si="682"/>
        <v>219414.06916831929</v>
      </c>
      <c r="CI225" s="25">
        <f t="shared" si="682"/>
        <v>154949.84887052971</v>
      </c>
      <c r="CJ225" s="25">
        <f t="shared" si="682"/>
        <v>170761.81429406282</v>
      </c>
      <c r="CK225" s="25">
        <f t="shared" si="682"/>
        <v>194354.86980520966</v>
      </c>
      <c r="CL225" s="25">
        <f t="shared" si="682"/>
        <v>175963.96143813085</v>
      </c>
      <c r="CM225" s="25">
        <f t="shared" si="682"/>
        <v>700352.32219322643</v>
      </c>
      <c r="CN225" s="25">
        <f t="shared" si="682"/>
        <v>738338.59174568416</v>
      </c>
      <c r="CO225" s="25">
        <f t="shared" si="682"/>
        <v>651539.62347734463</v>
      </c>
      <c r="CP225" s="25">
        <f t="shared" si="682"/>
        <v>604390.51716336515</v>
      </c>
      <c r="CQ225" s="25">
        <f t="shared" si="682"/>
        <v>723659.82786527544</v>
      </c>
      <c r="CR225" s="25">
        <f t="shared" si="683"/>
        <v>662973.17486154742</v>
      </c>
      <c r="CS225" s="25">
        <f t="shared" si="683"/>
        <v>733403.35507959058</v>
      </c>
      <c r="CT225" s="25">
        <f t="shared" si="683"/>
        <v>781990.2383495589</v>
      </c>
      <c r="CU225" s="25">
        <f t="shared" si="683"/>
        <v>761538.69677778031</v>
      </c>
      <c r="CV225" s="25">
        <f t="shared" si="683"/>
        <v>717860.45181845757</v>
      </c>
      <c r="CW225" s="25">
        <f t="shared" si="683"/>
        <v>769537.34570844576</v>
      </c>
      <c r="CX225" s="25">
        <f t="shared" si="683"/>
        <v>723240.85620213684</v>
      </c>
      <c r="CY225" s="25">
        <f t="shared" si="683"/>
        <v>863165.76978295424</v>
      </c>
      <c r="CZ225" s="25">
        <f t="shared" si="683"/>
        <v>731938.58481705969</v>
      </c>
      <c r="DA225" s="25">
        <f t="shared" si="683"/>
        <v>764951.7287129953</v>
      </c>
      <c r="DB225" s="25">
        <f t="shared" si="684"/>
        <v>115541.53686012662</v>
      </c>
      <c r="DC225" s="25">
        <f t="shared" si="684"/>
        <v>213331.59865336405</v>
      </c>
      <c r="DD225" s="25">
        <f t="shared" si="684"/>
        <v>130726.86754451053</v>
      </c>
      <c r="DE225" s="25">
        <f t="shared" si="684"/>
        <v>136568.93366355321</v>
      </c>
      <c r="DF225" s="25">
        <f t="shared" si="684"/>
        <v>144585.8003055625</v>
      </c>
      <c r="DG225" s="25">
        <f t="shared" si="684"/>
        <v>692710.64981347008</v>
      </c>
      <c r="DH225" s="25">
        <f t="shared" si="684"/>
        <v>697388.99264399067</v>
      </c>
      <c r="DI225" s="25">
        <f t="shared" si="684"/>
        <v>687020.73841478757</v>
      </c>
      <c r="DJ225" s="25">
        <f t="shared" si="684"/>
        <v>682632.40043598867</v>
      </c>
      <c r="DK225" s="25">
        <f t="shared" si="684"/>
        <v>815723.33858790633</v>
      </c>
      <c r="DL225" s="25">
        <f t="shared" si="685"/>
        <v>813340.28256443806</v>
      </c>
      <c r="DM225" s="25">
        <f t="shared" si="685"/>
        <v>810960.41618379869</v>
      </c>
      <c r="DN225" s="25">
        <f t="shared" si="685"/>
        <v>808583.76760976354</v>
      </c>
      <c r="DO225" s="25">
        <f t="shared" si="685"/>
        <v>806210.36529990111</v>
      </c>
      <c r="DP225" s="25">
        <f t="shared" si="685"/>
        <v>801473.41479115828</v>
      </c>
      <c r="DQ225" s="25">
        <f t="shared" si="685"/>
        <v>799109.92500531487</v>
      </c>
      <c r="DR225" s="25">
        <f t="shared" si="685"/>
        <v>796749.7983162594</v>
      </c>
      <c r="DS225" s="25">
        <f t="shared" si="685"/>
        <v>794393.06469908205</v>
      </c>
      <c r="DT225" s="25">
        <f t="shared" si="685"/>
        <v>781541.74816320592</v>
      </c>
      <c r="DU225" s="25">
        <f t="shared" si="685"/>
        <v>824481.58663853735</v>
      </c>
      <c r="DV225" s="25">
        <f t="shared" si="686"/>
        <v>760846.17725792644</v>
      </c>
      <c r="DW225" s="25">
        <f t="shared" si="686"/>
        <v>722946.06557889224</v>
      </c>
      <c r="DX225" s="25">
        <f t="shared" si="686"/>
        <v>735126.05601828592</v>
      </c>
      <c r="DY225" s="25">
        <f t="shared" si="686"/>
        <v>730283.83054809587</v>
      </c>
      <c r="DZ225" s="25">
        <f t="shared" si="686"/>
        <v>729802.7197243101</v>
      </c>
      <c r="EA225" s="25">
        <f t="shared" si="686"/>
        <v>666792.57866371004</v>
      </c>
      <c r="EB225" s="25">
        <f t="shared" si="686"/>
        <v>125812.57838944404</v>
      </c>
      <c r="EC225" s="25">
        <f t="shared" si="686"/>
        <v>735389.51419026905</v>
      </c>
      <c r="ED225" s="25">
        <f t="shared" si="686"/>
        <v>767662.57354387152</v>
      </c>
      <c r="EE225" s="25">
        <f t="shared" si="686"/>
        <v>240459.03924161388</v>
      </c>
      <c r="EF225" s="25">
        <f t="shared" si="687"/>
        <v>691048.72477127111</v>
      </c>
      <c r="EG225" s="25">
        <f t="shared" si="687"/>
        <v>765454.7494587776</v>
      </c>
      <c r="EH225" s="25">
        <f t="shared" si="687"/>
        <v>152317.01048799508</v>
      </c>
      <c r="EI225" s="25">
        <f t="shared" si="687"/>
        <v>160944.43663575329</v>
      </c>
      <c r="EJ225" s="25">
        <f t="shared" si="687"/>
        <v>248653.09506217693</v>
      </c>
      <c r="EK225" s="25">
        <f t="shared" si="687"/>
        <v>265428.22531733732</v>
      </c>
      <c r="EL225" s="25">
        <f t="shared" si="687"/>
        <v>178614.28747443471</v>
      </c>
      <c r="EM225" s="25">
        <f t="shared" si="687"/>
        <v>731773.87525450788</v>
      </c>
      <c r="EN225" s="25">
        <f t="shared" si="687"/>
        <v>720817.67624552606</v>
      </c>
      <c r="EO225" s="25">
        <f t="shared" si="687"/>
        <v>750148.99372591311</v>
      </c>
      <c r="EP225" s="25">
        <f t="shared" si="688"/>
        <v>721613.49058689305</v>
      </c>
      <c r="EQ225" s="25">
        <f t="shared" si="688"/>
        <v>705563.95272788708</v>
      </c>
      <c r="ER225" s="25">
        <f t="shared" si="688"/>
        <v>806379.49110948993</v>
      </c>
      <c r="ES225" s="25">
        <f t="shared" si="688"/>
        <v>776075.24828781909</v>
      </c>
      <c r="ET225" s="25">
        <f t="shared" si="688"/>
        <v>716840.80308531551</v>
      </c>
      <c r="EU225" s="25">
        <f t="shared" si="688"/>
        <v>843385.26310399803</v>
      </c>
      <c r="EV225" s="25">
        <f t="shared" si="688"/>
        <v>805104.01916584664</v>
      </c>
      <c r="EW225" s="25">
        <f t="shared" si="688"/>
        <v>684365.85822789266</v>
      </c>
      <c r="EX225" s="25">
        <f t="shared" si="688"/>
        <v>711115.23140275932</v>
      </c>
      <c r="EY225" s="25">
        <f t="shared" si="688"/>
        <v>703048.65985577414</v>
      </c>
      <c r="EZ225" s="25">
        <f t="shared" si="689"/>
        <v>36659.894435199894</v>
      </c>
      <c r="FA225" s="25">
        <f t="shared" si="689"/>
        <v>68834.18648462405</v>
      </c>
      <c r="FB225" s="25">
        <f t="shared" si="689"/>
        <v>82490.464709565073</v>
      </c>
      <c r="FC225" s="25">
        <f t="shared" si="689"/>
        <v>247162.18096019464</v>
      </c>
      <c r="FD225" s="25">
        <f t="shared" si="689"/>
        <v>328155.96879837487</v>
      </c>
      <c r="FE225" s="25">
        <f t="shared" si="689"/>
        <v>768793.11740155425</v>
      </c>
      <c r="FF225" s="25">
        <f t="shared" si="689"/>
        <v>792941.11954167194</v>
      </c>
      <c r="FG225" s="25">
        <f t="shared" si="689"/>
        <v>708833.88500056905</v>
      </c>
      <c r="FH225" s="25">
        <f t="shared" si="689"/>
        <v>738024.63933936518</v>
      </c>
      <c r="FI225" s="25">
        <f t="shared" si="689"/>
        <v>782809.4815802885</v>
      </c>
      <c r="FJ225" s="25">
        <f t="shared" si="690"/>
        <v>877583.39776513551</v>
      </c>
      <c r="FK225" s="25">
        <f t="shared" si="690"/>
        <v>746798.97821368231</v>
      </c>
      <c r="FL225" s="25">
        <f t="shared" si="690"/>
        <v>742328.81547869334</v>
      </c>
      <c r="FM225" s="25">
        <f t="shared" si="690"/>
        <v>813737.25216251472</v>
      </c>
      <c r="FN225" s="25">
        <f t="shared" si="690"/>
        <v>807589.88557621255</v>
      </c>
      <c r="FO225" s="25">
        <f t="shared" si="690"/>
        <v>795367.49817741488</v>
      </c>
      <c r="FP225" s="25">
        <f t="shared" si="690"/>
        <v>796301.14290825929</v>
      </c>
      <c r="FQ225" s="25">
        <f t="shared" si="690"/>
        <v>767544.44001959916</v>
      </c>
      <c r="FR225" s="25">
        <f t="shared" si="690"/>
        <v>748825.7554631785</v>
      </c>
      <c r="FS225" s="25">
        <f t="shared" si="690"/>
        <v>743637.92750302888</v>
      </c>
      <c r="FT225" s="25">
        <f t="shared" si="691"/>
        <v>728237.06512989302</v>
      </c>
      <c r="FU225" s="25">
        <f t="shared" si="691"/>
        <v>733355.82045075495</v>
      </c>
      <c r="FV225" s="25">
        <f t="shared" si="691"/>
        <v>695895.960572412</v>
      </c>
      <c r="FW225" s="25">
        <f t="shared" si="691"/>
        <v>692803.82072400418</v>
      </c>
      <c r="FX225" s="25">
        <f t="shared" si="691"/>
        <v>679993.869295893</v>
      </c>
      <c r="FY225" s="25">
        <f t="shared" si="691"/>
        <v>722753.72147156741</v>
      </c>
      <c r="FZ225" s="25">
        <f t="shared" si="691"/>
        <v>182021.44826640622</v>
      </c>
      <c r="GA225" s="25">
        <f t="shared" si="691"/>
        <v>183954.50422590907</v>
      </c>
      <c r="GB225" s="25">
        <f t="shared" si="691"/>
        <v>186670.89030697849</v>
      </c>
      <c r="GC225" s="25">
        <f t="shared" si="691"/>
        <v>188442.87782007366</v>
      </c>
      <c r="GD225" s="25">
        <f t="shared" si="692"/>
        <v>189864.31781852676</v>
      </c>
      <c r="GE225" s="25">
        <f t="shared" si="692"/>
        <v>194586.82429902049</v>
      </c>
      <c r="GF225" s="25">
        <f t="shared" si="692"/>
        <v>199507.73805384393</v>
      </c>
      <c r="GG225" s="25">
        <f t="shared" si="692"/>
        <v>202842.45840909277</v>
      </c>
      <c r="GH225" s="25">
        <f t="shared" si="692"/>
        <v>206256.69505746441</v>
      </c>
      <c r="GI225" s="25">
        <f t="shared" si="692"/>
        <v>207920.87764366329</v>
      </c>
      <c r="GJ225" s="25">
        <f t="shared" si="692"/>
        <v>211448.44757929657</v>
      </c>
      <c r="GK225" s="25">
        <f t="shared" si="692"/>
        <v>213169.15476395236</v>
      </c>
      <c r="GL225" s="25">
        <f t="shared" si="692"/>
        <v>216801.83686343898</v>
      </c>
      <c r="GM225" s="25">
        <f t="shared" si="692"/>
        <v>218575.0545726674</v>
      </c>
      <c r="GN225" s="25">
        <f t="shared" si="693"/>
        <v>224258.8685292688</v>
      </c>
      <c r="GO225" s="25">
        <f t="shared" si="693"/>
        <v>228076.95156703406</v>
      </c>
      <c r="GP225" s="25">
        <f t="shared" si="693"/>
        <v>229943.00588557709</v>
      </c>
      <c r="GQ225" s="25">
        <f t="shared" si="693"/>
        <v>235877.75452080654</v>
      </c>
      <c r="GR225" s="25">
        <f t="shared" si="693"/>
        <v>239855.12001489816</v>
      </c>
      <c r="GS225" s="25">
        <f t="shared" si="693"/>
        <v>241801.24239226838</v>
      </c>
      <c r="GT225" s="25">
        <f t="shared" si="693"/>
        <v>243760.17134476229</v>
      </c>
      <c r="GU225" s="25">
        <f t="shared" si="693"/>
        <v>249944.77469255324</v>
      </c>
      <c r="GV225" s="25">
        <f t="shared" si="693"/>
        <v>135001.20297612165</v>
      </c>
      <c r="GW225" s="25">
        <f t="shared" si="693"/>
        <v>189629.67118570869</v>
      </c>
      <c r="GX225" s="25">
        <f t="shared" si="694"/>
        <v>659157.83349741052</v>
      </c>
      <c r="GY225" s="25">
        <f t="shared" si="694"/>
        <v>759751.27534016024</v>
      </c>
      <c r="GZ225" s="25">
        <f t="shared" si="694"/>
        <v>657829.68960058352</v>
      </c>
      <c r="HA225" s="25">
        <f t="shared" si="694"/>
        <v>296197.9415948058</v>
      </c>
      <c r="HB225" s="25">
        <f t="shared" si="694"/>
        <v>220275.93354699464</v>
      </c>
      <c r="HC225" s="25">
        <f t="shared" si="694"/>
        <v>775665.04835656995</v>
      </c>
      <c r="HD225" s="25">
        <f t="shared" si="694"/>
        <v>792039.75444228807</v>
      </c>
      <c r="HE225" s="25">
        <f t="shared" si="694"/>
        <v>737475.65734537982</v>
      </c>
      <c r="HF225" s="25">
        <f t="shared" si="694"/>
        <v>750549.18474407797</v>
      </c>
      <c r="HG225" s="25">
        <f t="shared" si="694"/>
        <v>755293.86483010708</v>
      </c>
      <c r="HH225" s="25">
        <f t="shared" si="695"/>
        <v>726925.86789163039</v>
      </c>
      <c r="HI225" s="25">
        <f t="shared" si="695"/>
        <v>729115.41323167761</v>
      </c>
      <c r="HJ225" s="25">
        <f t="shared" si="695"/>
        <v>766949.90671685978</v>
      </c>
      <c r="HK225" s="25">
        <f t="shared" si="695"/>
        <v>682109.45233224856</v>
      </c>
      <c r="HL225" s="25">
        <f t="shared" si="695"/>
        <v>737863.57778182812</v>
      </c>
      <c r="HM225" s="25">
        <f t="shared" si="695"/>
        <v>708031.29026124266</v>
      </c>
      <c r="HN225" s="25">
        <f t="shared" si="695"/>
        <v>730594.71621686395</v>
      </c>
      <c r="HO225" s="25">
        <f t="shared" si="695"/>
        <v>729430.52383897395</v>
      </c>
      <c r="HP225" s="25">
        <f t="shared" si="695"/>
        <v>142657.77745710185</v>
      </c>
      <c r="HQ225" s="25">
        <f t="shared" si="695"/>
        <v>712932.6286129707</v>
      </c>
      <c r="HR225" s="25">
        <f t="shared" si="696"/>
        <v>716609.45980987442</v>
      </c>
      <c r="HS225" s="25">
        <f t="shared" si="696"/>
        <v>251949.76770121171</v>
      </c>
      <c r="HT225" s="25">
        <f t="shared" si="696"/>
        <v>253966.13667923893</v>
      </c>
      <c r="HU225" s="25">
        <f t="shared" si="696"/>
        <v>260304.61671926067</v>
      </c>
      <c r="HV225" s="25">
        <f t="shared" si="696"/>
        <v>264539.13019522186</v>
      </c>
      <c r="HW225" s="25">
        <f t="shared" si="696"/>
        <v>268809.31021084049</v>
      </c>
      <c r="HX225" s="25">
        <f t="shared" si="696"/>
        <v>270903.65052009025</v>
      </c>
      <c r="HY225" s="25">
        <f t="shared" si="696"/>
        <v>718605.20924983558</v>
      </c>
      <c r="HZ225" s="25">
        <f t="shared" si="696"/>
        <v>225050.40518292785</v>
      </c>
      <c r="IA225" s="25">
        <f t="shared" si="696"/>
        <v>180249.05770904879</v>
      </c>
      <c r="IB225" s="25">
        <f t="shared" si="697"/>
        <v>174143.18842263109</v>
      </c>
      <c r="IC225" s="25">
        <f t="shared" si="697"/>
        <v>302176.7892505608</v>
      </c>
      <c r="ID225" s="25">
        <f t="shared" si="697"/>
        <v>320800.13424006623</v>
      </c>
      <c r="IE225" s="25">
        <f t="shared" si="697"/>
        <v>135065.76124244073</v>
      </c>
      <c r="IF225" s="25">
        <f t="shared" si="697"/>
        <v>137542.21927102964</v>
      </c>
      <c r="IG225" s="25">
        <f t="shared" si="697"/>
        <v>613157.61218548042</v>
      </c>
      <c r="IH225" s="25">
        <f t="shared" si="697"/>
        <v>694922.23775038309</v>
      </c>
      <c r="II225" s="25">
        <f t="shared" si="697"/>
        <v>670615.97549268091</v>
      </c>
      <c r="IJ225" s="25">
        <f t="shared" si="697"/>
        <v>706203.36371331452</v>
      </c>
      <c r="IK225" s="25">
        <f t="shared" si="697"/>
        <v>764779.50669523038</v>
      </c>
      <c r="IL225" s="25">
        <f t="shared" si="698"/>
        <v>731779.33291191002</v>
      </c>
      <c r="IM225" s="25">
        <f t="shared" si="698"/>
        <v>775038.31825916842</v>
      </c>
      <c r="IN225" s="25">
        <f t="shared" si="698"/>
        <v>0</v>
      </c>
      <c r="IO225" s="25">
        <f t="shared" si="698"/>
        <v>147215.36894291983</v>
      </c>
      <c r="IP225" s="25">
        <f t="shared" si="698"/>
        <v>599690.49411342177</v>
      </c>
      <c r="IQ225" s="25">
        <f t="shared" si="698"/>
        <v>171782.21619248018</v>
      </c>
      <c r="IR225" s="25">
        <f t="shared" si="698"/>
        <v>695524.50007987604</v>
      </c>
      <c r="IS225" s="25">
        <f t="shared" si="698"/>
        <v>735219.28499734006</v>
      </c>
      <c r="IT225" s="25">
        <f t="shared" si="698"/>
        <v>183210.62231486471</v>
      </c>
      <c r="IU225" s="25">
        <f t="shared" si="698"/>
        <v>170839.61152496221</v>
      </c>
      <c r="IV225" s="25">
        <f t="shared" si="699"/>
        <v>275225.13514883508</v>
      </c>
      <c r="IW225" s="25">
        <f t="shared" si="699"/>
        <v>277345.62026788498</v>
      </c>
      <c r="IX225" s="25">
        <f t="shared" si="699"/>
        <v>279474.73809337616</v>
      </c>
      <c r="IY225" s="25">
        <f t="shared" si="699"/>
        <v>286113.59618418087</v>
      </c>
      <c r="IZ225" s="25">
        <f t="shared" si="699"/>
        <v>160527.90039429284</v>
      </c>
      <c r="JA225" s="25">
        <f t="shared" si="699"/>
        <v>247519.40782492189</v>
      </c>
      <c r="JB225" s="25">
        <f t="shared" si="699"/>
        <v>206088.63119541554</v>
      </c>
      <c r="JC225" s="25">
        <f t="shared" si="699"/>
        <v>285884.68816037348</v>
      </c>
      <c r="JD225" s="25">
        <f t="shared" si="699"/>
        <v>261633.41030384635</v>
      </c>
      <c r="JE225" s="25">
        <f t="shared" si="699"/>
        <v>237403.98692079209</v>
      </c>
      <c r="JF225" s="25">
        <f t="shared" si="700"/>
        <v>213203.86905624956</v>
      </c>
      <c r="JG225" s="25">
        <f t="shared" si="700"/>
        <v>716234.65378952445</v>
      </c>
      <c r="JH225" s="25">
        <f t="shared" si="700"/>
        <v>689881.45883187791</v>
      </c>
      <c r="JI225" s="25">
        <f t="shared" si="700"/>
        <v>710635.93352714716</v>
      </c>
      <c r="JJ225" s="25">
        <f t="shared" si="700"/>
        <v>315357.9395797734</v>
      </c>
      <c r="JK225" s="25">
        <f t="shared" si="700"/>
        <v>224669.18936071318</v>
      </c>
      <c r="JL225" s="25">
        <f t="shared" si="700"/>
        <v>344685.8076292089</v>
      </c>
      <c r="JM225" s="25">
        <f t="shared" si="700"/>
        <v>724239.2758784903</v>
      </c>
      <c r="JN225" s="25" t="e">
        <f t="shared" si="700"/>
        <v>#N/A</v>
      </c>
      <c r="JO225" s="25" t="e">
        <f t="shared" si="700"/>
        <v>#N/A</v>
      </c>
      <c r="JP225" s="25" t="e">
        <f t="shared" si="701"/>
        <v>#N/A</v>
      </c>
      <c r="JQ225" s="25" t="e">
        <f t="shared" si="701"/>
        <v>#N/A</v>
      </c>
      <c r="JR225" s="25" t="e">
        <f t="shared" si="701"/>
        <v>#N/A</v>
      </c>
      <c r="JS225" s="25" t="e">
        <f t="shared" si="701"/>
        <v>#N/A</v>
      </c>
      <c r="JT225" s="25" t="e">
        <f t="shared" si="701"/>
        <v>#N/A</v>
      </c>
      <c r="JU225" s="25" t="e">
        <f t="shared" si="701"/>
        <v>#N/A</v>
      </c>
      <c r="JV225" s="25" t="e">
        <f t="shared" si="701"/>
        <v>#N/A</v>
      </c>
      <c r="JW225" s="25" t="e">
        <f t="shared" si="701"/>
        <v>#N/A</v>
      </c>
      <c r="JX225" s="25" t="e">
        <f t="shared" si="701"/>
        <v>#N/A</v>
      </c>
      <c r="JY225" s="25" t="e">
        <f t="shared" si="701"/>
        <v>#N/A</v>
      </c>
      <c r="JZ225" s="25" t="e">
        <f t="shared" si="702"/>
        <v>#N/A</v>
      </c>
      <c r="KA225" s="25" t="e">
        <f t="shared" si="702"/>
        <v>#N/A</v>
      </c>
      <c r="KB225" s="25" t="e">
        <f t="shared" si="702"/>
        <v>#N/A</v>
      </c>
      <c r="KC225" s="25" t="e">
        <f t="shared" si="702"/>
        <v>#N/A</v>
      </c>
      <c r="KD225" s="25" t="e">
        <f t="shared" si="702"/>
        <v>#N/A</v>
      </c>
      <c r="KE225" s="25" t="e">
        <f t="shared" si="702"/>
        <v>#N/A</v>
      </c>
      <c r="KF225" s="25" t="e">
        <f t="shared" si="702"/>
        <v>#N/A</v>
      </c>
      <c r="KG225" s="25" t="e">
        <f t="shared" si="702"/>
        <v>#N/A</v>
      </c>
      <c r="KH225" s="25" t="e">
        <f t="shared" si="702"/>
        <v>#N/A</v>
      </c>
      <c r="KI225" s="25" t="e">
        <f t="shared" si="702"/>
        <v>#N/A</v>
      </c>
      <c r="KJ225" s="25" t="e">
        <f t="shared" si="703"/>
        <v>#N/A</v>
      </c>
      <c r="KK225" s="25" t="e">
        <f t="shared" si="703"/>
        <v>#N/A</v>
      </c>
      <c r="KL225" s="25" t="e">
        <f t="shared" si="703"/>
        <v>#N/A</v>
      </c>
      <c r="KM225" s="25" t="e">
        <f t="shared" si="703"/>
        <v>#N/A</v>
      </c>
      <c r="KN225" s="25" t="e">
        <f t="shared" si="703"/>
        <v>#N/A</v>
      </c>
      <c r="KO225" s="25" t="e">
        <f t="shared" si="703"/>
        <v>#N/A</v>
      </c>
      <c r="KP225" s="25" t="e">
        <f t="shared" si="703"/>
        <v>#N/A</v>
      </c>
      <c r="KQ225" s="25" t="e">
        <f t="shared" si="703"/>
        <v>#N/A</v>
      </c>
      <c r="KR225" s="25" t="e">
        <f t="shared" si="703"/>
        <v>#N/A</v>
      </c>
      <c r="KS225" s="25" t="e">
        <f t="shared" si="703"/>
        <v>#N/A</v>
      </c>
      <c r="KT225" s="25" t="e">
        <f t="shared" si="704"/>
        <v>#N/A</v>
      </c>
      <c r="KU225" s="25" t="e">
        <f t="shared" si="704"/>
        <v>#N/A</v>
      </c>
      <c r="KV225" s="25" t="e">
        <f t="shared" si="704"/>
        <v>#N/A</v>
      </c>
      <c r="KW225" s="25" t="e">
        <f t="shared" si="704"/>
        <v>#N/A</v>
      </c>
      <c r="KX225" s="25" t="e">
        <f t="shared" si="704"/>
        <v>#N/A</v>
      </c>
      <c r="KY225" s="25" t="e">
        <f t="shared" si="704"/>
        <v>#N/A</v>
      </c>
      <c r="KZ225" s="25" t="e">
        <f t="shared" si="704"/>
        <v>#N/A</v>
      </c>
      <c r="LA225" s="25" t="e">
        <f t="shared" si="704"/>
        <v>#N/A</v>
      </c>
      <c r="LB225" s="25" t="e">
        <f t="shared" si="704"/>
        <v>#N/A</v>
      </c>
      <c r="LC225" s="25" t="e">
        <f t="shared" si="704"/>
        <v>#N/A</v>
      </c>
      <c r="LD225" s="25" t="e">
        <f t="shared" si="705"/>
        <v>#N/A</v>
      </c>
      <c r="LE225" s="25" t="e">
        <f t="shared" si="705"/>
        <v>#N/A</v>
      </c>
      <c r="LF225" s="25" t="e">
        <f t="shared" si="705"/>
        <v>#N/A</v>
      </c>
      <c r="LG225" s="25" t="e">
        <f t="shared" si="705"/>
        <v>#N/A</v>
      </c>
      <c r="LH225" s="25" t="e">
        <f t="shared" si="705"/>
        <v>#N/A</v>
      </c>
      <c r="LI225" s="25" t="e">
        <f t="shared" si="705"/>
        <v>#N/A</v>
      </c>
      <c r="LJ225" s="25" t="e">
        <f t="shared" si="705"/>
        <v>#N/A</v>
      </c>
      <c r="LK225" s="25" t="e">
        <f t="shared" si="705"/>
        <v>#N/A</v>
      </c>
      <c r="LL225" s="25" t="e">
        <f t="shared" si="705"/>
        <v>#N/A</v>
      </c>
      <c r="LM225" s="26" t="e">
        <f t="shared" si="705"/>
        <v>#N/A</v>
      </c>
      <c r="LN225" s="20"/>
      <c r="LO225" s="20"/>
      <c r="LP225" s="20"/>
      <c r="LQ225" s="20"/>
      <c r="LR225" s="20"/>
      <c r="LS225" s="20"/>
      <c r="LT225" s="20"/>
      <c r="LU225" s="20"/>
      <c r="LV225" s="20"/>
      <c r="LW225" s="20"/>
      <c r="LX225" s="20"/>
      <c r="LY225" s="20"/>
      <c r="LZ225" s="20"/>
      <c r="MA225" s="20"/>
      <c r="MB225" s="20"/>
      <c r="MC225" s="20"/>
      <c r="MD225" s="20"/>
      <c r="ME225" s="20"/>
      <c r="MF225" s="20"/>
      <c r="MG225" s="20"/>
      <c r="MH225" s="20"/>
      <c r="MI225" s="20"/>
      <c r="MJ225" s="20"/>
      <c r="MK225" s="20"/>
      <c r="ML225" s="20"/>
      <c r="MM225" s="20"/>
      <c r="MN225" s="20"/>
      <c r="MO225" s="20"/>
      <c r="MP225" s="20"/>
      <c r="MQ225" s="20"/>
      <c r="MR225" s="20"/>
      <c r="MS225" s="20"/>
      <c r="MT225" s="20"/>
      <c r="MU225" s="20"/>
      <c r="MV225" s="20"/>
      <c r="MW225" s="20"/>
      <c r="MX225" s="20"/>
      <c r="MY225" s="20"/>
      <c r="MZ225" s="20"/>
      <c r="NA225" s="20"/>
      <c r="NB225" s="20"/>
      <c r="NC225" s="20"/>
      <c r="ND225" s="20"/>
      <c r="NE225" s="20"/>
      <c r="NF225" s="20"/>
      <c r="NG225" s="20"/>
      <c r="NH225" s="20"/>
      <c r="NI225" s="20"/>
      <c r="NJ225" s="20"/>
      <c r="NK225" s="20"/>
      <c r="NL225" s="20"/>
      <c r="NM225" s="20"/>
      <c r="NN225" s="20"/>
      <c r="NO225" s="20"/>
      <c r="NP225" s="20"/>
      <c r="NQ225" s="20"/>
      <c r="NR225" s="20"/>
      <c r="NS225" s="20"/>
      <c r="NT225" s="20"/>
      <c r="NU225" s="20"/>
      <c r="NV225" s="20"/>
      <c r="NW225" s="20"/>
      <c r="NX225" s="20"/>
      <c r="NY225" s="20"/>
      <c r="NZ225" s="20"/>
      <c r="OA225" s="20"/>
      <c r="OB225" s="20"/>
      <c r="OC225" s="20"/>
      <c r="OD225" s="20"/>
      <c r="OE225" s="20"/>
      <c r="OF225" s="20"/>
      <c r="OG225" s="20"/>
      <c r="OH225" s="20"/>
      <c r="OI225" s="20"/>
      <c r="OJ225" s="20"/>
      <c r="OK225" s="20"/>
      <c r="OL225" s="20"/>
      <c r="OM225" s="20"/>
      <c r="ON225" s="20"/>
      <c r="OO225" s="20"/>
      <c r="OP225" s="20"/>
      <c r="OQ225" s="20"/>
      <c r="OR225" s="20"/>
      <c r="OS225" s="20"/>
      <c r="OT225" s="20"/>
      <c r="OU225" s="20"/>
      <c r="OV225" s="20"/>
      <c r="OW225" s="20"/>
      <c r="OX225" s="20"/>
      <c r="OY225" s="20"/>
      <c r="OZ225" s="20"/>
      <c r="PA225" s="20"/>
    </row>
    <row r="226" spans="1:417" x14ac:dyDescent="0.3">
      <c r="A226" s="31">
        <v>223</v>
      </c>
      <c r="B226" s="202">
        <v>15184</v>
      </c>
      <c r="C226" s="203" t="s">
        <v>223</v>
      </c>
      <c r="D226" s="204">
        <v>45</v>
      </c>
      <c r="E226" s="205">
        <v>599113</v>
      </c>
      <c r="F226" s="205">
        <v>7008040</v>
      </c>
      <c r="G226" s="206">
        <v>18.938400000000001</v>
      </c>
      <c r="H226" s="207">
        <v>44166</v>
      </c>
      <c r="I226" s="208">
        <v>44227</v>
      </c>
      <c r="K226" s="6">
        <v>223</v>
      </c>
      <c r="L226" s="7">
        <f t="shared" si="612"/>
        <v>15184</v>
      </c>
      <c r="M226" s="8">
        <f t="shared" si="613"/>
        <v>299113</v>
      </c>
      <c r="N226" s="8">
        <f t="shared" si="614"/>
        <v>7008040</v>
      </c>
      <c r="O226" s="2"/>
      <c r="X226" s="17">
        <v>224</v>
      </c>
      <c r="Y226" s="2" t="str">
        <f t="shared" si="615"/>
        <v>POÇO-9-RPG-70</v>
      </c>
      <c r="Z226" s="24">
        <f t="shared" si="676"/>
        <v>467115.23921298049</v>
      </c>
      <c r="AA226" s="25">
        <f t="shared" si="676"/>
        <v>612444.67676762445</v>
      </c>
      <c r="AB226" s="25">
        <f t="shared" si="676"/>
        <v>50548.603640456779</v>
      </c>
      <c r="AC226" s="25">
        <f t="shared" si="676"/>
        <v>92018.607824722058</v>
      </c>
      <c r="AD226" s="25">
        <f t="shared" si="676"/>
        <v>620915.98469519208</v>
      </c>
      <c r="AE226" s="25">
        <f t="shared" si="676"/>
        <v>187871.1306075996</v>
      </c>
      <c r="AF226" s="25">
        <f t="shared" si="676"/>
        <v>147455.64457000172</v>
      </c>
      <c r="AG226" s="25">
        <f t="shared" si="676"/>
        <v>530076.55237710709</v>
      </c>
      <c r="AH226" s="25">
        <f t="shared" si="676"/>
        <v>510613.64749191731</v>
      </c>
      <c r="AI226" s="25">
        <f t="shared" si="676"/>
        <v>572894.88477032154</v>
      </c>
      <c r="AJ226" s="25">
        <f t="shared" si="677"/>
        <v>521599.17185612937</v>
      </c>
      <c r="AK226" s="25">
        <f t="shared" si="677"/>
        <v>502857.9063761452</v>
      </c>
      <c r="AL226" s="25">
        <f t="shared" si="677"/>
        <v>130451.18843843471</v>
      </c>
      <c r="AM226" s="25">
        <f t="shared" si="677"/>
        <v>215529.05444278271</v>
      </c>
      <c r="AN226" s="25">
        <f t="shared" si="677"/>
        <v>178468.45537797429</v>
      </c>
      <c r="AO226" s="25">
        <f t="shared" si="677"/>
        <v>200297.80540485212</v>
      </c>
      <c r="AP226" s="25">
        <f t="shared" si="677"/>
        <v>586219.23399782786</v>
      </c>
      <c r="AQ226" s="25">
        <f t="shared" si="677"/>
        <v>534368.66630164615</v>
      </c>
      <c r="AR226" s="25">
        <f t="shared" si="677"/>
        <v>556685.48700769991</v>
      </c>
      <c r="AS226" s="25">
        <f t="shared" si="677"/>
        <v>67239.858841315247</v>
      </c>
      <c r="AT226" s="25">
        <f t="shared" si="678"/>
        <v>575733.41490745521</v>
      </c>
      <c r="AU226" s="25">
        <f t="shared" si="678"/>
        <v>594067.21852834127</v>
      </c>
      <c r="AV226" s="25">
        <f t="shared" si="678"/>
        <v>575941.41475413973</v>
      </c>
      <c r="AW226" s="25">
        <f t="shared" si="678"/>
        <v>541566.47016779019</v>
      </c>
      <c r="AX226" s="25">
        <f t="shared" si="678"/>
        <v>536589.31066971505</v>
      </c>
      <c r="AY226" s="25">
        <f t="shared" si="678"/>
        <v>571569.30985664367</v>
      </c>
      <c r="AZ226" s="25">
        <f t="shared" si="678"/>
        <v>57208.840794059091</v>
      </c>
      <c r="BA226" s="25">
        <f t="shared" si="678"/>
        <v>105036.45527625158</v>
      </c>
      <c r="BB226" s="25">
        <f t="shared" si="678"/>
        <v>114250.79196662053</v>
      </c>
      <c r="BC226" s="25">
        <f t="shared" si="678"/>
        <v>226593.71954226799</v>
      </c>
      <c r="BD226" s="25">
        <f t="shared" si="679"/>
        <v>217626.01482819099</v>
      </c>
      <c r="BE226" s="25">
        <f t="shared" si="679"/>
        <v>14408.170251631538</v>
      </c>
      <c r="BF226" s="25">
        <f t="shared" si="679"/>
        <v>79430.157027695706</v>
      </c>
      <c r="BG226" s="25">
        <f t="shared" si="679"/>
        <v>221462.51534966362</v>
      </c>
      <c r="BH226" s="25">
        <f t="shared" si="679"/>
        <v>701029.16442185198</v>
      </c>
      <c r="BI226" s="25">
        <f t="shared" si="679"/>
        <v>647321.97465326323</v>
      </c>
      <c r="BJ226" s="25">
        <f t="shared" si="679"/>
        <v>606265.36299709557</v>
      </c>
      <c r="BK226" s="25">
        <f t="shared" si="679"/>
        <v>577699.84093558486</v>
      </c>
      <c r="BL226" s="25">
        <f t="shared" si="679"/>
        <v>610522.49108611874</v>
      </c>
      <c r="BM226" s="25">
        <f t="shared" si="679"/>
        <v>626081.60172696342</v>
      </c>
      <c r="BN226" s="25">
        <f t="shared" si="680"/>
        <v>533981.00715755799</v>
      </c>
      <c r="BO226" s="25">
        <f t="shared" si="680"/>
        <v>295092.34533786197</v>
      </c>
      <c r="BP226" s="25">
        <f t="shared" si="680"/>
        <v>128593.63540237908</v>
      </c>
      <c r="BQ226" s="25">
        <f t="shared" si="680"/>
        <v>567741.19191758498</v>
      </c>
      <c r="BR226" s="25">
        <f t="shared" si="680"/>
        <v>677468.74638613407</v>
      </c>
      <c r="BS226" s="25">
        <f t="shared" si="680"/>
        <v>207597.7897040332</v>
      </c>
      <c r="BT226" s="25">
        <f t="shared" si="680"/>
        <v>44012.605035375942</v>
      </c>
      <c r="BU226" s="25">
        <f t="shared" si="680"/>
        <v>246341.3936024557</v>
      </c>
      <c r="BV226" s="25">
        <f t="shared" si="680"/>
        <v>287297.96414524066</v>
      </c>
      <c r="BW226" s="25">
        <f t="shared" si="680"/>
        <v>296963.12936457281</v>
      </c>
      <c r="BX226" s="25">
        <f t="shared" si="681"/>
        <v>273918.4779984731</v>
      </c>
      <c r="BY226" s="25">
        <f t="shared" si="681"/>
        <v>273844.02477687917</v>
      </c>
      <c r="BZ226" s="25">
        <f t="shared" si="681"/>
        <v>668652.96933237347</v>
      </c>
      <c r="CA226" s="25">
        <f t="shared" si="681"/>
        <v>124453.03819915366</v>
      </c>
      <c r="CB226" s="25">
        <f t="shared" si="681"/>
        <v>144057.19872675574</v>
      </c>
      <c r="CC226" s="25">
        <f t="shared" si="681"/>
        <v>270762.73055204627</v>
      </c>
      <c r="CD226" s="25">
        <f t="shared" si="681"/>
        <v>253336.40332569656</v>
      </c>
      <c r="CE226" s="25">
        <f t="shared" si="681"/>
        <v>28990.047550840616</v>
      </c>
      <c r="CF226" s="25">
        <f t="shared" si="681"/>
        <v>26218.368694485933</v>
      </c>
      <c r="CG226" s="25">
        <f t="shared" si="681"/>
        <v>192328.28624515948</v>
      </c>
      <c r="CH226" s="25">
        <f t="shared" si="682"/>
        <v>137804.72674767001</v>
      </c>
      <c r="CI226" s="25">
        <f t="shared" si="682"/>
        <v>28875.974130754446</v>
      </c>
      <c r="CJ226" s="25">
        <f t="shared" si="682"/>
        <v>55095.367228107301</v>
      </c>
      <c r="CK226" s="25">
        <f t="shared" si="682"/>
        <v>94393.430385805987</v>
      </c>
      <c r="CL226" s="25">
        <f t="shared" si="682"/>
        <v>48900.369937250987</v>
      </c>
      <c r="CM226" s="25">
        <f t="shared" si="682"/>
        <v>553207.00464935496</v>
      </c>
      <c r="CN226" s="25">
        <f t="shared" si="682"/>
        <v>593101.31405856786</v>
      </c>
      <c r="CO226" s="25">
        <f t="shared" si="682"/>
        <v>506733.5787965901</v>
      </c>
      <c r="CP226" s="25">
        <f t="shared" si="682"/>
        <v>457620.56165779964</v>
      </c>
      <c r="CQ226" s="25">
        <f t="shared" si="682"/>
        <v>576554.38773198146</v>
      </c>
      <c r="CR226" s="25">
        <f t="shared" si="683"/>
        <v>518386.57872769044</v>
      </c>
      <c r="CS226" s="25">
        <f t="shared" si="683"/>
        <v>594069.3320859106</v>
      </c>
      <c r="CT226" s="25">
        <f t="shared" si="683"/>
        <v>640348.11034702056</v>
      </c>
      <c r="CU226" s="25">
        <f t="shared" si="683"/>
        <v>618175.54696137889</v>
      </c>
      <c r="CV226" s="25">
        <f t="shared" si="683"/>
        <v>573371.83017131209</v>
      </c>
      <c r="CW226" s="25">
        <f t="shared" si="683"/>
        <v>622378.33829994441</v>
      </c>
      <c r="CX226" s="25">
        <f t="shared" si="683"/>
        <v>576123.82435462601</v>
      </c>
      <c r="CY226" s="25">
        <f t="shared" si="683"/>
        <v>719125.58532845986</v>
      </c>
      <c r="CZ226" s="25">
        <f t="shared" si="683"/>
        <v>586162.61544472456</v>
      </c>
      <c r="DA226" s="25">
        <f t="shared" si="683"/>
        <v>617897.68173217808</v>
      </c>
      <c r="DB226" s="25">
        <f t="shared" si="684"/>
        <v>31823.040033912537</v>
      </c>
      <c r="DC226" s="25">
        <f t="shared" si="684"/>
        <v>164816.30412371224</v>
      </c>
      <c r="DD226" s="25">
        <f t="shared" si="684"/>
        <v>20912.515415415717</v>
      </c>
      <c r="DE226" s="25">
        <f t="shared" si="684"/>
        <v>11049.574335692756</v>
      </c>
      <c r="DF226" s="25">
        <f t="shared" si="684"/>
        <v>11918.549282525957</v>
      </c>
      <c r="DG226" s="25">
        <f t="shared" si="684"/>
        <v>546191.58712122252</v>
      </c>
      <c r="DH226" s="25">
        <f t="shared" si="684"/>
        <v>551064.1628431303</v>
      </c>
      <c r="DI226" s="25">
        <f t="shared" si="684"/>
        <v>541080.88312654325</v>
      </c>
      <c r="DJ226" s="25">
        <f t="shared" si="684"/>
        <v>537179.42697203136</v>
      </c>
      <c r="DK226" s="25">
        <f t="shared" si="684"/>
        <v>679871.10011530865</v>
      </c>
      <c r="DL226" s="25">
        <f t="shared" si="685"/>
        <v>677617.93541567365</v>
      </c>
      <c r="DM226" s="25">
        <f t="shared" si="685"/>
        <v>675369.49240545358</v>
      </c>
      <c r="DN226" s="25">
        <f t="shared" si="685"/>
        <v>673125.81840024528</v>
      </c>
      <c r="DO226" s="25">
        <f t="shared" si="685"/>
        <v>670886.96124757116</v>
      </c>
      <c r="DP226" s="25">
        <f t="shared" si="685"/>
        <v>666423.8915825272</v>
      </c>
      <c r="DQ226" s="25">
        <f t="shared" si="685"/>
        <v>664199.77747436799</v>
      </c>
      <c r="DR226" s="25">
        <f t="shared" si="685"/>
        <v>661980.67703823501</v>
      </c>
      <c r="DS226" s="25">
        <f t="shared" si="685"/>
        <v>659766.64086402545</v>
      </c>
      <c r="DT226" s="25">
        <f t="shared" si="685"/>
        <v>641105.90007969819</v>
      </c>
      <c r="DU226" s="25">
        <f t="shared" si="685"/>
        <v>692423.08358762856</v>
      </c>
      <c r="DV226" s="25">
        <f t="shared" si="686"/>
        <v>616623.93745377741</v>
      </c>
      <c r="DW226" s="25">
        <f t="shared" si="686"/>
        <v>575982.86744051683</v>
      </c>
      <c r="DX226" s="25">
        <f t="shared" si="686"/>
        <v>588306.72799314477</v>
      </c>
      <c r="DY226" s="25">
        <f t="shared" si="686"/>
        <v>583371.72596638591</v>
      </c>
      <c r="DZ226" s="25">
        <f t="shared" si="686"/>
        <v>583910.17381956964</v>
      </c>
      <c r="EA226" s="25">
        <f t="shared" si="686"/>
        <v>522279.25086106954</v>
      </c>
      <c r="EB226" s="25">
        <f t="shared" si="686"/>
        <v>29577.247505472853</v>
      </c>
      <c r="EC226" s="25">
        <f t="shared" si="686"/>
        <v>589201.4798776391</v>
      </c>
      <c r="ED226" s="25">
        <f t="shared" si="686"/>
        <v>623133.64449450164</v>
      </c>
      <c r="EE226" s="25">
        <f t="shared" si="686"/>
        <v>187945.29470034625</v>
      </c>
      <c r="EF226" s="25">
        <f t="shared" si="687"/>
        <v>544109.63299779943</v>
      </c>
      <c r="EG226" s="25">
        <f t="shared" si="687"/>
        <v>622822.51217662322</v>
      </c>
      <c r="EH226" s="25">
        <f t="shared" si="687"/>
        <v>73557.772430926692</v>
      </c>
      <c r="EI226" s="25">
        <f t="shared" si="687"/>
        <v>95089.189106859034</v>
      </c>
      <c r="EJ226" s="25">
        <f t="shared" si="687"/>
        <v>189748.0800561629</v>
      </c>
      <c r="EK226" s="25">
        <f t="shared" si="687"/>
        <v>209944.66809799612</v>
      </c>
      <c r="EL226" s="25">
        <f t="shared" si="687"/>
        <v>68223.693398994452</v>
      </c>
      <c r="EM226" s="25">
        <f t="shared" si="687"/>
        <v>586184.63378358865</v>
      </c>
      <c r="EN226" s="25">
        <f t="shared" si="687"/>
        <v>574992.01446715766</v>
      </c>
      <c r="EO226" s="25">
        <f t="shared" si="687"/>
        <v>608115.92702460929</v>
      </c>
      <c r="EP226" s="25">
        <f t="shared" si="688"/>
        <v>574480.5905250411</v>
      </c>
      <c r="EQ226" s="25">
        <f t="shared" si="688"/>
        <v>558792.27202959778</v>
      </c>
      <c r="ER226" s="25">
        <f t="shared" si="688"/>
        <v>671046.44098378171</v>
      </c>
      <c r="ES226" s="25">
        <f t="shared" si="688"/>
        <v>632043.34307229274</v>
      </c>
      <c r="ET226" s="25">
        <f t="shared" si="688"/>
        <v>569636.49112131156</v>
      </c>
      <c r="EU226" s="25">
        <f t="shared" si="688"/>
        <v>698694.18976401968</v>
      </c>
      <c r="EV226" s="25">
        <f t="shared" si="688"/>
        <v>658924.03471872234</v>
      </c>
      <c r="EW226" s="25">
        <f t="shared" si="688"/>
        <v>538078.88640700257</v>
      </c>
      <c r="EX226" s="25">
        <f t="shared" si="688"/>
        <v>564040.25507582352</v>
      </c>
      <c r="EY226" s="25">
        <f t="shared" si="688"/>
        <v>556956.37698656437</v>
      </c>
      <c r="EZ226" s="25">
        <f t="shared" si="689"/>
        <v>124411.61158428903</v>
      </c>
      <c r="FA226" s="25">
        <f t="shared" si="689"/>
        <v>86874.295507934905</v>
      </c>
      <c r="FB226" s="25">
        <f t="shared" si="689"/>
        <v>112634.23868877527</v>
      </c>
      <c r="FC226" s="25">
        <f t="shared" si="689"/>
        <v>212463.94872542494</v>
      </c>
      <c r="FD226" s="25">
        <f t="shared" si="689"/>
        <v>272600.65314852056</v>
      </c>
      <c r="FE226" s="25">
        <f t="shared" si="689"/>
        <v>627837.29483760358</v>
      </c>
      <c r="FF226" s="25">
        <f t="shared" si="689"/>
        <v>647717.603951753</v>
      </c>
      <c r="FG226" s="25">
        <f t="shared" si="689"/>
        <v>563965.09103312413</v>
      </c>
      <c r="FH226" s="25">
        <f t="shared" si="689"/>
        <v>591893.11039494281</v>
      </c>
      <c r="FI226" s="25">
        <f t="shared" si="689"/>
        <v>635632.31678777945</v>
      </c>
      <c r="FJ226" s="25">
        <f t="shared" si="690"/>
        <v>733949.7341071798</v>
      </c>
      <c r="FK226" s="25">
        <f t="shared" si="690"/>
        <v>607844.63916366</v>
      </c>
      <c r="FL226" s="25">
        <f t="shared" si="690"/>
        <v>603248.67286799732</v>
      </c>
      <c r="FM226" s="25">
        <f t="shared" si="690"/>
        <v>671053.34294823394</v>
      </c>
      <c r="FN226" s="25">
        <f t="shared" si="690"/>
        <v>664670.42236133839</v>
      </c>
      <c r="FO226" s="25">
        <f t="shared" si="690"/>
        <v>651625.72835178941</v>
      </c>
      <c r="FP226" s="25">
        <f t="shared" si="690"/>
        <v>652201.12146637717</v>
      </c>
      <c r="FQ226" s="25">
        <f t="shared" si="690"/>
        <v>622154.92475909891</v>
      </c>
      <c r="FR226" s="25">
        <f t="shared" si="690"/>
        <v>602531.9578594981</v>
      </c>
      <c r="FS226" s="25">
        <f t="shared" si="690"/>
        <v>597207.88522088353</v>
      </c>
      <c r="FT226" s="25">
        <f t="shared" si="691"/>
        <v>581233.42640457279</v>
      </c>
      <c r="FU226" s="25">
        <f t="shared" si="691"/>
        <v>586836.0568284808</v>
      </c>
      <c r="FV226" s="25">
        <f t="shared" si="691"/>
        <v>548697.47666450951</v>
      </c>
      <c r="FW226" s="25">
        <f t="shared" si="691"/>
        <v>545638.22684031655</v>
      </c>
      <c r="FX226" s="25">
        <f t="shared" si="691"/>
        <v>534271.89484100696</v>
      </c>
      <c r="FY226" s="25">
        <f t="shared" si="691"/>
        <v>577551.27361126989</v>
      </c>
      <c r="FZ226" s="25">
        <f t="shared" si="691"/>
        <v>66158.978181347396</v>
      </c>
      <c r="GA226" s="25">
        <f t="shared" si="691"/>
        <v>71210.703254496795</v>
      </c>
      <c r="GB226" s="25">
        <f t="shared" si="691"/>
        <v>76382.063869733189</v>
      </c>
      <c r="GC226" s="25">
        <f t="shared" si="691"/>
        <v>79016.68531884758</v>
      </c>
      <c r="GD226" s="25">
        <f t="shared" si="692"/>
        <v>81606.52191069728</v>
      </c>
      <c r="GE226" s="25">
        <f t="shared" si="692"/>
        <v>89421.602403694647</v>
      </c>
      <c r="GF226" s="25">
        <f t="shared" si="692"/>
        <v>97244.81413950969</v>
      </c>
      <c r="GG226" s="25">
        <f t="shared" si="692"/>
        <v>102459.33574404588</v>
      </c>
      <c r="GH226" s="25">
        <f t="shared" si="692"/>
        <v>107676.89175349764</v>
      </c>
      <c r="GI226" s="25">
        <f t="shared" si="692"/>
        <v>110280.67374557421</v>
      </c>
      <c r="GJ226" s="25">
        <f t="shared" si="692"/>
        <v>115502.45815289437</v>
      </c>
      <c r="GK226" s="25">
        <f t="shared" si="692"/>
        <v>118108.87891451873</v>
      </c>
      <c r="GL226" s="25">
        <f t="shared" si="692"/>
        <v>123334.06430109964</v>
      </c>
      <c r="GM226" s="25">
        <f t="shared" si="692"/>
        <v>125942.67073200851</v>
      </c>
      <c r="GN226" s="25">
        <f t="shared" si="693"/>
        <v>133789.2652334052</v>
      </c>
      <c r="GO226" s="25">
        <f t="shared" si="693"/>
        <v>139018.91751764499</v>
      </c>
      <c r="GP226" s="25">
        <f t="shared" si="693"/>
        <v>141630.49257614376</v>
      </c>
      <c r="GQ226" s="25">
        <f t="shared" si="693"/>
        <v>149481.60789021655</v>
      </c>
      <c r="GR226" s="25">
        <f t="shared" si="693"/>
        <v>154714.41701091654</v>
      </c>
      <c r="GS226" s="25">
        <f t="shared" si="693"/>
        <v>157328.19180334819</v>
      </c>
      <c r="GT226" s="25">
        <f t="shared" si="693"/>
        <v>159942.44942383008</v>
      </c>
      <c r="GU226" s="25">
        <f t="shared" si="693"/>
        <v>167797.44318009668</v>
      </c>
      <c r="GV226" s="25">
        <f t="shared" si="693"/>
        <v>47076.230201663348</v>
      </c>
      <c r="GW226" s="25">
        <f t="shared" si="693"/>
        <v>84037.341372749288</v>
      </c>
      <c r="GX226" s="25">
        <f t="shared" si="694"/>
        <v>514498.01299907855</v>
      </c>
      <c r="GY226" s="25">
        <f t="shared" si="694"/>
        <v>612568.65056089836</v>
      </c>
      <c r="GZ226" s="25">
        <f t="shared" si="694"/>
        <v>512298.79446373868</v>
      </c>
      <c r="HA226" s="25">
        <f t="shared" si="694"/>
        <v>240188.55249990578</v>
      </c>
      <c r="HB226" s="25">
        <f t="shared" si="694"/>
        <v>144811.36698823058</v>
      </c>
      <c r="HC226" s="25">
        <f t="shared" si="694"/>
        <v>642242.9247543331</v>
      </c>
      <c r="HD226" s="25">
        <f t="shared" si="694"/>
        <v>657557.72010675992</v>
      </c>
      <c r="HE226" s="25">
        <f t="shared" si="694"/>
        <v>591042.74907996296</v>
      </c>
      <c r="HF226" s="25">
        <f t="shared" si="694"/>
        <v>605377.69997002697</v>
      </c>
      <c r="HG226" s="25">
        <f t="shared" si="694"/>
        <v>610583.83512913273</v>
      </c>
      <c r="HH226" s="25">
        <f t="shared" si="695"/>
        <v>579731.89333087415</v>
      </c>
      <c r="HI226" s="25">
        <f t="shared" si="695"/>
        <v>581900.64667862328</v>
      </c>
      <c r="HJ226" s="25">
        <f t="shared" si="695"/>
        <v>621087.98412624281</v>
      </c>
      <c r="HK226" s="25">
        <f t="shared" si="695"/>
        <v>537889.21896613622</v>
      </c>
      <c r="HL226" s="25">
        <f t="shared" si="695"/>
        <v>598656.87164852617</v>
      </c>
      <c r="HM226" s="25">
        <f t="shared" si="695"/>
        <v>560817.10392069886</v>
      </c>
      <c r="HN226" s="25">
        <f t="shared" si="695"/>
        <v>583763.95264267561</v>
      </c>
      <c r="HO226" s="25">
        <f t="shared" si="695"/>
        <v>582823.6741288054</v>
      </c>
      <c r="HP226" s="25">
        <f t="shared" si="695"/>
        <v>26806.159926404976</v>
      </c>
      <c r="HQ226" s="25">
        <f t="shared" si="695"/>
        <v>566134.37431231816</v>
      </c>
      <c r="HR226" s="25">
        <f t="shared" si="696"/>
        <v>569776.06285276671</v>
      </c>
      <c r="HS226" s="25">
        <f t="shared" si="696"/>
        <v>170412.80429111281</v>
      </c>
      <c r="HT226" s="25">
        <f t="shared" si="696"/>
        <v>173028.56377328123</v>
      </c>
      <c r="HU226" s="25">
        <f t="shared" si="696"/>
        <v>180885.61118847397</v>
      </c>
      <c r="HV226" s="25">
        <f t="shared" si="696"/>
        <v>186122.80480400869</v>
      </c>
      <c r="HW226" s="25">
        <f t="shared" si="696"/>
        <v>191360.46753103015</v>
      </c>
      <c r="HX226" s="25">
        <f t="shared" si="696"/>
        <v>193977.880240964</v>
      </c>
      <c r="HY226" s="25">
        <f t="shared" si="696"/>
        <v>572147.92755894864</v>
      </c>
      <c r="HZ226" s="25">
        <f t="shared" si="696"/>
        <v>131408.05202117562</v>
      </c>
      <c r="IA226" s="25">
        <f t="shared" si="696"/>
        <v>169398.31307896783</v>
      </c>
      <c r="IB226" s="25">
        <f t="shared" si="697"/>
        <v>53015.976167566696</v>
      </c>
      <c r="IC226" s="25">
        <f t="shared" si="697"/>
        <v>249562.02000593845</v>
      </c>
      <c r="ID226" s="25">
        <f t="shared" si="697"/>
        <v>269428.66402094468</v>
      </c>
      <c r="IE226" s="25">
        <f t="shared" si="697"/>
        <v>29989.249357061275</v>
      </c>
      <c r="IF226" s="25">
        <f t="shared" si="697"/>
        <v>27100.3982443063</v>
      </c>
      <c r="IG226" s="25">
        <f t="shared" si="697"/>
        <v>466065.5405927368</v>
      </c>
      <c r="IH226" s="25">
        <f t="shared" si="697"/>
        <v>548518.091224893</v>
      </c>
      <c r="II226" s="25">
        <f t="shared" si="697"/>
        <v>526175.93826114852</v>
      </c>
      <c r="IJ226" s="25">
        <f t="shared" si="697"/>
        <v>564008.52846122812</v>
      </c>
      <c r="IK226" s="25">
        <f t="shared" si="697"/>
        <v>622601.16547433473</v>
      </c>
      <c r="IL226" s="25">
        <f t="shared" si="698"/>
        <v>586102.95441159478</v>
      </c>
      <c r="IM226" s="25">
        <f t="shared" si="698"/>
        <v>634005.06740640488</v>
      </c>
      <c r="IN226" s="25">
        <f t="shared" si="698"/>
        <v>147215.36894291983</v>
      </c>
      <c r="IO226" s="25">
        <f t="shared" si="698"/>
        <v>0</v>
      </c>
      <c r="IP226" s="25">
        <f t="shared" si="698"/>
        <v>453204.4396307256</v>
      </c>
      <c r="IQ226" s="25">
        <f t="shared" si="698"/>
        <v>45560.996400430049</v>
      </c>
      <c r="IR226" s="25">
        <f t="shared" si="698"/>
        <v>548309.82201035589</v>
      </c>
      <c r="IS226" s="25">
        <f t="shared" si="698"/>
        <v>588097.82824373699</v>
      </c>
      <c r="IT226" s="25">
        <f t="shared" si="698"/>
        <v>64080.344100199713</v>
      </c>
      <c r="IU226" s="25">
        <f t="shared" si="698"/>
        <v>57669.070158968228</v>
      </c>
      <c r="IV226" s="25">
        <f t="shared" si="699"/>
        <v>199216.31808002354</v>
      </c>
      <c r="IW226" s="25">
        <f t="shared" si="699"/>
        <v>201834.35369987052</v>
      </c>
      <c r="IX226" s="25">
        <f t="shared" si="699"/>
        <v>204452.65800186549</v>
      </c>
      <c r="IY226" s="25">
        <f t="shared" si="699"/>
        <v>212312.91906313924</v>
      </c>
      <c r="IZ226" s="25">
        <f t="shared" si="699"/>
        <v>82144.856503618052</v>
      </c>
      <c r="JA226" s="25">
        <f t="shared" si="699"/>
        <v>191996.77266297993</v>
      </c>
      <c r="JB226" s="25">
        <f t="shared" si="699"/>
        <v>154199.32004065387</v>
      </c>
      <c r="JC226" s="25">
        <f t="shared" si="699"/>
        <v>229131.65710762766</v>
      </c>
      <c r="JD226" s="25">
        <f t="shared" si="699"/>
        <v>207441.17542463518</v>
      </c>
      <c r="JE226" s="25">
        <f t="shared" si="699"/>
        <v>186410.8135013124</v>
      </c>
      <c r="JF226" s="25">
        <f t="shared" si="700"/>
        <v>166291.21045589834</v>
      </c>
      <c r="JG226" s="25">
        <f t="shared" si="700"/>
        <v>569599.51574768743</v>
      </c>
      <c r="JH226" s="25">
        <f t="shared" si="700"/>
        <v>543731.46258884086</v>
      </c>
      <c r="JI226" s="25">
        <f t="shared" si="700"/>
        <v>565893.75355184823</v>
      </c>
      <c r="JJ226" s="25">
        <f t="shared" si="700"/>
        <v>225474.69371306396</v>
      </c>
      <c r="JK226" s="25">
        <f t="shared" si="700"/>
        <v>115268.26526412202</v>
      </c>
      <c r="JL226" s="25">
        <f t="shared" si="700"/>
        <v>273133.42852898838</v>
      </c>
      <c r="JM226" s="25">
        <f t="shared" si="700"/>
        <v>577827.9985826232</v>
      </c>
      <c r="JN226" s="25" t="e">
        <f t="shared" si="700"/>
        <v>#N/A</v>
      </c>
      <c r="JO226" s="25" t="e">
        <f t="shared" si="700"/>
        <v>#N/A</v>
      </c>
      <c r="JP226" s="25" t="e">
        <f t="shared" si="701"/>
        <v>#N/A</v>
      </c>
      <c r="JQ226" s="25" t="e">
        <f t="shared" si="701"/>
        <v>#N/A</v>
      </c>
      <c r="JR226" s="25" t="e">
        <f t="shared" si="701"/>
        <v>#N/A</v>
      </c>
      <c r="JS226" s="25" t="e">
        <f t="shared" si="701"/>
        <v>#N/A</v>
      </c>
      <c r="JT226" s="25" t="e">
        <f t="shared" si="701"/>
        <v>#N/A</v>
      </c>
      <c r="JU226" s="25" t="e">
        <f t="shared" si="701"/>
        <v>#N/A</v>
      </c>
      <c r="JV226" s="25" t="e">
        <f t="shared" si="701"/>
        <v>#N/A</v>
      </c>
      <c r="JW226" s="25" t="e">
        <f t="shared" si="701"/>
        <v>#N/A</v>
      </c>
      <c r="JX226" s="25" t="e">
        <f t="shared" si="701"/>
        <v>#N/A</v>
      </c>
      <c r="JY226" s="25" t="e">
        <f t="shared" si="701"/>
        <v>#N/A</v>
      </c>
      <c r="JZ226" s="25" t="e">
        <f t="shared" si="702"/>
        <v>#N/A</v>
      </c>
      <c r="KA226" s="25" t="e">
        <f t="shared" si="702"/>
        <v>#N/A</v>
      </c>
      <c r="KB226" s="25" t="e">
        <f t="shared" si="702"/>
        <v>#N/A</v>
      </c>
      <c r="KC226" s="25" t="e">
        <f t="shared" si="702"/>
        <v>#N/A</v>
      </c>
      <c r="KD226" s="25" t="e">
        <f t="shared" si="702"/>
        <v>#N/A</v>
      </c>
      <c r="KE226" s="25" t="e">
        <f t="shared" si="702"/>
        <v>#N/A</v>
      </c>
      <c r="KF226" s="25" t="e">
        <f t="shared" si="702"/>
        <v>#N/A</v>
      </c>
      <c r="KG226" s="25" t="e">
        <f t="shared" si="702"/>
        <v>#N/A</v>
      </c>
      <c r="KH226" s="25" t="e">
        <f t="shared" si="702"/>
        <v>#N/A</v>
      </c>
      <c r="KI226" s="25" t="e">
        <f t="shared" si="702"/>
        <v>#N/A</v>
      </c>
      <c r="KJ226" s="25" t="e">
        <f t="shared" si="703"/>
        <v>#N/A</v>
      </c>
      <c r="KK226" s="25" t="e">
        <f t="shared" si="703"/>
        <v>#N/A</v>
      </c>
      <c r="KL226" s="25" t="e">
        <f t="shared" si="703"/>
        <v>#N/A</v>
      </c>
      <c r="KM226" s="25" t="e">
        <f t="shared" si="703"/>
        <v>#N/A</v>
      </c>
      <c r="KN226" s="25" t="e">
        <f t="shared" si="703"/>
        <v>#N/A</v>
      </c>
      <c r="KO226" s="25" t="e">
        <f t="shared" si="703"/>
        <v>#N/A</v>
      </c>
      <c r="KP226" s="25" t="e">
        <f t="shared" si="703"/>
        <v>#N/A</v>
      </c>
      <c r="KQ226" s="25" t="e">
        <f t="shared" si="703"/>
        <v>#N/A</v>
      </c>
      <c r="KR226" s="25" t="e">
        <f t="shared" si="703"/>
        <v>#N/A</v>
      </c>
      <c r="KS226" s="25" t="e">
        <f t="shared" si="703"/>
        <v>#N/A</v>
      </c>
      <c r="KT226" s="25" t="e">
        <f t="shared" si="704"/>
        <v>#N/A</v>
      </c>
      <c r="KU226" s="25" t="e">
        <f t="shared" si="704"/>
        <v>#N/A</v>
      </c>
      <c r="KV226" s="25" t="e">
        <f t="shared" si="704"/>
        <v>#N/A</v>
      </c>
      <c r="KW226" s="25" t="e">
        <f t="shared" si="704"/>
        <v>#N/A</v>
      </c>
      <c r="KX226" s="25" t="e">
        <f t="shared" si="704"/>
        <v>#N/A</v>
      </c>
      <c r="KY226" s="25" t="e">
        <f t="shared" si="704"/>
        <v>#N/A</v>
      </c>
      <c r="KZ226" s="25" t="e">
        <f t="shared" si="704"/>
        <v>#N/A</v>
      </c>
      <c r="LA226" s="25" t="e">
        <f t="shared" si="704"/>
        <v>#N/A</v>
      </c>
      <c r="LB226" s="25" t="e">
        <f t="shared" si="704"/>
        <v>#N/A</v>
      </c>
      <c r="LC226" s="25" t="e">
        <f t="shared" si="704"/>
        <v>#N/A</v>
      </c>
      <c r="LD226" s="25" t="e">
        <f t="shared" si="705"/>
        <v>#N/A</v>
      </c>
      <c r="LE226" s="25" t="e">
        <f t="shared" si="705"/>
        <v>#N/A</v>
      </c>
      <c r="LF226" s="25" t="e">
        <f t="shared" si="705"/>
        <v>#N/A</v>
      </c>
      <c r="LG226" s="25" t="e">
        <f t="shared" si="705"/>
        <v>#N/A</v>
      </c>
      <c r="LH226" s="25" t="e">
        <f t="shared" si="705"/>
        <v>#N/A</v>
      </c>
      <c r="LI226" s="25" t="e">
        <f t="shared" si="705"/>
        <v>#N/A</v>
      </c>
      <c r="LJ226" s="25" t="e">
        <f t="shared" si="705"/>
        <v>#N/A</v>
      </c>
      <c r="LK226" s="25" t="e">
        <f t="shared" si="705"/>
        <v>#N/A</v>
      </c>
      <c r="LL226" s="25" t="e">
        <f t="shared" si="705"/>
        <v>#N/A</v>
      </c>
      <c r="LM226" s="26" t="e">
        <f t="shared" si="705"/>
        <v>#N/A</v>
      </c>
      <c r="LN226" s="20"/>
      <c r="LO226" s="20"/>
      <c r="LP226" s="20"/>
      <c r="LQ226" s="20"/>
      <c r="LR226" s="20"/>
      <c r="LS226" s="20"/>
      <c r="LT226" s="20"/>
      <c r="LU226" s="20"/>
      <c r="LV226" s="20"/>
      <c r="LW226" s="20"/>
      <c r="LX226" s="20"/>
      <c r="LY226" s="20"/>
      <c r="LZ226" s="20"/>
      <c r="MA226" s="20"/>
      <c r="MB226" s="20"/>
      <c r="MC226" s="20"/>
      <c r="MD226" s="20"/>
      <c r="ME226" s="20"/>
      <c r="MF226" s="20"/>
      <c r="MG226" s="20"/>
      <c r="MH226" s="20"/>
      <c r="MI226" s="20"/>
      <c r="MJ226" s="20"/>
      <c r="MK226" s="20"/>
      <c r="ML226" s="20"/>
      <c r="MM226" s="20"/>
      <c r="MN226" s="20"/>
      <c r="MO226" s="20"/>
      <c r="MP226" s="20"/>
      <c r="MQ226" s="20"/>
      <c r="MR226" s="20"/>
      <c r="MS226" s="20"/>
      <c r="MT226" s="20"/>
      <c r="MU226" s="20"/>
      <c r="MV226" s="20"/>
      <c r="MW226" s="20"/>
      <c r="MX226" s="20"/>
      <c r="MY226" s="20"/>
      <c r="MZ226" s="20"/>
      <c r="NA226" s="20"/>
      <c r="NB226" s="20"/>
      <c r="NC226" s="20"/>
      <c r="ND226" s="20"/>
      <c r="NE226" s="20"/>
      <c r="NF226" s="20"/>
      <c r="NG226" s="20"/>
      <c r="NH226" s="20"/>
      <c r="NI226" s="20"/>
      <c r="NJ226" s="20"/>
      <c r="NK226" s="20"/>
      <c r="NL226" s="20"/>
      <c r="NM226" s="20"/>
      <c r="NN226" s="20"/>
      <c r="NO226" s="20"/>
      <c r="NP226" s="20"/>
      <c r="NQ226" s="20"/>
      <c r="NR226" s="20"/>
      <c r="NS226" s="20"/>
      <c r="NT226" s="20"/>
      <c r="NU226" s="20"/>
      <c r="NV226" s="20"/>
      <c r="NW226" s="20"/>
      <c r="NX226" s="20"/>
      <c r="NY226" s="20"/>
      <c r="NZ226" s="20"/>
      <c r="OA226" s="20"/>
      <c r="OB226" s="20"/>
      <c r="OC226" s="20"/>
      <c r="OD226" s="20"/>
      <c r="OE226" s="20"/>
      <c r="OF226" s="20"/>
      <c r="OG226" s="20"/>
      <c r="OH226" s="20"/>
      <c r="OI226" s="20"/>
      <c r="OJ226" s="20"/>
      <c r="OK226" s="20"/>
      <c r="OL226" s="20"/>
      <c r="OM226" s="20"/>
      <c r="ON226" s="20"/>
      <c r="OO226" s="20"/>
      <c r="OP226" s="20"/>
      <c r="OQ226" s="20"/>
      <c r="OR226" s="20"/>
      <c r="OS226" s="20"/>
      <c r="OT226" s="20"/>
      <c r="OU226" s="20"/>
      <c r="OV226" s="20"/>
      <c r="OW226" s="20"/>
      <c r="OX226" s="20"/>
      <c r="OY226" s="20"/>
      <c r="OZ226" s="20"/>
      <c r="PA226" s="20"/>
    </row>
    <row r="227" spans="1:417" x14ac:dyDescent="0.3">
      <c r="A227" s="31">
        <v>224</v>
      </c>
      <c r="B227" s="202">
        <v>10004</v>
      </c>
      <c r="C227" s="203" t="s">
        <v>250</v>
      </c>
      <c r="D227" s="204">
        <v>39</v>
      </c>
      <c r="E227" s="205">
        <v>449114</v>
      </c>
      <c r="F227" s="205">
        <v>7061830</v>
      </c>
      <c r="G227" s="206">
        <v>17.816600000000001</v>
      </c>
      <c r="H227" s="207">
        <v>44166</v>
      </c>
      <c r="I227" s="208">
        <v>44227</v>
      </c>
      <c r="K227" s="6">
        <v>224</v>
      </c>
      <c r="L227" s="7">
        <f t="shared" si="612"/>
        <v>10004</v>
      </c>
      <c r="M227" s="8">
        <f t="shared" si="613"/>
        <v>749114</v>
      </c>
      <c r="N227" s="8">
        <f t="shared" si="614"/>
        <v>7061830</v>
      </c>
      <c r="O227" s="2"/>
      <c r="X227" s="17">
        <v>225</v>
      </c>
      <c r="Y227" s="2" t="str">
        <f t="shared" si="615"/>
        <v>PLET-RPG-A27</v>
      </c>
      <c r="Z227" s="24">
        <f t="shared" si="676"/>
        <v>544643.45287536504</v>
      </c>
      <c r="AA227" s="25">
        <f t="shared" si="676"/>
        <v>301868.88296079804</v>
      </c>
      <c r="AB227" s="25">
        <f t="shared" si="676"/>
        <v>441346.04525813984</v>
      </c>
      <c r="AC227" s="25">
        <f t="shared" si="676"/>
        <v>444404.90833135496</v>
      </c>
      <c r="AD227" s="25">
        <f t="shared" si="676"/>
        <v>232014.48718776161</v>
      </c>
      <c r="AE227" s="25">
        <f t="shared" si="676"/>
        <v>530931.12386584014</v>
      </c>
      <c r="AF227" s="25">
        <f t="shared" si="676"/>
        <v>515423.06736817805</v>
      </c>
      <c r="AG227" s="25">
        <f t="shared" si="676"/>
        <v>181565.19096181405</v>
      </c>
      <c r="AH227" s="25">
        <f t="shared" si="676"/>
        <v>165112.97024764589</v>
      </c>
      <c r="AI227" s="25">
        <f t="shared" si="676"/>
        <v>121606.77315429434</v>
      </c>
      <c r="AJ227" s="25">
        <f t="shared" si="677"/>
        <v>80160.808691030557</v>
      </c>
      <c r="AK227" s="25">
        <f t="shared" si="677"/>
        <v>158816.12463474859</v>
      </c>
      <c r="AL227" s="25">
        <f t="shared" si="677"/>
        <v>583481.39527666173</v>
      </c>
      <c r="AM227" s="25">
        <f t="shared" si="677"/>
        <v>493228.40650149097</v>
      </c>
      <c r="AN227" s="25">
        <f t="shared" si="677"/>
        <v>485930.33262186876</v>
      </c>
      <c r="AO227" s="25">
        <f t="shared" si="677"/>
        <v>505075.67553486477</v>
      </c>
      <c r="AP227" s="25">
        <f t="shared" si="677"/>
        <v>232221.24125497221</v>
      </c>
      <c r="AQ227" s="25">
        <f t="shared" si="677"/>
        <v>122650.10014671818</v>
      </c>
      <c r="AR227" s="25">
        <f t="shared" si="677"/>
        <v>104481.06887852938</v>
      </c>
      <c r="AS227" s="25">
        <f t="shared" si="677"/>
        <v>485118.05522573576</v>
      </c>
      <c r="AT227" s="25">
        <f t="shared" si="678"/>
        <v>145380.64829955876</v>
      </c>
      <c r="AU227" s="25">
        <f t="shared" si="678"/>
        <v>191812.36767476701</v>
      </c>
      <c r="AV227" s="25">
        <f t="shared" si="678"/>
        <v>122937.64181893192</v>
      </c>
      <c r="AW227" s="25">
        <f t="shared" si="678"/>
        <v>88885.588016280788</v>
      </c>
      <c r="AX227" s="25">
        <f t="shared" si="678"/>
        <v>100479.58838490532</v>
      </c>
      <c r="AY227" s="25">
        <f t="shared" si="678"/>
        <v>131575.73793446875</v>
      </c>
      <c r="AZ227" s="25">
        <f t="shared" si="678"/>
        <v>482152.02411894943</v>
      </c>
      <c r="BA227" s="25">
        <f t="shared" si="678"/>
        <v>491379.48116094549</v>
      </c>
      <c r="BB227" s="25">
        <f t="shared" si="678"/>
        <v>492032.70253307349</v>
      </c>
      <c r="BC227" s="25">
        <f t="shared" si="678"/>
        <v>503331.74616449536</v>
      </c>
      <c r="BD227" s="25">
        <f t="shared" si="679"/>
        <v>489134.19729661103</v>
      </c>
      <c r="BE227" s="25">
        <f t="shared" si="679"/>
        <v>451063.80835642311</v>
      </c>
      <c r="BF227" s="25">
        <f t="shared" si="679"/>
        <v>525240.28565325297</v>
      </c>
      <c r="BG227" s="25">
        <f t="shared" si="679"/>
        <v>502301.71668032353</v>
      </c>
      <c r="BH227" s="25">
        <f t="shared" si="679"/>
        <v>282593.89977315505</v>
      </c>
      <c r="BI227" s="25">
        <f t="shared" si="679"/>
        <v>215495.26809190033</v>
      </c>
      <c r="BJ227" s="25">
        <f t="shared" si="679"/>
        <v>233524.06825207546</v>
      </c>
      <c r="BK227" s="25">
        <f t="shared" si="679"/>
        <v>158831.56263790897</v>
      </c>
      <c r="BL227" s="25">
        <f t="shared" si="679"/>
        <v>242473.88111918364</v>
      </c>
      <c r="BM227" s="25">
        <f t="shared" si="679"/>
        <v>238013.9740645494</v>
      </c>
      <c r="BN227" s="25">
        <f t="shared" si="680"/>
        <v>184960.09689660091</v>
      </c>
      <c r="BO227" s="25">
        <f t="shared" si="680"/>
        <v>617396.52135884273</v>
      </c>
      <c r="BP227" s="25">
        <f t="shared" si="680"/>
        <v>449732.90110575635</v>
      </c>
      <c r="BQ227" s="25">
        <f t="shared" si="680"/>
        <v>154473.81103928265</v>
      </c>
      <c r="BR227" s="25">
        <f t="shared" si="680"/>
        <v>312739.2668805758</v>
      </c>
      <c r="BS227" s="25">
        <f t="shared" si="680"/>
        <v>489559.01489503798</v>
      </c>
      <c r="BT227" s="25">
        <f t="shared" si="680"/>
        <v>491801.94080645923</v>
      </c>
      <c r="BU227" s="25">
        <f t="shared" si="680"/>
        <v>547631.60316493793</v>
      </c>
      <c r="BV227" s="25">
        <f t="shared" si="680"/>
        <v>570572.71997967095</v>
      </c>
      <c r="BW227" s="25">
        <f t="shared" si="680"/>
        <v>574564.53839842917</v>
      </c>
      <c r="BX227" s="25">
        <f t="shared" si="681"/>
        <v>606314.58356203174</v>
      </c>
      <c r="BY227" s="25">
        <f t="shared" si="681"/>
        <v>625058.29378146806</v>
      </c>
      <c r="BZ227" s="25">
        <f t="shared" si="681"/>
        <v>374212.36967262317</v>
      </c>
      <c r="CA227" s="25">
        <f t="shared" si="681"/>
        <v>495540.0087682124</v>
      </c>
      <c r="CB227" s="25">
        <f t="shared" si="681"/>
        <v>500473.7975978363</v>
      </c>
      <c r="CC227" s="25">
        <f t="shared" si="681"/>
        <v>498481.65174357221</v>
      </c>
      <c r="CD227" s="25">
        <f t="shared" si="681"/>
        <v>516141.6162963417</v>
      </c>
      <c r="CE227" s="25">
        <f t="shared" si="681"/>
        <v>480698.79727954388</v>
      </c>
      <c r="CF227" s="25">
        <f t="shared" si="681"/>
        <v>479418.93340376118</v>
      </c>
      <c r="CG227" s="25">
        <f t="shared" si="681"/>
        <v>503525.96450332133</v>
      </c>
      <c r="CH227" s="25">
        <f t="shared" si="682"/>
        <v>464269.61022772104</v>
      </c>
      <c r="CI227" s="25">
        <f t="shared" si="682"/>
        <v>452301.17203584604</v>
      </c>
      <c r="CJ227" s="25">
        <f t="shared" si="682"/>
        <v>447555.74839007488</v>
      </c>
      <c r="CK227" s="25">
        <f t="shared" si="682"/>
        <v>449178.53911891207</v>
      </c>
      <c r="CL227" s="25">
        <f t="shared" si="682"/>
        <v>437187.00268077501</v>
      </c>
      <c r="CM227" s="25">
        <f t="shared" si="682"/>
        <v>124818.46209106178</v>
      </c>
      <c r="CN227" s="25">
        <f t="shared" si="682"/>
        <v>207958.43275279799</v>
      </c>
      <c r="CO227" s="25">
        <f t="shared" si="682"/>
        <v>161941.84625661152</v>
      </c>
      <c r="CP227" s="25">
        <f t="shared" si="682"/>
        <v>12277.366207782514</v>
      </c>
      <c r="CQ227" s="25">
        <f t="shared" si="682"/>
        <v>147364.93504222773</v>
      </c>
      <c r="CR227" s="25">
        <f t="shared" si="683"/>
        <v>171581.32020706683</v>
      </c>
      <c r="CS227" s="25">
        <f t="shared" si="683"/>
        <v>284588.70055573183</v>
      </c>
      <c r="CT227" s="25">
        <f t="shared" si="683"/>
        <v>292513.63546337461</v>
      </c>
      <c r="CU227" s="25">
        <f t="shared" si="683"/>
        <v>255023.67680668397</v>
      </c>
      <c r="CV227" s="25">
        <f t="shared" si="683"/>
        <v>206350.71172399673</v>
      </c>
      <c r="CW227" s="25">
        <f t="shared" si="683"/>
        <v>174930.74371876431</v>
      </c>
      <c r="CX227" s="25">
        <f t="shared" si="683"/>
        <v>128547.84716205869</v>
      </c>
      <c r="CY227" s="25">
        <f t="shared" si="683"/>
        <v>329620.33081865567</v>
      </c>
      <c r="CZ227" s="25">
        <f t="shared" si="683"/>
        <v>192568.411121866</v>
      </c>
      <c r="DA227" s="25">
        <f t="shared" si="683"/>
        <v>186781.65406966498</v>
      </c>
      <c r="DB227" s="25">
        <f t="shared" si="684"/>
        <v>484432.1027615738</v>
      </c>
      <c r="DC227" s="25">
        <f t="shared" si="684"/>
        <v>509680.65578556148</v>
      </c>
      <c r="DD227" s="25">
        <f t="shared" si="684"/>
        <v>468966.87308593554</v>
      </c>
      <c r="DE227" s="25">
        <f t="shared" si="684"/>
        <v>463502.54692719865</v>
      </c>
      <c r="DF227" s="25">
        <f t="shared" si="684"/>
        <v>457723.23355495074</v>
      </c>
      <c r="DG227" s="25">
        <f t="shared" si="684"/>
        <v>93020.213507602748</v>
      </c>
      <c r="DH227" s="25">
        <f t="shared" si="684"/>
        <v>97969.003817534045</v>
      </c>
      <c r="DI227" s="25">
        <f t="shared" si="684"/>
        <v>89468.900708570232</v>
      </c>
      <c r="DJ227" s="25">
        <f t="shared" si="684"/>
        <v>89066.465861175835</v>
      </c>
      <c r="DK227" s="25">
        <f t="shared" si="684"/>
        <v>377127.68161592167</v>
      </c>
      <c r="DL227" s="25">
        <f t="shared" si="685"/>
        <v>376502.52006593527</v>
      </c>
      <c r="DM227" s="25">
        <f t="shared" si="685"/>
        <v>375898.30837741209</v>
      </c>
      <c r="DN227" s="25">
        <f t="shared" si="685"/>
        <v>375315.14773054392</v>
      </c>
      <c r="DO227" s="25">
        <f t="shared" si="685"/>
        <v>374753.13639915013</v>
      </c>
      <c r="DP227" s="25">
        <f t="shared" si="685"/>
        <v>373692.93977943977</v>
      </c>
      <c r="DQ227" s="25">
        <f t="shared" si="685"/>
        <v>373194.93581237138</v>
      </c>
      <c r="DR227" s="25">
        <f t="shared" si="685"/>
        <v>372718.44365552935</v>
      </c>
      <c r="DS227" s="25">
        <f t="shared" si="685"/>
        <v>372263.54591337574</v>
      </c>
      <c r="DT227" s="25">
        <f t="shared" si="685"/>
        <v>306047.53963395947</v>
      </c>
      <c r="DU227" s="25">
        <f t="shared" si="685"/>
        <v>416004.1715800456</v>
      </c>
      <c r="DV227" s="25">
        <f t="shared" si="686"/>
        <v>242009.14865764888</v>
      </c>
      <c r="DW227" s="25">
        <f t="shared" si="686"/>
        <v>125305.07042414525</v>
      </c>
      <c r="DX227" s="25">
        <f t="shared" si="686"/>
        <v>168901.85381161451</v>
      </c>
      <c r="DY227" s="25">
        <f t="shared" si="686"/>
        <v>161576.05573227737</v>
      </c>
      <c r="DZ227" s="25">
        <f t="shared" si="686"/>
        <v>188453.65447504594</v>
      </c>
      <c r="EA227" s="25">
        <f t="shared" si="686"/>
        <v>174873.8818949245</v>
      </c>
      <c r="EB227" s="25">
        <f t="shared" si="686"/>
        <v>474199.87133802555</v>
      </c>
      <c r="EC227" s="25">
        <f t="shared" si="686"/>
        <v>186193.08324693481</v>
      </c>
      <c r="ED227" s="25">
        <f t="shared" si="686"/>
        <v>242582.93190164884</v>
      </c>
      <c r="EE227" s="25">
        <f t="shared" si="686"/>
        <v>507615.0872866172</v>
      </c>
      <c r="EF227" s="25">
        <f t="shared" si="687"/>
        <v>93674.795937861534</v>
      </c>
      <c r="EG227" s="25">
        <f t="shared" si="687"/>
        <v>267782.34232488147</v>
      </c>
      <c r="EH227" s="25">
        <f t="shared" si="687"/>
        <v>479770.63657752128</v>
      </c>
      <c r="EI227" s="25">
        <f t="shared" si="687"/>
        <v>488732.53188426082</v>
      </c>
      <c r="EJ227" s="25">
        <f t="shared" si="687"/>
        <v>498311.00000100338</v>
      </c>
      <c r="EK227" s="25">
        <f t="shared" si="687"/>
        <v>506739.27040090761</v>
      </c>
      <c r="EL227" s="25">
        <f t="shared" si="687"/>
        <v>446976.60257780831</v>
      </c>
      <c r="EM227" s="25">
        <f t="shared" si="687"/>
        <v>196254.53086489494</v>
      </c>
      <c r="EN227" s="25">
        <f t="shared" si="687"/>
        <v>183110.92463859168</v>
      </c>
      <c r="EO227" s="25">
        <f t="shared" si="687"/>
        <v>264341.80509711284</v>
      </c>
      <c r="EP227" s="25">
        <f t="shared" si="688"/>
        <v>143947.39264397949</v>
      </c>
      <c r="EQ227" s="25">
        <f t="shared" si="688"/>
        <v>106478.89731303569</v>
      </c>
      <c r="ER227" s="25">
        <f t="shared" si="688"/>
        <v>374792.50795073266</v>
      </c>
      <c r="ES227" s="25">
        <f t="shared" si="688"/>
        <v>256699.80716977565</v>
      </c>
      <c r="ET227" s="25">
        <f t="shared" si="688"/>
        <v>133429.26249515134</v>
      </c>
      <c r="EU227" s="25">
        <f t="shared" si="688"/>
        <v>303527.88731350534</v>
      </c>
      <c r="EV227" s="25">
        <f t="shared" si="688"/>
        <v>245514.15952038285</v>
      </c>
      <c r="EW227" s="25">
        <f t="shared" si="688"/>
        <v>85087.464705442952</v>
      </c>
      <c r="EX227" s="25">
        <f t="shared" si="688"/>
        <v>115683.69762849042</v>
      </c>
      <c r="EY227" s="25">
        <f t="shared" si="688"/>
        <v>104470.54061791774</v>
      </c>
      <c r="EZ227" s="25">
        <f t="shared" si="689"/>
        <v>577148.44636886963</v>
      </c>
      <c r="FA227" s="25">
        <f t="shared" si="689"/>
        <v>538908.19848374918</v>
      </c>
      <c r="FB227" s="25">
        <f t="shared" si="689"/>
        <v>555739.54261506349</v>
      </c>
      <c r="FC227" s="25">
        <f t="shared" si="689"/>
        <v>538488.87001775624</v>
      </c>
      <c r="FD227" s="25">
        <f t="shared" si="689"/>
        <v>521408.16313134186</v>
      </c>
      <c r="FE227" s="25">
        <f t="shared" si="689"/>
        <v>290772.98885900667</v>
      </c>
      <c r="FF227" s="25">
        <f t="shared" si="689"/>
        <v>252061.67707527458</v>
      </c>
      <c r="FG227" s="25">
        <f t="shared" si="689"/>
        <v>118997.33965513684</v>
      </c>
      <c r="FH227" s="25">
        <f t="shared" si="689"/>
        <v>139116.63659677803</v>
      </c>
      <c r="FI227" s="25">
        <f t="shared" si="689"/>
        <v>197249.81265897313</v>
      </c>
      <c r="FJ227" s="25">
        <f t="shared" si="690"/>
        <v>347390.85508544982</v>
      </c>
      <c r="FK227" s="25">
        <f t="shared" si="690"/>
        <v>297523.86450333695</v>
      </c>
      <c r="FL227" s="25">
        <f t="shared" si="690"/>
        <v>293195.00353177916</v>
      </c>
      <c r="FM227" s="25">
        <f t="shared" si="690"/>
        <v>304821.68197324808</v>
      </c>
      <c r="FN227" s="25">
        <f t="shared" si="690"/>
        <v>296904.29616460588</v>
      </c>
      <c r="FO227" s="25">
        <f t="shared" si="690"/>
        <v>276207.59093297925</v>
      </c>
      <c r="FP227" s="25">
        <f t="shared" si="690"/>
        <v>271960.57265897939</v>
      </c>
      <c r="FQ227" s="25">
        <f t="shared" si="690"/>
        <v>228187.02618904519</v>
      </c>
      <c r="FR227" s="25">
        <f t="shared" si="690"/>
        <v>194632.77946173403</v>
      </c>
      <c r="FS227" s="25">
        <f t="shared" si="690"/>
        <v>187045.8183681207</v>
      </c>
      <c r="FT227" s="25">
        <f t="shared" si="691"/>
        <v>156222.79760969587</v>
      </c>
      <c r="FU227" s="25">
        <f t="shared" si="691"/>
        <v>176266.19023794666</v>
      </c>
      <c r="FV227" s="25">
        <f t="shared" si="691"/>
        <v>107158.92816279939</v>
      </c>
      <c r="FW227" s="25">
        <f t="shared" si="691"/>
        <v>101695.66421982387</v>
      </c>
      <c r="FX227" s="25">
        <f t="shared" si="691"/>
        <v>84214.889479236386</v>
      </c>
      <c r="FY227" s="25">
        <f t="shared" si="691"/>
        <v>129511.12357245613</v>
      </c>
      <c r="FZ227" s="25">
        <f t="shared" si="691"/>
        <v>441020.15455192066</v>
      </c>
      <c r="GA227" s="25">
        <f t="shared" si="691"/>
        <v>442389.87174776051</v>
      </c>
      <c r="GB227" s="25">
        <f t="shared" si="691"/>
        <v>443018.53288773372</v>
      </c>
      <c r="GC227" s="25">
        <f t="shared" si="691"/>
        <v>442890.47138592199</v>
      </c>
      <c r="GD227" s="25">
        <f t="shared" si="692"/>
        <v>443243.3199959448</v>
      </c>
      <c r="GE227" s="25">
        <f t="shared" si="692"/>
        <v>443997.73438173177</v>
      </c>
      <c r="GF227" s="25">
        <f t="shared" si="692"/>
        <v>444889.95031770965</v>
      </c>
      <c r="GG227" s="25">
        <f t="shared" si="692"/>
        <v>445626.68853512075</v>
      </c>
      <c r="GH227" s="25">
        <f t="shared" si="692"/>
        <v>446423.85589074518</v>
      </c>
      <c r="GI227" s="25">
        <f t="shared" si="692"/>
        <v>446943.45985755755</v>
      </c>
      <c r="GJ227" s="25">
        <f t="shared" si="692"/>
        <v>447830.50720560283</v>
      </c>
      <c r="GK227" s="25">
        <f t="shared" si="692"/>
        <v>448394.62066366366</v>
      </c>
      <c r="GL227" s="25">
        <f t="shared" si="692"/>
        <v>449370.71112356021</v>
      </c>
      <c r="GM227" s="25">
        <f t="shared" si="692"/>
        <v>449978.87075592502</v>
      </c>
      <c r="GN227" s="25">
        <f t="shared" si="693"/>
        <v>451499.43982729461</v>
      </c>
      <c r="GO227" s="25">
        <f t="shared" si="693"/>
        <v>452651.2478028136</v>
      </c>
      <c r="GP227" s="25">
        <f t="shared" si="693"/>
        <v>453346.19481586863</v>
      </c>
      <c r="GQ227" s="25">
        <f t="shared" si="693"/>
        <v>455127.53803863685</v>
      </c>
      <c r="GR227" s="25">
        <f t="shared" si="693"/>
        <v>456451.08352559985</v>
      </c>
      <c r="GS227" s="25">
        <f t="shared" si="693"/>
        <v>457230.66823407362</v>
      </c>
      <c r="GT227" s="25">
        <f t="shared" si="693"/>
        <v>458024.01070507301</v>
      </c>
      <c r="GU227" s="25">
        <f t="shared" si="693"/>
        <v>460101.22587257269</v>
      </c>
      <c r="GV227" s="25">
        <f t="shared" si="693"/>
        <v>478940.27544674085</v>
      </c>
      <c r="GW227" s="25">
        <f t="shared" si="693"/>
        <v>445748.22326959419</v>
      </c>
      <c r="GX227" s="25">
        <f t="shared" si="694"/>
        <v>168326.93061123643</v>
      </c>
      <c r="GY227" s="25">
        <f t="shared" si="694"/>
        <v>175163.76454335527</v>
      </c>
      <c r="GZ227" s="25">
        <f t="shared" si="694"/>
        <v>65192.534311836658</v>
      </c>
      <c r="HA227" s="25">
        <f t="shared" si="694"/>
        <v>512059.99806760927</v>
      </c>
      <c r="HB227" s="25">
        <f t="shared" si="694"/>
        <v>472494.6864822926</v>
      </c>
      <c r="HC227" s="25">
        <f t="shared" si="694"/>
        <v>369410.54074836575</v>
      </c>
      <c r="HD227" s="25">
        <f t="shared" si="694"/>
        <v>371830.32184183149</v>
      </c>
      <c r="HE227" s="25">
        <f t="shared" si="694"/>
        <v>181907.08619787192</v>
      </c>
      <c r="HF227" s="25">
        <f t="shared" si="694"/>
        <v>218520.89019130415</v>
      </c>
      <c r="HG227" s="25">
        <f t="shared" si="694"/>
        <v>230042.39652724887</v>
      </c>
      <c r="HH227" s="25">
        <f t="shared" si="695"/>
        <v>135661.41053372546</v>
      </c>
      <c r="HI227" s="25">
        <f t="shared" si="695"/>
        <v>142190.64116178674</v>
      </c>
      <c r="HJ227" s="25">
        <f t="shared" si="695"/>
        <v>218881.41430692558</v>
      </c>
      <c r="HK227" s="25">
        <f t="shared" si="695"/>
        <v>188385.47600332677</v>
      </c>
      <c r="HL227" s="25">
        <f t="shared" si="695"/>
        <v>288883.02639822924</v>
      </c>
      <c r="HM227" s="25">
        <f t="shared" si="695"/>
        <v>123214.00120522018</v>
      </c>
      <c r="HN227" s="25">
        <f t="shared" si="695"/>
        <v>131705.09822326546</v>
      </c>
      <c r="HO227" s="25">
        <f t="shared" si="695"/>
        <v>129786.47612906362</v>
      </c>
      <c r="HP227" s="25">
        <f t="shared" si="695"/>
        <v>463718.50853400276</v>
      </c>
      <c r="HQ227" s="25">
        <f t="shared" si="695"/>
        <v>113953.50290798437</v>
      </c>
      <c r="HR227" s="25">
        <f t="shared" si="696"/>
        <v>117828.51563607172</v>
      </c>
      <c r="HS227" s="25">
        <f t="shared" si="696"/>
        <v>460949.41500670929</v>
      </c>
      <c r="HT227" s="25">
        <f t="shared" si="696"/>
        <v>461811.00726066594</v>
      </c>
      <c r="HU227" s="25">
        <f t="shared" si="696"/>
        <v>464093.60665462108</v>
      </c>
      <c r="HV227" s="25">
        <f t="shared" si="696"/>
        <v>465746.37508817768</v>
      </c>
      <c r="HW227" s="25">
        <f t="shared" si="696"/>
        <v>467452.17082645028</v>
      </c>
      <c r="HX227" s="25">
        <f t="shared" si="696"/>
        <v>468419.4751677647</v>
      </c>
      <c r="HY227" s="25">
        <f t="shared" si="696"/>
        <v>118944.1412975015</v>
      </c>
      <c r="HZ227" s="25">
        <f t="shared" si="696"/>
        <v>447033.96050971339</v>
      </c>
      <c r="IA227" s="25">
        <f t="shared" si="696"/>
        <v>552411.81466818752</v>
      </c>
      <c r="IB227" s="25">
        <f t="shared" si="697"/>
        <v>442076.12282954168</v>
      </c>
      <c r="IC227" s="25">
        <f t="shared" si="697"/>
        <v>520491.0439509126</v>
      </c>
      <c r="ID227" s="25">
        <f t="shared" si="697"/>
        <v>528483.6142207036</v>
      </c>
      <c r="IE227" s="25">
        <f t="shared" si="697"/>
        <v>465643.50598499709</v>
      </c>
      <c r="IF227" s="25">
        <f t="shared" si="697"/>
        <v>468321.56963351578</v>
      </c>
      <c r="IG227" s="25">
        <f t="shared" si="697"/>
        <v>75272.797031862719</v>
      </c>
      <c r="IH227" s="25">
        <f t="shared" si="697"/>
        <v>95331.18508651825</v>
      </c>
      <c r="II227" s="25">
        <f t="shared" si="697"/>
        <v>178202.49982533915</v>
      </c>
      <c r="IJ227" s="25">
        <f t="shared" si="697"/>
        <v>233075.16835990915</v>
      </c>
      <c r="IK227" s="25">
        <f t="shared" si="697"/>
        <v>273090.47180192865</v>
      </c>
      <c r="IL227" s="25">
        <f t="shared" si="698"/>
        <v>194500.5084029345</v>
      </c>
      <c r="IM227" s="25">
        <f t="shared" si="698"/>
        <v>294459.45683574164</v>
      </c>
      <c r="IN227" s="25">
        <f t="shared" si="698"/>
        <v>599690.49411342177</v>
      </c>
      <c r="IO227" s="25">
        <f t="shared" si="698"/>
        <v>453204.4396307256</v>
      </c>
      <c r="IP227" s="25">
        <f t="shared" si="698"/>
        <v>0</v>
      </c>
      <c r="IQ227" s="25">
        <f t="shared" si="698"/>
        <v>440585.7548877403</v>
      </c>
      <c r="IR227" s="25">
        <f t="shared" si="698"/>
        <v>110053.68963235397</v>
      </c>
      <c r="IS227" s="25">
        <f t="shared" si="698"/>
        <v>140289.36199869183</v>
      </c>
      <c r="IT227" s="25">
        <f t="shared" si="698"/>
        <v>437873.86064596276</v>
      </c>
      <c r="IU227" s="25">
        <f t="shared" si="698"/>
        <v>449114.69135177485</v>
      </c>
      <c r="IV227" s="25">
        <f t="shared" si="699"/>
        <v>470203.40717611508</v>
      </c>
      <c r="IW227" s="25">
        <f t="shared" si="699"/>
        <v>471208.96880376845</v>
      </c>
      <c r="IX227" s="25">
        <f t="shared" si="699"/>
        <v>472227.02011711925</v>
      </c>
      <c r="IY227" s="25">
        <f t="shared" si="699"/>
        <v>474981.04554053262</v>
      </c>
      <c r="IZ227" s="25">
        <f t="shared" si="699"/>
        <v>478238.63441277936</v>
      </c>
      <c r="JA227" s="25">
        <f t="shared" si="699"/>
        <v>503767.96104952926</v>
      </c>
      <c r="JB227" s="25">
        <f t="shared" si="699"/>
        <v>504207.27868804114</v>
      </c>
      <c r="JC227" s="25">
        <f t="shared" si="699"/>
        <v>508315.89757999324</v>
      </c>
      <c r="JD227" s="25">
        <f t="shared" si="699"/>
        <v>508354.29147320177</v>
      </c>
      <c r="JE227" s="25">
        <f t="shared" si="699"/>
        <v>509558.38207401498</v>
      </c>
      <c r="JF227" s="25">
        <f t="shared" si="700"/>
        <v>511919.9439175569</v>
      </c>
      <c r="JG227" s="25">
        <f t="shared" si="700"/>
        <v>159213.3867895536</v>
      </c>
      <c r="JH227" s="25">
        <f t="shared" si="700"/>
        <v>91129.28263736087</v>
      </c>
      <c r="JI227" s="25">
        <f t="shared" si="700"/>
        <v>121810.24404375849</v>
      </c>
      <c r="JJ227" s="25">
        <f t="shared" si="700"/>
        <v>441817.56293067388</v>
      </c>
      <c r="JK227" s="25">
        <f t="shared" si="700"/>
        <v>426438.81175380835</v>
      </c>
      <c r="JL227" s="25">
        <f t="shared" si="700"/>
        <v>488113.70443473518</v>
      </c>
      <c r="JM227" s="25">
        <f t="shared" si="700"/>
        <v>171838.02496828226</v>
      </c>
      <c r="JN227" s="25" t="e">
        <f t="shared" si="700"/>
        <v>#N/A</v>
      </c>
      <c r="JO227" s="25" t="e">
        <f t="shared" si="700"/>
        <v>#N/A</v>
      </c>
      <c r="JP227" s="25" t="e">
        <f t="shared" si="701"/>
        <v>#N/A</v>
      </c>
      <c r="JQ227" s="25" t="e">
        <f t="shared" si="701"/>
        <v>#N/A</v>
      </c>
      <c r="JR227" s="25" t="e">
        <f t="shared" si="701"/>
        <v>#N/A</v>
      </c>
      <c r="JS227" s="25" t="e">
        <f t="shared" si="701"/>
        <v>#N/A</v>
      </c>
      <c r="JT227" s="25" t="e">
        <f t="shared" si="701"/>
        <v>#N/A</v>
      </c>
      <c r="JU227" s="25" t="e">
        <f t="shared" si="701"/>
        <v>#N/A</v>
      </c>
      <c r="JV227" s="25" t="e">
        <f t="shared" si="701"/>
        <v>#N/A</v>
      </c>
      <c r="JW227" s="25" t="e">
        <f t="shared" si="701"/>
        <v>#N/A</v>
      </c>
      <c r="JX227" s="25" t="e">
        <f t="shared" si="701"/>
        <v>#N/A</v>
      </c>
      <c r="JY227" s="25" t="e">
        <f t="shared" si="701"/>
        <v>#N/A</v>
      </c>
      <c r="JZ227" s="25" t="e">
        <f t="shared" si="702"/>
        <v>#N/A</v>
      </c>
      <c r="KA227" s="25" t="e">
        <f t="shared" si="702"/>
        <v>#N/A</v>
      </c>
      <c r="KB227" s="25" t="e">
        <f t="shared" si="702"/>
        <v>#N/A</v>
      </c>
      <c r="KC227" s="25" t="e">
        <f t="shared" si="702"/>
        <v>#N/A</v>
      </c>
      <c r="KD227" s="25" t="e">
        <f t="shared" si="702"/>
        <v>#N/A</v>
      </c>
      <c r="KE227" s="25" t="e">
        <f t="shared" si="702"/>
        <v>#N/A</v>
      </c>
      <c r="KF227" s="25" t="e">
        <f t="shared" si="702"/>
        <v>#N/A</v>
      </c>
      <c r="KG227" s="25" t="e">
        <f t="shared" si="702"/>
        <v>#N/A</v>
      </c>
      <c r="KH227" s="25" t="e">
        <f t="shared" si="702"/>
        <v>#N/A</v>
      </c>
      <c r="KI227" s="25" t="e">
        <f t="shared" si="702"/>
        <v>#N/A</v>
      </c>
      <c r="KJ227" s="25" t="e">
        <f t="shared" si="703"/>
        <v>#N/A</v>
      </c>
      <c r="KK227" s="25" t="e">
        <f t="shared" si="703"/>
        <v>#N/A</v>
      </c>
      <c r="KL227" s="25" t="e">
        <f t="shared" si="703"/>
        <v>#N/A</v>
      </c>
      <c r="KM227" s="25" t="e">
        <f t="shared" si="703"/>
        <v>#N/A</v>
      </c>
      <c r="KN227" s="25" t="e">
        <f t="shared" si="703"/>
        <v>#N/A</v>
      </c>
      <c r="KO227" s="25" t="e">
        <f t="shared" si="703"/>
        <v>#N/A</v>
      </c>
      <c r="KP227" s="25" t="e">
        <f t="shared" si="703"/>
        <v>#N/A</v>
      </c>
      <c r="KQ227" s="25" t="e">
        <f t="shared" si="703"/>
        <v>#N/A</v>
      </c>
      <c r="KR227" s="25" t="e">
        <f t="shared" si="703"/>
        <v>#N/A</v>
      </c>
      <c r="KS227" s="25" t="e">
        <f t="shared" si="703"/>
        <v>#N/A</v>
      </c>
      <c r="KT227" s="25" t="e">
        <f t="shared" si="704"/>
        <v>#N/A</v>
      </c>
      <c r="KU227" s="25" t="e">
        <f t="shared" si="704"/>
        <v>#N/A</v>
      </c>
      <c r="KV227" s="25" t="e">
        <f t="shared" si="704"/>
        <v>#N/A</v>
      </c>
      <c r="KW227" s="25" t="e">
        <f t="shared" si="704"/>
        <v>#N/A</v>
      </c>
      <c r="KX227" s="25" t="e">
        <f t="shared" si="704"/>
        <v>#N/A</v>
      </c>
      <c r="KY227" s="25" t="e">
        <f t="shared" si="704"/>
        <v>#N/A</v>
      </c>
      <c r="KZ227" s="25" t="e">
        <f t="shared" si="704"/>
        <v>#N/A</v>
      </c>
      <c r="LA227" s="25" t="e">
        <f t="shared" si="704"/>
        <v>#N/A</v>
      </c>
      <c r="LB227" s="25" t="e">
        <f t="shared" si="704"/>
        <v>#N/A</v>
      </c>
      <c r="LC227" s="25" t="e">
        <f t="shared" si="704"/>
        <v>#N/A</v>
      </c>
      <c r="LD227" s="25" t="e">
        <f t="shared" si="705"/>
        <v>#N/A</v>
      </c>
      <c r="LE227" s="25" t="e">
        <f t="shared" si="705"/>
        <v>#N/A</v>
      </c>
      <c r="LF227" s="25" t="e">
        <f t="shared" si="705"/>
        <v>#N/A</v>
      </c>
      <c r="LG227" s="25" t="e">
        <f t="shared" si="705"/>
        <v>#N/A</v>
      </c>
      <c r="LH227" s="25" t="e">
        <f t="shared" si="705"/>
        <v>#N/A</v>
      </c>
      <c r="LI227" s="25" t="e">
        <f t="shared" si="705"/>
        <v>#N/A</v>
      </c>
      <c r="LJ227" s="25" t="e">
        <f t="shared" si="705"/>
        <v>#N/A</v>
      </c>
      <c r="LK227" s="25" t="e">
        <f t="shared" si="705"/>
        <v>#N/A</v>
      </c>
      <c r="LL227" s="25" t="e">
        <f t="shared" si="705"/>
        <v>#N/A</v>
      </c>
      <c r="LM227" s="26" t="e">
        <f t="shared" si="705"/>
        <v>#N/A</v>
      </c>
      <c r="LN227" s="20"/>
      <c r="LO227" s="20"/>
      <c r="LP227" s="20"/>
      <c r="LQ227" s="20"/>
      <c r="LR227" s="20"/>
      <c r="LS227" s="20"/>
      <c r="LT227" s="20"/>
      <c r="LU227" s="20"/>
      <c r="LV227" s="20"/>
      <c r="LW227" s="20"/>
      <c r="LX227" s="20"/>
      <c r="LY227" s="20"/>
      <c r="LZ227" s="20"/>
      <c r="MA227" s="20"/>
      <c r="MB227" s="20"/>
      <c r="MC227" s="20"/>
      <c r="MD227" s="20"/>
      <c r="ME227" s="20"/>
      <c r="MF227" s="20"/>
      <c r="MG227" s="20"/>
      <c r="MH227" s="20"/>
      <c r="MI227" s="20"/>
      <c r="MJ227" s="20"/>
      <c r="MK227" s="20"/>
      <c r="ML227" s="20"/>
      <c r="MM227" s="20"/>
      <c r="MN227" s="20"/>
      <c r="MO227" s="20"/>
      <c r="MP227" s="20"/>
      <c r="MQ227" s="20"/>
      <c r="MR227" s="20"/>
      <c r="MS227" s="20"/>
      <c r="MT227" s="20"/>
      <c r="MU227" s="20"/>
      <c r="MV227" s="20"/>
      <c r="MW227" s="20"/>
      <c r="MX227" s="20"/>
      <c r="MY227" s="20"/>
      <c r="MZ227" s="20"/>
      <c r="NA227" s="20"/>
      <c r="NB227" s="20"/>
      <c r="NC227" s="20"/>
      <c r="ND227" s="20"/>
      <c r="NE227" s="20"/>
      <c r="NF227" s="20"/>
      <c r="NG227" s="20"/>
      <c r="NH227" s="20"/>
      <c r="NI227" s="20"/>
      <c r="NJ227" s="20"/>
      <c r="NK227" s="20"/>
      <c r="NL227" s="20"/>
      <c r="NM227" s="20"/>
      <c r="NN227" s="20"/>
      <c r="NO227" s="20"/>
      <c r="NP227" s="20"/>
      <c r="NQ227" s="20"/>
      <c r="NR227" s="20"/>
      <c r="NS227" s="20"/>
      <c r="NT227" s="20"/>
      <c r="NU227" s="20"/>
      <c r="NV227" s="20"/>
      <c r="NW227" s="20"/>
      <c r="NX227" s="20"/>
      <c r="NY227" s="20"/>
      <c r="NZ227" s="20"/>
      <c r="OA227" s="20"/>
      <c r="OB227" s="20"/>
      <c r="OC227" s="20"/>
      <c r="OD227" s="20"/>
      <c r="OE227" s="20"/>
      <c r="OF227" s="20"/>
      <c r="OG227" s="20"/>
      <c r="OH227" s="20"/>
      <c r="OI227" s="20"/>
      <c r="OJ227" s="20"/>
      <c r="OK227" s="20"/>
      <c r="OL227" s="20"/>
      <c r="OM227" s="20"/>
      <c r="ON227" s="20"/>
      <c r="OO227" s="20"/>
      <c r="OP227" s="20"/>
      <c r="OQ227" s="20"/>
      <c r="OR227" s="20"/>
      <c r="OS227" s="20"/>
      <c r="OT227" s="20"/>
      <c r="OU227" s="20"/>
      <c r="OV227" s="20"/>
      <c r="OW227" s="20"/>
      <c r="OX227" s="20"/>
      <c r="OY227" s="20"/>
      <c r="OZ227" s="20"/>
      <c r="PA227" s="20"/>
    </row>
    <row r="228" spans="1:417" x14ac:dyDescent="0.3">
      <c r="A228" s="31">
        <v>225</v>
      </c>
      <c r="B228" s="202">
        <v>11089</v>
      </c>
      <c r="C228" s="203" t="s">
        <v>36</v>
      </c>
      <c r="D228" s="204">
        <v>45</v>
      </c>
      <c r="E228" s="205">
        <v>608625</v>
      </c>
      <c r="F228" s="205">
        <v>7052597</v>
      </c>
      <c r="G228" s="206">
        <v>32.387999999999998</v>
      </c>
      <c r="H228" s="207">
        <v>44197</v>
      </c>
      <c r="I228" s="208">
        <v>44227</v>
      </c>
      <c r="K228" s="6">
        <v>225</v>
      </c>
      <c r="L228" s="7">
        <f t="shared" si="612"/>
        <v>11089</v>
      </c>
      <c r="M228" s="8">
        <f t="shared" si="613"/>
        <v>308625</v>
      </c>
      <c r="N228" s="8">
        <f t="shared" si="614"/>
        <v>7052597</v>
      </c>
      <c r="O228" s="2"/>
      <c r="X228" s="17">
        <v>226</v>
      </c>
      <c r="Y228" s="2" t="str">
        <f t="shared" si="615"/>
        <v>PLAT-033</v>
      </c>
      <c r="Z228" s="24">
        <f t="shared" si="676"/>
        <v>421569.71518599387</v>
      </c>
      <c r="AA228" s="25">
        <f t="shared" si="676"/>
        <v>579933.64259197796</v>
      </c>
      <c r="AB228" s="25">
        <f t="shared" si="676"/>
        <v>5308.7178301356344</v>
      </c>
      <c r="AC228" s="25">
        <f t="shared" si="676"/>
        <v>47233.690656140774</v>
      </c>
      <c r="AD228" s="25">
        <f t="shared" si="676"/>
        <v>595110.72967725934</v>
      </c>
      <c r="AE228" s="25">
        <f t="shared" si="676"/>
        <v>151632.73603055201</v>
      </c>
      <c r="AF228" s="25">
        <f t="shared" si="676"/>
        <v>113562.23620210029</v>
      </c>
      <c r="AG228" s="25">
        <f t="shared" si="676"/>
        <v>503185.44645190204</v>
      </c>
      <c r="AH228" s="25">
        <f t="shared" si="676"/>
        <v>484304.57270812546</v>
      </c>
      <c r="AI228" s="25">
        <f t="shared" si="676"/>
        <v>557973.17803367577</v>
      </c>
      <c r="AJ228" s="25">
        <f t="shared" si="677"/>
        <v>512535.42394648195</v>
      </c>
      <c r="AK228" s="25">
        <f t="shared" si="677"/>
        <v>476796.35919960629</v>
      </c>
      <c r="AL228" s="25">
        <f t="shared" si="677"/>
        <v>149235.42299333628</v>
      </c>
      <c r="AM228" s="25">
        <f t="shared" si="677"/>
        <v>172289.12198394883</v>
      </c>
      <c r="AN228" s="25">
        <f t="shared" si="677"/>
        <v>136022.77810719793</v>
      </c>
      <c r="AO228" s="25">
        <f t="shared" si="677"/>
        <v>158933.61912760936</v>
      </c>
      <c r="AP228" s="25">
        <f t="shared" si="677"/>
        <v>557930.82503478869</v>
      </c>
      <c r="AQ228" s="25">
        <f t="shared" si="677"/>
        <v>513403.15089410974</v>
      </c>
      <c r="AR228" s="25">
        <f t="shared" si="677"/>
        <v>542401.90977908624</v>
      </c>
      <c r="AS228" s="25">
        <f t="shared" si="677"/>
        <v>46413.604902011219</v>
      </c>
      <c r="AT228" s="25">
        <f t="shared" si="678"/>
        <v>556054.98844089149</v>
      </c>
      <c r="AU228" s="25">
        <f t="shared" si="678"/>
        <v>570339.08556664782</v>
      </c>
      <c r="AV228" s="25">
        <f t="shared" si="678"/>
        <v>562256.68127110775</v>
      </c>
      <c r="AW228" s="25">
        <f t="shared" si="678"/>
        <v>527737.74975929095</v>
      </c>
      <c r="AX228" s="25">
        <f t="shared" si="678"/>
        <v>528721.42800911714</v>
      </c>
      <c r="AY228" s="25">
        <f t="shared" si="678"/>
        <v>563549.47749509977</v>
      </c>
      <c r="AZ228" s="25">
        <f t="shared" si="678"/>
        <v>41713.542932721502</v>
      </c>
      <c r="BA228" s="25">
        <f t="shared" si="678"/>
        <v>71997.813855699816</v>
      </c>
      <c r="BB228" s="25">
        <f t="shared" si="678"/>
        <v>79414.983875840451</v>
      </c>
      <c r="BC228" s="25">
        <f t="shared" si="678"/>
        <v>183778.32822452163</v>
      </c>
      <c r="BD228" s="25">
        <f t="shared" si="679"/>
        <v>174002.5125824337</v>
      </c>
      <c r="BE228" s="25">
        <f t="shared" si="679"/>
        <v>31435.7614350281</v>
      </c>
      <c r="BF228" s="25">
        <f t="shared" si="679"/>
        <v>85828.075510159993</v>
      </c>
      <c r="BG228" s="25">
        <f t="shared" si="679"/>
        <v>178766.11292412216</v>
      </c>
      <c r="BH228" s="25">
        <f t="shared" si="679"/>
        <v>677497.61279062822</v>
      </c>
      <c r="BI228" s="25">
        <f t="shared" si="679"/>
        <v>626661.70958500414</v>
      </c>
      <c r="BJ228" s="25">
        <f t="shared" si="679"/>
        <v>579173.43682613759</v>
      </c>
      <c r="BK228" s="25">
        <f t="shared" si="679"/>
        <v>556371.42317699967</v>
      </c>
      <c r="BL228" s="25">
        <f t="shared" si="679"/>
        <v>582881.54319123877</v>
      </c>
      <c r="BM228" s="25">
        <f t="shared" si="679"/>
        <v>600076.9980094221</v>
      </c>
      <c r="BN228" s="25">
        <f t="shared" si="680"/>
        <v>506979.40998229897</v>
      </c>
      <c r="BO228" s="25">
        <f t="shared" si="680"/>
        <v>260833.85244250792</v>
      </c>
      <c r="BP228" s="25">
        <f t="shared" si="680"/>
        <v>83925.886548787792</v>
      </c>
      <c r="BQ228" s="25">
        <f t="shared" si="680"/>
        <v>545962.46261167072</v>
      </c>
      <c r="BR228" s="25">
        <f t="shared" si="680"/>
        <v>648144.57157103461</v>
      </c>
      <c r="BS228" s="25">
        <f t="shared" si="680"/>
        <v>164332.41519858461</v>
      </c>
      <c r="BT228" s="25">
        <f t="shared" si="680"/>
        <v>56889.162280701588</v>
      </c>
      <c r="BU228" s="25">
        <f t="shared" si="680"/>
        <v>207034.82710162559</v>
      </c>
      <c r="BV228" s="25">
        <f t="shared" si="680"/>
        <v>247641.09843279244</v>
      </c>
      <c r="BW228" s="25">
        <f t="shared" si="680"/>
        <v>257064.10413163484</v>
      </c>
      <c r="BX228" s="25">
        <f t="shared" si="681"/>
        <v>240472.52922943194</v>
      </c>
      <c r="BY228" s="25">
        <f t="shared" si="681"/>
        <v>243926.29609166781</v>
      </c>
      <c r="BZ228" s="25">
        <f t="shared" si="681"/>
        <v>633821.66889591271</v>
      </c>
      <c r="CA228" s="25">
        <f t="shared" si="681"/>
        <v>88856.02415143275</v>
      </c>
      <c r="CB228" s="25">
        <f t="shared" si="681"/>
        <v>106841.55026954635</v>
      </c>
      <c r="CC228" s="25">
        <f t="shared" si="681"/>
        <v>226355.07687038963</v>
      </c>
      <c r="CD228" s="25">
        <f t="shared" si="681"/>
        <v>210499.14728805912</v>
      </c>
      <c r="CE228" s="25">
        <f t="shared" si="681"/>
        <v>67378.264150985662</v>
      </c>
      <c r="CF228" s="25">
        <f t="shared" si="681"/>
        <v>59124.195385645631</v>
      </c>
      <c r="CG228" s="25">
        <f t="shared" si="681"/>
        <v>151257.47162041286</v>
      </c>
      <c r="CH228" s="25">
        <f t="shared" si="682"/>
        <v>94477.705142536142</v>
      </c>
      <c r="CI228" s="25">
        <f t="shared" si="682"/>
        <v>19262.092435662333</v>
      </c>
      <c r="CJ228" s="25">
        <f t="shared" si="682"/>
        <v>12642.32893892577</v>
      </c>
      <c r="CK228" s="25">
        <f t="shared" si="682"/>
        <v>50268.456481177142</v>
      </c>
      <c r="CL228" s="25">
        <f t="shared" si="682"/>
        <v>4255.0611041440989</v>
      </c>
      <c r="CM228" s="25">
        <f t="shared" si="682"/>
        <v>533758.64454024984</v>
      </c>
      <c r="CN228" s="25">
        <f t="shared" si="682"/>
        <v>567563.60172319016</v>
      </c>
      <c r="CO228" s="25">
        <f t="shared" si="682"/>
        <v>480547.16524083255</v>
      </c>
      <c r="CP228" s="25">
        <f t="shared" si="682"/>
        <v>443869.08324076817</v>
      </c>
      <c r="CQ228" s="25">
        <f t="shared" si="682"/>
        <v>556682.96624380385</v>
      </c>
      <c r="CR228" s="25">
        <f t="shared" si="683"/>
        <v>491838.58647527848</v>
      </c>
      <c r="CS228" s="25">
        <f t="shared" si="683"/>
        <v>561932.63799320289</v>
      </c>
      <c r="CT228" s="25">
        <f t="shared" si="683"/>
        <v>610213.77283211169</v>
      </c>
      <c r="CU228" s="25">
        <f t="shared" si="683"/>
        <v>589897.93962176202</v>
      </c>
      <c r="CV228" s="25">
        <f t="shared" si="683"/>
        <v>546628.68525627151</v>
      </c>
      <c r="CW228" s="25">
        <f t="shared" si="683"/>
        <v>605526.55281168304</v>
      </c>
      <c r="CX228" s="25">
        <f t="shared" si="683"/>
        <v>559829.62125989725</v>
      </c>
      <c r="CY228" s="25">
        <f t="shared" si="683"/>
        <v>691675.89258626034</v>
      </c>
      <c r="CZ228" s="25">
        <f t="shared" si="683"/>
        <v>561681.73071945296</v>
      </c>
      <c r="DA228" s="25">
        <f t="shared" si="683"/>
        <v>597560.2221709541</v>
      </c>
      <c r="DB228" s="25">
        <f t="shared" si="684"/>
        <v>67480.659303240362</v>
      </c>
      <c r="DC228" s="25">
        <f t="shared" si="684"/>
        <v>127087.79982358652</v>
      </c>
      <c r="DD228" s="25">
        <f t="shared" si="684"/>
        <v>64628.092173605124</v>
      </c>
      <c r="DE228" s="25">
        <f t="shared" si="684"/>
        <v>53386.136046730331</v>
      </c>
      <c r="DF228" s="25">
        <f t="shared" si="684"/>
        <v>37301.904643060785</v>
      </c>
      <c r="DG228" s="25">
        <f t="shared" si="684"/>
        <v>532984.28485744307</v>
      </c>
      <c r="DH228" s="25">
        <f t="shared" si="684"/>
        <v>538470.26800093614</v>
      </c>
      <c r="DI228" s="25">
        <f t="shared" si="684"/>
        <v>529615.83984242764</v>
      </c>
      <c r="DJ228" s="25">
        <f t="shared" si="684"/>
        <v>526899.10064926092</v>
      </c>
      <c r="DK228" s="25">
        <f t="shared" si="684"/>
        <v>645433.46468633006</v>
      </c>
      <c r="DL228" s="25">
        <f t="shared" si="685"/>
        <v>643102.17303473642</v>
      </c>
      <c r="DM228" s="25">
        <f t="shared" si="685"/>
        <v>640775.29902220797</v>
      </c>
      <c r="DN228" s="25">
        <f t="shared" si="685"/>
        <v>638452.89094967686</v>
      </c>
      <c r="DO228" s="25">
        <f t="shared" si="685"/>
        <v>636134.99773004162</v>
      </c>
      <c r="DP228" s="25">
        <f t="shared" si="685"/>
        <v>631512.95460742526</v>
      </c>
      <c r="DQ228" s="25">
        <f t="shared" si="685"/>
        <v>629208.90566011542</v>
      </c>
      <c r="DR228" s="25">
        <f t="shared" si="685"/>
        <v>626909.57349286031</v>
      </c>
      <c r="DS228" s="25">
        <f t="shared" si="685"/>
        <v>624615.01019588055</v>
      </c>
      <c r="DT228" s="25">
        <f t="shared" si="685"/>
        <v>609880.37453421962</v>
      </c>
      <c r="DU228" s="25">
        <f t="shared" si="685"/>
        <v>655994.04118177784</v>
      </c>
      <c r="DV228" s="25">
        <f t="shared" si="686"/>
        <v>589467.19505668851</v>
      </c>
      <c r="DW228" s="25">
        <f t="shared" si="686"/>
        <v>560756.08253143367</v>
      </c>
      <c r="DX228" s="25">
        <f t="shared" si="686"/>
        <v>566806.0638851705</v>
      </c>
      <c r="DY228" s="25">
        <f t="shared" si="686"/>
        <v>562301.05850869603</v>
      </c>
      <c r="DZ228" s="25">
        <f t="shared" si="686"/>
        <v>559686.75026035774</v>
      </c>
      <c r="EA228" s="25">
        <f t="shared" si="686"/>
        <v>495614.90092712105</v>
      </c>
      <c r="EB228" s="25">
        <f t="shared" si="686"/>
        <v>73431.419304000927</v>
      </c>
      <c r="EC228" s="25">
        <f t="shared" si="686"/>
        <v>565676.89632952132</v>
      </c>
      <c r="ED228" s="25">
        <f t="shared" si="686"/>
        <v>596417.85528268688</v>
      </c>
      <c r="EE228" s="25">
        <f t="shared" si="686"/>
        <v>147733.2091745116</v>
      </c>
      <c r="EF228" s="25">
        <f t="shared" si="687"/>
        <v>529130.60373408755</v>
      </c>
      <c r="EG228" s="25">
        <f t="shared" si="687"/>
        <v>593703.52777206909</v>
      </c>
      <c r="EH228" s="25">
        <f t="shared" si="687"/>
        <v>45249.346558817844</v>
      </c>
      <c r="EI228" s="25">
        <f t="shared" si="687"/>
        <v>63628.79351362872</v>
      </c>
      <c r="EJ228" s="25">
        <f t="shared" si="687"/>
        <v>148178.6872799189</v>
      </c>
      <c r="EK228" s="25">
        <f t="shared" si="687"/>
        <v>168228.93471430853</v>
      </c>
      <c r="EL228" s="25">
        <f t="shared" si="687"/>
        <v>24404.732532851081</v>
      </c>
      <c r="EM228" s="25">
        <f t="shared" si="687"/>
        <v>561318.35081796499</v>
      </c>
      <c r="EN228" s="25">
        <f t="shared" si="687"/>
        <v>550632.12436980102</v>
      </c>
      <c r="EO228" s="25">
        <f t="shared" si="687"/>
        <v>578367.72280963254</v>
      </c>
      <c r="EP228" s="25">
        <f t="shared" si="688"/>
        <v>554856.08611332718</v>
      </c>
      <c r="EQ228" s="25">
        <f t="shared" si="688"/>
        <v>544563.28408092295</v>
      </c>
      <c r="ER228" s="25">
        <f t="shared" si="688"/>
        <v>636300.12305672234</v>
      </c>
      <c r="ES228" s="25">
        <f t="shared" si="688"/>
        <v>604616.4047931548</v>
      </c>
      <c r="ET228" s="25">
        <f t="shared" si="688"/>
        <v>551024.17998487141</v>
      </c>
      <c r="EU228" s="25">
        <f t="shared" si="688"/>
        <v>672181.6164408247</v>
      </c>
      <c r="EV228" s="25">
        <f t="shared" si="688"/>
        <v>635293.01048964798</v>
      </c>
      <c r="EW228" s="25">
        <f t="shared" si="688"/>
        <v>525657.6711777352</v>
      </c>
      <c r="EX228" s="25">
        <f t="shared" si="688"/>
        <v>548130.23346007837</v>
      </c>
      <c r="EY228" s="25">
        <f t="shared" si="688"/>
        <v>545012.66068321757</v>
      </c>
      <c r="EZ228" s="25">
        <f t="shared" si="689"/>
        <v>141964.44097026551</v>
      </c>
      <c r="FA228" s="25">
        <f t="shared" si="689"/>
        <v>103949.49354854981</v>
      </c>
      <c r="FB228" s="25">
        <f t="shared" si="689"/>
        <v>115181.34574660951</v>
      </c>
      <c r="FC228" s="25">
        <f t="shared" si="689"/>
        <v>174834.14333876548</v>
      </c>
      <c r="FD228" s="25">
        <f t="shared" si="689"/>
        <v>229431.04676133089</v>
      </c>
      <c r="FE228" s="25">
        <f t="shared" si="689"/>
        <v>597063.27309925877</v>
      </c>
      <c r="FF228" s="25">
        <f t="shared" si="689"/>
        <v>622109.37689444935</v>
      </c>
      <c r="FG228" s="25">
        <f t="shared" si="689"/>
        <v>554758.03192473028</v>
      </c>
      <c r="FH228" s="25">
        <f t="shared" si="689"/>
        <v>579698.72843745316</v>
      </c>
      <c r="FI228" s="25">
        <f t="shared" si="689"/>
        <v>616373.03676588577</v>
      </c>
      <c r="FJ228" s="25">
        <f t="shared" si="690"/>
        <v>705972.40706206078</v>
      </c>
      <c r="FK228" s="25">
        <f t="shared" si="690"/>
        <v>575424.62210180063</v>
      </c>
      <c r="FL228" s="25">
        <f t="shared" si="690"/>
        <v>570921.35564366484</v>
      </c>
      <c r="FM228" s="25">
        <f t="shared" si="690"/>
        <v>641984.532506041</v>
      </c>
      <c r="FN228" s="25">
        <f t="shared" si="690"/>
        <v>635863.49857890094</v>
      </c>
      <c r="FO228" s="25">
        <f t="shared" si="690"/>
        <v>623808.93842345674</v>
      </c>
      <c r="FP228" s="25">
        <f t="shared" si="690"/>
        <v>624857.81568049546</v>
      </c>
      <c r="FQ228" s="25">
        <f t="shared" si="690"/>
        <v>596868.19160095975</v>
      </c>
      <c r="FR228" s="25">
        <f t="shared" si="690"/>
        <v>579267.21535488265</v>
      </c>
      <c r="FS228" s="25">
        <f t="shared" si="690"/>
        <v>574335.5857693305</v>
      </c>
      <c r="FT228" s="25">
        <f t="shared" si="691"/>
        <v>560654.47203157132</v>
      </c>
      <c r="FU228" s="25">
        <f t="shared" si="691"/>
        <v>564253.50757350191</v>
      </c>
      <c r="FV228" s="25">
        <f t="shared" si="691"/>
        <v>531456.37307402759</v>
      </c>
      <c r="FW228" s="25">
        <f t="shared" si="691"/>
        <v>528932.16068771819</v>
      </c>
      <c r="FX228" s="25">
        <f t="shared" si="691"/>
        <v>523384.09368264145</v>
      </c>
      <c r="FY228" s="25">
        <f t="shared" si="691"/>
        <v>567615.8998486565</v>
      </c>
      <c r="FZ228" s="25">
        <f t="shared" si="691"/>
        <v>20971.353056014294</v>
      </c>
      <c r="GA228" s="25">
        <f t="shared" si="691"/>
        <v>26257.279466845001</v>
      </c>
      <c r="GB228" s="25">
        <f t="shared" si="691"/>
        <v>31513.760296099226</v>
      </c>
      <c r="GC228" s="25">
        <f t="shared" si="691"/>
        <v>34115.59879455599</v>
      </c>
      <c r="GD228" s="25">
        <f t="shared" si="692"/>
        <v>36743.304297442322</v>
      </c>
      <c r="GE228" s="25">
        <f t="shared" si="692"/>
        <v>44606.522513840689</v>
      </c>
      <c r="GF228" s="25">
        <f t="shared" si="692"/>
        <v>52470.426273865072</v>
      </c>
      <c r="GG228" s="25">
        <f t="shared" si="692"/>
        <v>57716.097524386059</v>
      </c>
      <c r="GH228" s="25">
        <f t="shared" si="692"/>
        <v>62961.783059470101</v>
      </c>
      <c r="GI228" s="25">
        <f t="shared" si="692"/>
        <v>65588.936415458898</v>
      </c>
      <c r="GJ228" s="25">
        <f t="shared" si="692"/>
        <v>70834.596728536839</v>
      </c>
      <c r="GK228" s="25">
        <f t="shared" si="692"/>
        <v>73461.813228219296</v>
      </c>
      <c r="GL228" s="25">
        <f t="shared" si="692"/>
        <v>78707.450837650103</v>
      </c>
      <c r="GM228" s="25">
        <f t="shared" si="692"/>
        <v>81334.716950662842</v>
      </c>
      <c r="GN228" s="25">
        <f t="shared" si="693"/>
        <v>89198.768175506644</v>
      </c>
      <c r="GO228" s="25">
        <f t="shared" si="693"/>
        <v>94444.443225163384</v>
      </c>
      <c r="GP228" s="25">
        <f t="shared" si="693"/>
        <v>97071.614417884499</v>
      </c>
      <c r="GQ228" s="25">
        <f t="shared" si="693"/>
        <v>104935.81789731176</v>
      </c>
      <c r="GR228" s="25">
        <f t="shared" si="693"/>
        <v>110181.51518000245</v>
      </c>
      <c r="GS228" s="25">
        <f t="shared" si="693"/>
        <v>112808.61608248034</v>
      </c>
      <c r="GT228" s="25">
        <f t="shared" si="693"/>
        <v>115435.78095212842</v>
      </c>
      <c r="GU228" s="25">
        <f t="shared" si="693"/>
        <v>123299.98871091234</v>
      </c>
      <c r="GV228" s="25">
        <f t="shared" si="693"/>
        <v>38843.633004650837</v>
      </c>
      <c r="GW228" s="25">
        <f t="shared" si="693"/>
        <v>39543.296195436211</v>
      </c>
      <c r="GX228" s="25">
        <f t="shared" si="694"/>
        <v>488068.42913775932</v>
      </c>
      <c r="GY228" s="25">
        <f t="shared" si="694"/>
        <v>593436.77964969445</v>
      </c>
      <c r="GZ228" s="25">
        <f t="shared" si="694"/>
        <v>501973.88585463288</v>
      </c>
      <c r="HA228" s="25">
        <f t="shared" si="694"/>
        <v>197553.49995634094</v>
      </c>
      <c r="HB228" s="25">
        <f t="shared" si="694"/>
        <v>102283.46034428049</v>
      </c>
      <c r="HC228" s="25">
        <f t="shared" si="694"/>
        <v>606436.65535816678</v>
      </c>
      <c r="HD228" s="25">
        <f t="shared" si="694"/>
        <v>622325.26851880283</v>
      </c>
      <c r="HE228" s="25">
        <f t="shared" si="694"/>
        <v>568188.26006615092</v>
      </c>
      <c r="HF228" s="25">
        <f t="shared" si="694"/>
        <v>579712.49443150696</v>
      </c>
      <c r="HG228" s="25">
        <f t="shared" si="694"/>
        <v>584152.74451978737</v>
      </c>
      <c r="HH228" s="25">
        <f t="shared" si="695"/>
        <v>562488.35412833211</v>
      </c>
      <c r="HI228" s="25">
        <f t="shared" si="695"/>
        <v>563701.60529485811</v>
      </c>
      <c r="HJ228" s="25">
        <f t="shared" si="695"/>
        <v>596753.19748871052</v>
      </c>
      <c r="HK228" s="25">
        <f t="shared" si="695"/>
        <v>510778.99528171675</v>
      </c>
      <c r="HL228" s="25">
        <f t="shared" si="695"/>
        <v>566423.98045721895</v>
      </c>
      <c r="HM228" s="25">
        <f t="shared" si="695"/>
        <v>542621.06222390593</v>
      </c>
      <c r="HN228" s="25">
        <f t="shared" si="695"/>
        <v>569182.33444477175</v>
      </c>
      <c r="HO228" s="25">
        <f t="shared" si="695"/>
        <v>569159.86097756401</v>
      </c>
      <c r="HP228" s="25">
        <f t="shared" si="695"/>
        <v>30569.544468310287</v>
      </c>
      <c r="HQ228" s="25">
        <f t="shared" si="695"/>
        <v>551761.84471291595</v>
      </c>
      <c r="HR228" s="25">
        <f t="shared" si="696"/>
        <v>555231.21640358085</v>
      </c>
      <c r="HS228" s="25">
        <f t="shared" si="696"/>
        <v>125927.11230983755</v>
      </c>
      <c r="HT228" s="25">
        <f t="shared" si="696"/>
        <v>128554.29242066471</v>
      </c>
      <c r="HU228" s="25">
        <f t="shared" si="696"/>
        <v>136418.47175276926</v>
      </c>
      <c r="HV228" s="25">
        <f t="shared" si="696"/>
        <v>141664.16005625573</v>
      </c>
      <c r="HW228" s="25">
        <f t="shared" si="696"/>
        <v>146909.85326392431</v>
      </c>
      <c r="HX228" s="25">
        <f t="shared" si="696"/>
        <v>149536.96180246244</v>
      </c>
      <c r="HY228" s="25">
        <f t="shared" si="696"/>
        <v>559045.41731508716</v>
      </c>
      <c r="HZ228" s="25">
        <f t="shared" si="696"/>
        <v>86493.19148349193</v>
      </c>
      <c r="IA228" s="25">
        <f t="shared" si="696"/>
        <v>141895.03396877568</v>
      </c>
      <c r="IB228" s="25">
        <f t="shared" si="697"/>
        <v>8021.1591431662791</v>
      </c>
      <c r="IC228" s="25">
        <f t="shared" si="697"/>
        <v>207233.22282341158</v>
      </c>
      <c r="ID228" s="25">
        <f t="shared" si="697"/>
        <v>226889.15313087229</v>
      </c>
      <c r="IE228" s="25">
        <f t="shared" si="697"/>
        <v>75507.809529875783</v>
      </c>
      <c r="IF228" s="25">
        <f t="shared" si="697"/>
        <v>35613.434010215868</v>
      </c>
      <c r="IG228" s="25">
        <f t="shared" si="697"/>
        <v>446401.69636886462</v>
      </c>
      <c r="IH228" s="25">
        <f t="shared" si="697"/>
        <v>535685.20681459922</v>
      </c>
      <c r="II228" s="25">
        <f t="shared" si="697"/>
        <v>499397.232817724</v>
      </c>
      <c r="IJ228" s="25">
        <f t="shared" si="697"/>
        <v>534429.28789504047</v>
      </c>
      <c r="IK228" s="25">
        <f t="shared" si="697"/>
        <v>593000.98576730886</v>
      </c>
      <c r="IL228" s="25">
        <f t="shared" si="698"/>
        <v>561413.39900023758</v>
      </c>
      <c r="IM228" s="25">
        <f t="shared" si="698"/>
        <v>603301.80872429023</v>
      </c>
      <c r="IN228" s="25">
        <f t="shared" si="698"/>
        <v>171782.21619248018</v>
      </c>
      <c r="IO228" s="25">
        <f t="shared" si="698"/>
        <v>45560.996400430049</v>
      </c>
      <c r="IP228" s="25">
        <f t="shared" si="698"/>
        <v>440585.7548877403</v>
      </c>
      <c r="IQ228" s="25">
        <f t="shared" si="698"/>
        <v>0</v>
      </c>
      <c r="IR228" s="25">
        <f t="shared" si="698"/>
        <v>530488.77762056515</v>
      </c>
      <c r="IS228" s="25">
        <f t="shared" si="698"/>
        <v>571726.96983088006</v>
      </c>
      <c r="IT228" s="25">
        <f t="shared" si="698"/>
        <v>18546.064515147144</v>
      </c>
      <c r="IU228" s="25">
        <f t="shared" si="698"/>
        <v>15679.792919550946</v>
      </c>
      <c r="IV228" s="25">
        <f t="shared" si="699"/>
        <v>154782.64433616077</v>
      </c>
      <c r="IW228" s="25">
        <f t="shared" si="699"/>
        <v>157409.78496198315</v>
      </c>
      <c r="IX228" s="25">
        <f t="shared" si="699"/>
        <v>160036.97042359028</v>
      </c>
      <c r="IY228" s="25">
        <f t="shared" si="699"/>
        <v>167901.13466395764</v>
      </c>
      <c r="IZ228" s="25">
        <f t="shared" si="699"/>
        <v>49566.62006834842</v>
      </c>
      <c r="JA228" s="25">
        <f t="shared" si="699"/>
        <v>150978.24230663173</v>
      </c>
      <c r="JB228" s="25">
        <f t="shared" si="699"/>
        <v>116563.35920005052</v>
      </c>
      <c r="JC228" s="25">
        <f t="shared" si="699"/>
        <v>186643.88525894546</v>
      </c>
      <c r="JD228" s="25">
        <f t="shared" si="699"/>
        <v>166045.51354138178</v>
      </c>
      <c r="JE228" s="25">
        <f t="shared" si="699"/>
        <v>146604.60560940098</v>
      </c>
      <c r="JF228" s="25">
        <f t="shared" si="700"/>
        <v>128846.16160582671</v>
      </c>
      <c r="JG228" s="25">
        <f t="shared" si="700"/>
        <v>547428.59157062671</v>
      </c>
      <c r="JH228" s="25">
        <f t="shared" si="700"/>
        <v>531685.36297325324</v>
      </c>
      <c r="JI228" s="25">
        <f t="shared" si="700"/>
        <v>556918.01926315867</v>
      </c>
      <c r="JJ228" s="25">
        <f t="shared" si="700"/>
        <v>179933.05537338046</v>
      </c>
      <c r="JK228" s="25">
        <f t="shared" si="700"/>
        <v>69743.382539134138</v>
      </c>
      <c r="JL228" s="25">
        <f t="shared" si="700"/>
        <v>228268.7539743449</v>
      </c>
      <c r="JM228" s="25">
        <f t="shared" si="700"/>
        <v>554930.48475011718</v>
      </c>
      <c r="JN228" s="25" t="e">
        <f t="shared" si="700"/>
        <v>#N/A</v>
      </c>
      <c r="JO228" s="25" t="e">
        <f t="shared" si="700"/>
        <v>#N/A</v>
      </c>
      <c r="JP228" s="25" t="e">
        <f t="shared" si="701"/>
        <v>#N/A</v>
      </c>
      <c r="JQ228" s="25" t="e">
        <f t="shared" si="701"/>
        <v>#N/A</v>
      </c>
      <c r="JR228" s="25" t="e">
        <f t="shared" si="701"/>
        <v>#N/A</v>
      </c>
      <c r="JS228" s="25" t="e">
        <f t="shared" si="701"/>
        <v>#N/A</v>
      </c>
      <c r="JT228" s="25" t="e">
        <f t="shared" si="701"/>
        <v>#N/A</v>
      </c>
      <c r="JU228" s="25" t="e">
        <f t="shared" si="701"/>
        <v>#N/A</v>
      </c>
      <c r="JV228" s="25" t="e">
        <f t="shared" si="701"/>
        <v>#N/A</v>
      </c>
      <c r="JW228" s="25" t="e">
        <f t="shared" si="701"/>
        <v>#N/A</v>
      </c>
      <c r="JX228" s="25" t="e">
        <f t="shared" si="701"/>
        <v>#N/A</v>
      </c>
      <c r="JY228" s="25" t="e">
        <f t="shared" si="701"/>
        <v>#N/A</v>
      </c>
      <c r="JZ228" s="25" t="e">
        <f t="shared" si="702"/>
        <v>#N/A</v>
      </c>
      <c r="KA228" s="25" t="e">
        <f t="shared" si="702"/>
        <v>#N/A</v>
      </c>
      <c r="KB228" s="25" t="e">
        <f t="shared" si="702"/>
        <v>#N/A</v>
      </c>
      <c r="KC228" s="25" t="e">
        <f t="shared" si="702"/>
        <v>#N/A</v>
      </c>
      <c r="KD228" s="25" t="e">
        <f t="shared" si="702"/>
        <v>#N/A</v>
      </c>
      <c r="KE228" s="25" t="e">
        <f t="shared" si="702"/>
        <v>#N/A</v>
      </c>
      <c r="KF228" s="25" t="e">
        <f t="shared" si="702"/>
        <v>#N/A</v>
      </c>
      <c r="KG228" s="25" t="e">
        <f t="shared" si="702"/>
        <v>#N/A</v>
      </c>
      <c r="KH228" s="25" t="e">
        <f t="shared" si="702"/>
        <v>#N/A</v>
      </c>
      <c r="KI228" s="25" t="e">
        <f t="shared" si="702"/>
        <v>#N/A</v>
      </c>
      <c r="KJ228" s="25" t="e">
        <f t="shared" si="703"/>
        <v>#N/A</v>
      </c>
      <c r="KK228" s="25" t="e">
        <f t="shared" si="703"/>
        <v>#N/A</v>
      </c>
      <c r="KL228" s="25" t="e">
        <f t="shared" si="703"/>
        <v>#N/A</v>
      </c>
      <c r="KM228" s="25" t="e">
        <f t="shared" si="703"/>
        <v>#N/A</v>
      </c>
      <c r="KN228" s="25" t="e">
        <f t="shared" si="703"/>
        <v>#N/A</v>
      </c>
      <c r="KO228" s="25" t="e">
        <f t="shared" si="703"/>
        <v>#N/A</v>
      </c>
      <c r="KP228" s="25" t="e">
        <f t="shared" si="703"/>
        <v>#N/A</v>
      </c>
      <c r="KQ228" s="25" t="e">
        <f t="shared" si="703"/>
        <v>#N/A</v>
      </c>
      <c r="KR228" s="25" t="e">
        <f t="shared" si="703"/>
        <v>#N/A</v>
      </c>
      <c r="KS228" s="25" t="e">
        <f t="shared" si="703"/>
        <v>#N/A</v>
      </c>
      <c r="KT228" s="25" t="e">
        <f t="shared" si="704"/>
        <v>#N/A</v>
      </c>
      <c r="KU228" s="25" t="e">
        <f t="shared" si="704"/>
        <v>#N/A</v>
      </c>
      <c r="KV228" s="25" t="e">
        <f t="shared" si="704"/>
        <v>#N/A</v>
      </c>
      <c r="KW228" s="25" t="e">
        <f t="shared" si="704"/>
        <v>#N/A</v>
      </c>
      <c r="KX228" s="25" t="e">
        <f t="shared" si="704"/>
        <v>#N/A</v>
      </c>
      <c r="KY228" s="25" t="e">
        <f t="shared" si="704"/>
        <v>#N/A</v>
      </c>
      <c r="KZ228" s="25" t="e">
        <f t="shared" si="704"/>
        <v>#N/A</v>
      </c>
      <c r="LA228" s="25" t="e">
        <f t="shared" si="704"/>
        <v>#N/A</v>
      </c>
      <c r="LB228" s="25" t="e">
        <f t="shared" si="704"/>
        <v>#N/A</v>
      </c>
      <c r="LC228" s="25" t="e">
        <f t="shared" si="704"/>
        <v>#N/A</v>
      </c>
      <c r="LD228" s="25" t="e">
        <f t="shared" si="705"/>
        <v>#N/A</v>
      </c>
      <c r="LE228" s="25" t="e">
        <f t="shared" si="705"/>
        <v>#N/A</v>
      </c>
      <c r="LF228" s="25" t="e">
        <f t="shared" si="705"/>
        <v>#N/A</v>
      </c>
      <c r="LG228" s="25" t="e">
        <f t="shared" si="705"/>
        <v>#N/A</v>
      </c>
      <c r="LH228" s="25" t="e">
        <f t="shared" si="705"/>
        <v>#N/A</v>
      </c>
      <c r="LI228" s="25" t="e">
        <f t="shared" si="705"/>
        <v>#N/A</v>
      </c>
      <c r="LJ228" s="25" t="e">
        <f t="shared" si="705"/>
        <v>#N/A</v>
      </c>
      <c r="LK228" s="25" t="e">
        <f t="shared" si="705"/>
        <v>#N/A</v>
      </c>
      <c r="LL228" s="25" t="e">
        <f t="shared" si="705"/>
        <v>#N/A</v>
      </c>
      <c r="LM228" s="26" t="e">
        <f t="shared" si="705"/>
        <v>#N/A</v>
      </c>
      <c r="LN228" s="20"/>
      <c r="LO228" s="20"/>
      <c r="LP228" s="20"/>
      <c r="LQ228" s="20"/>
      <c r="LR228" s="20"/>
      <c r="LS228" s="20"/>
      <c r="LT228" s="20"/>
      <c r="LU228" s="20"/>
      <c r="LV228" s="20"/>
      <c r="LW228" s="20"/>
      <c r="LX228" s="20"/>
      <c r="LY228" s="20"/>
      <c r="LZ228" s="20"/>
      <c r="MA228" s="20"/>
      <c r="MB228" s="20"/>
      <c r="MC228" s="20"/>
      <c r="MD228" s="20"/>
      <c r="ME228" s="20"/>
      <c r="MF228" s="20"/>
      <c r="MG228" s="20"/>
      <c r="MH228" s="20"/>
      <c r="MI228" s="20"/>
      <c r="MJ228" s="20"/>
      <c r="MK228" s="20"/>
      <c r="ML228" s="20"/>
      <c r="MM228" s="20"/>
      <c r="MN228" s="20"/>
      <c r="MO228" s="20"/>
      <c r="MP228" s="20"/>
      <c r="MQ228" s="20"/>
      <c r="MR228" s="20"/>
      <c r="MS228" s="20"/>
      <c r="MT228" s="20"/>
      <c r="MU228" s="20"/>
      <c r="MV228" s="20"/>
      <c r="MW228" s="20"/>
      <c r="MX228" s="20"/>
      <c r="MY228" s="20"/>
      <c r="MZ228" s="20"/>
      <c r="NA228" s="20"/>
      <c r="NB228" s="20"/>
      <c r="NC228" s="20"/>
      <c r="ND228" s="20"/>
      <c r="NE228" s="20"/>
      <c r="NF228" s="20"/>
      <c r="NG228" s="20"/>
      <c r="NH228" s="20"/>
      <c r="NI228" s="20"/>
      <c r="NJ228" s="20"/>
      <c r="NK228" s="20"/>
      <c r="NL228" s="20"/>
      <c r="NM228" s="20"/>
      <c r="NN228" s="20"/>
      <c r="NO228" s="20"/>
      <c r="NP228" s="20"/>
      <c r="NQ228" s="20"/>
      <c r="NR228" s="20"/>
      <c r="NS228" s="20"/>
      <c r="NT228" s="20"/>
      <c r="NU228" s="20"/>
      <c r="NV228" s="20"/>
      <c r="NW228" s="20"/>
      <c r="NX228" s="20"/>
      <c r="NY228" s="20"/>
      <c r="NZ228" s="20"/>
      <c r="OA228" s="20"/>
      <c r="OB228" s="20"/>
      <c r="OC228" s="20"/>
      <c r="OD228" s="20"/>
      <c r="OE228" s="20"/>
      <c r="OF228" s="20"/>
      <c r="OG228" s="20"/>
      <c r="OH228" s="20"/>
      <c r="OI228" s="20"/>
      <c r="OJ228" s="20"/>
      <c r="OK228" s="20"/>
      <c r="OL228" s="20"/>
      <c r="OM228" s="20"/>
      <c r="ON228" s="20"/>
      <c r="OO228" s="20"/>
      <c r="OP228" s="20"/>
      <c r="OQ228" s="20"/>
      <c r="OR228" s="20"/>
      <c r="OS228" s="20"/>
      <c r="OT228" s="20"/>
      <c r="OU228" s="20"/>
      <c r="OV228" s="20"/>
      <c r="OW228" s="20"/>
      <c r="OX228" s="20"/>
      <c r="OY228" s="20"/>
      <c r="OZ228" s="20"/>
      <c r="PA228" s="20"/>
    </row>
    <row r="229" spans="1:417" x14ac:dyDescent="0.3">
      <c r="A229" s="31">
        <v>226</v>
      </c>
      <c r="B229" s="202">
        <v>10729</v>
      </c>
      <c r="C229" s="203" t="s">
        <v>55</v>
      </c>
      <c r="D229" s="204">
        <v>39</v>
      </c>
      <c r="E229" s="205">
        <v>532969.16666666698</v>
      </c>
      <c r="F229" s="205">
        <v>7133105</v>
      </c>
      <c r="G229" s="206">
        <v>9.6454000000000004</v>
      </c>
      <c r="H229" s="207">
        <v>44197</v>
      </c>
      <c r="I229" s="208">
        <v>44227</v>
      </c>
      <c r="K229" s="6">
        <v>226</v>
      </c>
      <c r="L229" s="7">
        <f t="shared" si="612"/>
        <v>10729</v>
      </c>
      <c r="M229" s="8">
        <f t="shared" si="613"/>
        <v>832969.16666666698</v>
      </c>
      <c r="N229" s="8">
        <f t="shared" si="614"/>
        <v>7133105</v>
      </c>
      <c r="O229" s="2"/>
      <c r="X229" s="17">
        <v>227</v>
      </c>
      <c r="Y229" s="2" t="str">
        <f t="shared" si="615"/>
        <v>PLAT-052</v>
      </c>
      <c r="Z229" s="24">
        <f t="shared" si="676"/>
        <v>558558.8358573888</v>
      </c>
      <c r="AA229" s="25">
        <f t="shared" si="676"/>
        <v>228392.76991992208</v>
      </c>
      <c r="AB229" s="25">
        <f t="shared" si="676"/>
        <v>530549.08284345199</v>
      </c>
      <c r="AC229" s="25">
        <f t="shared" si="676"/>
        <v>527690.81308536604</v>
      </c>
      <c r="AD229" s="25">
        <f t="shared" si="676"/>
        <v>133472.46949350426</v>
      </c>
      <c r="AE229" s="25">
        <f t="shared" si="676"/>
        <v>602745.2872235917</v>
      </c>
      <c r="AF229" s="25">
        <f t="shared" si="676"/>
        <v>592901.36773921154</v>
      </c>
      <c r="AG229" s="25">
        <f t="shared" si="676"/>
        <v>122964.55869759578</v>
      </c>
      <c r="AH229" s="25">
        <f t="shared" si="676"/>
        <v>118176.74522663567</v>
      </c>
      <c r="AI229" s="25">
        <f t="shared" si="676"/>
        <v>45792.631492716799</v>
      </c>
      <c r="AJ229" s="25">
        <f t="shared" si="677"/>
        <v>108606.40027193511</v>
      </c>
      <c r="AK229" s="25">
        <f t="shared" si="677"/>
        <v>117241.82713105348</v>
      </c>
      <c r="AL229" s="25">
        <f t="shared" si="677"/>
        <v>677243.70756818028</v>
      </c>
      <c r="AM229" s="25">
        <f t="shared" si="677"/>
        <v>557312.80644747568</v>
      </c>
      <c r="AN229" s="25">
        <f t="shared" si="677"/>
        <v>556276.68282671599</v>
      </c>
      <c r="AO229" s="25">
        <f t="shared" si="677"/>
        <v>572679.35166492732</v>
      </c>
      <c r="AP229" s="25">
        <f t="shared" si="677"/>
        <v>151955.3542174843</v>
      </c>
      <c r="AQ229" s="25">
        <f t="shared" si="677"/>
        <v>43415.250600387641</v>
      </c>
      <c r="AR229" s="25">
        <f t="shared" si="677"/>
        <v>46296.030218883425</v>
      </c>
      <c r="AS229" s="25">
        <f t="shared" si="677"/>
        <v>572975.67828779737</v>
      </c>
      <c r="AT229" s="25">
        <f t="shared" si="678"/>
        <v>36243.426461834861</v>
      </c>
      <c r="AU229" s="25">
        <f t="shared" si="678"/>
        <v>92228.890170205152</v>
      </c>
      <c r="AV229" s="25">
        <f t="shared" si="678"/>
        <v>61297.252187144746</v>
      </c>
      <c r="AW229" s="25">
        <f t="shared" si="678"/>
        <v>50407.573373066771</v>
      </c>
      <c r="AX229" s="25">
        <f t="shared" si="678"/>
        <v>122294.38197791879</v>
      </c>
      <c r="AY229" s="25">
        <f t="shared" si="678"/>
        <v>127341.45854889949</v>
      </c>
      <c r="AZ229" s="25">
        <f t="shared" si="678"/>
        <v>571275.07787990791</v>
      </c>
      <c r="BA229" s="25">
        <f t="shared" si="678"/>
        <v>573969.73592344404</v>
      </c>
      <c r="BB229" s="25">
        <f t="shared" si="678"/>
        <v>573237.98979135021</v>
      </c>
      <c r="BC229" s="25">
        <f t="shared" si="678"/>
        <v>565991.57823448349</v>
      </c>
      <c r="BD229" s="25">
        <f t="shared" si="679"/>
        <v>552593.44563252665</v>
      </c>
      <c r="BE229" s="25">
        <f t="shared" si="679"/>
        <v>544559.80143662344</v>
      </c>
      <c r="BF229" s="25">
        <f t="shared" si="679"/>
        <v>616226.31648303533</v>
      </c>
      <c r="BG229" s="25">
        <f t="shared" si="679"/>
        <v>565851.74078053469</v>
      </c>
      <c r="BH229" s="25">
        <f t="shared" si="679"/>
        <v>172762.34480935856</v>
      </c>
      <c r="BI229" s="25">
        <f t="shared" si="679"/>
        <v>105641.00666263263</v>
      </c>
      <c r="BJ229" s="25">
        <f t="shared" si="679"/>
        <v>142841.4175885077</v>
      </c>
      <c r="BK229" s="25">
        <f t="shared" si="679"/>
        <v>54662.144524595518</v>
      </c>
      <c r="BL229" s="25">
        <f t="shared" si="679"/>
        <v>152614.13565163105</v>
      </c>
      <c r="BM229" s="25">
        <f t="shared" si="679"/>
        <v>139119.77905158233</v>
      </c>
      <c r="BN229" s="25">
        <f t="shared" si="680"/>
        <v>124317.27298473509</v>
      </c>
      <c r="BO229" s="25">
        <f t="shared" si="680"/>
        <v>678614.45003233966</v>
      </c>
      <c r="BP229" s="25">
        <f t="shared" si="680"/>
        <v>527361.89612133976</v>
      </c>
      <c r="BQ229" s="25">
        <f t="shared" si="680"/>
        <v>55675.5993983101</v>
      </c>
      <c r="BR229" s="25">
        <f t="shared" si="680"/>
        <v>215894.25017979153</v>
      </c>
      <c r="BS229" s="25">
        <f t="shared" si="680"/>
        <v>554894.52311170043</v>
      </c>
      <c r="BT229" s="25">
        <f t="shared" si="680"/>
        <v>584319.3999141464</v>
      </c>
      <c r="BU229" s="25">
        <f t="shared" si="680"/>
        <v>610226.46111152438</v>
      </c>
      <c r="BV229" s="25">
        <f t="shared" si="680"/>
        <v>627564.00696717366</v>
      </c>
      <c r="BW229" s="25">
        <f t="shared" si="680"/>
        <v>630065.28458620445</v>
      </c>
      <c r="BX229" s="25">
        <f t="shared" si="681"/>
        <v>670310.80775042577</v>
      </c>
      <c r="BY229" s="25">
        <f t="shared" si="681"/>
        <v>691689.05373972887</v>
      </c>
      <c r="BZ229" s="25">
        <f t="shared" si="681"/>
        <v>296892.87532322912</v>
      </c>
      <c r="CA229" s="25">
        <f t="shared" si="681"/>
        <v>575353.90815337433</v>
      </c>
      <c r="CB229" s="25">
        <f t="shared" si="681"/>
        <v>577434.84265040222</v>
      </c>
      <c r="CC229" s="25">
        <f t="shared" si="681"/>
        <v>552207.00844130432</v>
      </c>
      <c r="CD229" s="25">
        <f t="shared" si="681"/>
        <v>574628.16760814528</v>
      </c>
      <c r="CE229" s="25">
        <f t="shared" si="681"/>
        <v>576626.99113265134</v>
      </c>
      <c r="CF229" s="25">
        <f t="shared" si="681"/>
        <v>574320.78745479404</v>
      </c>
      <c r="CG229" s="25">
        <f t="shared" si="681"/>
        <v>572449.87496492779</v>
      </c>
      <c r="CH229" s="25">
        <f t="shared" si="682"/>
        <v>540635.54792857275</v>
      </c>
      <c r="CI229" s="25">
        <f t="shared" si="682"/>
        <v>544046.01766213507</v>
      </c>
      <c r="CJ229" s="25">
        <f t="shared" si="682"/>
        <v>536002.85726231115</v>
      </c>
      <c r="CK229" s="25">
        <f t="shared" si="682"/>
        <v>532085.08243609697</v>
      </c>
      <c r="CL229" s="25">
        <f t="shared" si="682"/>
        <v>526781.9496689575</v>
      </c>
      <c r="CM229" s="25">
        <f t="shared" si="682"/>
        <v>21580.455469011769</v>
      </c>
      <c r="CN229" s="25">
        <f t="shared" si="682"/>
        <v>115382.33493055933</v>
      </c>
      <c r="CO229" s="25">
        <f t="shared" si="682"/>
        <v>117636.85198820347</v>
      </c>
      <c r="CP229" s="25">
        <f t="shared" si="682"/>
        <v>100393.74639070484</v>
      </c>
      <c r="CQ229" s="25">
        <f t="shared" si="682"/>
        <v>38582.097614840721</v>
      </c>
      <c r="CR229" s="25">
        <f t="shared" si="683"/>
        <v>119682.76900078174</v>
      </c>
      <c r="CS229" s="25">
        <f t="shared" si="683"/>
        <v>214922.95309954169</v>
      </c>
      <c r="CT229" s="25">
        <f t="shared" si="683"/>
        <v>204413.66668684629</v>
      </c>
      <c r="CU229" s="25">
        <f t="shared" si="683"/>
        <v>165478.04699021086</v>
      </c>
      <c r="CV229" s="25">
        <f t="shared" si="683"/>
        <v>125321.27922541508</v>
      </c>
      <c r="CW229" s="25">
        <f t="shared" si="683"/>
        <v>75768.380687643905</v>
      </c>
      <c r="CX229" s="25">
        <f t="shared" si="683"/>
        <v>34899.025516878806</v>
      </c>
      <c r="CY229" s="25">
        <f t="shared" si="683"/>
        <v>224168.76884026694</v>
      </c>
      <c r="CZ229" s="25">
        <f t="shared" si="683"/>
        <v>98173.440366328752</v>
      </c>
      <c r="DA229" s="25">
        <f t="shared" si="683"/>
        <v>76730.629282104419</v>
      </c>
      <c r="DB229" s="25">
        <f t="shared" si="684"/>
        <v>580013.16886719177</v>
      </c>
      <c r="DC229" s="25">
        <f t="shared" si="684"/>
        <v>583797.50271250855</v>
      </c>
      <c r="DD229" s="25">
        <f t="shared" si="684"/>
        <v>565449.33734953497</v>
      </c>
      <c r="DE229" s="25">
        <f t="shared" si="684"/>
        <v>558983.51794338401</v>
      </c>
      <c r="DF229" s="25">
        <f t="shared" si="684"/>
        <v>551557.98519076372</v>
      </c>
      <c r="DG229" s="25">
        <f t="shared" si="684"/>
        <v>58109.634364946513</v>
      </c>
      <c r="DH229" s="25">
        <f t="shared" si="684"/>
        <v>66202.570776074106</v>
      </c>
      <c r="DI229" s="25">
        <f t="shared" si="684"/>
        <v>79287.32362339586</v>
      </c>
      <c r="DJ229" s="25">
        <f t="shared" si="684"/>
        <v>93526.665944501859</v>
      </c>
      <c r="DK229" s="25">
        <f t="shared" si="684"/>
        <v>296521.3887749546</v>
      </c>
      <c r="DL229" s="25">
        <f t="shared" si="685"/>
        <v>296539.98142638558</v>
      </c>
      <c r="DM229" s="25">
        <f t="shared" si="685"/>
        <v>296586.44341522834</v>
      </c>
      <c r="DN229" s="25">
        <f t="shared" si="685"/>
        <v>296660.76164708368</v>
      </c>
      <c r="DO229" s="25">
        <f t="shared" si="685"/>
        <v>296762.91519386502</v>
      </c>
      <c r="DP229" s="25">
        <f t="shared" si="685"/>
        <v>297050.60553890106</v>
      </c>
      <c r="DQ229" s="25">
        <f t="shared" si="685"/>
        <v>297236.06163176289</v>
      </c>
      <c r="DR229" s="25">
        <f t="shared" si="685"/>
        <v>297449.19174153835</v>
      </c>
      <c r="DS229" s="25">
        <f t="shared" si="685"/>
        <v>297689.93642887525</v>
      </c>
      <c r="DT229" s="25">
        <f t="shared" si="685"/>
        <v>221490.66665293396</v>
      </c>
      <c r="DU229" s="25">
        <f t="shared" si="685"/>
        <v>340556.12707994913</v>
      </c>
      <c r="DV229" s="25">
        <f t="shared" si="686"/>
        <v>148955.8254025706</v>
      </c>
      <c r="DW229" s="25">
        <f t="shared" si="686"/>
        <v>44552.742721719798</v>
      </c>
      <c r="DX229" s="25">
        <f t="shared" si="686"/>
        <v>62891.087254298298</v>
      </c>
      <c r="DY229" s="25">
        <f t="shared" si="686"/>
        <v>55151.257731452482</v>
      </c>
      <c r="DZ229" s="25">
        <f t="shared" si="686"/>
        <v>93804.935527727474</v>
      </c>
      <c r="EA229" s="25">
        <f t="shared" si="686"/>
        <v>120643.57882772357</v>
      </c>
      <c r="EB229" s="25">
        <f t="shared" si="686"/>
        <v>571375.51769103191</v>
      </c>
      <c r="EC229" s="25">
        <f t="shared" si="686"/>
        <v>87185.447107651518</v>
      </c>
      <c r="ED229" s="25">
        <f t="shared" si="686"/>
        <v>146591.70875835518</v>
      </c>
      <c r="EE229" s="25">
        <f t="shared" si="686"/>
        <v>577586.68218980613</v>
      </c>
      <c r="EF229" s="25">
        <f t="shared" si="687"/>
        <v>36077.376494064018</v>
      </c>
      <c r="EG229" s="25">
        <f t="shared" si="687"/>
        <v>180037.82357427315</v>
      </c>
      <c r="EH229" s="25">
        <f t="shared" si="687"/>
        <v>566382.55342423939</v>
      </c>
      <c r="EI229" s="25">
        <f t="shared" si="687"/>
        <v>572677.48645291454</v>
      </c>
      <c r="EJ229" s="25">
        <f t="shared" si="687"/>
        <v>567363.23549383087</v>
      </c>
      <c r="EK229" s="25">
        <f t="shared" si="687"/>
        <v>572709.39900812693</v>
      </c>
      <c r="EL229" s="25">
        <f t="shared" si="687"/>
        <v>533645.36035557184</v>
      </c>
      <c r="EM229" s="25">
        <f t="shared" si="687"/>
        <v>103341.64707590597</v>
      </c>
      <c r="EN229" s="25">
        <f t="shared" si="687"/>
        <v>92296.618793401343</v>
      </c>
      <c r="EO229" s="25">
        <f t="shared" si="687"/>
        <v>182512.31074650219</v>
      </c>
      <c r="EP229" s="25">
        <f t="shared" si="688"/>
        <v>34835.575216930643</v>
      </c>
      <c r="EQ229" s="25">
        <f t="shared" si="688"/>
        <v>47559.147073524131</v>
      </c>
      <c r="ER229" s="25">
        <f t="shared" si="688"/>
        <v>296754.71014126769</v>
      </c>
      <c r="ES229" s="25">
        <f t="shared" si="688"/>
        <v>161260.14640747753</v>
      </c>
      <c r="ET229" s="25">
        <f t="shared" si="688"/>
        <v>23392.776891477271</v>
      </c>
      <c r="EU229" s="25">
        <f t="shared" si="688"/>
        <v>197580.15591153814</v>
      </c>
      <c r="EV229" s="25">
        <f t="shared" si="688"/>
        <v>137038.41384575734</v>
      </c>
      <c r="EW229" s="25">
        <f t="shared" si="688"/>
        <v>67725.897808945854</v>
      </c>
      <c r="EX229" s="25">
        <f t="shared" si="688"/>
        <v>29837.020416943418</v>
      </c>
      <c r="EY229" s="25">
        <f t="shared" si="688"/>
        <v>75318.371911248178</v>
      </c>
      <c r="EZ229" s="25">
        <f t="shared" si="689"/>
        <v>670510.12789469596</v>
      </c>
      <c r="FA229" s="25">
        <f t="shared" si="689"/>
        <v>632034.30711501848</v>
      </c>
      <c r="FB229" s="25">
        <f t="shared" si="689"/>
        <v>645130.45848987903</v>
      </c>
      <c r="FC229" s="25">
        <f t="shared" si="689"/>
        <v>606551.61890177289</v>
      </c>
      <c r="FD229" s="25">
        <f t="shared" si="689"/>
        <v>576530.75314247387</v>
      </c>
      <c r="FE229" s="25">
        <f t="shared" si="689"/>
        <v>207556.49620130204</v>
      </c>
      <c r="FF229" s="25">
        <f t="shared" si="689"/>
        <v>148696.34264285411</v>
      </c>
      <c r="FG229" s="25">
        <f t="shared" si="689"/>
        <v>110608.04568547937</v>
      </c>
      <c r="FH229" s="25">
        <f t="shared" si="689"/>
        <v>86967.52961514474</v>
      </c>
      <c r="FI229" s="25">
        <f t="shared" si="689"/>
        <v>88954.776023331433</v>
      </c>
      <c r="FJ229" s="25">
        <f t="shared" si="690"/>
        <v>242063.14137505743</v>
      </c>
      <c r="FK229" s="25">
        <f t="shared" si="690"/>
        <v>224943.46602875087</v>
      </c>
      <c r="FL229" s="25">
        <f t="shared" si="690"/>
        <v>221547.06309125639</v>
      </c>
      <c r="FM229" s="25">
        <f t="shared" si="690"/>
        <v>208093.13760756524</v>
      </c>
      <c r="FN229" s="25">
        <f t="shared" si="690"/>
        <v>200301.4605688829</v>
      </c>
      <c r="FO229" s="25">
        <f t="shared" si="690"/>
        <v>178582.20633840992</v>
      </c>
      <c r="FP229" s="25">
        <f t="shared" si="690"/>
        <v>172832.12544555409</v>
      </c>
      <c r="FQ229" s="25">
        <f t="shared" si="690"/>
        <v>127747.10947556148</v>
      </c>
      <c r="FR229" s="25">
        <f t="shared" si="690"/>
        <v>91496.549184624586</v>
      </c>
      <c r="FS229" s="25">
        <f t="shared" si="690"/>
        <v>83711.066456957138</v>
      </c>
      <c r="FT229" s="25">
        <f t="shared" si="691"/>
        <v>48666.956058785552</v>
      </c>
      <c r="FU229" s="25">
        <f t="shared" si="691"/>
        <v>74369.771081363651</v>
      </c>
      <c r="FV229" s="25">
        <f t="shared" si="691"/>
        <v>7473.2287552152793</v>
      </c>
      <c r="FW229" s="25">
        <f t="shared" si="691"/>
        <v>14390.682341362413</v>
      </c>
      <c r="FX229" s="25">
        <f t="shared" si="691"/>
        <v>86309.702876875002</v>
      </c>
      <c r="FY229" s="25">
        <f t="shared" si="691"/>
        <v>106340.53689614833</v>
      </c>
      <c r="FZ229" s="25">
        <f t="shared" si="691"/>
        <v>528086.37121910416</v>
      </c>
      <c r="GA229" s="25">
        <f t="shared" si="691"/>
        <v>528714.70820411399</v>
      </c>
      <c r="GB229" s="25">
        <f t="shared" si="691"/>
        <v>528597.38783945458</v>
      </c>
      <c r="GC229" s="25">
        <f t="shared" si="691"/>
        <v>528093.96282976947</v>
      </c>
      <c r="GD229" s="25">
        <f t="shared" si="692"/>
        <v>528067.77179165173</v>
      </c>
      <c r="GE229" s="25">
        <f t="shared" si="692"/>
        <v>527671.62030115852</v>
      </c>
      <c r="GF229" s="25">
        <f t="shared" si="692"/>
        <v>527392.48997307499</v>
      </c>
      <c r="GG229" s="25">
        <f t="shared" si="692"/>
        <v>527337.61436318001</v>
      </c>
      <c r="GH229" s="25">
        <f t="shared" si="692"/>
        <v>527334.91871580062</v>
      </c>
      <c r="GI229" s="25">
        <f t="shared" si="692"/>
        <v>527452.34917407471</v>
      </c>
      <c r="GJ229" s="25">
        <f t="shared" si="692"/>
        <v>527527.94326461991</v>
      </c>
      <c r="GK229" s="25">
        <f t="shared" si="692"/>
        <v>527684.536946318</v>
      </c>
      <c r="GL229" s="25">
        <f t="shared" si="692"/>
        <v>527838.34088572988</v>
      </c>
      <c r="GM229" s="25">
        <f t="shared" si="692"/>
        <v>528034.02274024917</v>
      </c>
      <c r="GN229" s="25">
        <f t="shared" si="693"/>
        <v>528302.10018511186</v>
      </c>
      <c r="GO229" s="25">
        <f t="shared" si="693"/>
        <v>528611.91855107655</v>
      </c>
      <c r="GP229" s="25">
        <f t="shared" si="693"/>
        <v>528885.47683028691</v>
      </c>
      <c r="GQ229" s="25">
        <f t="shared" si="693"/>
        <v>529386.97658730706</v>
      </c>
      <c r="GR229" s="25">
        <f t="shared" si="693"/>
        <v>529851.98891011067</v>
      </c>
      <c r="GS229" s="25">
        <f t="shared" si="693"/>
        <v>530202.87572329328</v>
      </c>
      <c r="GT229" s="25">
        <f t="shared" si="693"/>
        <v>530566.55264443497</v>
      </c>
      <c r="GU229" s="25">
        <f t="shared" si="693"/>
        <v>531338.33882306097</v>
      </c>
      <c r="GV229" s="25">
        <f t="shared" si="693"/>
        <v>569311.12700294331</v>
      </c>
      <c r="GW229" s="25">
        <f t="shared" si="693"/>
        <v>530189.83016811509</v>
      </c>
      <c r="GX229" s="25">
        <f t="shared" si="694"/>
        <v>118859.53276463701</v>
      </c>
      <c r="GY229" s="25">
        <f t="shared" si="694"/>
        <v>66128.316784070717</v>
      </c>
      <c r="GZ229" s="25">
        <f t="shared" si="694"/>
        <v>96092.042084804256</v>
      </c>
      <c r="HA229" s="25">
        <f t="shared" si="694"/>
        <v>572766.31504860811</v>
      </c>
      <c r="HB229" s="25">
        <f t="shared" si="694"/>
        <v>547960.79880470899</v>
      </c>
      <c r="HC229" s="25">
        <f t="shared" si="694"/>
        <v>300600.45894458389</v>
      </c>
      <c r="HD229" s="25">
        <f t="shared" si="694"/>
        <v>297958.22875759134</v>
      </c>
      <c r="HE229" s="25">
        <f t="shared" si="694"/>
        <v>79924.246085659746</v>
      </c>
      <c r="HF229" s="25">
        <f t="shared" si="694"/>
        <v>122991.11616980485</v>
      </c>
      <c r="HG229" s="25">
        <f t="shared" si="694"/>
        <v>135915.20149843834</v>
      </c>
      <c r="HH229" s="25">
        <f t="shared" si="695"/>
        <v>32635.948181329499</v>
      </c>
      <c r="HI229" s="25">
        <f t="shared" si="695"/>
        <v>33800.365097058115</v>
      </c>
      <c r="HJ229" s="25">
        <f t="shared" si="695"/>
        <v>115728.57851323682</v>
      </c>
      <c r="HK229" s="25">
        <f t="shared" si="695"/>
        <v>125792.75527242341</v>
      </c>
      <c r="HL229" s="25">
        <f t="shared" si="695"/>
        <v>218206.03135040624</v>
      </c>
      <c r="HM229" s="25">
        <f t="shared" si="695"/>
        <v>13262.262201239933</v>
      </c>
      <c r="HN229" s="25">
        <f t="shared" si="695"/>
        <v>56355.713954851853</v>
      </c>
      <c r="HO229" s="25">
        <f t="shared" si="695"/>
        <v>65412.041384042976</v>
      </c>
      <c r="HP229" s="25">
        <f t="shared" si="695"/>
        <v>555929.0383613375</v>
      </c>
      <c r="HQ229" s="25">
        <f t="shared" si="695"/>
        <v>48542.634848427435</v>
      </c>
      <c r="HR229" s="25">
        <f t="shared" si="696"/>
        <v>48270.008028047392</v>
      </c>
      <c r="HS229" s="25">
        <f t="shared" si="696"/>
        <v>531753.06524739473</v>
      </c>
      <c r="HT229" s="25">
        <f t="shared" si="696"/>
        <v>532180.45114721195</v>
      </c>
      <c r="HU229" s="25">
        <f t="shared" si="696"/>
        <v>533143.4344948834</v>
      </c>
      <c r="HV229" s="25">
        <f t="shared" si="696"/>
        <v>533914.57679693482</v>
      </c>
      <c r="HW229" s="25">
        <f t="shared" si="696"/>
        <v>534736.07024400367</v>
      </c>
      <c r="HX229" s="25">
        <f t="shared" si="696"/>
        <v>535264.05117217614</v>
      </c>
      <c r="HY229" s="25">
        <f t="shared" si="696"/>
        <v>66228.529733751624</v>
      </c>
      <c r="HZ229" s="25">
        <f t="shared" si="696"/>
        <v>524196.33458246803</v>
      </c>
      <c r="IA229" s="25">
        <f t="shared" si="696"/>
        <v>629703.42526358773</v>
      </c>
      <c r="IB229" s="25">
        <f t="shared" si="697"/>
        <v>530922.57851375535</v>
      </c>
      <c r="IC229" s="25">
        <f t="shared" si="697"/>
        <v>580053.63714250596</v>
      </c>
      <c r="ID229" s="25">
        <f t="shared" si="697"/>
        <v>584839.42515210959</v>
      </c>
      <c r="IE229" s="25">
        <f t="shared" si="697"/>
        <v>563531.19844367215</v>
      </c>
      <c r="IF229" s="25">
        <f t="shared" si="697"/>
        <v>560771.71800031792</v>
      </c>
      <c r="IG229" s="25">
        <f t="shared" si="697"/>
        <v>86099.604077842101</v>
      </c>
      <c r="IH229" s="25">
        <f t="shared" si="697"/>
        <v>62932.331330520705</v>
      </c>
      <c r="II229" s="25">
        <f t="shared" si="697"/>
        <v>121738.70493408338</v>
      </c>
      <c r="IJ229" s="25">
        <f t="shared" si="697"/>
        <v>165447.16543162998</v>
      </c>
      <c r="IK229" s="25">
        <f t="shared" si="697"/>
        <v>187056.05431891562</v>
      </c>
      <c r="IL229" s="25">
        <f t="shared" si="698"/>
        <v>100932.75794984058</v>
      </c>
      <c r="IM229" s="25">
        <f t="shared" si="698"/>
        <v>209622.4223272909</v>
      </c>
      <c r="IN229" s="25">
        <f t="shared" si="698"/>
        <v>695524.50007987604</v>
      </c>
      <c r="IO229" s="25">
        <f t="shared" si="698"/>
        <v>548309.82201035589</v>
      </c>
      <c r="IP229" s="25">
        <f t="shared" si="698"/>
        <v>110053.68963235397</v>
      </c>
      <c r="IQ229" s="25">
        <f t="shared" si="698"/>
        <v>530488.77762056515</v>
      </c>
      <c r="IR229" s="25">
        <f t="shared" si="698"/>
        <v>0</v>
      </c>
      <c r="IS229" s="25">
        <f t="shared" si="698"/>
        <v>44860.074706741376</v>
      </c>
      <c r="IT229" s="25">
        <f t="shared" si="698"/>
        <v>525324.8459334739</v>
      </c>
      <c r="IU229" s="25">
        <f t="shared" si="698"/>
        <v>537198.51290656801</v>
      </c>
      <c r="IV229" s="25">
        <f t="shared" si="699"/>
        <v>536160.50514934422</v>
      </c>
      <c r="IW229" s="25">
        <f t="shared" si="699"/>
        <v>536725.63046145835</v>
      </c>
      <c r="IX229" s="25">
        <f t="shared" si="699"/>
        <v>537303.02027161547</v>
      </c>
      <c r="IY229" s="25">
        <f t="shared" si="699"/>
        <v>538716.6143142886</v>
      </c>
      <c r="IZ229" s="25">
        <f t="shared" si="699"/>
        <v>563536.91360551363</v>
      </c>
      <c r="JA229" s="25">
        <f t="shared" si="699"/>
        <v>572766.44481821277</v>
      </c>
      <c r="JB229" s="25">
        <f t="shared" si="699"/>
        <v>579734.60427511844</v>
      </c>
      <c r="JC229" s="25">
        <f t="shared" si="699"/>
        <v>570843.81606094947</v>
      </c>
      <c r="JD229" s="25">
        <f t="shared" si="699"/>
        <v>574891.35233018361</v>
      </c>
      <c r="JE229" s="25">
        <f t="shared" si="699"/>
        <v>579934.56250600156</v>
      </c>
      <c r="JF229" s="25">
        <f t="shared" si="700"/>
        <v>585947.73807057878</v>
      </c>
      <c r="JG229" s="25">
        <f t="shared" si="700"/>
        <v>61386.177437279053</v>
      </c>
      <c r="JH229" s="25">
        <f t="shared" si="700"/>
        <v>72286.69282812551</v>
      </c>
      <c r="JI229" s="25">
        <f t="shared" si="700"/>
        <v>113972.55229525406</v>
      </c>
      <c r="JJ229" s="25">
        <f t="shared" si="700"/>
        <v>501922.13563861483</v>
      </c>
      <c r="JK229" s="25">
        <f t="shared" si="700"/>
        <v>506482.54126938549</v>
      </c>
      <c r="JL229" s="25">
        <f t="shared" si="700"/>
        <v>540656.1146036929</v>
      </c>
      <c r="JM229" s="25">
        <f t="shared" si="700"/>
        <v>73965.929251431517</v>
      </c>
      <c r="JN229" s="25" t="e">
        <f t="shared" si="700"/>
        <v>#N/A</v>
      </c>
      <c r="JO229" s="25" t="e">
        <f t="shared" si="700"/>
        <v>#N/A</v>
      </c>
      <c r="JP229" s="25" t="e">
        <f t="shared" si="701"/>
        <v>#N/A</v>
      </c>
      <c r="JQ229" s="25" t="e">
        <f t="shared" si="701"/>
        <v>#N/A</v>
      </c>
      <c r="JR229" s="25" t="e">
        <f t="shared" si="701"/>
        <v>#N/A</v>
      </c>
      <c r="JS229" s="25" t="e">
        <f t="shared" si="701"/>
        <v>#N/A</v>
      </c>
      <c r="JT229" s="25" t="e">
        <f t="shared" si="701"/>
        <v>#N/A</v>
      </c>
      <c r="JU229" s="25" t="e">
        <f t="shared" si="701"/>
        <v>#N/A</v>
      </c>
      <c r="JV229" s="25" t="e">
        <f t="shared" si="701"/>
        <v>#N/A</v>
      </c>
      <c r="JW229" s="25" t="e">
        <f t="shared" si="701"/>
        <v>#N/A</v>
      </c>
      <c r="JX229" s="25" t="e">
        <f t="shared" si="701"/>
        <v>#N/A</v>
      </c>
      <c r="JY229" s="25" t="e">
        <f t="shared" si="701"/>
        <v>#N/A</v>
      </c>
      <c r="JZ229" s="25" t="e">
        <f t="shared" si="702"/>
        <v>#N/A</v>
      </c>
      <c r="KA229" s="25" t="e">
        <f t="shared" si="702"/>
        <v>#N/A</v>
      </c>
      <c r="KB229" s="25" t="e">
        <f t="shared" si="702"/>
        <v>#N/A</v>
      </c>
      <c r="KC229" s="25" t="e">
        <f t="shared" si="702"/>
        <v>#N/A</v>
      </c>
      <c r="KD229" s="25" t="e">
        <f t="shared" si="702"/>
        <v>#N/A</v>
      </c>
      <c r="KE229" s="25" t="e">
        <f t="shared" si="702"/>
        <v>#N/A</v>
      </c>
      <c r="KF229" s="25" t="e">
        <f t="shared" si="702"/>
        <v>#N/A</v>
      </c>
      <c r="KG229" s="25" t="e">
        <f t="shared" si="702"/>
        <v>#N/A</v>
      </c>
      <c r="KH229" s="25" t="e">
        <f t="shared" si="702"/>
        <v>#N/A</v>
      </c>
      <c r="KI229" s="25" t="e">
        <f t="shared" si="702"/>
        <v>#N/A</v>
      </c>
      <c r="KJ229" s="25" t="e">
        <f t="shared" si="703"/>
        <v>#N/A</v>
      </c>
      <c r="KK229" s="25" t="e">
        <f t="shared" si="703"/>
        <v>#N/A</v>
      </c>
      <c r="KL229" s="25" t="e">
        <f t="shared" si="703"/>
        <v>#N/A</v>
      </c>
      <c r="KM229" s="25" t="e">
        <f t="shared" si="703"/>
        <v>#N/A</v>
      </c>
      <c r="KN229" s="25" t="e">
        <f t="shared" si="703"/>
        <v>#N/A</v>
      </c>
      <c r="KO229" s="25" t="e">
        <f t="shared" si="703"/>
        <v>#N/A</v>
      </c>
      <c r="KP229" s="25" t="e">
        <f t="shared" si="703"/>
        <v>#N/A</v>
      </c>
      <c r="KQ229" s="25" t="e">
        <f t="shared" si="703"/>
        <v>#N/A</v>
      </c>
      <c r="KR229" s="25" t="e">
        <f t="shared" si="703"/>
        <v>#N/A</v>
      </c>
      <c r="KS229" s="25" t="e">
        <f t="shared" si="703"/>
        <v>#N/A</v>
      </c>
      <c r="KT229" s="25" t="e">
        <f t="shared" si="704"/>
        <v>#N/A</v>
      </c>
      <c r="KU229" s="25" t="e">
        <f t="shared" si="704"/>
        <v>#N/A</v>
      </c>
      <c r="KV229" s="25" t="e">
        <f t="shared" si="704"/>
        <v>#N/A</v>
      </c>
      <c r="KW229" s="25" t="e">
        <f t="shared" si="704"/>
        <v>#N/A</v>
      </c>
      <c r="KX229" s="25" t="e">
        <f t="shared" si="704"/>
        <v>#N/A</v>
      </c>
      <c r="KY229" s="25" t="e">
        <f t="shared" si="704"/>
        <v>#N/A</v>
      </c>
      <c r="KZ229" s="25" t="e">
        <f t="shared" si="704"/>
        <v>#N/A</v>
      </c>
      <c r="LA229" s="25" t="e">
        <f t="shared" si="704"/>
        <v>#N/A</v>
      </c>
      <c r="LB229" s="25" t="e">
        <f t="shared" si="704"/>
        <v>#N/A</v>
      </c>
      <c r="LC229" s="25" t="e">
        <f t="shared" si="704"/>
        <v>#N/A</v>
      </c>
      <c r="LD229" s="25" t="e">
        <f t="shared" si="705"/>
        <v>#N/A</v>
      </c>
      <c r="LE229" s="25" t="e">
        <f t="shared" si="705"/>
        <v>#N/A</v>
      </c>
      <c r="LF229" s="25" t="e">
        <f t="shared" si="705"/>
        <v>#N/A</v>
      </c>
      <c r="LG229" s="25" t="e">
        <f t="shared" si="705"/>
        <v>#N/A</v>
      </c>
      <c r="LH229" s="25" t="e">
        <f t="shared" si="705"/>
        <v>#N/A</v>
      </c>
      <c r="LI229" s="25" t="e">
        <f t="shared" si="705"/>
        <v>#N/A</v>
      </c>
      <c r="LJ229" s="25" t="e">
        <f t="shared" si="705"/>
        <v>#N/A</v>
      </c>
      <c r="LK229" s="25" t="e">
        <f t="shared" si="705"/>
        <v>#N/A</v>
      </c>
      <c r="LL229" s="25" t="e">
        <f t="shared" si="705"/>
        <v>#N/A</v>
      </c>
      <c r="LM229" s="26" t="e">
        <f t="shared" si="705"/>
        <v>#N/A</v>
      </c>
      <c r="LN229" s="20"/>
      <c r="LO229" s="20"/>
      <c r="LP229" s="20"/>
      <c r="LQ229" s="20"/>
      <c r="LR229" s="20"/>
      <c r="LS229" s="20"/>
      <c r="LT229" s="20"/>
      <c r="LU229" s="20"/>
      <c r="LV229" s="20"/>
      <c r="LW229" s="20"/>
      <c r="LX229" s="20"/>
      <c r="LY229" s="20"/>
      <c r="LZ229" s="20"/>
      <c r="MA229" s="20"/>
      <c r="MB229" s="20"/>
      <c r="MC229" s="20"/>
      <c r="MD229" s="20"/>
      <c r="ME229" s="20"/>
      <c r="MF229" s="20"/>
      <c r="MG229" s="20"/>
      <c r="MH229" s="20"/>
      <c r="MI229" s="20"/>
      <c r="MJ229" s="20"/>
      <c r="MK229" s="20"/>
      <c r="ML229" s="20"/>
      <c r="MM229" s="20"/>
      <c r="MN229" s="20"/>
      <c r="MO229" s="20"/>
      <c r="MP229" s="20"/>
      <c r="MQ229" s="20"/>
      <c r="MR229" s="20"/>
      <c r="MS229" s="20"/>
      <c r="MT229" s="20"/>
      <c r="MU229" s="20"/>
      <c r="MV229" s="20"/>
      <c r="MW229" s="20"/>
      <c r="MX229" s="20"/>
      <c r="MY229" s="20"/>
      <c r="MZ229" s="20"/>
      <c r="NA229" s="20"/>
      <c r="NB229" s="20"/>
      <c r="NC229" s="20"/>
      <c r="ND229" s="20"/>
      <c r="NE229" s="20"/>
      <c r="NF229" s="20"/>
      <c r="NG229" s="20"/>
      <c r="NH229" s="20"/>
      <c r="NI229" s="20"/>
      <c r="NJ229" s="20"/>
      <c r="NK229" s="20"/>
      <c r="NL229" s="20"/>
      <c r="NM229" s="20"/>
      <c r="NN229" s="20"/>
      <c r="NO229" s="20"/>
      <c r="NP229" s="20"/>
      <c r="NQ229" s="20"/>
      <c r="NR229" s="20"/>
      <c r="NS229" s="20"/>
      <c r="NT229" s="20"/>
      <c r="NU229" s="20"/>
      <c r="NV229" s="20"/>
      <c r="NW229" s="20"/>
      <c r="NX229" s="20"/>
      <c r="NY229" s="20"/>
      <c r="NZ229" s="20"/>
      <c r="OA229" s="20"/>
      <c r="OB229" s="20"/>
      <c r="OC229" s="20"/>
      <c r="OD229" s="20"/>
      <c r="OE229" s="20"/>
      <c r="OF229" s="20"/>
      <c r="OG229" s="20"/>
      <c r="OH229" s="20"/>
      <c r="OI229" s="20"/>
      <c r="OJ229" s="20"/>
      <c r="OK229" s="20"/>
      <c r="OL229" s="20"/>
      <c r="OM229" s="20"/>
      <c r="ON229" s="20"/>
      <c r="OO229" s="20"/>
      <c r="OP229" s="20"/>
      <c r="OQ229" s="20"/>
      <c r="OR229" s="20"/>
      <c r="OS229" s="20"/>
      <c r="OT229" s="20"/>
      <c r="OU229" s="20"/>
      <c r="OV229" s="20"/>
      <c r="OW229" s="20"/>
      <c r="OX229" s="20"/>
      <c r="OY229" s="20"/>
      <c r="OZ229" s="20"/>
      <c r="PA229" s="20"/>
    </row>
    <row r="230" spans="1:417" x14ac:dyDescent="0.3">
      <c r="A230" s="31">
        <v>227</v>
      </c>
      <c r="B230" s="202">
        <v>17744</v>
      </c>
      <c r="C230" s="203" t="s">
        <v>64</v>
      </c>
      <c r="D230" s="204">
        <v>39</v>
      </c>
      <c r="E230" s="205">
        <v>576221</v>
      </c>
      <c r="F230" s="205">
        <v>7121201</v>
      </c>
      <c r="G230" s="206">
        <v>24</v>
      </c>
      <c r="H230" s="207">
        <v>44197</v>
      </c>
      <c r="I230" s="208">
        <v>44227</v>
      </c>
      <c r="K230" s="6">
        <v>227</v>
      </c>
      <c r="L230" s="7">
        <f t="shared" si="612"/>
        <v>17744</v>
      </c>
      <c r="M230" s="8">
        <f t="shared" si="613"/>
        <v>876221</v>
      </c>
      <c r="N230" s="8">
        <f t="shared" si="614"/>
        <v>7121201</v>
      </c>
      <c r="O230" s="2"/>
      <c r="X230" s="17">
        <v>228</v>
      </c>
      <c r="Y230" s="2" t="str">
        <f t="shared" si="615"/>
        <v>PLAT-061</v>
      </c>
      <c r="Z230" s="24">
        <f t="shared" si="676"/>
        <v>600565.05047330214</v>
      </c>
      <c r="AA230" s="25">
        <f t="shared" si="676"/>
        <v>249672.75039539256</v>
      </c>
      <c r="AB230" s="25">
        <f t="shared" si="676"/>
        <v>571955.49850403576</v>
      </c>
      <c r="AC230" s="25">
        <f t="shared" si="676"/>
        <v>570291.63223477162</v>
      </c>
      <c r="AD230" s="25">
        <f t="shared" si="676"/>
        <v>141768.54243801761</v>
      </c>
      <c r="AE230" s="25">
        <f t="shared" si="676"/>
        <v>646895.40115960327</v>
      </c>
      <c r="AF230" s="25">
        <f t="shared" si="676"/>
        <v>636447.48662600201</v>
      </c>
      <c r="AG230" s="25">
        <f t="shared" si="676"/>
        <v>157257.34992362041</v>
      </c>
      <c r="AH230" s="25">
        <f t="shared" si="676"/>
        <v>156402.38083226228</v>
      </c>
      <c r="AI230" s="25">
        <f t="shared" si="676"/>
        <v>24206.273339777024</v>
      </c>
      <c r="AJ230" s="25">
        <f t="shared" si="677"/>
        <v>111014.14252247324</v>
      </c>
      <c r="AK230" s="25">
        <f t="shared" si="677"/>
        <v>156831.61584961115</v>
      </c>
      <c r="AL230" s="25">
        <f t="shared" si="677"/>
        <v>717601.01746025973</v>
      </c>
      <c r="AM230" s="25">
        <f t="shared" si="677"/>
        <v>601937.00139632553</v>
      </c>
      <c r="AN230" s="25">
        <f t="shared" si="677"/>
        <v>600506.37606939697</v>
      </c>
      <c r="AO230" s="25">
        <f t="shared" si="677"/>
        <v>617120.4619399684</v>
      </c>
      <c r="AP230" s="25">
        <f t="shared" si="677"/>
        <v>173624.59670219538</v>
      </c>
      <c r="AQ230" s="25">
        <f t="shared" si="677"/>
        <v>82811.524439536792</v>
      </c>
      <c r="AR230" s="25">
        <f t="shared" si="677"/>
        <v>40960.149267306144</v>
      </c>
      <c r="AS230" s="25">
        <f t="shared" si="677"/>
        <v>614750.77249890461</v>
      </c>
      <c r="AT230" s="25">
        <f t="shared" si="678"/>
        <v>47405.818313789292</v>
      </c>
      <c r="AU230" s="25">
        <f t="shared" si="678"/>
        <v>104603.5005389399</v>
      </c>
      <c r="AV230" s="25">
        <f t="shared" si="678"/>
        <v>37472.680208386482</v>
      </c>
      <c r="AW230" s="25">
        <f t="shared" si="678"/>
        <v>55998.512846324767</v>
      </c>
      <c r="AX230" s="25">
        <f t="shared" si="678"/>
        <v>117565.66793073562</v>
      </c>
      <c r="AY230" s="25">
        <f t="shared" si="678"/>
        <v>109868.21826624841</v>
      </c>
      <c r="AZ230" s="25">
        <f t="shared" si="678"/>
        <v>612760.43769159901</v>
      </c>
      <c r="BA230" s="25">
        <f t="shared" si="678"/>
        <v>616754.72276100167</v>
      </c>
      <c r="BB230" s="25">
        <f t="shared" si="678"/>
        <v>616243.40807833395</v>
      </c>
      <c r="BC230" s="25">
        <f t="shared" si="678"/>
        <v>610682.09185221733</v>
      </c>
      <c r="BD230" s="25">
        <f t="shared" si="679"/>
        <v>597242.92090321169</v>
      </c>
      <c r="BE230" s="25">
        <f t="shared" si="679"/>
        <v>584847.21221272822</v>
      </c>
      <c r="BF230" s="25">
        <f t="shared" si="679"/>
        <v>657306.82299753337</v>
      </c>
      <c r="BG230" s="25">
        <f t="shared" si="679"/>
        <v>610505.32760492759</v>
      </c>
      <c r="BH230" s="25">
        <f t="shared" si="679"/>
        <v>155580.85136995491</v>
      </c>
      <c r="BI230" s="25">
        <f t="shared" si="679"/>
        <v>84764.018238873032</v>
      </c>
      <c r="BJ230" s="25">
        <f t="shared" si="679"/>
        <v>157884.01022586168</v>
      </c>
      <c r="BK230" s="25">
        <f t="shared" si="679"/>
        <v>69753.908564323472</v>
      </c>
      <c r="BL230" s="25">
        <f t="shared" si="679"/>
        <v>167514.77936289681</v>
      </c>
      <c r="BM230" s="25">
        <f t="shared" si="679"/>
        <v>146487.10557588335</v>
      </c>
      <c r="BN230" s="25">
        <f t="shared" si="680"/>
        <v>157756.46335412061</v>
      </c>
      <c r="BO230" s="25">
        <f t="shared" si="680"/>
        <v>723395.83050222229</v>
      </c>
      <c r="BP230" s="25">
        <f t="shared" si="680"/>
        <v>570807.23141267232</v>
      </c>
      <c r="BQ230" s="25">
        <f t="shared" si="680"/>
        <v>77797.466160537646</v>
      </c>
      <c r="BR230" s="25">
        <f t="shared" si="680"/>
        <v>220826.80533168974</v>
      </c>
      <c r="BS230" s="25">
        <f t="shared" si="680"/>
        <v>599454.71674597741</v>
      </c>
      <c r="BT230" s="25">
        <f t="shared" si="680"/>
        <v>624945.26767789829</v>
      </c>
      <c r="BU230" s="25">
        <f t="shared" si="680"/>
        <v>654940.86513592966</v>
      </c>
      <c r="BV230" s="25">
        <f t="shared" si="680"/>
        <v>672412.55106147449</v>
      </c>
      <c r="BW230" s="25">
        <f t="shared" si="680"/>
        <v>674923.99485053134</v>
      </c>
      <c r="BX230" s="25">
        <f t="shared" si="681"/>
        <v>714995.55839879171</v>
      </c>
      <c r="BY230" s="25">
        <f t="shared" si="681"/>
        <v>736258.37256020389</v>
      </c>
      <c r="BZ230" s="25">
        <f t="shared" si="681"/>
        <v>313850.92651448393</v>
      </c>
      <c r="CA230" s="25">
        <f t="shared" si="681"/>
        <v>618568.17753583158</v>
      </c>
      <c r="CB230" s="25">
        <f t="shared" si="681"/>
        <v>621027.22040181141</v>
      </c>
      <c r="CC230" s="25">
        <f t="shared" si="681"/>
        <v>597067.03180212516</v>
      </c>
      <c r="CD230" s="25">
        <f t="shared" si="681"/>
        <v>619444.31612292642</v>
      </c>
      <c r="CE230" s="25">
        <f t="shared" si="681"/>
        <v>616173.06676614808</v>
      </c>
      <c r="CF230" s="25">
        <f t="shared" si="681"/>
        <v>614209.25441416132</v>
      </c>
      <c r="CG230" s="25">
        <f t="shared" si="681"/>
        <v>616801.66454460868</v>
      </c>
      <c r="CH230" s="25">
        <f t="shared" si="682"/>
        <v>584254.24374753155</v>
      </c>
      <c r="CI230" s="25">
        <f t="shared" si="682"/>
        <v>584830.94126508047</v>
      </c>
      <c r="CJ230" s="25">
        <f t="shared" si="682"/>
        <v>577592.58939238475</v>
      </c>
      <c r="CK230" s="25">
        <f t="shared" si="682"/>
        <v>574757.71462852065</v>
      </c>
      <c r="CL230" s="25">
        <f t="shared" si="682"/>
        <v>568088.94358630141</v>
      </c>
      <c r="CM230" s="25">
        <f t="shared" si="682"/>
        <v>55043.215992325073</v>
      </c>
      <c r="CN230" s="25">
        <f t="shared" si="682"/>
        <v>131657.11754781814</v>
      </c>
      <c r="CO230" s="25">
        <f t="shared" si="682"/>
        <v>156562.01520483824</v>
      </c>
      <c r="CP230" s="25">
        <f t="shared" si="682"/>
        <v>132979.95732064286</v>
      </c>
      <c r="CQ230" s="25">
        <f t="shared" si="682"/>
        <v>49813.573351045598</v>
      </c>
      <c r="CR230" s="25">
        <f t="shared" si="683"/>
        <v>156414.1257367761</v>
      </c>
      <c r="CS230" s="25">
        <f t="shared" si="683"/>
        <v>238719.02709671049</v>
      </c>
      <c r="CT230" s="25">
        <f t="shared" si="683"/>
        <v>217490.45259505071</v>
      </c>
      <c r="CU230" s="25">
        <f t="shared" si="683"/>
        <v>179680.36429727095</v>
      </c>
      <c r="CV230" s="25">
        <f t="shared" si="683"/>
        <v>148936.84917104966</v>
      </c>
      <c r="CW230" s="25">
        <f t="shared" si="683"/>
        <v>34726.576566082644</v>
      </c>
      <c r="CX230" s="25">
        <f t="shared" si="683"/>
        <v>11988.574894456806</v>
      </c>
      <c r="CY230" s="25">
        <f t="shared" si="683"/>
        <v>217727.47856207768</v>
      </c>
      <c r="CZ230" s="25">
        <f t="shared" si="683"/>
        <v>115167.50652853434</v>
      </c>
      <c r="DA230" s="25">
        <f t="shared" si="683"/>
        <v>62961.516825756349</v>
      </c>
      <c r="DB230" s="25">
        <f t="shared" si="684"/>
        <v>619682.52096375928</v>
      </c>
      <c r="DC230" s="25">
        <f t="shared" si="684"/>
        <v>627713.24319310009</v>
      </c>
      <c r="DD230" s="25">
        <f t="shared" si="684"/>
        <v>604786.24010306317</v>
      </c>
      <c r="DE230" s="25">
        <f t="shared" si="684"/>
        <v>598660.66150533059</v>
      </c>
      <c r="DF230" s="25">
        <f t="shared" si="684"/>
        <v>591752.98736719531</v>
      </c>
      <c r="DG230" s="25">
        <f t="shared" si="684"/>
        <v>57574.133714716023</v>
      </c>
      <c r="DH230" s="25">
        <f t="shared" si="684"/>
        <v>60433.504159530581</v>
      </c>
      <c r="DI230" s="25">
        <f t="shared" si="684"/>
        <v>77198.106116665847</v>
      </c>
      <c r="DJ230" s="25">
        <f t="shared" si="684"/>
        <v>91249.92555065456</v>
      </c>
      <c r="DK230" s="25">
        <f t="shared" si="684"/>
        <v>311509.98129915516</v>
      </c>
      <c r="DL230" s="25">
        <f t="shared" si="685"/>
        <v>311926.58282679273</v>
      </c>
      <c r="DM230" s="25">
        <f t="shared" si="685"/>
        <v>312369.09089889162</v>
      </c>
      <c r="DN230" s="25">
        <f t="shared" si="685"/>
        <v>312837.39558115491</v>
      </c>
      <c r="DO230" s="25">
        <f t="shared" si="685"/>
        <v>313331.38120686222</v>
      </c>
      <c r="DP230" s="25">
        <f t="shared" si="685"/>
        <v>314395.90479044092</v>
      </c>
      <c r="DQ230" s="25">
        <f t="shared" si="685"/>
        <v>314966.18401663378</v>
      </c>
      <c r="DR230" s="25">
        <f t="shared" si="685"/>
        <v>315561.6270223615</v>
      </c>
      <c r="DS230" s="25">
        <f t="shared" si="685"/>
        <v>316182.09164024453</v>
      </c>
      <c r="DT230" s="25">
        <f t="shared" si="685"/>
        <v>236350.62816502096</v>
      </c>
      <c r="DU230" s="25">
        <f t="shared" si="685"/>
        <v>357606.04064528889</v>
      </c>
      <c r="DV230" s="25">
        <f t="shared" si="686"/>
        <v>161433.65260068918</v>
      </c>
      <c r="DW230" s="25">
        <f t="shared" si="686"/>
        <v>19225.616244999794</v>
      </c>
      <c r="DX230" s="25">
        <f t="shared" si="686"/>
        <v>71699.275093964519</v>
      </c>
      <c r="DY230" s="25">
        <f t="shared" si="686"/>
        <v>65609.674042781218</v>
      </c>
      <c r="DZ230" s="25">
        <f t="shared" si="686"/>
        <v>111264.21718144607</v>
      </c>
      <c r="EA230" s="25">
        <f t="shared" si="686"/>
        <v>156585.48018574392</v>
      </c>
      <c r="EB230" s="25">
        <f t="shared" si="686"/>
        <v>610464.78596312169</v>
      </c>
      <c r="EC230" s="25">
        <f t="shared" si="686"/>
        <v>101168.70556155199</v>
      </c>
      <c r="ED230" s="25">
        <f t="shared" si="686"/>
        <v>156462.94724310929</v>
      </c>
      <c r="EE230" s="25">
        <f t="shared" si="686"/>
        <v>621865.40212894941</v>
      </c>
      <c r="EF230" s="25">
        <f t="shared" si="687"/>
        <v>46971.581536073492</v>
      </c>
      <c r="EG230" s="25">
        <f t="shared" si="687"/>
        <v>194695.89522380795</v>
      </c>
      <c r="EH230" s="25">
        <f t="shared" si="687"/>
        <v>608413.21644093166</v>
      </c>
      <c r="EI230" s="25">
        <f t="shared" si="687"/>
        <v>615227.71226595447</v>
      </c>
      <c r="EJ230" s="25">
        <f t="shared" si="687"/>
        <v>611701.47779778985</v>
      </c>
      <c r="EK230" s="25">
        <f t="shared" si="687"/>
        <v>617247.89702715399</v>
      </c>
      <c r="EL230" s="25">
        <f t="shared" si="687"/>
        <v>575615.85787224455</v>
      </c>
      <c r="EM230" s="25">
        <f t="shared" si="687"/>
        <v>120924.0181808395</v>
      </c>
      <c r="EN230" s="25">
        <f t="shared" si="687"/>
        <v>113402.85987575445</v>
      </c>
      <c r="EO230" s="25">
        <f t="shared" si="687"/>
        <v>201127.90514495992</v>
      </c>
      <c r="EP230" s="25">
        <f t="shared" si="688"/>
        <v>47026.609839536592</v>
      </c>
      <c r="EQ230" s="25">
        <f t="shared" si="688"/>
        <v>39939.621142419463</v>
      </c>
      <c r="ER230" s="25">
        <f t="shared" si="688"/>
        <v>313295.31013725692</v>
      </c>
      <c r="ES230" s="25">
        <f t="shared" si="688"/>
        <v>170558.24762526143</v>
      </c>
      <c r="ET230" s="25">
        <f t="shared" si="688"/>
        <v>36142.735923003944</v>
      </c>
      <c r="EU230" s="25">
        <f t="shared" si="688"/>
        <v>191194.34029541773</v>
      </c>
      <c r="EV230" s="25">
        <f t="shared" si="688"/>
        <v>127840.81282986274</v>
      </c>
      <c r="EW230" s="25">
        <f t="shared" si="688"/>
        <v>69906.252796155502</v>
      </c>
      <c r="EX230" s="25">
        <f t="shared" si="688"/>
        <v>24622.206095311605</v>
      </c>
      <c r="EY230" s="25">
        <f t="shared" si="688"/>
        <v>64635.880507656118</v>
      </c>
      <c r="EZ230" s="25">
        <f t="shared" si="689"/>
        <v>710982.76884042693</v>
      </c>
      <c r="FA230" s="25">
        <f t="shared" si="689"/>
        <v>672539.07956118055</v>
      </c>
      <c r="FB230" s="25">
        <f t="shared" si="689"/>
        <v>686640.5003202185</v>
      </c>
      <c r="FC230" s="25">
        <f t="shared" si="689"/>
        <v>650988.11048205791</v>
      </c>
      <c r="FD230" s="25">
        <f t="shared" si="689"/>
        <v>621388.00140491931</v>
      </c>
      <c r="FE230" s="25">
        <f t="shared" si="689"/>
        <v>223945.75651259837</v>
      </c>
      <c r="FF230" s="25">
        <f t="shared" si="689"/>
        <v>149346.25079994477</v>
      </c>
      <c r="FG230" s="25">
        <f t="shared" si="689"/>
        <v>95563.949651529154</v>
      </c>
      <c r="FH230" s="25">
        <f t="shared" si="689"/>
        <v>56574.475728900929</v>
      </c>
      <c r="FI230" s="25">
        <f t="shared" si="689"/>
        <v>62042.589146488717</v>
      </c>
      <c r="FJ230" s="25">
        <f t="shared" si="690"/>
        <v>235304.46942844073</v>
      </c>
      <c r="FK230" s="25">
        <f t="shared" si="690"/>
        <v>246836.39550317533</v>
      </c>
      <c r="FL230" s="25">
        <f t="shared" si="690"/>
        <v>244063.84963365633</v>
      </c>
      <c r="FM230" s="25">
        <f t="shared" si="690"/>
        <v>213478.03083455685</v>
      </c>
      <c r="FN230" s="25">
        <f t="shared" si="690"/>
        <v>206171.6660285792</v>
      </c>
      <c r="FO230" s="25">
        <f t="shared" si="690"/>
        <v>184529.66144498286</v>
      </c>
      <c r="FP230" s="25">
        <f t="shared" si="690"/>
        <v>177451.60548442497</v>
      </c>
      <c r="FQ230" s="25">
        <f t="shared" si="690"/>
        <v>134312.42590691303</v>
      </c>
      <c r="FR230" s="25">
        <f t="shared" si="690"/>
        <v>99047.316738011636</v>
      </c>
      <c r="FS230" s="25">
        <f t="shared" si="690"/>
        <v>92392.14807006059</v>
      </c>
      <c r="FT230" s="25">
        <f t="shared" si="691"/>
        <v>58836.078531798834</v>
      </c>
      <c r="FU230" s="25">
        <f t="shared" si="691"/>
        <v>87281.00604942636</v>
      </c>
      <c r="FV230" s="25">
        <f t="shared" si="691"/>
        <v>41489.441849704366</v>
      </c>
      <c r="FW230" s="25">
        <f t="shared" si="691"/>
        <v>42885.101272016189</v>
      </c>
      <c r="FX230" s="25">
        <f t="shared" si="691"/>
        <v>86561.489913240293</v>
      </c>
      <c r="FY230" s="25">
        <f t="shared" si="691"/>
        <v>85344.301889464186</v>
      </c>
      <c r="FZ230" s="25">
        <f t="shared" si="691"/>
        <v>569965.12642178382</v>
      </c>
      <c r="GA230" s="25">
        <f t="shared" si="691"/>
        <v>570747.64868284832</v>
      </c>
      <c r="GB230" s="25">
        <f t="shared" si="691"/>
        <v>570778.3963395952</v>
      </c>
      <c r="GC230" s="25">
        <f t="shared" si="691"/>
        <v>570346.61346802441</v>
      </c>
      <c r="GD230" s="25">
        <f t="shared" si="692"/>
        <v>570392.11886914028</v>
      </c>
      <c r="GE230" s="25">
        <f t="shared" si="692"/>
        <v>570204.62100557447</v>
      </c>
      <c r="GF230" s="25">
        <f t="shared" si="692"/>
        <v>570125.58503078436</v>
      </c>
      <c r="GG230" s="25">
        <f t="shared" si="692"/>
        <v>570199.3302896606</v>
      </c>
      <c r="GH230" s="25">
        <f t="shared" si="692"/>
        <v>570321.31798781711</v>
      </c>
      <c r="GI230" s="25">
        <f t="shared" si="692"/>
        <v>570499.6421115828</v>
      </c>
      <c r="GJ230" s="25">
        <f t="shared" si="692"/>
        <v>570693.93236570107</v>
      </c>
      <c r="GK230" s="25">
        <f t="shared" si="692"/>
        <v>570908.37775610783</v>
      </c>
      <c r="GL230" s="25">
        <f t="shared" si="692"/>
        <v>571174.83477714076</v>
      </c>
      <c r="GM230" s="25">
        <f t="shared" si="692"/>
        <v>571425.3045593776</v>
      </c>
      <c r="GN230" s="25">
        <f t="shared" si="693"/>
        <v>571851.75689278147</v>
      </c>
      <c r="GO230" s="25">
        <f t="shared" si="693"/>
        <v>572262.05164194142</v>
      </c>
      <c r="GP230" s="25">
        <f t="shared" si="693"/>
        <v>572584.24241593259</v>
      </c>
      <c r="GQ230" s="25">
        <f t="shared" si="693"/>
        <v>573225.79436301603</v>
      </c>
      <c r="GR230" s="25">
        <f t="shared" si="693"/>
        <v>573779.00188896258</v>
      </c>
      <c r="GS230" s="25">
        <f t="shared" si="693"/>
        <v>574172.33826419874</v>
      </c>
      <c r="GT230" s="25">
        <f t="shared" si="693"/>
        <v>574577.43005913554</v>
      </c>
      <c r="GU230" s="25">
        <f t="shared" si="693"/>
        <v>575467.7748870427</v>
      </c>
      <c r="GV230" s="25">
        <f t="shared" si="693"/>
        <v>610490.53601919173</v>
      </c>
      <c r="GW230" s="25">
        <f t="shared" si="693"/>
        <v>572588.58479889377</v>
      </c>
      <c r="GX230" s="25">
        <f t="shared" si="694"/>
        <v>156353.04955452579</v>
      </c>
      <c r="GY230" s="25">
        <f t="shared" si="694"/>
        <v>45252.8083658904</v>
      </c>
      <c r="GZ230" s="25">
        <f t="shared" si="694"/>
        <v>104745.47726751737</v>
      </c>
      <c r="HA230" s="25">
        <f t="shared" si="694"/>
        <v>617527.31709050736</v>
      </c>
      <c r="HB230" s="25">
        <f t="shared" si="694"/>
        <v>591692.32075124991</v>
      </c>
      <c r="HC230" s="25">
        <f t="shared" si="694"/>
        <v>322028.00666091143</v>
      </c>
      <c r="HD230" s="25">
        <f t="shared" si="694"/>
        <v>316827.43086576328</v>
      </c>
      <c r="HE230" s="25">
        <f t="shared" si="694"/>
        <v>91459.328080846957</v>
      </c>
      <c r="HF230" s="25">
        <f t="shared" si="694"/>
        <v>135594.98766547383</v>
      </c>
      <c r="HG230" s="25">
        <f t="shared" si="694"/>
        <v>148552.75281865362</v>
      </c>
      <c r="HH230" s="25">
        <f t="shared" si="695"/>
        <v>14771.791022079889</v>
      </c>
      <c r="HI230" s="25">
        <f t="shared" si="695"/>
        <v>25986.565529134474</v>
      </c>
      <c r="HJ230" s="25">
        <f t="shared" si="695"/>
        <v>119791.70896602151</v>
      </c>
      <c r="HK230" s="25">
        <f t="shared" si="695"/>
        <v>158363.06578555494</v>
      </c>
      <c r="HL230" s="25">
        <f t="shared" si="695"/>
        <v>241357.3117786159</v>
      </c>
      <c r="HM230" s="25">
        <f t="shared" si="695"/>
        <v>37358.333702133983</v>
      </c>
      <c r="HN230" s="25">
        <f t="shared" si="695"/>
        <v>24384.368189477456</v>
      </c>
      <c r="HO230" s="25">
        <f t="shared" si="695"/>
        <v>36581.990377780159</v>
      </c>
      <c r="HP230" s="25">
        <f t="shared" si="695"/>
        <v>596603.34265322378</v>
      </c>
      <c r="HQ230" s="25">
        <f t="shared" si="695"/>
        <v>33818.763209200893</v>
      </c>
      <c r="HR230" s="25">
        <f t="shared" si="696"/>
        <v>29925.762229223168</v>
      </c>
      <c r="HS230" s="25">
        <f t="shared" si="696"/>
        <v>575919.8067231474</v>
      </c>
      <c r="HT230" s="25">
        <f t="shared" si="696"/>
        <v>576383.47105474037</v>
      </c>
      <c r="HU230" s="25">
        <f t="shared" si="696"/>
        <v>577449.71049321175</v>
      </c>
      <c r="HV230" s="25">
        <f t="shared" si="696"/>
        <v>578284.52705720684</v>
      </c>
      <c r="HW230" s="25">
        <f t="shared" si="696"/>
        <v>579165.65527607105</v>
      </c>
      <c r="HX230" s="25">
        <f t="shared" si="696"/>
        <v>579721.80194852431</v>
      </c>
      <c r="HY230" s="25">
        <f t="shared" si="696"/>
        <v>45720.059547205317</v>
      </c>
      <c r="HZ230" s="25">
        <f t="shared" si="696"/>
        <v>567695.92540109006</v>
      </c>
      <c r="IA230" s="25">
        <f t="shared" si="696"/>
        <v>673309.90525388822</v>
      </c>
      <c r="IB230" s="25">
        <f t="shared" si="697"/>
        <v>572412.85785873118</v>
      </c>
      <c r="IC230" s="25">
        <f t="shared" si="697"/>
        <v>624848.04436847742</v>
      </c>
      <c r="ID230" s="25">
        <f t="shared" si="697"/>
        <v>629688.64982448064</v>
      </c>
      <c r="IE230" s="25">
        <f t="shared" si="697"/>
        <v>602337.44621100882</v>
      </c>
      <c r="IF230" s="25">
        <f t="shared" si="697"/>
        <v>601385.65162298316</v>
      </c>
      <c r="IG230" s="25">
        <f t="shared" si="697"/>
        <v>130230.70391040662</v>
      </c>
      <c r="IH230" s="25">
        <f t="shared" si="697"/>
        <v>59535.745229231827</v>
      </c>
      <c r="II230" s="25">
        <f t="shared" si="697"/>
        <v>156866.75151223093</v>
      </c>
      <c r="IJ230" s="25">
        <f t="shared" si="697"/>
        <v>192837.30232504293</v>
      </c>
      <c r="IK230" s="25">
        <f t="shared" si="697"/>
        <v>202560.80140293681</v>
      </c>
      <c r="IL230" s="25">
        <f t="shared" si="698"/>
        <v>118276.59951571148</v>
      </c>
      <c r="IM230" s="25">
        <f t="shared" si="698"/>
        <v>224815.1029312755</v>
      </c>
      <c r="IN230" s="25">
        <f t="shared" si="698"/>
        <v>735219.28499734006</v>
      </c>
      <c r="IO230" s="25">
        <f t="shared" si="698"/>
        <v>588097.82824373699</v>
      </c>
      <c r="IP230" s="25">
        <f t="shared" si="698"/>
        <v>140289.36199869183</v>
      </c>
      <c r="IQ230" s="25">
        <f t="shared" si="698"/>
        <v>571726.96983088006</v>
      </c>
      <c r="IR230" s="25">
        <f t="shared" si="698"/>
        <v>44860.074706741376</v>
      </c>
      <c r="IS230" s="25">
        <f t="shared" si="698"/>
        <v>0</v>
      </c>
      <c r="IT230" s="25">
        <f t="shared" si="698"/>
        <v>567117.23571497982</v>
      </c>
      <c r="IU230" s="25">
        <f t="shared" si="698"/>
        <v>578871.61013993423</v>
      </c>
      <c r="IV230" s="25">
        <f t="shared" si="699"/>
        <v>580671.87203534099</v>
      </c>
      <c r="IW230" s="25">
        <f t="shared" si="699"/>
        <v>581262.16961979447</v>
      </c>
      <c r="IX230" s="25">
        <f t="shared" si="699"/>
        <v>581863.74244808732</v>
      </c>
      <c r="IY230" s="25">
        <f t="shared" si="699"/>
        <v>583344.53199012449</v>
      </c>
      <c r="IZ230" s="25">
        <f t="shared" si="699"/>
        <v>605824.40077055327</v>
      </c>
      <c r="JA230" s="25">
        <f t="shared" si="699"/>
        <v>617113.18203551613</v>
      </c>
      <c r="JB230" s="25">
        <f t="shared" si="699"/>
        <v>623496.01659353042</v>
      </c>
      <c r="JC230" s="25">
        <f t="shared" si="699"/>
        <v>615542.02548151638</v>
      </c>
      <c r="JD230" s="25">
        <f t="shared" si="699"/>
        <v>619399.22660958709</v>
      </c>
      <c r="JE230" s="25">
        <f t="shared" si="699"/>
        <v>624183.82217999001</v>
      </c>
      <c r="JF230" s="25">
        <f t="shared" si="700"/>
        <v>629874.67878450884</v>
      </c>
      <c r="JG230" s="25">
        <f t="shared" si="700"/>
        <v>82802.311060742737</v>
      </c>
      <c r="JH230" s="25">
        <f t="shared" si="700"/>
        <v>69974.857313180706</v>
      </c>
      <c r="JI230" s="25">
        <f t="shared" si="700"/>
        <v>98203.442892802894</v>
      </c>
      <c r="JJ230" s="25">
        <f t="shared" si="700"/>
        <v>546666.67108943092</v>
      </c>
      <c r="JK230" s="25">
        <f t="shared" si="700"/>
        <v>549565.38093296962</v>
      </c>
      <c r="JL230" s="25">
        <f t="shared" si="700"/>
        <v>585514.80726024345</v>
      </c>
      <c r="JM230" s="25">
        <f t="shared" si="700"/>
        <v>92033.657674787653</v>
      </c>
      <c r="JN230" s="25" t="e">
        <f t="shared" si="700"/>
        <v>#N/A</v>
      </c>
      <c r="JO230" s="25" t="e">
        <f t="shared" si="700"/>
        <v>#N/A</v>
      </c>
      <c r="JP230" s="25" t="e">
        <f t="shared" si="701"/>
        <v>#N/A</v>
      </c>
      <c r="JQ230" s="25" t="e">
        <f t="shared" si="701"/>
        <v>#N/A</v>
      </c>
      <c r="JR230" s="25" t="e">
        <f t="shared" si="701"/>
        <v>#N/A</v>
      </c>
      <c r="JS230" s="25" t="e">
        <f t="shared" si="701"/>
        <v>#N/A</v>
      </c>
      <c r="JT230" s="25" t="e">
        <f t="shared" si="701"/>
        <v>#N/A</v>
      </c>
      <c r="JU230" s="25" t="e">
        <f t="shared" si="701"/>
        <v>#N/A</v>
      </c>
      <c r="JV230" s="25" t="e">
        <f t="shared" si="701"/>
        <v>#N/A</v>
      </c>
      <c r="JW230" s="25" t="e">
        <f t="shared" si="701"/>
        <v>#N/A</v>
      </c>
      <c r="JX230" s="25" t="e">
        <f t="shared" si="701"/>
        <v>#N/A</v>
      </c>
      <c r="JY230" s="25" t="e">
        <f t="shared" si="701"/>
        <v>#N/A</v>
      </c>
      <c r="JZ230" s="25" t="e">
        <f t="shared" si="702"/>
        <v>#N/A</v>
      </c>
      <c r="KA230" s="25" t="e">
        <f t="shared" si="702"/>
        <v>#N/A</v>
      </c>
      <c r="KB230" s="25" t="e">
        <f t="shared" si="702"/>
        <v>#N/A</v>
      </c>
      <c r="KC230" s="25" t="e">
        <f t="shared" si="702"/>
        <v>#N/A</v>
      </c>
      <c r="KD230" s="25" t="e">
        <f t="shared" si="702"/>
        <v>#N/A</v>
      </c>
      <c r="KE230" s="25" t="e">
        <f t="shared" si="702"/>
        <v>#N/A</v>
      </c>
      <c r="KF230" s="25" t="e">
        <f t="shared" si="702"/>
        <v>#N/A</v>
      </c>
      <c r="KG230" s="25" t="e">
        <f t="shared" si="702"/>
        <v>#N/A</v>
      </c>
      <c r="KH230" s="25" t="e">
        <f t="shared" si="702"/>
        <v>#N/A</v>
      </c>
      <c r="KI230" s="25" t="e">
        <f t="shared" si="702"/>
        <v>#N/A</v>
      </c>
      <c r="KJ230" s="25" t="e">
        <f t="shared" si="703"/>
        <v>#N/A</v>
      </c>
      <c r="KK230" s="25" t="e">
        <f t="shared" si="703"/>
        <v>#N/A</v>
      </c>
      <c r="KL230" s="25" t="e">
        <f t="shared" si="703"/>
        <v>#N/A</v>
      </c>
      <c r="KM230" s="25" t="e">
        <f t="shared" si="703"/>
        <v>#N/A</v>
      </c>
      <c r="KN230" s="25" t="e">
        <f t="shared" si="703"/>
        <v>#N/A</v>
      </c>
      <c r="KO230" s="25" t="e">
        <f t="shared" si="703"/>
        <v>#N/A</v>
      </c>
      <c r="KP230" s="25" t="e">
        <f t="shared" si="703"/>
        <v>#N/A</v>
      </c>
      <c r="KQ230" s="25" t="e">
        <f t="shared" si="703"/>
        <v>#N/A</v>
      </c>
      <c r="KR230" s="25" t="e">
        <f t="shared" si="703"/>
        <v>#N/A</v>
      </c>
      <c r="KS230" s="25" t="e">
        <f t="shared" si="703"/>
        <v>#N/A</v>
      </c>
      <c r="KT230" s="25" t="e">
        <f t="shared" si="704"/>
        <v>#N/A</v>
      </c>
      <c r="KU230" s="25" t="e">
        <f t="shared" si="704"/>
        <v>#N/A</v>
      </c>
      <c r="KV230" s="25" t="e">
        <f t="shared" si="704"/>
        <v>#N/A</v>
      </c>
      <c r="KW230" s="25" t="e">
        <f t="shared" si="704"/>
        <v>#N/A</v>
      </c>
      <c r="KX230" s="25" t="e">
        <f t="shared" si="704"/>
        <v>#N/A</v>
      </c>
      <c r="KY230" s="25" t="e">
        <f t="shared" si="704"/>
        <v>#N/A</v>
      </c>
      <c r="KZ230" s="25" t="e">
        <f t="shared" si="704"/>
        <v>#N/A</v>
      </c>
      <c r="LA230" s="25" t="e">
        <f t="shared" si="704"/>
        <v>#N/A</v>
      </c>
      <c r="LB230" s="25" t="e">
        <f t="shared" si="704"/>
        <v>#N/A</v>
      </c>
      <c r="LC230" s="25" t="e">
        <f t="shared" si="704"/>
        <v>#N/A</v>
      </c>
      <c r="LD230" s="25" t="e">
        <f t="shared" si="705"/>
        <v>#N/A</v>
      </c>
      <c r="LE230" s="25" t="e">
        <f t="shared" si="705"/>
        <v>#N/A</v>
      </c>
      <c r="LF230" s="25" t="e">
        <f t="shared" si="705"/>
        <v>#N/A</v>
      </c>
      <c r="LG230" s="25" t="e">
        <f t="shared" si="705"/>
        <v>#N/A</v>
      </c>
      <c r="LH230" s="25" t="e">
        <f t="shared" si="705"/>
        <v>#N/A</v>
      </c>
      <c r="LI230" s="25" t="e">
        <f t="shared" si="705"/>
        <v>#N/A</v>
      </c>
      <c r="LJ230" s="25" t="e">
        <f t="shared" si="705"/>
        <v>#N/A</v>
      </c>
      <c r="LK230" s="25" t="e">
        <f t="shared" si="705"/>
        <v>#N/A</v>
      </c>
      <c r="LL230" s="25" t="e">
        <f t="shared" si="705"/>
        <v>#N/A</v>
      </c>
      <c r="LM230" s="26" t="e">
        <f t="shared" si="705"/>
        <v>#N/A</v>
      </c>
      <c r="LN230" s="20"/>
      <c r="LO230" s="20"/>
      <c r="LP230" s="20"/>
      <c r="LQ230" s="20"/>
      <c r="LR230" s="20"/>
      <c r="LS230" s="20"/>
      <c r="LT230" s="20"/>
      <c r="LU230" s="20"/>
      <c r="LV230" s="20"/>
      <c r="LW230" s="20"/>
      <c r="LX230" s="20"/>
      <c r="LY230" s="20"/>
      <c r="LZ230" s="20"/>
      <c r="MA230" s="20"/>
      <c r="MB230" s="20"/>
      <c r="MC230" s="20"/>
      <c r="MD230" s="20"/>
      <c r="ME230" s="20"/>
      <c r="MF230" s="20"/>
      <c r="MG230" s="20"/>
      <c r="MH230" s="20"/>
      <c r="MI230" s="20"/>
      <c r="MJ230" s="20"/>
      <c r="MK230" s="20"/>
      <c r="ML230" s="20"/>
      <c r="MM230" s="20"/>
      <c r="MN230" s="20"/>
      <c r="MO230" s="20"/>
      <c r="MP230" s="20"/>
      <c r="MQ230" s="20"/>
      <c r="MR230" s="20"/>
      <c r="MS230" s="20"/>
      <c r="MT230" s="20"/>
      <c r="MU230" s="20"/>
      <c r="MV230" s="20"/>
      <c r="MW230" s="20"/>
      <c r="MX230" s="20"/>
      <c r="MY230" s="20"/>
      <c r="MZ230" s="20"/>
      <c r="NA230" s="20"/>
      <c r="NB230" s="20"/>
      <c r="NC230" s="20"/>
      <c r="ND230" s="20"/>
      <c r="NE230" s="20"/>
      <c r="NF230" s="20"/>
      <c r="NG230" s="20"/>
      <c r="NH230" s="20"/>
      <c r="NI230" s="20"/>
      <c r="NJ230" s="20"/>
      <c r="NK230" s="20"/>
      <c r="NL230" s="20"/>
      <c r="NM230" s="20"/>
      <c r="NN230" s="20"/>
      <c r="NO230" s="20"/>
      <c r="NP230" s="20"/>
      <c r="NQ230" s="20"/>
      <c r="NR230" s="20"/>
      <c r="NS230" s="20"/>
      <c r="NT230" s="20"/>
      <c r="NU230" s="20"/>
      <c r="NV230" s="20"/>
      <c r="NW230" s="20"/>
      <c r="NX230" s="20"/>
      <c r="NY230" s="20"/>
      <c r="NZ230" s="20"/>
      <c r="OA230" s="20"/>
      <c r="OB230" s="20"/>
      <c r="OC230" s="20"/>
      <c r="OD230" s="20"/>
      <c r="OE230" s="20"/>
      <c r="OF230" s="20"/>
      <c r="OG230" s="20"/>
      <c r="OH230" s="20"/>
      <c r="OI230" s="20"/>
      <c r="OJ230" s="20"/>
      <c r="OK230" s="20"/>
      <c r="OL230" s="20"/>
      <c r="OM230" s="20"/>
      <c r="ON230" s="20"/>
      <c r="OO230" s="20"/>
      <c r="OP230" s="20"/>
      <c r="OQ230" s="20"/>
      <c r="OR230" s="20"/>
      <c r="OS230" s="20"/>
      <c r="OT230" s="20"/>
      <c r="OU230" s="20"/>
      <c r="OV230" s="20"/>
      <c r="OW230" s="20"/>
      <c r="OX230" s="20"/>
      <c r="OY230" s="20"/>
      <c r="OZ230" s="20"/>
      <c r="PA230" s="20"/>
    </row>
    <row r="231" spans="1:417" x14ac:dyDescent="0.3">
      <c r="A231" s="31">
        <v>228</v>
      </c>
      <c r="B231" s="202">
        <v>19801</v>
      </c>
      <c r="C231" s="203" t="s">
        <v>70</v>
      </c>
      <c r="D231" s="204">
        <v>45</v>
      </c>
      <c r="E231" s="205">
        <v>611335</v>
      </c>
      <c r="F231" s="205">
        <v>7070944</v>
      </c>
      <c r="G231" s="206">
        <v>6.7130999999999998</v>
      </c>
      <c r="H231" s="207">
        <v>44197</v>
      </c>
      <c r="I231" s="208">
        <v>44227</v>
      </c>
      <c r="K231" s="6">
        <v>228</v>
      </c>
      <c r="L231" s="7">
        <f t="shared" si="612"/>
        <v>19801</v>
      </c>
      <c r="M231" s="8">
        <f t="shared" si="613"/>
        <v>311335</v>
      </c>
      <c r="N231" s="8">
        <f t="shared" si="614"/>
        <v>7070944</v>
      </c>
      <c r="O231" s="2"/>
      <c r="X231" s="17">
        <v>229</v>
      </c>
      <c r="Y231" s="2" t="str">
        <f t="shared" si="615"/>
        <v>PLAT-067</v>
      </c>
      <c r="Z231" s="24">
        <f t="shared" si="676"/>
        <v>403036.38841300667</v>
      </c>
      <c r="AA231" s="25">
        <f t="shared" si="676"/>
        <v>568108.66886274493</v>
      </c>
      <c r="AB231" s="25">
        <f t="shared" si="676"/>
        <v>13577.055129887334</v>
      </c>
      <c r="AC231" s="25">
        <f t="shared" si="676"/>
        <v>29261.862039179941</v>
      </c>
      <c r="AD231" s="25">
        <f t="shared" si="676"/>
        <v>586326.05250832916</v>
      </c>
      <c r="AE231" s="25">
        <f t="shared" si="676"/>
        <v>137626.75252936012</v>
      </c>
      <c r="AF231" s="25">
        <f t="shared" si="676"/>
        <v>101425.03331798842</v>
      </c>
      <c r="AG231" s="25">
        <f t="shared" si="676"/>
        <v>494043.2261654844</v>
      </c>
      <c r="AH231" s="25">
        <f t="shared" si="676"/>
        <v>475460.15337249869</v>
      </c>
      <c r="AI231" s="25">
        <f t="shared" si="676"/>
        <v>554009.21159128752</v>
      </c>
      <c r="AJ231" s="25">
        <f t="shared" si="677"/>
        <v>511142.76655059884</v>
      </c>
      <c r="AK231" s="25">
        <f t="shared" si="677"/>
        <v>468078.55691646459</v>
      </c>
      <c r="AL231" s="25">
        <f t="shared" si="677"/>
        <v>159047.10743990284</v>
      </c>
      <c r="AM231" s="25">
        <f t="shared" si="677"/>
        <v>154645.70505836883</v>
      </c>
      <c r="AN231" s="25">
        <f t="shared" si="677"/>
        <v>118883.17973960824</v>
      </c>
      <c r="AO231" s="25">
        <f t="shared" si="677"/>
        <v>142247.86202259772</v>
      </c>
      <c r="AP231" s="25">
        <f t="shared" si="677"/>
        <v>548072.38911753253</v>
      </c>
      <c r="AQ231" s="25">
        <f t="shared" si="677"/>
        <v>506895.43054263172</v>
      </c>
      <c r="AR231" s="25">
        <f t="shared" si="677"/>
        <v>538739.46328164975</v>
      </c>
      <c r="AS231" s="25">
        <f t="shared" si="677"/>
        <v>47650.900316783103</v>
      </c>
      <c r="AT231" s="25">
        <f t="shared" si="678"/>
        <v>550036.75649632723</v>
      </c>
      <c r="AU231" s="25">
        <f t="shared" si="678"/>
        <v>562514.10265876888</v>
      </c>
      <c r="AV231" s="25">
        <f t="shared" si="678"/>
        <v>558813.4381535576</v>
      </c>
      <c r="AW231" s="25">
        <f t="shared" si="678"/>
        <v>524298.18683073856</v>
      </c>
      <c r="AX231" s="25">
        <f t="shared" si="678"/>
        <v>527793.31201617175</v>
      </c>
      <c r="AY231" s="25">
        <f t="shared" si="678"/>
        <v>562489.71493708226</v>
      </c>
      <c r="AZ231" s="25">
        <f t="shared" si="678"/>
        <v>46979.856587690854</v>
      </c>
      <c r="BA231" s="25">
        <f t="shared" si="678"/>
        <v>62095.358771811603</v>
      </c>
      <c r="BB231" s="25">
        <f t="shared" si="678"/>
        <v>67897.915468738807</v>
      </c>
      <c r="BC231" s="25">
        <f t="shared" si="678"/>
        <v>166311.43577036427</v>
      </c>
      <c r="BD231" s="25">
        <f t="shared" si="679"/>
        <v>156177.62844274464</v>
      </c>
      <c r="BE231" s="25">
        <f t="shared" si="679"/>
        <v>49869.568295705147</v>
      </c>
      <c r="BF231" s="25">
        <f t="shared" si="679"/>
        <v>93795.457850817009</v>
      </c>
      <c r="BG231" s="25">
        <f t="shared" si="679"/>
        <v>161365.74655421762</v>
      </c>
      <c r="BH231" s="25">
        <f t="shared" si="679"/>
        <v>669630.27348082163</v>
      </c>
      <c r="BI231" s="25">
        <f t="shared" si="679"/>
        <v>620111.92098281742</v>
      </c>
      <c r="BJ231" s="25">
        <f t="shared" si="679"/>
        <v>569830.18681884522</v>
      </c>
      <c r="BK231" s="25">
        <f t="shared" si="679"/>
        <v>549629.02466027031</v>
      </c>
      <c r="BL231" s="25">
        <f t="shared" si="679"/>
        <v>573285.66780794377</v>
      </c>
      <c r="BM231" s="25">
        <f t="shared" si="679"/>
        <v>591196.95602819195</v>
      </c>
      <c r="BN231" s="25">
        <f t="shared" si="680"/>
        <v>497780.64792135102</v>
      </c>
      <c r="BO231" s="25">
        <f t="shared" si="680"/>
        <v>247090.35416422065</v>
      </c>
      <c r="BP231" s="25">
        <f t="shared" si="680"/>
        <v>65773.928832022793</v>
      </c>
      <c r="BQ231" s="25">
        <f t="shared" si="680"/>
        <v>539038.42891207675</v>
      </c>
      <c r="BR231" s="25">
        <f t="shared" si="680"/>
        <v>637717.64648784813</v>
      </c>
      <c r="BS231" s="25">
        <f t="shared" si="680"/>
        <v>146692.93979602426</v>
      </c>
      <c r="BT231" s="25">
        <f t="shared" si="680"/>
        <v>69638.295972833803</v>
      </c>
      <c r="BU231" s="25">
        <f t="shared" si="680"/>
        <v>191159.81783314192</v>
      </c>
      <c r="BV231" s="25">
        <f t="shared" si="680"/>
        <v>231486.04699635785</v>
      </c>
      <c r="BW231" s="25">
        <f t="shared" si="680"/>
        <v>240779.33871908527</v>
      </c>
      <c r="BX231" s="25">
        <f t="shared" si="681"/>
        <v>227188.63874102509</v>
      </c>
      <c r="BY231" s="25">
        <f t="shared" si="681"/>
        <v>232240.00973561814</v>
      </c>
      <c r="BZ231" s="25">
        <f t="shared" si="681"/>
        <v>620868.53033875057</v>
      </c>
      <c r="CA231" s="25">
        <f t="shared" si="681"/>
        <v>76449.409736112415</v>
      </c>
      <c r="CB231" s="25">
        <f t="shared" si="681"/>
        <v>92958.092305081213</v>
      </c>
      <c r="CC231" s="25">
        <f t="shared" si="681"/>
        <v>208147.18055260801</v>
      </c>
      <c r="CD231" s="25">
        <f t="shared" si="681"/>
        <v>192976.48576445784</v>
      </c>
      <c r="CE231" s="25">
        <f t="shared" si="681"/>
        <v>84710.729314532524</v>
      </c>
      <c r="CF231" s="25">
        <f t="shared" si="681"/>
        <v>75926.330485543687</v>
      </c>
      <c r="CG231" s="25">
        <f t="shared" si="681"/>
        <v>134757.35308323623</v>
      </c>
      <c r="CH231" s="25">
        <f t="shared" si="682"/>
        <v>77082.605729178613</v>
      </c>
      <c r="CI231" s="25">
        <f t="shared" si="682"/>
        <v>36773.920351248926</v>
      </c>
      <c r="CJ231" s="25">
        <f t="shared" si="682"/>
        <v>12545.014707045983</v>
      </c>
      <c r="CK231" s="25">
        <f t="shared" si="682"/>
        <v>32873.977550640266</v>
      </c>
      <c r="CL231" s="25">
        <f t="shared" si="682"/>
        <v>15739.099084763397</v>
      </c>
      <c r="CM231" s="25">
        <f t="shared" si="682"/>
        <v>527879.53940374637</v>
      </c>
      <c r="CN231" s="25">
        <f t="shared" si="682"/>
        <v>558934.70510427246</v>
      </c>
      <c r="CO231" s="25">
        <f t="shared" si="682"/>
        <v>471765.49346046918</v>
      </c>
      <c r="CP231" s="25">
        <f t="shared" si="682"/>
        <v>440663.03611716744</v>
      </c>
      <c r="CQ231" s="25">
        <f t="shared" si="682"/>
        <v>550579.32603849191</v>
      </c>
      <c r="CR231" s="25">
        <f t="shared" si="683"/>
        <v>482871.93379300891</v>
      </c>
      <c r="CS231" s="25">
        <f t="shared" si="683"/>
        <v>550300.02529256709</v>
      </c>
      <c r="CT231" s="25">
        <f t="shared" si="683"/>
        <v>599454.18225665926</v>
      </c>
      <c r="CU231" s="25">
        <f t="shared" si="683"/>
        <v>580005.40791702969</v>
      </c>
      <c r="CV231" s="25">
        <f t="shared" si="683"/>
        <v>537486.40995098662</v>
      </c>
      <c r="CW231" s="25">
        <f t="shared" si="683"/>
        <v>600657.16278506164</v>
      </c>
      <c r="CX231" s="25">
        <f t="shared" si="683"/>
        <v>555273.01316109358</v>
      </c>
      <c r="CY231" s="25">
        <f t="shared" si="683"/>
        <v>682054.97834265535</v>
      </c>
      <c r="CZ231" s="25">
        <f t="shared" si="683"/>
        <v>553533.92698641331</v>
      </c>
      <c r="DA231" s="25">
        <f t="shared" si="683"/>
        <v>591190.51439785468</v>
      </c>
      <c r="DB231" s="25">
        <f t="shared" si="684"/>
        <v>84347.466595031772</v>
      </c>
      <c r="DC231" s="25">
        <f t="shared" si="684"/>
        <v>112578.28798218598</v>
      </c>
      <c r="DD231" s="25">
        <f t="shared" si="684"/>
        <v>82819.327146506082</v>
      </c>
      <c r="DE231" s="25">
        <f t="shared" si="684"/>
        <v>71593.546615599364</v>
      </c>
      <c r="DF231" s="25">
        <f t="shared" si="684"/>
        <v>55389.026720100439</v>
      </c>
      <c r="DG231" s="25">
        <f t="shared" si="684"/>
        <v>529799.18786838476</v>
      </c>
      <c r="DH231" s="25">
        <f t="shared" si="684"/>
        <v>535535.15228227549</v>
      </c>
      <c r="DI231" s="25">
        <f t="shared" si="684"/>
        <v>527176.59433722962</v>
      </c>
      <c r="DJ231" s="25">
        <f t="shared" si="684"/>
        <v>524965.02270722762</v>
      </c>
      <c r="DK231" s="25">
        <f t="shared" si="684"/>
        <v>632656.51726667606</v>
      </c>
      <c r="DL231" s="25">
        <f t="shared" si="685"/>
        <v>630290.32910635718</v>
      </c>
      <c r="DM231" s="25">
        <f t="shared" si="685"/>
        <v>627928.38790741097</v>
      </c>
      <c r="DN231" s="25">
        <f t="shared" si="685"/>
        <v>625570.741775061</v>
      </c>
      <c r="DO231" s="25">
        <f t="shared" si="685"/>
        <v>623217.43945432082</v>
      </c>
      <c r="DP231" s="25">
        <f t="shared" si="685"/>
        <v>618524.06447930541</v>
      </c>
      <c r="DQ231" s="25">
        <f t="shared" si="685"/>
        <v>616184.09259327687</v>
      </c>
      <c r="DR231" s="25">
        <f t="shared" si="685"/>
        <v>613848.66607332462</v>
      </c>
      <c r="DS231" s="25">
        <f t="shared" si="685"/>
        <v>611517.8369965998</v>
      </c>
      <c r="DT231" s="25">
        <f t="shared" si="685"/>
        <v>598620.90879370389</v>
      </c>
      <c r="DU231" s="25">
        <f t="shared" si="685"/>
        <v>642273.81135229231</v>
      </c>
      <c r="DV231" s="25">
        <f t="shared" si="686"/>
        <v>580082.06806020124</v>
      </c>
      <c r="DW231" s="25">
        <f t="shared" si="686"/>
        <v>556656.50105338753</v>
      </c>
      <c r="DX231" s="25">
        <f t="shared" si="686"/>
        <v>559971.51592737285</v>
      </c>
      <c r="DY231" s="25">
        <f t="shared" si="686"/>
        <v>555662.62312755932</v>
      </c>
      <c r="DZ231" s="25">
        <f t="shared" si="686"/>
        <v>551656.72091437445</v>
      </c>
      <c r="EA231" s="25">
        <f t="shared" si="686"/>
        <v>486588.7121789818</v>
      </c>
      <c r="EB231" s="25">
        <f t="shared" si="686"/>
        <v>91569.335882706931</v>
      </c>
      <c r="EC231" s="25">
        <f t="shared" si="686"/>
        <v>557949.11525156128</v>
      </c>
      <c r="ED231" s="25">
        <f t="shared" si="686"/>
        <v>587222.97402009065</v>
      </c>
      <c r="EE231" s="25">
        <f t="shared" si="686"/>
        <v>131697.80719510862</v>
      </c>
      <c r="EF231" s="25">
        <f t="shared" si="687"/>
        <v>525195.96548812138</v>
      </c>
      <c r="EG231" s="25">
        <f t="shared" si="687"/>
        <v>583424.38134346087</v>
      </c>
      <c r="EH231" s="25">
        <f t="shared" si="687"/>
        <v>42035.675622023729</v>
      </c>
      <c r="EI231" s="25">
        <f t="shared" si="687"/>
        <v>55476.103188670342</v>
      </c>
      <c r="EJ231" s="25">
        <f t="shared" si="687"/>
        <v>131437.62028049654</v>
      </c>
      <c r="EK231" s="25">
        <f t="shared" si="687"/>
        <v>151332.00521627191</v>
      </c>
      <c r="EL231" s="25">
        <f t="shared" si="687"/>
        <v>10386.801865829539</v>
      </c>
      <c r="EM231" s="25">
        <f t="shared" si="687"/>
        <v>552998.87725021644</v>
      </c>
      <c r="EN231" s="25">
        <f t="shared" si="687"/>
        <v>542554.68820110662</v>
      </c>
      <c r="EO231" s="25">
        <f t="shared" si="687"/>
        <v>567818.46402613574</v>
      </c>
      <c r="EP231" s="25">
        <f t="shared" si="688"/>
        <v>548863.40639725653</v>
      </c>
      <c r="EQ231" s="25">
        <f t="shared" si="688"/>
        <v>540920.09641720657</v>
      </c>
      <c r="ER231" s="25">
        <f t="shared" si="688"/>
        <v>623385.09527017083</v>
      </c>
      <c r="ES231" s="25">
        <f t="shared" si="688"/>
        <v>595091.73332016636</v>
      </c>
      <c r="ET231" s="25">
        <f t="shared" si="688"/>
        <v>545479.33393392642</v>
      </c>
      <c r="EU231" s="25">
        <f t="shared" si="688"/>
        <v>662997.3527805371</v>
      </c>
      <c r="EV231" s="25">
        <f t="shared" si="688"/>
        <v>627427.51104012004</v>
      </c>
      <c r="EW231" s="25">
        <f t="shared" si="688"/>
        <v>522821.51188431412</v>
      </c>
      <c r="EX231" s="25">
        <f t="shared" si="688"/>
        <v>543759.70177459822</v>
      </c>
      <c r="EY231" s="25">
        <f t="shared" si="688"/>
        <v>542340.49372880138</v>
      </c>
      <c r="EZ231" s="25">
        <f t="shared" si="689"/>
        <v>151508.16763791977</v>
      </c>
      <c r="FA231" s="25">
        <f t="shared" si="689"/>
        <v>114514.77672335567</v>
      </c>
      <c r="FB231" s="25">
        <f t="shared" si="689"/>
        <v>120111.13564112197</v>
      </c>
      <c r="FC231" s="25">
        <f t="shared" si="689"/>
        <v>159930.78062712005</v>
      </c>
      <c r="FD231" s="25">
        <f t="shared" si="689"/>
        <v>211738.16927753013</v>
      </c>
      <c r="FE231" s="25">
        <f t="shared" si="689"/>
        <v>586023.80002266122</v>
      </c>
      <c r="FF231" s="25">
        <f t="shared" si="689"/>
        <v>613380.7710590543</v>
      </c>
      <c r="FG231" s="25">
        <f t="shared" si="689"/>
        <v>553219.05478752265</v>
      </c>
      <c r="FH231" s="25">
        <f t="shared" si="689"/>
        <v>576858.02636090619</v>
      </c>
      <c r="FI231" s="25">
        <f t="shared" si="689"/>
        <v>610447.07482057775</v>
      </c>
      <c r="FJ231" s="25">
        <f t="shared" si="690"/>
        <v>696103.07959669305</v>
      </c>
      <c r="FK231" s="25">
        <f t="shared" si="690"/>
        <v>563646.4096754276</v>
      </c>
      <c r="FL231" s="25">
        <f t="shared" si="690"/>
        <v>559190.77544340806</v>
      </c>
      <c r="FM231" s="25">
        <f t="shared" si="690"/>
        <v>631679.07089755638</v>
      </c>
      <c r="FN231" s="25">
        <f t="shared" si="690"/>
        <v>625682.50343604782</v>
      </c>
      <c r="FO231" s="25">
        <f t="shared" si="690"/>
        <v>614087.53617216495</v>
      </c>
      <c r="FP231" s="25">
        <f t="shared" si="690"/>
        <v>615348.6051743353</v>
      </c>
      <c r="FQ231" s="25">
        <f t="shared" si="690"/>
        <v>588313.23196576163</v>
      </c>
      <c r="FR231" s="25">
        <f t="shared" si="690"/>
        <v>571635.22685887723</v>
      </c>
      <c r="FS231" s="25">
        <f t="shared" si="690"/>
        <v>566884.43489833095</v>
      </c>
      <c r="FT231" s="25">
        <f t="shared" si="691"/>
        <v>554234.5196196282</v>
      </c>
      <c r="FU231" s="25">
        <f t="shared" si="691"/>
        <v>556945.44956036762</v>
      </c>
      <c r="FV231" s="25">
        <f t="shared" si="691"/>
        <v>526542.13809153019</v>
      </c>
      <c r="FW231" s="25">
        <f t="shared" si="691"/>
        <v>524254.24271954614</v>
      </c>
      <c r="FX231" s="25">
        <f t="shared" si="691"/>
        <v>521201.47410862148</v>
      </c>
      <c r="FY231" s="25">
        <f t="shared" si="691"/>
        <v>565748.07454378495</v>
      </c>
      <c r="FZ231" s="25">
        <f t="shared" si="691"/>
        <v>4048.0694164008601</v>
      </c>
      <c r="GA231" s="25">
        <f t="shared" si="691"/>
        <v>8954.7749273781301</v>
      </c>
      <c r="GB231" s="25">
        <f t="shared" si="691"/>
        <v>13916.254848198203</v>
      </c>
      <c r="GC231" s="25">
        <f t="shared" si="691"/>
        <v>16333.812009992494</v>
      </c>
      <c r="GD231" s="25">
        <f t="shared" si="692"/>
        <v>18917.997789436075</v>
      </c>
      <c r="GE231" s="25">
        <f t="shared" si="692"/>
        <v>26647.946045510551</v>
      </c>
      <c r="GF231" s="25">
        <f t="shared" si="692"/>
        <v>34439.334474228366</v>
      </c>
      <c r="GG231" s="25">
        <f t="shared" si="692"/>
        <v>39658.491664599496</v>
      </c>
      <c r="GH231" s="25">
        <f t="shared" si="692"/>
        <v>44883.851168259178</v>
      </c>
      <c r="GI231" s="25">
        <f t="shared" si="692"/>
        <v>47509.824728973421</v>
      </c>
      <c r="GJ231" s="25">
        <f t="shared" si="692"/>
        <v>52740.31552200942</v>
      </c>
      <c r="GK231" s="25">
        <f t="shared" si="692"/>
        <v>55367.31604877051</v>
      </c>
      <c r="GL231" s="25">
        <f t="shared" si="692"/>
        <v>60601.076088034722</v>
      </c>
      <c r="GM231" s="25">
        <f t="shared" si="692"/>
        <v>63228.669787613806</v>
      </c>
      <c r="GN231" s="25">
        <f t="shared" si="693"/>
        <v>71073.903042498234</v>
      </c>
      <c r="GO231" s="25">
        <f t="shared" si="693"/>
        <v>76312.241663954381</v>
      </c>
      <c r="GP231" s="25">
        <f t="shared" si="693"/>
        <v>78940.513004167296</v>
      </c>
      <c r="GQ231" s="25">
        <f t="shared" si="693"/>
        <v>86791.607275383722</v>
      </c>
      <c r="GR231" s="25">
        <f t="shared" si="693"/>
        <v>92032.328151730326</v>
      </c>
      <c r="GS231" s="25">
        <f t="shared" si="693"/>
        <v>94660.804434100952</v>
      </c>
      <c r="GT231" s="25">
        <f t="shared" si="693"/>
        <v>97289.282316678844</v>
      </c>
      <c r="GU231" s="25">
        <f t="shared" si="693"/>
        <v>105143.82099666043</v>
      </c>
      <c r="GV231" s="25">
        <f t="shared" si="693"/>
        <v>48209.445817184001</v>
      </c>
      <c r="GW231" s="25">
        <f t="shared" si="693"/>
        <v>22090.74994200061</v>
      </c>
      <c r="GX231" s="25">
        <f t="shared" si="694"/>
        <v>479162.35799570067</v>
      </c>
      <c r="GY231" s="25">
        <f t="shared" si="694"/>
        <v>587598.54820276739</v>
      </c>
      <c r="GZ231" s="25">
        <f t="shared" si="694"/>
        <v>500075.43291487533</v>
      </c>
      <c r="HA231" s="25">
        <f t="shared" si="694"/>
        <v>180143.90013541951</v>
      </c>
      <c r="HB231" s="25">
        <f t="shared" si="694"/>
        <v>85307.75484678986</v>
      </c>
      <c r="HC231" s="25">
        <f t="shared" si="694"/>
        <v>593043.19485599024</v>
      </c>
      <c r="HD231" s="25">
        <f t="shared" si="694"/>
        <v>609191.65813395707</v>
      </c>
      <c r="HE231" s="25">
        <f t="shared" si="694"/>
        <v>560753.97383522836</v>
      </c>
      <c r="HF231" s="25">
        <f t="shared" si="694"/>
        <v>571010.15502090682</v>
      </c>
      <c r="HG231" s="25">
        <f t="shared" si="694"/>
        <v>575100.91766315245</v>
      </c>
      <c r="HH231" s="25">
        <f t="shared" si="695"/>
        <v>557517.60670403938</v>
      </c>
      <c r="HI231" s="25">
        <f t="shared" si="695"/>
        <v>558314.9667141299</v>
      </c>
      <c r="HJ231" s="25">
        <f t="shared" si="695"/>
        <v>588622.64772093168</v>
      </c>
      <c r="HK231" s="25">
        <f t="shared" si="695"/>
        <v>501524.64427982003</v>
      </c>
      <c r="HL231" s="25">
        <f t="shared" si="695"/>
        <v>554741.92579973617</v>
      </c>
      <c r="HM231" s="25">
        <f t="shared" si="695"/>
        <v>537271.97054936714</v>
      </c>
      <c r="HN231" s="25">
        <f t="shared" si="695"/>
        <v>565344.34960738756</v>
      </c>
      <c r="HO231" s="25">
        <f t="shared" si="695"/>
        <v>565713.45225741272</v>
      </c>
      <c r="HP231" s="25">
        <f t="shared" si="695"/>
        <v>46566.310246786787</v>
      </c>
      <c r="HQ231" s="25">
        <f t="shared" si="695"/>
        <v>548043.99438913655</v>
      </c>
      <c r="HR231" s="25">
        <f t="shared" si="696"/>
        <v>551433.41438472876</v>
      </c>
      <c r="HS231" s="25">
        <f t="shared" si="696"/>
        <v>107772.32663518547</v>
      </c>
      <c r="HT231" s="25">
        <f t="shared" si="696"/>
        <v>110400.8322860133</v>
      </c>
      <c r="HU231" s="25">
        <f t="shared" si="696"/>
        <v>118256.87317457609</v>
      </c>
      <c r="HV231" s="25">
        <f t="shared" si="696"/>
        <v>123499.59021839345</v>
      </c>
      <c r="HW231" s="25">
        <f t="shared" si="696"/>
        <v>128742.55492141843</v>
      </c>
      <c r="HX231" s="25">
        <f t="shared" si="696"/>
        <v>131371.01774279505</v>
      </c>
      <c r="HY231" s="25">
        <f t="shared" si="696"/>
        <v>555855.64986784116</v>
      </c>
      <c r="HZ231" s="25">
        <f t="shared" si="696"/>
        <v>68192.874261171892</v>
      </c>
      <c r="IA231" s="25">
        <f t="shared" si="696"/>
        <v>132490.30504153878</v>
      </c>
      <c r="IB231" s="25">
        <f t="shared" si="697"/>
        <v>11329.663763766337</v>
      </c>
      <c r="IC231" s="25">
        <f t="shared" si="697"/>
        <v>189946.32128431552</v>
      </c>
      <c r="ID231" s="25">
        <f t="shared" si="697"/>
        <v>209475.91540821843</v>
      </c>
      <c r="IE231" s="25">
        <f t="shared" si="697"/>
        <v>93992.429487698639</v>
      </c>
      <c r="IF231" s="25">
        <f t="shared" si="697"/>
        <v>51209.949980448138</v>
      </c>
      <c r="IG231" s="25">
        <f t="shared" si="697"/>
        <v>440616.52744762081</v>
      </c>
      <c r="IH231" s="25">
        <f t="shared" si="697"/>
        <v>532654.03792424221</v>
      </c>
      <c r="II231" s="25">
        <f t="shared" si="697"/>
        <v>490312.52935755171</v>
      </c>
      <c r="IJ231" s="25">
        <f t="shared" si="697"/>
        <v>524011.46623046329</v>
      </c>
      <c r="IK231" s="25">
        <f t="shared" si="697"/>
        <v>582503.22338163934</v>
      </c>
      <c r="IL231" s="25">
        <f t="shared" si="698"/>
        <v>553172.78953506018</v>
      </c>
      <c r="IM231" s="25">
        <f t="shared" si="698"/>
        <v>592288.57877980394</v>
      </c>
      <c r="IN231" s="25">
        <f t="shared" si="698"/>
        <v>183210.62231486471</v>
      </c>
      <c r="IO231" s="25">
        <f t="shared" si="698"/>
        <v>64080.344100199713</v>
      </c>
      <c r="IP231" s="25">
        <f t="shared" si="698"/>
        <v>437873.86064596276</v>
      </c>
      <c r="IQ231" s="25">
        <f t="shared" si="698"/>
        <v>18546.064515147144</v>
      </c>
      <c r="IR231" s="25">
        <f t="shared" si="698"/>
        <v>525324.8459334739</v>
      </c>
      <c r="IS231" s="25">
        <f t="shared" si="698"/>
        <v>567117.23571497982</v>
      </c>
      <c r="IT231" s="25">
        <f t="shared" si="698"/>
        <v>0</v>
      </c>
      <c r="IU231" s="25">
        <f t="shared" si="698"/>
        <v>12473.905763633136</v>
      </c>
      <c r="IV231" s="25">
        <f t="shared" si="699"/>
        <v>136614.18033045143</v>
      </c>
      <c r="IW231" s="25">
        <f t="shared" si="699"/>
        <v>139242.62485835448</v>
      </c>
      <c r="IX231" s="25">
        <f t="shared" si="699"/>
        <v>141871.07166024993</v>
      </c>
      <c r="IY231" s="25">
        <f t="shared" si="699"/>
        <v>149729.45949649022</v>
      </c>
      <c r="IZ231" s="25">
        <f t="shared" si="699"/>
        <v>42414.533664771086</v>
      </c>
      <c r="JA231" s="25">
        <f t="shared" si="699"/>
        <v>134506.44999032575</v>
      </c>
      <c r="JB231" s="25">
        <f t="shared" si="699"/>
        <v>102259.55998829645</v>
      </c>
      <c r="JC231" s="25">
        <f t="shared" si="699"/>
        <v>169324.47368554803</v>
      </c>
      <c r="JD231" s="25">
        <f t="shared" si="699"/>
        <v>149314.78377426209</v>
      </c>
      <c r="JE231" s="25">
        <f t="shared" si="699"/>
        <v>130788.59688146153</v>
      </c>
      <c r="JF231" s="25">
        <f t="shared" si="700"/>
        <v>114468.48758889172</v>
      </c>
      <c r="JG231" s="25">
        <f t="shared" si="700"/>
        <v>540328.88618692232</v>
      </c>
      <c r="JH231" s="25">
        <f t="shared" si="700"/>
        <v>528996.02542646765</v>
      </c>
      <c r="JI231" s="25">
        <f t="shared" si="700"/>
        <v>555471.73445369839</v>
      </c>
      <c r="JJ231" s="25">
        <f t="shared" si="700"/>
        <v>161396.95116389281</v>
      </c>
      <c r="JK231" s="25">
        <f t="shared" si="700"/>
        <v>51363.550393250662</v>
      </c>
      <c r="JL231" s="25">
        <f t="shared" si="700"/>
        <v>209887.7233760946</v>
      </c>
      <c r="JM231" s="25">
        <f t="shared" si="700"/>
        <v>547497.18165667297</v>
      </c>
      <c r="JN231" s="25" t="e">
        <f t="shared" si="700"/>
        <v>#N/A</v>
      </c>
      <c r="JO231" s="25" t="e">
        <f t="shared" si="700"/>
        <v>#N/A</v>
      </c>
      <c r="JP231" s="25" t="e">
        <f t="shared" si="701"/>
        <v>#N/A</v>
      </c>
      <c r="JQ231" s="25" t="e">
        <f t="shared" si="701"/>
        <v>#N/A</v>
      </c>
      <c r="JR231" s="25" t="e">
        <f t="shared" si="701"/>
        <v>#N/A</v>
      </c>
      <c r="JS231" s="25" t="e">
        <f t="shared" si="701"/>
        <v>#N/A</v>
      </c>
      <c r="JT231" s="25" t="e">
        <f t="shared" si="701"/>
        <v>#N/A</v>
      </c>
      <c r="JU231" s="25" t="e">
        <f t="shared" si="701"/>
        <v>#N/A</v>
      </c>
      <c r="JV231" s="25" t="e">
        <f t="shared" si="701"/>
        <v>#N/A</v>
      </c>
      <c r="JW231" s="25" t="e">
        <f t="shared" si="701"/>
        <v>#N/A</v>
      </c>
      <c r="JX231" s="25" t="e">
        <f t="shared" si="701"/>
        <v>#N/A</v>
      </c>
      <c r="JY231" s="25" t="e">
        <f t="shared" si="701"/>
        <v>#N/A</v>
      </c>
      <c r="JZ231" s="25" t="e">
        <f t="shared" si="702"/>
        <v>#N/A</v>
      </c>
      <c r="KA231" s="25" t="e">
        <f t="shared" si="702"/>
        <v>#N/A</v>
      </c>
      <c r="KB231" s="25" t="e">
        <f t="shared" si="702"/>
        <v>#N/A</v>
      </c>
      <c r="KC231" s="25" t="e">
        <f t="shared" si="702"/>
        <v>#N/A</v>
      </c>
      <c r="KD231" s="25" t="e">
        <f t="shared" si="702"/>
        <v>#N/A</v>
      </c>
      <c r="KE231" s="25" t="e">
        <f t="shared" si="702"/>
        <v>#N/A</v>
      </c>
      <c r="KF231" s="25" t="e">
        <f t="shared" si="702"/>
        <v>#N/A</v>
      </c>
      <c r="KG231" s="25" t="e">
        <f t="shared" si="702"/>
        <v>#N/A</v>
      </c>
      <c r="KH231" s="25" t="e">
        <f t="shared" si="702"/>
        <v>#N/A</v>
      </c>
      <c r="KI231" s="25" t="e">
        <f t="shared" si="702"/>
        <v>#N/A</v>
      </c>
      <c r="KJ231" s="25" t="e">
        <f t="shared" si="703"/>
        <v>#N/A</v>
      </c>
      <c r="KK231" s="25" t="e">
        <f t="shared" si="703"/>
        <v>#N/A</v>
      </c>
      <c r="KL231" s="25" t="e">
        <f t="shared" si="703"/>
        <v>#N/A</v>
      </c>
      <c r="KM231" s="25" t="e">
        <f t="shared" si="703"/>
        <v>#N/A</v>
      </c>
      <c r="KN231" s="25" t="e">
        <f t="shared" si="703"/>
        <v>#N/A</v>
      </c>
      <c r="KO231" s="25" t="e">
        <f t="shared" si="703"/>
        <v>#N/A</v>
      </c>
      <c r="KP231" s="25" t="e">
        <f t="shared" si="703"/>
        <v>#N/A</v>
      </c>
      <c r="KQ231" s="25" t="e">
        <f t="shared" si="703"/>
        <v>#N/A</v>
      </c>
      <c r="KR231" s="25" t="e">
        <f t="shared" si="703"/>
        <v>#N/A</v>
      </c>
      <c r="KS231" s="25" t="e">
        <f t="shared" si="703"/>
        <v>#N/A</v>
      </c>
      <c r="KT231" s="25" t="e">
        <f t="shared" si="704"/>
        <v>#N/A</v>
      </c>
      <c r="KU231" s="25" t="e">
        <f t="shared" si="704"/>
        <v>#N/A</v>
      </c>
      <c r="KV231" s="25" t="e">
        <f t="shared" si="704"/>
        <v>#N/A</v>
      </c>
      <c r="KW231" s="25" t="e">
        <f t="shared" si="704"/>
        <v>#N/A</v>
      </c>
      <c r="KX231" s="25" t="e">
        <f t="shared" si="704"/>
        <v>#N/A</v>
      </c>
      <c r="KY231" s="25" t="e">
        <f t="shared" si="704"/>
        <v>#N/A</v>
      </c>
      <c r="KZ231" s="25" t="e">
        <f t="shared" si="704"/>
        <v>#N/A</v>
      </c>
      <c r="LA231" s="25" t="e">
        <f t="shared" si="704"/>
        <v>#N/A</v>
      </c>
      <c r="LB231" s="25" t="e">
        <f t="shared" si="704"/>
        <v>#N/A</v>
      </c>
      <c r="LC231" s="25" t="e">
        <f t="shared" si="704"/>
        <v>#N/A</v>
      </c>
      <c r="LD231" s="25" t="e">
        <f t="shared" si="705"/>
        <v>#N/A</v>
      </c>
      <c r="LE231" s="25" t="e">
        <f t="shared" si="705"/>
        <v>#N/A</v>
      </c>
      <c r="LF231" s="25" t="e">
        <f t="shared" si="705"/>
        <v>#N/A</v>
      </c>
      <c r="LG231" s="25" t="e">
        <f t="shared" si="705"/>
        <v>#N/A</v>
      </c>
      <c r="LH231" s="25" t="e">
        <f t="shared" si="705"/>
        <v>#N/A</v>
      </c>
      <c r="LI231" s="25" t="e">
        <f t="shared" si="705"/>
        <v>#N/A</v>
      </c>
      <c r="LJ231" s="25" t="e">
        <f t="shared" si="705"/>
        <v>#N/A</v>
      </c>
      <c r="LK231" s="25" t="e">
        <f t="shared" si="705"/>
        <v>#N/A</v>
      </c>
      <c r="LL231" s="25" t="e">
        <f t="shared" si="705"/>
        <v>#N/A</v>
      </c>
      <c r="LM231" s="26" t="e">
        <f t="shared" si="705"/>
        <v>#N/A</v>
      </c>
      <c r="LN231" s="20"/>
      <c r="LO231" s="20"/>
      <c r="LP231" s="20"/>
      <c r="LQ231" s="20"/>
      <c r="LR231" s="20"/>
      <c r="LS231" s="20"/>
      <c r="LT231" s="20"/>
      <c r="LU231" s="20"/>
      <c r="LV231" s="20"/>
      <c r="LW231" s="20"/>
      <c r="LX231" s="20"/>
      <c r="LY231" s="20"/>
      <c r="LZ231" s="20"/>
      <c r="MA231" s="20"/>
      <c r="MB231" s="20"/>
      <c r="MC231" s="20"/>
      <c r="MD231" s="20"/>
      <c r="ME231" s="20"/>
      <c r="MF231" s="20"/>
      <c r="MG231" s="20"/>
      <c r="MH231" s="20"/>
      <c r="MI231" s="20"/>
      <c r="MJ231" s="20"/>
      <c r="MK231" s="20"/>
      <c r="ML231" s="20"/>
      <c r="MM231" s="20"/>
      <c r="MN231" s="20"/>
      <c r="MO231" s="20"/>
      <c r="MP231" s="20"/>
      <c r="MQ231" s="20"/>
      <c r="MR231" s="20"/>
      <c r="MS231" s="20"/>
      <c r="MT231" s="20"/>
      <c r="MU231" s="20"/>
      <c r="MV231" s="20"/>
      <c r="MW231" s="20"/>
      <c r="MX231" s="20"/>
      <c r="MY231" s="20"/>
      <c r="MZ231" s="20"/>
      <c r="NA231" s="20"/>
      <c r="NB231" s="20"/>
      <c r="NC231" s="20"/>
      <c r="ND231" s="20"/>
      <c r="NE231" s="20"/>
      <c r="NF231" s="20"/>
      <c r="NG231" s="20"/>
      <c r="NH231" s="20"/>
      <c r="NI231" s="20"/>
      <c r="NJ231" s="20"/>
      <c r="NK231" s="20"/>
      <c r="NL231" s="20"/>
      <c r="NM231" s="20"/>
      <c r="NN231" s="20"/>
      <c r="NO231" s="20"/>
      <c r="NP231" s="20"/>
      <c r="NQ231" s="20"/>
      <c r="NR231" s="20"/>
      <c r="NS231" s="20"/>
      <c r="NT231" s="20"/>
      <c r="NU231" s="20"/>
      <c r="NV231" s="20"/>
      <c r="NW231" s="20"/>
      <c r="NX231" s="20"/>
      <c r="NY231" s="20"/>
      <c r="NZ231" s="20"/>
      <c r="OA231" s="20"/>
      <c r="OB231" s="20"/>
      <c r="OC231" s="20"/>
      <c r="OD231" s="20"/>
      <c r="OE231" s="20"/>
      <c r="OF231" s="20"/>
      <c r="OG231" s="20"/>
      <c r="OH231" s="20"/>
      <c r="OI231" s="20"/>
      <c r="OJ231" s="20"/>
      <c r="OK231" s="20"/>
      <c r="OL231" s="20"/>
      <c r="OM231" s="20"/>
      <c r="ON231" s="20"/>
      <c r="OO231" s="20"/>
      <c r="OP231" s="20"/>
      <c r="OQ231" s="20"/>
      <c r="OR231" s="20"/>
      <c r="OS231" s="20"/>
      <c r="OT231" s="20"/>
      <c r="OU231" s="20"/>
      <c r="OV231" s="20"/>
      <c r="OW231" s="20"/>
      <c r="OX231" s="20"/>
      <c r="OY231" s="20"/>
      <c r="OZ231" s="20"/>
      <c r="PA231" s="20"/>
    </row>
    <row r="232" spans="1:417" x14ac:dyDescent="0.3">
      <c r="A232" s="31">
        <v>229</v>
      </c>
      <c r="B232" s="202">
        <v>18836</v>
      </c>
      <c r="C232" s="203" t="s">
        <v>71</v>
      </c>
      <c r="D232" s="204">
        <v>45</v>
      </c>
      <c r="E232" s="205">
        <v>600016</v>
      </c>
      <c r="F232" s="205">
        <v>7065702</v>
      </c>
      <c r="G232" s="206">
        <v>19.9133</v>
      </c>
      <c r="H232" s="207">
        <v>44197</v>
      </c>
      <c r="I232" s="208">
        <v>44227</v>
      </c>
      <c r="K232" s="6">
        <v>229</v>
      </c>
      <c r="L232" s="7">
        <f t="shared" si="612"/>
        <v>18836</v>
      </c>
      <c r="M232" s="8">
        <f t="shared" si="613"/>
        <v>300016</v>
      </c>
      <c r="N232" s="8">
        <f t="shared" si="614"/>
        <v>7065702</v>
      </c>
      <c r="O232" s="2"/>
      <c r="X232" s="17">
        <v>230</v>
      </c>
      <c r="Y232" s="2" t="str">
        <f t="shared" si="615"/>
        <v>PLAT-068</v>
      </c>
      <c r="Z232" s="24">
        <f t="shared" si="676"/>
        <v>410392.41556831921</v>
      </c>
      <c r="AA232" s="25">
        <f t="shared" si="676"/>
        <v>580523.38961320068</v>
      </c>
      <c r="AB232" s="25">
        <f t="shared" si="676"/>
        <v>11054.395912938888</v>
      </c>
      <c r="AC232" s="25">
        <f t="shared" si="676"/>
        <v>34653.444056832217</v>
      </c>
      <c r="AD232" s="25">
        <f t="shared" si="676"/>
        <v>598737.97973821568</v>
      </c>
      <c r="AE232" s="25">
        <f t="shared" si="676"/>
        <v>135978.53396318751</v>
      </c>
      <c r="AF232" s="25">
        <f t="shared" si="676"/>
        <v>97921.987639251398</v>
      </c>
      <c r="AG232" s="25">
        <f t="shared" si="676"/>
        <v>506477.10345977143</v>
      </c>
      <c r="AH232" s="25">
        <f t="shared" si="676"/>
        <v>487872.95805773046</v>
      </c>
      <c r="AI232" s="25">
        <f t="shared" si="676"/>
        <v>565606.40428216511</v>
      </c>
      <c r="AJ232" s="25">
        <f t="shared" si="677"/>
        <v>521984.74891322257</v>
      </c>
      <c r="AK232" s="25">
        <f t="shared" si="677"/>
        <v>480481.14292238356</v>
      </c>
      <c r="AL232" s="25">
        <f t="shared" si="677"/>
        <v>146578.28390999808</v>
      </c>
      <c r="AM232" s="25">
        <f t="shared" si="677"/>
        <v>158183.51438756188</v>
      </c>
      <c r="AN232" s="25">
        <f t="shared" si="677"/>
        <v>121491.39595049519</v>
      </c>
      <c r="AO232" s="25">
        <f t="shared" si="677"/>
        <v>144040.6167891543</v>
      </c>
      <c r="AP232" s="25">
        <f t="shared" si="677"/>
        <v>560539.17325553612</v>
      </c>
      <c r="AQ232" s="25">
        <f t="shared" si="677"/>
        <v>519023.4434955708</v>
      </c>
      <c r="AR232" s="25">
        <f t="shared" si="677"/>
        <v>550257.65576682345</v>
      </c>
      <c r="AS232" s="25">
        <f t="shared" si="677"/>
        <v>36008.360390331574</v>
      </c>
      <c r="AT232" s="25">
        <f t="shared" si="678"/>
        <v>562082.24808118609</v>
      </c>
      <c r="AU232" s="25">
        <f t="shared" si="678"/>
        <v>574832.72891946579</v>
      </c>
      <c r="AV232" s="25">
        <f t="shared" si="678"/>
        <v>570275.71312480071</v>
      </c>
      <c r="AW232" s="25">
        <f t="shared" si="678"/>
        <v>535755.65674755129</v>
      </c>
      <c r="AX232" s="25">
        <f t="shared" si="678"/>
        <v>538480.93778888776</v>
      </c>
      <c r="AY232" s="25">
        <f t="shared" si="678"/>
        <v>573226.87897288974</v>
      </c>
      <c r="AZ232" s="25">
        <f t="shared" si="678"/>
        <v>34584.448672777769</v>
      </c>
      <c r="BA232" s="25">
        <f t="shared" si="678"/>
        <v>56594.508373162847</v>
      </c>
      <c r="BB232" s="25">
        <f t="shared" si="678"/>
        <v>63794.028639050535</v>
      </c>
      <c r="BC232" s="25">
        <f t="shared" si="678"/>
        <v>169462.55888838691</v>
      </c>
      <c r="BD232" s="25">
        <f t="shared" si="679"/>
        <v>160128.29971307382</v>
      </c>
      <c r="BE232" s="25">
        <f t="shared" si="679"/>
        <v>43269.67673787268</v>
      </c>
      <c r="BF232" s="25">
        <f t="shared" si="679"/>
        <v>81336.061267093566</v>
      </c>
      <c r="BG232" s="25">
        <f t="shared" si="679"/>
        <v>164391.06576696923</v>
      </c>
      <c r="BH232" s="25">
        <f t="shared" si="679"/>
        <v>681957.78164414258</v>
      </c>
      <c r="BI232" s="25">
        <f t="shared" si="679"/>
        <v>632254.30526806216</v>
      </c>
      <c r="BJ232" s="25">
        <f t="shared" si="679"/>
        <v>582277.20946040808</v>
      </c>
      <c r="BK232" s="25">
        <f t="shared" si="679"/>
        <v>561798.26073956478</v>
      </c>
      <c r="BL232" s="25">
        <f t="shared" si="679"/>
        <v>585744.12004304409</v>
      </c>
      <c r="BM232" s="25">
        <f t="shared" si="679"/>
        <v>603616.03565346077</v>
      </c>
      <c r="BN232" s="25">
        <f t="shared" si="680"/>
        <v>510218.04819508299</v>
      </c>
      <c r="BO232" s="25">
        <f t="shared" si="680"/>
        <v>245156.16920240861</v>
      </c>
      <c r="BP232" s="25">
        <f t="shared" si="680"/>
        <v>70988.384211784956</v>
      </c>
      <c r="BQ232" s="25">
        <f t="shared" si="680"/>
        <v>551235.05702830618</v>
      </c>
      <c r="BR232" s="25">
        <f t="shared" si="680"/>
        <v>650191.41517325491</v>
      </c>
      <c r="BS232" s="25">
        <f t="shared" si="680"/>
        <v>150235.43559693234</v>
      </c>
      <c r="BT232" s="25">
        <f t="shared" si="680"/>
        <v>57750.548681376182</v>
      </c>
      <c r="BU232" s="25">
        <f t="shared" si="680"/>
        <v>191720.82642477838</v>
      </c>
      <c r="BV232" s="25">
        <f t="shared" si="680"/>
        <v>232413.87068116223</v>
      </c>
      <c r="BW232" s="25">
        <f t="shared" si="680"/>
        <v>241888.29505579636</v>
      </c>
      <c r="BX232" s="25">
        <f t="shared" si="681"/>
        <v>224795.2147266485</v>
      </c>
      <c r="BY232" s="25">
        <f t="shared" si="681"/>
        <v>228390.74581295977</v>
      </c>
      <c r="BZ232" s="25">
        <f t="shared" si="681"/>
        <v>633139.96507881256</v>
      </c>
      <c r="CA232" s="25">
        <f t="shared" si="681"/>
        <v>73184.532313870805</v>
      </c>
      <c r="CB232" s="25">
        <f t="shared" si="681"/>
        <v>91197.747614730048</v>
      </c>
      <c r="CC232" s="25">
        <f t="shared" si="681"/>
        <v>213098.22986829336</v>
      </c>
      <c r="CD232" s="25">
        <f t="shared" si="681"/>
        <v>196210.8449117938</v>
      </c>
      <c r="CE232" s="25">
        <f t="shared" si="681"/>
        <v>75314.116459001234</v>
      </c>
      <c r="CF232" s="25">
        <f t="shared" si="681"/>
        <v>66075.382238773309</v>
      </c>
      <c r="CG232" s="25">
        <f t="shared" si="681"/>
        <v>136269.47798021391</v>
      </c>
      <c r="CH232" s="25">
        <f t="shared" si="682"/>
        <v>80337.236602960154</v>
      </c>
      <c r="CI232" s="25">
        <f t="shared" si="682"/>
        <v>28940.40008362013</v>
      </c>
      <c r="CJ232" s="25">
        <f t="shared" si="682"/>
        <v>3041.9692634870589</v>
      </c>
      <c r="CK232" s="25">
        <f t="shared" si="682"/>
        <v>36735.945081078287</v>
      </c>
      <c r="CL232" s="25">
        <f t="shared" si="682"/>
        <v>15905.338003324545</v>
      </c>
      <c r="CM232" s="25">
        <f t="shared" si="682"/>
        <v>539897.33529265679</v>
      </c>
      <c r="CN232" s="25">
        <f t="shared" si="682"/>
        <v>571333.45230696932</v>
      </c>
      <c r="CO232" s="25">
        <f t="shared" si="682"/>
        <v>484173.32674260362</v>
      </c>
      <c r="CP232" s="25">
        <f t="shared" si="682"/>
        <v>452044.93230761919</v>
      </c>
      <c r="CQ232" s="25">
        <f t="shared" si="682"/>
        <v>562640.42667764286</v>
      </c>
      <c r="CR232" s="25">
        <f t="shared" si="683"/>
        <v>495293.89528238686</v>
      </c>
      <c r="CS232" s="25">
        <f t="shared" si="683"/>
        <v>562730.3278125322</v>
      </c>
      <c r="CT232" s="25">
        <f t="shared" si="683"/>
        <v>611923.95151685306</v>
      </c>
      <c r="CU232" s="25">
        <f t="shared" si="683"/>
        <v>592473.36979817075</v>
      </c>
      <c r="CV232" s="25">
        <f t="shared" si="683"/>
        <v>549921.49349611718</v>
      </c>
      <c r="CW232" s="25">
        <f t="shared" si="683"/>
        <v>612473.12375483057</v>
      </c>
      <c r="CX232" s="25">
        <f t="shared" si="683"/>
        <v>567013.99200548837</v>
      </c>
      <c r="CY232" s="25">
        <f t="shared" si="683"/>
        <v>694515.61988842266</v>
      </c>
      <c r="CZ232" s="25">
        <f t="shared" si="683"/>
        <v>565887.61425746011</v>
      </c>
      <c r="DA232" s="25">
        <f t="shared" si="683"/>
        <v>603301.11619074596</v>
      </c>
      <c r="DB232" s="25">
        <f t="shared" si="684"/>
        <v>74466.073469735202</v>
      </c>
      <c r="DC232" s="25">
        <f t="shared" si="684"/>
        <v>111501.57115484965</v>
      </c>
      <c r="DD232" s="25">
        <f t="shared" si="684"/>
        <v>74843.409115298855</v>
      </c>
      <c r="DE232" s="25">
        <f t="shared" si="684"/>
        <v>63795.847168918452</v>
      </c>
      <c r="DF232" s="25">
        <f t="shared" si="684"/>
        <v>47633.547715869325</v>
      </c>
      <c r="DG232" s="25">
        <f t="shared" si="684"/>
        <v>541187.95560599829</v>
      </c>
      <c r="DH232" s="25">
        <f t="shared" si="684"/>
        <v>546854.54256959411</v>
      </c>
      <c r="DI232" s="25">
        <f t="shared" si="684"/>
        <v>538350.34913149267</v>
      </c>
      <c r="DJ232" s="25">
        <f t="shared" si="684"/>
        <v>535983.51257571345</v>
      </c>
      <c r="DK232" s="25">
        <f t="shared" si="684"/>
        <v>644955.94694909197</v>
      </c>
      <c r="DL232" s="25">
        <f t="shared" si="685"/>
        <v>642584.40642455686</v>
      </c>
      <c r="DM232" s="25">
        <f t="shared" si="685"/>
        <v>640216.99173405266</v>
      </c>
      <c r="DN232" s="25">
        <f t="shared" si="685"/>
        <v>637853.74881707795</v>
      </c>
      <c r="DO232" s="25">
        <f t="shared" si="685"/>
        <v>635494.72421492217</v>
      </c>
      <c r="DP232" s="25">
        <f t="shared" si="685"/>
        <v>630789.51917814871</v>
      </c>
      <c r="DQ232" s="25">
        <f t="shared" si="685"/>
        <v>628443.43490882299</v>
      </c>
      <c r="DR232" s="25">
        <f t="shared" si="685"/>
        <v>626101.76130162738</v>
      </c>
      <c r="DS232" s="25">
        <f t="shared" si="685"/>
        <v>623764.54803074535</v>
      </c>
      <c r="DT232" s="25">
        <f t="shared" si="685"/>
        <v>611072.96539775014</v>
      </c>
      <c r="DU232" s="25">
        <f t="shared" si="685"/>
        <v>654388.87816954835</v>
      </c>
      <c r="DV232" s="25">
        <f t="shared" si="686"/>
        <v>592531.36569299013</v>
      </c>
      <c r="DW232" s="25">
        <f t="shared" si="686"/>
        <v>568287.81964247662</v>
      </c>
      <c r="DX232" s="25">
        <f t="shared" si="686"/>
        <v>572155.78545095562</v>
      </c>
      <c r="DY232" s="25">
        <f t="shared" si="686"/>
        <v>567815.64766920614</v>
      </c>
      <c r="DZ232" s="25">
        <f t="shared" si="686"/>
        <v>563997.8739330495</v>
      </c>
      <c r="EA232" s="25">
        <f t="shared" si="686"/>
        <v>499014.87886535004</v>
      </c>
      <c r="EB232" s="25">
        <f t="shared" si="686"/>
        <v>83385.475455861015</v>
      </c>
      <c r="EC232" s="25">
        <f t="shared" si="686"/>
        <v>570256.03852041764</v>
      </c>
      <c r="ED232" s="25">
        <f t="shared" si="686"/>
        <v>599662.28894103388</v>
      </c>
      <c r="EE232" s="25">
        <f t="shared" si="686"/>
        <v>132530.34291436811</v>
      </c>
      <c r="EF232" s="25">
        <f t="shared" si="687"/>
        <v>536782.70610182662</v>
      </c>
      <c r="EG232" s="25">
        <f t="shared" si="687"/>
        <v>595898.06244440831</v>
      </c>
      <c r="EH232" s="25">
        <f t="shared" si="687"/>
        <v>31983.266406044269</v>
      </c>
      <c r="EI232" s="25">
        <f t="shared" si="687"/>
        <v>48601.495141610612</v>
      </c>
      <c r="EJ232" s="25">
        <f t="shared" si="687"/>
        <v>133336.19287350302</v>
      </c>
      <c r="EK232" s="25">
        <f t="shared" si="687"/>
        <v>153458.81241485532</v>
      </c>
      <c r="EL232" s="25">
        <f t="shared" si="687"/>
        <v>10744.587474631122</v>
      </c>
      <c r="EM232" s="25">
        <f t="shared" si="687"/>
        <v>565369.67294417194</v>
      </c>
      <c r="EN232" s="25">
        <f t="shared" si="687"/>
        <v>554900.52648920775</v>
      </c>
      <c r="EO232" s="25">
        <f t="shared" si="687"/>
        <v>580291.58523797325</v>
      </c>
      <c r="EP232" s="25">
        <f t="shared" si="688"/>
        <v>560904.10129094264</v>
      </c>
      <c r="EQ232" s="25">
        <f t="shared" si="688"/>
        <v>552433.48408745101</v>
      </c>
      <c r="ER232" s="25">
        <f t="shared" si="688"/>
        <v>635662.79225702677</v>
      </c>
      <c r="ES232" s="25">
        <f t="shared" si="688"/>
        <v>607547.60861433728</v>
      </c>
      <c r="ET232" s="25">
        <f t="shared" si="688"/>
        <v>557433.56211301091</v>
      </c>
      <c r="EU232" s="25">
        <f t="shared" si="688"/>
        <v>675437.40221948025</v>
      </c>
      <c r="EV232" s="25">
        <f t="shared" si="688"/>
        <v>639753.40339930984</v>
      </c>
      <c r="EW232" s="25">
        <f t="shared" si="688"/>
        <v>534111.09171220171</v>
      </c>
      <c r="EX232" s="25">
        <f t="shared" si="688"/>
        <v>555455.6703941368</v>
      </c>
      <c r="EY232" s="25">
        <f t="shared" si="688"/>
        <v>553584.95240116492</v>
      </c>
      <c r="EZ232" s="25">
        <f t="shared" si="689"/>
        <v>139035.50790355678</v>
      </c>
      <c r="FA232" s="25">
        <f t="shared" si="689"/>
        <v>102102.62269403269</v>
      </c>
      <c r="FB232" s="25">
        <f t="shared" si="689"/>
        <v>108022.46811659138</v>
      </c>
      <c r="FC232" s="25">
        <f t="shared" si="689"/>
        <v>159283.6959045087</v>
      </c>
      <c r="FD232" s="25">
        <f t="shared" si="689"/>
        <v>215318.10262957454</v>
      </c>
      <c r="FE232" s="25">
        <f t="shared" si="689"/>
        <v>598485.58094076079</v>
      </c>
      <c r="FF232" s="25">
        <f t="shared" si="689"/>
        <v>625789.0932015354</v>
      </c>
      <c r="FG232" s="25">
        <f t="shared" si="689"/>
        <v>564114.65682518831</v>
      </c>
      <c r="FH232" s="25">
        <f t="shared" si="689"/>
        <v>588155.03434553719</v>
      </c>
      <c r="FI232" s="25">
        <f t="shared" si="689"/>
        <v>622479.63459859474</v>
      </c>
      <c r="FJ232" s="25">
        <f t="shared" si="690"/>
        <v>708571.30352068308</v>
      </c>
      <c r="FK232" s="25">
        <f t="shared" si="690"/>
        <v>576065.1532847652</v>
      </c>
      <c r="FL232" s="25">
        <f t="shared" si="690"/>
        <v>571613.46071274427</v>
      </c>
      <c r="FM232" s="25">
        <f t="shared" si="690"/>
        <v>644152.90827954817</v>
      </c>
      <c r="FN232" s="25">
        <f t="shared" si="690"/>
        <v>638155.58969031996</v>
      </c>
      <c r="FO232" s="25">
        <f t="shared" si="690"/>
        <v>626550.95777199161</v>
      </c>
      <c r="FP232" s="25">
        <f t="shared" si="690"/>
        <v>627804.10655315081</v>
      </c>
      <c r="FQ232" s="25">
        <f t="shared" si="690"/>
        <v>600706.66000386584</v>
      </c>
      <c r="FR232" s="25">
        <f t="shared" si="690"/>
        <v>583931.11245505663</v>
      </c>
      <c r="FS232" s="25">
        <f t="shared" si="690"/>
        <v>579157.06535360508</v>
      </c>
      <c r="FT232" s="25">
        <f t="shared" si="691"/>
        <v>566351.28318120725</v>
      </c>
      <c r="FU232" s="25">
        <f t="shared" si="691"/>
        <v>569198.42566981853</v>
      </c>
      <c r="FV232" s="25">
        <f t="shared" si="691"/>
        <v>538361.63011213939</v>
      </c>
      <c r="FW232" s="25">
        <f t="shared" si="691"/>
        <v>536020.22763179825</v>
      </c>
      <c r="FX232" s="25">
        <f t="shared" si="691"/>
        <v>532296.67791749362</v>
      </c>
      <c r="FY232" s="25">
        <f t="shared" si="691"/>
        <v>576750.70915344357</v>
      </c>
      <c r="FZ232" s="25">
        <f t="shared" si="691"/>
        <v>11385.320592763297</v>
      </c>
      <c r="GA232" s="25">
        <f t="shared" si="691"/>
        <v>14873.405158200996</v>
      </c>
      <c r="GB232" s="25">
        <f t="shared" si="691"/>
        <v>19510.56580419953</v>
      </c>
      <c r="GC232" s="25">
        <f t="shared" si="691"/>
        <v>22075.584834331843</v>
      </c>
      <c r="GD232" s="25">
        <f t="shared" si="692"/>
        <v>24523.735285659794</v>
      </c>
      <c r="GE232" s="25">
        <f t="shared" si="692"/>
        <v>32118.188452097489</v>
      </c>
      <c r="GF232" s="25">
        <f t="shared" si="692"/>
        <v>39818.021159115655</v>
      </c>
      <c r="GG232" s="25">
        <f t="shared" si="692"/>
        <v>44974.064705240009</v>
      </c>
      <c r="GH232" s="25">
        <f t="shared" si="692"/>
        <v>50148.719980618131</v>
      </c>
      <c r="GI232" s="25">
        <f t="shared" si="692"/>
        <v>52730.469244809319</v>
      </c>
      <c r="GJ232" s="25">
        <f t="shared" si="692"/>
        <v>57925.152631314792</v>
      </c>
      <c r="GK232" s="25">
        <f t="shared" si="692"/>
        <v>60516.997888563899</v>
      </c>
      <c r="GL232" s="25">
        <f t="shared" si="692"/>
        <v>65724.586381564863</v>
      </c>
      <c r="GM232" s="25">
        <f t="shared" si="692"/>
        <v>68323.352055582829</v>
      </c>
      <c r="GN232" s="25">
        <f t="shared" si="693"/>
        <v>76155.482374510946</v>
      </c>
      <c r="GO232" s="25">
        <f t="shared" si="693"/>
        <v>81376.775033038633</v>
      </c>
      <c r="GP232" s="25">
        <f t="shared" si="693"/>
        <v>83983.395986118077</v>
      </c>
      <c r="GQ232" s="25">
        <f t="shared" si="693"/>
        <v>91827.726479775418</v>
      </c>
      <c r="GR232" s="25">
        <f t="shared" si="693"/>
        <v>97056.484415147555</v>
      </c>
      <c r="GS232" s="25">
        <f t="shared" si="693"/>
        <v>99667.770914730063</v>
      </c>
      <c r="GT232" s="25">
        <f t="shared" si="693"/>
        <v>102279.93956634139</v>
      </c>
      <c r="GU232" s="25">
        <f t="shared" si="693"/>
        <v>110132.40543444868</v>
      </c>
      <c r="GV232" s="25">
        <f t="shared" si="693"/>
        <v>35866.580112968673</v>
      </c>
      <c r="GW232" s="25">
        <f t="shared" si="693"/>
        <v>26571.150821897045</v>
      </c>
      <c r="GX232" s="25">
        <f t="shared" si="694"/>
        <v>491579.86871819722</v>
      </c>
      <c r="GY232" s="25">
        <f t="shared" si="694"/>
        <v>599613.13450340624</v>
      </c>
      <c r="GZ232" s="25">
        <f t="shared" si="694"/>
        <v>511079.23257553717</v>
      </c>
      <c r="HA232" s="25">
        <f t="shared" si="694"/>
        <v>183164.51395671596</v>
      </c>
      <c r="HB232" s="25">
        <f t="shared" si="694"/>
        <v>87729.098217182196</v>
      </c>
      <c r="HC232" s="25">
        <f t="shared" si="694"/>
        <v>605233.59406100388</v>
      </c>
      <c r="HD232" s="25">
        <f t="shared" si="694"/>
        <v>621431.84542232787</v>
      </c>
      <c r="HE232" s="25">
        <f t="shared" si="694"/>
        <v>573024.07766602619</v>
      </c>
      <c r="HF232" s="25">
        <f t="shared" si="694"/>
        <v>583415.24993609823</v>
      </c>
      <c r="HG232" s="25">
        <f t="shared" si="694"/>
        <v>587531.26690245175</v>
      </c>
      <c r="HH232" s="25">
        <f t="shared" si="695"/>
        <v>569352.42617556313</v>
      </c>
      <c r="HI232" s="25">
        <f t="shared" si="695"/>
        <v>570238.17193344748</v>
      </c>
      <c r="HJ232" s="25">
        <f t="shared" si="695"/>
        <v>600975.91782449989</v>
      </c>
      <c r="HK232" s="25">
        <f t="shared" si="695"/>
        <v>513965.35712925246</v>
      </c>
      <c r="HL232" s="25">
        <f t="shared" si="695"/>
        <v>567168.46598255087</v>
      </c>
      <c r="HM232" s="25">
        <f t="shared" si="695"/>
        <v>549185.64369528089</v>
      </c>
      <c r="HN232" s="25">
        <f t="shared" si="695"/>
        <v>576910.68655902019</v>
      </c>
      <c r="HO232" s="25">
        <f t="shared" si="695"/>
        <v>577177.28265932295</v>
      </c>
      <c r="HP232" s="25">
        <f t="shared" si="695"/>
        <v>36700.270094373962</v>
      </c>
      <c r="HQ232" s="25">
        <f t="shared" si="695"/>
        <v>559577.62199448259</v>
      </c>
      <c r="HR232" s="25">
        <f t="shared" si="696"/>
        <v>562988.05506422604</v>
      </c>
      <c r="HS232" s="25">
        <f t="shared" si="696"/>
        <v>112746.54292864644</v>
      </c>
      <c r="HT232" s="25">
        <f t="shared" si="696"/>
        <v>115361.33340268067</v>
      </c>
      <c r="HU232" s="25">
        <f t="shared" si="696"/>
        <v>123217.383420635</v>
      </c>
      <c r="HV232" s="25">
        <f t="shared" si="696"/>
        <v>128454.06880714644</v>
      </c>
      <c r="HW232" s="25">
        <f t="shared" si="696"/>
        <v>133691.46547814654</v>
      </c>
      <c r="HX232" s="25">
        <f t="shared" si="696"/>
        <v>136308.81012530986</v>
      </c>
      <c r="HY232" s="25">
        <f t="shared" si="696"/>
        <v>567248.64312662755</v>
      </c>
      <c r="HZ232" s="25">
        <f t="shared" si="696"/>
        <v>73912.65267192079</v>
      </c>
      <c r="IA232" s="25">
        <f t="shared" si="696"/>
        <v>126778.59143009911</v>
      </c>
      <c r="IB232" s="25">
        <f t="shared" si="697"/>
        <v>8764.4246816319901</v>
      </c>
      <c r="IC232" s="25">
        <f t="shared" si="697"/>
        <v>192721.39677379993</v>
      </c>
      <c r="ID232" s="25">
        <f t="shared" si="697"/>
        <v>212476.14322815419</v>
      </c>
      <c r="IE232" s="25">
        <f t="shared" si="697"/>
        <v>86976.374366835968</v>
      </c>
      <c r="IF232" s="25">
        <f t="shared" si="697"/>
        <v>40902.895007566396</v>
      </c>
      <c r="IG232" s="25">
        <f t="shared" si="697"/>
        <v>452607.45677131746</v>
      </c>
      <c r="IH232" s="25">
        <f t="shared" si="697"/>
        <v>544000.23067825986</v>
      </c>
      <c r="II232" s="25">
        <f t="shared" si="697"/>
        <v>502742.66499273758</v>
      </c>
      <c r="IJ232" s="25">
        <f t="shared" si="697"/>
        <v>536485.35739384347</v>
      </c>
      <c r="IK232" s="25">
        <f t="shared" si="697"/>
        <v>594976.71141734615</v>
      </c>
      <c r="IL232" s="25">
        <f t="shared" si="698"/>
        <v>565535.87398590369</v>
      </c>
      <c r="IM232" s="25">
        <f t="shared" si="698"/>
        <v>604751.23471721821</v>
      </c>
      <c r="IN232" s="25">
        <f t="shared" si="698"/>
        <v>170839.61152496221</v>
      </c>
      <c r="IO232" s="25">
        <f t="shared" si="698"/>
        <v>57669.070158968228</v>
      </c>
      <c r="IP232" s="25">
        <f t="shared" si="698"/>
        <v>449114.69135177485</v>
      </c>
      <c r="IQ232" s="25">
        <f t="shared" si="698"/>
        <v>15679.792919550946</v>
      </c>
      <c r="IR232" s="25">
        <f t="shared" si="698"/>
        <v>537198.51290656801</v>
      </c>
      <c r="IS232" s="25">
        <f t="shared" si="698"/>
        <v>578871.61013993423</v>
      </c>
      <c r="IT232" s="25">
        <f t="shared" si="698"/>
        <v>12473.905763633136</v>
      </c>
      <c r="IU232" s="25">
        <f t="shared" si="698"/>
        <v>0</v>
      </c>
      <c r="IV232" s="25">
        <f t="shared" si="699"/>
        <v>141547.32483293745</v>
      </c>
      <c r="IW232" s="25">
        <f t="shared" si="699"/>
        <v>144165.54511548328</v>
      </c>
      <c r="IX232" s="25">
        <f t="shared" si="699"/>
        <v>146784.13305268312</v>
      </c>
      <c r="IY232" s="25">
        <f t="shared" si="699"/>
        <v>154644.86358140418</v>
      </c>
      <c r="IZ232" s="25">
        <f t="shared" si="699"/>
        <v>34687.916757856765</v>
      </c>
      <c r="JA232" s="25">
        <f t="shared" si="699"/>
        <v>135975.45828567742</v>
      </c>
      <c r="JB232" s="25">
        <f t="shared" si="699"/>
        <v>100957.21161957673</v>
      </c>
      <c r="JC232" s="25">
        <f t="shared" si="699"/>
        <v>172182.99701351026</v>
      </c>
      <c r="JD232" s="25">
        <f t="shared" si="699"/>
        <v>151170.36590291528</v>
      </c>
      <c r="JE232" s="25">
        <f t="shared" si="699"/>
        <v>131318.69535556654</v>
      </c>
      <c r="JF232" s="25">
        <f t="shared" si="700"/>
        <v>113240.2098574305</v>
      </c>
      <c r="JG232" s="25">
        <f t="shared" si="700"/>
        <v>552551.59808021551</v>
      </c>
      <c r="JH232" s="25">
        <f t="shared" si="700"/>
        <v>540243.88373585499</v>
      </c>
      <c r="JI232" s="25">
        <f t="shared" si="700"/>
        <v>566337.27582951845</v>
      </c>
      <c r="JJ232" s="25">
        <f t="shared" si="700"/>
        <v>168901.0674744242</v>
      </c>
      <c r="JK232" s="25">
        <f t="shared" si="700"/>
        <v>60453.702698842193</v>
      </c>
      <c r="JL232" s="25">
        <f t="shared" si="700"/>
        <v>215508.5764813085</v>
      </c>
      <c r="JM232" s="25">
        <f t="shared" si="700"/>
        <v>559766.45238259854</v>
      </c>
      <c r="JN232" s="25" t="e">
        <f t="shared" si="700"/>
        <v>#N/A</v>
      </c>
      <c r="JO232" s="25" t="e">
        <f t="shared" si="700"/>
        <v>#N/A</v>
      </c>
      <c r="JP232" s="25" t="e">
        <f t="shared" si="701"/>
        <v>#N/A</v>
      </c>
      <c r="JQ232" s="25" t="e">
        <f t="shared" si="701"/>
        <v>#N/A</v>
      </c>
      <c r="JR232" s="25" t="e">
        <f t="shared" si="701"/>
        <v>#N/A</v>
      </c>
      <c r="JS232" s="25" t="e">
        <f t="shared" si="701"/>
        <v>#N/A</v>
      </c>
      <c r="JT232" s="25" t="e">
        <f t="shared" si="701"/>
        <v>#N/A</v>
      </c>
      <c r="JU232" s="25" t="e">
        <f t="shared" si="701"/>
        <v>#N/A</v>
      </c>
      <c r="JV232" s="25" t="e">
        <f t="shared" si="701"/>
        <v>#N/A</v>
      </c>
      <c r="JW232" s="25" t="e">
        <f t="shared" si="701"/>
        <v>#N/A</v>
      </c>
      <c r="JX232" s="25" t="e">
        <f t="shared" si="701"/>
        <v>#N/A</v>
      </c>
      <c r="JY232" s="25" t="e">
        <f t="shared" si="701"/>
        <v>#N/A</v>
      </c>
      <c r="JZ232" s="25" t="e">
        <f t="shared" si="702"/>
        <v>#N/A</v>
      </c>
      <c r="KA232" s="25" t="e">
        <f t="shared" si="702"/>
        <v>#N/A</v>
      </c>
      <c r="KB232" s="25" t="e">
        <f t="shared" si="702"/>
        <v>#N/A</v>
      </c>
      <c r="KC232" s="25" t="e">
        <f t="shared" si="702"/>
        <v>#N/A</v>
      </c>
      <c r="KD232" s="25" t="e">
        <f t="shared" si="702"/>
        <v>#N/A</v>
      </c>
      <c r="KE232" s="25" t="e">
        <f t="shared" si="702"/>
        <v>#N/A</v>
      </c>
      <c r="KF232" s="25" t="e">
        <f t="shared" si="702"/>
        <v>#N/A</v>
      </c>
      <c r="KG232" s="25" t="e">
        <f t="shared" si="702"/>
        <v>#N/A</v>
      </c>
      <c r="KH232" s="25" t="e">
        <f t="shared" si="702"/>
        <v>#N/A</v>
      </c>
      <c r="KI232" s="25" t="e">
        <f t="shared" si="702"/>
        <v>#N/A</v>
      </c>
      <c r="KJ232" s="25" t="e">
        <f t="shared" si="703"/>
        <v>#N/A</v>
      </c>
      <c r="KK232" s="25" t="e">
        <f t="shared" si="703"/>
        <v>#N/A</v>
      </c>
      <c r="KL232" s="25" t="e">
        <f t="shared" si="703"/>
        <v>#N/A</v>
      </c>
      <c r="KM232" s="25" t="e">
        <f t="shared" si="703"/>
        <v>#N/A</v>
      </c>
      <c r="KN232" s="25" t="e">
        <f t="shared" si="703"/>
        <v>#N/A</v>
      </c>
      <c r="KO232" s="25" t="e">
        <f t="shared" si="703"/>
        <v>#N/A</v>
      </c>
      <c r="KP232" s="25" t="e">
        <f t="shared" si="703"/>
        <v>#N/A</v>
      </c>
      <c r="KQ232" s="25" t="e">
        <f t="shared" si="703"/>
        <v>#N/A</v>
      </c>
      <c r="KR232" s="25" t="e">
        <f t="shared" si="703"/>
        <v>#N/A</v>
      </c>
      <c r="KS232" s="25" t="e">
        <f t="shared" si="703"/>
        <v>#N/A</v>
      </c>
      <c r="KT232" s="25" t="e">
        <f t="shared" si="704"/>
        <v>#N/A</v>
      </c>
      <c r="KU232" s="25" t="e">
        <f t="shared" si="704"/>
        <v>#N/A</v>
      </c>
      <c r="KV232" s="25" t="e">
        <f t="shared" si="704"/>
        <v>#N/A</v>
      </c>
      <c r="KW232" s="25" t="e">
        <f t="shared" si="704"/>
        <v>#N/A</v>
      </c>
      <c r="KX232" s="25" t="e">
        <f t="shared" si="704"/>
        <v>#N/A</v>
      </c>
      <c r="KY232" s="25" t="e">
        <f t="shared" si="704"/>
        <v>#N/A</v>
      </c>
      <c r="KZ232" s="25" t="e">
        <f t="shared" si="704"/>
        <v>#N/A</v>
      </c>
      <c r="LA232" s="25" t="e">
        <f t="shared" si="704"/>
        <v>#N/A</v>
      </c>
      <c r="LB232" s="25" t="e">
        <f t="shared" si="704"/>
        <v>#N/A</v>
      </c>
      <c r="LC232" s="25" t="e">
        <f t="shared" si="704"/>
        <v>#N/A</v>
      </c>
      <c r="LD232" s="25" t="e">
        <f t="shared" si="705"/>
        <v>#N/A</v>
      </c>
      <c r="LE232" s="25" t="e">
        <f t="shared" si="705"/>
        <v>#N/A</v>
      </c>
      <c r="LF232" s="25" t="e">
        <f t="shared" si="705"/>
        <v>#N/A</v>
      </c>
      <c r="LG232" s="25" t="e">
        <f t="shared" si="705"/>
        <v>#N/A</v>
      </c>
      <c r="LH232" s="25" t="e">
        <f t="shared" si="705"/>
        <v>#N/A</v>
      </c>
      <c r="LI232" s="25" t="e">
        <f t="shared" si="705"/>
        <v>#N/A</v>
      </c>
      <c r="LJ232" s="25" t="e">
        <f t="shared" si="705"/>
        <v>#N/A</v>
      </c>
      <c r="LK232" s="25" t="e">
        <f t="shared" si="705"/>
        <v>#N/A</v>
      </c>
      <c r="LL232" s="25" t="e">
        <f t="shared" si="705"/>
        <v>#N/A</v>
      </c>
      <c r="LM232" s="26" t="e">
        <f t="shared" si="705"/>
        <v>#N/A</v>
      </c>
      <c r="LN232" s="20"/>
      <c r="LO232" s="20"/>
      <c r="LP232" s="20"/>
      <c r="LQ232" s="20"/>
      <c r="LR232" s="20"/>
      <c r="LS232" s="20"/>
      <c r="LT232" s="20"/>
      <c r="LU232" s="20"/>
      <c r="LV232" s="20"/>
      <c r="LW232" s="20"/>
      <c r="LX232" s="20"/>
      <c r="LY232" s="20"/>
      <c r="LZ232" s="20"/>
      <c r="MA232" s="20"/>
      <c r="MB232" s="20"/>
      <c r="MC232" s="20"/>
      <c r="MD232" s="20"/>
      <c r="ME232" s="20"/>
      <c r="MF232" s="20"/>
      <c r="MG232" s="20"/>
      <c r="MH232" s="20"/>
      <c r="MI232" s="20"/>
      <c r="MJ232" s="20"/>
      <c r="MK232" s="20"/>
      <c r="ML232" s="20"/>
      <c r="MM232" s="20"/>
      <c r="MN232" s="20"/>
      <c r="MO232" s="20"/>
      <c r="MP232" s="20"/>
      <c r="MQ232" s="20"/>
      <c r="MR232" s="20"/>
      <c r="MS232" s="20"/>
      <c r="MT232" s="20"/>
      <c r="MU232" s="20"/>
      <c r="MV232" s="20"/>
      <c r="MW232" s="20"/>
      <c r="MX232" s="20"/>
      <c r="MY232" s="20"/>
      <c r="MZ232" s="20"/>
      <c r="NA232" s="20"/>
      <c r="NB232" s="20"/>
      <c r="NC232" s="20"/>
      <c r="ND232" s="20"/>
      <c r="NE232" s="20"/>
      <c r="NF232" s="20"/>
      <c r="NG232" s="20"/>
      <c r="NH232" s="20"/>
      <c r="NI232" s="20"/>
      <c r="NJ232" s="20"/>
      <c r="NK232" s="20"/>
      <c r="NL232" s="20"/>
      <c r="NM232" s="20"/>
      <c r="NN232" s="20"/>
      <c r="NO232" s="20"/>
      <c r="NP232" s="20"/>
      <c r="NQ232" s="20"/>
      <c r="NR232" s="20"/>
      <c r="NS232" s="20"/>
      <c r="NT232" s="20"/>
      <c r="NU232" s="20"/>
      <c r="NV232" s="20"/>
      <c r="NW232" s="20"/>
      <c r="NX232" s="20"/>
      <c r="NY232" s="20"/>
      <c r="NZ232" s="20"/>
      <c r="OA232" s="20"/>
      <c r="OB232" s="20"/>
      <c r="OC232" s="20"/>
      <c r="OD232" s="20"/>
      <c r="OE232" s="20"/>
      <c r="OF232" s="20"/>
      <c r="OG232" s="20"/>
      <c r="OH232" s="20"/>
      <c r="OI232" s="20"/>
      <c r="OJ232" s="20"/>
      <c r="OK232" s="20"/>
      <c r="OL232" s="20"/>
      <c r="OM232" s="20"/>
      <c r="ON232" s="20"/>
      <c r="OO232" s="20"/>
      <c r="OP232" s="20"/>
      <c r="OQ232" s="20"/>
      <c r="OR232" s="20"/>
      <c r="OS232" s="20"/>
      <c r="OT232" s="20"/>
      <c r="OU232" s="20"/>
      <c r="OV232" s="20"/>
      <c r="OW232" s="20"/>
      <c r="OX232" s="20"/>
      <c r="OY232" s="20"/>
      <c r="OZ232" s="20"/>
      <c r="PA232" s="20"/>
    </row>
    <row r="233" spans="1:417" x14ac:dyDescent="0.3">
      <c r="A233" s="31">
        <v>230</v>
      </c>
      <c r="B233" s="202">
        <v>10676</v>
      </c>
      <c r="C233" s="203" t="s">
        <v>102</v>
      </c>
      <c r="D233" s="204">
        <v>45</v>
      </c>
      <c r="E233" s="205">
        <v>601958.16666666698</v>
      </c>
      <c r="F233" s="205">
        <v>7207236</v>
      </c>
      <c r="G233" s="206">
        <v>94</v>
      </c>
      <c r="H233" s="207">
        <v>44197</v>
      </c>
      <c r="I233" s="208">
        <v>44227</v>
      </c>
      <c r="K233" s="6">
        <v>230</v>
      </c>
      <c r="L233" s="7">
        <f t="shared" si="612"/>
        <v>10676</v>
      </c>
      <c r="M233" s="8">
        <f t="shared" si="613"/>
        <v>301958.16666666698</v>
      </c>
      <c r="N233" s="8">
        <f t="shared" si="614"/>
        <v>7207236</v>
      </c>
      <c r="O233" s="2"/>
      <c r="X233" s="17">
        <v>231</v>
      </c>
      <c r="Y233" s="2" t="str">
        <f t="shared" si="615"/>
        <v>PLAT-099</v>
      </c>
      <c r="Z233" s="24">
        <f t="shared" ref="Z233:AI242" si="706">SQRT((VLOOKUP($Y233,$C$3:$N$268,11,FALSE)-VLOOKUP(Z$2,$C$3:$N$268,11,FALSE))^2+(VLOOKUP($Y233,$C$3:$N$268,12,FALSE)-VLOOKUP(Z$2,$C$3:$N$268,12,FALSE))^2)</f>
        <v>272934.43253773311</v>
      </c>
      <c r="AA233" s="25">
        <f t="shared" si="706"/>
        <v>521545.01873762294</v>
      </c>
      <c r="AB233" s="25">
        <f t="shared" si="706"/>
        <v>149510.62587776533</v>
      </c>
      <c r="AC233" s="25">
        <f t="shared" si="706"/>
        <v>107549.97414703443</v>
      </c>
      <c r="AD233" s="25">
        <f t="shared" si="706"/>
        <v>566217.21437362477</v>
      </c>
      <c r="AE233" s="25">
        <f t="shared" si="706"/>
        <v>73499.672470358666</v>
      </c>
      <c r="AF233" s="25">
        <f t="shared" si="706"/>
        <v>89000.018018883056</v>
      </c>
      <c r="AG233" s="25">
        <f t="shared" si="706"/>
        <v>474273.20282726019</v>
      </c>
      <c r="AH233" s="25">
        <f t="shared" si="706"/>
        <v>459061.97303489881</v>
      </c>
      <c r="AI233" s="25">
        <f t="shared" si="706"/>
        <v>572757.724245916</v>
      </c>
      <c r="AJ233" s="25">
        <f t="shared" ref="AJ233:AS242" si="707">SQRT((VLOOKUP($Y233,$C$3:$N$268,11,FALSE)-VLOOKUP(AJ$2,$C$3:$N$268,11,FALSE))^2+(VLOOKUP($Y233,$C$3:$N$268,12,FALSE)-VLOOKUP(AJ$2,$C$3:$N$268,12,FALSE))^2)</f>
        <v>549490.68157554849</v>
      </c>
      <c r="AK233" s="25">
        <f t="shared" si="707"/>
        <v>453101.25082961406</v>
      </c>
      <c r="AL233" s="25">
        <f t="shared" si="707"/>
        <v>246126.33202286152</v>
      </c>
      <c r="AM233" s="25">
        <f t="shared" si="707"/>
        <v>24671.714830843361</v>
      </c>
      <c r="AN233" s="25">
        <f t="shared" si="707"/>
        <v>31579.674143787361</v>
      </c>
      <c r="AO233" s="25">
        <f t="shared" si="707"/>
        <v>37134.128718666172</v>
      </c>
      <c r="AP233" s="25">
        <f t="shared" si="707"/>
        <v>520002.55152998446</v>
      </c>
      <c r="AQ233" s="25">
        <f t="shared" si="707"/>
        <v>508120.60140386695</v>
      </c>
      <c r="AR233" s="25">
        <f t="shared" si="707"/>
        <v>560195.6296298292</v>
      </c>
      <c r="AS233" s="25">
        <f t="shared" si="707"/>
        <v>146835.6586789955</v>
      </c>
      <c r="AT233" s="25">
        <f t="shared" ref="AT233:BC242" si="708">SQRT((VLOOKUP($Y233,$C$3:$N$268,11,FALSE)-VLOOKUP(AT$2,$C$3:$N$268,11,FALSE))^2+(VLOOKUP($Y233,$C$3:$N$268,12,FALSE)-VLOOKUP(AT$2,$C$3:$N$268,12,FALSE))^2)</f>
        <v>553456.12275954394</v>
      </c>
      <c r="AU233" s="25">
        <f t="shared" si="708"/>
        <v>551134.01538134145</v>
      </c>
      <c r="AV233" s="25">
        <f t="shared" si="708"/>
        <v>581193.3584238789</v>
      </c>
      <c r="AW233" s="25">
        <f t="shared" si="708"/>
        <v>547869.43110716995</v>
      </c>
      <c r="AX233" s="25">
        <f t="shared" si="708"/>
        <v>568723.13411860971</v>
      </c>
      <c r="AY233" s="25">
        <f t="shared" si="708"/>
        <v>601463.69499221991</v>
      </c>
      <c r="AZ233" s="25">
        <f t="shared" si="708"/>
        <v>155817.95554116284</v>
      </c>
      <c r="BA233" s="25">
        <f t="shared" si="708"/>
        <v>110277.76306382506</v>
      </c>
      <c r="BB233" s="25">
        <f t="shared" si="708"/>
        <v>100974.94541895598</v>
      </c>
      <c r="BC233" s="25">
        <f t="shared" si="708"/>
        <v>36929.026479105305</v>
      </c>
      <c r="BD233" s="25">
        <f t="shared" ref="BD233:BM242" si="709">SQRT((VLOOKUP($Y233,$C$3:$N$268,11,FALSE)-VLOOKUP(BD$2,$C$3:$N$268,11,FALSE))^2+(VLOOKUP($Y233,$C$3:$N$268,12,FALSE)-VLOOKUP(BD$2,$C$3:$N$268,12,FALSE))^2)</f>
        <v>22816.303389487082</v>
      </c>
      <c r="BE233" s="25">
        <f t="shared" si="709"/>
        <v>184815.90676407638</v>
      </c>
      <c r="BF233" s="25">
        <f t="shared" si="709"/>
        <v>188480.80950391208</v>
      </c>
      <c r="BG233" s="25">
        <f t="shared" si="709"/>
        <v>34021.716868706979</v>
      </c>
      <c r="BH233" s="25">
        <f t="shared" si="709"/>
        <v>654892.93178073061</v>
      </c>
      <c r="BI233" s="25">
        <f t="shared" si="709"/>
        <v>617219.29913040425</v>
      </c>
      <c r="BJ233" s="25">
        <f t="shared" si="709"/>
        <v>545492.50924923562</v>
      </c>
      <c r="BK233" s="25">
        <f t="shared" si="709"/>
        <v>547394.9732783091</v>
      </c>
      <c r="BL233" s="25">
        <f t="shared" si="709"/>
        <v>546659.23663378041</v>
      </c>
      <c r="BM233" s="25">
        <f t="shared" si="709"/>
        <v>570135.30048725638</v>
      </c>
      <c r="BN233" s="25">
        <f t="shared" ref="BN233:BW242" si="710">SQRT((VLOOKUP($Y233,$C$3:$N$268,11,FALSE)-VLOOKUP(BN$2,$C$3:$N$268,11,FALSE))^2+(VLOOKUP($Y233,$C$3:$N$268,12,FALSE)-VLOOKUP(BN$2,$C$3:$N$268,12,FALSE))^2)</f>
        <v>477365.79248695035</v>
      </c>
      <c r="BO233" s="25">
        <f t="shared" si="710"/>
        <v>148357.0274811</v>
      </c>
      <c r="BP233" s="25">
        <f t="shared" si="710"/>
        <v>70861.573994851235</v>
      </c>
      <c r="BQ233" s="25">
        <f t="shared" si="710"/>
        <v>535740.85369392368</v>
      </c>
      <c r="BR233" s="25">
        <f t="shared" si="710"/>
        <v>601979.38964139577</v>
      </c>
      <c r="BS233" s="25">
        <f t="shared" si="710"/>
        <v>19452.196886070618</v>
      </c>
      <c r="BT233" s="25">
        <f t="shared" si="710"/>
        <v>186929.70945347648</v>
      </c>
      <c r="BU233" s="25">
        <f t="shared" si="710"/>
        <v>78667.426276876635</v>
      </c>
      <c r="BV233" s="25">
        <f t="shared" si="710"/>
        <v>110273.00194076438</v>
      </c>
      <c r="BW233" s="25">
        <f t="shared" si="710"/>
        <v>117572.08408898699</v>
      </c>
      <c r="BX233" s="25">
        <f t="shared" ref="BX233:CG242" si="711">SQRT((VLOOKUP($Y233,$C$3:$N$268,11,FALSE)-VLOOKUP(BX$2,$C$3:$N$268,11,FALSE))^2+(VLOOKUP($Y233,$C$3:$N$268,12,FALSE)-VLOOKUP(BX$2,$C$3:$N$268,12,FALSE))^2)</f>
        <v>136123.22744249488</v>
      </c>
      <c r="BY233" s="25">
        <f t="shared" si="711"/>
        <v>155709.52787705234</v>
      </c>
      <c r="BZ233" s="25">
        <f t="shared" si="711"/>
        <v>562026.82888277445</v>
      </c>
      <c r="CA233" s="25">
        <f t="shared" si="711"/>
        <v>93062.553444951598</v>
      </c>
      <c r="CB233" s="25">
        <f t="shared" si="711"/>
        <v>77253.535123176116</v>
      </c>
      <c r="CC233" s="25">
        <f t="shared" si="711"/>
        <v>71582.541726511627</v>
      </c>
      <c r="CD233" s="25">
        <f t="shared" si="711"/>
        <v>60399.511496599007</v>
      </c>
      <c r="CE233" s="25">
        <f t="shared" si="711"/>
        <v>213813.11487611744</v>
      </c>
      <c r="CF233" s="25">
        <f t="shared" si="711"/>
        <v>203909.55861123282</v>
      </c>
      <c r="CG233" s="25">
        <f t="shared" si="711"/>
        <v>39163.339894529781</v>
      </c>
      <c r="CH233" s="25">
        <f t="shared" ref="CH233:CQ242" si="712">SQRT((VLOOKUP($Y233,$C$3:$N$268,11,FALSE)-VLOOKUP(CH$2,$C$3:$N$268,11,FALSE))^2+(VLOOKUP($Y233,$C$3:$N$268,12,FALSE)-VLOOKUP(CH$2,$C$3:$N$268,12,FALSE))^2)</f>
        <v>62276.490302208884</v>
      </c>
      <c r="CI233" s="25">
        <f t="shared" si="712"/>
        <v>170423.26908717927</v>
      </c>
      <c r="CJ233" s="25">
        <f t="shared" si="712"/>
        <v>144155.54988169705</v>
      </c>
      <c r="CK233" s="25">
        <f t="shared" si="712"/>
        <v>104840.16707045592</v>
      </c>
      <c r="CL233" s="25">
        <f t="shared" si="712"/>
        <v>152347.79074657138</v>
      </c>
      <c r="CM233" s="25">
        <f t="shared" si="712"/>
        <v>533169.02177569352</v>
      </c>
      <c r="CN233" s="25">
        <f t="shared" si="712"/>
        <v>541019.13892427203</v>
      </c>
      <c r="CO233" s="25">
        <f t="shared" si="712"/>
        <v>456072.42151880602</v>
      </c>
      <c r="CP233" s="25">
        <f t="shared" si="712"/>
        <v>469405.99895047589</v>
      </c>
      <c r="CQ233" s="25">
        <f t="shared" si="712"/>
        <v>553317.70185915264</v>
      </c>
      <c r="CR233" s="25">
        <f t="shared" ref="CR233:DA242" si="713">SQRT((VLOOKUP($Y233,$C$3:$N$268,11,FALSE)-VLOOKUP(CR$2,$C$3:$N$268,11,FALSE))^2+(VLOOKUP($Y233,$C$3:$N$268,12,FALSE)-VLOOKUP(CR$2,$C$3:$N$268,12,FALSE))^2)</f>
        <v>465094.79858414619</v>
      </c>
      <c r="CS233" s="25">
        <f t="shared" si="713"/>
        <v>506110.79226920346</v>
      </c>
      <c r="CT233" s="25">
        <f t="shared" si="713"/>
        <v>561766.5080891652</v>
      </c>
      <c r="CU233" s="25">
        <f t="shared" si="713"/>
        <v>550586.98494427511</v>
      </c>
      <c r="CV233" s="25">
        <f t="shared" si="713"/>
        <v>515983.08997391327</v>
      </c>
      <c r="CW233" s="25">
        <f t="shared" si="713"/>
        <v>611255.54494855972</v>
      </c>
      <c r="CX233" s="25">
        <f t="shared" si="713"/>
        <v>569607.07918034238</v>
      </c>
      <c r="CY233" s="25">
        <f t="shared" si="713"/>
        <v>652311.73183968873</v>
      </c>
      <c r="CZ233" s="25">
        <f t="shared" si="713"/>
        <v>539807.04594854452</v>
      </c>
      <c r="DA233" s="25">
        <f t="shared" si="713"/>
        <v>590544.42601582548</v>
      </c>
      <c r="DB233" s="25">
        <f t="shared" ref="DB233:DK242" si="714">SQRT((VLOOKUP($Y233,$C$3:$N$268,11,FALSE)-VLOOKUP(DB$2,$C$3:$N$268,11,FALSE))^2+(VLOOKUP($Y233,$C$3:$N$268,12,FALSE)-VLOOKUP(DB$2,$C$3:$N$268,12,FALSE))^2)</f>
        <v>211783.16616221995</v>
      </c>
      <c r="DC233" s="25">
        <f t="shared" si="714"/>
        <v>66663.874442568049</v>
      </c>
      <c r="DD233" s="25">
        <f t="shared" si="714"/>
        <v>215564.44170447296</v>
      </c>
      <c r="DE233" s="25">
        <f t="shared" si="714"/>
        <v>204824.20564643832</v>
      </c>
      <c r="DF233" s="25">
        <f t="shared" si="714"/>
        <v>188903.97025480377</v>
      </c>
      <c r="DG233" s="25">
        <f t="shared" si="714"/>
        <v>555000.19054623821</v>
      </c>
      <c r="DH233" s="25">
        <f t="shared" si="714"/>
        <v>562320.36161043833</v>
      </c>
      <c r="DI233" s="25">
        <f t="shared" si="714"/>
        <v>557745.95404152782</v>
      </c>
      <c r="DJ233" s="25">
        <f t="shared" si="714"/>
        <v>559124.84666935296</v>
      </c>
      <c r="DK233" s="25">
        <f t="shared" si="714"/>
        <v>575256.70549534739</v>
      </c>
      <c r="DL233" s="25">
        <f t="shared" ref="DL233:DU242" si="715">SQRT((VLOOKUP($Y233,$C$3:$N$268,11,FALSE)-VLOOKUP(DL$2,$C$3:$N$268,11,FALSE))^2+(VLOOKUP($Y233,$C$3:$N$268,12,FALSE)-VLOOKUP(DL$2,$C$3:$N$268,12,FALSE))^2)</f>
        <v>572606.31375378149</v>
      </c>
      <c r="DM233" s="25">
        <f t="shared" si="715"/>
        <v>569958.09945471212</v>
      </c>
      <c r="DN233" s="25">
        <f t="shared" si="715"/>
        <v>567312.09309106111</v>
      </c>
      <c r="DO233" s="25">
        <f t="shared" si="715"/>
        <v>564668.32570164057</v>
      </c>
      <c r="DP233" s="25">
        <f t="shared" si="715"/>
        <v>559387.63480019895</v>
      </c>
      <c r="DQ233" s="25">
        <f t="shared" si="715"/>
        <v>556750.7762012498</v>
      </c>
      <c r="DR233" s="25">
        <f t="shared" si="715"/>
        <v>554116.2864273414</v>
      </c>
      <c r="DS233" s="25">
        <f t="shared" si="715"/>
        <v>551484.19942674774</v>
      </c>
      <c r="DT233" s="25">
        <f t="shared" si="715"/>
        <v>556414.62741438963</v>
      </c>
      <c r="DU233" s="25">
        <f t="shared" si="715"/>
        <v>575300.48088805506</v>
      </c>
      <c r="DV233" s="25">
        <f t="shared" ref="DV233:EE242" si="716">SQRT((VLOOKUP($Y233,$C$3:$N$268,11,FALSE)-VLOOKUP(DV$2,$C$3:$N$268,11,FALSE))^2+(VLOOKUP($Y233,$C$3:$N$268,12,FALSE)-VLOOKUP(DV$2,$C$3:$N$268,12,FALSE))^2)</f>
        <v>555058.63007045852</v>
      </c>
      <c r="DW233" s="25">
        <f t="shared" si="716"/>
        <v>574323.99115687376</v>
      </c>
      <c r="DX233" s="25">
        <f t="shared" si="716"/>
        <v>556653.25418285374</v>
      </c>
      <c r="DY233" s="25">
        <f t="shared" si="716"/>
        <v>554041.69953144691</v>
      </c>
      <c r="DZ233" s="25">
        <f t="shared" si="716"/>
        <v>538965.83714526298</v>
      </c>
      <c r="EA233" s="25">
        <f t="shared" si="716"/>
        <v>468137.3803027207</v>
      </c>
      <c r="EB233" s="25">
        <f t="shared" si="716"/>
        <v>223743.50597286125</v>
      </c>
      <c r="EC233" s="25">
        <f t="shared" si="716"/>
        <v>547516.64025095536</v>
      </c>
      <c r="ED233" s="25">
        <f t="shared" si="716"/>
        <v>563608.37042668858</v>
      </c>
      <c r="EE233" s="25">
        <f t="shared" si="716"/>
        <v>46363.669390603005</v>
      </c>
      <c r="EF233" s="25">
        <f t="shared" ref="EF233:EO242" si="717">SQRT((VLOOKUP($Y233,$C$3:$N$268,11,FALSE)-VLOOKUP(EF$2,$C$3:$N$268,11,FALSE))^2+(VLOOKUP($Y233,$C$3:$N$268,12,FALSE)-VLOOKUP(EF$2,$C$3:$N$268,12,FALSE))^2)</f>
        <v>545150.75792759145</v>
      </c>
      <c r="EG233" s="25">
        <f t="shared" si="717"/>
        <v>550498.67040501931</v>
      </c>
      <c r="EH233" s="25">
        <f t="shared" si="717"/>
        <v>135775.15658504859</v>
      </c>
      <c r="EI233" s="25">
        <f t="shared" si="717"/>
        <v>118927.64107793081</v>
      </c>
      <c r="EJ233" s="25">
        <f t="shared" si="717"/>
        <v>34989.802976883591</v>
      </c>
      <c r="EK233" s="25">
        <f t="shared" si="717"/>
        <v>36674.223935210954</v>
      </c>
      <c r="EL233" s="25">
        <f t="shared" si="717"/>
        <v>131050.64083536986</v>
      </c>
      <c r="EM233" s="25">
        <f t="shared" si="717"/>
        <v>537868.92011036864</v>
      </c>
      <c r="EN233" s="25">
        <f t="shared" si="717"/>
        <v>529795.92310532881</v>
      </c>
      <c r="EO233" s="25">
        <f t="shared" si="717"/>
        <v>532973.59284711361</v>
      </c>
      <c r="EP233" s="25">
        <f t="shared" ref="EP233:EY242" si="718">SQRT((VLOOKUP($Y233,$C$3:$N$268,11,FALSE)-VLOOKUP(EP$2,$C$3:$N$268,11,FALSE))^2+(VLOOKUP($Y233,$C$3:$N$268,12,FALSE)-VLOOKUP(EP$2,$C$3:$N$268,12,FALSE))^2)</f>
        <v>552521.17475534591</v>
      </c>
      <c r="EQ233" s="25">
        <f t="shared" si="718"/>
        <v>562441.43397396861</v>
      </c>
      <c r="ER233" s="25">
        <f t="shared" si="718"/>
        <v>564856.76300931443</v>
      </c>
      <c r="ES233" s="25">
        <f t="shared" si="718"/>
        <v>568410.7789263801</v>
      </c>
      <c r="ET233" s="25">
        <f t="shared" si="718"/>
        <v>552697.66919811361</v>
      </c>
      <c r="EU233" s="25">
        <f t="shared" si="718"/>
        <v>637431.61597018444</v>
      </c>
      <c r="EV233" s="25">
        <f t="shared" si="718"/>
        <v>613767.7708300543</v>
      </c>
      <c r="EW233" s="25">
        <f t="shared" si="718"/>
        <v>550748.79807436781</v>
      </c>
      <c r="EX233" s="25">
        <f t="shared" si="718"/>
        <v>559860.93842640438</v>
      </c>
      <c r="EY233" s="25">
        <f t="shared" si="718"/>
        <v>570761.48359160859</v>
      </c>
      <c r="EZ233" s="25">
        <f t="shared" ref="EZ233:FI242" si="719">SQRT((VLOOKUP($Y233,$C$3:$N$268,11,FALSE)-VLOOKUP(EZ$2,$C$3:$N$268,11,FALSE))^2+(VLOOKUP($Y233,$C$3:$N$268,12,FALSE)-VLOOKUP(EZ$2,$C$3:$N$268,12,FALSE))^2)</f>
        <v>238573.59941890996</v>
      </c>
      <c r="FA233" s="25">
        <f t="shared" si="719"/>
        <v>213633.69746061717</v>
      </c>
      <c r="FB233" s="25">
        <f t="shared" si="719"/>
        <v>193161.71027844652</v>
      </c>
      <c r="FC233" s="25">
        <f t="shared" si="719"/>
        <v>70759.292878705965</v>
      </c>
      <c r="FD233" s="25">
        <f t="shared" si="719"/>
        <v>77100.476686990252</v>
      </c>
      <c r="FE233" s="25">
        <f t="shared" si="719"/>
        <v>546191.1869645043</v>
      </c>
      <c r="FF233" s="25">
        <f t="shared" si="719"/>
        <v>592949.74893804791</v>
      </c>
      <c r="FG233" s="25">
        <f t="shared" si="719"/>
        <v>589191.80000293127</v>
      </c>
      <c r="FH233" s="25">
        <f t="shared" si="719"/>
        <v>603009.53794587206</v>
      </c>
      <c r="FI233" s="25">
        <f t="shared" si="719"/>
        <v>612698.58046162804</v>
      </c>
      <c r="FJ233" s="25">
        <f t="shared" ref="FJ233:FS242" si="720">SQRT((VLOOKUP($Y233,$C$3:$N$268,11,FALSE)-VLOOKUP(FJ$2,$C$3:$N$268,11,FALSE))^2+(VLOOKUP($Y233,$C$3:$N$268,12,FALSE)-VLOOKUP(FJ$2,$C$3:$N$268,12,FALSE))^2)</f>
        <v>663906.06180444988</v>
      </c>
      <c r="FK233" s="25">
        <f t="shared" si="720"/>
        <v>517661.17238340445</v>
      </c>
      <c r="FL233" s="25">
        <f t="shared" si="720"/>
        <v>513793.93234515155</v>
      </c>
      <c r="FM233" s="25">
        <f t="shared" si="720"/>
        <v>597169.99210919335</v>
      </c>
      <c r="FN233" s="25">
        <f t="shared" si="720"/>
        <v>592427.47060409072</v>
      </c>
      <c r="FO233" s="25">
        <f t="shared" si="720"/>
        <v>585161.70851571229</v>
      </c>
      <c r="FP233" s="25">
        <f t="shared" si="720"/>
        <v>588222.16784337594</v>
      </c>
      <c r="FQ233" s="25">
        <f t="shared" si="720"/>
        <v>570071.48116678675</v>
      </c>
      <c r="FR233" s="25">
        <f t="shared" si="720"/>
        <v>561527.79415895999</v>
      </c>
      <c r="FS233" s="25">
        <f t="shared" si="720"/>
        <v>558398.04943399841</v>
      </c>
      <c r="FT233" s="25">
        <f t="shared" ref="FT233:GC242" si="721">SQRT((VLOOKUP($Y233,$C$3:$N$268,11,FALSE)-VLOOKUP(FT$2,$C$3:$N$268,11,FALSE))^2+(VLOOKUP($Y233,$C$3:$N$268,12,FALSE)-VLOOKUP(FT$2,$C$3:$N$268,12,FALSE))^2)</f>
        <v>554380.07010746771</v>
      </c>
      <c r="FU233" s="25">
        <f t="shared" si="721"/>
        <v>549946.27789542091</v>
      </c>
      <c r="FV233" s="25">
        <f t="shared" si="721"/>
        <v>539209.63123108319</v>
      </c>
      <c r="FW233" s="25">
        <f t="shared" si="721"/>
        <v>538770.33722658677</v>
      </c>
      <c r="FX233" s="25">
        <f t="shared" si="721"/>
        <v>553768.3206116322</v>
      </c>
      <c r="FY233" s="25">
        <f t="shared" si="721"/>
        <v>599072.53283028596</v>
      </c>
      <c r="FZ233" s="25">
        <f t="shared" si="721"/>
        <v>133818.99494352227</v>
      </c>
      <c r="GA233" s="25">
        <f t="shared" si="721"/>
        <v>128529.8984971763</v>
      </c>
      <c r="GB233" s="25">
        <f t="shared" si="721"/>
        <v>123276.43095510096</v>
      </c>
      <c r="GC233" s="25">
        <f t="shared" si="721"/>
        <v>120668.08510227549</v>
      </c>
      <c r="GD233" s="25">
        <f t="shared" ref="GD233:GM242" si="722">SQRT((VLOOKUP($Y233,$C$3:$N$268,11,FALSE)-VLOOKUP(GD$2,$C$3:$N$268,11,FALSE))^2+(VLOOKUP($Y233,$C$3:$N$268,12,FALSE)-VLOOKUP(GD$2,$C$3:$N$268,12,FALSE))^2)</f>
        <v>118041.17383777577</v>
      </c>
      <c r="GE233" s="25">
        <f t="shared" si="722"/>
        <v>110176.63324975038</v>
      </c>
      <c r="GF233" s="25">
        <f t="shared" si="722"/>
        <v>102312.24095874354</v>
      </c>
      <c r="GG233" s="25">
        <f t="shared" si="722"/>
        <v>97066.54893036015</v>
      </c>
      <c r="GH233" s="25">
        <f t="shared" si="722"/>
        <v>91820.86432287599</v>
      </c>
      <c r="GI233" s="25">
        <f t="shared" si="722"/>
        <v>89193.773371519608</v>
      </c>
      <c r="GJ233" s="25">
        <f t="shared" si="722"/>
        <v>83948.071526390646</v>
      </c>
      <c r="GK233" s="25">
        <f t="shared" si="722"/>
        <v>81321.044332017773</v>
      </c>
      <c r="GL233" s="25">
        <f t="shared" si="722"/>
        <v>76075.324889217532</v>
      </c>
      <c r="GM233" s="25">
        <f t="shared" si="722"/>
        <v>73448.376770695206</v>
      </c>
      <c r="GN233" s="25">
        <f t="shared" ref="GN233:GW242" si="723">SQRT((VLOOKUP($Y233,$C$3:$N$268,11,FALSE)-VLOOKUP(GN$2,$C$3:$N$268,11,FALSE))^2+(VLOOKUP($Y233,$C$3:$N$268,12,FALSE)-VLOOKUP(GN$2,$C$3:$N$268,12,FALSE))^2)</f>
        <v>65583.904016153232</v>
      </c>
      <c r="GO233" s="25">
        <f t="shared" si="723"/>
        <v>60338.205717853431</v>
      </c>
      <c r="GP233" s="25">
        <f t="shared" si="723"/>
        <v>57711.178882431435</v>
      </c>
      <c r="GQ233" s="25">
        <f t="shared" si="723"/>
        <v>49846.846171548306</v>
      </c>
      <c r="GR233" s="25">
        <f t="shared" si="723"/>
        <v>44601.193638735727</v>
      </c>
      <c r="GS233" s="25">
        <f t="shared" si="723"/>
        <v>41974.035763195323</v>
      </c>
      <c r="GT233" s="25">
        <f t="shared" si="723"/>
        <v>39347.057945925255</v>
      </c>
      <c r="GU233" s="25">
        <f t="shared" si="723"/>
        <v>31482.678003149606</v>
      </c>
      <c r="GV233" s="25">
        <f t="shared" si="723"/>
        <v>164884.31676085651</v>
      </c>
      <c r="GW233" s="25">
        <f t="shared" si="723"/>
        <v>115349.4687635265</v>
      </c>
      <c r="GX233" s="25">
        <f t="shared" ref="GX233:HG242" si="724">SQRT((VLOOKUP($Y233,$C$3:$N$268,11,FALSE)-VLOOKUP(GX$2,$C$3:$N$268,11,FALSE))^2+(VLOOKUP($Y233,$C$3:$N$268,12,FALSE)-VLOOKUP(GX$2,$C$3:$N$268,12,FALSE))^2)</f>
        <v>462069.54861077009</v>
      </c>
      <c r="GY233" s="25">
        <f t="shared" si="724"/>
        <v>591195.34112256614</v>
      </c>
      <c r="GZ233" s="25">
        <f t="shared" si="724"/>
        <v>535366.52209711506</v>
      </c>
      <c r="HA233" s="25">
        <f t="shared" si="724"/>
        <v>49764.363903243684</v>
      </c>
      <c r="HB233" s="25">
        <f t="shared" si="724"/>
        <v>57494.712009260365</v>
      </c>
      <c r="HC233" s="25">
        <f t="shared" si="724"/>
        <v>530518.28798263636</v>
      </c>
      <c r="HD233" s="25">
        <f t="shared" si="724"/>
        <v>548854.54976769036</v>
      </c>
      <c r="HE233" s="25">
        <f t="shared" si="724"/>
        <v>552608.03892514459</v>
      </c>
      <c r="HF233" s="25">
        <f t="shared" si="724"/>
        <v>552077.61046344519</v>
      </c>
      <c r="HG233" s="25">
        <f t="shared" si="724"/>
        <v>553082.98270394665</v>
      </c>
      <c r="HH233" s="25">
        <f t="shared" ref="HH233:HQ242" si="725">SQRT((VLOOKUP($Y233,$C$3:$N$268,11,FALSE)-VLOOKUP(HH$2,$C$3:$N$268,11,FALSE))^2+(VLOOKUP($Y233,$C$3:$N$268,12,FALSE)-VLOOKUP(HH$2,$C$3:$N$268,12,FALSE))^2)</f>
        <v>568679.28906548675</v>
      </c>
      <c r="HI233" s="25">
        <f t="shared" si="725"/>
        <v>566302.8841909843</v>
      </c>
      <c r="HJ233" s="25">
        <f t="shared" si="725"/>
        <v>573897.02669470885</v>
      </c>
      <c r="HK233" s="25">
        <f t="shared" si="725"/>
        <v>480474.41139290738</v>
      </c>
      <c r="HL233" s="25">
        <f t="shared" si="725"/>
        <v>509943.67643302283</v>
      </c>
      <c r="HM233" s="25">
        <f t="shared" si="725"/>
        <v>546270.63688159874</v>
      </c>
      <c r="HN233" s="25">
        <f t="shared" si="725"/>
        <v>584650.55616641138</v>
      </c>
      <c r="HO233" s="25">
        <f t="shared" si="725"/>
        <v>587853.74142243981</v>
      </c>
      <c r="HP233" s="25">
        <f t="shared" si="725"/>
        <v>176296.61858837353</v>
      </c>
      <c r="HQ233" s="25">
        <f t="shared" si="725"/>
        <v>568784.21884081909</v>
      </c>
      <c r="HR233" s="25">
        <f t="shared" ref="HR233:IA242" si="726">SQRT((VLOOKUP($Y233,$C$3:$N$268,11,FALSE)-VLOOKUP(HR$2,$C$3:$N$268,11,FALSE))^2+(VLOOKUP($Y233,$C$3:$N$268,12,FALSE)-VLOOKUP(HR$2,$C$3:$N$268,12,FALSE))^2)</f>
        <v>571479.86967815482</v>
      </c>
      <c r="HS233" s="25">
        <f t="shared" si="726"/>
        <v>28855.589441215718</v>
      </c>
      <c r="HT233" s="25">
        <f t="shared" si="726"/>
        <v>26228.784879403011</v>
      </c>
      <c r="HU233" s="25">
        <f t="shared" si="726"/>
        <v>18364.172864575197</v>
      </c>
      <c r="HV233" s="25">
        <f t="shared" si="726"/>
        <v>13118.522982790402</v>
      </c>
      <c r="HW233" s="25">
        <f t="shared" si="726"/>
        <v>7873.0158135240654</v>
      </c>
      <c r="HX233" s="25">
        <f t="shared" si="726"/>
        <v>5245.7569758806021</v>
      </c>
      <c r="HY233" s="25">
        <f t="shared" si="726"/>
        <v>580154.3715555605</v>
      </c>
      <c r="HZ233" s="25">
        <f t="shared" si="726"/>
        <v>68489.29722246954</v>
      </c>
      <c r="IA233" s="25">
        <f t="shared" si="726"/>
        <v>115043.20774834053</v>
      </c>
      <c r="IB233" s="25">
        <f t="shared" ref="IB233:IK242" si="727">SQRT((VLOOKUP($Y233,$C$3:$N$268,11,FALSE)-VLOOKUP(IB$2,$C$3:$N$268,11,FALSE))^2+(VLOOKUP($Y233,$C$3:$N$268,12,FALSE)-VLOOKUP(IB$2,$C$3:$N$268,12,FALSE))^2)</f>
        <v>146863.94794512293</v>
      </c>
      <c r="IC233" s="25">
        <f t="shared" si="727"/>
        <v>60126.362365022549</v>
      </c>
      <c r="ID233" s="25">
        <f t="shared" si="727"/>
        <v>77196.924817313804</v>
      </c>
      <c r="IE233" s="25">
        <f t="shared" si="727"/>
        <v>228296.96500324845</v>
      </c>
      <c r="IF233" s="25">
        <f t="shared" si="727"/>
        <v>179348.22790136826</v>
      </c>
      <c r="IG233" s="25">
        <f t="shared" si="727"/>
        <v>450500.28698181111</v>
      </c>
      <c r="IH233" s="25">
        <f t="shared" si="727"/>
        <v>558854.35004572303</v>
      </c>
      <c r="II233" s="25">
        <f t="shared" si="727"/>
        <v>471196.95802642952</v>
      </c>
      <c r="IJ233" s="25">
        <f t="shared" si="727"/>
        <v>491870.16463665914</v>
      </c>
      <c r="IK233" s="25">
        <f t="shared" si="727"/>
        <v>547661.08819387027</v>
      </c>
      <c r="IL233" s="25">
        <f t="shared" ref="IL233:IU242" si="728">SQRT((VLOOKUP($Y233,$C$3:$N$268,11,FALSE)-VLOOKUP(IL$2,$C$3:$N$268,11,FALSE))^2+(VLOOKUP($Y233,$C$3:$N$268,12,FALSE)-VLOOKUP(IL$2,$C$3:$N$268,12,FALSE))^2)</f>
        <v>538690.85030255909</v>
      </c>
      <c r="IM233" s="25">
        <f t="shared" si="728"/>
        <v>552511.55894215836</v>
      </c>
      <c r="IN233" s="25">
        <f t="shared" si="728"/>
        <v>275225.13514883508</v>
      </c>
      <c r="IO233" s="25">
        <f t="shared" si="728"/>
        <v>199216.31808002354</v>
      </c>
      <c r="IP233" s="25">
        <f t="shared" si="728"/>
        <v>470203.40717611508</v>
      </c>
      <c r="IQ233" s="25">
        <f t="shared" si="728"/>
        <v>154782.64433616077</v>
      </c>
      <c r="IR233" s="25">
        <f t="shared" si="728"/>
        <v>536160.50514934422</v>
      </c>
      <c r="IS233" s="25">
        <f t="shared" si="728"/>
        <v>580671.87203534099</v>
      </c>
      <c r="IT233" s="25">
        <f t="shared" si="728"/>
        <v>136614.18033045143</v>
      </c>
      <c r="IU233" s="25">
        <f t="shared" si="728"/>
        <v>141547.32483293745</v>
      </c>
      <c r="IV233" s="25">
        <f t="shared" ref="IV233:JE242" si="729">SQRT((VLOOKUP($Y233,$C$3:$N$268,11,FALSE)-VLOOKUP(IV$2,$C$3:$N$268,11,FALSE))^2+(VLOOKUP($Y233,$C$3:$N$268,12,FALSE)-VLOOKUP(IV$2,$C$3:$N$268,12,FALSE))^2)</f>
        <v>0</v>
      </c>
      <c r="IW233" s="25">
        <f t="shared" si="729"/>
        <v>2628.5058968927574</v>
      </c>
      <c r="IX233" s="25">
        <f t="shared" si="729"/>
        <v>5257.0117937855148</v>
      </c>
      <c r="IY233" s="25">
        <f t="shared" si="729"/>
        <v>13118.522982790402</v>
      </c>
      <c r="IZ233" s="25">
        <f t="shared" si="729"/>
        <v>125606.82139263429</v>
      </c>
      <c r="JA233" s="25">
        <f t="shared" si="729"/>
        <v>39620.427257007228</v>
      </c>
      <c r="JB233" s="25">
        <f t="shared" si="729"/>
        <v>70855.730413009936</v>
      </c>
      <c r="JC233" s="25">
        <f t="shared" si="729"/>
        <v>41630.039483057612</v>
      </c>
      <c r="JD233" s="25">
        <f t="shared" si="729"/>
        <v>38731.23040081581</v>
      </c>
      <c r="JE233" s="25">
        <f t="shared" si="729"/>
        <v>49535.657716045542</v>
      </c>
      <c r="JF233" s="25">
        <f t="shared" ref="JF233:JO242" si="730">SQRT((VLOOKUP($Y233,$C$3:$N$268,11,FALSE)-VLOOKUP(JF$2,$C$3:$N$268,11,FALSE))^2+(VLOOKUP($Y233,$C$3:$N$268,12,FALSE)-VLOOKUP(JF$2,$C$3:$N$268,12,FALSE))^2)</f>
        <v>67779.640883980537</v>
      </c>
      <c r="JG233" s="25">
        <f t="shared" si="730"/>
        <v>535584.305950701</v>
      </c>
      <c r="JH233" s="25">
        <f t="shared" si="730"/>
        <v>557744.83705576404</v>
      </c>
      <c r="JI233" s="25">
        <f t="shared" si="730"/>
        <v>592012.76195621607</v>
      </c>
      <c r="JJ233" s="25">
        <f t="shared" si="730"/>
        <v>44547.744481186557</v>
      </c>
      <c r="JK233" s="25">
        <f t="shared" si="730"/>
        <v>90694.882198654203</v>
      </c>
      <c r="JL233" s="25">
        <f t="shared" si="730"/>
        <v>74396.799572928125</v>
      </c>
      <c r="JM233" s="25">
        <f t="shared" si="730"/>
        <v>539816.27559602237</v>
      </c>
      <c r="JN233" s="25" t="e">
        <f t="shared" si="730"/>
        <v>#N/A</v>
      </c>
      <c r="JO233" s="25" t="e">
        <f t="shared" si="730"/>
        <v>#N/A</v>
      </c>
      <c r="JP233" s="25" t="e">
        <f t="shared" ref="JP233:JY242" si="731">SQRT((VLOOKUP($Y233,$C$3:$N$268,11,FALSE)-VLOOKUP(JP$2,$C$3:$N$268,11,FALSE))^2+(VLOOKUP($Y233,$C$3:$N$268,12,FALSE)-VLOOKUP(JP$2,$C$3:$N$268,12,FALSE))^2)</f>
        <v>#N/A</v>
      </c>
      <c r="JQ233" s="25" t="e">
        <f t="shared" si="731"/>
        <v>#N/A</v>
      </c>
      <c r="JR233" s="25" t="e">
        <f t="shared" si="731"/>
        <v>#N/A</v>
      </c>
      <c r="JS233" s="25" t="e">
        <f t="shared" si="731"/>
        <v>#N/A</v>
      </c>
      <c r="JT233" s="25" t="e">
        <f t="shared" si="731"/>
        <v>#N/A</v>
      </c>
      <c r="JU233" s="25" t="e">
        <f t="shared" si="731"/>
        <v>#N/A</v>
      </c>
      <c r="JV233" s="25" t="e">
        <f t="shared" si="731"/>
        <v>#N/A</v>
      </c>
      <c r="JW233" s="25" t="e">
        <f t="shared" si="731"/>
        <v>#N/A</v>
      </c>
      <c r="JX233" s="25" t="e">
        <f t="shared" si="731"/>
        <v>#N/A</v>
      </c>
      <c r="JY233" s="25" t="e">
        <f t="shared" si="731"/>
        <v>#N/A</v>
      </c>
      <c r="JZ233" s="25" t="e">
        <f t="shared" ref="JZ233:KI242" si="732">SQRT((VLOOKUP($Y233,$C$3:$N$268,11,FALSE)-VLOOKUP(JZ$2,$C$3:$N$268,11,FALSE))^2+(VLOOKUP($Y233,$C$3:$N$268,12,FALSE)-VLOOKUP(JZ$2,$C$3:$N$268,12,FALSE))^2)</f>
        <v>#N/A</v>
      </c>
      <c r="KA233" s="25" t="e">
        <f t="shared" si="732"/>
        <v>#N/A</v>
      </c>
      <c r="KB233" s="25" t="e">
        <f t="shared" si="732"/>
        <v>#N/A</v>
      </c>
      <c r="KC233" s="25" t="e">
        <f t="shared" si="732"/>
        <v>#N/A</v>
      </c>
      <c r="KD233" s="25" t="e">
        <f t="shared" si="732"/>
        <v>#N/A</v>
      </c>
      <c r="KE233" s="25" t="e">
        <f t="shared" si="732"/>
        <v>#N/A</v>
      </c>
      <c r="KF233" s="25" t="e">
        <f t="shared" si="732"/>
        <v>#N/A</v>
      </c>
      <c r="KG233" s="25" t="e">
        <f t="shared" si="732"/>
        <v>#N/A</v>
      </c>
      <c r="KH233" s="25" t="e">
        <f t="shared" si="732"/>
        <v>#N/A</v>
      </c>
      <c r="KI233" s="25" t="e">
        <f t="shared" si="732"/>
        <v>#N/A</v>
      </c>
      <c r="KJ233" s="25" t="e">
        <f t="shared" ref="KJ233:KS242" si="733">SQRT((VLOOKUP($Y233,$C$3:$N$268,11,FALSE)-VLOOKUP(KJ$2,$C$3:$N$268,11,FALSE))^2+(VLOOKUP($Y233,$C$3:$N$268,12,FALSE)-VLOOKUP(KJ$2,$C$3:$N$268,12,FALSE))^2)</f>
        <v>#N/A</v>
      </c>
      <c r="KK233" s="25" t="e">
        <f t="shared" si="733"/>
        <v>#N/A</v>
      </c>
      <c r="KL233" s="25" t="e">
        <f t="shared" si="733"/>
        <v>#N/A</v>
      </c>
      <c r="KM233" s="25" t="e">
        <f t="shared" si="733"/>
        <v>#N/A</v>
      </c>
      <c r="KN233" s="25" t="e">
        <f t="shared" si="733"/>
        <v>#N/A</v>
      </c>
      <c r="KO233" s="25" t="e">
        <f t="shared" si="733"/>
        <v>#N/A</v>
      </c>
      <c r="KP233" s="25" t="e">
        <f t="shared" si="733"/>
        <v>#N/A</v>
      </c>
      <c r="KQ233" s="25" t="e">
        <f t="shared" si="733"/>
        <v>#N/A</v>
      </c>
      <c r="KR233" s="25" t="e">
        <f t="shared" si="733"/>
        <v>#N/A</v>
      </c>
      <c r="KS233" s="25" t="e">
        <f t="shared" si="733"/>
        <v>#N/A</v>
      </c>
      <c r="KT233" s="25" t="e">
        <f t="shared" ref="KT233:LC242" si="734">SQRT((VLOOKUP($Y233,$C$3:$N$268,11,FALSE)-VLOOKUP(KT$2,$C$3:$N$268,11,FALSE))^2+(VLOOKUP($Y233,$C$3:$N$268,12,FALSE)-VLOOKUP(KT$2,$C$3:$N$268,12,FALSE))^2)</f>
        <v>#N/A</v>
      </c>
      <c r="KU233" s="25" t="e">
        <f t="shared" si="734"/>
        <v>#N/A</v>
      </c>
      <c r="KV233" s="25" t="e">
        <f t="shared" si="734"/>
        <v>#N/A</v>
      </c>
      <c r="KW233" s="25" t="e">
        <f t="shared" si="734"/>
        <v>#N/A</v>
      </c>
      <c r="KX233" s="25" t="e">
        <f t="shared" si="734"/>
        <v>#N/A</v>
      </c>
      <c r="KY233" s="25" t="e">
        <f t="shared" si="734"/>
        <v>#N/A</v>
      </c>
      <c r="KZ233" s="25" t="e">
        <f t="shared" si="734"/>
        <v>#N/A</v>
      </c>
      <c r="LA233" s="25" t="e">
        <f t="shared" si="734"/>
        <v>#N/A</v>
      </c>
      <c r="LB233" s="25" t="e">
        <f t="shared" si="734"/>
        <v>#N/A</v>
      </c>
      <c r="LC233" s="25" t="e">
        <f t="shared" si="734"/>
        <v>#N/A</v>
      </c>
      <c r="LD233" s="25" t="e">
        <f t="shared" ref="LD233:LM242" si="735">SQRT((VLOOKUP($Y233,$C$3:$N$268,11,FALSE)-VLOOKUP(LD$2,$C$3:$N$268,11,FALSE))^2+(VLOOKUP($Y233,$C$3:$N$268,12,FALSE)-VLOOKUP(LD$2,$C$3:$N$268,12,FALSE))^2)</f>
        <v>#N/A</v>
      </c>
      <c r="LE233" s="25" t="e">
        <f t="shared" si="735"/>
        <v>#N/A</v>
      </c>
      <c r="LF233" s="25" t="e">
        <f t="shared" si="735"/>
        <v>#N/A</v>
      </c>
      <c r="LG233" s="25" t="e">
        <f t="shared" si="735"/>
        <v>#N/A</v>
      </c>
      <c r="LH233" s="25" t="e">
        <f t="shared" si="735"/>
        <v>#N/A</v>
      </c>
      <c r="LI233" s="25" t="e">
        <f t="shared" si="735"/>
        <v>#N/A</v>
      </c>
      <c r="LJ233" s="25" t="e">
        <f t="shared" si="735"/>
        <v>#N/A</v>
      </c>
      <c r="LK233" s="25" t="e">
        <f t="shared" si="735"/>
        <v>#N/A</v>
      </c>
      <c r="LL233" s="25" t="e">
        <f t="shared" si="735"/>
        <v>#N/A</v>
      </c>
      <c r="LM233" s="26" t="e">
        <f t="shared" si="735"/>
        <v>#N/A</v>
      </c>
      <c r="LN233" s="20"/>
      <c r="LO233" s="20"/>
      <c r="LP233" s="20"/>
      <c r="LQ233" s="20"/>
      <c r="LR233" s="20"/>
      <c r="LS233" s="20"/>
      <c r="LT233" s="20"/>
      <c r="LU233" s="20"/>
      <c r="LV233" s="20"/>
      <c r="LW233" s="20"/>
      <c r="LX233" s="20"/>
      <c r="LY233" s="20"/>
      <c r="LZ233" s="20"/>
      <c r="MA233" s="20"/>
      <c r="MB233" s="20"/>
      <c r="MC233" s="20"/>
      <c r="MD233" s="20"/>
      <c r="ME233" s="20"/>
      <c r="MF233" s="20"/>
      <c r="MG233" s="20"/>
      <c r="MH233" s="20"/>
      <c r="MI233" s="20"/>
      <c r="MJ233" s="20"/>
      <c r="MK233" s="20"/>
      <c r="ML233" s="20"/>
      <c r="MM233" s="20"/>
      <c r="MN233" s="20"/>
      <c r="MO233" s="20"/>
      <c r="MP233" s="20"/>
      <c r="MQ233" s="20"/>
      <c r="MR233" s="20"/>
      <c r="MS233" s="20"/>
      <c r="MT233" s="20"/>
      <c r="MU233" s="20"/>
      <c r="MV233" s="20"/>
      <c r="MW233" s="20"/>
      <c r="MX233" s="20"/>
      <c r="MY233" s="20"/>
      <c r="MZ233" s="20"/>
      <c r="NA233" s="20"/>
      <c r="NB233" s="20"/>
      <c r="NC233" s="20"/>
      <c r="ND233" s="20"/>
      <c r="NE233" s="20"/>
      <c r="NF233" s="20"/>
      <c r="NG233" s="20"/>
      <c r="NH233" s="20"/>
      <c r="NI233" s="20"/>
      <c r="NJ233" s="20"/>
      <c r="NK233" s="20"/>
      <c r="NL233" s="20"/>
      <c r="NM233" s="20"/>
      <c r="NN233" s="20"/>
      <c r="NO233" s="20"/>
      <c r="NP233" s="20"/>
      <c r="NQ233" s="20"/>
      <c r="NR233" s="20"/>
      <c r="NS233" s="20"/>
      <c r="NT233" s="20"/>
      <c r="NU233" s="20"/>
      <c r="NV233" s="20"/>
      <c r="NW233" s="20"/>
      <c r="NX233" s="20"/>
      <c r="NY233" s="20"/>
      <c r="NZ233" s="20"/>
      <c r="OA233" s="20"/>
      <c r="OB233" s="20"/>
      <c r="OC233" s="20"/>
      <c r="OD233" s="20"/>
      <c r="OE233" s="20"/>
      <c r="OF233" s="20"/>
      <c r="OG233" s="20"/>
      <c r="OH233" s="20"/>
      <c r="OI233" s="20"/>
      <c r="OJ233" s="20"/>
      <c r="OK233" s="20"/>
      <c r="OL233" s="20"/>
      <c r="OM233" s="20"/>
      <c r="ON233" s="20"/>
      <c r="OO233" s="20"/>
      <c r="OP233" s="20"/>
      <c r="OQ233" s="20"/>
      <c r="OR233" s="20"/>
      <c r="OS233" s="20"/>
      <c r="OT233" s="20"/>
      <c r="OU233" s="20"/>
      <c r="OV233" s="20"/>
      <c r="OW233" s="20"/>
      <c r="OX233" s="20"/>
      <c r="OY233" s="20"/>
      <c r="OZ233" s="20"/>
      <c r="PA233" s="20"/>
    </row>
    <row r="234" spans="1:417" x14ac:dyDescent="0.3">
      <c r="A234" s="31">
        <v>231</v>
      </c>
      <c r="B234" s="202">
        <v>18649</v>
      </c>
      <c r="C234" s="203" t="s">
        <v>103</v>
      </c>
      <c r="D234" s="204">
        <v>45</v>
      </c>
      <c r="E234" s="205">
        <v>601759.66666666698</v>
      </c>
      <c r="F234" s="205">
        <v>7209857</v>
      </c>
      <c r="G234" s="206">
        <v>6.65</v>
      </c>
      <c r="H234" s="207">
        <v>44197</v>
      </c>
      <c r="I234" s="208">
        <v>44227</v>
      </c>
      <c r="K234" s="6">
        <v>231</v>
      </c>
      <c r="L234" s="7">
        <f t="shared" si="612"/>
        <v>18649</v>
      </c>
      <c r="M234" s="8">
        <f t="shared" si="613"/>
        <v>301759.66666666698</v>
      </c>
      <c r="N234" s="8">
        <f t="shared" si="614"/>
        <v>7209857</v>
      </c>
      <c r="O234" s="2"/>
      <c r="X234" s="17">
        <v>232</v>
      </c>
      <c r="Y234" s="2" t="str">
        <f t="shared" si="615"/>
        <v>PLAT-100</v>
      </c>
      <c r="Z234" s="24">
        <f t="shared" si="706"/>
        <v>270501.02186087531</v>
      </c>
      <c r="AA234" s="25">
        <f t="shared" si="706"/>
        <v>520977.37828154385</v>
      </c>
      <c r="AB234" s="25">
        <f t="shared" si="706"/>
        <v>152137.40177038795</v>
      </c>
      <c r="AC234" s="25">
        <f t="shared" si="706"/>
        <v>110176.91662100147</v>
      </c>
      <c r="AD234" s="25">
        <f t="shared" si="706"/>
        <v>566164.76564345718</v>
      </c>
      <c r="AE234" s="25">
        <f t="shared" si="706"/>
        <v>74196.554293309338</v>
      </c>
      <c r="AF234" s="25">
        <f t="shared" si="706"/>
        <v>90769.361784570196</v>
      </c>
      <c r="AG234" s="25">
        <f t="shared" si="706"/>
        <v>474288.87943120784</v>
      </c>
      <c r="AH234" s="25">
        <f t="shared" si="706"/>
        <v>459157.58563240297</v>
      </c>
      <c r="AI234" s="25">
        <f t="shared" si="706"/>
        <v>573449.15965187713</v>
      </c>
      <c r="AJ234" s="25">
        <f t="shared" si="707"/>
        <v>550551.40792158921</v>
      </c>
      <c r="AK234" s="25">
        <f t="shared" si="707"/>
        <v>453230.30140365078</v>
      </c>
      <c r="AL234" s="25">
        <f t="shared" si="707"/>
        <v>248229.04573621353</v>
      </c>
      <c r="AM234" s="25">
        <f t="shared" si="707"/>
        <v>22926.400235924291</v>
      </c>
      <c r="AN234" s="25">
        <f t="shared" si="707"/>
        <v>33311.469182717316</v>
      </c>
      <c r="AO234" s="25">
        <f t="shared" si="707"/>
        <v>37159.25901814783</v>
      </c>
      <c r="AP234" s="25">
        <f t="shared" si="707"/>
        <v>519817.87067950779</v>
      </c>
      <c r="AQ234" s="25">
        <f t="shared" si="707"/>
        <v>508522.07511091471</v>
      </c>
      <c r="AR234" s="25">
        <f t="shared" si="707"/>
        <v>560944.13177824055</v>
      </c>
      <c r="AS234" s="25">
        <f t="shared" si="707"/>
        <v>149318.83959426486</v>
      </c>
      <c r="AT234" s="25">
        <f t="shared" si="708"/>
        <v>553870.12766632461</v>
      </c>
      <c r="AU234" s="25">
        <f t="shared" si="708"/>
        <v>551262.94219858828</v>
      </c>
      <c r="AV234" s="25">
        <f t="shared" si="708"/>
        <v>581947.44622612686</v>
      </c>
      <c r="AW234" s="25">
        <f t="shared" si="708"/>
        <v>548663.95602661697</v>
      </c>
      <c r="AX234" s="25">
        <f t="shared" si="708"/>
        <v>569819.54023864213</v>
      </c>
      <c r="AY234" s="25">
        <f t="shared" si="708"/>
        <v>602509.29824756843</v>
      </c>
      <c r="AZ234" s="25">
        <f t="shared" si="708"/>
        <v>158329.5609768155</v>
      </c>
      <c r="BA234" s="25">
        <f t="shared" si="708"/>
        <v>112628.53654578164</v>
      </c>
      <c r="BB234" s="25">
        <f t="shared" si="708"/>
        <v>103284.34156465573</v>
      </c>
      <c r="BC234" s="25">
        <f t="shared" si="708"/>
        <v>34970.576185956583</v>
      </c>
      <c r="BD234" s="25">
        <f t="shared" si="709"/>
        <v>20660.283576089969</v>
      </c>
      <c r="BE234" s="25">
        <f t="shared" si="709"/>
        <v>187434.51829401945</v>
      </c>
      <c r="BF234" s="25">
        <f t="shared" si="709"/>
        <v>190793.11157376727</v>
      </c>
      <c r="BG234" s="25">
        <f t="shared" si="709"/>
        <v>32308.443413104789</v>
      </c>
      <c r="BH234" s="25">
        <f t="shared" si="709"/>
        <v>654903.75816714019</v>
      </c>
      <c r="BI234" s="25">
        <f t="shared" si="709"/>
        <v>617478.00578410132</v>
      </c>
      <c r="BJ234" s="25">
        <f t="shared" si="709"/>
        <v>545367.36762306455</v>
      </c>
      <c r="BK234" s="25">
        <f t="shared" si="709"/>
        <v>547704.14499476273</v>
      </c>
      <c r="BL234" s="25">
        <f t="shared" si="709"/>
        <v>546487.27928114741</v>
      </c>
      <c r="BM234" s="25">
        <f t="shared" si="709"/>
        <v>570061.67676645075</v>
      </c>
      <c r="BN234" s="25">
        <f t="shared" si="710"/>
        <v>477366.09163594508</v>
      </c>
      <c r="BO234" s="25">
        <f t="shared" si="710"/>
        <v>147037.23613803135</v>
      </c>
      <c r="BP234" s="25">
        <f t="shared" si="710"/>
        <v>73489.354876139099</v>
      </c>
      <c r="BQ234" s="25">
        <f t="shared" si="710"/>
        <v>536036.74342602433</v>
      </c>
      <c r="BR234" s="25">
        <f t="shared" si="710"/>
        <v>601593.15641728404</v>
      </c>
      <c r="BS234" s="25">
        <f t="shared" si="710"/>
        <v>18357.986566554315</v>
      </c>
      <c r="BT234" s="25">
        <f t="shared" si="710"/>
        <v>189435.15911637014</v>
      </c>
      <c r="BU234" s="25">
        <f t="shared" si="710"/>
        <v>77253.885961232751</v>
      </c>
      <c r="BV234" s="25">
        <f t="shared" si="710"/>
        <v>108288.87706551934</v>
      </c>
      <c r="BW234" s="25">
        <f t="shared" si="710"/>
        <v>115486.45330129054</v>
      </c>
      <c r="BX234" s="25">
        <f t="shared" si="711"/>
        <v>135108.91641355329</v>
      </c>
      <c r="BY234" s="25">
        <f t="shared" si="711"/>
        <v>155031.48913294316</v>
      </c>
      <c r="BZ234" s="25">
        <f t="shared" si="711"/>
        <v>561177.52174611448</v>
      </c>
      <c r="CA234" s="25">
        <f t="shared" si="711"/>
        <v>95283.819601114883</v>
      </c>
      <c r="CB234" s="25">
        <f t="shared" si="711"/>
        <v>79251.759091588247</v>
      </c>
      <c r="CC234" s="25">
        <f t="shared" si="711"/>
        <v>68957.84260046939</v>
      </c>
      <c r="CD234" s="25">
        <f t="shared" si="711"/>
        <v>58024.611606723651</v>
      </c>
      <c r="CE234" s="25">
        <f t="shared" si="711"/>
        <v>216383.85852718112</v>
      </c>
      <c r="CF234" s="25">
        <f t="shared" si="711"/>
        <v>206476.66752229203</v>
      </c>
      <c r="CG234" s="25">
        <f t="shared" si="711"/>
        <v>39730.167615777827</v>
      </c>
      <c r="CH234" s="25">
        <f t="shared" si="712"/>
        <v>64839.477152768981</v>
      </c>
      <c r="CI234" s="25">
        <f t="shared" si="712"/>
        <v>173038.38857734558</v>
      </c>
      <c r="CJ234" s="25">
        <f t="shared" si="712"/>
        <v>146776.13580816801</v>
      </c>
      <c r="CK234" s="25">
        <f t="shared" si="712"/>
        <v>107461.00059763284</v>
      </c>
      <c r="CL234" s="25">
        <f t="shared" si="712"/>
        <v>154976.17307652309</v>
      </c>
      <c r="CM234" s="25">
        <f t="shared" si="712"/>
        <v>533631.18857221981</v>
      </c>
      <c r="CN234" s="25">
        <f t="shared" si="712"/>
        <v>541025.11377332942</v>
      </c>
      <c r="CO234" s="25">
        <f t="shared" si="712"/>
        <v>456184.64644495747</v>
      </c>
      <c r="CP234" s="25">
        <f t="shared" si="712"/>
        <v>470347.96999113058</v>
      </c>
      <c r="CQ234" s="25">
        <f t="shared" si="712"/>
        <v>553718.78280204418</v>
      </c>
      <c r="CR234" s="25">
        <f t="shared" si="713"/>
        <v>465157.81814037135</v>
      </c>
      <c r="CS234" s="25">
        <f t="shared" si="713"/>
        <v>505602.55466764024</v>
      </c>
      <c r="CT234" s="25">
        <f t="shared" si="713"/>
        <v>561360.57139398158</v>
      </c>
      <c r="CU234" s="25">
        <f t="shared" si="713"/>
        <v>550356.22069447965</v>
      </c>
      <c r="CV234" s="25">
        <f t="shared" si="713"/>
        <v>515933.52589661273</v>
      </c>
      <c r="CW234" s="25">
        <f t="shared" si="713"/>
        <v>611774.65334585751</v>
      </c>
      <c r="CX234" s="25">
        <f t="shared" si="713"/>
        <v>570218.00892329251</v>
      </c>
      <c r="CY234" s="25">
        <f t="shared" si="713"/>
        <v>652024.9062810234</v>
      </c>
      <c r="CZ234" s="25">
        <f t="shared" si="713"/>
        <v>539896.706848428</v>
      </c>
      <c r="DA234" s="25">
        <f t="shared" si="713"/>
        <v>590859.80231307331</v>
      </c>
      <c r="DB234" s="25">
        <f t="shared" si="714"/>
        <v>214341.90509039012</v>
      </c>
      <c r="DC234" s="25">
        <f t="shared" si="714"/>
        <v>68189.013673595618</v>
      </c>
      <c r="DD234" s="25">
        <f t="shared" si="714"/>
        <v>218162.68360662521</v>
      </c>
      <c r="DE234" s="25">
        <f t="shared" si="714"/>
        <v>207428.39031284457</v>
      </c>
      <c r="DF234" s="25">
        <f t="shared" si="714"/>
        <v>191513.62145056709</v>
      </c>
      <c r="DG234" s="25">
        <f t="shared" si="714"/>
        <v>555820.44207589561</v>
      </c>
      <c r="DH234" s="25">
        <f t="shared" si="714"/>
        <v>563165.45048393856</v>
      </c>
      <c r="DI234" s="25">
        <f t="shared" si="714"/>
        <v>558662.38605241489</v>
      </c>
      <c r="DJ234" s="25">
        <f t="shared" si="714"/>
        <v>560105.31693254865</v>
      </c>
      <c r="DK234" s="25">
        <f t="shared" si="714"/>
        <v>574431.92688206676</v>
      </c>
      <c r="DL234" s="25">
        <f t="shared" si="715"/>
        <v>571776.71391879674</v>
      </c>
      <c r="DM234" s="25">
        <f t="shared" si="715"/>
        <v>569123.63664507098</v>
      </c>
      <c r="DN234" s="25">
        <f t="shared" si="715"/>
        <v>566472.72506842203</v>
      </c>
      <c r="DO234" s="25">
        <f t="shared" si="715"/>
        <v>563824.00973599683</v>
      </c>
      <c r="DP234" s="25">
        <f t="shared" si="715"/>
        <v>558533.29276010406</v>
      </c>
      <c r="DQ234" s="25">
        <f t="shared" si="715"/>
        <v>555891.35501442861</v>
      </c>
      <c r="DR234" s="25">
        <f t="shared" si="715"/>
        <v>553251.74133310316</v>
      </c>
      <c r="DS234" s="25">
        <f t="shared" si="715"/>
        <v>550614.48514041479</v>
      </c>
      <c r="DT234" s="25">
        <f t="shared" si="715"/>
        <v>555918.22159358789</v>
      </c>
      <c r="DU234" s="25">
        <f t="shared" si="715"/>
        <v>574270.70205706195</v>
      </c>
      <c r="DV234" s="25">
        <f t="shared" si="716"/>
        <v>554914.0936917871</v>
      </c>
      <c r="DW234" s="25">
        <f t="shared" si="716"/>
        <v>574994.49533055886</v>
      </c>
      <c r="DX234" s="25">
        <f t="shared" si="716"/>
        <v>556935.93755605689</v>
      </c>
      <c r="DY234" s="25">
        <f t="shared" si="716"/>
        <v>554358.68989110051</v>
      </c>
      <c r="DZ234" s="25">
        <f t="shared" si="716"/>
        <v>539076.43484275718</v>
      </c>
      <c r="EA234" s="25">
        <f t="shared" si="716"/>
        <v>468184.41486104327</v>
      </c>
      <c r="EB234" s="25">
        <f t="shared" si="716"/>
        <v>226335.35136189204</v>
      </c>
      <c r="EC234" s="25">
        <f t="shared" si="716"/>
        <v>547666.32934550347</v>
      </c>
      <c r="ED234" s="25">
        <f t="shared" si="716"/>
        <v>563487.28838467225</v>
      </c>
      <c r="EE234" s="25">
        <f t="shared" si="716"/>
        <v>47134.057256345666</v>
      </c>
      <c r="EF234" s="25">
        <f t="shared" si="717"/>
        <v>545880.3172043399</v>
      </c>
      <c r="EG234" s="25">
        <f t="shared" si="717"/>
        <v>550196.56688385236</v>
      </c>
      <c r="EH234" s="25">
        <f t="shared" si="717"/>
        <v>138275.34908933623</v>
      </c>
      <c r="EI234" s="25">
        <f t="shared" si="717"/>
        <v>121329.90905973873</v>
      </c>
      <c r="EJ234" s="25">
        <f t="shared" si="717"/>
        <v>35780.257579347643</v>
      </c>
      <c r="EK234" s="25">
        <f t="shared" si="717"/>
        <v>35985.752569593431</v>
      </c>
      <c r="EL234" s="25">
        <f t="shared" si="717"/>
        <v>133672.38424762402</v>
      </c>
      <c r="EM234" s="25">
        <f t="shared" si="717"/>
        <v>537932.07861102454</v>
      </c>
      <c r="EN234" s="25">
        <f t="shared" si="717"/>
        <v>529911.00822223991</v>
      </c>
      <c r="EO234" s="25">
        <f t="shared" si="717"/>
        <v>532642.4785617874</v>
      </c>
      <c r="EP234" s="25">
        <f t="shared" si="718"/>
        <v>552940.28683765733</v>
      </c>
      <c r="EQ234" s="25">
        <f t="shared" si="718"/>
        <v>563189.871480993</v>
      </c>
      <c r="ER234" s="25">
        <f t="shared" si="718"/>
        <v>564012.80127887533</v>
      </c>
      <c r="ES234" s="25">
        <f t="shared" si="718"/>
        <v>568225.38046340155</v>
      </c>
      <c r="ET234" s="25">
        <f t="shared" si="718"/>
        <v>553184.37388551643</v>
      </c>
      <c r="EU234" s="25">
        <f t="shared" si="718"/>
        <v>637234.99215708801</v>
      </c>
      <c r="EV234" s="25">
        <f t="shared" si="718"/>
        <v>613818.31624901632</v>
      </c>
      <c r="EW234" s="25">
        <f t="shared" si="718"/>
        <v>551621.22930906503</v>
      </c>
      <c r="EX234" s="25">
        <f t="shared" si="718"/>
        <v>560510.36438836472</v>
      </c>
      <c r="EY234" s="25">
        <f t="shared" si="718"/>
        <v>571631.80406514939</v>
      </c>
      <c r="EZ234" s="25">
        <f t="shared" si="719"/>
        <v>240690.02081053934</v>
      </c>
      <c r="FA234" s="25">
        <f t="shared" si="719"/>
        <v>215933.82509180406</v>
      </c>
      <c r="FB234" s="25">
        <f t="shared" si="719"/>
        <v>195226.58292808858</v>
      </c>
      <c r="FC234" s="25">
        <f t="shared" si="719"/>
        <v>70530.361850608853</v>
      </c>
      <c r="FD234" s="25">
        <f t="shared" si="719"/>
        <v>74575.336502388382</v>
      </c>
      <c r="FE234" s="25">
        <f t="shared" si="719"/>
        <v>545749.57432670298</v>
      </c>
      <c r="FF234" s="25">
        <f t="shared" si="719"/>
        <v>592876.62181416585</v>
      </c>
      <c r="FG234" s="25">
        <f t="shared" si="719"/>
        <v>590189.3649827803</v>
      </c>
      <c r="FH234" s="25">
        <f t="shared" si="719"/>
        <v>603821.99858714768</v>
      </c>
      <c r="FI234" s="25">
        <f t="shared" si="719"/>
        <v>613058.37026320538</v>
      </c>
      <c r="FJ234" s="25">
        <f t="shared" si="720"/>
        <v>663565.07961674524</v>
      </c>
      <c r="FK234" s="25">
        <f t="shared" si="720"/>
        <v>517108.02380686777</v>
      </c>
      <c r="FL234" s="25">
        <f t="shared" si="720"/>
        <v>513255.51198966918</v>
      </c>
      <c r="FM234" s="25">
        <f t="shared" si="720"/>
        <v>596811.12774040783</v>
      </c>
      <c r="FN234" s="25">
        <f t="shared" si="720"/>
        <v>592096.45588319818</v>
      </c>
      <c r="FO234" s="25">
        <f t="shared" si="720"/>
        <v>584922.14320207678</v>
      </c>
      <c r="FP234" s="25">
        <f t="shared" si="720"/>
        <v>588017.35251729097</v>
      </c>
      <c r="FQ234" s="25">
        <f t="shared" si="720"/>
        <v>570054.0322835875</v>
      </c>
      <c r="FR234" s="25">
        <f t="shared" si="720"/>
        <v>561675.56109920854</v>
      </c>
      <c r="FS234" s="25">
        <f t="shared" si="720"/>
        <v>558579.31886060501</v>
      </c>
      <c r="FT234" s="25">
        <f t="shared" si="721"/>
        <v>554730.84291883756</v>
      </c>
      <c r="FU234" s="25">
        <f t="shared" si="721"/>
        <v>550161.55316789518</v>
      </c>
      <c r="FV234" s="25">
        <f t="shared" si="721"/>
        <v>539807.23247233743</v>
      </c>
      <c r="FW234" s="25">
        <f t="shared" si="721"/>
        <v>539402.78679294942</v>
      </c>
      <c r="FX234" s="25">
        <f t="shared" si="721"/>
        <v>554723.06577526662</v>
      </c>
      <c r="FY234" s="25">
        <f t="shared" si="721"/>
        <v>600017.55772541976</v>
      </c>
      <c r="FZ234" s="25">
        <f t="shared" si="721"/>
        <v>136446.44990170238</v>
      </c>
      <c r="GA234" s="25">
        <f t="shared" si="721"/>
        <v>131156.73877760829</v>
      </c>
      <c r="GB234" s="25">
        <f t="shared" si="721"/>
        <v>125903.12774157403</v>
      </c>
      <c r="GC234" s="25">
        <f t="shared" si="721"/>
        <v>123295.06433754759</v>
      </c>
      <c r="GD234" s="25">
        <f t="shared" si="722"/>
        <v>120668.08510227549</v>
      </c>
      <c r="GE234" s="25">
        <f t="shared" si="722"/>
        <v>112803.64313709021</v>
      </c>
      <c r="GF234" s="25">
        <f t="shared" si="722"/>
        <v>104939.36053859867</v>
      </c>
      <c r="GG234" s="25">
        <f t="shared" si="722"/>
        <v>99693.692343096613</v>
      </c>
      <c r="GH234" s="25">
        <f t="shared" si="722"/>
        <v>94448.03400944882</v>
      </c>
      <c r="GI234" s="25">
        <f t="shared" si="722"/>
        <v>91820.86432287599</v>
      </c>
      <c r="GJ234" s="25">
        <f t="shared" si="722"/>
        <v>86575.188485212086</v>
      </c>
      <c r="GK234" s="25">
        <f t="shared" si="722"/>
        <v>83948.071526390646</v>
      </c>
      <c r="GL234" s="25">
        <f t="shared" si="722"/>
        <v>78702.377030493808</v>
      </c>
      <c r="GM234" s="25">
        <f t="shared" si="722"/>
        <v>76075.324889217532</v>
      </c>
      <c r="GN234" s="25">
        <f t="shared" si="723"/>
        <v>68211.016868611478</v>
      </c>
      <c r="GO234" s="25">
        <f t="shared" si="723"/>
        <v>62965.356006299211</v>
      </c>
      <c r="GP234" s="25">
        <f t="shared" si="723"/>
        <v>60338.205717853431</v>
      </c>
      <c r="GQ234" s="25">
        <f t="shared" si="723"/>
        <v>52474.091931161609</v>
      </c>
      <c r="GR234" s="25">
        <f t="shared" si="723"/>
        <v>47228.50152450319</v>
      </c>
      <c r="GS234" s="25">
        <f t="shared" si="723"/>
        <v>44601.193638735727</v>
      </c>
      <c r="GT234" s="25">
        <f t="shared" si="723"/>
        <v>41974.035763195323</v>
      </c>
      <c r="GU234" s="25">
        <f t="shared" si="723"/>
        <v>34109.984945760385</v>
      </c>
      <c r="GV234" s="25">
        <f t="shared" si="723"/>
        <v>167420.55599829371</v>
      </c>
      <c r="GW234" s="25">
        <f t="shared" si="723"/>
        <v>117974.14825762087</v>
      </c>
      <c r="GX234" s="25">
        <f t="shared" si="724"/>
        <v>462148.76012539963</v>
      </c>
      <c r="GY234" s="25">
        <f t="shared" si="724"/>
        <v>591591.68522901903</v>
      </c>
      <c r="GZ234" s="25">
        <f t="shared" si="724"/>
        <v>536380.7853945219</v>
      </c>
      <c r="HA234" s="25">
        <f t="shared" si="724"/>
        <v>47589.491726407381</v>
      </c>
      <c r="HB234" s="25">
        <f t="shared" si="724"/>
        <v>59953.972838429327</v>
      </c>
      <c r="HC234" s="25">
        <f t="shared" si="724"/>
        <v>529605.52481362096</v>
      </c>
      <c r="HD234" s="25">
        <f t="shared" si="724"/>
        <v>547979.62047395285</v>
      </c>
      <c r="HE234" s="25">
        <f t="shared" si="724"/>
        <v>552799.36987552489</v>
      </c>
      <c r="HF234" s="25">
        <f t="shared" si="724"/>
        <v>552056.70226083731</v>
      </c>
      <c r="HG234" s="25">
        <f t="shared" si="724"/>
        <v>552999.9047990673</v>
      </c>
      <c r="HH234" s="25">
        <f t="shared" si="725"/>
        <v>569231.21761996753</v>
      </c>
      <c r="HI234" s="25">
        <f t="shared" si="725"/>
        <v>566796.25500095775</v>
      </c>
      <c r="HJ234" s="25">
        <f t="shared" si="725"/>
        <v>573947.06799156207</v>
      </c>
      <c r="HK234" s="25">
        <f t="shared" si="725"/>
        <v>480459.53105901036</v>
      </c>
      <c r="HL234" s="25">
        <f t="shared" si="725"/>
        <v>509420.22495000216</v>
      </c>
      <c r="HM234" s="25">
        <f t="shared" si="725"/>
        <v>546794.88574063196</v>
      </c>
      <c r="HN234" s="25">
        <f t="shared" si="725"/>
        <v>585345.98949149507</v>
      </c>
      <c r="HO234" s="25">
        <f t="shared" si="725"/>
        <v>588599.9510435285</v>
      </c>
      <c r="HP234" s="25">
        <f t="shared" si="725"/>
        <v>178890.34107737005</v>
      </c>
      <c r="HQ234" s="25">
        <f t="shared" si="725"/>
        <v>569514.71017827454</v>
      </c>
      <c r="HR234" s="25">
        <f t="shared" si="726"/>
        <v>572196.05365420342</v>
      </c>
      <c r="HS234" s="25">
        <f t="shared" si="726"/>
        <v>31482.678003149606</v>
      </c>
      <c r="HT234" s="25">
        <f t="shared" si="726"/>
        <v>28855.589441215718</v>
      </c>
      <c r="HU234" s="25">
        <f t="shared" si="726"/>
        <v>20991.47637137512</v>
      </c>
      <c r="HV234" s="25">
        <f t="shared" si="726"/>
        <v>15746.031627048131</v>
      </c>
      <c r="HW234" s="25">
        <f t="shared" si="726"/>
        <v>10500.898830576361</v>
      </c>
      <c r="HX234" s="25">
        <f t="shared" si="726"/>
        <v>7873.0158135240654</v>
      </c>
      <c r="HY234" s="25">
        <f t="shared" si="726"/>
        <v>580944.3183749289</v>
      </c>
      <c r="HZ234" s="25">
        <f t="shared" si="726"/>
        <v>71117.038718658034</v>
      </c>
      <c r="IA234" s="25">
        <f t="shared" si="726"/>
        <v>116250.27618079525</v>
      </c>
      <c r="IB234" s="25">
        <f t="shared" si="727"/>
        <v>149490.28573493031</v>
      </c>
      <c r="IC234" s="25">
        <f t="shared" si="727"/>
        <v>57925.606496609078</v>
      </c>
      <c r="ID234" s="25">
        <f t="shared" si="727"/>
        <v>74797.208423844262</v>
      </c>
      <c r="IE234" s="25">
        <f t="shared" si="727"/>
        <v>230905.44479889984</v>
      </c>
      <c r="IF234" s="25">
        <f t="shared" si="727"/>
        <v>181931.36465833607</v>
      </c>
      <c r="IG234" s="25">
        <f t="shared" si="727"/>
        <v>451111.83028909529</v>
      </c>
      <c r="IH234" s="25">
        <f t="shared" si="727"/>
        <v>559690.69035594189</v>
      </c>
      <c r="II234" s="25">
        <f t="shared" si="727"/>
        <v>471228.21234561515</v>
      </c>
      <c r="IJ234" s="25">
        <f t="shared" si="727"/>
        <v>491621.57765681669</v>
      </c>
      <c r="IK234" s="25">
        <f t="shared" si="727"/>
        <v>547321.3990141236</v>
      </c>
      <c r="IL234" s="25">
        <f t="shared" si="728"/>
        <v>538766.30339580204</v>
      </c>
      <c r="IM234" s="25">
        <f t="shared" si="728"/>
        <v>552067.57729446259</v>
      </c>
      <c r="IN234" s="25">
        <f t="shared" si="728"/>
        <v>277345.62026788498</v>
      </c>
      <c r="IO234" s="25">
        <f t="shared" si="728"/>
        <v>201834.35369987052</v>
      </c>
      <c r="IP234" s="25">
        <f t="shared" si="728"/>
        <v>471208.96880376845</v>
      </c>
      <c r="IQ234" s="25">
        <f t="shared" si="728"/>
        <v>157409.78496198315</v>
      </c>
      <c r="IR234" s="25">
        <f t="shared" si="728"/>
        <v>536725.63046145835</v>
      </c>
      <c r="IS234" s="25">
        <f t="shared" si="728"/>
        <v>581262.16961979447</v>
      </c>
      <c r="IT234" s="25">
        <f t="shared" si="728"/>
        <v>139242.62485835448</v>
      </c>
      <c r="IU234" s="25">
        <f t="shared" si="728"/>
        <v>144165.54511548328</v>
      </c>
      <c r="IV234" s="25">
        <f t="shared" si="729"/>
        <v>2628.5058968927574</v>
      </c>
      <c r="IW234" s="25">
        <f t="shared" si="729"/>
        <v>0</v>
      </c>
      <c r="IX234" s="25">
        <f t="shared" si="729"/>
        <v>2628.5058968927574</v>
      </c>
      <c r="IY234" s="25">
        <f t="shared" si="729"/>
        <v>10491.513951761204</v>
      </c>
      <c r="IZ234" s="25">
        <f t="shared" si="729"/>
        <v>128103.84552168785</v>
      </c>
      <c r="JA234" s="25">
        <f t="shared" si="729"/>
        <v>40205.419847467514</v>
      </c>
      <c r="JB234" s="25">
        <f t="shared" si="729"/>
        <v>72663.968845945055</v>
      </c>
      <c r="JC234" s="25">
        <f t="shared" si="729"/>
        <v>39745.903823886285</v>
      </c>
      <c r="JD234" s="25">
        <f t="shared" si="729"/>
        <v>38270.53930607409</v>
      </c>
      <c r="JE234" s="25">
        <f t="shared" si="729"/>
        <v>50360.268493902062</v>
      </c>
      <c r="JF234" s="25">
        <f t="shared" si="730"/>
        <v>69240.914658733731</v>
      </c>
      <c r="JG234" s="25">
        <f t="shared" si="730"/>
        <v>535852.27986710798</v>
      </c>
      <c r="JH234" s="25">
        <f t="shared" si="730"/>
        <v>558628.23946918768</v>
      </c>
      <c r="JI234" s="25">
        <f t="shared" si="730"/>
        <v>593019.17606356612</v>
      </c>
      <c r="JJ234" s="25">
        <f t="shared" si="730"/>
        <v>43461.971198329469</v>
      </c>
      <c r="JK234" s="25">
        <f t="shared" si="730"/>
        <v>93272.341833531202</v>
      </c>
      <c r="JL234" s="25">
        <f t="shared" si="730"/>
        <v>71835.729291055235</v>
      </c>
      <c r="JM234" s="25">
        <f t="shared" si="730"/>
        <v>540024.48976823641</v>
      </c>
      <c r="JN234" s="25" t="e">
        <f t="shared" si="730"/>
        <v>#N/A</v>
      </c>
      <c r="JO234" s="25" t="e">
        <f t="shared" si="730"/>
        <v>#N/A</v>
      </c>
      <c r="JP234" s="25" t="e">
        <f t="shared" si="731"/>
        <v>#N/A</v>
      </c>
      <c r="JQ234" s="25" t="e">
        <f t="shared" si="731"/>
        <v>#N/A</v>
      </c>
      <c r="JR234" s="25" t="e">
        <f t="shared" si="731"/>
        <v>#N/A</v>
      </c>
      <c r="JS234" s="25" t="e">
        <f t="shared" si="731"/>
        <v>#N/A</v>
      </c>
      <c r="JT234" s="25" t="e">
        <f t="shared" si="731"/>
        <v>#N/A</v>
      </c>
      <c r="JU234" s="25" t="e">
        <f t="shared" si="731"/>
        <v>#N/A</v>
      </c>
      <c r="JV234" s="25" t="e">
        <f t="shared" si="731"/>
        <v>#N/A</v>
      </c>
      <c r="JW234" s="25" t="e">
        <f t="shared" si="731"/>
        <v>#N/A</v>
      </c>
      <c r="JX234" s="25" t="e">
        <f t="shared" si="731"/>
        <v>#N/A</v>
      </c>
      <c r="JY234" s="25" t="e">
        <f t="shared" si="731"/>
        <v>#N/A</v>
      </c>
      <c r="JZ234" s="25" t="e">
        <f t="shared" si="732"/>
        <v>#N/A</v>
      </c>
      <c r="KA234" s="25" t="e">
        <f t="shared" si="732"/>
        <v>#N/A</v>
      </c>
      <c r="KB234" s="25" t="e">
        <f t="shared" si="732"/>
        <v>#N/A</v>
      </c>
      <c r="KC234" s="25" t="e">
        <f t="shared" si="732"/>
        <v>#N/A</v>
      </c>
      <c r="KD234" s="25" t="e">
        <f t="shared" si="732"/>
        <v>#N/A</v>
      </c>
      <c r="KE234" s="25" t="e">
        <f t="shared" si="732"/>
        <v>#N/A</v>
      </c>
      <c r="KF234" s="25" t="e">
        <f t="shared" si="732"/>
        <v>#N/A</v>
      </c>
      <c r="KG234" s="25" t="e">
        <f t="shared" si="732"/>
        <v>#N/A</v>
      </c>
      <c r="KH234" s="25" t="e">
        <f t="shared" si="732"/>
        <v>#N/A</v>
      </c>
      <c r="KI234" s="25" t="e">
        <f t="shared" si="732"/>
        <v>#N/A</v>
      </c>
      <c r="KJ234" s="25" t="e">
        <f t="shared" si="733"/>
        <v>#N/A</v>
      </c>
      <c r="KK234" s="25" t="e">
        <f t="shared" si="733"/>
        <v>#N/A</v>
      </c>
      <c r="KL234" s="25" t="e">
        <f t="shared" si="733"/>
        <v>#N/A</v>
      </c>
      <c r="KM234" s="25" t="e">
        <f t="shared" si="733"/>
        <v>#N/A</v>
      </c>
      <c r="KN234" s="25" t="e">
        <f t="shared" si="733"/>
        <v>#N/A</v>
      </c>
      <c r="KO234" s="25" t="e">
        <f t="shared" si="733"/>
        <v>#N/A</v>
      </c>
      <c r="KP234" s="25" t="e">
        <f t="shared" si="733"/>
        <v>#N/A</v>
      </c>
      <c r="KQ234" s="25" t="e">
        <f t="shared" si="733"/>
        <v>#N/A</v>
      </c>
      <c r="KR234" s="25" t="e">
        <f t="shared" si="733"/>
        <v>#N/A</v>
      </c>
      <c r="KS234" s="25" t="e">
        <f t="shared" si="733"/>
        <v>#N/A</v>
      </c>
      <c r="KT234" s="25" t="e">
        <f t="shared" si="734"/>
        <v>#N/A</v>
      </c>
      <c r="KU234" s="25" t="e">
        <f t="shared" si="734"/>
        <v>#N/A</v>
      </c>
      <c r="KV234" s="25" t="e">
        <f t="shared" si="734"/>
        <v>#N/A</v>
      </c>
      <c r="KW234" s="25" t="e">
        <f t="shared" si="734"/>
        <v>#N/A</v>
      </c>
      <c r="KX234" s="25" t="e">
        <f t="shared" si="734"/>
        <v>#N/A</v>
      </c>
      <c r="KY234" s="25" t="e">
        <f t="shared" si="734"/>
        <v>#N/A</v>
      </c>
      <c r="KZ234" s="25" t="e">
        <f t="shared" si="734"/>
        <v>#N/A</v>
      </c>
      <c r="LA234" s="25" t="e">
        <f t="shared" si="734"/>
        <v>#N/A</v>
      </c>
      <c r="LB234" s="25" t="e">
        <f t="shared" si="734"/>
        <v>#N/A</v>
      </c>
      <c r="LC234" s="25" t="e">
        <f t="shared" si="734"/>
        <v>#N/A</v>
      </c>
      <c r="LD234" s="25" t="e">
        <f t="shared" si="735"/>
        <v>#N/A</v>
      </c>
      <c r="LE234" s="25" t="e">
        <f t="shared" si="735"/>
        <v>#N/A</v>
      </c>
      <c r="LF234" s="25" t="e">
        <f t="shared" si="735"/>
        <v>#N/A</v>
      </c>
      <c r="LG234" s="25" t="e">
        <f t="shared" si="735"/>
        <v>#N/A</v>
      </c>
      <c r="LH234" s="25" t="e">
        <f t="shared" si="735"/>
        <v>#N/A</v>
      </c>
      <c r="LI234" s="25" t="e">
        <f t="shared" si="735"/>
        <v>#N/A</v>
      </c>
      <c r="LJ234" s="25" t="e">
        <f t="shared" si="735"/>
        <v>#N/A</v>
      </c>
      <c r="LK234" s="25" t="e">
        <f t="shared" si="735"/>
        <v>#N/A</v>
      </c>
      <c r="LL234" s="25" t="e">
        <f t="shared" si="735"/>
        <v>#N/A</v>
      </c>
      <c r="LM234" s="26" t="e">
        <f t="shared" si="735"/>
        <v>#N/A</v>
      </c>
      <c r="LN234" s="20"/>
      <c r="LO234" s="20"/>
      <c r="LP234" s="20"/>
      <c r="LQ234" s="20"/>
      <c r="LR234" s="20"/>
      <c r="LS234" s="20"/>
      <c r="LT234" s="20"/>
      <c r="LU234" s="20"/>
      <c r="LV234" s="20"/>
      <c r="LW234" s="20"/>
      <c r="LX234" s="20"/>
      <c r="LY234" s="20"/>
      <c r="LZ234" s="20"/>
      <c r="MA234" s="20"/>
      <c r="MB234" s="20"/>
      <c r="MC234" s="20"/>
      <c r="MD234" s="20"/>
      <c r="ME234" s="20"/>
      <c r="MF234" s="20"/>
      <c r="MG234" s="20"/>
      <c r="MH234" s="20"/>
      <c r="MI234" s="20"/>
      <c r="MJ234" s="20"/>
      <c r="MK234" s="20"/>
      <c r="ML234" s="20"/>
      <c r="MM234" s="20"/>
      <c r="MN234" s="20"/>
      <c r="MO234" s="20"/>
      <c r="MP234" s="20"/>
      <c r="MQ234" s="20"/>
      <c r="MR234" s="20"/>
      <c r="MS234" s="20"/>
      <c r="MT234" s="20"/>
      <c r="MU234" s="20"/>
      <c r="MV234" s="20"/>
      <c r="MW234" s="20"/>
      <c r="MX234" s="20"/>
      <c r="MY234" s="20"/>
      <c r="MZ234" s="20"/>
      <c r="NA234" s="20"/>
      <c r="NB234" s="20"/>
      <c r="NC234" s="20"/>
      <c r="ND234" s="20"/>
      <c r="NE234" s="20"/>
      <c r="NF234" s="20"/>
      <c r="NG234" s="20"/>
      <c r="NH234" s="20"/>
      <c r="NI234" s="20"/>
      <c r="NJ234" s="20"/>
      <c r="NK234" s="20"/>
      <c r="NL234" s="20"/>
      <c r="NM234" s="20"/>
      <c r="NN234" s="20"/>
      <c r="NO234" s="20"/>
      <c r="NP234" s="20"/>
      <c r="NQ234" s="20"/>
      <c r="NR234" s="20"/>
      <c r="NS234" s="20"/>
      <c r="NT234" s="20"/>
      <c r="NU234" s="20"/>
      <c r="NV234" s="20"/>
      <c r="NW234" s="20"/>
      <c r="NX234" s="20"/>
      <c r="NY234" s="20"/>
      <c r="NZ234" s="20"/>
      <c r="OA234" s="20"/>
      <c r="OB234" s="20"/>
      <c r="OC234" s="20"/>
      <c r="OD234" s="20"/>
      <c r="OE234" s="20"/>
      <c r="OF234" s="20"/>
      <c r="OG234" s="20"/>
      <c r="OH234" s="20"/>
      <c r="OI234" s="20"/>
      <c r="OJ234" s="20"/>
      <c r="OK234" s="20"/>
      <c r="OL234" s="20"/>
      <c r="OM234" s="20"/>
      <c r="ON234" s="20"/>
      <c r="OO234" s="20"/>
      <c r="OP234" s="20"/>
      <c r="OQ234" s="20"/>
      <c r="OR234" s="20"/>
      <c r="OS234" s="20"/>
      <c r="OT234" s="20"/>
      <c r="OU234" s="20"/>
      <c r="OV234" s="20"/>
      <c r="OW234" s="20"/>
      <c r="OX234" s="20"/>
      <c r="OY234" s="20"/>
      <c r="OZ234" s="20"/>
      <c r="PA234" s="20"/>
    </row>
    <row r="235" spans="1:417" x14ac:dyDescent="0.3">
      <c r="A235" s="31">
        <v>232</v>
      </c>
      <c r="B235" s="202">
        <v>10049</v>
      </c>
      <c r="C235" s="203" t="s">
        <v>104</v>
      </c>
      <c r="D235" s="204">
        <v>45</v>
      </c>
      <c r="E235" s="205">
        <v>601561.16666666698</v>
      </c>
      <c r="F235" s="205">
        <v>7212478</v>
      </c>
      <c r="G235" s="206">
        <v>8.2833333339999999</v>
      </c>
      <c r="H235" s="207">
        <v>44197</v>
      </c>
      <c r="I235" s="208">
        <v>44227</v>
      </c>
      <c r="K235" s="6">
        <v>232</v>
      </c>
      <c r="L235" s="7">
        <f t="shared" si="612"/>
        <v>10049</v>
      </c>
      <c r="M235" s="8">
        <f t="shared" si="613"/>
        <v>301561.16666666698</v>
      </c>
      <c r="N235" s="8">
        <f t="shared" si="614"/>
        <v>7212478</v>
      </c>
      <c r="O235" s="2"/>
      <c r="X235" s="17">
        <v>233</v>
      </c>
      <c r="Y235" s="2" t="str">
        <f t="shared" si="615"/>
        <v>POÇO-8-RPG-01</v>
      </c>
      <c r="Z235" s="24">
        <f t="shared" si="706"/>
        <v>268071.29513873928</v>
      </c>
      <c r="AA235" s="25">
        <f t="shared" si="706"/>
        <v>520422.39467445493</v>
      </c>
      <c r="AB235" s="25">
        <f t="shared" si="706"/>
        <v>154764.23640824703</v>
      </c>
      <c r="AC235" s="25">
        <f t="shared" si="706"/>
        <v>112803.93193366285</v>
      </c>
      <c r="AD235" s="25">
        <f t="shared" si="706"/>
        <v>566124.5162909783</v>
      </c>
      <c r="AE235" s="25">
        <f t="shared" si="706"/>
        <v>74979.154244696576</v>
      </c>
      <c r="AF235" s="25">
        <f t="shared" si="706"/>
        <v>92579.527740720703</v>
      </c>
      <c r="AG235" s="25">
        <f t="shared" si="706"/>
        <v>474319.12197453534</v>
      </c>
      <c r="AH235" s="25">
        <f t="shared" si="706"/>
        <v>459268.22216147376</v>
      </c>
      <c r="AI235" s="25">
        <f t="shared" si="706"/>
        <v>574151.79596865096</v>
      </c>
      <c r="AJ235" s="25">
        <f t="shared" si="707"/>
        <v>551622.61962054041</v>
      </c>
      <c r="AK235" s="25">
        <f t="shared" si="707"/>
        <v>453374.55464993569</v>
      </c>
      <c r="AL235" s="25">
        <f t="shared" si="707"/>
        <v>250341.69661823125</v>
      </c>
      <c r="AM235" s="25">
        <f t="shared" si="707"/>
        <v>21362.683103044961</v>
      </c>
      <c r="AN235" s="25">
        <f t="shared" si="707"/>
        <v>35154.661507323013</v>
      </c>
      <c r="AO235" s="25">
        <f t="shared" si="707"/>
        <v>37369.715443941153</v>
      </c>
      <c r="AP235" s="25">
        <f t="shared" si="707"/>
        <v>519646.42002457863</v>
      </c>
      <c r="AQ235" s="25">
        <f t="shared" si="707"/>
        <v>508936.80773323332</v>
      </c>
      <c r="AR235" s="25">
        <f t="shared" si="707"/>
        <v>561703.9367700991</v>
      </c>
      <c r="AS235" s="25">
        <f t="shared" si="707"/>
        <v>151806.91401369416</v>
      </c>
      <c r="AT235" s="25">
        <f t="shared" si="708"/>
        <v>554296.2880163407</v>
      </c>
      <c r="AU235" s="25">
        <f t="shared" si="708"/>
        <v>551404.36891543353</v>
      </c>
      <c r="AV235" s="25">
        <f t="shared" si="708"/>
        <v>582712.41496015352</v>
      </c>
      <c r="AW235" s="25">
        <f t="shared" si="708"/>
        <v>549469.90620994044</v>
      </c>
      <c r="AX235" s="25">
        <f t="shared" si="708"/>
        <v>570925.94237813435</v>
      </c>
      <c r="AY235" s="25">
        <f t="shared" si="708"/>
        <v>603564.53726371366</v>
      </c>
      <c r="AZ235" s="25">
        <f t="shared" si="708"/>
        <v>160844.90223720012</v>
      </c>
      <c r="BA235" s="25">
        <f t="shared" si="708"/>
        <v>114991.33684338053</v>
      </c>
      <c r="BB235" s="25">
        <f t="shared" si="708"/>
        <v>105608.65925210775</v>
      </c>
      <c r="BC235" s="25">
        <f t="shared" si="708"/>
        <v>33105.097603860449</v>
      </c>
      <c r="BD235" s="25">
        <f t="shared" si="709"/>
        <v>18626.03073732528</v>
      </c>
      <c r="BE235" s="25">
        <f t="shared" si="709"/>
        <v>190053.40299424907</v>
      </c>
      <c r="BF235" s="25">
        <f t="shared" si="709"/>
        <v>193113.50388631554</v>
      </c>
      <c r="BG235" s="25">
        <f t="shared" si="709"/>
        <v>30724.776636472518</v>
      </c>
      <c r="BH235" s="25">
        <f t="shared" si="709"/>
        <v>654925.13382296404</v>
      </c>
      <c r="BI235" s="25">
        <f t="shared" si="709"/>
        <v>617747.78843933879</v>
      </c>
      <c r="BJ235" s="25">
        <f t="shared" si="709"/>
        <v>545254.86864006461</v>
      </c>
      <c r="BK235" s="25">
        <f t="shared" si="709"/>
        <v>548025.7495821045</v>
      </c>
      <c r="BL235" s="25">
        <f t="shared" si="709"/>
        <v>546327.91428014555</v>
      </c>
      <c r="BM235" s="25">
        <f t="shared" si="709"/>
        <v>570000.16478976631</v>
      </c>
      <c r="BN235" s="25">
        <f t="shared" si="710"/>
        <v>477380.86381563393</v>
      </c>
      <c r="BO235" s="25">
        <f t="shared" si="710"/>
        <v>145752.90084830055</v>
      </c>
      <c r="BP235" s="25">
        <f t="shared" si="710"/>
        <v>76117.185823534237</v>
      </c>
      <c r="BQ235" s="25">
        <f t="shared" si="710"/>
        <v>536345.35177939292</v>
      </c>
      <c r="BR235" s="25">
        <f t="shared" si="710"/>
        <v>601218.16691588261</v>
      </c>
      <c r="BS235" s="25">
        <f t="shared" si="710"/>
        <v>17591.516829458506</v>
      </c>
      <c r="BT235" s="25">
        <f t="shared" si="710"/>
        <v>191943.90021312947</v>
      </c>
      <c r="BU235" s="25">
        <f t="shared" si="710"/>
        <v>75905.0717784687</v>
      </c>
      <c r="BV235" s="25">
        <f t="shared" si="710"/>
        <v>106332.70861637304</v>
      </c>
      <c r="BW235" s="25">
        <f t="shared" si="710"/>
        <v>113423.38789550633</v>
      </c>
      <c r="BX235" s="25">
        <f t="shared" si="711"/>
        <v>134138.44946929964</v>
      </c>
      <c r="BY235" s="25">
        <f t="shared" si="711"/>
        <v>154395.22745331607</v>
      </c>
      <c r="BZ235" s="25">
        <f t="shared" si="711"/>
        <v>560339.25752948457</v>
      </c>
      <c r="CA235" s="25">
        <f t="shared" si="711"/>
        <v>97525.339211720449</v>
      </c>
      <c r="CB235" s="25">
        <f t="shared" si="711"/>
        <v>81285.866149623296</v>
      </c>
      <c r="CC235" s="25">
        <f t="shared" si="711"/>
        <v>66333.444948189193</v>
      </c>
      <c r="CD235" s="25">
        <f t="shared" si="711"/>
        <v>55672.508491125693</v>
      </c>
      <c r="CE235" s="25">
        <f t="shared" si="711"/>
        <v>218955.97378398807</v>
      </c>
      <c r="CF235" s="25">
        <f t="shared" si="711"/>
        <v>209045.30240044731</v>
      </c>
      <c r="CG235" s="25">
        <f t="shared" si="711"/>
        <v>40460.144986902043</v>
      </c>
      <c r="CH235" s="25">
        <f t="shared" si="712"/>
        <v>67407.510242018165</v>
      </c>
      <c r="CI235" s="25">
        <f t="shared" si="712"/>
        <v>175653.90767935617</v>
      </c>
      <c r="CJ235" s="25">
        <f t="shared" si="712"/>
        <v>149397.00000455536</v>
      </c>
      <c r="CK235" s="25">
        <f t="shared" si="712"/>
        <v>110082.19998722672</v>
      </c>
      <c r="CL235" s="25">
        <f t="shared" si="712"/>
        <v>157604.55952804085</v>
      </c>
      <c r="CM235" s="25">
        <f t="shared" si="712"/>
        <v>534105.89131674066</v>
      </c>
      <c r="CN235" s="25">
        <f t="shared" si="712"/>
        <v>541043.85854663153</v>
      </c>
      <c r="CO235" s="25">
        <f t="shared" si="712"/>
        <v>456311.98507237801</v>
      </c>
      <c r="CP235" s="25">
        <f t="shared" si="712"/>
        <v>471302.71799063589</v>
      </c>
      <c r="CQ235" s="25">
        <f t="shared" si="712"/>
        <v>554132.04180173588</v>
      </c>
      <c r="CR235" s="25">
        <f t="shared" si="713"/>
        <v>465235.68002754706</v>
      </c>
      <c r="CS235" s="25">
        <f t="shared" si="713"/>
        <v>505107.48421304103</v>
      </c>
      <c r="CT235" s="25">
        <f t="shared" si="713"/>
        <v>560966.6573936108</v>
      </c>
      <c r="CU235" s="25">
        <f t="shared" si="713"/>
        <v>550137.91853561054</v>
      </c>
      <c r="CV235" s="25">
        <f t="shared" si="713"/>
        <v>515897.34951412003</v>
      </c>
      <c r="CW235" s="25">
        <f t="shared" si="713"/>
        <v>612304.60541223059</v>
      </c>
      <c r="CX235" s="25">
        <f t="shared" si="713"/>
        <v>570840.38823039446</v>
      </c>
      <c r="CY235" s="25">
        <f t="shared" si="713"/>
        <v>651748.55535885983</v>
      </c>
      <c r="CZ235" s="25">
        <f t="shared" si="713"/>
        <v>539999.14755706862</v>
      </c>
      <c r="DA235" s="25">
        <f t="shared" si="713"/>
        <v>591186.69721757725</v>
      </c>
      <c r="DB235" s="25">
        <f t="shared" si="714"/>
        <v>216902.31251040439</v>
      </c>
      <c r="DC235" s="25">
        <f t="shared" si="714"/>
        <v>69779.861725007329</v>
      </c>
      <c r="DD235" s="25">
        <f t="shared" si="714"/>
        <v>220761.64203961653</v>
      </c>
      <c r="DE235" s="25">
        <f t="shared" si="714"/>
        <v>210033.18091044834</v>
      </c>
      <c r="DF235" s="25">
        <f t="shared" si="714"/>
        <v>194123.78141457695</v>
      </c>
      <c r="DG235" s="25">
        <f t="shared" si="714"/>
        <v>556651.89682514104</v>
      </c>
      <c r="DH235" s="25">
        <f t="shared" si="714"/>
        <v>564021.52285383642</v>
      </c>
      <c r="DI235" s="25">
        <f t="shared" si="714"/>
        <v>559589.66396490985</v>
      </c>
      <c r="DJ235" s="25">
        <f t="shared" si="714"/>
        <v>561096.38747339486</v>
      </c>
      <c r="DK235" s="25">
        <f t="shared" si="714"/>
        <v>573618.00713717786</v>
      </c>
      <c r="DL235" s="25">
        <f t="shared" si="715"/>
        <v>570958.00957282376</v>
      </c>
      <c r="DM235" s="25">
        <f t="shared" si="715"/>
        <v>568300.10604318394</v>
      </c>
      <c r="DN235" s="25">
        <f t="shared" si="715"/>
        <v>565644.32606720936</v>
      </c>
      <c r="DO235" s="25">
        <f t="shared" si="715"/>
        <v>562990.69969703828</v>
      </c>
      <c r="DP235" s="25">
        <f t="shared" si="715"/>
        <v>557690.03071780608</v>
      </c>
      <c r="DQ235" s="25">
        <f t="shared" si="715"/>
        <v>555043.05098375992</v>
      </c>
      <c r="DR235" s="25">
        <f t="shared" si="715"/>
        <v>552398.35062995448</v>
      </c>
      <c r="DS235" s="25">
        <f t="shared" si="715"/>
        <v>549755.96255250159</v>
      </c>
      <c r="DT235" s="25">
        <f t="shared" si="715"/>
        <v>555433.81125509529</v>
      </c>
      <c r="DU235" s="25">
        <f t="shared" si="715"/>
        <v>573251.12582418369</v>
      </c>
      <c r="DV235" s="25">
        <f t="shared" si="716"/>
        <v>554781.97341510723</v>
      </c>
      <c r="DW235" s="25">
        <f t="shared" si="716"/>
        <v>575676.22027405945</v>
      </c>
      <c r="DX235" s="25">
        <f t="shared" si="716"/>
        <v>557230.87654672132</v>
      </c>
      <c r="DY235" s="25">
        <f t="shared" si="716"/>
        <v>554687.95496419491</v>
      </c>
      <c r="DZ235" s="25">
        <f t="shared" si="716"/>
        <v>539199.82351848076</v>
      </c>
      <c r="EA235" s="25">
        <f t="shared" si="716"/>
        <v>468246.20007786591</v>
      </c>
      <c r="EB235" s="25">
        <f t="shared" si="716"/>
        <v>228928.03273888162</v>
      </c>
      <c r="EC235" s="25">
        <f t="shared" si="716"/>
        <v>547828.58937112871</v>
      </c>
      <c r="ED235" s="25">
        <f t="shared" si="716"/>
        <v>563378.4440442269</v>
      </c>
      <c r="EE235" s="25">
        <f t="shared" si="716"/>
        <v>48036.10052895431</v>
      </c>
      <c r="EF235" s="25">
        <f t="shared" si="717"/>
        <v>546621.54242189729</v>
      </c>
      <c r="EG235" s="25">
        <f t="shared" si="717"/>
        <v>549906.86155962886</v>
      </c>
      <c r="EH235" s="25">
        <f t="shared" si="717"/>
        <v>140780.21619659892</v>
      </c>
      <c r="EI235" s="25">
        <f t="shared" si="717"/>
        <v>123741.37521066995</v>
      </c>
      <c r="EJ235" s="25">
        <f t="shared" si="717"/>
        <v>36742.147991479731</v>
      </c>
      <c r="EK235" s="25">
        <f t="shared" si="717"/>
        <v>35479.122892907035</v>
      </c>
      <c r="EL235" s="25">
        <f t="shared" si="717"/>
        <v>136294.38816043668</v>
      </c>
      <c r="EM235" s="25">
        <f t="shared" si="717"/>
        <v>538008.07174554619</v>
      </c>
      <c r="EN235" s="25">
        <f t="shared" si="717"/>
        <v>530039.10347982263</v>
      </c>
      <c r="EO235" s="25">
        <f t="shared" si="717"/>
        <v>532324.13748676423</v>
      </c>
      <c r="EP235" s="25">
        <f t="shared" si="718"/>
        <v>553371.56698704185</v>
      </c>
      <c r="EQ235" s="25">
        <f t="shared" si="718"/>
        <v>563949.56699456798</v>
      </c>
      <c r="ER235" s="25">
        <f t="shared" si="718"/>
        <v>563179.84284065734</v>
      </c>
      <c r="ES235" s="25">
        <f t="shared" si="718"/>
        <v>568052.0843130151</v>
      </c>
      <c r="ET235" s="25">
        <f t="shared" si="718"/>
        <v>553683.12920992461</v>
      </c>
      <c r="EU235" s="25">
        <f t="shared" si="718"/>
        <v>637049.15313265065</v>
      </c>
      <c r="EV235" s="25">
        <f t="shared" si="718"/>
        <v>613880.11232028087</v>
      </c>
      <c r="EW235" s="25">
        <f t="shared" si="718"/>
        <v>552504.78799285297</v>
      </c>
      <c r="EX235" s="25">
        <f t="shared" si="718"/>
        <v>561171.35073376726</v>
      </c>
      <c r="EY235" s="25">
        <f t="shared" si="718"/>
        <v>572512.86952553375</v>
      </c>
      <c r="EZ235" s="25">
        <f t="shared" si="719"/>
        <v>242816.44915936232</v>
      </c>
      <c r="FA235" s="25">
        <f t="shared" si="719"/>
        <v>218241.36874882627</v>
      </c>
      <c r="FB235" s="25">
        <f t="shared" si="719"/>
        <v>197304.86342804928</v>
      </c>
      <c r="FC235" s="25">
        <f t="shared" si="719"/>
        <v>70398.895185657238</v>
      </c>
      <c r="FD235" s="25">
        <f t="shared" si="719"/>
        <v>72057.589538006287</v>
      </c>
      <c r="FE235" s="25">
        <f t="shared" si="719"/>
        <v>545320.27389815683</v>
      </c>
      <c r="FF235" s="25">
        <f t="shared" si="719"/>
        <v>592815.14041761844</v>
      </c>
      <c r="FG235" s="25">
        <f t="shared" si="719"/>
        <v>591196.93332540279</v>
      </c>
      <c r="FH235" s="25">
        <f t="shared" si="719"/>
        <v>604644.79422910826</v>
      </c>
      <c r="FI235" s="25">
        <f t="shared" si="719"/>
        <v>613429.21212342079</v>
      </c>
      <c r="FJ235" s="25">
        <f t="shared" si="720"/>
        <v>663234.33940000471</v>
      </c>
      <c r="FK235" s="25">
        <f t="shared" si="720"/>
        <v>516567.65797330701</v>
      </c>
      <c r="FL235" s="25">
        <f t="shared" si="720"/>
        <v>512730.00141142588</v>
      </c>
      <c r="FM235" s="25">
        <f t="shared" si="720"/>
        <v>596463.63091169333</v>
      </c>
      <c r="FN235" s="25">
        <f t="shared" si="720"/>
        <v>591776.93119876459</v>
      </c>
      <c r="FO235" s="25">
        <f t="shared" si="720"/>
        <v>584694.29635467974</v>
      </c>
      <c r="FP235" s="25">
        <f t="shared" si="720"/>
        <v>587824.2195308283</v>
      </c>
      <c r="FQ235" s="25">
        <f t="shared" si="720"/>
        <v>570048.70308804384</v>
      </c>
      <c r="FR235" s="25">
        <f t="shared" si="720"/>
        <v>561835.58657822141</v>
      </c>
      <c r="FS235" s="25">
        <f t="shared" si="720"/>
        <v>558772.89428922802</v>
      </c>
      <c r="FT235" s="25">
        <f t="shared" si="721"/>
        <v>555093.84082786168</v>
      </c>
      <c r="FU235" s="25">
        <f t="shared" si="721"/>
        <v>550389.29739203153</v>
      </c>
      <c r="FV235" s="25">
        <f t="shared" si="721"/>
        <v>540416.95766604831</v>
      </c>
      <c r="FW235" s="25">
        <f t="shared" si="721"/>
        <v>540047.28923609084</v>
      </c>
      <c r="FX235" s="25">
        <f t="shared" si="721"/>
        <v>555688.60396781052</v>
      </c>
      <c r="FY235" s="25">
        <f t="shared" si="721"/>
        <v>600972.59309585893</v>
      </c>
      <c r="FZ235" s="25">
        <f t="shared" si="721"/>
        <v>139073.94457755596</v>
      </c>
      <c r="GA235" s="25">
        <f t="shared" si="721"/>
        <v>133783.64448751239</v>
      </c>
      <c r="GB235" s="25">
        <f t="shared" si="721"/>
        <v>128529.8984971763</v>
      </c>
      <c r="GC235" s="25">
        <f t="shared" si="721"/>
        <v>125922.10728958597</v>
      </c>
      <c r="GD235" s="25">
        <f t="shared" si="722"/>
        <v>123295.06433754759</v>
      </c>
      <c r="GE235" s="25">
        <f t="shared" si="722"/>
        <v>115430.72113718254</v>
      </c>
      <c r="GF235" s="25">
        <f t="shared" si="722"/>
        <v>107566.54785294544</v>
      </c>
      <c r="GG235" s="25">
        <f t="shared" si="722"/>
        <v>102320.90573900331</v>
      </c>
      <c r="GH235" s="25">
        <f t="shared" si="722"/>
        <v>97075.27603875252</v>
      </c>
      <c r="GI235" s="25">
        <f t="shared" si="722"/>
        <v>94448.03400944882</v>
      </c>
      <c r="GJ235" s="25">
        <f t="shared" si="722"/>
        <v>89202.387277471455</v>
      </c>
      <c r="GK235" s="25">
        <f t="shared" si="722"/>
        <v>86575.188485212086</v>
      </c>
      <c r="GL235" s="25">
        <f t="shared" si="722"/>
        <v>81329.523114303331</v>
      </c>
      <c r="GM235" s="25">
        <f t="shared" si="722"/>
        <v>78702.377030493808</v>
      </c>
      <c r="GN235" s="25">
        <f t="shared" si="723"/>
        <v>70838.233073672862</v>
      </c>
      <c r="GO235" s="25">
        <f t="shared" si="723"/>
        <v>65592.614913952013</v>
      </c>
      <c r="GP235" s="25">
        <f t="shared" si="723"/>
        <v>62965.356006299211</v>
      </c>
      <c r="GQ235" s="25">
        <f t="shared" si="723"/>
        <v>55101.457886792799</v>
      </c>
      <c r="GR235" s="25">
        <f t="shared" si="723"/>
        <v>49855.935704788455</v>
      </c>
      <c r="GS235" s="25">
        <f t="shared" si="723"/>
        <v>47228.50152450319</v>
      </c>
      <c r="GT235" s="25">
        <f t="shared" si="723"/>
        <v>44601.193638735727</v>
      </c>
      <c r="GU235" s="25">
        <f t="shared" si="723"/>
        <v>36737.46341610972</v>
      </c>
      <c r="GV235" s="25">
        <f t="shared" si="723"/>
        <v>169959.59906507525</v>
      </c>
      <c r="GW235" s="25">
        <f t="shared" si="723"/>
        <v>120598.99442654754</v>
      </c>
      <c r="GX235" s="25">
        <f t="shared" si="724"/>
        <v>462242.90508782014</v>
      </c>
      <c r="GY235" s="25">
        <f t="shared" si="724"/>
        <v>591999.43478494475</v>
      </c>
      <c r="GZ235" s="25">
        <f t="shared" si="724"/>
        <v>537405.99083470169</v>
      </c>
      <c r="HA235" s="25">
        <f t="shared" si="724"/>
        <v>45462.573809245885</v>
      </c>
      <c r="HB235" s="25">
        <f t="shared" si="724"/>
        <v>62427.028566915265</v>
      </c>
      <c r="HC235" s="25">
        <f t="shared" si="724"/>
        <v>528704.25384017301</v>
      </c>
      <c r="HD235" s="25">
        <f t="shared" si="724"/>
        <v>547115.92025398137</v>
      </c>
      <c r="HE235" s="25">
        <f t="shared" si="724"/>
        <v>553003.12844626908</v>
      </c>
      <c r="HF235" s="25">
        <f t="shared" si="724"/>
        <v>552048.30869561958</v>
      </c>
      <c r="HG235" s="25">
        <f t="shared" si="724"/>
        <v>552929.30989897868</v>
      </c>
      <c r="HH235" s="25">
        <f t="shared" si="725"/>
        <v>569794.73716479167</v>
      </c>
      <c r="HI235" s="25">
        <f t="shared" si="725"/>
        <v>567301.3756458679</v>
      </c>
      <c r="HJ235" s="25">
        <f t="shared" si="725"/>
        <v>574009.14152101625</v>
      </c>
      <c r="HK235" s="25">
        <f t="shared" si="725"/>
        <v>480459.03056767228</v>
      </c>
      <c r="HL235" s="25">
        <f t="shared" si="725"/>
        <v>508909.81138969422</v>
      </c>
      <c r="HM235" s="25">
        <f t="shared" si="725"/>
        <v>547331.2557416159</v>
      </c>
      <c r="HN235" s="25">
        <f t="shared" si="725"/>
        <v>586052.3868122719</v>
      </c>
      <c r="HO235" s="25">
        <f t="shared" si="725"/>
        <v>589356.93897588702</v>
      </c>
      <c r="HP235" s="25">
        <f t="shared" si="725"/>
        <v>181485.06446085617</v>
      </c>
      <c r="HQ235" s="25">
        <f t="shared" si="725"/>
        <v>570256.38155397039</v>
      </c>
      <c r="HR235" s="25">
        <f t="shared" si="726"/>
        <v>572923.4017510782</v>
      </c>
      <c r="HS235" s="25">
        <f t="shared" si="726"/>
        <v>34109.984945760385</v>
      </c>
      <c r="HT235" s="25">
        <f t="shared" si="726"/>
        <v>31482.678003149606</v>
      </c>
      <c r="HU235" s="25">
        <f t="shared" si="726"/>
        <v>23619.047440572194</v>
      </c>
      <c r="HV235" s="25">
        <f t="shared" si="726"/>
        <v>18373.82554750099</v>
      </c>
      <c r="HW235" s="25">
        <f t="shared" si="726"/>
        <v>13129.031228540816</v>
      </c>
      <c r="HX235" s="25">
        <f t="shared" si="726"/>
        <v>10500.898830576361</v>
      </c>
      <c r="HY235" s="25">
        <f t="shared" si="726"/>
        <v>581745.06904287043</v>
      </c>
      <c r="HZ235" s="25">
        <f t="shared" si="726"/>
        <v>73744.834698400678</v>
      </c>
      <c r="IA235" s="25">
        <f t="shared" si="726"/>
        <v>117503.75254303373</v>
      </c>
      <c r="IB235" s="25">
        <f t="shared" si="727"/>
        <v>152116.69842162117</v>
      </c>
      <c r="IC235" s="25">
        <f t="shared" si="727"/>
        <v>55761.908246131607</v>
      </c>
      <c r="ID235" s="25">
        <f t="shared" si="727"/>
        <v>72413.3804020362</v>
      </c>
      <c r="IE235" s="25">
        <f t="shared" si="727"/>
        <v>233514.37371682521</v>
      </c>
      <c r="IF235" s="25">
        <f t="shared" si="727"/>
        <v>184515.78286972578</v>
      </c>
      <c r="IG235" s="25">
        <f t="shared" si="727"/>
        <v>451737.84031156928</v>
      </c>
      <c r="IH235" s="25">
        <f t="shared" si="727"/>
        <v>560538.10866317921</v>
      </c>
      <c r="II235" s="25">
        <f t="shared" si="727"/>
        <v>471274.1251692347</v>
      </c>
      <c r="IJ235" s="25">
        <f t="shared" si="727"/>
        <v>491386.92540844105</v>
      </c>
      <c r="IK235" s="25">
        <f t="shared" si="727"/>
        <v>546994.12995237962</v>
      </c>
      <c r="IL235" s="25">
        <f t="shared" si="728"/>
        <v>538854.5677976209</v>
      </c>
      <c r="IM235" s="25">
        <f t="shared" si="728"/>
        <v>551635.76309133624</v>
      </c>
      <c r="IN235" s="25">
        <f t="shared" si="728"/>
        <v>279474.73809337616</v>
      </c>
      <c r="IO235" s="25">
        <f t="shared" si="728"/>
        <v>204452.65800186549</v>
      </c>
      <c r="IP235" s="25">
        <f t="shared" si="728"/>
        <v>472227.02011711925</v>
      </c>
      <c r="IQ235" s="25">
        <f t="shared" si="728"/>
        <v>160036.97042359028</v>
      </c>
      <c r="IR235" s="25">
        <f t="shared" si="728"/>
        <v>537303.02027161547</v>
      </c>
      <c r="IS235" s="25">
        <f t="shared" si="728"/>
        <v>581863.74244808732</v>
      </c>
      <c r="IT235" s="25">
        <f t="shared" si="728"/>
        <v>141871.07166024993</v>
      </c>
      <c r="IU235" s="25">
        <f t="shared" si="728"/>
        <v>146784.13305268312</v>
      </c>
      <c r="IV235" s="25">
        <f t="shared" si="729"/>
        <v>5257.0117937855148</v>
      </c>
      <c r="IW235" s="25">
        <f t="shared" si="729"/>
        <v>2628.5058968927574</v>
      </c>
      <c r="IX235" s="25">
        <f t="shared" si="729"/>
        <v>0</v>
      </c>
      <c r="IY235" s="25">
        <f t="shared" si="729"/>
        <v>7865.5051490670321</v>
      </c>
      <c r="IZ235" s="25">
        <f t="shared" si="729"/>
        <v>130606.02965034882</v>
      </c>
      <c r="JA235" s="25">
        <f t="shared" si="729"/>
        <v>40951.085464178701</v>
      </c>
      <c r="JB235" s="25">
        <f t="shared" si="729"/>
        <v>74521.059379398299</v>
      </c>
      <c r="JC235" s="25">
        <f t="shared" si="729"/>
        <v>37950.3839334242</v>
      </c>
      <c r="JD235" s="25">
        <f t="shared" si="729"/>
        <v>37986.553353712479</v>
      </c>
      <c r="JE235" s="25">
        <f t="shared" si="729"/>
        <v>51306.432215606146</v>
      </c>
      <c r="JF235" s="25">
        <f t="shared" si="730"/>
        <v>70769.674958238509</v>
      </c>
      <c r="JG235" s="25">
        <f t="shared" si="730"/>
        <v>536133.00680275296</v>
      </c>
      <c r="JH235" s="25">
        <f t="shared" si="730"/>
        <v>559522.59533376084</v>
      </c>
      <c r="JI235" s="25">
        <f t="shared" si="730"/>
        <v>594035.5158790542</v>
      </c>
      <c r="JJ235" s="25">
        <f t="shared" si="730"/>
        <v>42511.2035706795</v>
      </c>
      <c r="JK235" s="25">
        <f t="shared" si="730"/>
        <v>95852.57394402317</v>
      </c>
      <c r="JL235" s="25">
        <f t="shared" si="730"/>
        <v>69279.710632775474</v>
      </c>
      <c r="JM235" s="25">
        <f t="shared" si="730"/>
        <v>540245.41255528259</v>
      </c>
      <c r="JN235" s="25" t="e">
        <f t="shared" si="730"/>
        <v>#N/A</v>
      </c>
      <c r="JO235" s="25" t="e">
        <f t="shared" si="730"/>
        <v>#N/A</v>
      </c>
      <c r="JP235" s="25" t="e">
        <f t="shared" si="731"/>
        <v>#N/A</v>
      </c>
      <c r="JQ235" s="25" t="e">
        <f t="shared" si="731"/>
        <v>#N/A</v>
      </c>
      <c r="JR235" s="25" t="e">
        <f t="shared" si="731"/>
        <v>#N/A</v>
      </c>
      <c r="JS235" s="25" t="e">
        <f t="shared" si="731"/>
        <v>#N/A</v>
      </c>
      <c r="JT235" s="25" t="e">
        <f t="shared" si="731"/>
        <v>#N/A</v>
      </c>
      <c r="JU235" s="25" t="e">
        <f t="shared" si="731"/>
        <v>#N/A</v>
      </c>
      <c r="JV235" s="25" t="e">
        <f t="shared" si="731"/>
        <v>#N/A</v>
      </c>
      <c r="JW235" s="25" t="e">
        <f t="shared" si="731"/>
        <v>#N/A</v>
      </c>
      <c r="JX235" s="25" t="e">
        <f t="shared" si="731"/>
        <v>#N/A</v>
      </c>
      <c r="JY235" s="25" t="e">
        <f t="shared" si="731"/>
        <v>#N/A</v>
      </c>
      <c r="JZ235" s="25" t="e">
        <f t="shared" si="732"/>
        <v>#N/A</v>
      </c>
      <c r="KA235" s="25" t="e">
        <f t="shared" si="732"/>
        <v>#N/A</v>
      </c>
      <c r="KB235" s="25" t="e">
        <f t="shared" si="732"/>
        <v>#N/A</v>
      </c>
      <c r="KC235" s="25" t="e">
        <f t="shared" si="732"/>
        <v>#N/A</v>
      </c>
      <c r="KD235" s="25" t="e">
        <f t="shared" si="732"/>
        <v>#N/A</v>
      </c>
      <c r="KE235" s="25" t="e">
        <f t="shared" si="732"/>
        <v>#N/A</v>
      </c>
      <c r="KF235" s="25" t="e">
        <f t="shared" si="732"/>
        <v>#N/A</v>
      </c>
      <c r="KG235" s="25" t="e">
        <f t="shared" si="732"/>
        <v>#N/A</v>
      </c>
      <c r="KH235" s="25" t="e">
        <f t="shared" si="732"/>
        <v>#N/A</v>
      </c>
      <c r="KI235" s="25" t="e">
        <f t="shared" si="732"/>
        <v>#N/A</v>
      </c>
      <c r="KJ235" s="25" t="e">
        <f t="shared" si="733"/>
        <v>#N/A</v>
      </c>
      <c r="KK235" s="25" t="e">
        <f t="shared" si="733"/>
        <v>#N/A</v>
      </c>
      <c r="KL235" s="25" t="e">
        <f t="shared" si="733"/>
        <v>#N/A</v>
      </c>
      <c r="KM235" s="25" t="e">
        <f t="shared" si="733"/>
        <v>#N/A</v>
      </c>
      <c r="KN235" s="25" t="e">
        <f t="shared" si="733"/>
        <v>#N/A</v>
      </c>
      <c r="KO235" s="25" t="e">
        <f t="shared" si="733"/>
        <v>#N/A</v>
      </c>
      <c r="KP235" s="25" t="e">
        <f t="shared" si="733"/>
        <v>#N/A</v>
      </c>
      <c r="KQ235" s="25" t="e">
        <f t="shared" si="733"/>
        <v>#N/A</v>
      </c>
      <c r="KR235" s="25" t="e">
        <f t="shared" si="733"/>
        <v>#N/A</v>
      </c>
      <c r="KS235" s="25" t="e">
        <f t="shared" si="733"/>
        <v>#N/A</v>
      </c>
      <c r="KT235" s="25" t="e">
        <f t="shared" si="734"/>
        <v>#N/A</v>
      </c>
      <c r="KU235" s="25" t="e">
        <f t="shared" si="734"/>
        <v>#N/A</v>
      </c>
      <c r="KV235" s="25" t="e">
        <f t="shared" si="734"/>
        <v>#N/A</v>
      </c>
      <c r="KW235" s="25" t="e">
        <f t="shared" si="734"/>
        <v>#N/A</v>
      </c>
      <c r="KX235" s="25" t="e">
        <f t="shared" si="734"/>
        <v>#N/A</v>
      </c>
      <c r="KY235" s="25" t="e">
        <f t="shared" si="734"/>
        <v>#N/A</v>
      </c>
      <c r="KZ235" s="25" t="e">
        <f t="shared" si="734"/>
        <v>#N/A</v>
      </c>
      <c r="LA235" s="25" t="e">
        <f t="shared" si="734"/>
        <v>#N/A</v>
      </c>
      <c r="LB235" s="25" t="e">
        <f t="shared" si="734"/>
        <v>#N/A</v>
      </c>
      <c r="LC235" s="25" t="e">
        <f t="shared" si="734"/>
        <v>#N/A</v>
      </c>
      <c r="LD235" s="25" t="e">
        <f t="shared" si="735"/>
        <v>#N/A</v>
      </c>
      <c r="LE235" s="25" t="e">
        <f t="shared" si="735"/>
        <v>#N/A</v>
      </c>
      <c r="LF235" s="25" t="e">
        <f t="shared" si="735"/>
        <v>#N/A</v>
      </c>
      <c r="LG235" s="25" t="e">
        <f t="shared" si="735"/>
        <v>#N/A</v>
      </c>
      <c r="LH235" s="25" t="e">
        <f t="shared" si="735"/>
        <v>#N/A</v>
      </c>
      <c r="LI235" s="25" t="e">
        <f t="shared" si="735"/>
        <v>#N/A</v>
      </c>
      <c r="LJ235" s="25" t="e">
        <f t="shared" si="735"/>
        <v>#N/A</v>
      </c>
      <c r="LK235" s="25" t="e">
        <f t="shared" si="735"/>
        <v>#N/A</v>
      </c>
      <c r="LL235" s="25" t="e">
        <f t="shared" si="735"/>
        <v>#N/A</v>
      </c>
      <c r="LM235" s="26" t="e">
        <f t="shared" si="735"/>
        <v>#N/A</v>
      </c>
      <c r="LN235" s="20"/>
      <c r="LO235" s="20"/>
      <c r="LP235" s="20"/>
      <c r="LQ235" s="20"/>
      <c r="LR235" s="20"/>
      <c r="LS235" s="20"/>
      <c r="LT235" s="20"/>
      <c r="LU235" s="20"/>
      <c r="LV235" s="20"/>
      <c r="LW235" s="20"/>
      <c r="LX235" s="20"/>
      <c r="LY235" s="20"/>
      <c r="LZ235" s="20"/>
      <c r="MA235" s="20"/>
      <c r="MB235" s="20"/>
      <c r="MC235" s="20"/>
      <c r="MD235" s="20"/>
      <c r="ME235" s="20"/>
      <c r="MF235" s="20"/>
      <c r="MG235" s="20"/>
      <c r="MH235" s="20"/>
      <c r="MI235" s="20"/>
      <c r="MJ235" s="20"/>
      <c r="MK235" s="20"/>
      <c r="ML235" s="20"/>
      <c r="MM235" s="20"/>
      <c r="MN235" s="20"/>
      <c r="MO235" s="20"/>
      <c r="MP235" s="20"/>
      <c r="MQ235" s="20"/>
      <c r="MR235" s="20"/>
      <c r="MS235" s="20"/>
      <c r="MT235" s="20"/>
      <c r="MU235" s="20"/>
      <c r="MV235" s="20"/>
      <c r="MW235" s="20"/>
      <c r="MX235" s="20"/>
      <c r="MY235" s="20"/>
      <c r="MZ235" s="20"/>
      <c r="NA235" s="20"/>
      <c r="NB235" s="20"/>
      <c r="NC235" s="20"/>
      <c r="ND235" s="20"/>
      <c r="NE235" s="20"/>
      <c r="NF235" s="20"/>
      <c r="NG235" s="20"/>
      <c r="NH235" s="20"/>
      <c r="NI235" s="20"/>
      <c r="NJ235" s="20"/>
      <c r="NK235" s="20"/>
      <c r="NL235" s="20"/>
      <c r="NM235" s="20"/>
      <c r="NN235" s="20"/>
      <c r="NO235" s="20"/>
      <c r="NP235" s="20"/>
      <c r="NQ235" s="20"/>
      <c r="NR235" s="20"/>
      <c r="NS235" s="20"/>
      <c r="NT235" s="20"/>
      <c r="NU235" s="20"/>
      <c r="NV235" s="20"/>
      <c r="NW235" s="20"/>
      <c r="NX235" s="20"/>
      <c r="NY235" s="20"/>
      <c r="NZ235" s="20"/>
      <c r="OA235" s="20"/>
      <c r="OB235" s="20"/>
      <c r="OC235" s="20"/>
      <c r="OD235" s="20"/>
      <c r="OE235" s="20"/>
      <c r="OF235" s="20"/>
      <c r="OG235" s="20"/>
      <c r="OH235" s="20"/>
      <c r="OI235" s="20"/>
      <c r="OJ235" s="20"/>
      <c r="OK235" s="20"/>
      <c r="OL235" s="20"/>
      <c r="OM235" s="20"/>
      <c r="ON235" s="20"/>
      <c r="OO235" s="20"/>
      <c r="OP235" s="20"/>
      <c r="OQ235" s="20"/>
      <c r="OR235" s="20"/>
      <c r="OS235" s="20"/>
      <c r="OT235" s="20"/>
      <c r="OU235" s="20"/>
      <c r="OV235" s="20"/>
      <c r="OW235" s="20"/>
      <c r="OX235" s="20"/>
      <c r="OY235" s="20"/>
      <c r="OZ235" s="20"/>
      <c r="PA235" s="20"/>
    </row>
    <row r="236" spans="1:417" x14ac:dyDescent="0.3">
      <c r="A236" s="31">
        <v>233</v>
      </c>
      <c r="B236" s="202">
        <v>19801</v>
      </c>
      <c r="C236" s="203" t="s">
        <v>105</v>
      </c>
      <c r="D236" s="204">
        <v>45</v>
      </c>
      <c r="E236" s="205">
        <v>601362.66666666698</v>
      </c>
      <c r="F236" s="205">
        <v>7220341</v>
      </c>
      <c r="G236" s="206">
        <v>12.333299999999999</v>
      </c>
      <c r="H236" s="207">
        <v>44197</v>
      </c>
      <c r="I236" s="208">
        <v>44227</v>
      </c>
      <c r="K236" s="6">
        <v>233</v>
      </c>
      <c r="L236" s="7">
        <f t="shared" si="612"/>
        <v>19801</v>
      </c>
      <c r="M236" s="8">
        <f t="shared" si="613"/>
        <v>301362.66666666698</v>
      </c>
      <c r="N236" s="8">
        <f t="shared" si="614"/>
        <v>7220341</v>
      </c>
      <c r="O236" s="2"/>
      <c r="X236" s="17">
        <v>234</v>
      </c>
      <c r="Y236" s="2" t="str">
        <f t="shared" si="615"/>
        <v>POÇO-8-RPG-02</v>
      </c>
      <c r="Z236" s="24">
        <f t="shared" si="706"/>
        <v>260677.14987977827</v>
      </c>
      <c r="AA236" s="25">
        <f t="shared" si="706"/>
        <v>518451.28635463666</v>
      </c>
      <c r="AB236" s="25">
        <f t="shared" si="706"/>
        <v>162628.90030714439</v>
      </c>
      <c r="AC236" s="25">
        <f t="shared" si="706"/>
        <v>120668.36631767986</v>
      </c>
      <c r="AD236" s="25">
        <f t="shared" si="706"/>
        <v>565681.09308847983</v>
      </c>
      <c r="AE236" s="25">
        <f t="shared" si="706"/>
        <v>78164.300623750227</v>
      </c>
      <c r="AF236" s="25">
        <f t="shared" si="706"/>
        <v>98478.401522592365</v>
      </c>
      <c r="AG236" s="25">
        <f t="shared" si="706"/>
        <v>474100.60749568493</v>
      </c>
      <c r="AH236" s="25">
        <f t="shared" si="706"/>
        <v>459293.19564897119</v>
      </c>
      <c r="AI236" s="25">
        <f t="shared" si="706"/>
        <v>575938.25806687889</v>
      </c>
      <c r="AJ236" s="25">
        <f t="shared" si="707"/>
        <v>554526.92617772019</v>
      </c>
      <c r="AK236" s="25">
        <f t="shared" si="707"/>
        <v>453501.37787675008</v>
      </c>
      <c r="AL236" s="25">
        <f t="shared" si="707"/>
        <v>256941.2576500276</v>
      </c>
      <c r="AM236" s="25">
        <f t="shared" si="707"/>
        <v>18600.257778978652</v>
      </c>
      <c r="AN236" s="25">
        <f t="shared" si="707"/>
        <v>41410.418529372429</v>
      </c>
      <c r="AO236" s="25">
        <f t="shared" si="707"/>
        <v>39437.000702949852</v>
      </c>
      <c r="AP236" s="25">
        <f t="shared" si="707"/>
        <v>518817.58573649381</v>
      </c>
      <c r="AQ236" s="25">
        <f t="shared" si="707"/>
        <v>509865.24176764343</v>
      </c>
      <c r="AR236" s="25">
        <f t="shared" si="707"/>
        <v>563664.46890336345</v>
      </c>
      <c r="AS236" s="25">
        <f t="shared" si="707"/>
        <v>159390.77362709696</v>
      </c>
      <c r="AT236" s="25">
        <f t="shared" si="708"/>
        <v>555252.54807409702</v>
      </c>
      <c r="AU236" s="25">
        <f t="shared" si="708"/>
        <v>551506.55331655918</v>
      </c>
      <c r="AV236" s="25">
        <f t="shared" si="708"/>
        <v>584686.07345718215</v>
      </c>
      <c r="AW236" s="25">
        <f t="shared" si="708"/>
        <v>551571.34376292978</v>
      </c>
      <c r="AX236" s="25">
        <f t="shared" si="708"/>
        <v>573934.92004359176</v>
      </c>
      <c r="AY236" s="25">
        <f t="shared" si="708"/>
        <v>606414.84022444906</v>
      </c>
      <c r="AZ236" s="25">
        <f t="shared" si="708"/>
        <v>168492.17062753331</v>
      </c>
      <c r="BA236" s="25">
        <f t="shared" si="708"/>
        <v>122279.69636906667</v>
      </c>
      <c r="BB236" s="25">
        <f t="shared" si="708"/>
        <v>112806.82114176934</v>
      </c>
      <c r="BC236" s="25">
        <f t="shared" si="708"/>
        <v>28598.959394433572</v>
      </c>
      <c r="BD236" s="25">
        <f t="shared" si="709"/>
        <v>14157.224837909418</v>
      </c>
      <c r="BE236" s="25">
        <f t="shared" si="709"/>
        <v>197914.37624836093</v>
      </c>
      <c r="BF236" s="25">
        <f t="shared" si="709"/>
        <v>200272.35364123527</v>
      </c>
      <c r="BG236" s="25">
        <f t="shared" si="709"/>
        <v>27351.272611058899</v>
      </c>
      <c r="BH236" s="25">
        <f t="shared" si="709"/>
        <v>654656.11006016796</v>
      </c>
      <c r="BI236" s="25">
        <f t="shared" si="709"/>
        <v>618226.79522225284</v>
      </c>
      <c r="BJ236" s="25">
        <f t="shared" si="709"/>
        <v>544598.34766346612</v>
      </c>
      <c r="BK236" s="25">
        <f t="shared" si="709"/>
        <v>548668.74364785058</v>
      </c>
      <c r="BL236" s="25">
        <f t="shared" si="709"/>
        <v>545531.30956690048</v>
      </c>
      <c r="BM236" s="25">
        <f t="shared" si="709"/>
        <v>569492.69753829518</v>
      </c>
      <c r="BN236" s="25">
        <f t="shared" si="710"/>
        <v>477115.50914788357</v>
      </c>
      <c r="BO236" s="25">
        <f t="shared" si="710"/>
        <v>142491.09814573632</v>
      </c>
      <c r="BP236" s="25">
        <f t="shared" si="710"/>
        <v>83979.880005735744</v>
      </c>
      <c r="BQ236" s="25">
        <f t="shared" si="710"/>
        <v>536950.95838488278</v>
      </c>
      <c r="BR236" s="25">
        <f t="shared" si="710"/>
        <v>599772.07124521676</v>
      </c>
      <c r="BS236" s="25">
        <f t="shared" si="710"/>
        <v>17977.872745251458</v>
      </c>
      <c r="BT236" s="25">
        <f t="shared" si="710"/>
        <v>199573.19068229364</v>
      </c>
      <c r="BU236" s="25">
        <f t="shared" si="710"/>
        <v>72654.891354800202</v>
      </c>
      <c r="BV236" s="25">
        <f t="shared" si="710"/>
        <v>100951.40037551646</v>
      </c>
      <c r="BW236" s="25">
        <f t="shared" si="710"/>
        <v>107666.82514952238</v>
      </c>
      <c r="BX236" s="25">
        <f t="shared" si="711"/>
        <v>131885.48834542485</v>
      </c>
      <c r="BY236" s="25">
        <f t="shared" si="711"/>
        <v>153136.74204593926</v>
      </c>
      <c r="BZ236" s="25">
        <f t="shared" si="711"/>
        <v>557523.22976426501</v>
      </c>
      <c r="CA236" s="25">
        <f t="shared" si="711"/>
        <v>104523.6508616326</v>
      </c>
      <c r="CB236" s="25">
        <f t="shared" si="711"/>
        <v>87784.275600917317</v>
      </c>
      <c r="CC236" s="25">
        <f t="shared" si="711"/>
        <v>58468.13788532844</v>
      </c>
      <c r="CD236" s="25">
        <f t="shared" si="711"/>
        <v>49018.328712613162</v>
      </c>
      <c r="CE236" s="25">
        <f t="shared" si="711"/>
        <v>226729.35180690169</v>
      </c>
      <c r="CF236" s="25">
        <f t="shared" si="711"/>
        <v>216811.34419300526</v>
      </c>
      <c r="CG236" s="25">
        <f t="shared" si="711"/>
        <v>43874.377767034683</v>
      </c>
      <c r="CH236" s="25">
        <f t="shared" si="712"/>
        <v>75182.578454793082</v>
      </c>
      <c r="CI236" s="25">
        <f t="shared" si="712"/>
        <v>183510.61453526636</v>
      </c>
      <c r="CJ236" s="25">
        <f t="shared" si="712"/>
        <v>157260.12380907132</v>
      </c>
      <c r="CK236" s="25">
        <f t="shared" si="712"/>
        <v>117945.70683628596</v>
      </c>
      <c r="CL236" s="25">
        <f t="shared" si="712"/>
        <v>165463.80027399075</v>
      </c>
      <c r="CM236" s="25">
        <f t="shared" si="712"/>
        <v>535210.87416456698</v>
      </c>
      <c r="CN236" s="25">
        <f t="shared" si="712"/>
        <v>540780.22052134154</v>
      </c>
      <c r="CO236" s="25">
        <f t="shared" si="712"/>
        <v>456387.55901949987</v>
      </c>
      <c r="CP236" s="25">
        <f t="shared" si="712"/>
        <v>473865.30039500061</v>
      </c>
      <c r="CQ236" s="25">
        <f t="shared" si="712"/>
        <v>555049.5426981668</v>
      </c>
      <c r="CR236" s="25">
        <f t="shared" si="713"/>
        <v>465161.37458174396</v>
      </c>
      <c r="CS236" s="25">
        <f t="shared" si="713"/>
        <v>503316.72972802207</v>
      </c>
      <c r="CT236" s="25">
        <f t="shared" si="713"/>
        <v>559469.01044601575</v>
      </c>
      <c r="CU236" s="25">
        <f t="shared" si="713"/>
        <v>549164.93065997714</v>
      </c>
      <c r="CV236" s="25">
        <f t="shared" si="713"/>
        <v>515473.18521313742</v>
      </c>
      <c r="CW236" s="25">
        <f t="shared" si="713"/>
        <v>613566.24377169798</v>
      </c>
      <c r="CX236" s="25">
        <f t="shared" si="713"/>
        <v>572385.19914836262</v>
      </c>
      <c r="CY236" s="25">
        <f t="shared" si="713"/>
        <v>650590.99895436922</v>
      </c>
      <c r="CZ236" s="25">
        <f t="shared" si="713"/>
        <v>539986.14759032859</v>
      </c>
      <c r="DA236" s="25">
        <f t="shared" si="713"/>
        <v>591840.12586771324</v>
      </c>
      <c r="DB236" s="25">
        <f t="shared" si="714"/>
        <v>224650.00092909962</v>
      </c>
      <c r="DC236" s="25">
        <f t="shared" si="714"/>
        <v>75174.283564557336</v>
      </c>
      <c r="DD236" s="25">
        <f t="shared" si="714"/>
        <v>228590.07691523078</v>
      </c>
      <c r="DE236" s="25">
        <f t="shared" si="714"/>
        <v>217872.43376215463</v>
      </c>
      <c r="DF236" s="25">
        <f t="shared" si="714"/>
        <v>201972.29208675577</v>
      </c>
      <c r="DG236" s="25">
        <f t="shared" si="714"/>
        <v>558829.5212487533</v>
      </c>
      <c r="DH236" s="25">
        <f t="shared" si="714"/>
        <v>566272.69222914509</v>
      </c>
      <c r="DI236" s="25">
        <f t="shared" si="714"/>
        <v>562056.80709110189</v>
      </c>
      <c r="DJ236" s="25">
        <f t="shared" si="714"/>
        <v>563756.57852106472</v>
      </c>
      <c r="DK236" s="25">
        <f t="shared" si="714"/>
        <v>570872.48417235073</v>
      </c>
      <c r="DL236" s="25">
        <f t="shared" si="715"/>
        <v>568198.62934843835</v>
      </c>
      <c r="DM236" s="25">
        <f t="shared" si="715"/>
        <v>565526.74813113606</v>
      </c>
      <c r="DN236" s="25">
        <f t="shared" si="715"/>
        <v>562856.86862657254</v>
      </c>
      <c r="DO236" s="25">
        <f t="shared" si="715"/>
        <v>560189.01945543708</v>
      </c>
      <c r="DP236" s="25">
        <f t="shared" si="715"/>
        <v>554859.52923700493</v>
      </c>
      <c r="DQ236" s="25">
        <f t="shared" si="715"/>
        <v>552197.94810687599</v>
      </c>
      <c r="DR236" s="25">
        <f t="shared" si="715"/>
        <v>549538.51716852153</v>
      </c>
      <c r="DS236" s="25">
        <f t="shared" si="715"/>
        <v>546881.26779046911</v>
      </c>
      <c r="DT236" s="25">
        <f t="shared" si="715"/>
        <v>553667.69117715734</v>
      </c>
      <c r="DU236" s="25">
        <f t="shared" si="715"/>
        <v>569898.28676596098</v>
      </c>
      <c r="DV236" s="25">
        <f t="shared" si="716"/>
        <v>554065.56465949409</v>
      </c>
      <c r="DW236" s="25">
        <f t="shared" si="716"/>
        <v>577399.40853460424</v>
      </c>
      <c r="DX236" s="25">
        <f t="shared" si="716"/>
        <v>557792.59168181033</v>
      </c>
      <c r="DY236" s="25">
        <f t="shared" si="716"/>
        <v>555353.05253275065</v>
      </c>
      <c r="DZ236" s="25">
        <f t="shared" si="716"/>
        <v>539249.66986030142</v>
      </c>
      <c r="EA236" s="25">
        <f t="shared" si="716"/>
        <v>468123.2035420207</v>
      </c>
      <c r="EB236" s="25">
        <f t="shared" si="716"/>
        <v>236744.18124587095</v>
      </c>
      <c r="EC236" s="25">
        <f t="shared" si="716"/>
        <v>547993.6808252848</v>
      </c>
      <c r="ED236" s="25">
        <f t="shared" si="716"/>
        <v>562730.41631208931</v>
      </c>
      <c r="EE236" s="25">
        <f t="shared" si="716"/>
        <v>51787.240524198023</v>
      </c>
      <c r="EF236" s="25">
        <f t="shared" si="717"/>
        <v>548527.87254138454</v>
      </c>
      <c r="EG236" s="25">
        <f t="shared" si="717"/>
        <v>548721.01209671574</v>
      </c>
      <c r="EH236" s="25">
        <f t="shared" si="717"/>
        <v>148405.13019920999</v>
      </c>
      <c r="EI236" s="25">
        <f t="shared" si="717"/>
        <v>131145.89332537691</v>
      </c>
      <c r="EJ236" s="25">
        <f t="shared" si="717"/>
        <v>40837.242023808751</v>
      </c>
      <c r="EK236" s="25">
        <f t="shared" si="717"/>
        <v>35508.002267094664</v>
      </c>
      <c r="EL236" s="25">
        <f t="shared" si="717"/>
        <v>144158.50554202867</v>
      </c>
      <c r="EM236" s="25">
        <f t="shared" si="717"/>
        <v>537916.17393646389</v>
      </c>
      <c r="EN236" s="25">
        <f t="shared" si="717"/>
        <v>530104.36905460176</v>
      </c>
      <c r="EO236" s="25">
        <f t="shared" si="717"/>
        <v>531055.38414002617</v>
      </c>
      <c r="EP236" s="25">
        <f t="shared" si="718"/>
        <v>554343.340832897</v>
      </c>
      <c r="EQ236" s="25">
        <f t="shared" si="718"/>
        <v>565909.49570266448</v>
      </c>
      <c r="ER236" s="25">
        <f t="shared" si="718"/>
        <v>560379.18085891695</v>
      </c>
      <c r="ES236" s="25">
        <f t="shared" si="718"/>
        <v>567211.03595790884</v>
      </c>
      <c r="ET236" s="25">
        <f t="shared" si="718"/>
        <v>554857.80477774434</v>
      </c>
      <c r="EU236" s="25">
        <f t="shared" si="718"/>
        <v>636162.88884774689</v>
      </c>
      <c r="EV236" s="25">
        <f t="shared" si="718"/>
        <v>613736.24077810824</v>
      </c>
      <c r="EW236" s="25">
        <f t="shared" si="718"/>
        <v>554840.47903529066</v>
      </c>
      <c r="EX236" s="25">
        <f t="shared" si="718"/>
        <v>562833.74606756133</v>
      </c>
      <c r="EY236" s="25">
        <f t="shared" si="718"/>
        <v>574838.65281350387</v>
      </c>
      <c r="EZ236" s="25">
        <f t="shared" si="719"/>
        <v>249454.50811208948</v>
      </c>
      <c r="FA236" s="25">
        <f t="shared" si="719"/>
        <v>225362.63959770373</v>
      </c>
      <c r="FB236" s="25">
        <f t="shared" si="719"/>
        <v>203825.72048062165</v>
      </c>
      <c r="FC236" s="25">
        <f t="shared" si="719"/>
        <v>70984.909652999399</v>
      </c>
      <c r="FD236" s="25">
        <f t="shared" si="719"/>
        <v>64715.823691823061</v>
      </c>
      <c r="FE236" s="25">
        <f t="shared" si="719"/>
        <v>543719.36782631173</v>
      </c>
      <c r="FF236" s="25">
        <f t="shared" si="719"/>
        <v>592304.98633511784</v>
      </c>
      <c r="FG236" s="25">
        <f t="shared" si="719"/>
        <v>593903.85365178774</v>
      </c>
      <c r="FH236" s="25">
        <f t="shared" si="719"/>
        <v>606790.83374210924</v>
      </c>
      <c r="FI236" s="25">
        <f t="shared" si="719"/>
        <v>614212.14264897443</v>
      </c>
      <c r="FJ236" s="25">
        <f t="shared" si="720"/>
        <v>661913.71889578179</v>
      </c>
      <c r="FK236" s="25">
        <f t="shared" si="720"/>
        <v>514640.54037853528</v>
      </c>
      <c r="FL236" s="25">
        <f t="shared" si="720"/>
        <v>510847.59760367294</v>
      </c>
      <c r="FM236" s="25">
        <f t="shared" si="720"/>
        <v>595099.90721595986</v>
      </c>
      <c r="FN236" s="25">
        <f t="shared" si="720"/>
        <v>590497.04166838189</v>
      </c>
      <c r="FO236" s="25">
        <f t="shared" si="720"/>
        <v>583688.46677468054</v>
      </c>
      <c r="FP236" s="25">
        <f t="shared" si="720"/>
        <v>586921.56177389738</v>
      </c>
      <c r="FQ236" s="25">
        <f t="shared" si="720"/>
        <v>569709.18373538973</v>
      </c>
      <c r="FR236" s="25">
        <f t="shared" si="720"/>
        <v>561992.10614187224</v>
      </c>
      <c r="FS236" s="25">
        <f t="shared" si="720"/>
        <v>559030.36667469516</v>
      </c>
      <c r="FT236" s="25">
        <f t="shared" si="721"/>
        <v>555860.19136389927</v>
      </c>
      <c r="FU236" s="25">
        <f t="shared" si="721"/>
        <v>550750.3384018729</v>
      </c>
      <c r="FV236" s="25">
        <f t="shared" si="721"/>
        <v>541927.53271181078</v>
      </c>
      <c r="FW236" s="25">
        <f t="shared" si="721"/>
        <v>541662.72386513732</v>
      </c>
      <c r="FX236" s="25">
        <f t="shared" si="721"/>
        <v>558272.0683849206</v>
      </c>
      <c r="FY236" s="25">
        <f t="shared" si="721"/>
        <v>603519.275172255</v>
      </c>
      <c r="FZ236" s="25">
        <f t="shared" si="721"/>
        <v>146937.50214443024</v>
      </c>
      <c r="GA236" s="25">
        <f t="shared" si="721"/>
        <v>141648.22242599603</v>
      </c>
      <c r="GB236" s="25">
        <f t="shared" si="721"/>
        <v>136394.63659095168</v>
      </c>
      <c r="GC236" s="25">
        <f t="shared" si="721"/>
        <v>133786.50008502352</v>
      </c>
      <c r="GD236" s="25">
        <f t="shared" si="722"/>
        <v>131159.54688946588</v>
      </c>
      <c r="GE236" s="25">
        <f t="shared" si="722"/>
        <v>123295.06433754759</v>
      </c>
      <c r="GF236" s="25">
        <f t="shared" si="722"/>
        <v>115430.72113718254</v>
      </c>
      <c r="GG236" s="25">
        <f t="shared" si="722"/>
        <v>110185.03718745118</v>
      </c>
      <c r="GH236" s="25">
        <f t="shared" si="722"/>
        <v>104939.36053859867</v>
      </c>
      <c r="GI236" s="25">
        <f t="shared" si="722"/>
        <v>102312.24095874354</v>
      </c>
      <c r="GJ236" s="25">
        <f t="shared" si="722"/>
        <v>97066.54893036015</v>
      </c>
      <c r="GK236" s="25">
        <f t="shared" si="722"/>
        <v>94439.481341227191</v>
      </c>
      <c r="GL236" s="25">
        <f t="shared" si="722"/>
        <v>89193.773371519608</v>
      </c>
      <c r="GM236" s="25">
        <f t="shared" si="722"/>
        <v>86566.768323647149</v>
      </c>
      <c r="GN236" s="25">
        <f t="shared" si="723"/>
        <v>78702.377030493808</v>
      </c>
      <c r="GO236" s="25">
        <f t="shared" si="723"/>
        <v>73456.691458300789</v>
      </c>
      <c r="GP236" s="25">
        <f t="shared" si="723"/>
        <v>70829.611005920393</v>
      </c>
      <c r="GQ236" s="25">
        <f t="shared" si="723"/>
        <v>62965.356006299211</v>
      </c>
      <c r="GR236" s="25">
        <f t="shared" si="723"/>
        <v>57719.712614062795</v>
      </c>
      <c r="GS236" s="25">
        <f t="shared" si="723"/>
        <v>55092.518593725588</v>
      </c>
      <c r="GT236" s="25">
        <f t="shared" si="723"/>
        <v>52465.455990108385</v>
      </c>
      <c r="GU236" s="25">
        <f t="shared" si="723"/>
        <v>44601.193638735727</v>
      </c>
      <c r="GV236" s="25">
        <f t="shared" si="723"/>
        <v>177660.98150253607</v>
      </c>
      <c r="GW236" s="25">
        <f t="shared" si="723"/>
        <v>128464.48697900044</v>
      </c>
      <c r="GX236" s="25">
        <f t="shared" si="724"/>
        <v>462217.92085672187</v>
      </c>
      <c r="GY236" s="25">
        <f t="shared" si="724"/>
        <v>592895.68731588649</v>
      </c>
      <c r="GZ236" s="25">
        <f t="shared" si="724"/>
        <v>540172.47632965422</v>
      </c>
      <c r="HA236" s="25">
        <f t="shared" si="724"/>
        <v>39743.054518298704</v>
      </c>
      <c r="HB236" s="25">
        <f t="shared" si="724"/>
        <v>70004.079300979225</v>
      </c>
      <c r="HC236" s="25">
        <f t="shared" si="724"/>
        <v>525705.7729631447</v>
      </c>
      <c r="HD236" s="25">
        <f t="shared" si="724"/>
        <v>544226.23192790337</v>
      </c>
      <c r="HE236" s="25">
        <f t="shared" si="724"/>
        <v>553291.897014988</v>
      </c>
      <c r="HF236" s="25">
        <f t="shared" si="724"/>
        <v>551701.98355885711</v>
      </c>
      <c r="HG236" s="25">
        <f t="shared" si="724"/>
        <v>552396.928729192</v>
      </c>
      <c r="HH236" s="25">
        <f t="shared" si="725"/>
        <v>571162.33183113311</v>
      </c>
      <c r="HI236" s="25">
        <f t="shared" si="725"/>
        <v>568493.46305017208</v>
      </c>
      <c r="HJ236" s="25">
        <f t="shared" si="725"/>
        <v>573870.76948541077</v>
      </c>
      <c r="HK236" s="25">
        <f t="shared" si="725"/>
        <v>480147.43919041246</v>
      </c>
      <c r="HL236" s="25">
        <f t="shared" si="725"/>
        <v>507072.85753802425</v>
      </c>
      <c r="HM236" s="25">
        <f t="shared" si="725"/>
        <v>548619.97846394312</v>
      </c>
      <c r="HN236" s="25">
        <f t="shared" si="725"/>
        <v>587848.82231866731</v>
      </c>
      <c r="HO236" s="25">
        <f t="shared" si="725"/>
        <v>591305.74725442228</v>
      </c>
      <c r="HP236" s="25">
        <f t="shared" si="725"/>
        <v>189305.83520970622</v>
      </c>
      <c r="HQ236" s="25">
        <f t="shared" si="725"/>
        <v>572161.12955277797</v>
      </c>
      <c r="HR236" s="25">
        <f t="shared" si="726"/>
        <v>574784.59273114719</v>
      </c>
      <c r="HS236" s="25">
        <f t="shared" si="726"/>
        <v>41974.035763195323</v>
      </c>
      <c r="HT236" s="25">
        <f t="shared" si="726"/>
        <v>39347.057945925255</v>
      </c>
      <c r="HU236" s="25">
        <f t="shared" si="726"/>
        <v>31482.678003149606</v>
      </c>
      <c r="HV236" s="25">
        <f t="shared" si="726"/>
        <v>26237.045965580804</v>
      </c>
      <c r="HW236" s="25">
        <f t="shared" si="726"/>
        <v>20991.47637137512</v>
      </c>
      <c r="HX236" s="25">
        <f t="shared" si="726"/>
        <v>18364.172864575197</v>
      </c>
      <c r="HY236" s="25">
        <f t="shared" si="726"/>
        <v>583826.94603604707</v>
      </c>
      <c r="HZ236" s="25">
        <f t="shared" si="726"/>
        <v>81591.317551426837</v>
      </c>
      <c r="IA236" s="25">
        <f t="shared" si="726"/>
        <v>121846.83174288053</v>
      </c>
      <c r="IB236" s="25">
        <f t="shared" si="727"/>
        <v>159981.76856997728</v>
      </c>
      <c r="IC236" s="25">
        <f t="shared" si="727"/>
        <v>49822.697889616538</v>
      </c>
      <c r="ID236" s="25">
        <f t="shared" si="727"/>
        <v>65589.551187670135</v>
      </c>
      <c r="IE236" s="25">
        <f t="shared" si="727"/>
        <v>241360.66050092847</v>
      </c>
      <c r="IF236" s="25">
        <f t="shared" si="727"/>
        <v>192315.88988981416</v>
      </c>
      <c r="IG236" s="25">
        <f t="shared" si="727"/>
        <v>453311.81435127428</v>
      </c>
      <c r="IH236" s="25">
        <f t="shared" si="727"/>
        <v>562763.52408696269</v>
      </c>
      <c r="II236" s="25">
        <f t="shared" si="727"/>
        <v>471103.06116189779</v>
      </c>
      <c r="IJ236" s="25">
        <f t="shared" si="727"/>
        <v>490374.01603005448</v>
      </c>
      <c r="IK236" s="25">
        <f t="shared" si="727"/>
        <v>545696.74747467949</v>
      </c>
      <c r="IL236" s="25">
        <f t="shared" si="728"/>
        <v>538799.28503334534</v>
      </c>
      <c r="IM236" s="25">
        <f t="shared" si="728"/>
        <v>550026.54456439114</v>
      </c>
      <c r="IN236" s="25">
        <f t="shared" si="728"/>
        <v>286113.59618418087</v>
      </c>
      <c r="IO236" s="25">
        <f t="shared" si="728"/>
        <v>212312.91906313924</v>
      </c>
      <c r="IP236" s="25">
        <f t="shared" si="728"/>
        <v>474981.04554053262</v>
      </c>
      <c r="IQ236" s="25">
        <f t="shared" si="728"/>
        <v>167901.13466395764</v>
      </c>
      <c r="IR236" s="25">
        <f t="shared" si="728"/>
        <v>538716.6143142886</v>
      </c>
      <c r="IS236" s="25">
        <f t="shared" si="728"/>
        <v>583344.53199012449</v>
      </c>
      <c r="IT236" s="25">
        <f t="shared" si="728"/>
        <v>149729.45949649022</v>
      </c>
      <c r="IU236" s="25">
        <f t="shared" si="728"/>
        <v>154644.86358140418</v>
      </c>
      <c r="IV236" s="25">
        <f t="shared" si="729"/>
        <v>13118.522982790402</v>
      </c>
      <c r="IW236" s="25">
        <f t="shared" si="729"/>
        <v>10491.513951761204</v>
      </c>
      <c r="IX236" s="25">
        <f t="shared" si="729"/>
        <v>7865.5051490670321</v>
      </c>
      <c r="IY236" s="25">
        <f t="shared" si="729"/>
        <v>0</v>
      </c>
      <c r="IZ236" s="25">
        <f t="shared" si="729"/>
        <v>138226.08659406926</v>
      </c>
      <c r="JA236" s="25">
        <f t="shared" si="729"/>
        <v>44397.675781259102</v>
      </c>
      <c r="JB236" s="25">
        <f t="shared" si="729"/>
        <v>80585.485691352267</v>
      </c>
      <c r="JC236" s="25">
        <f t="shared" si="729"/>
        <v>33589.756986979686</v>
      </c>
      <c r="JD236" s="25">
        <f t="shared" si="729"/>
        <v>38610.425903433046</v>
      </c>
      <c r="JE236" s="25">
        <f t="shared" si="729"/>
        <v>55135.137239737029</v>
      </c>
      <c r="JF236" s="25">
        <f t="shared" si="730"/>
        <v>75997.54525275655</v>
      </c>
      <c r="JG236" s="25">
        <f t="shared" si="730"/>
        <v>536654.96737330593</v>
      </c>
      <c r="JH236" s="25">
        <f t="shared" si="730"/>
        <v>561890.10533387295</v>
      </c>
      <c r="JI236" s="25">
        <f t="shared" si="730"/>
        <v>596768.74564505927</v>
      </c>
      <c r="JJ236" s="25">
        <f t="shared" si="730"/>
        <v>40171.048481600366</v>
      </c>
      <c r="JK236" s="25">
        <f t="shared" si="730"/>
        <v>103510.10425450146</v>
      </c>
      <c r="JL236" s="25">
        <f t="shared" si="730"/>
        <v>61572.716282818299</v>
      </c>
      <c r="JM236" s="25">
        <f t="shared" si="730"/>
        <v>540587.40163928235</v>
      </c>
      <c r="JN236" s="25" t="e">
        <f t="shared" si="730"/>
        <v>#N/A</v>
      </c>
      <c r="JO236" s="25" t="e">
        <f t="shared" si="730"/>
        <v>#N/A</v>
      </c>
      <c r="JP236" s="25" t="e">
        <f t="shared" si="731"/>
        <v>#N/A</v>
      </c>
      <c r="JQ236" s="25" t="e">
        <f t="shared" si="731"/>
        <v>#N/A</v>
      </c>
      <c r="JR236" s="25" t="e">
        <f t="shared" si="731"/>
        <v>#N/A</v>
      </c>
      <c r="JS236" s="25" t="e">
        <f t="shared" si="731"/>
        <v>#N/A</v>
      </c>
      <c r="JT236" s="25" t="e">
        <f t="shared" si="731"/>
        <v>#N/A</v>
      </c>
      <c r="JU236" s="25" t="e">
        <f t="shared" si="731"/>
        <v>#N/A</v>
      </c>
      <c r="JV236" s="25" t="e">
        <f t="shared" si="731"/>
        <v>#N/A</v>
      </c>
      <c r="JW236" s="25" t="e">
        <f t="shared" si="731"/>
        <v>#N/A</v>
      </c>
      <c r="JX236" s="25" t="e">
        <f t="shared" si="731"/>
        <v>#N/A</v>
      </c>
      <c r="JY236" s="25" t="e">
        <f t="shared" si="731"/>
        <v>#N/A</v>
      </c>
      <c r="JZ236" s="25" t="e">
        <f t="shared" si="732"/>
        <v>#N/A</v>
      </c>
      <c r="KA236" s="25" t="e">
        <f t="shared" si="732"/>
        <v>#N/A</v>
      </c>
      <c r="KB236" s="25" t="e">
        <f t="shared" si="732"/>
        <v>#N/A</v>
      </c>
      <c r="KC236" s="25" t="e">
        <f t="shared" si="732"/>
        <v>#N/A</v>
      </c>
      <c r="KD236" s="25" t="e">
        <f t="shared" si="732"/>
        <v>#N/A</v>
      </c>
      <c r="KE236" s="25" t="e">
        <f t="shared" si="732"/>
        <v>#N/A</v>
      </c>
      <c r="KF236" s="25" t="e">
        <f t="shared" si="732"/>
        <v>#N/A</v>
      </c>
      <c r="KG236" s="25" t="e">
        <f t="shared" si="732"/>
        <v>#N/A</v>
      </c>
      <c r="KH236" s="25" t="e">
        <f t="shared" si="732"/>
        <v>#N/A</v>
      </c>
      <c r="KI236" s="25" t="e">
        <f t="shared" si="732"/>
        <v>#N/A</v>
      </c>
      <c r="KJ236" s="25" t="e">
        <f t="shared" si="733"/>
        <v>#N/A</v>
      </c>
      <c r="KK236" s="25" t="e">
        <f t="shared" si="733"/>
        <v>#N/A</v>
      </c>
      <c r="KL236" s="25" t="e">
        <f t="shared" si="733"/>
        <v>#N/A</v>
      </c>
      <c r="KM236" s="25" t="e">
        <f t="shared" si="733"/>
        <v>#N/A</v>
      </c>
      <c r="KN236" s="25" t="e">
        <f t="shared" si="733"/>
        <v>#N/A</v>
      </c>
      <c r="KO236" s="25" t="e">
        <f t="shared" si="733"/>
        <v>#N/A</v>
      </c>
      <c r="KP236" s="25" t="e">
        <f t="shared" si="733"/>
        <v>#N/A</v>
      </c>
      <c r="KQ236" s="25" t="e">
        <f t="shared" si="733"/>
        <v>#N/A</v>
      </c>
      <c r="KR236" s="25" t="e">
        <f t="shared" si="733"/>
        <v>#N/A</v>
      </c>
      <c r="KS236" s="25" t="e">
        <f t="shared" si="733"/>
        <v>#N/A</v>
      </c>
      <c r="KT236" s="25" t="e">
        <f t="shared" si="734"/>
        <v>#N/A</v>
      </c>
      <c r="KU236" s="25" t="e">
        <f t="shared" si="734"/>
        <v>#N/A</v>
      </c>
      <c r="KV236" s="25" t="e">
        <f t="shared" si="734"/>
        <v>#N/A</v>
      </c>
      <c r="KW236" s="25" t="e">
        <f t="shared" si="734"/>
        <v>#N/A</v>
      </c>
      <c r="KX236" s="25" t="e">
        <f t="shared" si="734"/>
        <v>#N/A</v>
      </c>
      <c r="KY236" s="25" t="e">
        <f t="shared" si="734"/>
        <v>#N/A</v>
      </c>
      <c r="KZ236" s="25" t="e">
        <f t="shared" si="734"/>
        <v>#N/A</v>
      </c>
      <c r="LA236" s="25" t="e">
        <f t="shared" si="734"/>
        <v>#N/A</v>
      </c>
      <c r="LB236" s="25" t="e">
        <f t="shared" si="734"/>
        <v>#N/A</v>
      </c>
      <c r="LC236" s="25" t="e">
        <f t="shared" si="734"/>
        <v>#N/A</v>
      </c>
      <c r="LD236" s="25" t="e">
        <f t="shared" si="735"/>
        <v>#N/A</v>
      </c>
      <c r="LE236" s="25" t="e">
        <f t="shared" si="735"/>
        <v>#N/A</v>
      </c>
      <c r="LF236" s="25" t="e">
        <f t="shared" si="735"/>
        <v>#N/A</v>
      </c>
      <c r="LG236" s="25" t="e">
        <f t="shared" si="735"/>
        <v>#N/A</v>
      </c>
      <c r="LH236" s="25" t="e">
        <f t="shared" si="735"/>
        <v>#N/A</v>
      </c>
      <c r="LI236" s="25" t="e">
        <f t="shared" si="735"/>
        <v>#N/A</v>
      </c>
      <c r="LJ236" s="25" t="e">
        <f t="shared" si="735"/>
        <v>#N/A</v>
      </c>
      <c r="LK236" s="25" t="e">
        <f t="shared" si="735"/>
        <v>#N/A</v>
      </c>
      <c r="LL236" s="25" t="e">
        <f t="shared" si="735"/>
        <v>#N/A</v>
      </c>
      <c r="LM236" s="26" t="e">
        <f t="shared" si="735"/>
        <v>#N/A</v>
      </c>
      <c r="LN236" s="20"/>
      <c r="LO236" s="20"/>
      <c r="LP236" s="20"/>
      <c r="LQ236" s="20"/>
      <c r="LR236" s="20"/>
      <c r="LS236" s="20"/>
      <c r="LT236" s="20"/>
      <c r="LU236" s="20"/>
      <c r="LV236" s="20"/>
      <c r="LW236" s="20"/>
      <c r="LX236" s="20"/>
      <c r="LY236" s="20"/>
      <c r="LZ236" s="20"/>
      <c r="MA236" s="20"/>
      <c r="MB236" s="20"/>
      <c r="MC236" s="20"/>
      <c r="MD236" s="20"/>
      <c r="ME236" s="20"/>
      <c r="MF236" s="20"/>
      <c r="MG236" s="20"/>
      <c r="MH236" s="20"/>
      <c r="MI236" s="20"/>
      <c r="MJ236" s="20"/>
      <c r="MK236" s="20"/>
      <c r="ML236" s="20"/>
      <c r="MM236" s="20"/>
      <c r="MN236" s="20"/>
      <c r="MO236" s="20"/>
      <c r="MP236" s="20"/>
      <c r="MQ236" s="20"/>
      <c r="MR236" s="20"/>
      <c r="MS236" s="20"/>
      <c r="MT236" s="20"/>
      <c r="MU236" s="20"/>
      <c r="MV236" s="20"/>
      <c r="MW236" s="20"/>
      <c r="MX236" s="20"/>
      <c r="MY236" s="20"/>
      <c r="MZ236" s="20"/>
      <c r="NA236" s="20"/>
      <c r="NB236" s="20"/>
      <c r="NC236" s="20"/>
      <c r="ND236" s="20"/>
      <c r="NE236" s="20"/>
      <c r="NF236" s="20"/>
      <c r="NG236" s="20"/>
      <c r="NH236" s="20"/>
      <c r="NI236" s="20"/>
      <c r="NJ236" s="20"/>
      <c r="NK236" s="20"/>
      <c r="NL236" s="20"/>
      <c r="NM236" s="20"/>
      <c r="NN236" s="20"/>
      <c r="NO236" s="20"/>
      <c r="NP236" s="20"/>
      <c r="NQ236" s="20"/>
      <c r="NR236" s="20"/>
      <c r="NS236" s="20"/>
      <c r="NT236" s="20"/>
      <c r="NU236" s="20"/>
      <c r="NV236" s="20"/>
      <c r="NW236" s="20"/>
      <c r="NX236" s="20"/>
      <c r="NY236" s="20"/>
      <c r="NZ236" s="20"/>
      <c r="OA236" s="20"/>
      <c r="OB236" s="20"/>
      <c r="OC236" s="20"/>
      <c r="OD236" s="20"/>
      <c r="OE236" s="20"/>
      <c r="OF236" s="20"/>
      <c r="OG236" s="20"/>
      <c r="OH236" s="20"/>
      <c r="OI236" s="20"/>
      <c r="OJ236" s="20"/>
      <c r="OK236" s="20"/>
      <c r="OL236" s="20"/>
      <c r="OM236" s="20"/>
      <c r="ON236" s="20"/>
      <c r="OO236" s="20"/>
      <c r="OP236" s="20"/>
      <c r="OQ236" s="20"/>
      <c r="OR236" s="20"/>
      <c r="OS236" s="20"/>
      <c r="OT236" s="20"/>
      <c r="OU236" s="20"/>
      <c r="OV236" s="20"/>
      <c r="OW236" s="20"/>
      <c r="OX236" s="20"/>
      <c r="OY236" s="20"/>
      <c r="OZ236" s="20"/>
      <c r="PA236" s="20"/>
    </row>
    <row r="237" spans="1:417" x14ac:dyDescent="0.3">
      <c r="A237" s="31">
        <v>234</v>
      </c>
      <c r="B237" s="202">
        <v>11764</v>
      </c>
      <c r="C237" s="203" t="s">
        <v>108</v>
      </c>
      <c r="D237" s="204">
        <v>45</v>
      </c>
      <c r="E237" s="205">
        <v>571456</v>
      </c>
      <c r="F237" s="205">
        <v>7085389</v>
      </c>
      <c r="G237" s="206">
        <v>12.201499999999999</v>
      </c>
      <c r="H237" s="207">
        <v>44197</v>
      </c>
      <c r="I237" s="208">
        <v>44227</v>
      </c>
      <c r="K237" s="6">
        <v>234</v>
      </c>
      <c r="L237" s="7">
        <f t="shared" si="612"/>
        <v>11764</v>
      </c>
      <c r="M237" s="8">
        <f t="shared" si="613"/>
        <v>271456</v>
      </c>
      <c r="N237" s="8">
        <f t="shared" si="614"/>
        <v>7085389</v>
      </c>
      <c r="O237" s="2"/>
      <c r="X237" s="17">
        <v>235</v>
      </c>
      <c r="Y237" s="2" t="str">
        <f t="shared" si="615"/>
        <v>POÇO-8-RPG-05</v>
      </c>
      <c r="Z237" s="24">
        <f t="shared" si="706"/>
        <v>398359.53309667384</v>
      </c>
      <c r="AA237" s="25">
        <f t="shared" si="706"/>
        <v>596038.3576121591</v>
      </c>
      <c r="AB237" s="25">
        <f t="shared" si="706"/>
        <v>45594.642229104065</v>
      </c>
      <c r="AC237" s="25">
        <f t="shared" si="706"/>
        <v>37726.547310879112</v>
      </c>
      <c r="AD237" s="25">
        <f t="shared" si="706"/>
        <v>619869.17787868751</v>
      </c>
      <c r="AE237" s="25">
        <f t="shared" si="706"/>
        <v>105755.25763657216</v>
      </c>
      <c r="AF237" s="25">
        <f t="shared" si="706"/>
        <v>65737.418914611932</v>
      </c>
      <c r="AG237" s="25">
        <f t="shared" si="706"/>
        <v>527189.94821411383</v>
      </c>
      <c r="AH237" s="25">
        <f t="shared" si="706"/>
        <v>509116.6058704037</v>
      </c>
      <c r="AI237" s="25">
        <f t="shared" si="706"/>
        <v>593306.34473094926</v>
      </c>
      <c r="AJ237" s="25">
        <f t="shared" si="707"/>
        <v>552259.95837558236</v>
      </c>
      <c r="AK237" s="25">
        <f t="shared" si="707"/>
        <v>501945.84157357056</v>
      </c>
      <c r="AL237" s="25">
        <f t="shared" si="707"/>
        <v>133338.00355862541</v>
      </c>
      <c r="AM237" s="25">
        <f t="shared" si="707"/>
        <v>138052.15099012401</v>
      </c>
      <c r="AN237" s="25">
        <f t="shared" si="707"/>
        <v>100295.93511703254</v>
      </c>
      <c r="AO237" s="25">
        <f t="shared" si="707"/>
        <v>120180.59492280774</v>
      </c>
      <c r="AP237" s="25">
        <f t="shared" si="707"/>
        <v>579908.30557338975</v>
      </c>
      <c r="AQ237" s="25">
        <f t="shared" si="707"/>
        <v>543664.920649659</v>
      </c>
      <c r="AR237" s="25">
        <f t="shared" si="707"/>
        <v>578301.01001554541</v>
      </c>
      <c r="AS237" s="25">
        <f t="shared" si="707"/>
        <v>21341.4575181734</v>
      </c>
      <c r="AT237" s="25">
        <f t="shared" si="708"/>
        <v>587312.59033414221</v>
      </c>
      <c r="AU237" s="25">
        <f t="shared" si="708"/>
        <v>597506.99737492611</v>
      </c>
      <c r="AV237" s="25">
        <f t="shared" si="708"/>
        <v>598535.08374781173</v>
      </c>
      <c r="AW237" s="25">
        <f t="shared" si="708"/>
        <v>564050.12217000721</v>
      </c>
      <c r="AX237" s="25">
        <f t="shared" si="708"/>
        <v>569142.38414038357</v>
      </c>
      <c r="AY237" s="25">
        <f t="shared" si="708"/>
        <v>603757.7243497594</v>
      </c>
      <c r="AZ237" s="25">
        <f t="shared" si="708"/>
        <v>30328.392654408839</v>
      </c>
      <c r="BA237" s="25">
        <f t="shared" si="708"/>
        <v>23214.938487965028</v>
      </c>
      <c r="BB237" s="25">
        <f t="shared" si="708"/>
        <v>32111.141384261009</v>
      </c>
      <c r="BC237" s="25">
        <f t="shared" si="708"/>
        <v>148124.97567257183</v>
      </c>
      <c r="BD237" s="25">
        <f t="shared" si="709"/>
        <v>140990.15001055924</v>
      </c>
      <c r="BE237" s="25">
        <f t="shared" si="709"/>
        <v>69031.63810891351</v>
      </c>
      <c r="BF237" s="25">
        <f t="shared" si="709"/>
        <v>68564.876820748497</v>
      </c>
      <c r="BG237" s="25">
        <f t="shared" si="709"/>
        <v>142863.18043848808</v>
      </c>
      <c r="BH237" s="25">
        <f t="shared" si="709"/>
        <v>704429.84615928936</v>
      </c>
      <c r="BI237" s="25">
        <f t="shared" si="709"/>
        <v>656690.24346719205</v>
      </c>
      <c r="BJ237" s="25">
        <f t="shared" si="709"/>
        <v>602503.17347877927</v>
      </c>
      <c r="BK237" s="25">
        <f t="shared" si="709"/>
        <v>586055.63432237389</v>
      </c>
      <c r="BL237" s="25">
        <f t="shared" si="709"/>
        <v>605528.55433579674</v>
      </c>
      <c r="BM237" s="25">
        <f t="shared" si="709"/>
        <v>624583.36169401754</v>
      </c>
      <c r="BN237" s="25">
        <f t="shared" si="710"/>
        <v>530828.35255193373</v>
      </c>
      <c r="BO237" s="25">
        <f t="shared" si="710"/>
        <v>213680.11102814414</v>
      </c>
      <c r="BP237" s="25">
        <f t="shared" si="710"/>
        <v>61450.863655444256</v>
      </c>
      <c r="BQ237" s="25">
        <f t="shared" si="710"/>
        <v>575254.78150989756</v>
      </c>
      <c r="BR237" s="25">
        <f t="shared" si="710"/>
        <v>668366.38001922274</v>
      </c>
      <c r="BS237" s="25">
        <f t="shared" si="710"/>
        <v>130331.22496163381</v>
      </c>
      <c r="BT237" s="25">
        <f t="shared" si="710"/>
        <v>61348.474015251595</v>
      </c>
      <c r="BU237" s="25">
        <f t="shared" si="710"/>
        <v>164518.78444724786</v>
      </c>
      <c r="BV237" s="25">
        <f t="shared" si="710"/>
        <v>205515.74741610434</v>
      </c>
      <c r="BW237" s="25">
        <f t="shared" si="710"/>
        <v>215259.66281679436</v>
      </c>
      <c r="BX237" s="25">
        <f t="shared" si="711"/>
        <v>192828.89890522114</v>
      </c>
      <c r="BY237" s="25">
        <f t="shared" si="711"/>
        <v>194927.59937987232</v>
      </c>
      <c r="BZ237" s="25">
        <f t="shared" si="711"/>
        <v>646013.99453340017</v>
      </c>
      <c r="CA237" s="25">
        <f t="shared" si="711"/>
        <v>42310.004975182877</v>
      </c>
      <c r="CB237" s="25">
        <f t="shared" si="711"/>
        <v>62043.175942242029</v>
      </c>
      <c r="CC237" s="25">
        <f t="shared" si="711"/>
        <v>195554.25091263038</v>
      </c>
      <c r="CD237" s="25">
        <f t="shared" si="711"/>
        <v>174591.25436286893</v>
      </c>
      <c r="CE237" s="25">
        <f t="shared" si="711"/>
        <v>90013.745222604746</v>
      </c>
      <c r="CF237" s="25">
        <f t="shared" si="711"/>
        <v>80015.463061835748</v>
      </c>
      <c r="CG237" s="25">
        <f t="shared" si="711"/>
        <v>112008.88709383733</v>
      </c>
      <c r="CH237" s="25">
        <f t="shared" si="712"/>
        <v>63856.214983351463</v>
      </c>
      <c r="CI237" s="25">
        <f t="shared" si="712"/>
        <v>55067.144832467937</v>
      </c>
      <c r="CJ237" s="25">
        <f t="shared" si="712"/>
        <v>37468.622606122044</v>
      </c>
      <c r="CK237" s="25">
        <f t="shared" si="712"/>
        <v>34759.707622475769</v>
      </c>
      <c r="CL237" s="25">
        <f t="shared" si="712"/>
        <v>50519.705878003682</v>
      </c>
      <c r="CM237" s="25">
        <f t="shared" si="712"/>
        <v>565337.21161720064</v>
      </c>
      <c r="CN237" s="25">
        <f t="shared" si="712"/>
        <v>592761.11026618467</v>
      </c>
      <c r="CO237" s="25">
        <f t="shared" si="712"/>
        <v>505526.8613021468</v>
      </c>
      <c r="CP237" s="25">
        <f t="shared" si="712"/>
        <v>480673.54640961887</v>
      </c>
      <c r="CQ237" s="25">
        <f t="shared" si="712"/>
        <v>587758.13266768155</v>
      </c>
      <c r="CR237" s="25">
        <f t="shared" si="713"/>
        <v>516321.54116693599</v>
      </c>
      <c r="CS237" s="25">
        <f t="shared" si="713"/>
        <v>578688.11031936714</v>
      </c>
      <c r="CT237" s="25">
        <f t="shared" si="713"/>
        <v>629529.46004218108</v>
      </c>
      <c r="CU237" s="25">
        <f t="shared" si="713"/>
        <v>611722.56462631817</v>
      </c>
      <c r="CV237" s="25">
        <f t="shared" si="713"/>
        <v>570545.37195213488</v>
      </c>
      <c r="CW237" s="25">
        <f t="shared" si="713"/>
        <v>639086.42371513415</v>
      </c>
      <c r="CX237" s="25">
        <f t="shared" si="713"/>
        <v>594040.64379889029</v>
      </c>
      <c r="CY237" s="25">
        <f t="shared" si="713"/>
        <v>714094.56255876925</v>
      </c>
      <c r="CZ237" s="25">
        <f t="shared" si="713"/>
        <v>588082.81399901491</v>
      </c>
      <c r="DA237" s="25">
        <f t="shared" si="713"/>
        <v>628014.68468499999</v>
      </c>
      <c r="DB237" s="25">
        <f t="shared" si="714"/>
        <v>87377.421849125298</v>
      </c>
      <c r="DC237" s="25">
        <f t="shared" si="714"/>
        <v>82810.475671861714</v>
      </c>
      <c r="DD237" s="25">
        <f t="shared" si="714"/>
        <v>94103.071198553342</v>
      </c>
      <c r="DE237" s="25">
        <f t="shared" si="714"/>
        <v>84514.840004581449</v>
      </c>
      <c r="DF237" s="25">
        <f t="shared" si="714"/>
        <v>70387.501511276845</v>
      </c>
      <c r="DG237" s="25">
        <f t="shared" si="714"/>
        <v>569742.63432184886</v>
      </c>
      <c r="DH237" s="25">
        <f t="shared" si="714"/>
        <v>575659.42588304763</v>
      </c>
      <c r="DI237" s="25">
        <f t="shared" si="714"/>
        <v>567651.89853025239</v>
      </c>
      <c r="DJ237" s="25">
        <f t="shared" si="714"/>
        <v>565763.23746245657</v>
      </c>
      <c r="DK237" s="25">
        <f t="shared" si="714"/>
        <v>658222.71250542544</v>
      </c>
      <c r="DL237" s="25">
        <f t="shared" si="715"/>
        <v>655773.94362158061</v>
      </c>
      <c r="DM237" s="25">
        <f t="shared" si="715"/>
        <v>653328.64796976419</v>
      </c>
      <c r="DN237" s="25">
        <f t="shared" si="715"/>
        <v>650886.86469539395</v>
      </c>
      <c r="DO237" s="25">
        <f t="shared" si="715"/>
        <v>648448.63347685453</v>
      </c>
      <c r="DP237" s="25">
        <f t="shared" si="715"/>
        <v>643582.9886331677</v>
      </c>
      <c r="DQ237" s="25">
        <f t="shared" si="715"/>
        <v>641155.6571013002</v>
      </c>
      <c r="DR237" s="25">
        <f t="shared" si="715"/>
        <v>638732.04182818322</v>
      </c>
      <c r="DS237" s="25">
        <f t="shared" si="715"/>
        <v>636312.18527779274</v>
      </c>
      <c r="DT237" s="25">
        <f t="shared" si="715"/>
        <v>627694.86328390485</v>
      </c>
      <c r="DU237" s="25">
        <f t="shared" si="715"/>
        <v>665315.63031767111</v>
      </c>
      <c r="DV237" s="25">
        <f t="shared" si="716"/>
        <v>612668.28465083777</v>
      </c>
      <c r="DW237" s="25">
        <f t="shared" si="716"/>
        <v>595834.3568417317</v>
      </c>
      <c r="DX237" s="25">
        <f t="shared" si="716"/>
        <v>596270.89813942788</v>
      </c>
      <c r="DY237" s="25">
        <f t="shared" si="716"/>
        <v>592207.99444874097</v>
      </c>
      <c r="DZ237" s="25">
        <f t="shared" si="716"/>
        <v>586377.35575651284</v>
      </c>
      <c r="EA237" s="25">
        <f t="shared" si="716"/>
        <v>519936.3792792345</v>
      </c>
      <c r="EB237" s="25">
        <f t="shared" si="716"/>
        <v>101413.97556550083</v>
      </c>
      <c r="EC237" s="25">
        <f t="shared" si="716"/>
        <v>593083.28884567297</v>
      </c>
      <c r="ED237" s="25">
        <f t="shared" si="716"/>
        <v>620111.02894965513</v>
      </c>
      <c r="EE237" s="25">
        <f t="shared" si="716"/>
        <v>106928.0945776179</v>
      </c>
      <c r="EF237" s="25">
        <f t="shared" si="717"/>
        <v>564543.41620197822</v>
      </c>
      <c r="EG237" s="25">
        <f t="shared" si="717"/>
        <v>614438.82848661183</v>
      </c>
      <c r="EH237" s="25">
        <f t="shared" si="717"/>
        <v>10182.840517262362</v>
      </c>
      <c r="EI237" s="25">
        <f t="shared" si="717"/>
        <v>14086.384951434487</v>
      </c>
      <c r="EJ237" s="25">
        <f t="shared" si="717"/>
        <v>110026.63877897934</v>
      </c>
      <c r="EK237" s="25">
        <f t="shared" si="717"/>
        <v>130106.14135688513</v>
      </c>
      <c r="EL237" s="25">
        <f t="shared" si="717"/>
        <v>32252.85960965322</v>
      </c>
      <c r="EM237" s="25">
        <f t="shared" si="717"/>
        <v>587298.45496987307</v>
      </c>
      <c r="EN237" s="25">
        <f t="shared" si="717"/>
        <v>577222.17574258184</v>
      </c>
      <c r="EO237" s="25">
        <f t="shared" si="717"/>
        <v>598357.24928256695</v>
      </c>
      <c r="EP237" s="25">
        <f t="shared" si="718"/>
        <v>586169.2786388587</v>
      </c>
      <c r="EQ237" s="25">
        <f t="shared" si="718"/>
        <v>580495.50038738456</v>
      </c>
      <c r="ER237" s="25">
        <f t="shared" si="718"/>
        <v>648622.37150209362</v>
      </c>
      <c r="ES237" s="25">
        <f t="shared" si="718"/>
        <v>627419.14902559354</v>
      </c>
      <c r="ET237" s="25">
        <f t="shared" si="718"/>
        <v>583276.23946205794</v>
      </c>
      <c r="EU237" s="25">
        <f t="shared" si="718"/>
        <v>695795.48433429771</v>
      </c>
      <c r="EV237" s="25">
        <f t="shared" si="718"/>
        <v>662277.39824336453</v>
      </c>
      <c r="EW237" s="25">
        <f t="shared" si="718"/>
        <v>563026.33529969095</v>
      </c>
      <c r="EX237" s="25">
        <f t="shared" si="718"/>
        <v>582708.60855491052</v>
      </c>
      <c r="EY237" s="25">
        <f t="shared" si="718"/>
        <v>582646.97447768494</v>
      </c>
      <c r="EZ237" s="25">
        <f t="shared" si="719"/>
        <v>125504.23669741194</v>
      </c>
      <c r="FA237" s="25">
        <f t="shared" si="719"/>
        <v>93206.142125935032</v>
      </c>
      <c r="FB237" s="25">
        <f t="shared" si="719"/>
        <v>86682.781479368787</v>
      </c>
      <c r="FC237" s="25">
        <f t="shared" si="719"/>
        <v>130341.25619311792</v>
      </c>
      <c r="FD237" s="25">
        <f t="shared" si="719"/>
        <v>194254.27424126348</v>
      </c>
      <c r="FE237" s="25">
        <f t="shared" si="719"/>
        <v>615569.99068586831</v>
      </c>
      <c r="FF237" s="25">
        <f t="shared" si="719"/>
        <v>646971.70425374864</v>
      </c>
      <c r="FG237" s="25">
        <f t="shared" si="719"/>
        <v>594233.41549428203</v>
      </c>
      <c r="FH237" s="25">
        <f t="shared" si="719"/>
        <v>617022.76734412322</v>
      </c>
      <c r="FI237" s="25">
        <f t="shared" si="719"/>
        <v>647761.07484550192</v>
      </c>
      <c r="FJ237" s="25">
        <f t="shared" si="720"/>
        <v>727690.4512455829</v>
      </c>
      <c r="FK237" s="25">
        <f t="shared" si="720"/>
        <v>591688.62251863524</v>
      </c>
      <c r="FL237" s="25">
        <f t="shared" si="720"/>
        <v>587346.88301633135</v>
      </c>
      <c r="FM237" s="25">
        <f t="shared" si="720"/>
        <v>662564.14800983609</v>
      </c>
      <c r="FN237" s="25">
        <f t="shared" si="720"/>
        <v>656806.19443181262</v>
      </c>
      <c r="FO237" s="25">
        <f t="shared" si="720"/>
        <v>646047.84505483799</v>
      </c>
      <c r="FP237" s="25">
        <f t="shared" si="720"/>
        <v>647670.72114462603</v>
      </c>
      <c r="FQ237" s="25">
        <f t="shared" si="720"/>
        <v>622206.50739445013</v>
      </c>
      <c r="FR237" s="25">
        <f t="shared" si="720"/>
        <v>606881.04501953267</v>
      </c>
      <c r="FS237" s="25">
        <f t="shared" si="720"/>
        <v>602380.81017575588</v>
      </c>
      <c r="FT237" s="25">
        <f t="shared" si="721"/>
        <v>591042.87634654727</v>
      </c>
      <c r="FU237" s="25">
        <f t="shared" si="721"/>
        <v>592644.9271123478</v>
      </c>
      <c r="FV237" s="25">
        <f t="shared" si="721"/>
        <v>564999.1455851947</v>
      </c>
      <c r="FW237" s="25">
        <f t="shared" si="721"/>
        <v>562939.33766742994</v>
      </c>
      <c r="FX237" s="25">
        <f t="shared" si="721"/>
        <v>561847.68859985529</v>
      </c>
      <c r="FY237" s="25">
        <f t="shared" si="721"/>
        <v>606563.77444420464</v>
      </c>
      <c r="FZ237" s="25">
        <f t="shared" si="721"/>
        <v>38647.191515037674</v>
      </c>
      <c r="GA237" s="25">
        <f t="shared" si="721"/>
        <v>36197.452396543049</v>
      </c>
      <c r="GB237" s="25">
        <f t="shared" si="721"/>
        <v>35222.498619490354</v>
      </c>
      <c r="GC237" s="25">
        <f t="shared" si="721"/>
        <v>35487.794278847476</v>
      </c>
      <c r="GD237" s="25">
        <f t="shared" si="722"/>
        <v>35481.377021772045</v>
      </c>
      <c r="GE237" s="25">
        <f t="shared" si="722"/>
        <v>36988.599195488147</v>
      </c>
      <c r="GF237" s="25">
        <f t="shared" si="722"/>
        <v>40013.962163572345</v>
      </c>
      <c r="GG237" s="25">
        <f t="shared" si="722"/>
        <v>42668.161749847306</v>
      </c>
      <c r="GH237" s="25">
        <f t="shared" si="722"/>
        <v>45771.85618580992</v>
      </c>
      <c r="GI237" s="25">
        <f t="shared" si="722"/>
        <v>47393.391055903558</v>
      </c>
      <c r="GJ237" s="25">
        <f t="shared" si="722"/>
        <v>51021.736626276579</v>
      </c>
      <c r="GK237" s="25">
        <f t="shared" si="722"/>
        <v>52874.036733017325</v>
      </c>
      <c r="GL237" s="25">
        <f t="shared" si="722"/>
        <v>56880.059370818162</v>
      </c>
      <c r="GM237" s="25">
        <f t="shared" si="722"/>
        <v>58899.598989391532</v>
      </c>
      <c r="GN237" s="25">
        <f t="shared" si="723"/>
        <v>65420.208947193569</v>
      </c>
      <c r="GO237" s="25">
        <f t="shared" si="723"/>
        <v>69889.834237733026</v>
      </c>
      <c r="GP237" s="25">
        <f t="shared" si="723"/>
        <v>72118.531892719024</v>
      </c>
      <c r="GQ237" s="25">
        <f t="shared" si="723"/>
        <v>79115.530140702875</v>
      </c>
      <c r="GR237" s="25">
        <f t="shared" si="723"/>
        <v>83840.08646243035</v>
      </c>
      <c r="GS237" s="25">
        <f t="shared" si="723"/>
        <v>86187.736460073778</v>
      </c>
      <c r="GT237" s="25">
        <f t="shared" si="723"/>
        <v>88551.170634240989</v>
      </c>
      <c r="GU237" s="25">
        <f t="shared" si="723"/>
        <v>95855.800178068501</v>
      </c>
      <c r="GV237" s="25">
        <f t="shared" si="723"/>
        <v>40012.498047485111</v>
      </c>
      <c r="GW237" s="25">
        <f t="shared" si="723"/>
        <v>33565.920291271621</v>
      </c>
      <c r="GX237" s="25">
        <f t="shared" si="724"/>
        <v>512714.89201894653</v>
      </c>
      <c r="GY237" s="25">
        <f t="shared" si="724"/>
        <v>625032.96564901283</v>
      </c>
      <c r="GZ237" s="25">
        <f t="shared" si="724"/>
        <v>540910.64968717343</v>
      </c>
      <c r="HA237" s="25">
        <f t="shared" si="724"/>
        <v>161255.03959256591</v>
      </c>
      <c r="HB237" s="25">
        <f t="shared" si="724"/>
        <v>68233.678348745059</v>
      </c>
      <c r="HC237" s="25">
        <f t="shared" si="724"/>
        <v>617093.93866169197</v>
      </c>
      <c r="HD237" s="25">
        <f t="shared" si="724"/>
        <v>633896.13049615629</v>
      </c>
      <c r="HE237" s="25">
        <f t="shared" si="724"/>
        <v>596281.36661311158</v>
      </c>
      <c r="HF237" s="25">
        <f t="shared" si="724"/>
        <v>604704.56747489516</v>
      </c>
      <c r="HG237" s="25">
        <f t="shared" si="724"/>
        <v>608239.71046372829</v>
      </c>
      <c r="HH237" s="25">
        <f t="shared" si="725"/>
        <v>595887.17787598015</v>
      </c>
      <c r="HI237" s="25">
        <f t="shared" si="725"/>
        <v>596263.52820292476</v>
      </c>
      <c r="HJ237" s="25">
        <f t="shared" si="725"/>
        <v>623144.37817571615</v>
      </c>
      <c r="HK237" s="25">
        <f t="shared" si="725"/>
        <v>534474.29264465091</v>
      </c>
      <c r="HL237" s="25">
        <f t="shared" si="725"/>
        <v>583013.3177363961</v>
      </c>
      <c r="HM237" s="25">
        <f t="shared" si="725"/>
        <v>575282.35050277703</v>
      </c>
      <c r="HN237" s="25">
        <f t="shared" si="725"/>
        <v>604738.9894367652</v>
      </c>
      <c r="HO237" s="25">
        <f t="shared" si="725"/>
        <v>605427.48205297056</v>
      </c>
      <c r="HP237" s="25">
        <f t="shared" si="725"/>
        <v>55793.040569590754</v>
      </c>
      <c r="HQ237" s="25">
        <f t="shared" si="725"/>
        <v>587552.47627084341</v>
      </c>
      <c r="HR237" s="25">
        <f t="shared" si="726"/>
        <v>590872.9029376792</v>
      </c>
      <c r="HS237" s="25">
        <f t="shared" si="726"/>
        <v>98267.151527665294</v>
      </c>
      <c r="HT237" s="25">
        <f t="shared" si="726"/>
        <v>100689.37281284685</v>
      </c>
      <c r="HU237" s="25">
        <f t="shared" si="726"/>
        <v>108128.1649156583</v>
      </c>
      <c r="HV237" s="25">
        <f t="shared" si="726"/>
        <v>113101.22650135643</v>
      </c>
      <c r="HW237" s="25">
        <f t="shared" si="726"/>
        <v>118097.88633457613</v>
      </c>
      <c r="HX237" s="25">
        <f t="shared" si="726"/>
        <v>120578.84125657286</v>
      </c>
      <c r="HY237" s="25">
        <f t="shared" si="726"/>
        <v>595776.01266583405</v>
      </c>
      <c r="HZ237" s="25">
        <f t="shared" si="726"/>
        <v>65413.260138904559</v>
      </c>
      <c r="IA237" s="25">
        <f t="shared" si="726"/>
        <v>92334.725103830788</v>
      </c>
      <c r="IB237" s="25">
        <f t="shared" si="727"/>
        <v>43447.394593922429</v>
      </c>
      <c r="IC237" s="25">
        <f t="shared" si="727"/>
        <v>170089.08749665407</v>
      </c>
      <c r="ID237" s="25">
        <f t="shared" si="727"/>
        <v>190087.11779631756</v>
      </c>
      <c r="IE237" s="25">
        <f t="shared" si="727"/>
        <v>107938.26387801502</v>
      </c>
      <c r="IF237" s="25">
        <f t="shared" si="727"/>
        <v>57348.193563529094</v>
      </c>
      <c r="IG237" s="25">
        <f t="shared" si="727"/>
        <v>478305.48555708618</v>
      </c>
      <c r="IH237" s="25">
        <f t="shared" si="727"/>
        <v>572710.16022504785</v>
      </c>
      <c r="II237" s="25">
        <f t="shared" si="727"/>
        <v>523559.23673735332</v>
      </c>
      <c r="IJ237" s="25">
        <f t="shared" si="727"/>
        <v>554888.49428421201</v>
      </c>
      <c r="IK237" s="25">
        <f t="shared" si="727"/>
        <v>613111.62746110104</v>
      </c>
      <c r="IL237" s="25">
        <f t="shared" si="728"/>
        <v>587587.61445421912</v>
      </c>
      <c r="IM237" s="25">
        <f t="shared" si="728"/>
        <v>621875.56368215661</v>
      </c>
      <c r="IN237" s="25">
        <f t="shared" si="728"/>
        <v>160527.90039429284</v>
      </c>
      <c r="IO237" s="25">
        <f t="shared" si="728"/>
        <v>82144.856503618052</v>
      </c>
      <c r="IP237" s="25">
        <f t="shared" si="728"/>
        <v>478238.63441277936</v>
      </c>
      <c r="IQ237" s="25">
        <f t="shared" si="728"/>
        <v>49566.62006834842</v>
      </c>
      <c r="IR237" s="25">
        <f t="shared" si="728"/>
        <v>563536.91360551363</v>
      </c>
      <c r="IS237" s="25">
        <f t="shared" si="728"/>
        <v>605824.40077055327</v>
      </c>
      <c r="IT237" s="25">
        <f t="shared" si="728"/>
        <v>42414.533664771086</v>
      </c>
      <c r="IU237" s="25">
        <f t="shared" si="728"/>
        <v>34687.916757856765</v>
      </c>
      <c r="IV237" s="25">
        <f t="shared" si="729"/>
        <v>125606.82139263429</v>
      </c>
      <c r="IW237" s="25">
        <f t="shared" si="729"/>
        <v>128103.84552168785</v>
      </c>
      <c r="IX237" s="25">
        <f t="shared" si="729"/>
        <v>130606.02965034882</v>
      </c>
      <c r="IY237" s="25">
        <f t="shared" si="729"/>
        <v>138226.08659406926</v>
      </c>
      <c r="IZ237" s="25">
        <f t="shared" si="729"/>
        <v>0</v>
      </c>
      <c r="JA237" s="25">
        <f t="shared" si="729"/>
        <v>111629.29814793247</v>
      </c>
      <c r="JB237" s="25">
        <f t="shared" si="729"/>
        <v>72225.970737678566</v>
      </c>
      <c r="JC237" s="25">
        <f t="shared" si="729"/>
        <v>150098.35173941104</v>
      </c>
      <c r="JD237" s="25">
        <f t="shared" si="729"/>
        <v>127269.59858330175</v>
      </c>
      <c r="JE237" s="25">
        <f t="shared" si="729"/>
        <v>105129.49827817865</v>
      </c>
      <c r="JF237" s="25">
        <f t="shared" si="730"/>
        <v>84222.902163772364</v>
      </c>
      <c r="JG237" s="25">
        <f t="shared" si="730"/>
        <v>576321.5022971119</v>
      </c>
      <c r="JH237" s="25">
        <f t="shared" si="730"/>
        <v>569299.75394426438</v>
      </c>
      <c r="JI237" s="25">
        <f t="shared" si="730"/>
        <v>596536.90112263802</v>
      </c>
      <c r="JJ237" s="25">
        <f t="shared" si="730"/>
        <v>159943.97016768091</v>
      </c>
      <c r="JK237" s="25">
        <f t="shared" si="730"/>
        <v>65137.752501909366</v>
      </c>
      <c r="JL237" s="25">
        <f t="shared" si="730"/>
        <v>199779.83634491244</v>
      </c>
      <c r="JM237" s="25">
        <f t="shared" si="730"/>
        <v>583044.93605553254</v>
      </c>
      <c r="JN237" s="25" t="e">
        <f t="shared" si="730"/>
        <v>#N/A</v>
      </c>
      <c r="JO237" s="25" t="e">
        <f t="shared" si="730"/>
        <v>#N/A</v>
      </c>
      <c r="JP237" s="25" t="e">
        <f t="shared" si="731"/>
        <v>#N/A</v>
      </c>
      <c r="JQ237" s="25" t="e">
        <f t="shared" si="731"/>
        <v>#N/A</v>
      </c>
      <c r="JR237" s="25" t="e">
        <f t="shared" si="731"/>
        <v>#N/A</v>
      </c>
      <c r="JS237" s="25" t="e">
        <f t="shared" si="731"/>
        <v>#N/A</v>
      </c>
      <c r="JT237" s="25" t="e">
        <f t="shared" si="731"/>
        <v>#N/A</v>
      </c>
      <c r="JU237" s="25" t="e">
        <f t="shared" si="731"/>
        <v>#N/A</v>
      </c>
      <c r="JV237" s="25" t="e">
        <f t="shared" si="731"/>
        <v>#N/A</v>
      </c>
      <c r="JW237" s="25" t="e">
        <f t="shared" si="731"/>
        <v>#N/A</v>
      </c>
      <c r="JX237" s="25" t="e">
        <f t="shared" si="731"/>
        <v>#N/A</v>
      </c>
      <c r="JY237" s="25" t="e">
        <f t="shared" si="731"/>
        <v>#N/A</v>
      </c>
      <c r="JZ237" s="25" t="e">
        <f t="shared" si="732"/>
        <v>#N/A</v>
      </c>
      <c r="KA237" s="25" t="e">
        <f t="shared" si="732"/>
        <v>#N/A</v>
      </c>
      <c r="KB237" s="25" t="e">
        <f t="shared" si="732"/>
        <v>#N/A</v>
      </c>
      <c r="KC237" s="25" t="e">
        <f t="shared" si="732"/>
        <v>#N/A</v>
      </c>
      <c r="KD237" s="25" t="e">
        <f t="shared" si="732"/>
        <v>#N/A</v>
      </c>
      <c r="KE237" s="25" t="e">
        <f t="shared" si="732"/>
        <v>#N/A</v>
      </c>
      <c r="KF237" s="25" t="e">
        <f t="shared" si="732"/>
        <v>#N/A</v>
      </c>
      <c r="KG237" s="25" t="e">
        <f t="shared" si="732"/>
        <v>#N/A</v>
      </c>
      <c r="KH237" s="25" t="e">
        <f t="shared" si="732"/>
        <v>#N/A</v>
      </c>
      <c r="KI237" s="25" t="e">
        <f t="shared" si="732"/>
        <v>#N/A</v>
      </c>
      <c r="KJ237" s="25" t="e">
        <f t="shared" si="733"/>
        <v>#N/A</v>
      </c>
      <c r="KK237" s="25" t="e">
        <f t="shared" si="733"/>
        <v>#N/A</v>
      </c>
      <c r="KL237" s="25" t="e">
        <f t="shared" si="733"/>
        <v>#N/A</v>
      </c>
      <c r="KM237" s="25" t="e">
        <f t="shared" si="733"/>
        <v>#N/A</v>
      </c>
      <c r="KN237" s="25" t="e">
        <f t="shared" si="733"/>
        <v>#N/A</v>
      </c>
      <c r="KO237" s="25" t="e">
        <f t="shared" si="733"/>
        <v>#N/A</v>
      </c>
      <c r="KP237" s="25" t="e">
        <f t="shared" si="733"/>
        <v>#N/A</v>
      </c>
      <c r="KQ237" s="25" t="e">
        <f t="shared" si="733"/>
        <v>#N/A</v>
      </c>
      <c r="KR237" s="25" t="e">
        <f t="shared" si="733"/>
        <v>#N/A</v>
      </c>
      <c r="KS237" s="25" t="e">
        <f t="shared" si="733"/>
        <v>#N/A</v>
      </c>
      <c r="KT237" s="25" t="e">
        <f t="shared" si="734"/>
        <v>#N/A</v>
      </c>
      <c r="KU237" s="25" t="e">
        <f t="shared" si="734"/>
        <v>#N/A</v>
      </c>
      <c r="KV237" s="25" t="e">
        <f t="shared" si="734"/>
        <v>#N/A</v>
      </c>
      <c r="KW237" s="25" t="e">
        <f t="shared" si="734"/>
        <v>#N/A</v>
      </c>
      <c r="KX237" s="25" t="e">
        <f t="shared" si="734"/>
        <v>#N/A</v>
      </c>
      <c r="KY237" s="25" t="e">
        <f t="shared" si="734"/>
        <v>#N/A</v>
      </c>
      <c r="KZ237" s="25" t="e">
        <f t="shared" si="734"/>
        <v>#N/A</v>
      </c>
      <c r="LA237" s="25" t="e">
        <f t="shared" si="734"/>
        <v>#N/A</v>
      </c>
      <c r="LB237" s="25" t="e">
        <f t="shared" si="734"/>
        <v>#N/A</v>
      </c>
      <c r="LC237" s="25" t="e">
        <f t="shared" si="734"/>
        <v>#N/A</v>
      </c>
      <c r="LD237" s="25" t="e">
        <f t="shared" si="735"/>
        <v>#N/A</v>
      </c>
      <c r="LE237" s="25" t="e">
        <f t="shared" si="735"/>
        <v>#N/A</v>
      </c>
      <c r="LF237" s="25" t="e">
        <f t="shared" si="735"/>
        <v>#N/A</v>
      </c>
      <c r="LG237" s="25" t="e">
        <f t="shared" si="735"/>
        <v>#N/A</v>
      </c>
      <c r="LH237" s="25" t="e">
        <f t="shared" si="735"/>
        <v>#N/A</v>
      </c>
      <c r="LI237" s="25" t="e">
        <f t="shared" si="735"/>
        <v>#N/A</v>
      </c>
      <c r="LJ237" s="25" t="e">
        <f t="shared" si="735"/>
        <v>#N/A</v>
      </c>
      <c r="LK237" s="25" t="e">
        <f t="shared" si="735"/>
        <v>#N/A</v>
      </c>
      <c r="LL237" s="25" t="e">
        <f t="shared" si="735"/>
        <v>#N/A</v>
      </c>
      <c r="LM237" s="26" t="e">
        <f t="shared" si="735"/>
        <v>#N/A</v>
      </c>
      <c r="LN237" s="20"/>
      <c r="LO237" s="20"/>
      <c r="LP237" s="20"/>
      <c r="LQ237" s="20"/>
      <c r="LR237" s="20"/>
      <c r="LS237" s="20"/>
      <c r="LT237" s="20"/>
      <c r="LU237" s="20"/>
      <c r="LV237" s="20"/>
      <c r="LW237" s="20"/>
      <c r="LX237" s="20"/>
      <c r="LY237" s="20"/>
      <c r="LZ237" s="20"/>
      <c r="MA237" s="20"/>
      <c r="MB237" s="20"/>
      <c r="MC237" s="20"/>
      <c r="MD237" s="20"/>
      <c r="ME237" s="20"/>
      <c r="MF237" s="20"/>
      <c r="MG237" s="20"/>
      <c r="MH237" s="20"/>
      <c r="MI237" s="20"/>
      <c r="MJ237" s="20"/>
      <c r="MK237" s="20"/>
      <c r="ML237" s="20"/>
      <c r="MM237" s="20"/>
      <c r="MN237" s="20"/>
      <c r="MO237" s="20"/>
      <c r="MP237" s="20"/>
      <c r="MQ237" s="20"/>
      <c r="MR237" s="20"/>
      <c r="MS237" s="20"/>
      <c r="MT237" s="20"/>
      <c r="MU237" s="20"/>
      <c r="MV237" s="20"/>
      <c r="MW237" s="20"/>
      <c r="MX237" s="20"/>
      <c r="MY237" s="20"/>
      <c r="MZ237" s="20"/>
      <c r="NA237" s="20"/>
      <c r="NB237" s="20"/>
      <c r="NC237" s="20"/>
      <c r="ND237" s="20"/>
      <c r="NE237" s="20"/>
      <c r="NF237" s="20"/>
      <c r="NG237" s="20"/>
      <c r="NH237" s="20"/>
      <c r="NI237" s="20"/>
      <c r="NJ237" s="20"/>
      <c r="NK237" s="20"/>
      <c r="NL237" s="20"/>
      <c r="NM237" s="20"/>
      <c r="NN237" s="20"/>
      <c r="NO237" s="20"/>
      <c r="NP237" s="20"/>
      <c r="NQ237" s="20"/>
      <c r="NR237" s="20"/>
      <c r="NS237" s="20"/>
      <c r="NT237" s="20"/>
      <c r="NU237" s="20"/>
      <c r="NV237" s="20"/>
      <c r="NW237" s="20"/>
      <c r="NX237" s="20"/>
      <c r="NY237" s="20"/>
      <c r="NZ237" s="20"/>
      <c r="OA237" s="20"/>
      <c r="OB237" s="20"/>
      <c r="OC237" s="20"/>
      <c r="OD237" s="20"/>
      <c r="OE237" s="20"/>
      <c r="OF237" s="20"/>
      <c r="OG237" s="20"/>
      <c r="OH237" s="20"/>
      <c r="OI237" s="20"/>
      <c r="OJ237" s="20"/>
      <c r="OK237" s="20"/>
      <c r="OL237" s="20"/>
      <c r="OM237" s="20"/>
      <c r="ON237" s="20"/>
      <c r="OO237" s="20"/>
      <c r="OP237" s="20"/>
      <c r="OQ237" s="20"/>
      <c r="OR237" s="20"/>
      <c r="OS237" s="20"/>
      <c r="OT237" s="20"/>
      <c r="OU237" s="20"/>
      <c r="OV237" s="20"/>
      <c r="OW237" s="20"/>
      <c r="OX237" s="20"/>
      <c r="OY237" s="20"/>
      <c r="OZ237" s="20"/>
      <c r="PA237" s="20"/>
    </row>
    <row r="238" spans="1:417" x14ac:dyDescent="0.3">
      <c r="A238" s="31">
        <v>235</v>
      </c>
      <c r="B238" s="202">
        <v>10841</v>
      </c>
      <c r="C238" s="203" t="s">
        <v>132</v>
      </c>
      <c r="D238" s="204">
        <v>45</v>
      </c>
      <c r="E238" s="205">
        <v>563750</v>
      </c>
      <c r="F238" s="205">
        <v>7196752</v>
      </c>
      <c r="G238" s="206">
        <v>14.5</v>
      </c>
      <c r="H238" s="207">
        <v>44197</v>
      </c>
      <c r="I238" s="208">
        <v>44227</v>
      </c>
      <c r="K238" s="6">
        <v>235</v>
      </c>
      <c r="L238" s="7">
        <f t="shared" si="612"/>
        <v>10841</v>
      </c>
      <c r="M238" s="8">
        <f t="shared" si="613"/>
        <v>263750</v>
      </c>
      <c r="N238" s="8">
        <f t="shared" si="614"/>
        <v>7196752</v>
      </c>
      <c r="O238" s="2"/>
      <c r="X238" s="17">
        <v>236</v>
      </c>
      <c r="Y238" s="2" t="str">
        <f t="shared" si="615"/>
        <v>POÇO-8-RPG-29</v>
      </c>
      <c r="Z238" s="24">
        <f t="shared" si="706"/>
        <v>296447.19187740673</v>
      </c>
      <c r="AA238" s="25">
        <f t="shared" si="706"/>
        <v>561151.09327167843</v>
      </c>
      <c r="AB238" s="25">
        <f t="shared" si="706"/>
        <v>145725.73851245359</v>
      </c>
      <c r="AC238" s="25">
        <f t="shared" si="706"/>
        <v>105913.95211680092</v>
      </c>
      <c r="AD238" s="25">
        <f t="shared" si="706"/>
        <v>605304.03033269162</v>
      </c>
      <c r="AE238" s="25">
        <f t="shared" si="706"/>
        <v>34028.082071201505</v>
      </c>
      <c r="AF238" s="25">
        <f t="shared" si="706"/>
        <v>58524.383732103837</v>
      </c>
      <c r="AG238" s="25">
        <f t="shared" si="706"/>
        <v>513197.29073817213</v>
      </c>
      <c r="AH238" s="25">
        <f t="shared" si="706"/>
        <v>497756.2441557112</v>
      </c>
      <c r="AI238" s="25">
        <f t="shared" si="706"/>
        <v>608576.9368494011</v>
      </c>
      <c r="AJ238" s="25">
        <f t="shared" si="707"/>
        <v>582505.81179074943</v>
      </c>
      <c r="AK238" s="25">
        <f t="shared" si="707"/>
        <v>491689.86678189738</v>
      </c>
      <c r="AL238" s="25">
        <f t="shared" si="707"/>
        <v>218262.32571380705</v>
      </c>
      <c r="AM238" s="25">
        <f t="shared" si="707"/>
        <v>32488.879697521119</v>
      </c>
      <c r="AN238" s="25">
        <f t="shared" si="707"/>
        <v>19142.408260195476</v>
      </c>
      <c r="AO238" s="25">
        <f t="shared" si="707"/>
        <v>8709.315070658542</v>
      </c>
      <c r="AP238" s="25">
        <f t="shared" si="707"/>
        <v>559360.93291719968</v>
      </c>
      <c r="AQ238" s="25">
        <f t="shared" si="707"/>
        <v>545595.95986224094</v>
      </c>
      <c r="AR238" s="25">
        <f t="shared" si="707"/>
        <v>595641.78372743458</v>
      </c>
      <c r="AS238" s="25">
        <f t="shared" si="707"/>
        <v>131363.25532659428</v>
      </c>
      <c r="AT238" s="25">
        <f t="shared" si="708"/>
        <v>590855.68952156161</v>
      </c>
      <c r="AU238" s="25">
        <f t="shared" si="708"/>
        <v>589703.73024511221</v>
      </c>
      <c r="AV238" s="25">
        <f t="shared" si="708"/>
        <v>616590.33207146544</v>
      </c>
      <c r="AW238" s="25">
        <f t="shared" si="708"/>
        <v>583002.58196769597</v>
      </c>
      <c r="AX238" s="25">
        <f t="shared" si="708"/>
        <v>601401.68186163227</v>
      </c>
      <c r="AY238" s="25">
        <f t="shared" si="708"/>
        <v>634572.78694015869</v>
      </c>
      <c r="AZ238" s="25">
        <f t="shared" si="708"/>
        <v>141400.46956782002</v>
      </c>
      <c r="BA238" s="25">
        <f t="shared" si="708"/>
        <v>91454.099580062568</v>
      </c>
      <c r="BB238" s="25">
        <f t="shared" si="708"/>
        <v>81449.142377314201</v>
      </c>
      <c r="BC238" s="25">
        <f t="shared" si="708"/>
        <v>38666.767190961284</v>
      </c>
      <c r="BD238" s="25">
        <f t="shared" si="709"/>
        <v>37613.225931844769</v>
      </c>
      <c r="BE238" s="25">
        <f t="shared" si="709"/>
        <v>178002.36609944262</v>
      </c>
      <c r="BF238" s="25">
        <f t="shared" si="709"/>
        <v>166058.62822843951</v>
      </c>
      <c r="BG238" s="25">
        <f t="shared" si="709"/>
        <v>33459.727434634013</v>
      </c>
      <c r="BH238" s="25">
        <f t="shared" si="709"/>
        <v>693809.83725874056</v>
      </c>
      <c r="BI238" s="25">
        <f t="shared" si="709"/>
        <v>655297.39130413148</v>
      </c>
      <c r="BJ238" s="25">
        <f t="shared" si="709"/>
        <v>584740.11677411012</v>
      </c>
      <c r="BK238" s="25">
        <f t="shared" si="709"/>
        <v>585277.31517461024</v>
      </c>
      <c r="BL238" s="25">
        <f t="shared" si="709"/>
        <v>585994.3662468096</v>
      </c>
      <c r="BM238" s="25">
        <f t="shared" si="709"/>
        <v>609271.12126704317</v>
      </c>
      <c r="BN238" s="25">
        <f t="shared" si="710"/>
        <v>516330.40690627549</v>
      </c>
      <c r="BO238" s="25">
        <f t="shared" si="710"/>
        <v>121603.72366831536</v>
      </c>
      <c r="BP238" s="25">
        <f t="shared" si="710"/>
        <v>73395.977498770328</v>
      </c>
      <c r="BQ238" s="25">
        <f t="shared" si="710"/>
        <v>573682.83741192741</v>
      </c>
      <c r="BR238" s="25">
        <f t="shared" si="710"/>
        <v>641566.12792213401</v>
      </c>
      <c r="BS238" s="25">
        <f t="shared" si="710"/>
        <v>27448.596776520288</v>
      </c>
      <c r="BT238" s="25">
        <f t="shared" si="710"/>
        <v>171438.45882706717</v>
      </c>
      <c r="BU238" s="25">
        <f t="shared" si="710"/>
        <v>57455.92670038488</v>
      </c>
      <c r="BV238" s="25">
        <f t="shared" si="710"/>
        <v>97075.885332043195</v>
      </c>
      <c r="BW238" s="25">
        <f t="shared" si="710"/>
        <v>106284.84140741802</v>
      </c>
      <c r="BX238" s="25">
        <f t="shared" si="711"/>
        <v>105737.55890883807</v>
      </c>
      <c r="BY238" s="25">
        <f t="shared" si="711"/>
        <v>121516.50976307705</v>
      </c>
      <c r="BZ238" s="25">
        <f t="shared" si="711"/>
        <v>601290.06674981746</v>
      </c>
      <c r="CA238" s="25">
        <f t="shared" si="711"/>
        <v>71621.788989105829</v>
      </c>
      <c r="CB238" s="25">
        <f t="shared" si="711"/>
        <v>51995.432434012895</v>
      </c>
      <c r="CC238" s="25">
        <f t="shared" si="711"/>
        <v>89832.608472647611</v>
      </c>
      <c r="CD238" s="25">
        <f t="shared" si="711"/>
        <v>63830.624382031543</v>
      </c>
      <c r="CE238" s="25">
        <f t="shared" si="711"/>
        <v>201576.67923150238</v>
      </c>
      <c r="CF238" s="25">
        <f t="shared" si="711"/>
        <v>191587.83262514349</v>
      </c>
      <c r="CG238" s="25">
        <f t="shared" si="711"/>
        <v>544.53741836534982</v>
      </c>
      <c r="CH238" s="25">
        <f t="shared" si="712"/>
        <v>58593.953519113216</v>
      </c>
      <c r="CI238" s="25">
        <f t="shared" si="712"/>
        <v>163404.80918565401</v>
      </c>
      <c r="CJ238" s="25">
        <f t="shared" si="712"/>
        <v>138915.55831151528</v>
      </c>
      <c r="CK238" s="25">
        <f t="shared" si="712"/>
        <v>101728.32042749944</v>
      </c>
      <c r="CL238" s="25">
        <f t="shared" si="712"/>
        <v>149524.97010533058</v>
      </c>
      <c r="CM238" s="25">
        <f t="shared" si="712"/>
        <v>570334.47714019369</v>
      </c>
      <c r="CN238" s="25">
        <f t="shared" si="712"/>
        <v>579960.42244363541</v>
      </c>
      <c r="CO238" s="25">
        <f t="shared" si="712"/>
        <v>494714.90398107067</v>
      </c>
      <c r="CP238" s="25">
        <f t="shared" si="712"/>
        <v>503490.69238368253</v>
      </c>
      <c r="CQ238" s="25">
        <f t="shared" si="712"/>
        <v>590779.89352719171</v>
      </c>
      <c r="CR238" s="25">
        <f t="shared" si="713"/>
        <v>503886.65103969566</v>
      </c>
      <c r="CS238" s="25">
        <f t="shared" si="713"/>
        <v>545730.77486247744</v>
      </c>
      <c r="CT238" s="25">
        <f t="shared" si="713"/>
        <v>601364.47316415363</v>
      </c>
      <c r="CU238" s="25">
        <f t="shared" si="713"/>
        <v>590015.55562544276</v>
      </c>
      <c r="CV238" s="25">
        <f t="shared" si="713"/>
        <v>555067.81924824289</v>
      </c>
      <c r="CW238" s="25">
        <f t="shared" si="713"/>
        <v>648091.5005228814</v>
      </c>
      <c r="CX238" s="25">
        <f t="shared" si="713"/>
        <v>605930.19559186848</v>
      </c>
      <c r="CY238" s="25">
        <f t="shared" si="713"/>
        <v>691810.07993885141</v>
      </c>
      <c r="CZ238" s="25">
        <f t="shared" si="713"/>
        <v>578505.4384826473</v>
      </c>
      <c r="DA238" s="25">
        <f t="shared" si="713"/>
        <v>628389.42199960689</v>
      </c>
      <c r="DB238" s="25">
        <f t="shared" si="714"/>
        <v>198769.70194171948</v>
      </c>
      <c r="DC238" s="25">
        <f t="shared" si="714"/>
        <v>34218.664409938618</v>
      </c>
      <c r="DD238" s="25">
        <f t="shared" si="714"/>
        <v>205573.60221584872</v>
      </c>
      <c r="DE238" s="25">
        <f t="shared" si="714"/>
        <v>195640.89197302287</v>
      </c>
      <c r="DF238" s="25">
        <f t="shared" si="714"/>
        <v>180684.68009214284</v>
      </c>
      <c r="DG238" s="25">
        <f t="shared" si="714"/>
        <v>589944.49568158528</v>
      </c>
      <c r="DH238" s="25">
        <f t="shared" si="714"/>
        <v>597077.94936758466</v>
      </c>
      <c r="DI238" s="25">
        <f t="shared" si="714"/>
        <v>591960.93046923296</v>
      </c>
      <c r="DJ238" s="25">
        <f t="shared" si="714"/>
        <v>592820.78864105302</v>
      </c>
      <c r="DK238" s="25">
        <f t="shared" si="714"/>
        <v>614568.42580545903</v>
      </c>
      <c r="DL238" s="25">
        <f t="shared" si="715"/>
        <v>611908.78925866063</v>
      </c>
      <c r="DM238" s="25">
        <f t="shared" si="715"/>
        <v>609251.10914712329</v>
      </c>
      <c r="DN238" s="25">
        <f t="shared" si="715"/>
        <v>606595.41118607216</v>
      </c>
      <c r="DO238" s="25">
        <f t="shared" si="715"/>
        <v>603941.72152369143</v>
      </c>
      <c r="DP238" s="25">
        <f t="shared" si="715"/>
        <v>598640.4739048304</v>
      </c>
      <c r="DQ238" s="25">
        <f t="shared" si="715"/>
        <v>595992.97048874665</v>
      </c>
      <c r="DR238" s="25">
        <f t="shared" si="715"/>
        <v>593347.58447051921</v>
      </c>
      <c r="DS238" s="25">
        <f t="shared" si="715"/>
        <v>590704.34429755132</v>
      </c>
      <c r="DT238" s="25">
        <f t="shared" si="715"/>
        <v>596035.05446575873</v>
      </c>
      <c r="DU238" s="25">
        <f t="shared" si="715"/>
        <v>614086.95473523939</v>
      </c>
      <c r="DV238" s="25">
        <f t="shared" si="716"/>
        <v>594343.33176876814</v>
      </c>
      <c r="DW238" s="25">
        <f t="shared" si="716"/>
        <v>610276.84156127041</v>
      </c>
      <c r="DX238" s="25">
        <f t="shared" si="716"/>
        <v>594645.40132502501</v>
      </c>
      <c r="DY238" s="25">
        <f t="shared" si="716"/>
        <v>591888.5147812888</v>
      </c>
      <c r="DZ238" s="25">
        <f t="shared" si="716"/>
        <v>577597.78139895934</v>
      </c>
      <c r="EA238" s="25">
        <f t="shared" si="716"/>
        <v>506975.14063413406</v>
      </c>
      <c r="EB238" s="25">
        <f t="shared" si="716"/>
        <v>213022.68658760269</v>
      </c>
      <c r="EC238" s="25">
        <f t="shared" si="716"/>
        <v>586016.53990395181</v>
      </c>
      <c r="ED238" s="25">
        <f t="shared" si="716"/>
        <v>602846.59936836339</v>
      </c>
      <c r="EE238" s="25">
        <f t="shared" si="716"/>
        <v>7530.8839454608515</v>
      </c>
      <c r="EF238" s="25">
        <f t="shared" si="717"/>
        <v>580733.03554903786</v>
      </c>
      <c r="EG238" s="25">
        <f t="shared" si="717"/>
        <v>590016.15258313052</v>
      </c>
      <c r="EH238" s="25">
        <f t="shared" si="717"/>
        <v>121500.79832659537</v>
      </c>
      <c r="EI238" s="25">
        <f t="shared" si="717"/>
        <v>101387.19837336468</v>
      </c>
      <c r="EJ238" s="25">
        <f t="shared" si="717"/>
        <v>5457.929460885327</v>
      </c>
      <c r="EK238" s="25">
        <f t="shared" si="717"/>
        <v>18797.564694514178</v>
      </c>
      <c r="EL238" s="25">
        <f t="shared" si="717"/>
        <v>126599.80363333902</v>
      </c>
      <c r="EM238" s="25">
        <f t="shared" si="717"/>
        <v>576648.54990279826</v>
      </c>
      <c r="EN238" s="25">
        <f t="shared" si="717"/>
        <v>568414.83092720236</v>
      </c>
      <c r="EO238" s="25">
        <f t="shared" si="717"/>
        <v>572519.7869226879</v>
      </c>
      <c r="EP238" s="25">
        <f t="shared" si="718"/>
        <v>589896.05451892968</v>
      </c>
      <c r="EQ238" s="25">
        <f t="shared" si="718"/>
        <v>597886.8242142488</v>
      </c>
      <c r="ER238" s="25">
        <f t="shared" si="718"/>
        <v>604130.87407613918</v>
      </c>
      <c r="ES238" s="25">
        <f t="shared" si="718"/>
        <v>607767.83513525955</v>
      </c>
      <c r="ET238" s="25">
        <f t="shared" si="718"/>
        <v>589728.19676355983</v>
      </c>
      <c r="EU238" s="25">
        <f t="shared" si="718"/>
        <v>676804.41180669027</v>
      </c>
      <c r="EV238" s="25">
        <f t="shared" si="718"/>
        <v>652575.4681544503</v>
      </c>
      <c r="EW238" s="25">
        <f t="shared" si="718"/>
        <v>585308.60227575677</v>
      </c>
      <c r="EX238" s="25">
        <f t="shared" si="718"/>
        <v>595953.0428758628</v>
      </c>
      <c r="EY238" s="25">
        <f t="shared" si="718"/>
        <v>605324.56572073791</v>
      </c>
      <c r="EZ238" s="25">
        <f t="shared" si="719"/>
        <v>211028.5651991218</v>
      </c>
      <c r="FA238" s="25">
        <f t="shared" si="719"/>
        <v>190521.31510411113</v>
      </c>
      <c r="FB238" s="25">
        <f t="shared" si="719"/>
        <v>165062.65046339223</v>
      </c>
      <c r="FC238" s="25">
        <f t="shared" si="719"/>
        <v>34880.493359469561</v>
      </c>
      <c r="FD238" s="25">
        <f t="shared" si="719"/>
        <v>83661.774114585933</v>
      </c>
      <c r="FE238" s="25">
        <f t="shared" si="719"/>
        <v>585803.447099793</v>
      </c>
      <c r="FF238" s="25">
        <f t="shared" si="719"/>
        <v>632082.69681268767</v>
      </c>
      <c r="FG238" s="25">
        <f t="shared" si="719"/>
        <v>622723.32654638845</v>
      </c>
      <c r="FH238" s="25">
        <f t="shared" si="719"/>
        <v>637983.57819147664</v>
      </c>
      <c r="FI238" s="25">
        <f t="shared" si="719"/>
        <v>650339.29670749558</v>
      </c>
      <c r="FJ238" s="25">
        <f t="shared" si="720"/>
        <v>703458.85559355922</v>
      </c>
      <c r="FK238" s="25">
        <f t="shared" si="720"/>
        <v>557272.44927503821</v>
      </c>
      <c r="FL238" s="25">
        <f t="shared" si="720"/>
        <v>553409.29578387097</v>
      </c>
      <c r="FM238" s="25">
        <f t="shared" si="720"/>
        <v>636738.09870071383</v>
      </c>
      <c r="FN238" s="25">
        <f t="shared" si="720"/>
        <v>631972.47622424189</v>
      </c>
      <c r="FO238" s="25">
        <f t="shared" si="720"/>
        <v>624601.4890288047</v>
      </c>
      <c r="FP238" s="25">
        <f t="shared" si="720"/>
        <v>627610.04913640441</v>
      </c>
      <c r="FQ238" s="25">
        <f t="shared" si="720"/>
        <v>609071.21112805849</v>
      </c>
      <c r="FR238" s="25">
        <f t="shared" si="720"/>
        <v>600031.91287214053</v>
      </c>
      <c r="FS238" s="25">
        <f t="shared" si="720"/>
        <v>596784.41273293993</v>
      </c>
      <c r="FT238" s="25">
        <f t="shared" si="721"/>
        <v>592076.82804598927</v>
      </c>
      <c r="FU238" s="25">
        <f t="shared" si="721"/>
        <v>588208.18170865322</v>
      </c>
      <c r="FV238" s="25">
        <f t="shared" si="721"/>
        <v>575625.50883451989</v>
      </c>
      <c r="FW238" s="25">
        <f t="shared" si="721"/>
        <v>574977.12489551399</v>
      </c>
      <c r="FX238" s="25">
        <f t="shared" si="721"/>
        <v>587679.52655337588</v>
      </c>
      <c r="FY238" s="25">
        <f t="shared" si="721"/>
        <v>633032.31873341196</v>
      </c>
      <c r="FZ238" s="25">
        <f t="shared" si="721"/>
        <v>130978.19272306364</v>
      </c>
      <c r="GA238" s="25">
        <f t="shared" si="721"/>
        <v>125642.00342640195</v>
      </c>
      <c r="GB238" s="25">
        <f t="shared" si="721"/>
        <v>120592.84231661513</v>
      </c>
      <c r="GC238" s="25">
        <f t="shared" si="721"/>
        <v>118244.46365240308</v>
      </c>
      <c r="GD238" s="25">
        <f t="shared" si="722"/>
        <v>115734.49627931944</v>
      </c>
      <c r="GE238" s="25">
        <f t="shared" si="722"/>
        <v>108394.4102069435</v>
      </c>
      <c r="GF238" s="25">
        <f t="shared" si="722"/>
        <v>101133.35276601123</v>
      </c>
      <c r="GG238" s="25">
        <f t="shared" si="722"/>
        <v>96316.254738116782</v>
      </c>
      <c r="GH238" s="25">
        <f t="shared" si="722"/>
        <v>91546.287441715176</v>
      </c>
      <c r="GI238" s="25">
        <f t="shared" si="722"/>
        <v>89134.55734699349</v>
      </c>
      <c r="GJ238" s="25">
        <f t="shared" si="722"/>
        <v>84447.998389706103</v>
      </c>
      <c r="GK238" s="25">
        <f t="shared" si="722"/>
        <v>82079.756676729594</v>
      </c>
      <c r="GL238" s="25">
        <f t="shared" si="722"/>
        <v>77499.515325545552</v>
      </c>
      <c r="GM238" s="25">
        <f t="shared" si="722"/>
        <v>75187.58112067313</v>
      </c>
      <c r="GN238" s="25">
        <f t="shared" si="723"/>
        <v>68625.501909721119</v>
      </c>
      <c r="GO238" s="25">
        <f t="shared" si="723"/>
        <v>64371.233710753666</v>
      </c>
      <c r="GP238" s="25">
        <f t="shared" si="723"/>
        <v>62236.045134855754</v>
      </c>
      <c r="GQ238" s="25">
        <f t="shared" si="723"/>
        <v>56366.266162582884</v>
      </c>
      <c r="GR238" s="25">
        <f t="shared" si="723"/>
        <v>52692.124418118401</v>
      </c>
      <c r="GS238" s="25">
        <f t="shared" si="723"/>
        <v>50880.267941293336</v>
      </c>
      <c r="GT238" s="25">
        <f t="shared" si="723"/>
        <v>49142.257196440776</v>
      </c>
      <c r="GU238" s="25">
        <f t="shared" si="723"/>
        <v>44806.609216101911</v>
      </c>
      <c r="GV238" s="25">
        <f t="shared" si="723"/>
        <v>151511.47878956233</v>
      </c>
      <c r="GW238" s="25">
        <f t="shared" si="723"/>
        <v>112438.36099837102</v>
      </c>
      <c r="GX238" s="25">
        <f t="shared" si="724"/>
        <v>500813.59029183706</v>
      </c>
      <c r="GY238" s="25">
        <f t="shared" si="724"/>
        <v>628669.39884250774</v>
      </c>
      <c r="GZ238" s="25">
        <f t="shared" si="724"/>
        <v>568796.82837547536</v>
      </c>
      <c r="HA238" s="25">
        <f t="shared" si="724"/>
        <v>50500.9744955481</v>
      </c>
      <c r="HB238" s="25">
        <f t="shared" si="724"/>
        <v>49512.59970956888</v>
      </c>
      <c r="HC238" s="25">
        <f t="shared" si="724"/>
        <v>569639.25283638947</v>
      </c>
      <c r="HD238" s="25">
        <f t="shared" si="724"/>
        <v>588063.27890542534</v>
      </c>
      <c r="HE238" s="25">
        <f t="shared" si="724"/>
        <v>590958.81761506863</v>
      </c>
      <c r="HF238" s="25">
        <f t="shared" si="724"/>
        <v>591087.99071711814</v>
      </c>
      <c r="HG238" s="25">
        <f t="shared" si="724"/>
        <v>592241.4049186362</v>
      </c>
      <c r="HH238" s="25">
        <f t="shared" si="725"/>
        <v>605346.93219673622</v>
      </c>
      <c r="HI238" s="25">
        <f t="shared" si="725"/>
        <v>603293.19804055477</v>
      </c>
      <c r="HJ238" s="25">
        <f t="shared" si="725"/>
        <v>612710.72687933256</v>
      </c>
      <c r="HK238" s="25">
        <f t="shared" si="725"/>
        <v>519477.86307118036</v>
      </c>
      <c r="HL238" s="25">
        <f t="shared" si="725"/>
        <v>549561.95947044948</v>
      </c>
      <c r="HM238" s="25">
        <f t="shared" si="725"/>
        <v>583101.3788947853</v>
      </c>
      <c r="HN238" s="25">
        <f t="shared" si="725"/>
        <v>620438.2368890557</v>
      </c>
      <c r="HO238" s="25">
        <f t="shared" si="725"/>
        <v>623301.32345279038</v>
      </c>
      <c r="HP238" s="25">
        <f t="shared" si="725"/>
        <v>166666.49942024943</v>
      </c>
      <c r="HQ238" s="25">
        <f t="shared" si="725"/>
        <v>604347.72169753397</v>
      </c>
      <c r="HR238" s="25">
        <f t="shared" si="726"/>
        <v>607137.46989376307</v>
      </c>
      <c r="HS238" s="25">
        <f t="shared" si="726"/>
        <v>43461.554770024071</v>
      </c>
      <c r="HT238" s="25">
        <f t="shared" si="726"/>
        <v>42237.416387737729</v>
      </c>
      <c r="HU238" s="25">
        <f t="shared" si="726"/>
        <v>39786.879416391392</v>
      </c>
      <c r="HV238" s="25">
        <f t="shared" si="726"/>
        <v>38892.0838703431</v>
      </c>
      <c r="HW238" s="25">
        <f t="shared" si="726"/>
        <v>38694.037452314733</v>
      </c>
      <c r="HX238" s="25">
        <f t="shared" si="726"/>
        <v>38762.747689559728</v>
      </c>
      <c r="HY238" s="25">
        <f t="shared" si="726"/>
        <v>615301.70536168676</v>
      </c>
      <c r="HZ238" s="25">
        <f t="shared" si="726"/>
        <v>73178.135347930263</v>
      </c>
      <c r="IA238" s="25">
        <f t="shared" si="726"/>
        <v>77656.97589399165</v>
      </c>
      <c r="IB238" s="25">
        <f t="shared" si="727"/>
        <v>143001.86489693064</v>
      </c>
      <c r="IC238" s="25">
        <f t="shared" si="727"/>
        <v>58678.3188674583</v>
      </c>
      <c r="ID238" s="25">
        <f t="shared" si="727"/>
        <v>78661.215168453753</v>
      </c>
      <c r="IE238" s="25">
        <f t="shared" si="727"/>
        <v>219225.57955220464</v>
      </c>
      <c r="IF238" s="25">
        <f t="shared" si="727"/>
        <v>168727.80201259069</v>
      </c>
      <c r="IG238" s="25">
        <f t="shared" si="727"/>
        <v>486882.50422560883</v>
      </c>
      <c r="IH238" s="25">
        <f t="shared" si="727"/>
        <v>593678.71409542719</v>
      </c>
      <c r="II238" s="25">
        <f t="shared" si="727"/>
        <v>510078.77881362598</v>
      </c>
      <c r="IJ238" s="25">
        <f t="shared" si="727"/>
        <v>531325.80484105984</v>
      </c>
      <c r="IK238" s="25">
        <f t="shared" si="727"/>
        <v>587214.50426654145</v>
      </c>
      <c r="IL238" s="25">
        <f t="shared" si="728"/>
        <v>577433.27165742707</v>
      </c>
      <c r="IM238" s="25">
        <f t="shared" si="728"/>
        <v>592124.48760374705</v>
      </c>
      <c r="IN238" s="25">
        <f t="shared" si="728"/>
        <v>247519.40782492189</v>
      </c>
      <c r="IO238" s="25">
        <f t="shared" si="728"/>
        <v>191996.77266297993</v>
      </c>
      <c r="IP238" s="25">
        <f t="shared" si="728"/>
        <v>503767.96104952926</v>
      </c>
      <c r="IQ238" s="25">
        <f t="shared" si="728"/>
        <v>150978.24230663173</v>
      </c>
      <c r="IR238" s="25">
        <f t="shared" si="728"/>
        <v>572766.44481821277</v>
      </c>
      <c r="IS238" s="25">
        <f t="shared" si="728"/>
        <v>617113.18203551613</v>
      </c>
      <c r="IT238" s="25">
        <f t="shared" si="728"/>
        <v>134506.44999032575</v>
      </c>
      <c r="IU238" s="25">
        <f t="shared" si="728"/>
        <v>135975.45828567742</v>
      </c>
      <c r="IV238" s="25">
        <f t="shared" si="729"/>
        <v>39620.427257007228</v>
      </c>
      <c r="IW238" s="25">
        <f t="shared" si="729"/>
        <v>40205.419847467514</v>
      </c>
      <c r="IX238" s="25">
        <f t="shared" si="729"/>
        <v>40951.085464178701</v>
      </c>
      <c r="IY238" s="25">
        <f t="shared" si="729"/>
        <v>44397.675781259102</v>
      </c>
      <c r="IZ238" s="25">
        <f t="shared" si="729"/>
        <v>111629.29814793247</v>
      </c>
      <c r="JA238" s="25">
        <f t="shared" si="729"/>
        <v>0</v>
      </c>
      <c r="JB238" s="25">
        <f t="shared" si="729"/>
        <v>42575.17278884491</v>
      </c>
      <c r="JC238" s="25">
        <f t="shared" si="729"/>
        <v>39479.974475109782</v>
      </c>
      <c r="JD238" s="25">
        <f t="shared" si="729"/>
        <v>15663.314694601679</v>
      </c>
      <c r="JE238" s="25">
        <f t="shared" si="729"/>
        <v>10891.998250501601</v>
      </c>
      <c r="JF238" s="25">
        <f t="shared" si="730"/>
        <v>34330.117689220569</v>
      </c>
      <c r="JG238" s="25">
        <f t="shared" si="730"/>
        <v>573642.10459920042</v>
      </c>
      <c r="JH238" s="25">
        <f t="shared" si="730"/>
        <v>592216.41700479737</v>
      </c>
      <c r="JI238" s="25">
        <f t="shared" si="730"/>
        <v>625467.33987475315</v>
      </c>
      <c r="JJ238" s="25">
        <f t="shared" si="730"/>
        <v>83456.827557725919</v>
      </c>
      <c r="JK238" s="25">
        <f t="shared" si="730"/>
        <v>99261.874544056438</v>
      </c>
      <c r="JL238" s="25">
        <f t="shared" si="730"/>
        <v>97379.082461276048</v>
      </c>
      <c r="JM238" s="25">
        <f t="shared" si="730"/>
        <v>578106.95154530008</v>
      </c>
      <c r="JN238" s="25" t="e">
        <f t="shared" si="730"/>
        <v>#N/A</v>
      </c>
      <c r="JO238" s="25" t="e">
        <f t="shared" si="730"/>
        <v>#N/A</v>
      </c>
      <c r="JP238" s="25" t="e">
        <f t="shared" si="731"/>
        <v>#N/A</v>
      </c>
      <c r="JQ238" s="25" t="e">
        <f t="shared" si="731"/>
        <v>#N/A</v>
      </c>
      <c r="JR238" s="25" t="e">
        <f t="shared" si="731"/>
        <v>#N/A</v>
      </c>
      <c r="JS238" s="25" t="e">
        <f t="shared" si="731"/>
        <v>#N/A</v>
      </c>
      <c r="JT238" s="25" t="e">
        <f t="shared" si="731"/>
        <v>#N/A</v>
      </c>
      <c r="JU238" s="25" t="e">
        <f t="shared" si="731"/>
        <v>#N/A</v>
      </c>
      <c r="JV238" s="25" t="e">
        <f t="shared" si="731"/>
        <v>#N/A</v>
      </c>
      <c r="JW238" s="25" t="e">
        <f t="shared" si="731"/>
        <v>#N/A</v>
      </c>
      <c r="JX238" s="25" t="e">
        <f t="shared" si="731"/>
        <v>#N/A</v>
      </c>
      <c r="JY238" s="25" t="e">
        <f t="shared" si="731"/>
        <v>#N/A</v>
      </c>
      <c r="JZ238" s="25" t="e">
        <f t="shared" si="732"/>
        <v>#N/A</v>
      </c>
      <c r="KA238" s="25" t="e">
        <f t="shared" si="732"/>
        <v>#N/A</v>
      </c>
      <c r="KB238" s="25" t="e">
        <f t="shared" si="732"/>
        <v>#N/A</v>
      </c>
      <c r="KC238" s="25" t="e">
        <f t="shared" si="732"/>
        <v>#N/A</v>
      </c>
      <c r="KD238" s="25" t="e">
        <f t="shared" si="732"/>
        <v>#N/A</v>
      </c>
      <c r="KE238" s="25" t="e">
        <f t="shared" si="732"/>
        <v>#N/A</v>
      </c>
      <c r="KF238" s="25" t="e">
        <f t="shared" si="732"/>
        <v>#N/A</v>
      </c>
      <c r="KG238" s="25" t="e">
        <f t="shared" si="732"/>
        <v>#N/A</v>
      </c>
      <c r="KH238" s="25" t="e">
        <f t="shared" si="732"/>
        <v>#N/A</v>
      </c>
      <c r="KI238" s="25" t="e">
        <f t="shared" si="732"/>
        <v>#N/A</v>
      </c>
      <c r="KJ238" s="25" t="e">
        <f t="shared" si="733"/>
        <v>#N/A</v>
      </c>
      <c r="KK238" s="25" t="e">
        <f t="shared" si="733"/>
        <v>#N/A</v>
      </c>
      <c r="KL238" s="25" t="e">
        <f t="shared" si="733"/>
        <v>#N/A</v>
      </c>
      <c r="KM238" s="25" t="e">
        <f t="shared" si="733"/>
        <v>#N/A</v>
      </c>
      <c r="KN238" s="25" t="e">
        <f t="shared" si="733"/>
        <v>#N/A</v>
      </c>
      <c r="KO238" s="25" t="e">
        <f t="shared" si="733"/>
        <v>#N/A</v>
      </c>
      <c r="KP238" s="25" t="e">
        <f t="shared" si="733"/>
        <v>#N/A</v>
      </c>
      <c r="KQ238" s="25" t="e">
        <f t="shared" si="733"/>
        <v>#N/A</v>
      </c>
      <c r="KR238" s="25" t="e">
        <f t="shared" si="733"/>
        <v>#N/A</v>
      </c>
      <c r="KS238" s="25" t="e">
        <f t="shared" si="733"/>
        <v>#N/A</v>
      </c>
      <c r="KT238" s="25" t="e">
        <f t="shared" si="734"/>
        <v>#N/A</v>
      </c>
      <c r="KU238" s="25" t="e">
        <f t="shared" si="734"/>
        <v>#N/A</v>
      </c>
      <c r="KV238" s="25" t="e">
        <f t="shared" si="734"/>
        <v>#N/A</v>
      </c>
      <c r="KW238" s="25" t="e">
        <f t="shared" si="734"/>
        <v>#N/A</v>
      </c>
      <c r="KX238" s="25" t="e">
        <f t="shared" si="734"/>
        <v>#N/A</v>
      </c>
      <c r="KY238" s="25" t="e">
        <f t="shared" si="734"/>
        <v>#N/A</v>
      </c>
      <c r="KZ238" s="25" t="e">
        <f t="shared" si="734"/>
        <v>#N/A</v>
      </c>
      <c r="LA238" s="25" t="e">
        <f t="shared" si="734"/>
        <v>#N/A</v>
      </c>
      <c r="LB238" s="25" t="e">
        <f t="shared" si="734"/>
        <v>#N/A</v>
      </c>
      <c r="LC238" s="25" t="e">
        <f t="shared" si="734"/>
        <v>#N/A</v>
      </c>
      <c r="LD238" s="25" t="e">
        <f t="shared" si="735"/>
        <v>#N/A</v>
      </c>
      <c r="LE238" s="25" t="e">
        <f t="shared" si="735"/>
        <v>#N/A</v>
      </c>
      <c r="LF238" s="25" t="e">
        <f t="shared" si="735"/>
        <v>#N/A</v>
      </c>
      <c r="LG238" s="25" t="e">
        <f t="shared" si="735"/>
        <v>#N/A</v>
      </c>
      <c r="LH238" s="25" t="e">
        <f t="shared" si="735"/>
        <v>#N/A</v>
      </c>
      <c r="LI238" s="25" t="e">
        <f t="shared" si="735"/>
        <v>#N/A</v>
      </c>
      <c r="LJ238" s="25" t="e">
        <f t="shared" si="735"/>
        <v>#N/A</v>
      </c>
      <c r="LK238" s="25" t="e">
        <f t="shared" si="735"/>
        <v>#N/A</v>
      </c>
      <c r="LL238" s="25" t="e">
        <f t="shared" si="735"/>
        <v>#N/A</v>
      </c>
      <c r="LM238" s="26" t="e">
        <f t="shared" si="735"/>
        <v>#N/A</v>
      </c>
      <c r="LN238" s="20"/>
      <c r="LO238" s="20"/>
      <c r="LP238" s="20"/>
      <c r="LQ238" s="20"/>
      <c r="LR238" s="20"/>
      <c r="LS238" s="20"/>
      <c r="LT238" s="20"/>
      <c r="LU238" s="20"/>
      <c r="LV238" s="20"/>
      <c r="LW238" s="20"/>
      <c r="LX238" s="20"/>
      <c r="LY238" s="20"/>
      <c r="LZ238" s="20"/>
      <c r="MA238" s="20"/>
      <c r="MB238" s="20"/>
      <c r="MC238" s="20"/>
      <c r="MD238" s="20"/>
      <c r="ME238" s="20"/>
      <c r="MF238" s="20"/>
      <c r="MG238" s="20"/>
      <c r="MH238" s="20"/>
      <c r="MI238" s="20"/>
      <c r="MJ238" s="20"/>
      <c r="MK238" s="20"/>
      <c r="ML238" s="20"/>
      <c r="MM238" s="20"/>
      <c r="MN238" s="20"/>
      <c r="MO238" s="20"/>
      <c r="MP238" s="20"/>
      <c r="MQ238" s="20"/>
      <c r="MR238" s="20"/>
      <c r="MS238" s="20"/>
      <c r="MT238" s="20"/>
      <c r="MU238" s="20"/>
      <c r="MV238" s="20"/>
      <c r="MW238" s="20"/>
      <c r="MX238" s="20"/>
      <c r="MY238" s="20"/>
      <c r="MZ238" s="20"/>
      <c r="NA238" s="20"/>
      <c r="NB238" s="20"/>
      <c r="NC238" s="20"/>
      <c r="ND238" s="20"/>
      <c r="NE238" s="20"/>
      <c r="NF238" s="20"/>
      <c r="NG238" s="20"/>
      <c r="NH238" s="20"/>
      <c r="NI238" s="20"/>
      <c r="NJ238" s="20"/>
      <c r="NK238" s="20"/>
      <c r="NL238" s="20"/>
      <c r="NM238" s="20"/>
      <c r="NN238" s="20"/>
      <c r="NO238" s="20"/>
      <c r="NP238" s="20"/>
      <c r="NQ238" s="20"/>
      <c r="NR238" s="20"/>
      <c r="NS238" s="20"/>
      <c r="NT238" s="20"/>
      <c r="NU238" s="20"/>
      <c r="NV238" s="20"/>
      <c r="NW238" s="20"/>
      <c r="NX238" s="20"/>
      <c r="NY238" s="20"/>
      <c r="NZ238" s="20"/>
      <c r="OA238" s="20"/>
      <c r="OB238" s="20"/>
      <c r="OC238" s="20"/>
      <c r="OD238" s="20"/>
      <c r="OE238" s="20"/>
      <c r="OF238" s="20"/>
      <c r="OG238" s="20"/>
      <c r="OH238" s="20"/>
      <c r="OI238" s="20"/>
      <c r="OJ238" s="20"/>
      <c r="OK238" s="20"/>
      <c r="OL238" s="20"/>
      <c r="OM238" s="20"/>
      <c r="ON238" s="20"/>
      <c r="OO238" s="20"/>
      <c r="OP238" s="20"/>
      <c r="OQ238" s="20"/>
      <c r="OR238" s="20"/>
      <c r="OS238" s="20"/>
      <c r="OT238" s="20"/>
      <c r="OU238" s="20"/>
      <c r="OV238" s="20"/>
      <c r="OW238" s="20"/>
      <c r="OX238" s="20"/>
      <c r="OY238" s="20"/>
      <c r="OZ238" s="20"/>
      <c r="PA238" s="20"/>
    </row>
    <row r="239" spans="1:417" x14ac:dyDescent="0.3">
      <c r="A239" s="31">
        <v>236</v>
      </c>
      <c r="B239" s="202">
        <v>11024</v>
      </c>
      <c r="C239" s="203" t="s">
        <v>133</v>
      </c>
      <c r="D239" s="204">
        <v>45</v>
      </c>
      <c r="E239" s="205">
        <v>553663</v>
      </c>
      <c r="F239" s="205">
        <v>7155389</v>
      </c>
      <c r="G239" s="206">
        <v>17.333333333999999</v>
      </c>
      <c r="H239" s="207">
        <v>44197</v>
      </c>
      <c r="I239" s="208">
        <v>44227</v>
      </c>
      <c r="K239" s="6">
        <v>236</v>
      </c>
      <c r="L239" s="7">
        <f t="shared" si="612"/>
        <v>11024</v>
      </c>
      <c r="M239" s="8">
        <f t="shared" si="613"/>
        <v>253663</v>
      </c>
      <c r="N239" s="8">
        <f t="shared" si="614"/>
        <v>7155389</v>
      </c>
      <c r="O239" s="2"/>
      <c r="X239" s="17">
        <v>237</v>
      </c>
      <c r="Y239" s="2" t="str">
        <f t="shared" si="615"/>
        <v>POÇO-8-RPG-30</v>
      </c>
      <c r="Z239" s="24">
        <f t="shared" si="706"/>
        <v>338398.34322584973</v>
      </c>
      <c r="AA239" s="25">
        <f t="shared" si="706"/>
        <v>583935.00296008971</v>
      </c>
      <c r="AB239" s="25">
        <f t="shared" si="706"/>
        <v>111558.51213152675</v>
      </c>
      <c r="AC239" s="25">
        <f t="shared" si="706"/>
        <v>76595.95653166034</v>
      </c>
      <c r="AD239" s="25">
        <f t="shared" si="706"/>
        <v>621118.94866683951</v>
      </c>
      <c r="AE239" s="25">
        <f t="shared" si="706"/>
        <v>35396.336403330846</v>
      </c>
      <c r="AF239" s="25">
        <f t="shared" si="706"/>
        <v>18198.560214724577</v>
      </c>
      <c r="AG239" s="25">
        <f t="shared" si="706"/>
        <v>528396.76161479263</v>
      </c>
      <c r="AH239" s="25">
        <f t="shared" si="706"/>
        <v>511919.97988943546</v>
      </c>
      <c r="AI239" s="25">
        <f t="shared" si="706"/>
        <v>613427.94765889167</v>
      </c>
      <c r="AJ239" s="25">
        <f t="shared" si="707"/>
        <v>581520.7353585941</v>
      </c>
      <c r="AK239" s="25">
        <f t="shared" si="707"/>
        <v>505418.00107435824</v>
      </c>
      <c r="AL239" s="25">
        <f t="shared" si="707"/>
        <v>176849.37274415197</v>
      </c>
      <c r="AM239" s="25">
        <f t="shared" si="707"/>
        <v>73645.920144974763</v>
      </c>
      <c r="AN239" s="25">
        <f t="shared" si="707"/>
        <v>39368.033529756096</v>
      </c>
      <c r="AO239" s="25">
        <f t="shared" si="707"/>
        <v>51240.578148572837</v>
      </c>
      <c r="AP239" s="25">
        <f t="shared" si="707"/>
        <v>577124.16679948522</v>
      </c>
      <c r="AQ239" s="25">
        <f t="shared" si="707"/>
        <v>555148.47867575032</v>
      </c>
      <c r="AR239" s="25">
        <f t="shared" si="707"/>
        <v>599656.95849543845</v>
      </c>
      <c r="AS239" s="25">
        <f t="shared" si="707"/>
        <v>90592.713371440637</v>
      </c>
      <c r="AT239" s="25">
        <f t="shared" si="708"/>
        <v>600017.76300539635</v>
      </c>
      <c r="AU239" s="25">
        <f t="shared" si="708"/>
        <v>603019.69841539999</v>
      </c>
      <c r="AV239" s="25">
        <f t="shared" si="708"/>
        <v>620418.99410801404</v>
      </c>
      <c r="AW239" s="25">
        <f t="shared" si="708"/>
        <v>586352.38632839208</v>
      </c>
      <c r="AX239" s="25">
        <f t="shared" si="708"/>
        <v>599712.7423425318</v>
      </c>
      <c r="AY239" s="25">
        <f t="shared" si="708"/>
        <v>633570.77042505681</v>
      </c>
      <c r="AZ239" s="25">
        <f t="shared" si="708"/>
        <v>100886.11878747244</v>
      </c>
      <c r="BA239" s="25">
        <f t="shared" si="708"/>
        <v>50359.428471737046</v>
      </c>
      <c r="BB239" s="25">
        <f t="shared" si="708"/>
        <v>40499.64152927776</v>
      </c>
      <c r="BC239" s="25">
        <f t="shared" si="708"/>
        <v>81174.464266787749</v>
      </c>
      <c r="BD239" s="25">
        <f t="shared" si="709"/>
        <v>78028.121398634219</v>
      </c>
      <c r="BE239" s="25">
        <f t="shared" si="709"/>
        <v>140724.98803339797</v>
      </c>
      <c r="BF239" s="25">
        <f t="shared" si="709"/>
        <v>123483.47478284058</v>
      </c>
      <c r="BG239" s="25">
        <f t="shared" si="709"/>
        <v>75923.667153266506</v>
      </c>
      <c r="BH239" s="25">
        <f t="shared" si="709"/>
        <v>708502.80522874428</v>
      </c>
      <c r="BI239" s="25">
        <f t="shared" si="709"/>
        <v>666519.87044348498</v>
      </c>
      <c r="BJ239" s="25">
        <f t="shared" si="709"/>
        <v>601617.71812090115</v>
      </c>
      <c r="BK239" s="25">
        <f t="shared" si="709"/>
        <v>596009.5003571671</v>
      </c>
      <c r="BL239" s="25">
        <f t="shared" si="709"/>
        <v>603506.79939914518</v>
      </c>
      <c r="BM239" s="25">
        <f t="shared" si="709"/>
        <v>625368.15808929701</v>
      </c>
      <c r="BN239" s="25">
        <f t="shared" si="710"/>
        <v>531728.26312882791</v>
      </c>
      <c r="BO239" s="25">
        <f t="shared" si="710"/>
        <v>144850.91403232497</v>
      </c>
      <c r="BP239" s="25">
        <f t="shared" si="710"/>
        <v>55292.752011452641</v>
      </c>
      <c r="BQ239" s="25">
        <f t="shared" si="710"/>
        <v>584656.36747836764</v>
      </c>
      <c r="BR239" s="25">
        <f t="shared" si="710"/>
        <v>661828.45488615858</v>
      </c>
      <c r="BS239" s="25">
        <f t="shared" si="710"/>
        <v>67050.108941000231</v>
      </c>
      <c r="BT239" s="25">
        <f t="shared" si="710"/>
        <v>130096.1567495366</v>
      </c>
      <c r="BU239" s="25">
        <f t="shared" si="710"/>
        <v>92305.422381353084</v>
      </c>
      <c r="BV239" s="25">
        <f t="shared" si="710"/>
        <v>133305.32247813663</v>
      </c>
      <c r="BW239" s="25">
        <f t="shared" si="710"/>
        <v>143074.48759649639</v>
      </c>
      <c r="BX239" s="25">
        <f t="shared" si="711"/>
        <v>125205.92028334763</v>
      </c>
      <c r="BY239" s="25">
        <f t="shared" si="711"/>
        <v>132706.74766943842</v>
      </c>
      <c r="BZ239" s="25">
        <f t="shared" si="711"/>
        <v>627543.51528001623</v>
      </c>
      <c r="CA239" s="25">
        <f t="shared" si="711"/>
        <v>30266.020815429307</v>
      </c>
      <c r="CB239" s="25">
        <f t="shared" si="711"/>
        <v>10198.431448021798</v>
      </c>
      <c r="CC239" s="25">
        <f t="shared" si="711"/>
        <v>131939.34393121712</v>
      </c>
      <c r="CD239" s="25">
        <f t="shared" si="711"/>
        <v>106274.69889395124</v>
      </c>
      <c r="CE239" s="25">
        <f t="shared" si="711"/>
        <v>161167.74477543577</v>
      </c>
      <c r="CF239" s="25">
        <f t="shared" si="711"/>
        <v>151244.97332473565</v>
      </c>
      <c r="CG239" s="25">
        <f t="shared" si="711"/>
        <v>43055.652648636045</v>
      </c>
      <c r="CH239" s="25">
        <f t="shared" si="712"/>
        <v>40011.587134229005</v>
      </c>
      <c r="CI239" s="25">
        <f t="shared" si="712"/>
        <v>126366.0327975837</v>
      </c>
      <c r="CJ239" s="25">
        <f t="shared" si="712"/>
        <v>103994.66079083098</v>
      </c>
      <c r="CK239" s="25">
        <f t="shared" si="712"/>
        <v>71572.604486633019</v>
      </c>
      <c r="CL239" s="25">
        <f t="shared" si="712"/>
        <v>115908.3769060718</v>
      </c>
      <c r="CM239" s="25">
        <f t="shared" si="712"/>
        <v>578868.09963592864</v>
      </c>
      <c r="CN239" s="25">
        <f t="shared" si="712"/>
        <v>595041.97928633576</v>
      </c>
      <c r="CO239" s="25">
        <f t="shared" si="712"/>
        <v>508662.40787481045</v>
      </c>
      <c r="CP239" s="25">
        <f t="shared" si="712"/>
        <v>504966.45077173196</v>
      </c>
      <c r="CQ239" s="25">
        <f t="shared" si="712"/>
        <v>600134.52176157967</v>
      </c>
      <c r="CR239" s="25">
        <f t="shared" si="713"/>
        <v>518473.62595410773</v>
      </c>
      <c r="CS239" s="25">
        <f t="shared" si="713"/>
        <v>567787.93044762756</v>
      </c>
      <c r="CT239" s="25">
        <f t="shared" si="713"/>
        <v>621969.04986823897</v>
      </c>
      <c r="CU239" s="25">
        <f t="shared" si="713"/>
        <v>608313.0909934456</v>
      </c>
      <c r="CV239" s="25">
        <f t="shared" si="713"/>
        <v>571003.75783789728</v>
      </c>
      <c r="CW239" s="25">
        <f t="shared" si="713"/>
        <v>655443.18555615481</v>
      </c>
      <c r="CX239" s="25">
        <f t="shared" si="713"/>
        <v>612043.40920885664</v>
      </c>
      <c r="CY239" s="25">
        <f t="shared" si="713"/>
        <v>710641.41085712134</v>
      </c>
      <c r="CZ239" s="25">
        <f t="shared" si="713"/>
        <v>592417.84099063056</v>
      </c>
      <c r="DA239" s="25">
        <f t="shared" si="713"/>
        <v>638868.19159588777</v>
      </c>
      <c r="DB239" s="25">
        <f t="shared" si="714"/>
        <v>158075.96685138447</v>
      </c>
      <c r="DC239" s="25">
        <f t="shared" si="714"/>
        <v>10627.586932130926</v>
      </c>
      <c r="DD239" s="25">
        <f t="shared" si="714"/>
        <v>166120.82304756378</v>
      </c>
      <c r="DE239" s="25">
        <f t="shared" si="714"/>
        <v>156716.77003435208</v>
      </c>
      <c r="DF239" s="25">
        <f t="shared" si="714"/>
        <v>142529.14153253011</v>
      </c>
      <c r="DG239" s="25">
        <f t="shared" si="714"/>
        <v>592848.97722860251</v>
      </c>
      <c r="DH239" s="25">
        <f t="shared" si="714"/>
        <v>599548.59231341712</v>
      </c>
      <c r="DI239" s="25">
        <f t="shared" si="714"/>
        <v>593304.51590393274</v>
      </c>
      <c r="DJ239" s="25">
        <f t="shared" si="714"/>
        <v>593111.34013859485</v>
      </c>
      <c r="DK239" s="25">
        <f t="shared" si="714"/>
        <v>640504.07527587202</v>
      </c>
      <c r="DL239" s="25">
        <f t="shared" si="715"/>
        <v>637907.11437481246</v>
      </c>
      <c r="DM239" s="25">
        <f t="shared" si="715"/>
        <v>635312.54823511874</v>
      </c>
      <c r="DN239" s="25">
        <f t="shared" si="715"/>
        <v>632720.40631703986</v>
      </c>
      <c r="DO239" s="25">
        <f t="shared" si="715"/>
        <v>630130.71853782842</v>
      </c>
      <c r="DP239" s="25">
        <f t="shared" si="715"/>
        <v>624958.82739985362</v>
      </c>
      <c r="DQ239" s="25">
        <f t="shared" si="715"/>
        <v>622376.6862359161</v>
      </c>
      <c r="DR239" s="25">
        <f t="shared" si="715"/>
        <v>619797.12361788191</v>
      </c>
      <c r="DS239" s="25">
        <f t="shared" si="715"/>
        <v>617220.17187548243</v>
      </c>
      <c r="DT239" s="25">
        <f t="shared" si="715"/>
        <v>617833.25751370809</v>
      </c>
      <c r="DU239" s="25">
        <f t="shared" si="715"/>
        <v>642521.98643937474</v>
      </c>
      <c r="DV239" s="25">
        <f t="shared" si="716"/>
        <v>611458.40431872383</v>
      </c>
      <c r="DW239" s="25">
        <f t="shared" si="716"/>
        <v>615447.06431991374</v>
      </c>
      <c r="DX239" s="25">
        <f t="shared" si="716"/>
        <v>605727.66397532145</v>
      </c>
      <c r="DY239" s="25">
        <f t="shared" si="716"/>
        <v>602479.79042952135</v>
      </c>
      <c r="DZ239" s="25">
        <f t="shared" si="716"/>
        <v>591217.40376362402</v>
      </c>
      <c r="EA239" s="25">
        <f t="shared" si="716"/>
        <v>521769.21640223276</v>
      </c>
      <c r="EB239" s="25">
        <f t="shared" si="716"/>
        <v>173152.95635073632</v>
      </c>
      <c r="EC239" s="25">
        <f t="shared" si="716"/>
        <v>599049.86151822121</v>
      </c>
      <c r="ED239" s="25">
        <f t="shared" si="716"/>
        <v>619616.37882806163</v>
      </c>
      <c r="EE239" s="25">
        <f t="shared" si="716"/>
        <v>36422.9191718621</v>
      </c>
      <c r="EF239" s="25">
        <f t="shared" si="717"/>
        <v>585120.07770371379</v>
      </c>
      <c r="EG239" s="25">
        <f t="shared" si="717"/>
        <v>609270.57413352898</v>
      </c>
      <c r="EH239" s="25">
        <f t="shared" si="717"/>
        <v>81559.305931328272</v>
      </c>
      <c r="EI239" s="25">
        <f t="shared" si="717"/>
        <v>60514.199854249084</v>
      </c>
      <c r="EJ239" s="25">
        <f t="shared" si="717"/>
        <v>42852.052272907538</v>
      </c>
      <c r="EK239" s="25">
        <f t="shared" si="717"/>
        <v>61296.151280302955</v>
      </c>
      <c r="EL239" s="25">
        <f t="shared" si="717"/>
        <v>92980.063637319588</v>
      </c>
      <c r="EM239" s="25">
        <f t="shared" si="717"/>
        <v>590940.90824802441</v>
      </c>
      <c r="EN239" s="25">
        <f t="shared" si="717"/>
        <v>582004.92128503521</v>
      </c>
      <c r="EO239" s="25">
        <f t="shared" si="717"/>
        <v>592203.70853279869</v>
      </c>
      <c r="EP239" s="25">
        <f t="shared" si="718"/>
        <v>598986.09554563113</v>
      </c>
      <c r="EQ239" s="25">
        <f t="shared" si="718"/>
        <v>601892.17779017531</v>
      </c>
      <c r="ER239" s="25">
        <f t="shared" si="718"/>
        <v>630315.29263536038</v>
      </c>
      <c r="ES239" s="25">
        <f t="shared" si="718"/>
        <v>625403.95505704952</v>
      </c>
      <c r="ET239" s="25">
        <f t="shared" si="718"/>
        <v>597806.20147000812</v>
      </c>
      <c r="EU239" s="25">
        <f t="shared" si="718"/>
        <v>694432.73957453936</v>
      </c>
      <c r="EV239" s="25">
        <f t="shared" si="718"/>
        <v>666809.63549801824</v>
      </c>
      <c r="EW239" s="25">
        <f t="shared" si="718"/>
        <v>587399.74063324207</v>
      </c>
      <c r="EX239" s="25">
        <f t="shared" si="718"/>
        <v>601516.17336942814</v>
      </c>
      <c r="EY239" s="25">
        <f t="shared" si="718"/>
        <v>607347.84202218091</v>
      </c>
      <c r="EZ239" s="25">
        <f t="shared" si="719"/>
        <v>169474.41475337805</v>
      </c>
      <c r="FA239" s="25">
        <f t="shared" si="719"/>
        <v>147977.3030062381</v>
      </c>
      <c r="FB239" s="25">
        <f t="shared" si="719"/>
        <v>123625.867665307</v>
      </c>
      <c r="FC239" s="25">
        <f t="shared" si="719"/>
        <v>58454.487124599771</v>
      </c>
      <c r="FD239" s="25">
        <f t="shared" si="719"/>
        <v>126096.04603634485</v>
      </c>
      <c r="FE239" s="25">
        <f t="shared" si="719"/>
        <v>606909.28104948276</v>
      </c>
      <c r="FF239" s="25">
        <f t="shared" si="719"/>
        <v>648109.99691101816</v>
      </c>
      <c r="FG239" s="25">
        <f t="shared" si="719"/>
        <v>622579.06301208038</v>
      </c>
      <c r="FH239" s="25">
        <f t="shared" si="719"/>
        <v>640787.13022344641</v>
      </c>
      <c r="FI239" s="25">
        <f t="shared" si="719"/>
        <v>660084.59620869812</v>
      </c>
      <c r="FJ239" s="25">
        <f t="shared" si="720"/>
        <v>723003.17760366725</v>
      </c>
      <c r="FK239" s="25">
        <f t="shared" si="720"/>
        <v>579879.29796208453</v>
      </c>
      <c r="FL239" s="25">
        <f t="shared" si="720"/>
        <v>575836.04040212696</v>
      </c>
      <c r="FM239" s="25">
        <f t="shared" si="720"/>
        <v>656645.46786298614</v>
      </c>
      <c r="FN239" s="25">
        <f t="shared" si="720"/>
        <v>651517.56059295905</v>
      </c>
      <c r="FO239" s="25">
        <f t="shared" si="720"/>
        <v>642931.61945653288</v>
      </c>
      <c r="FP239" s="25">
        <f t="shared" si="720"/>
        <v>645460.92081937846</v>
      </c>
      <c r="FQ239" s="25">
        <f t="shared" si="720"/>
        <v>624387.62156291981</v>
      </c>
      <c r="FR239" s="25">
        <f t="shared" si="720"/>
        <v>613042.96413954545</v>
      </c>
      <c r="FS239" s="25">
        <f t="shared" si="720"/>
        <v>609326.77917928412</v>
      </c>
      <c r="FT239" s="25">
        <f t="shared" si="721"/>
        <v>602170.69499021617</v>
      </c>
      <c r="FU239" s="25">
        <f t="shared" si="721"/>
        <v>600292.6291942955</v>
      </c>
      <c r="FV239" s="25">
        <f t="shared" si="721"/>
        <v>582083.79306161753</v>
      </c>
      <c r="FW239" s="25">
        <f t="shared" si="721"/>
        <v>580903.10788671533</v>
      </c>
      <c r="FX239" s="25">
        <f t="shared" si="721"/>
        <v>588420.28885822755</v>
      </c>
      <c r="FY239" s="25">
        <f t="shared" si="721"/>
        <v>633706.37726395018</v>
      </c>
      <c r="FZ239" s="25">
        <f t="shared" si="721"/>
        <v>98361.10788822989</v>
      </c>
      <c r="GA239" s="25">
        <f t="shared" si="721"/>
        <v>93354.027727784734</v>
      </c>
      <c r="GB239" s="25">
        <f t="shared" si="721"/>
        <v>88866.955050794888</v>
      </c>
      <c r="GC239" s="25">
        <f t="shared" si="721"/>
        <v>86940.669538357077</v>
      </c>
      <c r="GD239" s="25">
        <f t="shared" si="722"/>
        <v>84759.782747250734</v>
      </c>
      <c r="GE239" s="25">
        <f t="shared" si="722"/>
        <v>78648.364925435526</v>
      </c>
      <c r="GF239" s="25">
        <f t="shared" si="722"/>
        <v>72874.153045011859</v>
      </c>
      <c r="GG239" s="25">
        <f t="shared" si="722"/>
        <v>69203.708138445465</v>
      </c>
      <c r="GH239" s="25">
        <f t="shared" si="722"/>
        <v>65747.244738425943</v>
      </c>
      <c r="GI239" s="25">
        <f t="shared" si="722"/>
        <v>64029.42344561452</v>
      </c>
      <c r="GJ239" s="25">
        <f t="shared" si="722"/>
        <v>60958.242579335762</v>
      </c>
      <c r="GK239" s="25">
        <f t="shared" si="722"/>
        <v>59450.396713936876</v>
      </c>
      <c r="GL239" s="25">
        <f t="shared" si="722"/>
        <v>56860.207896452594</v>
      </c>
      <c r="GM239" s="25">
        <f t="shared" si="722"/>
        <v>55613.856439840092</v>
      </c>
      <c r="GN239" s="25">
        <f t="shared" si="723"/>
        <v>52873.984006262246</v>
      </c>
      <c r="GO239" s="25">
        <f t="shared" si="723"/>
        <v>51570.335996363348</v>
      </c>
      <c r="GP239" s="25">
        <f t="shared" si="723"/>
        <v>51009.699532159008</v>
      </c>
      <c r="GQ239" s="25">
        <f t="shared" si="723"/>
        <v>50520.194897134708</v>
      </c>
      <c r="GR239" s="25">
        <f t="shared" si="723"/>
        <v>50805.897886247512</v>
      </c>
      <c r="GS239" s="25">
        <f t="shared" si="723"/>
        <v>51052.926038682075</v>
      </c>
      <c r="GT239" s="25">
        <f t="shared" si="723"/>
        <v>51433.2707563351</v>
      </c>
      <c r="GU239" s="25">
        <f t="shared" si="723"/>
        <v>53707.747362720482</v>
      </c>
      <c r="GV239" s="25">
        <f t="shared" si="723"/>
        <v>111274.45730714664</v>
      </c>
      <c r="GW239" s="25">
        <f t="shared" si="723"/>
        <v>81251.132238264836</v>
      </c>
      <c r="GX239" s="25">
        <f t="shared" si="724"/>
        <v>515190.46738560684</v>
      </c>
      <c r="GY239" s="25">
        <f t="shared" si="724"/>
        <v>637946.14696304896</v>
      </c>
      <c r="GZ239" s="25">
        <f t="shared" si="724"/>
        <v>568663.69438887166</v>
      </c>
      <c r="HA239" s="25">
        <f t="shared" si="724"/>
        <v>92995.160417088366</v>
      </c>
      <c r="HB239" s="25">
        <f t="shared" si="724"/>
        <v>31838.613663286284</v>
      </c>
      <c r="HC239" s="25">
        <f t="shared" si="724"/>
        <v>596702.60144396895</v>
      </c>
      <c r="HD239" s="25">
        <f t="shared" si="724"/>
        <v>614645.86384763056</v>
      </c>
      <c r="HE239" s="25">
        <f t="shared" si="724"/>
        <v>603377.74435008783</v>
      </c>
      <c r="HF239" s="25">
        <f t="shared" si="724"/>
        <v>606507.84658732987</v>
      </c>
      <c r="HG239" s="25">
        <f t="shared" si="724"/>
        <v>608518.8684683491</v>
      </c>
      <c r="HH239" s="25">
        <f t="shared" si="725"/>
        <v>612367.95778518659</v>
      </c>
      <c r="HI239" s="25">
        <f t="shared" si="725"/>
        <v>611212.41658853763</v>
      </c>
      <c r="HJ239" s="25">
        <f t="shared" si="725"/>
        <v>627068.47538127762</v>
      </c>
      <c r="HK239" s="25">
        <f t="shared" si="725"/>
        <v>535071.28981566557</v>
      </c>
      <c r="HL239" s="25">
        <f t="shared" si="725"/>
        <v>571805.49432914681</v>
      </c>
      <c r="HM239" s="25">
        <f t="shared" si="725"/>
        <v>590641.84584653331</v>
      </c>
      <c r="HN239" s="25">
        <f t="shared" si="725"/>
        <v>625173.82779511809</v>
      </c>
      <c r="HO239" s="25">
        <f t="shared" si="725"/>
        <v>627224.61056307412</v>
      </c>
      <c r="HP239" s="25">
        <f t="shared" si="725"/>
        <v>128011.48264511274</v>
      </c>
      <c r="HQ239" s="25">
        <f t="shared" si="725"/>
        <v>608605.30430238612</v>
      </c>
      <c r="HR239" s="25">
        <f t="shared" si="726"/>
        <v>611607.10549257032</v>
      </c>
      <c r="HS239" s="25">
        <f t="shared" si="726"/>
        <v>54576.707003639764</v>
      </c>
      <c r="HT239" s="25">
        <f t="shared" si="726"/>
        <v>55556.546458941048</v>
      </c>
      <c r="HU239" s="25">
        <f t="shared" si="726"/>
        <v>59430.600569301067</v>
      </c>
      <c r="HV239" s="25">
        <f t="shared" si="726"/>
        <v>62379.803230782491</v>
      </c>
      <c r="HW239" s="25">
        <f t="shared" si="726"/>
        <v>65616.45640153448</v>
      </c>
      <c r="HX239" s="25">
        <f t="shared" si="726"/>
        <v>67258.172230427197</v>
      </c>
      <c r="HY239" s="25">
        <f t="shared" si="726"/>
        <v>618566.72477995453</v>
      </c>
      <c r="HZ239" s="25">
        <f t="shared" si="726"/>
        <v>57502.33157881513</v>
      </c>
      <c r="IA239" s="25">
        <f t="shared" si="726"/>
        <v>50790.193551511496</v>
      </c>
      <c r="IB239" s="25">
        <f t="shared" si="727"/>
        <v>108906.469826177</v>
      </c>
      <c r="IC239" s="25">
        <f t="shared" si="727"/>
        <v>100752.22741182674</v>
      </c>
      <c r="ID239" s="25">
        <f t="shared" si="727"/>
        <v>120602.36106773</v>
      </c>
      <c r="IE239" s="25">
        <f t="shared" si="727"/>
        <v>180063.69655208127</v>
      </c>
      <c r="IF239" s="25">
        <f t="shared" si="727"/>
        <v>129506.64894900184</v>
      </c>
      <c r="IG239" s="25">
        <f t="shared" si="727"/>
        <v>493637.95365935954</v>
      </c>
      <c r="IH239" s="25">
        <f t="shared" si="727"/>
        <v>596306.83193470119</v>
      </c>
      <c r="II239" s="25">
        <f t="shared" si="727"/>
        <v>525077.00464788976</v>
      </c>
      <c r="IJ239" s="25">
        <f t="shared" si="727"/>
        <v>550032.54110643303</v>
      </c>
      <c r="IK239" s="25">
        <f t="shared" si="727"/>
        <v>606975.72741008352</v>
      </c>
      <c r="IL239" s="25">
        <f t="shared" si="728"/>
        <v>591549.85316285898</v>
      </c>
      <c r="IM239" s="25">
        <f t="shared" si="728"/>
        <v>613247.79247054772</v>
      </c>
      <c r="IN239" s="25">
        <f t="shared" si="728"/>
        <v>206088.63119541554</v>
      </c>
      <c r="IO239" s="25">
        <f t="shared" si="728"/>
        <v>154199.32004065387</v>
      </c>
      <c r="IP239" s="25">
        <f t="shared" si="728"/>
        <v>504207.27868804114</v>
      </c>
      <c r="IQ239" s="25">
        <f t="shared" si="728"/>
        <v>116563.35920005052</v>
      </c>
      <c r="IR239" s="25">
        <f t="shared" si="728"/>
        <v>579734.60427511844</v>
      </c>
      <c r="IS239" s="25">
        <f t="shared" si="728"/>
        <v>623496.01659353042</v>
      </c>
      <c r="IT239" s="25">
        <f t="shared" si="728"/>
        <v>102259.55998829645</v>
      </c>
      <c r="IU239" s="25">
        <f t="shared" si="728"/>
        <v>100957.21161957673</v>
      </c>
      <c r="IV239" s="25">
        <f t="shared" si="729"/>
        <v>70855.730413009936</v>
      </c>
      <c r="IW239" s="25">
        <f t="shared" si="729"/>
        <v>72663.968845945055</v>
      </c>
      <c r="IX239" s="25">
        <f t="shared" si="729"/>
        <v>74521.059379398299</v>
      </c>
      <c r="IY239" s="25">
        <f t="shared" si="729"/>
        <v>80585.485691352267</v>
      </c>
      <c r="IZ239" s="25">
        <f t="shared" si="729"/>
        <v>72225.970737678566</v>
      </c>
      <c r="JA239" s="25">
        <f t="shared" si="729"/>
        <v>42575.17278884491</v>
      </c>
      <c r="JB239" s="25">
        <f t="shared" si="729"/>
        <v>0</v>
      </c>
      <c r="JC239" s="25">
        <f t="shared" si="729"/>
        <v>82034.713086727716</v>
      </c>
      <c r="JD239" s="25">
        <f t="shared" si="729"/>
        <v>57880.305613295975</v>
      </c>
      <c r="JE239" s="25">
        <f t="shared" si="729"/>
        <v>34017.503737860396</v>
      </c>
      <c r="JF239" s="25">
        <f t="shared" si="730"/>
        <v>12283.179524135887</v>
      </c>
      <c r="JG239" s="25">
        <f t="shared" si="730"/>
        <v>585021.59398179478</v>
      </c>
      <c r="JH239" s="25">
        <f t="shared" si="730"/>
        <v>594094.38955438719</v>
      </c>
      <c r="JI239" s="25">
        <f t="shared" si="730"/>
        <v>625162.89442032622</v>
      </c>
      <c r="JJ239" s="25">
        <f t="shared" si="730"/>
        <v>114236.67370857749</v>
      </c>
      <c r="JK239" s="25">
        <f t="shared" si="730"/>
        <v>81133.842729159573</v>
      </c>
      <c r="JL239" s="25">
        <f t="shared" si="730"/>
        <v>138714.40535503154</v>
      </c>
      <c r="JM239" s="25">
        <f t="shared" si="730"/>
        <v>590331.67343197844</v>
      </c>
      <c r="JN239" s="25" t="e">
        <f t="shared" si="730"/>
        <v>#N/A</v>
      </c>
      <c r="JO239" s="25" t="e">
        <f t="shared" si="730"/>
        <v>#N/A</v>
      </c>
      <c r="JP239" s="25" t="e">
        <f t="shared" si="731"/>
        <v>#N/A</v>
      </c>
      <c r="JQ239" s="25" t="e">
        <f t="shared" si="731"/>
        <v>#N/A</v>
      </c>
      <c r="JR239" s="25" t="e">
        <f t="shared" si="731"/>
        <v>#N/A</v>
      </c>
      <c r="JS239" s="25" t="e">
        <f t="shared" si="731"/>
        <v>#N/A</v>
      </c>
      <c r="JT239" s="25" t="e">
        <f t="shared" si="731"/>
        <v>#N/A</v>
      </c>
      <c r="JU239" s="25" t="e">
        <f t="shared" si="731"/>
        <v>#N/A</v>
      </c>
      <c r="JV239" s="25" t="e">
        <f t="shared" si="731"/>
        <v>#N/A</v>
      </c>
      <c r="JW239" s="25" t="e">
        <f t="shared" si="731"/>
        <v>#N/A</v>
      </c>
      <c r="JX239" s="25" t="e">
        <f t="shared" si="731"/>
        <v>#N/A</v>
      </c>
      <c r="JY239" s="25" t="e">
        <f t="shared" si="731"/>
        <v>#N/A</v>
      </c>
      <c r="JZ239" s="25" t="e">
        <f t="shared" si="732"/>
        <v>#N/A</v>
      </c>
      <c r="KA239" s="25" t="e">
        <f t="shared" si="732"/>
        <v>#N/A</v>
      </c>
      <c r="KB239" s="25" t="e">
        <f t="shared" si="732"/>
        <v>#N/A</v>
      </c>
      <c r="KC239" s="25" t="e">
        <f t="shared" si="732"/>
        <v>#N/A</v>
      </c>
      <c r="KD239" s="25" t="e">
        <f t="shared" si="732"/>
        <v>#N/A</v>
      </c>
      <c r="KE239" s="25" t="e">
        <f t="shared" si="732"/>
        <v>#N/A</v>
      </c>
      <c r="KF239" s="25" t="e">
        <f t="shared" si="732"/>
        <v>#N/A</v>
      </c>
      <c r="KG239" s="25" t="e">
        <f t="shared" si="732"/>
        <v>#N/A</v>
      </c>
      <c r="KH239" s="25" t="e">
        <f t="shared" si="732"/>
        <v>#N/A</v>
      </c>
      <c r="KI239" s="25" t="e">
        <f t="shared" si="732"/>
        <v>#N/A</v>
      </c>
      <c r="KJ239" s="25" t="e">
        <f t="shared" si="733"/>
        <v>#N/A</v>
      </c>
      <c r="KK239" s="25" t="e">
        <f t="shared" si="733"/>
        <v>#N/A</v>
      </c>
      <c r="KL239" s="25" t="e">
        <f t="shared" si="733"/>
        <v>#N/A</v>
      </c>
      <c r="KM239" s="25" t="e">
        <f t="shared" si="733"/>
        <v>#N/A</v>
      </c>
      <c r="KN239" s="25" t="e">
        <f t="shared" si="733"/>
        <v>#N/A</v>
      </c>
      <c r="KO239" s="25" t="e">
        <f t="shared" si="733"/>
        <v>#N/A</v>
      </c>
      <c r="KP239" s="25" t="e">
        <f t="shared" si="733"/>
        <v>#N/A</v>
      </c>
      <c r="KQ239" s="25" t="e">
        <f t="shared" si="733"/>
        <v>#N/A</v>
      </c>
      <c r="KR239" s="25" t="e">
        <f t="shared" si="733"/>
        <v>#N/A</v>
      </c>
      <c r="KS239" s="25" t="e">
        <f t="shared" si="733"/>
        <v>#N/A</v>
      </c>
      <c r="KT239" s="25" t="e">
        <f t="shared" si="734"/>
        <v>#N/A</v>
      </c>
      <c r="KU239" s="25" t="e">
        <f t="shared" si="734"/>
        <v>#N/A</v>
      </c>
      <c r="KV239" s="25" t="e">
        <f t="shared" si="734"/>
        <v>#N/A</v>
      </c>
      <c r="KW239" s="25" t="e">
        <f t="shared" si="734"/>
        <v>#N/A</v>
      </c>
      <c r="KX239" s="25" t="e">
        <f t="shared" si="734"/>
        <v>#N/A</v>
      </c>
      <c r="KY239" s="25" t="e">
        <f t="shared" si="734"/>
        <v>#N/A</v>
      </c>
      <c r="KZ239" s="25" t="e">
        <f t="shared" si="734"/>
        <v>#N/A</v>
      </c>
      <c r="LA239" s="25" t="e">
        <f t="shared" si="734"/>
        <v>#N/A</v>
      </c>
      <c r="LB239" s="25" t="e">
        <f t="shared" si="734"/>
        <v>#N/A</v>
      </c>
      <c r="LC239" s="25" t="e">
        <f t="shared" si="734"/>
        <v>#N/A</v>
      </c>
      <c r="LD239" s="25" t="e">
        <f t="shared" si="735"/>
        <v>#N/A</v>
      </c>
      <c r="LE239" s="25" t="e">
        <f t="shared" si="735"/>
        <v>#N/A</v>
      </c>
      <c r="LF239" s="25" t="e">
        <f t="shared" si="735"/>
        <v>#N/A</v>
      </c>
      <c r="LG239" s="25" t="e">
        <f t="shared" si="735"/>
        <v>#N/A</v>
      </c>
      <c r="LH239" s="25" t="e">
        <f t="shared" si="735"/>
        <v>#N/A</v>
      </c>
      <c r="LI239" s="25" t="e">
        <f t="shared" si="735"/>
        <v>#N/A</v>
      </c>
      <c r="LJ239" s="25" t="e">
        <f t="shared" si="735"/>
        <v>#N/A</v>
      </c>
      <c r="LK239" s="25" t="e">
        <f t="shared" si="735"/>
        <v>#N/A</v>
      </c>
      <c r="LL239" s="25" t="e">
        <f t="shared" si="735"/>
        <v>#N/A</v>
      </c>
      <c r="LM239" s="26" t="e">
        <f t="shared" si="735"/>
        <v>#N/A</v>
      </c>
      <c r="LN239" s="20"/>
      <c r="LO239" s="20"/>
      <c r="LP239" s="20"/>
      <c r="LQ239" s="20"/>
      <c r="LR239" s="20"/>
      <c r="LS239" s="20"/>
      <c r="LT239" s="20"/>
      <c r="LU239" s="20"/>
      <c r="LV239" s="20"/>
      <c r="LW239" s="20"/>
      <c r="LX239" s="20"/>
      <c r="LY239" s="20"/>
      <c r="LZ239" s="20"/>
      <c r="MA239" s="20"/>
      <c r="MB239" s="20"/>
      <c r="MC239" s="20"/>
      <c r="MD239" s="20"/>
      <c r="ME239" s="20"/>
      <c r="MF239" s="20"/>
      <c r="MG239" s="20"/>
      <c r="MH239" s="20"/>
      <c r="MI239" s="20"/>
      <c r="MJ239" s="20"/>
      <c r="MK239" s="20"/>
      <c r="ML239" s="20"/>
      <c r="MM239" s="20"/>
      <c r="MN239" s="20"/>
      <c r="MO239" s="20"/>
      <c r="MP239" s="20"/>
      <c r="MQ239" s="20"/>
      <c r="MR239" s="20"/>
      <c r="MS239" s="20"/>
      <c r="MT239" s="20"/>
      <c r="MU239" s="20"/>
      <c r="MV239" s="20"/>
      <c r="MW239" s="20"/>
      <c r="MX239" s="20"/>
      <c r="MY239" s="20"/>
      <c r="MZ239" s="20"/>
      <c r="NA239" s="20"/>
      <c r="NB239" s="20"/>
      <c r="NC239" s="20"/>
      <c r="ND239" s="20"/>
      <c r="NE239" s="20"/>
      <c r="NF239" s="20"/>
      <c r="NG239" s="20"/>
      <c r="NH239" s="20"/>
      <c r="NI239" s="20"/>
      <c r="NJ239" s="20"/>
      <c r="NK239" s="20"/>
      <c r="NL239" s="20"/>
      <c r="NM239" s="20"/>
      <c r="NN239" s="20"/>
      <c r="NO239" s="20"/>
      <c r="NP239" s="20"/>
      <c r="NQ239" s="20"/>
      <c r="NR239" s="20"/>
      <c r="NS239" s="20"/>
      <c r="NT239" s="20"/>
      <c r="NU239" s="20"/>
      <c r="NV239" s="20"/>
      <c r="NW239" s="20"/>
      <c r="NX239" s="20"/>
      <c r="NY239" s="20"/>
      <c r="NZ239" s="20"/>
      <c r="OA239" s="20"/>
      <c r="OB239" s="20"/>
      <c r="OC239" s="20"/>
      <c r="OD239" s="20"/>
      <c r="OE239" s="20"/>
      <c r="OF239" s="20"/>
      <c r="OG239" s="20"/>
      <c r="OH239" s="20"/>
      <c r="OI239" s="20"/>
      <c r="OJ239" s="20"/>
      <c r="OK239" s="20"/>
      <c r="OL239" s="20"/>
      <c r="OM239" s="20"/>
      <c r="ON239" s="20"/>
      <c r="OO239" s="20"/>
      <c r="OP239" s="20"/>
      <c r="OQ239" s="20"/>
      <c r="OR239" s="20"/>
      <c r="OS239" s="20"/>
      <c r="OT239" s="20"/>
      <c r="OU239" s="20"/>
      <c r="OV239" s="20"/>
      <c r="OW239" s="20"/>
      <c r="OX239" s="20"/>
      <c r="OY239" s="20"/>
      <c r="OZ239" s="20"/>
      <c r="PA239" s="20"/>
    </row>
    <row r="240" spans="1:417" x14ac:dyDescent="0.3">
      <c r="A240" s="31">
        <v>237</v>
      </c>
      <c r="B240" s="202">
        <v>10225</v>
      </c>
      <c r="C240" s="203" t="s">
        <v>138</v>
      </c>
      <c r="D240" s="204">
        <v>45</v>
      </c>
      <c r="E240" s="205">
        <v>571381.66666666698</v>
      </c>
      <c r="F240" s="205">
        <v>7235487.3333333302</v>
      </c>
      <c r="G240" s="206">
        <v>16</v>
      </c>
      <c r="H240" s="207">
        <v>44197</v>
      </c>
      <c r="I240" s="208">
        <v>44227</v>
      </c>
      <c r="K240" s="6">
        <v>237</v>
      </c>
      <c r="L240" s="7">
        <f t="shared" si="612"/>
        <v>10225</v>
      </c>
      <c r="M240" s="8">
        <f t="shared" si="613"/>
        <v>271381.66666666698</v>
      </c>
      <c r="N240" s="8">
        <f t="shared" si="614"/>
        <v>7235487.3333333302</v>
      </c>
      <c r="O240" s="2"/>
      <c r="X240" s="17">
        <v>238</v>
      </c>
      <c r="Y240" s="2" t="str">
        <f t="shared" si="615"/>
        <v>POÇO-8-RPG-35</v>
      </c>
      <c r="Z240" s="24">
        <f t="shared" si="706"/>
        <v>258142.55772193702</v>
      </c>
      <c r="AA240" s="25">
        <f t="shared" si="706"/>
        <v>543749.74838236871</v>
      </c>
      <c r="AB240" s="25">
        <f t="shared" si="706"/>
        <v>181340.02818339481</v>
      </c>
      <c r="AC240" s="25">
        <f t="shared" si="706"/>
        <v>140140.51241125111</v>
      </c>
      <c r="AD240" s="25">
        <f t="shared" si="706"/>
        <v>594700.91519930307</v>
      </c>
      <c r="AE240" s="25">
        <f t="shared" si="706"/>
        <v>64893.38475615823</v>
      </c>
      <c r="AF240" s="25">
        <f t="shared" si="706"/>
        <v>97432.033992932731</v>
      </c>
      <c r="AG240" s="25">
        <f t="shared" si="706"/>
        <v>503643.72841876559</v>
      </c>
      <c r="AH240" s="25">
        <f t="shared" si="706"/>
        <v>489314.10665054596</v>
      </c>
      <c r="AI240" s="25">
        <f t="shared" si="706"/>
        <v>608482.65655663598</v>
      </c>
      <c r="AJ240" s="25">
        <f t="shared" si="707"/>
        <v>587931.3081127936</v>
      </c>
      <c r="AK240" s="25">
        <f t="shared" si="707"/>
        <v>483713.27212914935</v>
      </c>
      <c r="AL240" s="25">
        <f t="shared" si="707"/>
        <v>256658.62529935394</v>
      </c>
      <c r="AM240" s="25">
        <f t="shared" si="707"/>
        <v>17048.872158849805</v>
      </c>
      <c r="AN240" s="25">
        <f t="shared" si="707"/>
        <v>50697.807781881194</v>
      </c>
      <c r="AO240" s="25">
        <f t="shared" si="707"/>
        <v>30794.666295026473</v>
      </c>
      <c r="AP240" s="25">
        <f t="shared" si="707"/>
        <v>547028.94130800385</v>
      </c>
      <c r="AQ240" s="25">
        <f t="shared" si="707"/>
        <v>541351.70329514507</v>
      </c>
      <c r="AR240" s="25">
        <f t="shared" si="707"/>
        <v>596386.99449201685</v>
      </c>
      <c r="AS240" s="25">
        <f t="shared" si="707"/>
        <v>170258.03715700033</v>
      </c>
      <c r="AT240" s="25">
        <f t="shared" si="708"/>
        <v>586761.9658139816</v>
      </c>
      <c r="AU240" s="25">
        <f t="shared" si="708"/>
        <v>581610.92428319738</v>
      </c>
      <c r="AV240" s="25">
        <f t="shared" si="708"/>
        <v>617417.74167081364</v>
      </c>
      <c r="AW240" s="25">
        <f t="shared" si="708"/>
        <v>584426.92177570064</v>
      </c>
      <c r="AX240" s="25">
        <f t="shared" si="708"/>
        <v>607384.15624535934</v>
      </c>
      <c r="AY240" s="25">
        <f t="shared" si="708"/>
        <v>639790.06335324852</v>
      </c>
      <c r="AZ240" s="25">
        <f t="shared" si="708"/>
        <v>180151.50535189663</v>
      </c>
      <c r="BA240" s="25">
        <f t="shared" si="708"/>
        <v>130624.51108637596</v>
      </c>
      <c r="BB240" s="25">
        <f t="shared" si="708"/>
        <v>120635.97396252974</v>
      </c>
      <c r="BC240" s="25">
        <f t="shared" si="708"/>
        <v>4997.2796155048245</v>
      </c>
      <c r="BD240" s="25">
        <f t="shared" si="709"/>
        <v>19562.311252903692</v>
      </c>
      <c r="BE240" s="25">
        <f t="shared" si="709"/>
        <v>214937.83646492043</v>
      </c>
      <c r="BF240" s="25">
        <f t="shared" si="709"/>
        <v>205507.94623755192</v>
      </c>
      <c r="BG240" s="25">
        <f t="shared" si="709"/>
        <v>8207.8086735848465</v>
      </c>
      <c r="BH240" s="25">
        <f t="shared" si="709"/>
        <v>683989.72043753834</v>
      </c>
      <c r="BI240" s="25">
        <f t="shared" si="709"/>
        <v>648966.28269416909</v>
      </c>
      <c r="BJ240" s="25">
        <f t="shared" si="709"/>
        <v>573174.47305820894</v>
      </c>
      <c r="BK240" s="25">
        <f t="shared" si="709"/>
        <v>579704.15234947344</v>
      </c>
      <c r="BL240" s="25">
        <f t="shared" si="709"/>
        <v>573794.37241595727</v>
      </c>
      <c r="BM240" s="25">
        <f t="shared" si="709"/>
        <v>598374.54375378916</v>
      </c>
      <c r="BN240" s="25">
        <f t="shared" si="710"/>
        <v>506563.26452598389</v>
      </c>
      <c r="BO240" s="25">
        <f t="shared" si="710"/>
        <v>109080.66328741552</v>
      </c>
      <c r="BP240" s="25">
        <f t="shared" si="710"/>
        <v>104770.01888050602</v>
      </c>
      <c r="BQ240" s="25">
        <f t="shared" si="710"/>
        <v>567931.60925668525</v>
      </c>
      <c r="BR240" s="25">
        <f t="shared" si="710"/>
        <v>626417.83122573688</v>
      </c>
      <c r="BS240" s="25">
        <f t="shared" si="710"/>
        <v>24064.98109055468</v>
      </c>
      <c r="BT240" s="25">
        <f t="shared" si="710"/>
        <v>210482.89411467049</v>
      </c>
      <c r="BU240" s="25">
        <f t="shared" si="710"/>
        <v>39481.463028730002</v>
      </c>
      <c r="BV240" s="25">
        <f t="shared" si="710"/>
        <v>68701.333729575883</v>
      </c>
      <c r="BW240" s="25">
        <f t="shared" si="710"/>
        <v>76275.202979447757</v>
      </c>
      <c r="BX240" s="25">
        <f t="shared" si="711"/>
        <v>99485.477274603836</v>
      </c>
      <c r="BY240" s="25">
        <f t="shared" si="711"/>
        <v>122239.31739647289</v>
      </c>
      <c r="BZ240" s="25">
        <f t="shared" si="711"/>
        <v>580177.61608599056</v>
      </c>
      <c r="CA240" s="25">
        <f t="shared" si="711"/>
        <v>110949.24553395972</v>
      </c>
      <c r="CB240" s="25">
        <f t="shared" si="711"/>
        <v>91458.861137426182</v>
      </c>
      <c r="CC240" s="25">
        <f t="shared" si="711"/>
        <v>52095.443187376186</v>
      </c>
      <c r="CD240" s="25">
        <f t="shared" si="711"/>
        <v>24516.201450381886</v>
      </c>
      <c r="CE240" s="25">
        <f t="shared" si="711"/>
        <v>240103.98450786705</v>
      </c>
      <c r="CF240" s="25">
        <f t="shared" si="711"/>
        <v>230104.23009994288</v>
      </c>
      <c r="CG240" s="25">
        <f t="shared" si="711"/>
        <v>39013.246881309286</v>
      </c>
      <c r="CH240" s="25">
        <f t="shared" si="712"/>
        <v>92247.48636984633</v>
      </c>
      <c r="CI240" s="25">
        <f t="shared" si="712"/>
        <v>200326.53264163728</v>
      </c>
      <c r="CJ240" s="25">
        <f t="shared" si="712"/>
        <v>175027.64232035217</v>
      </c>
      <c r="CK240" s="25">
        <f t="shared" si="712"/>
        <v>136516.71908190602</v>
      </c>
      <c r="CL240" s="25">
        <f t="shared" si="712"/>
        <v>184783.69416398121</v>
      </c>
      <c r="CM240" s="25">
        <f t="shared" si="712"/>
        <v>566937.26611308358</v>
      </c>
      <c r="CN240" s="25">
        <f t="shared" si="712"/>
        <v>570185.55717025604</v>
      </c>
      <c r="CO240" s="25">
        <f t="shared" si="712"/>
        <v>486504.00478881487</v>
      </c>
      <c r="CP240" s="25">
        <f t="shared" si="712"/>
        <v>507086.97331807646</v>
      </c>
      <c r="CQ240" s="25">
        <f t="shared" si="712"/>
        <v>586502.5295511419</v>
      </c>
      <c r="CR240" s="25">
        <f t="shared" si="713"/>
        <v>494991.09618310834</v>
      </c>
      <c r="CS240" s="25">
        <f t="shared" si="713"/>
        <v>529136.05683153227</v>
      </c>
      <c r="CT240" s="25">
        <f t="shared" si="713"/>
        <v>586014.2339117903</v>
      </c>
      <c r="CU240" s="25">
        <f t="shared" si="713"/>
        <v>577018.48683430895</v>
      </c>
      <c r="CV240" s="25">
        <f t="shared" si="713"/>
        <v>544567.56216061511</v>
      </c>
      <c r="CW240" s="25">
        <f t="shared" si="713"/>
        <v>645480.49840968952</v>
      </c>
      <c r="CX240" s="25">
        <f t="shared" si="713"/>
        <v>604661.31253279943</v>
      </c>
      <c r="CY240" s="25">
        <f t="shared" si="713"/>
        <v>677930.51027192734</v>
      </c>
      <c r="CZ240" s="25">
        <f t="shared" si="713"/>
        <v>569881.56408200751</v>
      </c>
      <c r="DA240" s="25">
        <f t="shared" si="713"/>
        <v>622875.25018756487</v>
      </c>
      <c r="DB240" s="25">
        <f t="shared" si="714"/>
        <v>237451.3124198041</v>
      </c>
      <c r="DC240" s="25">
        <f t="shared" si="714"/>
        <v>73267.841607955575</v>
      </c>
      <c r="DD240" s="25">
        <f t="shared" si="714"/>
        <v>243572.92595419419</v>
      </c>
      <c r="DE240" s="25">
        <f t="shared" si="714"/>
        <v>233384.83640949646</v>
      </c>
      <c r="DF240" s="25">
        <f t="shared" si="714"/>
        <v>218082.17387769424</v>
      </c>
      <c r="DG240" s="25">
        <f t="shared" si="714"/>
        <v>591750.6273605075</v>
      </c>
      <c r="DH240" s="25">
        <f t="shared" si="714"/>
        <v>599254.35291331355</v>
      </c>
      <c r="DI240" s="25">
        <f t="shared" si="714"/>
        <v>595203.68730871228</v>
      </c>
      <c r="DJ240" s="25">
        <f t="shared" si="714"/>
        <v>597029.64229722635</v>
      </c>
      <c r="DK240" s="25">
        <f t="shared" si="714"/>
        <v>593743.43062938924</v>
      </c>
      <c r="DL240" s="25">
        <f t="shared" si="715"/>
        <v>591027.20738887286</v>
      </c>
      <c r="DM240" s="25">
        <f t="shared" si="715"/>
        <v>588312.49313797767</v>
      </c>
      <c r="DN240" s="25">
        <f t="shared" si="715"/>
        <v>585599.30886277219</v>
      </c>
      <c r="DO240" s="25">
        <f t="shared" si="715"/>
        <v>582887.67592812411</v>
      </c>
      <c r="DP240" s="25">
        <f t="shared" si="715"/>
        <v>577469.15148391819</v>
      </c>
      <c r="DQ240" s="25">
        <f t="shared" si="715"/>
        <v>574762.30467375799</v>
      </c>
      <c r="DR240" s="25">
        <f t="shared" si="715"/>
        <v>572057.09862060368</v>
      </c>
      <c r="DS240" s="25">
        <f t="shared" si="715"/>
        <v>569353.55671195767</v>
      </c>
      <c r="DT240" s="25">
        <f t="shared" si="715"/>
        <v>579500.32823162049</v>
      </c>
      <c r="DU240" s="25">
        <f t="shared" si="715"/>
        <v>590666.95819039177</v>
      </c>
      <c r="DV240" s="25">
        <f t="shared" si="716"/>
        <v>582502.38746339525</v>
      </c>
      <c r="DW240" s="25">
        <f t="shared" si="716"/>
        <v>609875.8115009052</v>
      </c>
      <c r="DX240" s="25">
        <f t="shared" si="716"/>
        <v>588693.0042550941</v>
      </c>
      <c r="DY240" s="25">
        <f t="shared" si="716"/>
        <v>586420.80879679578</v>
      </c>
      <c r="DZ240" s="25">
        <f t="shared" si="716"/>
        <v>569263.69638234307</v>
      </c>
      <c r="EA240" s="25">
        <f t="shared" si="716"/>
        <v>497857.33633463905</v>
      </c>
      <c r="EB240" s="25">
        <f t="shared" si="716"/>
        <v>251231.00881370914</v>
      </c>
      <c r="EC240" s="25">
        <f t="shared" si="716"/>
        <v>578215.00479108549</v>
      </c>
      <c r="ED240" s="25">
        <f t="shared" si="716"/>
        <v>591312.44855199475</v>
      </c>
      <c r="EE240" s="25">
        <f t="shared" si="716"/>
        <v>45869.517934629424</v>
      </c>
      <c r="EF240" s="25">
        <f t="shared" si="717"/>
        <v>581200.12263180141</v>
      </c>
      <c r="EG240" s="25">
        <f t="shared" si="717"/>
        <v>576064.14392399823</v>
      </c>
      <c r="EH240" s="25">
        <f t="shared" si="717"/>
        <v>160108.98323919211</v>
      </c>
      <c r="EI240" s="25">
        <f t="shared" si="717"/>
        <v>140443.93844955132</v>
      </c>
      <c r="EJ240" s="25">
        <f t="shared" si="717"/>
        <v>40166.941389098924</v>
      </c>
      <c r="EK240" s="25">
        <f t="shared" si="717"/>
        <v>20755.129553381568</v>
      </c>
      <c r="EL240" s="25">
        <f t="shared" si="717"/>
        <v>162286.99163895179</v>
      </c>
      <c r="EM240" s="25">
        <f t="shared" si="717"/>
        <v>567661.87013240717</v>
      </c>
      <c r="EN240" s="25">
        <f t="shared" si="717"/>
        <v>560152.36626405653</v>
      </c>
      <c r="EO240" s="25">
        <f t="shared" si="717"/>
        <v>558209.45993825269</v>
      </c>
      <c r="EP240" s="25">
        <f t="shared" si="718"/>
        <v>585875.49478043662</v>
      </c>
      <c r="EQ240" s="25">
        <f t="shared" si="718"/>
        <v>598631.04865759145</v>
      </c>
      <c r="ER240" s="25">
        <f t="shared" si="718"/>
        <v>583080.97532037215</v>
      </c>
      <c r="ES240" s="25">
        <f t="shared" si="718"/>
        <v>595356.96075118566</v>
      </c>
      <c r="ET240" s="25">
        <f t="shared" si="718"/>
        <v>586672.56164282537</v>
      </c>
      <c r="EU240" s="25">
        <f t="shared" si="718"/>
        <v>664159.96655641799</v>
      </c>
      <c r="EV240" s="25">
        <f t="shared" si="718"/>
        <v>643339.6242775314</v>
      </c>
      <c r="EW240" s="25">
        <f t="shared" si="718"/>
        <v>587890.93647650396</v>
      </c>
      <c r="EX240" s="25">
        <f t="shared" si="718"/>
        <v>595246.36827918107</v>
      </c>
      <c r="EY240" s="25">
        <f t="shared" si="718"/>
        <v>607878.94960555597</v>
      </c>
      <c r="EZ240" s="25">
        <f t="shared" si="719"/>
        <v>249545.93961143546</v>
      </c>
      <c r="FA240" s="25">
        <f t="shared" si="719"/>
        <v>229900.8505063742</v>
      </c>
      <c r="FB240" s="25">
        <f t="shared" si="719"/>
        <v>203591.55121767972</v>
      </c>
      <c r="FC240" s="25">
        <f t="shared" si="719"/>
        <v>47898.805909494433</v>
      </c>
      <c r="FD240" s="25">
        <f t="shared" si="719"/>
        <v>44295.861332888577</v>
      </c>
      <c r="FE240" s="25">
        <f t="shared" si="719"/>
        <v>570007.54478213342</v>
      </c>
      <c r="FF240" s="25">
        <f t="shared" si="719"/>
        <v>621167.15804515034</v>
      </c>
      <c r="FG240" s="25">
        <f t="shared" si="719"/>
        <v>627202.23262428457</v>
      </c>
      <c r="FH240" s="25">
        <f t="shared" si="719"/>
        <v>639677.98760461307</v>
      </c>
      <c r="FI240" s="25">
        <f t="shared" si="719"/>
        <v>645442.79358635249</v>
      </c>
      <c r="FJ240" s="25">
        <f t="shared" si="720"/>
        <v>688838.61869058688</v>
      </c>
      <c r="FK240" s="25">
        <f t="shared" si="720"/>
        <v>540067.80524506606</v>
      </c>
      <c r="FL240" s="25">
        <f t="shared" si="720"/>
        <v>536404.61627073644</v>
      </c>
      <c r="FM240" s="25">
        <f t="shared" si="720"/>
        <v>621960.97338891705</v>
      </c>
      <c r="FN240" s="25">
        <f t="shared" si="720"/>
        <v>617573.55844322091</v>
      </c>
      <c r="FO240" s="25">
        <f t="shared" si="720"/>
        <v>611438.54216992971</v>
      </c>
      <c r="FP240" s="25">
        <f t="shared" si="720"/>
        <v>614911.608687695</v>
      </c>
      <c r="FQ240" s="25">
        <f t="shared" si="720"/>
        <v>598942.40648681903</v>
      </c>
      <c r="FR240" s="25">
        <f t="shared" si="720"/>
        <v>592190.64179948706</v>
      </c>
      <c r="FS240" s="25">
        <f t="shared" si="720"/>
        <v>589411.87581539422</v>
      </c>
      <c r="FT240" s="25">
        <f t="shared" si="721"/>
        <v>587085.81134295987</v>
      </c>
      <c r="FU240" s="25">
        <f t="shared" si="721"/>
        <v>581317.02975934022</v>
      </c>
      <c r="FV240" s="25">
        <f t="shared" si="721"/>
        <v>574170.84582455759</v>
      </c>
      <c r="FW240" s="25">
        <f t="shared" si="721"/>
        <v>574027.52658397006</v>
      </c>
      <c r="FX240" s="25">
        <f t="shared" si="721"/>
        <v>591497.81076677481</v>
      </c>
      <c r="FY240" s="25">
        <f t="shared" si="721"/>
        <v>636716.84727636504</v>
      </c>
      <c r="FZ240" s="25">
        <f t="shared" si="721"/>
        <v>166066.60120231239</v>
      </c>
      <c r="GA240" s="25">
        <f t="shared" si="721"/>
        <v>160689.00664395565</v>
      </c>
      <c r="GB240" s="25">
        <f t="shared" si="721"/>
        <v>155491.59384959665</v>
      </c>
      <c r="GC240" s="25">
        <f t="shared" si="721"/>
        <v>153002.0235861066</v>
      </c>
      <c r="GD240" s="25">
        <f t="shared" si="722"/>
        <v>150407.17675815939</v>
      </c>
      <c r="GE240" s="25">
        <f t="shared" si="722"/>
        <v>142727.26184969099</v>
      </c>
      <c r="GF240" s="25">
        <f t="shared" si="722"/>
        <v>135068.70870916144</v>
      </c>
      <c r="GG240" s="25">
        <f t="shared" si="722"/>
        <v>129959.03390855007</v>
      </c>
      <c r="GH240" s="25">
        <f t="shared" si="722"/>
        <v>124860.64571764409</v>
      </c>
      <c r="GI240" s="25">
        <f t="shared" si="722"/>
        <v>122288.21109348079</v>
      </c>
      <c r="GJ240" s="25">
        <f t="shared" si="722"/>
        <v>117208.49042636409</v>
      </c>
      <c r="GK240" s="25">
        <f t="shared" si="722"/>
        <v>114644.80540540755</v>
      </c>
      <c r="GL240" s="25">
        <f t="shared" si="722"/>
        <v>109587.62869515487</v>
      </c>
      <c r="GM240" s="25">
        <f t="shared" si="722"/>
        <v>107034.69062151678</v>
      </c>
      <c r="GN240" s="25">
        <f t="shared" si="723"/>
        <v>99531.854567740593</v>
      </c>
      <c r="GO240" s="25">
        <f t="shared" si="723"/>
        <v>94539.488192909266</v>
      </c>
      <c r="GP240" s="25">
        <f t="shared" si="723"/>
        <v>92018.278438003341</v>
      </c>
      <c r="GQ240" s="25">
        <f t="shared" si="723"/>
        <v>84646.749101450783</v>
      </c>
      <c r="GR240" s="25">
        <f t="shared" si="723"/>
        <v>79757.787613670211</v>
      </c>
      <c r="GS240" s="25">
        <f t="shared" si="723"/>
        <v>77289.232946407283</v>
      </c>
      <c r="GT240" s="25">
        <f t="shared" si="723"/>
        <v>74831.573953517058</v>
      </c>
      <c r="GU240" s="25">
        <f t="shared" si="723"/>
        <v>67722.323993722632</v>
      </c>
      <c r="GV240" s="25">
        <f t="shared" si="723"/>
        <v>190100.58704508966</v>
      </c>
      <c r="GW240" s="25">
        <f t="shared" si="723"/>
        <v>147319.03591148014</v>
      </c>
      <c r="GX240" s="25">
        <f t="shared" si="724"/>
        <v>492143.24592428224</v>
      </c>
      <c r="GY240" s="25">
        <f t="shared" si="724"/>
        <v>624304.48896262795</v>
      </c>
      <c r="GZ240" s="25">
        <f t="shared" si="724"/>
        <v>573508.29194867564</v>
      </c>
      <c r="HA240" s="25">
        <f t="shared" si="724"/>
        <v>11158.239327463722</v>
      </c>
      <c r="HB240" s="25">
        <f t="shared" si="724"/>
        <v>84453.986165377035</v>
      </c>
      <c r="HC240" s="25">
        <f t="shared" si="724"/>
        <v>547788.08421434567</v>
      </c>
      <c r="HD240" s="25">
        <f t="shared" si="724"/>
        <v>566651.70276713173</v>
      </c>
      <c r="HE240" s="25">
        <f t="shared" si="724"/>
        <v>583731.49059096945</v>
      </c>
      <c r="HF240" s="25">
        <f t="shared" si="724"/>
        <v>580932.31567818811</v>
      </c>
      <c r="HG240" s="25">
        <f t="shared" si="724"/>
        <v>581236.75783558458</v>
      </c>
      <c r="HH240" s="25">
        <f t="shared" si="725"/>
        <v>603223.51858485083</v>
      </c>
      <c r="HI240" s="25">
        <f t="shared" si="725"/>
        <v>600327.48226215772</v>
      </c>
      <c r="HJ240" s="25">
        <f t="shared" si="725"/>
        <v>603505.37450704491</v>
      </c>
      <c r="HK240" s="25">
        <f t="shared" si="725"/>
        <v>509499.95879184193</v>
      </c>
      <c r="HL240" s="25">
        <f t="shared" si="725"/>
        <v>532760.56831271714</v>
      </c>
      <c r="HM240" s="25">
        <f t="shared" si="725"/>
        <v>580586.97391538275</v>
      </c>
      <c r="HN240" s="25">
        <f t="shared" si="725"/>
        <v>620401.48412826541</v>
      </c>
      <c r="HO240" s="25">
        <f t="shared" si="725"/>
        <v>624012.2661352267</v>
      </c>
      <c r="HP240" s="25">
        <f t="shared" si="725"/>
        <v>204409.3199250488</v>
      </c>
      <c r="HQ240" s="25">
        <f t="shared" si="725"/>
        <v>604827.45384797221</v>
      </c>
      <c r="HR240" s="25">
        <f t="shared" si="726"/>
        <v>607406.61577635759</v>
      </c>
      <c r="HS240" s="25">
        <f t="shared" si="726"/>
        <v>65326.616589468518</v>
      </c>
      <c r="HT240" s="25">
        <f t="shared" si="726"/>
        <v>62949.492368438572</v>
      </c>
      <c r="HU240" s="25">
        <f t="shared" si="726"/>
        <v>56173.952501975109</v>
      </c>
      <c r="HV240" s="25">
        <f t="shared" si="726"/>
        <v>51788.414638580325</v>
      </c>
      <c r="HW240" s="25">
        <f t="shared" si="726"/>
        <v>47577.334670627424</v>
      </c>
      <c r="HX240" s="25">
        <f t="shared" si="726"/>
        <v>45485.206416785331</v>
      </c>
      <c r="HY240" s="25">
        <f t="shared" si="726"/>
        <v>616659.95879324572</v>
      </c>
      <c r="HZ240" s="25">
        <f t="shared" si="726"/>
        <v>103407.45354609728</v>
      </c>
      <c r="IA240" s="25">
        <f t="shared" si="726"/>
        <v>110903.66987715836</v>
      </c>
      <c r="IB240" s="25">
        <f t="shared" si="727"/>
        <v>178622.74253265673</v>
      </c>
      <c r="IC240" s="25">
        <f t="shared" si="727"/>
        <v>20629.135612313828</v>
      </c>
      <c r="ID240" s="25">
        <f t="shared" si="727"/>
        <v>40303.912995862149</v>
      </c>
      <c r="IE240" s="25">
        <f t="shared" si="727"/>
        <v>257017.41312581778</v>
      </c>
      <c r="IF240" s="25">
        <f t="shared" si="727"/>
        <v>206749.31191958277</v>
      </c>
      <c r="IG240" s="25">
        <f t="shared" si="727"/>
        <v>485655.51590493444</v>
      </c>
      <c r="IH240" s="25">
        <f t="shared" si="727"/>
        <v>595724.39996407251</v>
      </c>
      <c r="II240" s="25">
        <f t="shared" si="727"/>
        <v>500741.65058829344</v>
      </c>
      <c r="IJ240" s="25">
        <f t="shared" si="727"/>
        <v>518185.98288313008</v>
      </c>
      <c r="IK240" s="25">
        <f t="shared" si="727"/>
        <v>572766.12126785424</v>
      </c>
      <c r="IL240" s="25">
        <f t="shared" si="728"/>
        <v>568614.85768859566</v>
      </c>
      <c r="IM240" s="25">
        <f t="shared" si="728"/>
        <v>576286.56122501753</v>
      </c>
      <c r="IN240" s="25">
        <f t="shared" si="728"/>
        <v>285884.68816037348</v>
      </c>
      <c r="IO240" s="25">
        <f t="shared" si="728"/>
        <v>229131.65710762766</v>
      </c>
      <c r="IP240" s="25">
        <f t="shared" si="728"/>
        <v>508315.89757999324</v>
      </c>
      <c r="IQ240" s="25">
        <f t="shared" si="728"/>
        <v>186643.88525894546</v>
      </c>
      <c r="IR240" s="25">
        <f t="shared" si="728"/>
        <v>570843.81606094947</v>
      </c>
      <c r="IS240" s="25">
        <f t="shared" si="728"/>
        <v>615542.02548151638</v>
      </c>
      <c r="IT240" s="25">
        <f t="shared" si="728"/>
        <v>169324.47368554803</v>
      </c>
      <c r="IU240" s="25">
        <f t="shared" si="728"/>
        <v>172182.99701351026</v>
      </c>
      <c r="IV240" s="25">
        <f t="shared" si="729"/>
        <v>41630.039483057612</v>
      </c>
      <c r="IW240" s="25">
        <f t="shared" si="729"/>
        <v>39745.903823886285</v>
      </c>
      <c r="IX240" s="25">
        <f t="shared" si="729"/>
        <v>37950.3839334242</v>
      </c>
      <c r="IY240" s="25">
        <f t="shared" si="729"/>
        <v>33589.756986979686</v>
      </c>
      <c r="IZ240" s="25">
        <f t="shared" si="729"/>
        <v>150098.35173941104</v>
      </c>
      <c r="JA240" s="25">
        <f t="shared" si="729"/>
        <v>39479.974475109782</v>
      </c>
      <c r="JB240" s="25">
        <f t="shared" si="729"/>
        <v>82034.713086727716</v>
      </c>
      <c r="JC240" s="25">
        <f t="shared" si="729"/>
        <v>0</v>
      </c>
      <c r="JD240" s="25">
        <f t="shared" si="729"/>
        <v>24358.008498233183</v>
      </c>
      <c r="JE240" s="25">
        <f t="shared" si="729"/>
        <v>48716.016996466366</v>
      </c>
      <c r="JF240" s="25">
        <f t="shared" si="730"/>
        <v>73074.025494699556</v>
      </c>
      <c r="JG240" s="25">
        <f t="shared" si="730"/>
        <v>567499.60248757433</v>
      </c>
      <c r="JH240" s="25">
        <f t="shared" si="730"/>
        <v>594964.06994530978</v>
      </c>
      <c r="JI240" s="25">
        <f t="shared" si="730"/>
        <v>630082.00877813296</v>
      </c>
      <c r="JJ240" s="25">
        <f t="shared" si="730"/>
        <v>69289.697650916889</v>
      </c>
      <c r="JK240" s="25">
        <f t="shared" si="730"/>
        <v>128061.89054992695</v>
      </c>
      <c r="JL240" s="25">
        <f t="shared" si="730"/>
        <v>61466.424760914349</v>
      </c>
      <c r="JM240" s="25">
        <f t="shared" si="730"/>
        <v>571126.14419602754</v>
      </c>
      <c r="JN240" s="25" t="e">
        <f t="shared" si="730"/>
        <v>#N/A</v>
      </c>
      <c r="JO240" s="25" t="e">
        <f t="shared" si="730"/>
        <v>#N/A</v>
      </c>
      <c r="JP240" s="25" t="e">
        <f t="shared" si="731"/>
        <v>#N/A</v>
      </c>
      <c r="JQ240" s="25" t="e">
        <f t="shared" si="731"/>
        <v>#N/A</v>
      </c>
      <c r="JR240" s="25" t="e">
        <f t="shared" si="731"/>
        <v>#N/A</v>
      </c>
      <c r="JS240" s="25" t="e">
        <f t="shared" si="731"/>
        <v>#N/A</v>
      </c>
      <c r="JT240" s="25" t="e">
        <f t="shared" si="731"/>
        <v>#N/A</v>
      </c>
      <c r="JU240" s="25" t="e">
        <f t="shared" si="731"/>
        <v>#N/A</v>
      </c>
      <c r="JV240" s="25" t="e">
        <f t="shared" si="731"/>
        <v>#N/A</v>
      </c>
      <c r="JW240" s="25" t="e">
        <f t="shared" si="731"/>
        <v>#N/A</v>
      </c>
      <c r="JX240" s="25" t="e">
        <f t="shared" si="731"/>
        <v>#N/A</v>
      </c>
      <c r="JY240" s="25" t="e">
        <f t="shared" si="731"/>
        <v>#N/A</v>
      </c>
      <c r="JZ240" s="25" t="e">
        <f t="shared" si="732"/>
        <v>#N/A</v>
      </c>
      <c r="KA240" s="25" t="e">
        <f t="shared" si="732"/>
        <v>#N/A</v>
      </c>
      <c r="KB240" s="25" t="e">
        <f t="shared" si="732"/>
        <v>#N/A</v>
      </c>
      <c r="KC240" s="25" t="e">
        <f t="shared" si="732"/>
        <v>#N/A</v>
      </c>
      <c r="KD240" s="25" t="e">
        <f t="shared" si="732"/>
        <v>#N/A</v>
      </c>
      <c r="KE240" s="25" t="e">
        <f t="shared" si="732"/>
        <v>#N/A</v>
      </c>
      <c r="KF240" s="25" t="e">
        <f t="shared" si="732"/>
        <v>#N/A</v>
      </c>
      <c r="KG240" s="25" t="e">
        <f t="shared" si="732"/>
        <v>#N/A</v>
      </c>
      <c r="KH240" s="25" t="e">
        <f t="shared" si="732"/>
        <v>#N/A</v>
      </c>
      <c r="KI240" s="25" t="e">
        <f t="shared" si="732"/>
        <v>#N/A</v>
      </c>
      <c r="KJ240" s="25" t="e">
        <f t="shared" si="733"/>
        <v>#N/A</v>
      </c>
      <c r="KK240" s="25" t="e">
        <f t="shared" si="733"/>
        <v>#N/A</v>
      </c>
      <c r="KL240" s="25" t="e">
        <f t="shared" si="733"/>
        <v>#N/A</v>
      </c>
      <c r="KM240" s="25" t="e">
        <f t="shared" si="733"/>
        <v>#N/A</v>
      </c>
      <c r="KN240" s="25" t="e">
        <f t="shared" si="733"/>
        <v>#N/A</v>
      </c>
      <c r="KO240" s="25" t="e">
        <f t="shared" si="733"/>
        <v>#N/A</v>
      </c>
      <c r="KP240" s="25" t="e">
        <f t="shared" si="733"/>
        <v>#N/A</v>
      </c>
      <c r="KQ240" s="25" t="e">
        <f t="shared" si="733"/>
        <v>#N/A</v>
      </c>
      <c r="KR240" s="25" t="e">
        <f t="shared" si="733"/>
        <v>#N/A</v>
      </c>
      <c r="KS240" s="25" t="e">
        <f t="shared" si="733"/>
        <v>#N/A</v>
      </c>
      <c r="KT240" s="25" t="e">
        <f t="shared" si="734"/>
        <v>#N/A</v>
      </c>
      <c r="KU240" s="25" t="e">
        <f t="shared" si="734"/>
        <v>#N/A</v>
      </c>
      <c r="KV240" s="25" t="e">
        <f t="shared" si="734"/>
        <v>#N/A</v>
      </c>
      <c r="KW240" s="25" t="e">
        <f t="shared" si="734"/>
        <v>#N/A</v>
      </c>
      <c r="KX240" s="25" t="e">
        <f t="shared" si="734"/>
        <v>#N/A</v>
      </c>
      <c r="KY240" s="25" t="e">
        <f t="shared" si="734"/>
        <v>#N/A</v>
      </c>
      <c r="KZ240" s="25" t="e">
        <f t="shared" si="734"/>
        <v>#N/A</v>
      </c>
      <c r="LA240" s="25" t="e">
        <f t="shared" si="734"/>
        <v>#N/A</v>
      </c>
      <c r="LB240" s="25" t="e">
        <f t="shared" si="734"/>
        <v>#N/A</v>
      </c>
      <c r="LC240" s="25" t="e">
        <f t="shared" si="734"/>
        <v>#N/A</v>
      </c>
      <c r="LD240" s="25" t="e">
        <f t="shared" si="735"/>
        <v>#N/A</v>
      </c>
      <c r="LE240" s="25" t="e">
        <f t="shared" si="735"/>
        <v>#N/A</v>
      </c>
      <c r="LF240" s="25" t="e">
        <f t="shared" si="735"/>
        <v>#N/A</v>
      </c>
      <c r="LG240" s="25" t="e">
        <f t="shared" si="735"/>
        <v>#N/A</v>
      </c>
      <c r="LH240" s="25" t="e">
        <f t="shared" si="735"/>
        <v>#N/A</v>
      </c>
      <c r="LI240" s="25" t="e">
        <f t="shared" si="735"/>
        <v>#N/A</v>
      </c>
      <c r="LJ240" s="25" t="e">
        <f t="shared" si="735"/>
        <v>#N/A</v>
      </c>
      <c r="LK240" s="25" t="e">
        <f t="shared" si="735"/>
        <v>#N/A</v>
      </c>
      <c r="LL240" s="25" t="e">
        <f t="shared" si="735"/>
        <v>#N/A</v>
      </c>
      <c r="LM240" s="26" t="e">
        <f t="shared" si="735"/>
        <v>#N/A</v>
      </c>
      <c r="LN240" s="20"/>
      <c r="LO240" s="20"/>
      <c r="LP240" s="20"/>
      <c r="LQ240" s="20"/>
      <c r="LR240" s="20"/>
      <c r="LS240" s="20"/>
      <c r="LT240" s="20"/>
      <c r="LU240" s="20"/>
      <c r="LV240" s="20"/>
      <c r="LW240" s="20"/>
      <c r="LX240" s="20"/>
      <c r="LY240" s="20"/>
      <c r="LZ240" s="20"/>
      <c r="MA240" s="20"/>
      <c r="MB240" s="20"/>
      <c r="MC240" s="20"/>
      <c r="MD240" s="20"/>
      <c r="ME240" s="20"/>
      <c r="MF240" s="20"/>
      <c r="MG240" s="20"/>
      <c r="MH240" s="20"/>
      <c r="MI240" s="20"/>
      <c r="MJ240" s="20"/>
      <c r="MK240" s="20"/>
      <c r="ML240" s="20"/>
      <c r="MM240" s="20"/>
      <c r="MN240" s="20"/>
      <c r="MO240" s="20"/>
      <c r="MP240" s="20"/>
      <c r="MQ240" s="20"/>
      <c r="MR240" s="20"/>
      <c r="MS240" s="20"/>
      <c r="MT240" s="20"/>
      <c r="MU240" s="20"/>
      <c r="MV240" s="20"/>
      <c r="MW240" s="20"/>
      <c r="MX240" s="20"/>
      <c r="MY240" s="20"/>
      <c r="MZ240" s="20"/>
      <c r="NA240" s="20"/>
      <c r="NB240" s="20"/>
      <c r="NC240" s="20"/>
      <c r="ND240" s="20"/>
      <c r="NE240" s="20"/>
      <c r="NF240" s="20"/>
      <c r="NG240" s="20"/>
      <c r="NH240" s="20"/>
      <c r="NI240" s="20"/>
      <c r="NJ240" s="20"/>
      <c r="NK240" s="20"/>
      <c r="NL240" s="20"/>
      <c r="NM240" s="20"/>
      <c r="NN240" s="20"/>
      <c r="NO240" s="20"/>
      <c r="NP240" s="20"/>
      <c r="NQ240" s="20"/>
      <c r="NR240" s="20"/>
      <c r="NS240" s="20"/>
      <c r="NT240" s="20"/>
      <c r="NU240" s="20"/>
      <c r="NV240" s="20"/>
      <c r="NW240" s="20"/>
      <c r="NX240" s="20"/>
      <c r="NY240" s="20"/>
      <c r="NZ240" s="20"/>
      <c r="OA240" s="20"/>
      <c r="OB240" s="20"/>
      <c r="OC240" s="20"/>
      <c r="OD240" s="20"/>
      <c r="OE240" s="20"/>
      <c r="OF240" s="20"/>
      <c r="OG240" s="20"/>
      <c r="OH240" s="20"/>
      <c r="OI240" s="20"/>
      <c r="OJ240" s="20"/>
      <c r="OK240" s="20"/>
      <c r="OL240" s="20"/>
      <c r="OM240" s="20"/>
      <c r="ON240" s="20"/>
      <c r="OO240" s="20"/>
      <c r="OP240" s="20"/>
      <c r="OQ240" s="20"/>
      <c r="OR240" s="20"/>
      <c r="OS240" s="20"/>
      <c r="OT240" s="20"/>
      <c r="OU240" s="20"/>
      <c r="OV240" s="20"/>
      <c r="OW240" s="20"/>
      <c r="OX240" s="20"/>
      <c r="OY240" s="20"/>
      <c r="OZ240" s="20"/>
      <c r="PA240" s="20"/>
    </row>
    <row r="241" spans="1:417" x14ac:dyDescent="0.3">
      <c r="A241" s="31">
        <v>238</v>
      </c>
      <c r="B241" s="202">
        <v>10841</v>
      </c>
      <c r="C241" s="203" t="s">
        <v>139</v>
      </c>
      <c r="D241" s="204">
        <v>45</v>
      </c>
      <c r="E241" s="205">
        <v>563574.66666666698</v>
      </c>
      <c r="F241" s="205">
        <v>7212414.3333333302</v>
      </c>
      <c r="G241" s="206">
        <v>12</v>
      </c>
      <c r="H241" s="207">
        <v>44197</v>
      </c>
      <c r="I241" s="208">
        <v>44227</v>
      </c>
      <c r="K241" s="6">
        <v>238</v>
      </c>
      <c r="L241" s="7">
        <f t="shared" si="612"/>
        <v>10841</v>
      </c>
      <c r="M241" s="8">
        <f t="shared" si="613"/>
        <v>263574.66666666698</v>
      </c>
      <c r="N241" s="8">
        <f t="shared" si="614"/>
        <v>7212414.3333333302</v>
      </c>
      <c r="O241" s="2"/>
      <c r="X241" s="17">
        <v>239</v>
      </c>
      <c r="Y241" s="2" t="str">
        <f t="shared" si="615"/>
        <v>POÇO-8-RPG-36</v>
      </c>
      <c r="Z241" s="24">
        <f t="shared" si="706"/>
        <v>282310.48591557913</v>
      </c>
      <c r="AA241" s="25">
        <f t="shared" si="706"/>
        <v>556987.13422533928</v>
      </c>
      <c r="AB241" s="25">
        <f t="shared" si="706"/>
        <v>160773.6784122987</v>
      </c>
      <c r="AC241" s="25">
        <f t="shared" si="706"/>
        <v>120481.57107024638</v>
      </c>
      <c r="AD241" s="25">
        <f t="shared" si="706"/>
        <v>603976.70925256342</v>
      </c>
      <c r="AE241" s="25">
        <f t="shared" si="706"/>
        <v>42458.773546947072</v>
      </c>
      <c r="AF241" s="25">
        <f t="shared" si="706"/>
        <v>73074.025494699556</v>
      </c>
      <c r="AG241" s="25">
        <f t="shared" si="706"/>
        <v>512243.1466639862</v>
      </c>
      <c r="AH241" s="25">
        <f t="shared" si="706"/>
        <v>497240.0726468942</v>
      </c>
      <c r="AI241" s="25">
        <f t="shared" si="706"/>
        <v>611435.52034444956</v>
      </c>
      <c r="AJ241" s="25">
        <f t="shared" si="707"/>
        <v>587474.7612160776</v>
      </c>
      <c r="AK241" s="25">
        <f t="shared" si="707"/>
        <v>491356.55893918348</v>
      </c>
      <c r="AL241" s="25">
        <f t="shared" si="707"/>
        <v>232396.57381127839</v>
      </c>
      <c r="AM241" s="25">
        <f t="shared" si="707"/>
        <v>22058.542938181774</v>
      </c>
      <c r="AN241" s="25">
        <f t="shared" si="707"/>
        <v>31194.798100891407</v>
      </c>
      <c r="AO241" s="25">
        <f t="shared" si="707"/>
        <v>7143.7522975565489</v>
      </c>
      <c r="AP241" s="25">
        <f t="shared" si="707"/>
        <v>557302.81497873517</v>
      </c>
      <c r="AQ241" s="25">
        <f t="shared" si="707"/>
        <v>546789.40434432484</v>
      </c>
      <c r="AR241" s="25">
        <f t="shared" si="707"/>
        <v>598820.00954701554</v>
      </c>
      <c r="AS241" s="25">
        <f t="shared" si="707"/>
        <v>147025.97487254185</v>
      </c>
      <c r="AT241" s="25">
        <f t="shared" si="708"/>
        <v>592134.83855668793</v>
      </c>
      <c r="AU241" s="25">
        <f t="shared" si="708"/>
        <v>589385.35362038133</v>
      </c>
      <c r="AV241" s="25">
        <f t="shared" si="708"/>
        <v>619810.9815424009</v>
      </c>
      <c r="AW241" s="25">
        <f t="shared" si="708"/>
        <v>586437.18653653585</v>
      </c>
      <c r="AX241" s="25">
        <f t="shared" si="708"/>
        <v>606591.6950672454</v>
      </c>
      <c r="AY241" s="25">
        <f t="shared" si="708"/>
        <v>639487.75717930729</v>
      </c>
      <c r="AZ241" s="25">
        <f t="shared" si="708"/>
        <v>157062.7979351611</v>
      </c>
      <c r="BA241" s="25">
        <f t="shared" si="708"/>
        <v>107096.57420861584</v>
      </c>
      <c r="BB241" s="25">
        <f t="shared" si="708"/>
        <v>97090.977070760564</v>
      </c>
      <c r="BC241" s="25">
        <f t="shared" si="708"/>
        <v>24398.907193199149</v>
      </c>
      <c r="BD241" s="25">
        <f t="shared" si="709"/>
        <v>27777.708152802807</v>
      </c>
      <c r="BE241" s="25">
        <f t="shared" si="709"/>
        <v>193399.32458229447</v>
      </c>
      <c r="BF241" s="25">
        <f t="shared" si="709"/>
        <v>181277.96299268337</v>
      </c>
      <c r="BG241" s="25">
        <f t="shared" si="709"/>
        <v>19587.561917936076</v>
      </c>
      <c r="BH241" s="25">
        <f t="shared" si="709"/>
        <v>692838.69240169367</v>
      </c>
      <c r="BI241" s="25">
        <f t="shared" si="709"/>
        <v>655717.12480653962</v>
      </c>
      <c r="BJ241" s="25">
        <f t="shared" si="709"/>
        <v>583009.5760467595</v>
      </c>
      <c r="BK241" s="25">
        <f t="shared" si="709"/>
        <v>585965.88282415236</v>
      </c>
      <c r="BL241" s="25">
        <f t="shared" si="709"/>
        <v>584004.56897946354</v>
      </c>
      <c r="BM241" s="25">
        <f t="shared" si="709"/>
        <v>607826.06893684831</v>
      </c>
      <c r="BN241" s="25">
        <f t="shared" si="710"/>
        <v>515291.86423413357</v>
      </c>
      <c r="BO241" s="25">
        <f t="shared" si="710"/>
        <v>112320.21542843177</v>
      </c>
      <c r="BP241" s="25">
        <f t="shared" si="710"/>
        <v>86806.31044393254</v>
      </c>
      <c r="BQ241" s="25">
        <f t="shared" si="710"/>
        <v>574294.05296377139</v>
      </c>
      <c r="BR241" s="25">
        <f t="shared" si="710"/>
        <v>638382.32663680683</v>
      </c>
      <c r="BS241" s="25">
        <f t="shared" si="710"/>
        <v>20765.607228192472</v>
      </c>
      <c r="BT241" s="25">
        <f t="shared" si="710"/>
        <v>187089.79115802763</v>
      </c>
      <c r="BU241" s="25">
        <f t="shared" si="710"/>
        <v>44858.20923260066</v>
      </c>
      <c r="BV241" s="25">
        <f t="shared" si="710"/>
        <v>82937.689073721893</v>
      </c>
      <c r="BW241" s="25">
        <f t="shared" si="710"/>
        <v>91859.423045340111</v>
      </c>
      <c r="BX241" s="25">
        <f t="shared" si="711"/>
        <v>98416.813214117632</v>
      </c>
      <c r="BY241" s="25">
        <f t="shared" si="711"/>
        <v>117069.12306079023</v>
      </c>
      <c r="BZ241" s="25">
        <f t="shared" si="711"/>
        <v>595562.57467195659</v>
      </c>
      <c r="CA241" s="25">
        <f t="shared" si="711"/>
        <v>87225.622194523137</v>
      </c>
      <c r="CB241" s="25">
        <f t="shared" si="711"/>
        <v>67490.429952859326</v>
      </c>
      <c r="CC241" s="25">
        <f t="shared" si="711"/>
        <v>75881.076412739058</v>
      </c>
      <c r="CD241" s="25">
        <f t="shared" si="711"/>
        <v>48396.921743252555</v>
      </c>
      <c r="CE241" s="25">
        <f t="shared" si="711"/>
        <v>217231.16656506929</v>
      </c>
      <c r="CF241" s="25">
        <f t="shared" si="711"/>
        <v>207241.09886929826</v>
      </c>
      <c r="CG241" s="25">
        <f t="shared" si="711"/>
        <v>15266.862837164479</v>
      </c>
      <c r="CH241" s="25">
        <f t="shared" si="712"/>
        <v>72720.851357927531</v>
      </c>
      <c r="CI241" s="25">
        <f t="shared" si="712"/>
        <v>178791.85055501768</v>
      </c>
      <c r="CJ241" s="25">
        <f t="shared" si="712"/>
        <v>154088.70819397486</v>
      </c>
      <c r="CK241" s="25">
        <f t="shared" si="712"/>
        <v>116460.26596893401</v>
      </c>
      <c r="CL241" s="25">
        <f t="shared" si="712"/>
        <v>164479.40018602496</v>
      </c>
      <c r="CM241" s="25">
        <f t="shared" si="712"/>
        <v>571877.66848669422</v>
      </c>
      <c r="CN241" s="25">
        <f t="shared" si="712"/>
        <v>578956.93428978126</v>
      </c>
      <c r="CO241" s="25">
        <f t="shared" si="712"/>
        <v>494289.60468962119</v>
      </c>
      <c r="CP241" s="25">
        <f t="shared" si="712"/>
        <v>507712.43961671297</v>
      </c>
      <c r="CQ241" s="25">
        <f t="shared" si="712"/>
        <v>591986.26420598221</v>
      </c>
      <c r="CR241" s="25">
        <f t="shared" si="713"/>
        <v>503192.0475119038</v>
      </c>
      <c r="CS241" s="25">
        <f t="shared" si="713"/>
        <v>541897.66963319678</v>
      </c>
      <c r="CT241" s="25">
        <f t="shared" si="713"/>
        <v>598079.25704031007</v>
      </c>
      <c r="CU241" s="25">
        <f t="shared" si="713"/>
        <v>587700.0789920165</v>
      </c>
      <c r="CV241" s="25">
        <f t="shared" si="713"/>
        <v>553755.75776891212</v>
      </c>
      <c r="CW241" s="25">
        <f t="shared" si="713"/>
        <v>649983.69785240619</v>
      </c>
      <c r="CX241" s="25">
        <f t="shared" si="713"/>
        <v>608329.01931812731</v>
      </c>
      <c r="CY241" s="25">
        <f t="shared" si="713"/>
        <v>689172.56016343436</v>
      </c>
      <c r="CZ241" s="25">
        <f t="shared" si="713"/>
        <v>577966.96003770141</v>
      </c>
      <c r="DA241" s="25">
        <f t="shared" si="713"/>
        <v>629123.16690206877</v>
      </c>
      <c r="DB241" s="25">
        <f t="shared" si="714"/>
        <v>214431.44513003269</v>
      </c>
      <c r="DC241" s="25">
        <f t="shared" si="714"/>
        <v>48927.426547441384</v>
      </c>
      <c r="DD241" s="25">
        <f t="shared" si="714"/>
        <v>221172.7023042269</v>
      </c>
      <c r="DE241" s="25">
        <f t="shared" si="714"/>
        <v>211199.50787952665</v>
      </c>
      <c r="DF241" s="25">
        <f t="shared" si="714"/>
        <v>196177.56863078833</v>
      </c>
      <c r="DG241" s="25">
        <f t="shared" si="714"/>
        <v>593530.39248400845</v>
      </c>
      <c r="DH241" s="25">
        <f t="shared" si="714"/>
        <v>600810.45245087147</v>
      </c>
      <c r="DI241" s="25">
        <f t="shared" si="714"/>
        <v>596101.01061863184</v>
      </c>
      <c r="DJ241" s="25">
        <f t="shared" si="714"/>
        <v>597331.33597880229</v>
      </c>
      <c r="DK241" s="25">
        <f t="shared" si="714"/>
        <v>608969.97200865601</v>
      </c>
      <c r="DL241" s="25">
        <f t="shared" si="715"/>
        <v>606284.94539824792</v>
      </c>
      <c r="DM241" s="25">
        <f t="shared" si="715"/>
        <v>603601.66871446755</v>
      </c>
      <c r="DN241" s="25">
        <f t="shared" si="715"/>
        <v>600920.16539905139</v>
      </c>
      <c r="DO241" s="25">
        <f t="shared" si="715"/>
        <v>598240.4592983966</v>
      </c>
      <c r="DP241" s="25">
        <f t="shared" si="715"/>
        <v>592886.53620083432</v>
      </c>
      <c r="DQ241" s="25">
        <f t="shared" si="715"/>
        <v>590212.36899658118</v>
      </c>
      <c r="DR241" s="25">
        <f t="shared" si="715"/>
        <v>587540.09861020546</v>
      </c>
      <c r="DS241" s="25">
        <f t="shared" si="715"/>
        <v>584869.75104139489</v>
      </c>
      <c r="DT241" s="25">
        <f t="shared" si="715"/>
        <v>592252.0254952471</v>
      </c>
      <c r="DU241" s="25">
        <f t="shared" si="715"/>
        <v>607360.06829932181</v>
      </c>
      <c r="DV241" s="25">
        <f t="shared" si="716"/>
        <v>592504.93452731881</v>
      </c>
      <c r="DW241" s="25">
        <f t="shared" si="716"/>
        <v>613016.77599601995</v>
      </c>
      <c r="DX241" s="25">
        <f t="shared" si="716"/>
        <v>595187.72592481703</v>
      </c>
      <c r="DY241" s="25">
        <f t="shared" si="716"/>
        <v>592622.61899167753</v>
      </c>
      <c r="DZ241" s="25">
        <f t="shared" si="716"/>
        <v>577175.70997015748</v>
      </c>
      <c r="EA241" s="25">
        <f t="shared" si="716"/>
        <v>506192.95428807451</v>
      </c>
      <c r="EB241" s="25">
        <f t="shared" si="716"/>
        <v>228649.08958100138</v>
      </c>
      <c r="EC241" s="25">
        <f t="shared" si="716"/>
        <v>585813.45450085215</v>
      </c>
      <c r="ED241" s="25">
        <f t="shared" si="716"/>
        <v>601137.97274770646</v>
      </c>
      <c r="EE241" s="25">
        <f t="shared" si="716"/>
        <v>21549.04842961971</v>
      </c>
      <c r="EF241" s="25">
        <f t="shared" si="717"/>
        <v>583795.32367593341</v>
      </c>
      <c r="EG241" s="25">
        <f t="shared" si="717"/>
        <v>587306.39011980442</v>
      </c>
      <c r="EH241" s="25">
        <f t="shared" si="717"/>
        <v>137154.90347980527</v>
      </c>
      <c r="EI241" s="25">
        <f t="shared" si="717"/>
        <v>117043.10693880338</v>
      </c>
      <c r="EJ241" s="25">
        <f t="shared" si="717"/>
        <v>17879.519434876125</v>
      </c>
      <c r="EK241" s="25">
        <f t="shared" si="717"/>
        <v>3968.5980872086616</v>
      </c>
      <c r="EL241" s="25">
        <f t="shared" si="717"/>
        <v>141644.20748441503</v>
      </c>
      <c r="EM241" s="25">
        <f t="shared" si="717"/>
        <v>575962.49885117402</v>
      </c>
      <c r="EN241" s="25">
        <f t="shared" si="717"/>
        <v>568016.5367116424</v>
      </c>
      <c r="EO241" s="25">
        <f t="shared" si="717"/>
        <v>569652.86562188249</v>
      </c>
      <c r="EP241" s="25">
        <f t="shared" si="718"/>
        <v>591203.6557641438</v>
      </c>
      <c r="EQ241" s="25">
        <f t="shared" si="718"/>
        <v>601065.83276505943</v>
      </c>
      <c r="ER241" s="25">
        <f t="shared" si="718"/>
        <v>598431.47397444199</v>
      </c>
      <c r="ES241" s="25">
        <f t="shared" si="718"/>
        <v>605702.08477068634</v>
      </c>
      <c r="ET241" s="25">
        <f t="shared" si="718"/>
        <v>591416.86462868261</v>
      </c>
      <c r="EU241" s="25">
        <f t="shared" si="718"/>
        <v>674671.65022171265</v>
      </c>
      <c r="EV241" s="25">
        <f t="shared" si="718"/>
        <v>651825.01152243454</v>
      </c>
      <c r="EW241" s="25">
        <f t="shared" si="718"/>
        <v>589191.32182499743</v>
      </c>
      <c r="EX241" s="25">
        <f t="shared" si="718"/>
        <v>598566.44061141717</v>
      </c>
      <c r="EY241" s="25">
        <f t="shared" si="718"/>
        <v>609206.86759279144</v>
      </c>
      <c r="EZ241" s="25">
        <f t="shared" si="719"/>
        <v>225256.78792707002</v>
      </c>
      <c r="FA241" s="25">
        <f t="shared" si="719"/>
        <v>205603.59856826684</v>
      </c>
      <c r="FB241" s="25">
        <f t="shared" si="719"/>
        <v>179293.66132099568</v>
      </c>
      <c r="FC241" s="25">
        <f t="shared" si="719"/>
        <v>32486.811481310742</v>
      </c>
      <c r="FD241" s="25">
        <f t="shared" si="719"/>
        <v>68215.779214851005</v>
      </c>
      <c r="FE241" s="25">
        <f t="shared" si="719"/>
        <v>582324.96857272286</v>
      </c>
      <c r="FF241" s="25">
        <f t="shared" si="719"/>
        <v>630640.39687016199</v>
      </c>
      <c r="FG241" s="25">
        <f t="shared" si="719"/>
        <v>627351.6309292214</v>
      </c>
      <c r="FH241" s="25">
        <f t="shared" si="719"/>
        <v>641549.80352935521</v>
      </c>
      <c r="FI241" s="25">
        <f t="shared" si="719"/>
        <v>651328.74448101979</v>
      </c>
      <c r="FJ241" s="25">
        <f t="shared" si="720"/>
        <v>700517.77691663371</v>
      </c>
      <c r="FK241" s="25">
        <f t="shared" si="720"/>
        <v>553189.31914028258</v>
      </c>
      <c r="FL241" s="25">
        <f t="shared" si="720"/>
        <v>549408.23676681693</v>
      </c>
      <c r="FM241" s="25">
        <f t="shared" si="720"/>
        <v>633706.89406977093</v>
      </c>
      <c r="FN241" s="25">
        <f t="shared" si="720"/>
        <v>629096.45901792299</v>
      </c>
      <c r="FO241" s="25">
        <f t="shared" si="720"/>
        <v>622233.76711293624</v>
      </c>
      <c r="FP241" s="25">
        <f t="shared" si="720"/>
        <v>625435.05056205136</v>
      </c>
      <c r="FQ241" s="25">
        <f t="shared" si="720"/>
        <v>607938.73970071098</v>
      </c>
      <c r="FR241" s="25">
        <f t="shared" si="720"/>
        <v>599820.1180817089</v>
      </c>
      <c r="FS241" s="25">
        <f t="shared" si="720"/>
        <v>596759.36595992232</v>
      </c>
      <c r="FT241" s="25">
        <f t="shared" si="721"/>
        <v>593000.67956191103</v>
      </c>
      <c r="FU241" s="25">
        <f t="shared" si="721"/>
        <v>588371.7363103776</v>
      </c>
      <c r="FV241" s="25">
        <f t="shared" si="721"/>
        <v>577935.45681464695</v>
      </c>
      <c r="FW241" s="25">
        <f t="shared" si="721"/>
        <v>577484.27563017723</v>
      </c>
      <c r="FX241" s="25">
        <f t="shared" si="721"/>
        <v>592037.99600748101</v>
      </c>
      <c r="FY241" s="25">
        <f t="shared" si="721"/>
        <v>637361.69620884873</v>
      </c>
      <c r="FZ241" s="25">
        <f t="shared" si="721"/>
        <v>145859.59953172319</v>
      </c>
      <c r="GA241" s="25">
        <f t="shared" si="721"/>
        <v>140502.75488006644</v>
      </c>
      <c r="GB241" s="25">
        <f t="shared" si="721"/>
        <v>135400.89218522431</v>
      </c>
      <c r="GC241" s="25">
        <f t="shared" si="721"/>
        <v>133005.68815446828</v>
      </c>
      <c r="GD241" s="25">
        <f t="shared" si="722"/>
        <v>130464.79206038825</v>
      </c>
      <c r="GE241" s="25">
        <f t="shared" si="722"/>
        <v>123002.28063377686</v>
      </c>
      <c r="GF241" s="25">
        <f t="shared" si="722"/>
        <v>115593.2197724436</v>
      </c>
      <c r="GG241" s="25">
        <f t="shared" si="722"/>
        <v>110663.38523849616</v>
      </c>
      <c r="GH241" s="25">
        <f t="shared" si="722"/>
        <v>105763.95009655783</v>
      </c>
      <c r="GI241" s="25">
        <f t="shared" si="722"/>
        <v>103286.43739835283</v>
      </c>
      <c r="GJ241" s="25">
        <f t="shared" si="722"/>
        <v>98439.370980452863</v>
      </c>
      <c r="GK241" s="25">
        <f t="shared" si="722"/>
        <v>95988.333793455909</v>
      </c>
      <c r="GL241" s="25">
        <f t="shared" si="722"/>
        <v>91206.22311019832</v>
      </c>
      <c r="GM241" s="25">
        <f t="shared" si="722"/>
        <v>88788.518708467906</v>
      </c>
      <c r="GN241" s="25">
        <f t="shared" si="723"/>
        <v>81812.668644250967</v>
      </c>
      <c r="GO241" s="25">
        <f t="shared" si="723"/>
        <v>77221.988175502003</v>
      </c>
      <c r="GP241" s="25">
        <f t="shared" si="723"/>
        <v>74904.829508477313</v>
      </c>
      <c r="GQ241" s="25">
        <f t="shared" si="723"/>
        <v>68324.14411790391</v>
      </c>
      <c r="GR241" s="25">
        <f t="shared" si="723"/>
        <v>64056.374967894248</v>
      </c>
      <c r="GS241" s="25">
        <f t="shared" si="723"/>
        <v>61914.370750611299</v>
      </c>
      <c r="GT241" s="25">
        <f t="shared" si="723"/>
        <v>59811.182260183043</v>
      </c>
      <c r="GU241" s="25">
        <f t="shared" si="723"/>
        <v>54070.998225581927</v>
      </c>
      <c r="GV241" s="25">
        <f t="shared" si="723"/>
        <v>167167.02642433558</v>
      </c>
      <c r="GW241" s="25">
        <f t="shared" si="723"/>
        <v>127224.41115035581</v>
      </c>
      <c r="GX241" s="25">
        <f t="shared" si="724"/>
        <v>500207.65451715689</v>
      </c>
      <c r="GY241" s="25">
        <f t="shared" si="724"/>
        <v>629860.01086555328</v>
      </c>
      <c r="GZ241" s="25">
        <f t="shared" si="724"/>
        <v>573486.43900667271</v>
      </c>
      <c r="HA241" s="25">
        <f t="shared" si="724"/>
        <v>35150.810027021609</v>
      </c>
      <c r="HB241" s="25">
        <f t="shared" si="724"/>
        <v>64032.346309412256</v>
      </c>
      <c r="HC241" s="25">
        <f t="shared" si="724"/>
        <v>563579.467643996</v>
      </c>
      <c r="HD241" s="25">
        <f t="shared" si="724"/>
        <v>582201.35274796165</v>
      </c>
      <c r="HE241" s="25">
        <f t="shared" si="724"/>
        <v>590989.0308222496</v>
      </c>
      <c r="HF241" s="25">
        <f t="shared" si="724"/>
        <v>589935.6679553194</v>
      </c>
      <c r="HG241" s="25">
        <f t="shared" si="724"/>
        <v>590743.89972803683</v>
      </c>
      <c r="HH241" s="25">
        <f t="shared" si="725"/>
        <v>607410.51660351967</v>
      </c>
      <c r="HI241" s="25">
        <f t="shared" si="725"/>
        <v>605024.40102353564</v>
      </c>
      <c r="HJ241" s="25">
        <f t="shared" si="725"/>
        <v>611954.64446930657</v>
      </c>
      <c r="HK241" s="25">
        <f t="shared" si="725"/>
        <v>518355.95939234213</v>
      </c>
      <c r="HL241" s="25">
        <f t="shared" si="725"/>
        <v>545644.23495676753</v>
      </c>
      <c r="HM241" s="25">
        <f t="shared" si="725"/>
        <v>584999.5770604352</v>
      </c>
      <c r="HN241" s="25">
        <f t="shared" si="725"/>
        <v>623325.03716698335</v>
      </c>
      <c r="HO241" s="25">
        <f t="shared" si="725"/>
        <v>626480.02797366783</v>
      </c>
      <c r="HP241" s="25">
        <f t="shared" si="725"/>
        <v>182218.05612202032</v>
      </c>
      <c r="HQ241" s="25">
        <f t="shared" si="725"/>
        <v>607427.3732364123</v>
      </c>
      <c r="HR241" s="25">
        <f t="shared" si="726"/>
        <v>610136.70793810987</v>
      </c>
      <c r="HS241" s="25">
        <f t="shared" si="726"/>
        <v>52180.22426195164</v>
      </c>
      <c r="HT241" s="25">
        <f t="shared" si="726"/>
        <v>50355.703206729719</v>
      </c>
      <c r="HU241" s="25">
        <f t="shared" si="726"/>
        <v>45698.116095680554</v>
      </c>
      <c r="HV241" s="25">
        <f t="shared" si="726"/>
        <v>43053.951256274544</v>
      </c>
      <c r="HW241" s="25">
        <f t="shared" si="726"/>
        <v>40914.588539554323</v>
      </c>
      <c r="HX241" s="25">
        <f t="shared" si="726"/>
        <v>39964.410051666135</v>
      </c>
      <c r="HY241" s="25">
        <f t="shared" si="726"/>
        <v>618727.33795069566</v>
      </c>
      <c r="HZ241" s="25">
        <f t="shared" si="726"/>
        <v>86153.478383377369</v>
      </c>
      <c r="IA241" s="25">
        <f t="shared" si="726"/>
        <v>88244.927859274292</v>
      </c>
      <c r="IB241" s="25">
        <f t="shared" si="727"/>
        <v>158048.58310201514</v>
      </c>
      <c r="IC241" s="25">
        <f t="shared" si="727"/>
        <v>43040.354367864791</v>
      </c>
      <c r="ID241" s="25">
        <f t="shared" si="727"/>
        <v>63010.576658035505</v>
      </c>
      <c r="IE241" s="25">
        <f t="shared" si="727"/>
        <v>234796.00154294385</v>
      </c>
      <c r="IF241" s="25">
        <f t="shared" si="727"/>
        <v>184323.94178154867</v>
      </c>
      <c r="IG241" s="25">
        <f t="shared" si="727"/>
        <v>489222.66346271697</v>
      </c>
      <c r="IH241" s="25">
        <f t="shared" si="727"/>
        <v>597359.04017535457</v>
      </c>
      <c r="II241" s="25">
        <f t="shared" si="727"/>
        <v>509210.08288579225</v>
      </c>
      <c r="IJ241" s="25">
        <f t="shared" si="727"/>
        <v>528919.29691326478</v>
      </c>
      <c r="IK241" s="25">
        <f t="shared" si="727"/>
        <v>584297.69388633501</v>
      </c>
      <c r="IL241" s="25">
        <f t="shared" si="728"/>
        <v>576815.65099162201</v>
      </c>
      <c r="IM241" s="25">
        <f t="shared" si="728"/>
        <v>588631.43125662487</v>
      </c>
      <c r="IN241" s="25">
        <f t="shared" si="728"/>
        <v>261633.41030384635</v>
      </c>
      <c r="IO241" s="25">
        <f t="shared" si="728"/>
        <v>207441.17542463518</v>
      </c>
      <c r="IP241" s="25">
        <f t="shared" si="728"/>
        <v>508354.29147320177</v>
      </c>
      <c r="IQ241" s="25">
        <f t="shared" si="728"/>
        <v>166045.51354138178</v>
      </c>
      <c r="IR241" s="25">
        <f t="shared" si="728"/>
        <v>574891.35233018361</v>
      </c>
      <c r="IS241" s="25">
        <f t="shared" si="728"/>
        <v>619399.22660958709</v>
      </c>
      <c r="IT241" s="25">
        <f t="shared" si="728"/>
        <v>149314.78377426209</v>
      </c>
      <c r="IU241" s="25">
        <f t="shared" si="728"/>
        <v>151170.36590291528</v>
      </c>
      <c r="IV241" s="25">
        <f t="shared" si="729"/>
        <v>38731.23040081581</v>
      </c>
      <c r="IW241" s="25">
        <f t="shared" si="729"/>
        <v>38270.53930607409</v>
      </c>
      <c r="IX241" s="25">
        <f t="shared" si="729"/>
        <v>37986.553353712479</v>
      </c>
      <c r="IY241" s="25">
        <f t="shared" si="729"/>
        <v>38610.425903433046</v>
      </c>
      <c r="IZ241" s="25">
        <f t="shared" si="729"/>
        <v>127269.59858330175</v>
      </c>
      <c r="JA241" s="25">
        <f t="shared" si="729"/>
        <v>15663.314694601679</v>
      </c>
      <c r="JB241" s="25">
        <f t="shared" si="729"/>
        <v>57880.305613295975</v>
      </c>
      <c r="JC241" s="25">
        <f t="shared" si="729"/>
        <v>24358.008498233183</v>
      </c>
      <c r="JD241" s="25">
        <f t="shared" si="729"/>
        <v>0</v>
      </c>
      <c r="JE241" s="25">
        <f t="shared" si="729"/>
        <v>24358.008498233183</v>
      </c>
      <c r="JF241" s="25">
        <f t="shared" si="730"/>
        <v>48716.016996466366</v>
      </c>
      <c r="JG241" s="25">
        <f t="shared" si="730"/>
        <v>574097.17353791394</v>
      </c>
      <c r="JH241" s="25">
        <f t="shared" si="730"/>
        <v>596166.39561497781</v>
      </c>
      <c r="JI241" s="25">
        <f t="shared" si="730"/>
        <v>630148.70491063781</v>
      </c>
      <c r="JJ241" s="25">
        <f t="shared" si="730"/>
        <v>78773.594047893246</v>
      </c>
      <c r="JK241" s="25">
        <f t="shared" si="730"/>
        <v>111917.47153098248</v>
      </c>
      <c r="JL241" s="25">
        <f t="shared" si="730"/>
        <v>84330.689013881245</v>
      </c>
      <c r="JM241" s="25">
        <f t="shared" si="730"/>
        <v>578229.12252919993</v>
      </c>
      <c r="JN241" s="25" t="e">
        <f t="shared" si="730"/>
        <v>#N/A</v>
      </c>
      <c r="JO241" s="25" t="e">
        <f t="shared" si="730"/>
        <v>#N/A</v>
      </c>
      <c r="JP241" s="25" t="e">
        <f t="shared" si="731"/>
        <v>#N/A</v>
      </c>
      <c r="JQ241" s="25" t="e">
        <f t="shared" si="731"/>
        <v>#N/A</v>
      </c>
      <c r="JR241" s="25" t="e">
        <f t="shared" si="731"/>
        <v>#N/A</v>
      </c>
      <c r="JS241" s="25" t="e">
        <f t="shared" si="731"/>
        <v>#N/A</v>
      </c>
      <c r="JT241" s="25" t="e">
        <f t="shared" si="731"/>
        <v>#N/A</v>
      </c>
      <c r="JU241" s="25" t="e">
        <f t="shared" si="731"/>
        <v>#N/A</v>
      </c>
      <c r="JV241" s="25" t="e">
        <f t="shared" si="731"/>
        <v>#N/A</v>
      </c>
      <c r="JW241" s="25" t="e">
        <f t="shared" si="731"/>
        <v>#N/A</v>
      </c>
      <c r="JX241" s="25" t="e">
        <f t="shared" si="731"/>
        <v>#N/A</v>
      </c>
      <c r="JY241" s="25" t="e">
        <f t="shared" si="731"/>
        <v>#N/A</v>
      </c>
      <c r="JZ241" s="25" t="e">
        <f t="shared" si="732"/>
        <v>#N/A</v>
      </c>
      <c r="KA241" s="25" t="e">
        <f t="shared" si="732"/>
        <v>#N/A</v>
      </c>
      <c r="KB241" s="25" t="e">
        <f t="shared" si="732"/>
        <v>#N/A</v>
      </c>
      <c r="KC241" s="25" t="e">
        <f t="shared" si="732"/>
        <v>#N/A</v>
      </c>
      <c r="KD241" s="25" t="e">
        <f t="shared" si="732"/>
        <v>#N/A</v>
      </c>
      <c r="KE241" s="25" t="e">
        <f t="shared" si="732"/>
        <v>#N/A</v>
      </c>
      <c r="KF241" s="25" t="e">
        <f t="shared" si="732"/>
        <v>#N/A</v>
      </c>
      <c r="KG241" s="25" t="e">
        <f t="shared" si="732"/>
        <v>#N/A</v>
      </c>
      <c r="KH241" s="25" t="e">
        <f t="shared" si="732"/>
        <v>#N/A</v>
      </c>
      <c r="KI241" s="25" t="e">
        <f t="shared" si="732"/>
        <v>#N/A</v>
      </c>
      <c r="KJ241" s="25" t="e">
        <f t="shared" si="733"/>
        <v>#N/A</v>
      </c>
      <c r="KK241" s="25" t="e">
        <f t="shared" si="733"/>
        <v>#N/A</v>
      </c>
      <c r="KL241" s="25" t="e">
        <f t="shared" si="733"/>
        <v>#N/A</v>
      </c>
      <c r="KM241" s="25" t="e">
        <f t="shared" si="733"/>
        <v>#N/A</v>
      </c>
      <c r="KN241" s="25" t="e">
        <f t="shared" si="733"/>
        <v>#N/A</v>
      </c>
      <c r="KO241" s="25" t="e">
        <f t="shared" si="733"/>
        <v>#N/A</v>
      </c>
      <c r="KP241" s="25" t="e">
        <f t="shared" si="733"/>
        <v>#N/A</v>
      </c>
      <c r="KQ241" s="25" t="e">
        <f t="shared" si="733"/>
        <v>#N/A</v>
      </c>
      <c r="KR241" s="25" t="e">
        <f t="shared" si="733"/>
        <v>#N/A</v>
      </c>
      <c r="KS241" s="25" t="e">
        <f t="shared" si="733"/>
        <v>#N/A</v>
      </c>
      <c r="KT241" s="25" t="e">
        <f t="shared" si="734"/>
        <v>#N/A</v>
      </c>
      <c r="KU241" s="25" t="e">
        <f t="shared" si="734"/>
        <v>#N/A</v>
      </c>
      <c r="KV241" s="25" t="e">
        <f t="shared" si="734"/>
        <v>#N/A</v>
      </c>
      <c r="KW241" s="25" t="e">
        <f t="shared" si="734"/>
        <v>#N/A</v>
      </c>
      <c r="KX241" s="25" t="e">
        <f t="shared" si="734"/>
        <v>#N/A</v>
      </c>
      <c r="KY241" s="25" t="e">
        <f t="shared" si="734"/>
        <v>#N/A</v>
      </c>
      <c r="KZ241" s="25" t="e">
        <f t="shared" si="734"/>
        <v>#N/A</v>
      </c>
      <c r="LA241" s="25" t="e">
        <f t="shared" si="734"/>
        <v>#N/A</v>
      </c>
      <c r="LB241" s="25" t="e">
        <f t="shared" si="734"/>
        <v>#N/A</v>
      </c>
      <c r="LC241" s="25" t="e">
        <f t="shared" si="734"/>
        <v>#N/A</v>
      </c>
      <c r="LD241" s="25" t="e">
        <f t="shared" si="735"/>
        <v>#N/A</v>
      </c>
      <c r="LE241" s="25" t="e">
        <f t="shared" si="735"/>
        <v>#N/A</v>
      </c>
      <c r="LF241" s="25" t="e">
        <f t="shared" si="735"/>
        <v>#N/A</v>
      </c>
      <c r="LG241" s="25" t="e">
        <f t="shared" si="735"/>
        <v>#N/A</v>
      </c>
      <c r="LH241" s="25" t="e">
        <f t="shared" si="735"/>
        <v>#N/A</v>
      </c>
      <c r="LI241" s="25" t="e">
        <f t="shared" si="735"/>
        <v>#N/A</v>
      </c>
      <c r="LJ241" s="25" t="e">
        <f t="shared" si="735"/>
        <v>#N/A</v>
      </c>
      <c r="LK241" s="25" t="e">
        <f t="shared" si="735"/>
        <v>#N/A</v>
      </c>
      <c r="LL241" s="25" t="e">
        <f t="shared" si="735"/>
        <v>#N/A</v>
      </c>
      <c r="LM241" s="26" t="e">
        <f t="shared" si="735"/>
        <v>#N/A</v>
      </c>
      <c r="LN241" s="20"/>
      <c r="LO241" s="20"/>
      <c r="LP241" s="20"/>
      <c r="LQ241" s="20"/>
      <c r="LR241" s="20"/>
      <c r="LS241" s="20"/>
      <c r="LT241" s="20"/>
      <c r="LU241" s="20"/>
      <c r="LV241" s="20"/>
      <c r="LW241" s="20"/>
      <c r="LX241" s="20"/>
      <c r="LY241" s="20"/>
      <c r="LZ241" s="20"/>
      <c r="MA241" s="20"/>
      <c r="MB241" s="20"/>
      <c r="MC241" s="20"/>
      <c r="MD241" s="20"/>
      <c r="ME241" s="20"/>
      <c r="MF241" s="20"/>
      <c r="MG241" s="20"/>
      <c r="MH241" s="20"/>
      <c r="MI241" s="20"/>
      <c r="MJ241" s="20"/>
      <c r="MK241" s="20"/>
      <c r="ML241" s="20"/>
      <c r="MM241" s="20"/>
      <c r="MN241" s="20"/>
      <c r="MO241" s="20"/>
      <c r="MP241" s="20"/>
      <c r="MQ241" s="20"/>
      <c r="MR241" s="20"/>
      <c r="MS241" s="20"/>
      <c r="MT241" s="20"/>
      <c r="MU241" s="20"/>
      <c r="MV241" s="20"/>
      <c r="MW241" s="20"/>
      <c r="MX241" s="20"/>
      <c r="MY241" s="20"/>
      <c r="MZ241" s="20"/>
      <c r="NA241" s="20"/>
      <c r="NB241" s="20"/>
      <c r="NC241" s="20"/>
      <c r="ND241" s="20"/>
      <c r="NE241" s="20"/>
      <c r="NF241" s="20"/>
      <c r="NG241" s="20"/>
      <c r="NH241" s="20"/>
      <c r="NI241" s="20"/>
      <c r="NJ241" s="20"/>
      <c r="NK241" s="20"/>
      <c r="NL241" s="20"/>
      <c r="NM241" s="20"/>
      <c r="NN241" s="20"/>
      <c r="NO241" s="20"/>
      <c r="NP241" s="20"/>
      <c r="NQ241" s="20"/>
      <c r="NR241" s="20"/>
      <c r="NS241" s="20"/>
      <c r="NT241" s="20"/>
      <c r="NU241" s="20"/>
      <c r="NV241" s="20"/>
      <c r="NW241" s="20"/>
      <c r="NX241" s="20"/>
      <c r="NY241" s="20"/>
      <c r="NZ241" s="20"/>
      <c r="OA241" s="20"/>
      <c r="OB241" s="20"/>
      <c r="OC241" s="20"/>
      <c r="OD241" s="20"/>
      <c r="OE241" s="20"/>
      <c r="OF241" s="20"/>
      <c r="OG241" s="20"/>
      <c r="OH241" s="20"/>
      <c r="OI241" s="20"/>
      <c r="OJ241" s="20"/>
      <c r="OK241" s="20"/>
      <c r="OL241" s="20"/>
      <c r="OM241" s="20"/>
      <c r="ON241" s="20"/>
      <c r="OO241" s="20"/>
      <c r="OP241" s="20"/>
      <c r="OQ241" s="20"/>
      <c r="OR241" s="20"/>
      <c r="OS241" s="20"/>
      <c r="OT241" s="20"/>
      <c r="OU241" s="20"/>
      <c r="OV241" s="20"/>
      <c r="OW241" s="20"/>
      <c r="OX241" s="20"/>
      <c r="OY241" s="20"/>
      <c r="OZ241" s="20"/>
      <c r="PA241" s="20"/>
    </row>
    <row r="242" spans="1:417" x14ac:dyDescent="0.3">
      <c r="A242" s="31">
        <v>239</v>
      </c>
      <c r="B242" s="202">
        <v>13136</v>
      </c>
      <c r="C242" s="203" t="s">
        <v>140</v>
      </c>
      <c r="D242" s="204">
        <v>45</v>
      </c>
      <c r="E242" s="205">
        <v>555767.66666666698</v>
      </c>
      <c r="F242" s="205">
        <v>7189341.3333333302</v>
      </c>
      <c r="G242" s="206">
        <v>12.991400000000001</v>
      </c>
      <c r="H242" s="207">
        <v>44197</v>
      </c>
      <c r="I242" s="208">
        <v>44227</v>
      </c>
      <c r="K242" s="6">
        <v>239</v>
      </c>
      <c r="L242" s="7">
        <f t="shared" si="612"/>
        <v>13136</v>
      </c>
      <c r="M242" s="8">
        <f t="shared" si="613"/>
        <v>255767.66666666698</v>
      </c>
      <c r="N242" s="8">
        <f t="shared" si="614"/>
        <v>7189341.3333333302</v>
      </c>
      <c r="O242" s="2"/>
      <c r="X242" s="17">
        <v>240</v>
      </c>
      <c r="Y242" s="2" t="str">
        <f t="shared" si="615"/>
        <v>POÇO-8-RPG-37</v>
      </c>
      <c r="Z242" s="24">
        <f t="shared" si="706"/>
        <v>306508.50879634189</v>
      </c>
      <c r="AA242" s="25">
        <f t="shared" si="706"/>
        <v>570957.24154723086</v>
      </c>
      <c r="AB242" s="25">
        <f t="shared" si="706"/>
        <v>141417.00984990469</v>
      </c>
      <c r="AC242" s="25">
        <f t="shared" si="706"/>
        <v>102853.68186030889</v>
      </c>
      <c r="AD242" s="25">
        <f t="shared" si="706"/>
        <v>614079.12947455095</v>
      </c>
      <c r="AE242" s="25">
        <f t="shared" si="706"/>
        <v>24103.291748453692</v>
      </c>
      <c r="AF242" s="25">
        <f t="shared" si="706"/>
        <v>48716.016996466366</v>
      </c>
      <c r="AG242" s="25">
        <f t="shared" si="706"/>
        <v>521838.7706839047</v>
      </c>
      <c r="AH242" s="25">
        <f t="shared" si="706"/>
        <v>506215.08262847667</v>
      </c>
      <c r="AI242" s="25">
        <f t="shared" si="706"/>
        <v>615339.15274712909</v>
      </c>
      <c r="AJ242" s="25">
        <f t="shared" si="707"/>
        <v>588027.71382695402</v>
      </c>
      <c r="AK242" s="25">
        <f t="shared" si="707"/>
        <v>500070.62655911123</v>
      </c>
      <c r="AL242" s="25">
        <f t="shared" si="707"/>
        <v>208156.93659805757</v>
      </c>
      <c r="AM242" s="25">
        <f t="shared" si="707"/>
        <v>43233.317559752621</v>
      </c>
      <c r="AN242" s="25">
        <f t="shared" si="707"/>
        <v>23718.94388926672</v>
      </c>
      <c r="AO242" s="25">
        <f t="shared" si="707"/>
        <v>18449.392335674624</v>
      </c>
      <c r="AP242" s="25">
        <f t="shared" si="707"/>
        <v>568435.41206885513</v>
      </c>
      <c r="AQ242" s="25">
        <f t="shared" si="707"/>
        <v>553247.01888206182</v>
      </c>
      <c r="AR242" s="25">
        <f t="shared" si="707"/>
        <v>602229.18031639303</v>
      </c>
      <c r="AS242" s="25">
        <f t="shared" si="707"/>
        <v>124226.00578738782</v>
      </c>
      <c r="AT242" s="25">
        <f t="shared" si="708"/>
        <v>598451.63104065624</v>
      </c>
      <c r="AU242" s="25">
        <f t="shared" si="708"/>
        <v>598051.45935353148</v>
      </c>
      <c r="AV242" s="25">
        <f t="shared" si="708"/>
        <v>623147.8661659857</v>
      </c>
      <c r="AW242" s="25">
        <f t="shared" si="708"/>
        <v>589448.00090046495</v>
      </c>
      <c r="AX242" s="25">
        <f t="shared" si="708"/>
        <v>606776.79664537334</v>
      </c>
      <c r="AY242" s="25">
        <f t="shared" si="708"/>
        <v>640112.86751235311</v>
      </c>
      <c r="AZ242" s="25">
        <f t="shared" si="708"/>
        <v>134422.85990815717</v>
      </c>
      <c r="BA242" s="25">
        <f t="shared" si="708"/>
        <v>84042.933515485798</v>
      </c>
      <c r="BB242" s="25">
        <f t="shared" si="708"/>
        <v>74073.629580450288</v>
      </c>
      <c r="BC242" s="25">
        <f t="shared" si="708"/>
        <v>48500.161823329516</v>
      </c>
      <c r="BD242" s="25">
        <f t="shared" si="709"/>
        <v>48447.324744397316</v>
      </c>
      <c r="BE242" s="25">
        <f t="shared" si="709"/>
        <v>172612.13488499148</v>
      </c>
      <c r="BF242" s="25">
        <f t="shared" si="709"/>
        <v>157087.58360474205</v>
      </c>
      <c r="BG242" s="25">
        <f t="shared" si="709"/>
        <v>43435.034206913944</v>
      </c>
      <c r="BH242" s="25">
        <f t="shared" si="709"/>
        <v>702421.23748471297</v>
      </c>
      <c r="BI242" s="25">
        <f t="shared" si="709"/>
        <v>663294.266982025</v>
      </c>
      <c r="BJ242" s="25">
        <f t="shared" si="709"/>
        <v>593681.71617028012</v>
      </c>
      <c r="BK242" s="25">
        <f t="shared" si="709"/>
        <v>593162.50098312448</v>
      </c>
      <c r="BL242" s="25">
        <f t="shared" si="709"/>
        <v>595037.23960568698</v>
      </c>
      <c r="BM242" s="25">
        <f t="shared" si="709"/>
        <v>618093.51291037584</v>
      </c>
      <c r="BN242" s="25">
        <f t="shared" si="710"/>
        <v>525006.37603800162</v>
      </c>
      <c r="BO242" s="25">
        <f t="shared" si="710"/>
        <v>120497.6997313896</v>
      </c>
      <c r="BP242" s="25">
        <f t="shared" si="710"/>
        <v>72667.319790640395</v>
      </c>
      <c r="BQ242" s="25">
        <f t="shared" si="710"/>
        <v>581607.79817865393</v>
      </c>
      <c r="BR242" s="25">
        <f t="shared" si="710"/>
        <v>651038.6438629349</v>
      </c>
      <c r="BS242" s="25">
        <f t="shared" si="710"/>
        <v>38339.571309840758</v>
      </c>
      <c r="BT242" s="25">
        <f t="shared" si="710"/>
        <v>163977.91422085231</v>
      </c>
      <c r="BU242" s="25">
        <f t="shared" si="710"/>
        <v>60434.734252932598</v>
      </c>
      <c r="BV242" s="25">
        <f t="shared" si="710"/>
        <v>101114.15547566113</v>
      </c>
      <c r="BW242" s="25">
        <f t="shared" si="710"/>
        <v>110657.24454770038</v>
      </c>
      <c r="BX242" s="25">
        <f t="shared" si="711"/>
        <v>103252.13418563959</v>
      </c>
      <c r="BY242" s="25">
        <f t="shared" si="711"/>
        <v>116852.61480552865</v>
      </c>
      <c r="BZ242" s="25">
        <f t="shared" si="711"/>
        <v>611530.9637692573</v>
      </c>
      <c r="CA242" s="25">
        <f t="shared" si="711"/>
        <v>63980.53145987841</v>
      </c>
      <c r="CB242" s="25">
        <f t="shared" si="711"/>
        <v>43952.453240844428</v>
      </c>
      <c r="CC242" s="25">
        <f t="shared" si="711"/>
        <v>99942.810998204121</v>
      </c>
      <c r="CD242" s="25">
        <f t="shared" si="711"/>
        <v>72595.489466559273</v>
      </c>
      <c r="CE242" s="25">
        <f t="shared" si="711"/>
        <v>194718.92880222938</v>
      </c>
      <c r="CF242" s="25">
        <f t="shared" si="711"/>
        <v>184760.42478631908</v>
      </c>
      <c r="CG242" s="25">
        <f t="shared" si="711"/>
        <v>11434.41846162711</v>
      </c>
      <c r="CH242" s="25">
        <f t="shared" si="712"/>
        <v>57040.957731165377</v>
      </c>
      <c r="CI242" s="25">
        <f t="shared" si="712"/>
        <v>158078.95851616238</v>
      </c>
      <c r="CJ242" s="25">
        <f t="shared" si="712"/>
        <v>134307.89092810126</v>
      </c>
      <c r="CK242" s="25">
        <f t="shared" si="712"/>
        <v>98365.632546238703</v>
      </c>
      <c r="CL242" s="25">
        <f t="shared" si="712"/>
        <v>145425.43690228803</v>
      </c>
      <c r="CM242" s="25">
        <f t="shared" si="712"/>
        <v>577803.51061219559</v>
      </c>
      <c r="CN242" s="25">
        <f t="shared" si="712"/>
        <v>588606.25130462972</v>
      </c>
      <c r="CO242" s="25">
        <f t="shared" si="712"/>
        <v>503135.07638494932</v>
      </c>
      <c r="CP242" s="25">
        <f t="shared" si="712"/>
        <v>509502.96302398597</v>
      </c>
      <c r="CQ242" s="25">
        <f t="shared" si="712"/>
        <v>598411.96679480071</v>
      </c>
      <c r="CR242" s="25">
        <f t="shared" si="713"/>
        <v>512420.64089367911</v>
      </c>
      <c r="CS242" s="25">
        <f t="shared" si="713"/>
        <v>555434.80915815511</v>
      </c>
      <c r="CT242" s="25">
        <f t="shared" si="713"/>
        <v>610877.67860068032</v>
      </c>
      <c r="CU242" s="25">
        <f t="shared" si="713"/>
        <v>599181.98963410873</v>
      </c>
      <c r="CV242" s="25">
        <f t="shared" si="713"/>
        <v>563847.20795875986</v>
      </c>
      <c r="CW242" s="25">
        <f t="shared" si="713"/>
        <v>655361.85903404141</v>
      </c>
      <c r="CX242" s="25">
        <f t="shared" si="713"/>
        <v>612943.48334183428</v>
      </c>
      <c r="CY242" s="25">
        <f t="shared" si="713"/>
        <v>701080.93952331156</v>
      </c>
      <c r="CZ242" s="25">
        <f t="shared" si="713"/>
        <v>586952.50392675621</v>
      </c>
      <c r="DA242" s="25">
        <f t="shared" si="713"/>
        <v>636242.85153198778</v>
      </c>
      <c r="DB242" s="25">
        <f t="shared" si="714"/>
        <v>191742.50626092541</v>
      </c>
      <c r="DC242" s="25">
        <f t="shared" si="714"/>
        <v>24621.833384662423</v>
      </c>
      <c r="DD242" s="25">
        <f t="shared" si="714"/>
        <v>199232.48577283017</v>
      </c>
      <c r="DE242" s="25">
        <f t="shared" si="714"/>
        <v>189548.43061133756</v>
      </c>
      <c r="DF242" s="25">
        <f t="shared" si="714"/>
        <v>174923.03296179857</v>
      </c>
      <c r="DG242" s="25">
        <f t="shared" si="714"/>
        <v>596300.65720145556</v>
      </c>
      <c r="DH242" s="25">
        <f t="shared" si="714"/>
        <v>603346.70399272733</v>
      </c>
      <c r="DI242" s="25">
        <f t="shared" si="714"/>
        <v>597989.98778509756</v>
      </c>
      <c r="DJ242" s="25">
        <f t="shared" si="714"/>
        <v>598624.8251274646</v>
      </c>
      <c r="DK242" s="25">
        <f t="shared" si="714"/>
        <v>624775.33350548497</v>
      </c>
      <c r="DL242" s="25">
        <f t="shared" si="715"/>
        <v>622122.44398930296</v>
      </c>
      <c r="DM242" s="25">
        <f t="shared" si="715"/>
        <v>619471.53649183654</v>
      </c>
      <c r="DN242" s="25">
        <f t="shared" si="715"/>
        <v>616822.63656734419</v>
      </c>
      <c r="DO242" s="25">
        <f t="shared" si="715"/>
        <v>614175.77019141952</v>
      </c>
      <c r="DP242" s="25">
        <f t="shared" si="715"/>
        <v>608888.24414410396</v>
      </c>
      <c r="DQ242" s="25">
        <f t="shared" si="715"/>
        <v>606247.63860589464</v>
      </c>
      <c r="DR242" s="25">
        <f t="shared" si="715"/>
        <v>603609.17490008113</v>
      </c>
      <c r="DS242" s="25">
        <f t="shared" si="715"/>
        <v>600972.88123665785</v>
      </c>
      <c r="DT242" s="25">
        <f t="shared" si="715"/>
        <v>605715.21207733394</v>
      </c>
      <c r="DU242" s="25">
        <f t="shared" si="715"/>
        <v>624557.18296023435</v>
      </c>
      <c r="DV242" s="25">
        <f t="shared" si="716"/>
        <v>603325.60747401486</v>
      </c>
      <c r="DW242" s="25">
        <f t="shared" si="716"/>
        <v>617103.92561319959</v>
      </c>
      <c r="DX242" s="25">
        <f t="shared" si="716"/>
        <v>602597.73487810406</v>
      </c>
      <c r="DY242" s="25">
        <f t="shared" si="716"/>
        <v>599750.27907223336</v>
      </c>
      <c r="DZ242" s="25">
        <f t="shared" si="716"/>
        <v>585994.08657103532</v>
      </c>
      <c r="EA242" s="25">
        <f t="shared" si="716"/>
        <v>515545.64468682645</v>
      </c>
      <c r="EB242" s="25">
        <f t="shared" si="716"/>
        <v>206471.3483728132</v>
      </c>
      <c r="EC242" s="25">
        <f t="shared" si="716"/>
        <v>594313.7558048683</v>
      </c>
      <c r="ED242" s="25">
        <f t="shared" si="716"/>
        <v>611776.05208269565</v>
      </c>
      <c r="EE242" s="25">
        <f t="shared" si="716"/>
        <v>3366.8170263471038</v>
      </c>
      <c r="EF242" s="25">
        <f t="shared" si="717"/>
        <v>587389.99182872928</v>
      </c>
      <c r="EG242" s="25">
        <f t="shared" si="717"/>
        <v>599328.22309000487</v>
      </c>
      <c r="EH242" s="25">
        <f t="shared" si="717"/>
        <v>114780.98160941779</v>
      </c>
      <c r="EI242" s="25">
        <f t="shared" si="717"/>
        <v>94129.182895396312</v>
      </c>
      <c r="EJ242" s="25">
        <f t="shared" si="717"/>
        <v>14580.686056867084</v>
      </c>
      <c r="EK242" s="25">
        <f t="shared" si="717"/>
        <v>28059.745094671467</v>
      </c>
      <c r="EL242" s="25">
        <f t="shared" si="717"/>
        <v>122375.32646965575</v>
      </c>
      <c r="EM242" s="25">
        <f t="shared" si="717"/>
        <v>585160.00078572996</v>
      </c>
      <c r="EN242" s="25">
        <f t="shared" si="717"/>
        <v>576802.8464567035</v>
      </c>
      <c r="EO242" s="25">
        <f t="shared" si="717"/>
        <v>581891.39761117729</v>
      </c>
      <c r="EP242" s="25">
        <f t="shared" si="718"/>
        <v>597478.07905357925</v>
      </c>
      <c r="EQ242" s="25">
        <f t="shared" si="718"/>
        <v>604473.12874454656</v>
      </c>
      <c r="ER242" s="25">
        <f t="shared" si="718"/>
        <v>614364.43538171216</v>
      </c>
      <c r="ES242" s="25">
        <f t="shared" si="718"/>
        <v>616836.07662994426</v>
      </c>
      <c r="ET242" s="25">
        <f t="shared" si="718"/>
        <v>597117.86617542128</v>
      </c>
      <c r="EU242" s="25">
        <f t="shared" si="718"/>
        <v>685887.62578541669</v>
      </c>
      <c r="EV242" s="25">
        <f t="shared" si="718"/>
        <v>661099.42087623163</v>
      </c>
      <c r="EW242" s="25">
        <f t="shared" si="718"/>
        <v>591492.77205436281</v>
      </c>
      <c r="EX242" s="25">
        <f t="shared" si="718"/>
        <v>602853.17769659974</v>
      </c>
      <c r="EY242" s="25">
        <f t="shared" si="718"/>
        <v>611502.92135597172</v>
      </c>
      <c r="EZ242" s="25">
        <f t="shared" si="719"/>
        <v>200984.3033519976</v>
      </c>
      <c r="FA242" s="25">
        <f t="shared" si="719"/>
        <v>181322.65049046636</v>
      </c>
      <c r="FB242" s="25">
        <f t="shared" si="719"/>
        <v>155014.6425617745</v>
      </c>
      <c r="FC242" s="25">
        <f t="shared" si="719"/>
        <v>31671.996919819067</v>
      </c>
      <c r="FD242" s="25">
        <f t="shared" si="719"/>
        <v>92364.965720537701</v>
      </c>
      <c r="FE242" s="25">
        <f t="shared" si="719"/>
        <v>595384.54976081592</v>
      </c>
      <c r="FF242" s="25">
        <f t="shared" si="719"/>
        <v>640899.84182493156</v>
      </c>
      <c r="FG242" s="25">
        <f t="shared" si="719"/>
        <v>628445.7989407049</v>
      </c>
      <c r="FH242" s="25">
        <f t="shared" si="719"/>
        <v>644337.64296929061</v>
      </c>
      <c r="FI242" s="25">
        <f t="shared" si="719"/>
        <v>658064.20062018896</v>
      </c>
      <c r="FJ242" s="25">
        <f t="shared" si="720"/>
        <v>712838.19630326307</v>
      </c>
      <c r="FK242" s="25">
        <f t="shared" si="720"/>
        <v>567053.99788340821</v>
      </c>
      <c r="FL242" s="25">
        <f t="shared" si="720"/>
        <v>563165.63642847526</v>
      </c>
      <c r="FM242" s="25">
        <f t="shared" si="720"/>
        <v>646157.89705011167</v>
      </c>
      <c r="FN242" s="25">
        <f t="shared" si="720"/>
        <v>641337.84744513244</v>
      </c>
      <c r="FO242" s="25">
        <f t="shared" si="720"/>
        <v>633781.7101938352</v>
      </c>
      <c r="FP242" s="25">
        <f t="shared" si="720"/>
        <v>636716.84727217839</v>
      </c>
      <c r="FQ242" s="25">
        <f t="shared" si="720"/>
        <v>617765.03731237131</v>
      </c>
      <c r="FR242" s="25">
        <f t="shared" si="720"/>
        <v>608329.85873802216</v>
      </c>
      <c r="FS242" s="25">
        <f t="shared" si="720"/>
        <v>604998.96489626763</v>
      </c>
      <c r="FT242" s="25">
        <f t="shared" si="721"/>
        <v>599847.05317068542</v>
      </c>
      <c r="FU242" s="25">
        <f t="shared" si="721"/>
        <v>596338.60871618509</v>
      </c>
      <c r="FV242" s="25">
        <f t="shared" si="721"/>
        <v>582694.81673361524</v>
      </c>
      <c r="FW242" s="25">
        <f t="shared" si="721"/>
        <v>581940.89139715093</v>
      </c>
      <c r="FX242" s="25">
        <f t="shared" si="721"/>
        <v>593578.08454088075</v>
      </c>
      <c r="FY242" s="25">
        <f t="shared" si="721"/>
        <v>638935.16505110869</v>
      </c>
      <c r="FZ242" s="25">
        <f t="shared" si="721"/>
        <v>127116.30372309238</v>
      </c>
      <c r="GA242" s="25">
        <f t="shared" si="721"/>
        <v>121851.20663150954</v>
      </c>
      <c r="GB242" s="25">
        <f t="shared" si="721"/>
        <v>116943.54452992066</v>
      </c>
      <c r="GC242" s="25">
        <f t="shared" si="721"/>
        <v>114708.46567469991</v>
      </c>
      <c r="GD242" s="25">
        <f t="shared" si="722"/>
        <v>112278.3606504855</v>
      </c>
      <c r="GE242" s="25">
        <f t="shared" si="722"/>
        <v>105236.2863422619</v>
      </c>
      <c r="GF242" s="25">
        <f t="shared" si="722"/>
        <v>98319.143600626368</v>
      </c>
      <c r="GG242" s="25">
        <f t="shared" si="722"/>
        <v>93755.236261469443</v>
      </c>
      <c r="GH242" s="25">
        <f t="shared" si="722"/>
        <v>89266.290317383071</v>
      </c>
      <c r="GI242" s="25">
        <f t="shared" si="722"/>
        <v>86996.522254880983</v>
      </c>
      <c r="GJ242" s="25">
        <f t="shared" si="722"/>
        <v>82640.271333214827</v>
      </c>
      <c r="GK242" s="25">
        <f t="shared" si="722"/>
        <v>80440.749613886932</v>
      </c>
      <c r="GL242" s="25">
        <f t="shared" si="722"/>
        <v>76251.734806674518</v>
      </c>
      <c r="GM242" s="25">
        <f t="shared" si="722"/>
        <v>74141.771414258095</v>
      </c>
      <c r="GN242" s="25">
        <f t="shared" si="723"/>
        <v>68312.960583582884</v>
      </c>
      <c r="GO242" s="25">
        <f t="shared" si="723"/>
        <v>64617.190002177551</v>
      </c>
      <c r="GP242" s="25">
        <f t="shared" si="723"/>
        <v>62775.222474270828</v>
      </c>
      <c r="GQ242" s="25">
        <f t="shared" si="723"/>
        <v>57947.651906218307</v>
      </c>
      <c r="GR242" s="25">
        <f t="shared" si="723"/>
        <v>55061.409526342606</v>
      </c>
      <c r="GS242" s="25">
        <f t="shared" si="723"/>
        <v>53663.565269596977</v>
      </c>
      <c r="GT242" s="25">
        <f t="shared" si="723"/>
        <v>52360.440624205774</v>
      </c>
      <c r="GU242" s="25">
        <f t="shared" si="723"/>
        <v>49473.808091868435</v>
      </c>
      <c r="GV242" s="25">
        <f t="shared" si="723"/>
        <v>144699.76298605787</v>
      </c>
      <c r="GW242" s="25">
        <f t="shared" si="723"/>
        <v>108884.47271866446</v>
      </c>
      <c r="GX242" s="25">
        <f t="shared" si="724"/>
        <v>509310.36306187819</v>
      </c>
      <c r="GY242" s="25">
        <f t="shared" si="724"/>
        <v>636300.08391656028</v>
      </c>
      <c r="GZ242" s="25">
        <f t="shared" si="724"/>
        <v>574498.26428912813</v>
      </c>
      <c r="HA242" s="25">
        <f t="shared" si="724"/>
        <v>59441.380722713431</v>
      </c>
      <c r="HB242" s="25">
        <f t="shared" si="724"/>
        <v>47480.860613043929</v>
      </c>
      <c r="HC242" s="25">
        <f t="shared" si="724"/>
        <v>579964.19945420488</v>
      </c>
      <c r="HD242" s="25">
        <f t="shared" si="724"/>
        <v>598338.78629938688</v>
      </c>
      <c r="HE242" s="25">
        <f t="shared" si="724"/>
        <v>599149.59830820933</v>
      </c>
      <c r="HF242" s="25">
        <f t="shared" si="724"/>
        <v>599793.676532652</v>
      </c>
      <c r="HG242" s="25">
        <f t="shared" si="724"/>
        <v>601088.31849284482</v>
      </c>
      <c r="HH242" s="25">
        <f t="shared" si="725"/>
        <v>612538.22994423902</v>
      </c>
      <c r="HI242" s="25">
        <f t="shared" si="725"/>
        <v>610657.50700745091</v>
      </c>
      <c r="HJ242" s="25">
        <f t="shared" si="725"/>
        <v>621244.60711721447</v>
      </c>
      <c r="HK242" s="25">
        <f t="shared" si="725"/>
        <v>528187.67348568665</v>
      </c>
      <c r="HL242" s="25">
        <f t="shared" si="725"/>
        <v>559292.46757865674</v>
      </c>
      <c r="HM242" s="25">
        <f t="shared" si="725"/>
        <v>590384.96017222095</v>
      </c>
      <c r="HN242" s="25">
        <f t="shared" si="725"/>
        <v>627181.65436011273</v>
      </c>
      <c r="HO242" s="25">
        <f t="shared" si="725"/>
        <v>629880.75678540498</v>
      </c>
      <c r="HP242" s="25">
        <f t="shared" si="725"/>
        <v>160655.8278978841</v>
      </c>
      <c r="HQ242" s="25">
        <f t="shared" si="725"/>
        <v>610988.05531823169</v>
      </c>
      <c r="HR242" s="25">
        <f t="shared" si="726"/>
        <v>613821.98805046175</v>
      </c>
      <c r="HS242" s="25">
        <f t="shared" si="726"/>
        <v>48627.255001981248</v>
      </c>
      <c r="HT242" s="25">
        <f t="shared" si="726"/>
        <v>47910.126877773895</v>
      </c>
      <c r="HU242" s="25">
        <f t="shared" si="726"/>
        <v>46986.677321283765</v>
      </c>
      <c r="HV242" s="25">
        <f t="shared" si="726"/>
        <v>47030.529475839496</v>
      </c>
      <c r="HW242" s="25">
        <f t="shared" si="726"/>
        <v>47655.319664872397</v>
      </c>
      <c r="HX242" s="25">
        <f t="shared" si="726"/>
        <v>48083.565745250802</v>
      </c>
      <c r="HY242" s="25">
        <f t="shared" si="726"/>
        <v>621742.83898748783</v>
      </c>
      <c r="HZ242" s="25">
        <f t="shared" si="726"/>
        <v>73064.131981580926</v>
      </c>
      <c r="IA242" s="25">
        <f t="shared" si="726"/>
        <v>66793.231315420955</v>
      </c>
      <c r="IB242" s="25">
        <f t="shared" si="727"/>
        <v>138705.62442533247</v>
      </c>
      <c r="IC242" s="25">
        <f t="shared" si="727"/>
        <v>66828.198599928757</v>
      </c>
      <c r="ID242" s="25">
        <f t="shared" si="727"/>
        <v>86619.197033788718</v>
      </c>
      <c r="IE242" s="25">
        <f t="shared" si="727"/>
        <v>213042.2474234181</v>
      </c>
      <c r="IF242" s="25">
        <f t="shared" si="727"/>
        <v>162456.08084819277</v>
      </c>
      <c r="IG242" s="25">
        <f t="shared" si="727"/>
        <v>493966.57166069606</v>
      </c>
      <c r="IH242" s="25">
        <f t="shared" si="727"/>
        <v>599978.92479810305</v>
      </c>
      <c r="II242" s="25">
        <f t="shared" si="727"/>
        <v>518685.10827593866</v>
      </c>
      <c r="IJ242" s="25">
        <f t="shared" si="727"/>
        <v>540537.84103787702</v>
      </c>
      <c r="IK242" s="25">
        <f t="shared" si="727"/>
        <v>596601.36242348293</v>
      </c>
      <c r="IL242" s="25">
        <f t="shared" si="728"/>
        <v>585914.97610963613</v>
      </c>
      <c r="IM242" s="25">
        <f t="shared" si="728"/>
        <v>601709.52147517947</v>
      </c>
      <c r="IN242" s="25">
        <f t="shared" si="728"/>
        <v>237403.98692079209</v>
      </c>
      <c r="IO242" s="25">
        <f t="shared" si="728"/>
        <v>186410.8135013124</v>
      </c>
      <c r="IP242" s="25">
        <f t="shared" si="728"/>
        <v>509558.38207401498</v>
      </c>
      <c r="IQ242" s="25">
        <f t="shared" si="728"/>
        <v>146604.60560940098</v>
      </c>
      <c r="IR242" s="25">
        <f t="shared" si="728"/>
        <v>579934.56250600156</v>
      </c>
      <c r="IS242" s="25">
        <f t="shared" si="728"/>
        <v>624183.82217999001</v>
      </c>
      <c r="IT242" s="25">
        <f t="shared" si="728"/>
        <v>130788.59688146153</v>
      </c>
      <c r="IU242" s="25">
        <f t="shared" si="728"/>
        <v>131318.69535556654</v>
      </c>
      <c r="IV242" s="25">
        <f t="shared" si="729"/>
        <v>49535.657716045542</v>
      </c>
      <c r="IW242" s="25">
        <f t="shared" si="729"/>
        <v>50360.268493902062</v>
      </c>
      <c r="IX242" s="25">
        <f t="shared" si="729"/>
        <v>51306.432215606146</v>
      </c>
      <c r="IY242" s="25">
        <f t="shared" si="729"/>
        <v>55135.137239737029</v>
      </c>
      <c r="IZ242" s="25">
        <f t="shared" si="729"/>
        <v>105129.49827817865</v>
      </c>
      <c r="JA242" s="25">
        <f t="shared" si="729"/>
        <v>10891.998250501601</v>
      </c>
      <c r="JB242" s="25">
        <f t="shared" si="729"/>
        <v>34017.503737860396</v>
      </c>
      <c r="JC242" s="25">
        <f t="shared" si="729"/>
        <v>48716.016996466366</v>
      </c>
      <c r="JD242" s="25">
        <f t="shared" si="729"/>
        <v>24358.008498233183</v>
      </c>
      <c r="JE242" s="25">
        <f t="shared" si="729"/>
        <v>0</v>
      </c>
      <c r="JF242" s="25">
        <f t="shared" si="730"/>
        <v>24358.008498233183</v>
      </c>
      <c r="JG242" s="25">
        <f t="shared" si="730"/>
        <v>581640.74449860246</v>
      </c>
      <c r="JH242" s="25">
        <f t="shared" si="730"/>
        <v>598358.69104678428</v>
      </c>
      <c r="JI242" s="25">
        <f t="shared" si="730"/>
        <v>631156.1359689224</v>
      </c>
      <c r="JJ242" s="25">
        <f t="shared" si="730"/>
        <v>93787.638811780984</v>
      </c>
      <c r="JK242" s="25">
        <f t="shared" si="730"/>
        <v>99185.77626129202</v>
      </c>
      <c r="JL242" s="25">
        <f t="shared" si="730"/>
        <v>107850.98053435933</v>
      </c>
      <c r="JM242" s="25">
        <f t="shared" si="730"/>
        <v>586258.80705841456</v>
      </c>
      <c r="JN242" s="25" t="e">
        <f t="shared" si="730"/>
        <v>#N/A</v>
      </c>
      <c r="JO242" s="25" t="e">
        <f t="shared" si="730"/>
        <v>#N/A</v>
      </c>
      <c r="JP242" s="25" t="e">
        <f t="shared" si="731"/>
        <v>#N/A</v>
      </c>
      <c r="JQ242" s="25" t="e">
        <f t="shared" si="731"/>
        <v>#N/A</v>
      </c>
      <c r="JR242" s="25" t="e">
        <f t="shared" si="731"/>
        <v>#N/A</v>
      </c>
      <c r="JS242" s="25" t="e">
        <f t="shared" si="731"/>
        <v>#N/A</v>
      </c>
      <c r="JT242" s="25" t="e">
        <f t="shared" si="731"/>
        <v>#N/A</v>
      </c>
      <c r="JU242" s="25" t="e">
        <f t="shared" si="731"/>
        <v>#N/A</v>
      </c>
      <c r="JV242" s="25" t="e">
        <f t="shared" si="731"/>
        <v>#N/A</v>
      </c>
      <c r="JW242" s="25" t="e">
        <f t="shared" si="731"/>
        <v>#N/A</v>
      </c>
      <c r="JX242" s="25" t="e">
        <f t="shared" si="731"/>
        <v>#N/A</v>
      </c>
      <c r="JY242" s="25" t="e">
        <f t="shared" si="731"/>
        <v>#N/A</v>
      </c>
      <c r="JZ242" s="25" t="e">
        <f t="shared" si="732"/>
        <v>#N/A</v>
      </c>
      <c r="KA242" s="25" t="e">
        <f t="shared" si="732"/>
        <v>#N/A</v>
      </c>
      <c r="KB242" s="25" t="e">
        <f t="shared" si="732"/>
        <v>#N/A</v>
      </c>
      <c r="KC242" s="25" t="e">
        <f t="shared" si="732"/>
        <v>#N/A</v>
      </c>
      <c r="KD242" s="25" t="e">
        <f t="shared" si="732"/>
        <v>#N/A</v>
      </c>
      <c r="KE242" s="25" t="e">
        <f t="shared" si="732"/>
        <v>#N/A</v>
      </c>
      <c r="KF242" s="25" t="e">
        <f t="shared" si="732"/>
        <v>#N/A</v>
      </c>
      <c r="KG242" s="25" t="e">
        <f t="shared" si="732"/>
        <v>#N/A</v>
      </c>
      <c r="KH242" s="25" t="e">
        <f t="shared" si="732"/>
        <v>#N/A</v>
      </c>
      <c r="KI242" s="25" t="e">
        <f t="shared" si="732"/>
        <v>#N/A</v>
      </c>
      <c r="KJ242" s="25" t="e">
        <f t="shared" si="733"/>
        <v>#N/A</v>
      </c>
      <c r="KK242" s="25" t="e">
        <f t="shared" si="733"/>
        <v>#N/A</v>
      </c>
      <c r="KL242" s="25" t="e">
        <f t="shared" si="733"/>
        <v>#N/A</v>
      </c>
      <c r="KM242" s="25" t="e">
        <f t="shared" si="733"/>
        <v>#N/A</v>
      </c>
      <c r="KN242" s="25" t="e">
        <f t="shared" si="733"/>
        <v>#N/A</v>
      </c>
      <c r="KO242" s="25" t="e">
        <f t="shared" si="733"/>
        <v>#N/A</v>
      </c>
      <c r="KP242" s="25" t="e">
        <f t="shared" si="733"/>
        <v>#N/A</v>
      </c>
      <c r="KQ242" s="25" t="e">
        <f t="shared" si="733"/>
        <v>#N/A</v>
      </c>
      <c r="KR242" s="25" t="e">
        <f t="shared" si="733"/>
        <v>#N/A</v>
      </c>
      <c r="KS242" s="25" t="e">
        <f t="shared" si="733"/>
        <v>#N/A</v>
      </c>
      <c r="KT242" s="25" t="e">
        <f t="shared" si="734"/>
        <v>#N/A</v>
      </c>
      <c r="KU242" s="25" t="e">
        <f t="shared" si="734"/>
        <v>#N/A</v>
      </c>
      <c r="KV242" s="25" t="e">
        <f t="shared" si="734"/>
        <v>#N/A</v>
      </c>
      <c r="KW242" s="25" t="e">
        <f t="shared" si="734"/>
        <v>#N/A</v>
      </c>
      <c r="KX242" s="25" t="e">
        <f t="shared" si="734"/>
        <v>#N/A</v>
      </c>
      <c r="KY242" s="25" t="e">
        <f t="shared" si="734"/>
        <v>#N/A</v>
      </c>
      <c r="KZ242" s="25" t="e">
        <f t="shared" si="734"/>
        <v>#N/A</v>
      </c>
      <c r="LA242" s="25" t="e">
        <f t="shared" si="734"/>
        <v>#N/A</v>
      </c>
      <c r="LB242" s="25" t="e">
        <f t="shared" si="734"/>
        <v>#N/A</v>
      </c>
      <c r="LC242" s="25" t="e">
        <f t="shared" si="734"/>
        <v>#N/A</v>
      </c>
      <c r="LD242" s="25" t="e">
        <f t="shared" si="735"/>
        <v>#N/A</v>
      </c>
      <c r="LE242" s="25" t="e">
        <f t="shared" si="735"/>
        <v>#N/A</v>
      </c>
      <c r="LF242" s="25" t="e">
        <f t="shared" si="735"/>
        <v>#N/A</v>
      </c>
      <c r="LG242" s="25" t="e">
        <f t="shared" si="735"/>
        <v>#N/A</v>
      </c>
      <c r="LH242" s="25" t="e">
        <f t="shared" si="735"/>
        <v>#N/A</v>
      </c>
      <c r="LI242" s="25" t="e">
        <f t="shared" si="735"/>
        <v>#N/A</v>
      </c>
      <c r="LJ242" s="25" t="e">
        <f t="shared" si="735"/>
        <v>#N/A</v>
      </c>
      <c r="LK242" s="25" t="e">
        <f t="shared" si="735"/>
        <v>#N/A</v>
      </c>
      <c r="LL242" s="25" t="e">
        <f t="shared" si="735"/>
        <v>#N/A</v>
      </c>
      <c r="LM242" s="26" t="e">
        <f t="shared" si="735"/>
        <v>#N/A</v>
      </c>
      <c r="LN242" s="20"/>
      <c r="LO242" s="20"/>
      <c r="LP242" s="20"/>
      <c r="LQ242" s="20"/>
      <c r="LR242" s="20"/>
      <c r="LS242" s="20"/>
      <c r="LT242" s="20"/>
      <c r="LU242" s="20"/>
      <c r="LV242" s="20"/>
      <c r="LW242" s="20"/>
      <c r="LX242" s="20"/>
      <c r="LY242" s="20"/>
      <c r="LZ242" s="20"/>
      <c r="MA242" s="20"/>
      <c r="MB242" s="20"/>
      <c r="MC242" s="20"/>
      <c r="MD242" s="20"/>
      <c r="ME242" s="20"/>
      <c r="MF242" s="20"/>
      <c r="MG242" s="20"/>
      <c r="MH242" s="20"/>
      <c r="MI242" s="20"/>
      <c r="MJ242" s="20"/>
      <c r="MK242" s="20"/>
      <c r="ML242" s="20"/>
      <c r="MM242" s="20"/>
      <c r="MN242" s="20"/>
      <c r="MO242" s="20"/>
      <c r="MP242" s="20"/>
      <c r="MQ242" s="20"/>
      <c r="MR242" s="20"/>
      <c r="MS242" s="20"/>
      <c r="MT242" s="20"/>
      <c r="MU242" s="20"/>
      <c r="MV242" s="20"/>
      <c r="MW242" s="20"/>
      <c r="MX242" s="20"/>
      <c r="MY242" s="20"/>
      <c r="MZ242" s="20"/>
      <c r="NA242" s="20"/>
      <c r="NB242" s="20"/>
      <c r="NC242" s="20"/>
      <c r="ND242" s="20"/>
      <c r="NE242" s="20"/>
      <c r="NF242" s="20"/>
      <c r="NG242" s="20"/>
      <c r="NH242" s="20"/>
      <c r="NI242" s="20"/>
      <c r="NJ242" s="20"/>
      <c r="NK242" s="20"/>
      <c r="NL242" s="20"/>
      <c r="NM242" s="20"/>
      <c r="NN242" s="20"/>
      <c r="NO242" s="20"/>
      <c r="NP242" s="20"/>
      <c r="NQ242" s="20"/>
      <c r="NR242" s="20"/>
      <c r="NS242" s="20"/>
      <c r="NT242" s="20"/>
      <c r="NU242" s="20"/>
      <c r="NV242" s="20"/>
      <c r="NW242" s="20"/>
      <c r="NX242" s="20"/>
      <c r="NY242" s="20"/>
      <c r="NZ242" s="20"/>
      <c r="OA242" s="20"/>
      <c r="OB242" s="20"/>
      <c r="OC242" s="20"/>
      <c r="OD242" s="20"/>
      <c r="OE242" s="20"/>
      <c r="OF242" s="20"/>
      <c r="OG242" s="20"/>
      <c r="OH242" s="20"/>
      <c r="OI242" s="20"/>
      <c r="OJ242" s="20"/>
      <c r="OK242" s="20"/>
      <c r="OL242" s="20"/>
      <c r="OM242" s="20"/>
      <c r="ON242" s="20"/>
      <c r="OO242" s="20"/>
      <c r="OP242" s="20"/>
      <c r="OQ242" s="20"/>
      <c r="OR242" s="20"/>
      <c r="OS242" s="20"/>
      <c r="OT242" s="20"/>
      <c r="OU242" s="20"/>
      <c r="OV242" s="20"/>
      <c r="OW242" s="20"/>
      <c r="OX242" s="20"/>
      <c r="OY242" s="20"/>
      <c r="OZ242" s="20"/>
      <c r="PA242" s="20"/>
    </row>
    <row r="243" spans="1:417" x14ac:dyDescent="0.3">
      <c r="A243" s="31">
        <v>240</v>
      </c>
      <c r="B243" s="202">
        <v>10196</v>
      </c>
      <c r="C243" s="203" t="s">
        <v>141</v>
      </c>
      <c r="D243" s="204">
        <v>45</v>
      </c>
      <c r="E243" s="205">
        <v>547960.66666666698</v>
      </c>
      <c r="F243" s="205">
        <v>7166268.3333333302</v>
      </c>
      <c r="G243" s="206">
        <v>16</v>
      </c>
      <c r="H243" s="207">
        <v>44197</v>
      </c>
      <c r="I243" s="208">
        <v>44227</v>
      </c>
      <c r="K243" s="6">
        <v>240</v>
      </c>
      <c r="L243" s="7">
        <f t="shared" si="612"/>
        <v>10196</v>
      </c>
      <c r="M243" s="8">
        <f t="shared" si="613"/>
        <v>247960.66666666698</v>
      </c>
      <c r="N243" s="8">
        <f t="shared" si="614"/>
        <v>7166268.3333333302</v>
      </c>
      <c r="O243" s="2"/>
      <c r="X243" s="17">
        <v>241</v>
      </c>
      <c r="Y243" s="2" t="str">
        <f t="shared" si="615"/>
        <v>POÇO-8-RPG-38</v>
      </c>
      <c r="Z243" s="24">
        <f t="shared" ref="Z243:AI252" si="736">SQRT((VLOOKUP($Y243,$C$3:$N$268,11,FALSE)-VLOOKUP(Z$2,$C$3:$N$268,11,FALSE))^2+(VLOOKUP($Y243,$C$3:$N$268,12,FALSE)-VLOOKUP(Z$2,$C$3:$N$268,12,FALSE))^2)</f>
        <v>330730.02075291565</v>
      </c>
      <c r="AA243" s="25">
        <f t="shared" si="736"/>
        <v>585607.63384188374</v>
      </c>
      <c r="AB243" s="25">
        <f t="shared" si="736"/>
        <v>123838.567641728</v>
      </c>
      <c r="AC243" s="25">
        <f t="shared" si="736"/>
        <v>88479.240123819094</v>
      </c>
      <c r="AD243" s="25">
        <f t="shared" si="736"/>
        <v>624968.0906645467</v>
      </c>
      <c r="AE243" s="25">
        <f t="shared" si="736"/>
        <v>23362.685015023828</v>
      </c>
      <c r="AF243" s="25">
        <f t="shared" si="736"/>
        <v>24358.008498233183</v>
      </c>
      <c r="AG243" s="25">
        <f t="shared" si="736"/>
        <v>532376.73599581304</v>
      </c>
      <c r="AH243" s="25">
        <f t="shared" si="736"/>
        <v>516184.41963238514</v>
      </c>
      <c r="AI243" s="25">
        <f t="shared" si="736"/>
        <v>620175.60047475377</v>
      </c>
      <c r="AJ243" s="25">
        <f t="shared" ref="AJ243:AS252" si="737">SQRT((VLOOKUP($Y243,$C$3:$N$268,11,FALSE)-VLOOKUP(AJ$2,$C$3:$N$268,11,FALSE))^2+(VLOOKUP($Y243,$C$3:$N$268,12,FALSE)-VLOOKUP(AJ$2,$C$3:$N$268,12,FALSE))^2)</f>
        <v>589587.32563312538</v>
      </c>
      <c r="AK243" s="25">
        <f t="shared" si="737"/>
        <v>509800.56908352789</v>
      </c>
      <c r="AL243" s="25">
        <f t="shared" si="737"/>
        <v>183948.57472825001</v>
      </c>
      <c r="AM243" s="25">
        <f t="shared" si="737"/>
        <v>66620.457322726477</v>
      </c>
      <c r="AN243" s="25">
        <f t="shared" si="737"/>
        <v>36588.062614587674</v>
      </c>
      <c r="AO243" s="25">
        <f t="shared" si="737"/>
        <v>42618.682689900852</v>
      </c>
      <c r="AP243" s="25">
        <f t="shared" si="737"/>
        <v>580377.31947462924</v>
      </c>
      <c r="AQ243" s="25">
        <f t="shared" si="737"/>
        <v>560689.30813468806</v>
      </c>
      <c r="AR243" s="25">
        <f t="shared" si="737"/>
        <v>606598.04860485776</v>
      </c>
      <c r="AS243" s="25">
        <f t="shared" si="737"/>
        <v>102147.87759202303</v>
      </c>
      <c r="AT243" s="25">
        <f t="shared" ref="AT243:BC252" si="738">SQRT((VLOOKUP($Y243,$C$3:$N$268,11,FALSE)-VLOOKUP(AT$2,$C$3:$N$268,11,FALSE))^2+(VLOOKUP($Y243,$C$3:$N$268,12,FALSE)-VLOOKUP(AT$2,$C$3:$N$268,12,FALSE))^2)</f>
        <v>605682.81097773323</v>
      </c>
      <c r="AU243" s="25">
        <f t="shared" si="738"/>
        <v>607571.08733345394</v>
      </c>
      <c r="AV243" s="25">
        <f t="shared" si="738"/>
        <v>627413.33945803856</v>
      </c>
      <c r="AW243" s="25">
        <f t="shared" si="738"/>
        <v>593444.13632137387</v>
      </c>
      <c r="AX243" s="25">
        <f t="shared" si="738"/>
        <v>607938.56805263436</v>
      </c>
      <c r="AY243" s="25">
        <f t="shared" si="738"/>
        <v>641662.68387958652</v>
      </c>
      <c r="AZ243" s="25">
        <f t="shared" si="738"/>
        <v>112502.94748385419</v>
      </c>
      <c r="BA243" s="25">
        <f t="shared" si="738"/>
        <v>61994.986059803014</v>
      </c>
      <c r="BB243" s="25">
        <f t="shared" si="738"/>
        <v>52285.490586668166</v>
      </c>
      <c r="BC243" s="25">
        <f t="shared" si="738"/>
        <v>72772.590152858756</v>
      </c>
      <c r="BD243" s="25">
        <f t="shared" ref="BD243:BM252" si="739">SQRT((VLOOKUP($Y243,$C$3:$N$268,11,FALSE)-VLOOKUP(BD$2,$C$3:$N$268,11,FALSE))^2+(VLOOKUP($Y243,$C$3:$N$268,12,FALSE)-VLOOKUP(BD$2,$C$3:$N$268,12,FALSE))^2)</f>
        <v>71479.442048437239</v>
      </c>
      <c r="BE243" s="25">
        <f t="shared" si="739"/>
        <v>152883.04231085049</v>
      </c>
      <c r="BF243" s="25">
        <f t="shared" si="739"/>
        <v>132958.42633987876</v>
      </c>
      <c r="BG243" s="25">
        <f t="shared" si="739"/>
        <v>67647.298299507791</v>
      </c>
      <c r="BH243" s="25">
        <f t="shared" si="739"/>
        <v>712707.76704496657</v>
      </c>
      <c r="BI243" s="25">
        <f t="shared" si="739"/>
        <v>671669.74519765936</v>
      </c>
      <c r="BJ243" s="25">
        <f t="shared" si="739"/>
        <v>605146.61002401379</v>
      </c>
      <c r="BK243" s="25">
        <f t="shared" si="739"/>
        <v>601260.43813577318</v>
      </c>
      <c r="BL243" s="25">
        <f t="shared" si="739"/>
        <v>606847.52747475426</v>
      </c>
      <c r="BM243" s="25">
        <f t="shared" si="739"/>
        <v>629136.92983368551</v>
      </c>
      <c r="BN243" s="25">
        <f t="shared" ref="BN243:BW252" si="740">SQRT((VLOOKUP($Y243,$C$3:$N$268,11,FALSE)-VLOOKUP(BN$2,$C$3:$N$268,11,FALSE))^2+(VLOOKUP($Y243,$C$3:$N$268,12,FALSE)-VLOOKUP(BN$2,$C$3:$N$268,12,FALSE))^2)</f>
        <v>535653.16163654113</v>
      </c>
      <c r="BO243" s="25">
        <f t="shared" si="740"/>
        <v>132703.37464896261</v>
      </c>
      <c r="BP243" s="25">
        <f t="shared" si="740"/>
        <v>64902.760759631805</v>
      </c>
      <c r="BQ243" s="25">
        <f t="shared" si="740"/>
        <v>589837.45870442025</v>
      </c>
      <c r="BR243" s="25">
        <f t="shared" si="740"/>
        <v>664347.24489498429</v>
      </c>
      <c r="BS243" s="25">
        <f t="shared" si="740"/>
        <v>60788.651645592283</v>
      </c>
      <c r="BT243" s="25">
        <f t="shared" si="740"/>
        <v>141285.34214449851</v>
      </c>
      <c r="BU243" s="25">
        <f t="shared" si="740"/>
        <v>80492.735255359468</v>
      </c>
      <c r="BV243" s="25">
        <f t="shared" si="740"/>
        <v>121474.72890368175</v>
      </c>
      <c r="BW243" s="25">
        <f t="shared" si="740"/>
        <v>131295.55626736334</v>
      </c>
      <c r="BX243" s="25">
        <f t="shared" ref="BX243:CG252" si="741">SQRT((VLOOKUP($Y243,$C$3:$N$268,11,FALSE)-VLOOKUP(BX$2,$C$3:$N$268,11,FALSE))^2+(VLOOKUP($Y243,$C$3:$N$268,12,FALSE)-VLOOKUP(BX$2,$C$3:$N$268,12,FALSE))^2)</f>
        <v>113237.63712015598</v>
      </c>
      <c r="BY243" s="25">
        <f t="shared" si="741"/>
        <v>121616.25202067386</v>
      </c>
      <c r="BZ243" s="25">
        <f t="shared" si="741"/>
        <v>628038.28235484462</v>
      </c>
      <c r="CA243" s="25">
        <f t="shared" si="741"/>
        <v>42015.863677369474</v>
      </c>
      <c r="CB243" s="25">
        <f t="shared" si="741"/>
        <v>22255.410860180073</v>
      </c>
      <c r="CC243" s="25">
        <f t="shared" si="741"/>
        <v>124120.17700152363</v>
      </c>
      <c r="CD243" s="25">
        <f t="shared" si="741"/>
        <v>96874.00736810737</v>
      </c>
      <c r="CE243" s="25">
        <f t="shared" si="741"/>
        <v>172708.33186778938</v>
      </c>
      <c r="CF243" s="25">
        <f t="shared" si="741"/>
        <v>162820.70270665176</v>
      </c>
      <c r="CG243" s="25">
        <f t="shared" si="741"/>
        <v>34857.422541295331</v>
      </c>
      <c r="CH243" s="25">
        <f t="shared" ref="CH243:CQ252" si="742">SQRT((VLOOKUP($Y243,$C$3:$N$268,11,FALSE)-VLOOKUP(CH$2,$C$3:$N$268,11,FALSE))^2+(VLOOKUP($Y243,$C$3:$N$268,12,FALSE)-VLOOKUP(CH$2,$C$3:$N$268,12,FALSE))^2)</f>
        <v>49047.371505060291</v>
      </c>
      <c r="CI243" s="25">
        <f t="shared" si="742"/>
        <v>138556.89655235998</v>
      </c>
      <c r="CJ243" s="25">
        <f t="shared" si="742"/>
        <v>116277.74634134232</v>
      </c>
      <c r="CK243" s="25">
        <f t="shared" si="742"/>
        <v>83517.824078986028</v>
      </c>
      <c r="CL243" s="25">
        <f t="shared" si="742"/>
        <v>128180.60487799298</v>
      </c>
      <c r="CM243" s="25">
        <f t="shared" si="742"/>
        <v>584684.83065133274</v>
      </c>
      <c r="CN243" s="25">
        <f t="shared" si="742"/>
        <v>599091.08785188559</v>
      </c>
      <c r="CO243" s="25">
        <f t="shared" si="742"/>
        <v>512985.59631782607</v>
      </c>
      <c r="CP243" s="25">
        <f t="shared" si="742"/>
        <v>512446.33131176577</v>
      </c>
      <c r="CQ243" s="25">
        <f t="shared" si="742"/>
        <v>605749.66129077482</v>
      </c>
      <c r="CR243" s="25">
        <f t="shared" ref="CR243:DA252" si="743">SQRT((VLOOKUP($Y243,$C$3:$N$268,11,FALSE)-VLOOKUP(CR$2,$C$3:$N$268,11,FALSE))^2+(VLOOKUP($Y243,$C$3:$N$268,12,FALSE)-VLOOKUP(CR$2,$C$3:$N$268,12,FALSE))^2)</f>
        <v>522622.4401081106</v>
      </c>
      <c r="CS243" s="25">
        <f t="shared" si="743"/>
        <v>569692.19342661079</v>
      </c>
      <c r="CT243" s="25">
        <f t="shared" si="743"/>
        <v>624364.39991340227</v>
      </c>
      <c r="CU243" s="25">
        <f t="shared" si="743"/>
        <v>611419.13260263286</v>
      </c>
      <c r="CV243" s="25">
        <f t="shared" si="743"/>
        <v>574794.34038580768</v>
      </c>
      <c r="CW243" s="25">
        <f t="shared" si="743"/>
        <v>661593.6443431282</v>
      </c>
      <c r="CX243" s="25">
        <f t="shared" si="743"/>
        <v>618483.51389013452</v>
      </c>
      <c r="CY243" s="25">
        <f t="shared" si="743"/>
        <v>713622.29155173968</v>
      </c>
      <c r="CZ243" s="25">
        <f t="shared" si="743"/>
        <v>596797.538527561</v>
      </c>
      <c r="DA243" s="25">
        <f t="shared" si="743"/>
        <v>644205.40068694076</v>
      </c>
      <c r="DB243" s="25">
        <f t="shared" ref="DB243:DK252" si="744">SQRT((VLOOKUP($Y243,$C$3:$N$268,11,FALSE)-VLOOKUP(DB$2,$C$3:$N$268,11,FALSE))^2+(VLOOKUP($Y243,$C$3:$N$268,12,FALSE)-VLOOKUP(DB$2,$C$3:$N$268,12,FALSE))^2)</f>
        <v>169517.42656696931</v>
      </c>
      <c r="DC243" s="25">
        <f t="shared" si="744"/>
        <v>2280.6678602729776</v>
      </c>
      <c r="DD243" s="25">
        <f t="shared" si="744"/>
        <v>177922.53282225886</v>
      </c>
      <c r="DE243" s="25">
        <f t="shared" si="744"/>
        <v>168637.50508676251</v>
      </c>
      <c r="DF243" s="25">
        <f t="shared" si="744"/>
        <v>154586.93878598307</v>
      </c>
      <c r="DG243" s="25">
        <f t="shared" si="744"/>
        <v>600047.7030299796</v>
      </c>
      <c r="DH243" s="25">
        <f t="shared" si="744"/>
        <v>606850.81842208514</v>
      </c>
      <c r="DI243" s="25">
        <f t="shared" si="744"/>
        <v>600861.26624861406</v>
      </c>
      <c r="DJ243" s="25">
        <f t="shared" si="744"/>
        <v>600903.70504062832</v>
      </c>
      <c r="DK243" s="25">
        <f t="shared" si="744"/>
        <v>641116.70783216751</v>
      </c>
      <c r="DL243" s="25">
        <f t="shared" ref="DL243:DU252" si="745">SQRT((VLOOKUP($Y243,$C$3:$N$268,11,FALSE)-VLOOKUP(DL$2,$C$3:$N$268,11,FALSE))^2+(VLOOKUP($Y243,$C$3:$N$268,12,FALSE)-VLOOKUP(DL$2,$C$3:$N$268,12,FALSE))^2)</f>
        <v>638496.56284892419</v>
      </c>
      <c r="DM243" s="25">
        <f t="shared" si="745"/>
        <v>635878.62027923495</v>
      </c>
      <c r="DN243" s="25">
        <f t="shared" si="745"/>
        <v>633262.90743778518</v>
      </c>
      <c r="DO243" s="25">
        <f t="shared" si="745"/>
        <v>630649.45206896844</v>
      </c>
      <c r="DP243" s="25">
        <f t="shared" si="745"/>
        <v>625429.42692325951</v>
      </c>
      <c r="DQ243" s="25">
        <f t="shared" si="745"/>
        <v>622822.91485613317</v>
      </c>
      <c r="DR243" s="25">
        <f t="shared" si="745"/>
        <v>620218.77569791733</v>
      </c>
      <c r="DS243" s="25">
        <f t="shared" si="745"/>
        <v>617617.03946422727</v>
      </c>
      <c r="DT243" s="25">
        <f t="shared" si="745"/>
        <v>619843.52843000332</v>
      </c>
      <c r="DU243" s="25">
        <f t="shared" si="745"/>
        <v>642217.81520438252</v>
      </c>
      <c r="DV243" s="25">
        <f t="shared" ref="DV243:EE252" si="746">SQRT((VLOOKUP($Y243,$C$3:$N$268,11,FALSE)-VLOOKUP(DV$2,$C$3:$N$268,11,FALSE))^2+(VLOOKUP($Y243,$C$3:$N$268,12,FALSE)-VLOOKUP(DV$2,$C$3:$N$268,12,FALSE))^2)</f>
        <v>614921.21851872688</v>
      </c>
      <c r="DW243" s="25">
        <f t="shared" si="746"/>
        <v>622118.61209731386</v>
      </c>
      <c r="DX243" s="25">
        <f t="shared" si="746"/>
        <v>610889.72509356274</v>
      </c>
      <c r="DY243" s="25">
        <f t="shared" si="746"/>
        <v>607771.21609195066</v>
      </c>
      <c r="DZ243" s="25">
        <f t="shared" si="746"/>
        <v>595678.57437454385</v>
      </c>
      <c r="EA243" s="25">
        <f t="shared" si="746"/>
        <v>525861.14297999081</v>
      </c>
      <c r="EB243" s="25">
        <f t="shared" si="746"/>
        <v>184843.32389230185</v>
      </c>
      <c r="EC243" s="25">
        <f t="shared" si="746"/>
        <v>603677.81337362027</v>
      </c>
      <c r="ED243" s="25">
        <f t="shared" si="746"/>
        <v>623185.07578451827</v>
      </c>
      <c r="EE243" s="25">
        <f t="shared" si="746"/>
        <v>27293.489728426186</v>
      </c>
      <c r="EF243" s="25">
        <f t="shared" ref="EF243:EO252" si="747">SQRT((VLOOKUP($Y243,$C$3:$N$268,11,FALSE)-VLOOKUP(EF$2,$C$3:$N$268,11,FALSE))^2+(VLOOKUP($Y243,$C$3:$N$268,12,FALSE)-VLOOKUP(EF$2,$C$3:$N$268,12,FALSE))^2)</f>
        <v>591965.91980554198</v>
      </c>
      <c r="EG243" s="25">
        <f t="shared" si="747"/>
        <v>612083.7093608107</v>
      </c>
      <c r="EH243" s="25">
        <f t="shared" si="747"/>
        <v>93405.059209275758</v>
      </c>
      <c r="EI243" s="25">
        <f t="shared" si="747"/>
        <v>72167.460944817605</v>
      </c>
      <c r="EJ243" s="25">
        <f t="shared" si="747"/>
        <v>35946.359378325411</v>
      </c>
      <c r="EK243" s="25">
        <f t="shared" si="747"/>
        <v>52398.224920106622</v>
      </c>
      <c r="EL243" s="25">
        <f t="shared" si="747"/>
        <v>105237.75320302894</v>
      </c>
      <c r="EM243" s="25">
        <f t="shared" si="747"/>
        <v>595212.80069587065</v>
      </c>
      <c r="EN243" s="25">
        <f t="shared" si="747"/>
        <v>586469.85134721315</v>
      </c>
      <c r="EO243" s="25">
        <f t="shared" si="747"/>
        <v>594875.98293472582</v>
      </c>
      <c r="EP243" s="25">
        <f t="shared" ref="EP243:EY252" si="748">SQRT((VLOOKUP($Y243,$C$3:$N$268,11,FALSE)-VLOOKUP(EP$2,$C$3:$N$268,11,FALSE))^2+(VLOOKUP($Y243,$C$3:$N$268,12,FALSE)-VLOOKUP(EP$2,$C$3:$N$268,12,FALSE))^2)</f>
        <v>604669.30835475831</v>
      </c>
      <c r="EQ243" s="25">
        <f t="shared" si="748"/>
        <v>608836.60910533962</v>
      </c>
      <c r="ER243" s="25">
        <f t="shared" si="748"/>
        <v>630835.72745728097</v>
      </c>
      <c r="ES243" s="25">
        <f t="shared" si="748"/>
        <v>628717.02738584171</v>
      </c>
      <c r="ET243" s="25">
        <f t="shared" si="748"/>
        <v>603748.46550575597</v>
      </c>
      <c r="EU243" s="25">
        <f t="shared" si="748"/>
        <v>697773.93183911836</v>
      </c>
      <c r="EV243" s="25">
        <f t="shared" si="748"/>
        <v>671130.14242809534</v>
      </c>
      <c r="EW243" s="25">
        <f t="shared" si="748"/>
        <v>594783.66674549936</v>
      </c>
      <c r="EX243" s="25">
        <f t="shared" si="748"/>
        <v>608086.1362073262</v>
      </c>
      <c r="EY243" s="25">
        <f t="shared" si="748"/>
        <v>614756.26331706007</v>
      </c>
      <c r="EZ243" s="25">
        <f t="shared" ref="EZ243:FI252" si="749">SQRT((VLOOKUP($Y243,$C$3:$N$268,11,FALSE)-VLOOKUP(EZ$2,$C$3:$N$268,11,FALSE))^2+(VLOOKUP($Y243,$C$3:$N$268,12,FALSE)-VLOOKUP(EZ$2,$C$3:$N$268,12,FALSE))^2)</f>
        <v>176735.35310331831</v>
      </c>
      <c r="FA243" s="25">
        <f t="shared" si="749"/>
        <v>157065.56775294396</v>
      </c>
      <c r="FB243" s="25">
        <f t="shared" si="749"/>
        <v>130765.00672282901</v>
      </c>
      <c r="FC243" s="25">
        <f t="shared" si="749"/>
        <v>46232.705020967936</v>
      </c>
      <c r="FD243" s="25">
        <f t="shared" si="749"/>
        <v>116601.05662995901</v>
      </c>
      <c r="FE243" s="25">
        <f t="shared" si="749"/>
        <v>609138.55593005789</v>
      </c>
      <c r="FF243" s="25">
        <f t="shared" si="749"/>
        <v>651908.37507573806</v>
      </c>
      <c r="FG243" s="25">
        <f t="shared" si="749"/>
        <v>630479.81786801678</v>
      </c>
      <c r="FH243" s="25">
        <f t="shared" si="749"/>
        <v>648029.68376602</v>
      </c>
      <c r="FI243" s="25">
        <f t="shared" si="749"/>
        <v>665623.37402209302</v>
      </c>
      <c r="FJ243" s="25">
        <f t="shared" ref="FJ243:FS252" si="750">SQRT((VLOOKUP($Y243,$C$3:$N$268,11,FALSE)-VLOOKUP(FJ$2,$C$3:$N$268,11,FALSE))^2+(VLOOKUP($Y243,$C$3:$N$268,12,FALSE)-VLOOKUP(FJ$2,$C$3:$N$268,12,FALSE))^2)</f>
        <v>725767.21998004033</v>
      </c>
      <c r="FK243" s="25">
        <f t="shared" si="750"/>
        <v>581608.69609749049</v>
      </c>
      <c r="FL243" s="25">
        <f t="shared" si="750"/>
        <v>577622.95888975565</v>
      </c>
      <c r="FM243" s="25">
        <f t="shared" si="750"/>
        <v>659274.03513629257</v>
      </c>
      <c r="FN243" s="25">
        <f t="shared" si="750"/>
        <v>654257.39547843311</v>
      </c>
      <c r="FO243" s="25">
        <f t="shared" si="750"/>
        <v>646042.00836546952</v>
      </c>
      <c r="FP243" s="25">
        <f t="shared" si="750"/>
        <v>648717.43454672873</v>
      </c>
      <c r="FQ243" s="25">
        <f t="shared" si="750"/>
        <v>628382.36494846223</v>
      </c>
      <c r="FR243" s="25">
        <f t="shared" si="750"/>
        <v>617683.48299504409</v>
      </c>
      <c r="FS243" s="25">
        <f t="shared" si="750"/>
        <v>614094.76414167718</v>
      </c>
      <c r="FT243" s="25">
        <f t="shared" ref="FT243:GC252" si="751">SQRT((VLOOKUP($Y243,$C$3:$N$268,11,FALSE)-VLOOKUP(FT$2,$C$3:$N$268,11,FALSE))^2+(VLOOKUP($Y243,$C$3:$N$268,12,FALSE)-VLOOKUP(FT$2,$C$3:$N$268,12,FALSE))^2)</f>
        <v>607593.44432788435</v>
      </c>
      <c r="FU243" s="25">
        <f t="shared" si="751"/>
        <v>605181.62361246732</v>
      </c>
      <c r="FV243" s="25">
        <f t="shared" si="751"/>
        <v>588424.78857445181</v>
      </c>
      <c r="FW243" s="25">
        <f t="shared" si="751"/>
        <v>587374.61531471624</v>
      </c>
      <c r="FX243" s="25">
        <f t="shared" si="751"/>
        <v>596110.32647815102</v>
      </c>
      <c r="FY243" s="25">
        <f t="shared" si="751"/>
        <v>641430.41995180922</v>
      </c>
      <c r="FZ243" s="25">
        <f t="shared" si="751"/>
        <v>110583.50566376648</v>
      </c>
      <c r="GA243" s="25">
        <f t="shared" si="751"/>
        <v>105551.09730467819</v>
      </c>
      <c r="GB243" s="25">
        <f t="shared" si="751"/>
        <v>101018.85351699623</v>
      </c>
      <c r="GC243" s="25">
        <f t="shared" si="751"/>
        <v>99056.429722880435</v>
      </c>
      <c r="GD243" s="25">
        <f t="shared" ref="GD243:GM252" si="752">SQRT((VLOOKUP($Y243,$C$3:$N$268,11,FALSE)-VLOOKUP(GD$2,$C$3:$N$268,11,FALSE))^2+(VLOOKUP($Y243,$C$3:$N$268,12,FALSE)-VLOOKUP(GD$2,$C$3:$N$268,12,FALSE))^2)</f>
        <v>96842.262103694346</v>
      </c>
      <c r="GE243" s="25">
        <f t="shared" si="752"/>
        <v>90589.271114799689</v>
      </c>
      <c r="GF243" s="25">
        <f t="shared" si="752"/>
        <v>84605.795873336785</v>
      </c>
      <c r="GG243" s="25">
        <f t="shared" si="752"/>
        <v>80748.554020763098</v>
      </c>
      <c r="GH243" s="25">
        <f t="shared" si="752"/>
        <v>77055.520178813036</v>
      </c>
      <c r="GI243" s="25">
        <f t="shared" si="752"/>
        <v>75201.906720801606</v>
      </c>
      <c r="GJ243" s="25">
        <f t="shared" si="752"/>
        <v>71799.333485955925</v>
      </c>
      <c r="GK243" s="25">
        <f t="shared" si="752"/>
        <v>70102.020858490199</v>
      </c>
      <c r="GL243" s="25">
        <f t="shared" si="752"/>
        <v>67057.468965265609</v>
      </c>
      <c r="GM243" s="25">
        <f t="shared" si="752"/>
        <v>65553.250403349521</v>
      </c>
      <c r="GN243" s="25">
        <f t="shared" ref="GN243:GW252" si="753">SQRT((VLOOKUP($Y243,$C$3:$N$268,11,FALSE)-VLOOKUP(GN$2,$C$3:$N$268,11,FALSE))^2+(VLOOKUP($Y243,$C$3:$N$268,12,FALSE)-VLOOKUP(GN$2,$C$3:$N$268,12,FALSE))^2)</f>
        <v>61859.789626980564</v>
      </c>
      <c r="GO243" s="25">
        <f t="shared" si="753"/>
        <v>59784.213516426375</v>
      </c>
      <c r="GP243" s="25">
        <f t="shared" si="753"/>
        <v>58799.224363033398</v>
      </c>
      <c r="GQ243" s="25">
        <f t="shared" si="753"/>
        <v>56870.881911962555</v>
      </c>
      <c r="GR243" s="25">
        <f t="shared" si="753"/>
        <v>56097.447535763647</v>
      </c>
      <c r="GS243" s="25">
        <f t="shared" si="753"/>
        <v>55792.403832819735</v>
      </c>
      <c r="GT243" s="25">
        <f t="shared" si="753"/>
        <v>55610.063094381767</v>
      </c>
      <c r="GU243" s="25">
        <f t="shared" si="753"/>
        <v>56198.466892889257</v>
      </c>
      <c r="GV243" s="25">
        <f t="shared" si="753"/>
        <v>122954.67965428613</v>
      </c>
      <c r="GW243" s="25">
        <f t="shared" si="753"/>
        <v>93339.33341249224</v>
      </c>
      <c r="GX243" s="25">
        <f t="shared" ref="GX243:HG252" si="754">SQRT((VLOOKUP($Y243,$C$3:$N$268,11,FALSE)-VLOOKUP(GX$2,$C$3:$N$268,11,FALSE))^2+(VLOOKUP($Y243,$C$3:$N$268,12,FALSE)-VLOOKUP(GX$2,$C$3:$N$268,12,FALSE))^2)</f>
        <v>519396.7841283665</v>
      </c>
      <c r="GY243" s="25">
        <f t="shared" si="754"/>
        <v>643598.15525907814</v>
      </c>
      <c r="GZ243" s="25">
        <f t="shared" si="754"/>
        <v>576538.3255030734</v>
      </c>
      <c r="HA243" s="25">
        <f t="shared" si="754"/>
        <v>83771.123872664946</v>
      </c>
      <c r="HB243" s="25">
        <f t="shared" si="754"/>
        <v>39941.808061505071</v>
      </c>
      <c r="HC243" s="25">
        <f t="shared" si="754"/>
        <v>596893.41938341351</v>
      </c>
      <c r="HD243" s="25">
        <f t="shared" si="754"/>
        <v>615017.73665065155</v>
      </c>
      <c r="HE243" s="25">
        <f t="shared" si="754"/>
        <v>608176.84345061635</v>
      </c>
      <c r="HF243" s="25">
        <f t="shared" si="754"/>
        <v>610464.93891723407</v>
      </c>
      <c r="HG243" s="25">
        <f t="shared" si="754"/>
        <v>612227.57480141521</v>
      </c>
      <c r="HH243" s="25">
        <f t="shared" ref="HH243:HQ252" si="755">SQRT((VLOOKUP($Y243,$C$3:$N$268,11,FALSE)-VLOOKUP(HH$2,$C$3:$N$268,11,FALSE))^2+(VLOOKUP($Y243,$C$3:$N$268,12,FALSE)-VLOOKUP(HH$2,$C$3:$N$268,12,FALSE))^2)</f>
        <v>618583.26501926023</v>
      </c>
      <c r="HI243" s="25">
        <f t="shared" si="755"/>
        <v>617201.16740915331</v>
      </c>
      <c r="HJ243" s="25">
        <f t="shared" si="755"/>
        <v>631338.15187495912</v>
      </c>
      <c r="HK243" s="25">
        <f t="shared" si="755"/>
        <v>538941.70497641864</v>
      </c>
      <c r="HL243" s="25">
        <f t="shared" si="755"/>
        <v>573650.69737157098</v>
      </c>
      <c r="HM243" s="25">
        <f t="shared" si="755"/>
        <v>596716.7857453163</v>
      </c>
      <c r="HN243" s="25">
        <f t="shared" si="755"/>
        <v>631954.25335110666</v>
      </c>
      <c r="HO243" s="25">
        <f t="shared" si="755"/>
        <v>634199.44437315722</v>
      </c>
      <c r="HP243" s="25">
        <f t="shared" si="755"/>
        <v>140013.55382326868</v>
      </c>
      <c r="HQ243" s="25">
        <f t="shared" si="755"/>
        <v>615492.82602011005</v>
      </c>
      <c r="HR243" s="25">
        <f t="shared" ref="HR243:IA252" si="756">SQRT((VLOOKUP($Y243,$C$3:$N$268,11,FALSE)-VLOOKUP(HR$2,$C$3:$N$268,11,FALSE))^2+(VLOOKUP($Y243,$C$3:$N$268,12,FALSE)-VLOOKUP(HR$2,$C$3:$N$268,12,FALSE))^2)</f>
        <v>618445.3806205428</v>
      </c>
      <c r="HS243" s="25">
        <f t="shared" si="756"/>
        <v>56507.249181214378</v>
      </c>
      <c r="HT243" s="25">
        <f t="shared" si="756"/>
        <v>56935.83076977569</v>
      </c>
      <c r="HU243" s="25">
        <f t="shared" si="756"/>
        <v>59277.339959672492</v>
      </c>
      <c r="HV243" s="25">
        <f t="shared" si="756"/>
        <v>61292.118928765638</v>
      </c>
      <c r="HW243" s="25">
        <f t="shared" si="756"/>
        <v>63676.373839606451</v>
      </c>
      <c r="HX243" s="25">
        <f t="shared" si="756"/>
        <v>64911.706762170412</v>
      </c>
      <c r="HY243" s="25">
        <f t="shared" si="756"/>
        <v>625692.75374810596</v>
      </c>
      <c r="HZ243" s="25">
        <f t="shared" si="756"/>
        <v>66640.363766179144</v>
      </c>
      <c r="IA243" s="25">
        <f t="shared" si="756"/>
        <v>48188.47748396016</v>
      </c>
      <c r="IB243" s="25">
        <f t="shared" ref="IB243:IK252" si="757">SQRT((VLOOKUP($Y243,$C$3:$N$268,11,FALSE)-VLOOKUP(IB$2,$C$3:$N$268,11,FALSE))^2+(VLOOKUP($Y243,$C$3:$N$268,12,FALSE)-VLOOKUP(IB$2,$C$3:$N$268,12,FALSE))^2)</f>
        <v>121184.86303944151</v>
      </c>
      <c r="IC243" s="25">
        <f t="shared" si="757"/>
        <v>90918.476164702981</v>
      </c>
      <c r="ID243" s="25">
        <f t="shared" si="757"/>
        <v>110553.43945250394</v>
      </c>
      <c r="IE243" s="25">
        <f t="shared" si="757"/>
        <v>191915.24480845104</v>
      </c>
      <c r="IF243" s="25">
        <f t="shared" si="757"/>
        <v>141404.61821037298</v>
      </c>
      <c r="IG243" s="25">
        <f t="shared" si="757"/>
        <v>499853.73715406831</v>
      </c>
      <c r="IH243" s="25">
        <f t="shared" si="757"/>
        <v>603571.22419856512</v>
      </c>
      <c r="II243" s="25">
        <f t="shared" si="757"/>
        <v>529112.65316366137</v>
      </c>
      <c r="IJ243" s="25">
        <f t="shared" si="757"/>
        <v>552985.82052034209</v>
      </c>
      <c r="IK243" s="25">
        <f t="shared" si="757"/>
        <v>609630.38094096223</v>
      </c>
      <c r="IL243" s="25">
        <f t="shared" ref="IL243:IU252" si="758">SQRT((VLOOKUP($Y243,$C$3:$N$268,11,FALSE)-VLOOKUP(IL$2,$C$3:$N$268,11,FALSE))^2+(VLOOKUP($Y243,$C$3:$N$268,12,FALSE)-VLOOKUP(IL$2,$C$3:$N$268,12,FALSE))^2)</f>
        <v>595871.67107207095</v>
      </c>
      <c r="IM243" s="25">
        <f t="shared" si="758"/>
        <v>615474.09349261504</v>
      </c>
      <c r="IN243" s="25">
        <f t="shared" si="758"/>
        <v>213203.86905624956</v>
      </c>
      <c r="IO243" s="25">
        <f t="shared" si="758"/>
        <v>166291.21045589834</v>
      </c>
      <c r="IP243" s="25">
        <f t="shared" si="758"/>
        <v>511919.9439175569</v>
      </c>
      <c r="IQ243" s="25">
        <f t="shared" si="758"/>
        <v>128846.16160582671</v>
      </c>
      <c r="IR243" s="25">
        <f t="shared" si="758"/>
        <v>585947.73807057878</v>
      </c>
      <c r="IS243" s="25">
        <f t="shared" si="758"/>
        <v>629874.67878450884</v>
      </c>
      <c r="IT243" s="25">
        <f t="shared" si="758"/>
        <v>114468.48758889172</v>
      </c>
      <c r="IU243" s="25">
        <f t="shared" si="758"/>
        <v>113240.2098574305</v>
      </c>
      <c r="IV243" s="25">
        <f t="shared" ref="IV243:JE252" si="759">SQRT((VLOOKUP($Y243,$C$3:$N$268,11,FALSE)-VLOOKUP(IV$2,$C$3:$N$268,11,FALSE))^2+(VLOOKUP($Y243,$C$3:$N$268,12,FALSE)-VLOOKUP(IV$2,$C$3:$N$268,12,FALSE))^2)</f>
        <v>67779.640883980537</v>
      </c>
      <c r="IW243" s="25">
        <f t="shared" si="759"/>
        <v>69240.914658733731</v>
      </c>
      <c r="IX243" s="25">
        <f t="shared" si="759"/>
        <v>70769.674958238509</v>
      </c>
      <c r="IY243" s="25">
        <f t="shared" si="759"/>
        <v>75997.54525275655</v>
      </c>
      <c r="IZ243" s="25">
        <f t="shared" si="759"/>
        <v>84222.902163772364</v>
      </c>
      <c r="JA243" s="25">
        <f t="shared" si="759"/>
        <v>34330.117689220569</v>
      </c>
      <c r="JB243" s="25">
        <f t="shared" si="759"/>
        <v>12283.179524135887</v>
      </c>
      <c r="JC243" s="25">
        <f t="shared" si="759"/>
        <v>73074.025494699556</v>
      </c>
      <c r="JD243" s="25">
        <f t="shared" si="759"/>
        <v>48716.016996466366</v>
      </c>
      <c r="JE243" s="25">
        <f t="shared" si="759"/>
        <v>24358.008498233183</v>
      </c>
      <c r="JF243" s="25">
        <f t="shared" ref="JF243:JO252" si="760">SQRT((VLOOKUP($Y243,$C$3:$N$268,11,FALSE)-VLOOKUP(JF$2,$C$3:$N$268,11,FALSE))^2+(VLOOKUP($Y243,$C$3:$N$268,12,FALSE)-VLOOKUP(JF$2,$C$3:$N$268,12,FALSE))^2)</f>
        <v>0</v>
      </c>
      <c r="JG243" s="25">
        <f t="shared" si="760"/>
        <v>590094.03641585412</v>
      </c>
      <c r="JH243" s="25">
        <f t="shared" si="760"/>
        <v>601530.13241057831</v>
      </c>
      <c r="JI243" s="25">
        <f t="shared" si="760"/>
        <v>633099.81108659925</v>
      </c>
      <c r="JJ243" s="25">
        <f t="shared" si="760"/>
        <v>112132.01337956922</v>
      </c>
      <c r="JK243" s="25">
        <f t="shared" si="760"/>
        <v>91305.756375060417</v>
      </c>
      <c r="JL243" s="25">
        <f t="shared" si="760"/>
        <v>131676.22431893146</v>
      </c>
      <c r="JM243" s="25">
        <f t="shared" si="760"/>
        <v>595177.69172090292</v>
      </c>
      <c r="JN243" s="25" t="e">
        <f t="shared" si="760"/>
        <v>#N/A</v>
      </c>
      <c r="JO243" s="25" t="e">
        <f t="shared" si="760"/>
        <v>#N/A</v>
      </c>
      <c r="JP243" s="25" t="e">
        <f t="shared" ref="JP243:JY252" si="761">SQRT((VLOOKUP($Y243,$C$3:$N$268,11,FALSE)-VLOOKUP(JP$2,$C$3:$N$268,11,FALSE))^2+(VLOOKUP($Y243,$C$3:$N$268,12,FALSE)-VLOOKUP(JP$2,$C$3:$N$268,12,FALSE))^2)</f>
        <v>#N/A</v>
      </c>
      <c r="JQ243" s="25" t="e">
        <f t="shared" si="761"/>
        <v>#N/A</v>
      </c>
      <c r="JR243" s="25" t="e">
        <f t="shared" si="761"/>
        <v>#N/A</v>
      </c>
      <c r="JS243" s="25" t="e">
        <f t="shared" si="761"/>
        <v>#N/A</v>
      </c>
      <c r="JT243" s="25" t="e">
        <f t="shared" si="761"/>
        <v>#N/A</v>
      </c>
      <c r="JU243" s="25" t="e">
        <f t="shared" si="761"/>
        <v>#N/A</v>
      </c>
      <c r="JV243" s="25" t="e">
        <f t="shared" si="761"/>
        <v>#N/A</v>
      </c>
      <c r="JW243" s="25" t="e">
        <f t="shared" si="761"/>
        <v>#N/A</v>
      </c>
      <c r="JX243" s="25" t="e">
        <f t="shared" si="761"/>
        <v>#N/A</v>
      </c>
      <c r="JY243" s="25" t="e">
        <f t="shared" si="761"/>
        <v>#N/A</v>
      </c>
      <c r="JZ243" s="25" t="e">
        <f t="shared" ref="JZ243:KI252" si="762">SQRT((VLOOKUP($Y243,$C$3:$N$268,11,FALSE)-VLOOKUP(JZ$2,$C$3:$N$268,11,FALSE))^2+(VLOOKUP($Y243,$C$3:$N$268,12,FALSE)-VLOOKUP(JZ$2,$C$3:$N$268,12,FALSE))^2)</f>
        <v>#N/A</v>
      </c>
      <c r="KA243" s="25" t="e">
        <f t="shared" si="762"/>
        <v>#N/A</v>
      </c>
      <c r="KB243" s="25" t="e">
        <f t="shared" si="762"/>
        <v>#N/A</v>
      </c>
      <c r="KC243" s="25" t="e">
        <f t="shared" si="762"/>
        <v>#N/A</v>
      </c>
      <c r="KD243" s="25" t="e">
        <f t="shared" si="762"/>
        <v>#N/A</v>
      </c>
      <c r="KE243" s="25" t="e">
        <f t="shared" si="762"/>
        <v>#N/A</v>
      </c>
      <c r="KF243" s="25" t="e">
        <f t="shared" si="762"/>
        <v>#N/A</v>
      </c>
      <c r="KG243" s="25" t="e">
        <f t="shared" si="762"/>
        <v>#N/A</v>
      </c>
      <c r="KH243" s="25" t="e">
        <f t="shared" si="762"/>
        <v>#N/A</v>
      </c>
      <c r="KI243" s="25" t="e">
        <f t="shared" si="762"/>
        <v>#N/A</v>
      </c>
      <c r="KJ243" s="25" t="e">
        <f t="shared" ref="KJ243:KS252" si="763">SQRT((VLOOKUP($Y243,$C$3:$N$268,11,FALSE)-VLOOKUP(KJ$2,$C$3:$N$268,11,FALSE))^2+(VLOOKUP($Y243,$C$3:$N$268,12,FALSE)-VLOOKUP(KJ$2,$C$3:$N$268,12,FALSE))^2)</f>
        <v>#N/A</v>
      </c>
      <c r="KK243" s="25" t="e">
        <f t="shared" si="763"/>
        <v>#N/A</v>
      </c>
      <c r="KL243" s="25" t="e">
        <f t="shared" si="763"/>
        <v>#N/A</v>
      </c>
      <c r="KM243" s="25" t="e">
        <f t="shared" si="763"/>
        <v>#N/A</v>
      </c>
      <c r="KN243" s="25" t="e">
        <f t="shared" si="763"/>
        <v>#N/A</v>
      </c>
      <c r="KO243" s="25" t="e">
        <f t="shared" si="763"/>
        <v>#N/A</v>
      </c>
      <c r="KP243" s="25" t="e">
        <f t="shared" si="763"/>
        <v>#N/A</v>
      </c>
      <c r="KQ243" s="25" t="e">
        <f t="shared" si="763"/>
        <v>#N/A</v>
      </c>
      <c r="KR243" s="25" t="e">
        <f t="shared" si="763"/>
        <v>#N/A</v>
      </c>
      <c r="KS243" s="25" t="e">
        <f t="shared" si="763"/>
        <v>#N/A</v>
      </c>
      <c r="KT243" s="25" t="e">
        <f t="shared" ref="KT243:LC252" si="764">SQRT((VLOOKUP($Y243,$C$3:$N$268,11,FALSE)-VLOOKUP(KT$2,$C$3:$N$268,11,FALSE))^2+(VLOOKUP($Y243,$C$3:$N$268,12,FALSE)-VLOOKUP(KT$2,$C$3:$N$268,12,FALSE))^2)</f>
        <v>#N/A</v>
      </c>
      <c r="KU243" s="25" t="e">
        <f t="shared" si="764"/>
        <v>#N/A</v>
      </c>
      <c r="KV243" s="25" t="e">
        <f t="shared" si="764"/>
        <v>#N/A</v>
      </c>
      <c r="KW243" s="25" t="e">
        <f t="shared" si="764"/>
        <v>#N/A</v>
      </c>
      <c r="KX243" s="25" t="e">
        <f t="shared" si="764"/>
        <v>#N/A</v>
      </c>
      <c r="KY243" s="25" t="e">
        <f t="shared" si="764"/>
        <v>#N/A</v>
      </c>
      <c r="KZ243" s="25" t="e">
        <f t="shared" si="764"/>
        <v>#N/A</v>
      </c>
      <c r="LA243" s="25" t="e">
        <f t="shared" si="764"/>
        <v>#N/A</v>
      </c>
      <c r="LB243" s="25" t="e">
        <f t="shared" si="764"/>
        <v>#N/A</v>
      </c>
      <c r="LC243" s="25" t="e">
        <f t="shared" si="764"/>
        <v>#N/A</v>
      </c>
      <c r="LD243" s="25" t="e">
        <f t="shared" ref="LD243:LM252" si="765">SQRT((VLOOKUP($Y243,$C$3:$N$268,11,FALSE)-VLOOKUP(LD$2,$C$3:$N$268,11,FALSE))^2+(VLOOKUP($Y243,$C$3:$N$268,12,FALSE)-VLOOKUP(LD$2,$C$3:$N$268,12,FALSE))^2)</f>
        <v>#N/A</v>
      </c>
      <c r="LE243" s="25" t="e">
        <f t="shared" si="765"/>
        <v>#N/A</v>
      </c>
      <c r="LF243" s="25" t="e">
        <f t="shared" si="765"/>
        <v>#N/A</v>
      </c>
      <c r="LG243" s="25" t="e">
        <f t="shared" si="765"/>
        <v>#N/A</v>
      </c>
      <c r="LH243" s="25" t="e">
        <f t="shared" si="765"/>
        <v>#N/A</v>
      </c>
      <c r="LI243" s="25" t="e">
        <f t="shared" si="765"/>
        <v>#N/A</v>
      </c>
      <c r="LJ243" s="25" t="e">
        <f t="shared" si="765"/>
        <v>#N/A</v>
      </c>
      <c r="LK243" s="25" t="e">
        <f t="shared" si="765"/>
        <v>#N/A</v>
      </c>
      <c r="LL243" s="25" t="e">
        <f t="shared" si="765"/>
        <v>#N/A</v>
      </c>
      <c r="LM243" s="26" t="e">
        <f t="shared" si="765"/>
        <v>#N/A</v>
      </c>
      <c r="LN243" s="20"/>
      <c r="LO243" s="20"/>
      <c r="LP243" s="20"/>
      <c r="LQ243" s="20"/>
      <c r="LR243" s="20"/>
      <c r="LS243" s="20"/>
      <c r="LT243" s="20"/>
      <c r="LU243" s="20"/>
      <c r="LV243" s="20"/>
      <c r="LW243" s="20"/>
      <c r="LX243" s="20"/>
      <c r="LY243" s="20"/>
      <c r="LZ243" s="20"/>
      <c r="MA243" s="20"/>
      <c r="MB243" s="20"/>
      <c r="MC243" s="20"/>
      <c r="MD243" s="20"/>
      <c r="ME243" s="20"/>
      <c r="MF243" s="20"/>
      <c r="MG243" s="20"/>
      <c r="MH243" s="20"/>
      <c r="MI243" s="20"/>
      <c r="MJ243" s="20"/>
      <c r="MK243" s="20"/>
      <c r="ML243" s="20"/>
      <c r="MM243" s="20"/>
      <c r="MN243" s="20"/>
      <c r="MO243" s="20"/>
      <c r="MP243" s="20"/>
      <c r="MQ243" s="20"/>
      <c r="MR243" s="20"/>
      <c r="MS243" s="20"/>
      <c r="MT243" s="20"/>
      <c r="MU243" s="20"/>
      <c r="MV243" s="20"/>
      <c r="MW243" s="20"/>
      <c r="MX243" s="20"/>
      <c r="MY243" s="20"/>
      <c r="MZ243" s="20"/>
      <c r="NA243" s="20"/>
      <c r="NB243" s="20"/>
      <c r="NC243" s="20"/>
      <c r="ND243" s="20"/>
      <c r="NE243" s="20"/>
      <c r="NF243" s="20"/>
      <c r="NG243" s="20"/>
      <c r="NH243" s="20"/>
      <c r="NI243" s="20"/>
      <c r="NJ243" s="20"/>
      <c r="NK243" s="20"/>
      <c r="NL243" s="20"/>
      <c r="NM243" s="20"/>
      <c r="NN243" s="20"/>
      <c r="NO243" s="20"/>
      <c r="NP243" s="20"/>
      <c r="NQ243" s="20"/>
      <c r="NR243" s="20"/>
      <c r="NS243" s="20"/>
      <c r="NT243" s="20"/>
      <c r="NU243" s="20"/>
      <c r="NV243" s="20"/>
      <c r="NW243" s="20"/>
      <c r="NX243" s="20"/>
      <c r="NY243" s="20"/>
      <c r="NZ243" s="20"/>
      <c r="OA243" s="20"/>
      <c r="OB243" s="20"/>
      <c r="OC243" s="20"/>
      <c r="OD243" s="20"/>
      <c r="OE243" s="20"/>
      <c r="OF243" s="20"/>
      <c r="OG243" s="20"/>
      <c r="OH243" s="20"/>
      <c r="OI243" s="20"/>
      <c r="OJ243" s="20"/>
      <c r="OK243" s="20"/>
      <c r="OL243" s="20"/>
      <c r="OM243" s="20"/>
      <c r="ON243" s="20"/>
      <c r="OO243" s="20"/>
      <c r="OP243" s="20"/>
      <c r="OQ243" s="20"/>
      <c r="OR243" s="20"/>
      <c r="OS243" s="20"/>
      <c r="OT243" s="20"/>
      <c r="OU243" s="20"/>
      <c r="OV243" s="20"/>
      <c r="OW243" s="20"/>
      <c r="OX243" s="20"/>
      <c r="OY243" s="20"/>
      <c r="OZ243" s="20"/>
      <c r="PA243" s="20"/>
    </row>
    <row r="244" spans="1:417" x14ac:dyDescent="0.3">
      <c r="A244" s="31">
        <v>241</v>
      </c>
      <c r="B244" s="202">
        <v>16561</v>
      </c>
      <c r="C244" s="203" t="s">
        <v>165</v>
      </c>
      <c r="D244" s="204">
        <v>39</v>
      </c>
      <c r="E244" s="205">
        <v>537387</v>
      </c>
      <c r="F244" s="205">
        <v>7194332</v>
      </c>
      <c r="G244" s="206">
        <v>29.7409</v>
      </c>
      <c r="H244" s="207">
        <v>44197</v>
      </c>
      <c r="I244" s="208">
        <v>44227</v>
      </c>
      <c r="K244" s="6">
        <v>241</v>
      </c>
      <c r="L244" s="7">
        <f t="shared" si="612"/>
        <v>16561</v>
      </c>
      <c r="M244" s="8">
        <f t="shared" si="613"/>
        <v>837387</v>
      </c>
      <c r="N244" s="8">
        <f t="shared" si="614"/>
        <v>7194332</v>
      </c>
      <c r="O244" s="2"/>
      <c r="X244" s="17">
        <v>242</v>
      </c>
      <c r="Y244" s="2" t="str">
        <f t="shared" si="615"/>
        <v>POÇO-9-RPG-12</v>
      </c>
      <c r="Z244" s="24">
        <f t="shared" si="736"/>
        <v>528023.0058406546</v>
      </c>
      <c r="AA244" s="25">
        <f t="shared" si="736"/>
        <v>168894.28626510725</v>
      </c>
      <c r="AB244" s="25">
        <f t="shared" si="736"/>
        <v>546907.26659096417</v>
      </c>
      <c r="AC244" s="25">
        <f t="shared" si="736"/>
        <v>539407.48907852592</v>
      </c>
      <c r="AD244" s="25">
        <f t="shared" si="736"/>
        <v>73780.9371179304</v>
      </c>
      <c r="AE244" s="25">
        <f t="shared" si="736"/>
        <v>605134.67441976152</v>
      </c>
      <c r="AF244" s="25">
        <f t="shared" si="736"/>
        <v>599418.56254392234</v>
      </c>
      <c r="AG244" s="25">
        <f t="shared" si="736"/>
        <v>78245.092523429223</v>
      </c>
      <c r="AH244" s="25">
        <f t="shared" si="736"/>
        <v>83256.096647632963</v>
      </c>
      <c r="AI244" s="25">
        <f t="shared" si="736"/>
        <v>98197.134133334053</v>
      </c>
      <c r="AJ244" s="25">
        <f t="shared" si="737"/>
        <v>169955.14470883191</v>
      </c>
      <c r="AK244" s="25">
        <f t="shared" si="737"/>
        <v>86585.273742132384</v>
      </c>
      <c r="AL244" s="25">
        <f t="shared" si="737"/>
        <v>696112.32582752046</v>
      </c>
      <c r="AM244" s="25">
        <f t="shared" si="737"/>
        <v>555177.70274120336</v>
      </c>
      <c r="AN244" s="25">
        <f t="shared" si="737"/>
        <v>558303.62982251868</v>
      </c>
      <c r="AO244" s="25">
        <f t="shared" si="737"/>
        <v>572623.76176508772</v>
      </c>
      <c r="AP244" s="25">
        <f t="shared" si="737"/>
        <v>92260.53739817474</v>
      </c>
      <c r="AQ244" s="25">
        <f t="shared" si="737"/>
        <v>38270.600008361507</v>
      </c>
      <c r="AR244" s="25">
        <f t="shared" si="737"/>
        <v>105107.3144219754</v>
      </c>
      <c r="AS244" s="25">
        <f t="shared" si="737"/>
        <v>587697.73534785723</v>
      </c>
      <c r="AT244" s="25">
        <f t="shared" si="738"/>
        <v>35400.470519471914</v>
      </c>
      <c r="AU244" s="25">
        <f t="shared" si="738"/>
        <v>32721.585933447663</v>
      </c>
      <c r="AV244" s="25">
        <f t="shared" si="738"/>
        <v>114808.54642839095</v>
      </c>
      <c r="AW244" s="25">
        <f t="shared" si="738"/>
        <v>111586.95627177936</v>
      </c>
      <c r="AX244" s="25">
        <f t="shared" si="738"/>
        <v>183498.80093613692</v>
      </c>
      <c r="AY244" s="25">
        <f t="shared" si="738"/>
        <v>185863.67344373671</v>
      </c>
      <c r="AZ244" s="25">
        <f t="shared" si="738"/>
        <v>587061.14091549267</v>
      </c>
      <c r="BA244" s="25">
        <f t="shared" si="738"/>
        <v>584524.54591146123</v>
      </c>
      <c r="BB244" s="25">
        <f t="shared" si="738"/>
        <v>582753.7826329401</v>
      </c>
      <c r="BC244" s="25">
        <f t="shared" si="738"/>
        <v>562804.82419041148</v>
      </c>
      <c r="BD244" s="25">
        <f t="shared" si="739"/>
        <v>550128.34707002691</v>
      </c>
      <c r="BE244" s="25">
        <f t="shared" si="739"/>
        <v>564426.26087913383</v>
      </c>
      <c r="BF244" s="25">
        <f t="shared" si="739"/>
        <v>633122.99849458749</v>
      </c>
      <c r="BG244" s="25">
        <f t="shared" si="739"/>
        <v>563240.41512039956</v>
      </c>
      <c r="BH244" s="25">
        <f t="shared" si="739"/>
        <v>132556.65268103295</v>
      </c>
      <c r="BI244" s="25">
        <f t="shared" si="739"/>
        <v>81656.002700352648</v>
      </c>
      <c r="BJ244" s="25">
        <f t="shared" si="739"/>
        <v>81455.26518279835</v>
      </c>
      <c r="BK244" s="25">
        <f t="shared" si="739"/>
        <v>14591.715080825832</v>
      </c>
      <c r="BL244" s="25">
        <f t="shared" si="739"/>
        <v>91229.959300659568</v>
      </c>
      <c r="BM244" s="25">
        <f t="shared" si="739"/>
        <v>79669.906947353724</v>
      </c>
      <c r="BN244" s="25">
        <f t="shared" si="740"/>
        <v>77871.892419537355</v>
      </c>
      <c r="BO244" s="25">
        <f t="shared" si="740"/>
        <v>673083.2975442193</v>
      </c>
      <c r="BP244" s="25">
        <f t="shared" si="740"/>
        <v>534907.83891246165</v>
      </c>
      <c r="BQ244" s="25">
        <f t="shared" si="740"/>
        <v>5726.0125742090368</v>
      </c>
      <c r="BR244" s="25">
        <f t="shared" si="740"/>
        <v>156031.67848228768</v>
      </c>
      <c r="BS244" s="25">
        <f t="shared" si="740"/>
        <v>553610.64217552752</v>
      </c>
      <c r="BT244" s="25">
        <f t="shared" si="740"/>
        <v>602878.13692155073</v>
      </c>
      <c r="BU244" s="25">
        <f t="shared" si="740"/>
        <v>606378.320748689</v>
      </c>
      <c r="BV244" s="25">
        <f t="shared" si="740"/>
        <v>619948.60905884777</v>
      </c>
      <c r="BW244" s="25">
        <f t="shared" si="740"/>
        <v>621496.11251720635</v>
      </c>
      <c r="BX244" s="25">
        <f t="shared" si="741"/>
        <v>666665.9335386802</v>
      </c>
      <c r="BY244" s="25">
        <f t="shared" si="741"/>
        <v>689565.2144199271</v>
      </c>
      <c r="BZ244" s="25">
        <f t="shared" si="741"/>
        <v>236082.00898204843</v>
      </c>
      <c r="CA244" s="25">
        <f t="shared" si="741"/>
        <v>583805.11786811182</v>
      </c>
      <c r="CB244" s="25">
        <f t="shared" si="741"/>
        <v>583777.27133984922</v>
      </c>
      <c r="CC244" s="25">
        <f t="shared" si="741"/>
        <v>543659.94738255278</v>
      </c>
      <c r="CD244" s="25">
        <f t="shared" si="741"/>
        <v>568666.62839487952</v>
      </c>
      <c r="CE244" s="25">
        <f t="shared" si="741"/>
        <v>598396.41493996268</v>
      </c>
      <c r="CF244" s="25">
        <f t="shared" si="741"/>
        <v>595146.54448547377</v>
      </c>
      <c r="CG244" s="25">
        <f t="shared" si="741"/>
        <v>573279.96053760673</v>
      </c>
      <c r="CH244" s="25">
        <f t="shared" si="742"/>
        <v>547074.18990297837</v>
      </c>
      <c r="CI244" s="25">
        <f t="shared" si="742"/>
        <v>562378.68002441199</v>
      </c>
      <c r="CJ244" s="25">
        <f t="shared" si="742"/>
        <v>551667.83387288405</v>
      </c>
      <c r="CK244" s="25">
        <f t="shared" si="742"/>
        <v>543448.91899055243</v>
      </c>
      <c r="CL244" s="25">
        <f t="shared" si="742"/>
        <v>543514.83245262038</v>
      </c>
      <c r="CM244" s="25">
        <f t="shared" si="742"/>
        <v>39947.287447891147</v>
      </c>
      <c r="CN244" s="25">
        <f t="shared" si="742"/>
        <v>53996.273445488812</v>
      </c>
      <c r="CO244" s="25">
        <f t="shared" si="742"/>
        <v>84835.299280429259</v>
      </c>
      <c r="CP244" s="25">
        <f t="shared" si="742"/>
        <v>147746.33247563202</v>
      </c>
      <c r="CQ244" s="25">
        <f t="shared" si="742"/>
        <v>33011.90641268692</v>
      </c>
      <c r="CR244" s="25">
        <f t="shared" si="743"/>
        <v>80649.058450796554</v>
      </c>
      <c r="CS244" s="25">
        <f t="shared" si="743"/>
        <v>156762.90251523157</v>
      </c>
      <c r="CT244" s="25">
        <f t="shared" si="743"/>
        <v>143028.28752732795</v>
      </c>
      <c r="CU244" s="25">
        <f t="shared" si="743"/>
        <v>104091.89112029813</v>
      </c>
      <c r="CV244" s="25">
        <f t="shared" si="743"/>
        <v>66568.421717808509</v>
      </c>
      <c r="CW244" s="25">
        <f t="shared" si="743"/>
        <v>93831.68026311796</v>
      </c>
      <c r="CX244" s="25">
        <f t="shared" si="743"/>
        <v>80727.879304488117</v>
      </c>
      <c r="CY244" s="25">
        <f t="shared" si="743"/>
        <v>170663.18012389197</v>
      </c>
      <c r="CZ244" s="25">
        <f t="shared" si="743"/>
        <v>36799.790393424795</v>
      </c>
      <c r="DA244" s="25">
        <f t="shared" si="743"/>
        <v>55923.493542517528</v>
      </c>
      <c r="DB244" s="25">
        <f t="shared" si="744"/>
        <v>601419.67230296019</v>
      </c>
      <c r="DC244" s="25">
        <f t="shared" si="744"/>
        <v>588034.71745552577</v>
      </c>
      <c r="DD244" s="25">
        <f t="shared" si="744"/>
        <v>587860.87793371652</v>
      </c>
      <c r="DE244" s="25">
        <f t="shared" si="744"/>
        <v>580508.71583207091</v>
      </c>
      <c r="DF244" s="25">
        <f t="shared" si="744"/>
        <v>571648.87834491546</v>
      </c>
      <c r="DG244" s="25">
        <f t="shared" si="744"/>
        <v>118821.46564489095</v>
      </c>
      <c r="DH244" s="25">
        <f t="shared" si="744"/>
        <v>126311.02704831435</v>
      </c>
      <c r="DI244" s="25">
        <f t="shared" si="744"/>
        <v>140341.58622803149</v>
      </c>
      <c r="DJ244" s="25">
        <f t="shared" si="744"/>
        <v>154736.22477623008</v>
      </c>
      <c r="DK244" s="25">
        <f t="shared" si="744"/>
        <v>235344.97411247174</v>
      </c>
      <c r="DL244" s="25">
        <f t="shared" si="745"/>
        <v>235422.35655306827</v>
      </c>
      <c r="DM244" s="25">
        <f t="shared" si="745"/>
        <v>235534.80918963972</v>
      </c>
      <c r="DN244" s="25">
        <f t="shared" si="745"/>
        <v>235682.28182237205</v>
      </c>
      <c r="DO244" s="25">
        <f t="shared" si="745"/>
        <v>235864.70876330778</v>
      </c>
      <c r="DP244" s="25">
        <f t="shared" si="745"/>
        <v>236334.08628464918</v>
      </c>
      <c r="DQ244" s="25">
        <f t="shared" si="745"/>
        <v>236620.82952479058</v>
      </c>
      <c r="DR244" s="25">
        <f t="shared" si="745"/>
        <v>236942.11284615489</v>
      </c>
      <c r="DS244" s="25">
        <f t="shared" si="745"/>
        <v>237297.79595478758</v>
      </c>
      <c r="DT244" s="25">
        <f t="shared" si="745"/>
        <v>160198.03495985834</v>
      </c>
      <c r="DU244" s="25">
        <f t="shared" si="745"/>
        <v>279831.62524096522</v>
      </c>
      <c r="DV244" s="25">
        <f t="shared" si="746"/>
        <v>87738.315170739399</v>
      </c>
      <c r="DW244" s="25">
        <f t="shared" si="746"/>
        <v>94738.473858301091</v>
      </c>
      <c r="DX244" s="25">
        <f t="shared" si="746"/>
        <v>21299.249047795089</v>
      </c>
      <c r="DY244" s="25">
        <f t="shared" si="746"/>
        <v>21121.602519695327</v>
      </c>
      <c r="DZ244" s="25">
        <f t="shared" si="746"/>
        <v>32426.194380469628</v>
      </c>
      <c r="EA244" s="25">
        <f t="shared" si="746"/>
        <v>79639.274255859462</v>
      </c>
      <c r="EB244" s="25">
        <f t="shared" si="746"/>
        <v>594404.0308157407</v>
      </c>
      <c r="EC244" s="25">
        <f t="shared" si="746"/>
        <v>27181.116864470452</v>
      </c>
      <c r="ED244" s="25">
        <f t="shared" si="746"/>
        <v>85987.357634712796</v>
      </c>
      <c r="EE244" s="25">
        <f t="shared" si="746"/>
        <v>579050.87653849553</v>
      </c>
      <c r="EF244" s="25">
        <f t="shared" si="747"/>
        <v>97198.729770506776</v>
      </c>
      <c r="EG244" s="25">
        <f t="shared" si="747"/>
        <v>118671.45494178454</v>
      </c>
      <c r="EH244" s="25">
        <f t="shared" si="747"/>
        <v>580175.25899765838</v>
      </c>
      <c r="EI244" s="25">
        <f t="shared" si="747"/>
        <v>584290.37571484956</v>
      </c>
      <c r="EJ244" s="25">
        <f t="shared" si="747"/>
        <v>568352.98288387654</v>
      </c>
      <c r="EK244" s="25">
        <f t="shared" si="747"/>
        <v>571573.33935734862</v>
      </c>
      <c r="EL244" s="25">
        <f t="shared" si="747"/>
        <v>547908.57602067152</v>
      </c>
      <c r="EM244" s="25">
        <f t="shared" si="747"/>
        <v>41968.683944102893</v>
      </c>
      <c r="EN244" s="25">
        <f t="shared" si="747"/>
        <v>31620.695517334847</v>
      </c>
      <c r="EO244" s="25">
        <f t="shared" si="747"/>
        <v>121812.30309373516</v>
      </c>
      <c r="EP244" s="25">
        <f t="shared" si="748"/>
        <v>35853.147839485449</v>
      </c>
      <c r="EQ244" s="25">
        <f t="shared" si="748"/>
        <v>105844.83029416222</v>
      </c>
      <c r="ER244" s="25">
        <f t="shared" si="748"/>
        <v>235850.54522938887</v>
      </c>
      <c r="ES244" s="25">
        <f t="shared" si="748"/>
        <v>100611.88070004457</v>
      </c>
      <c r="ET244" s="25">
        <f t="shared" si="748"/>
        <v>48898.952432541948</v>
      </c>
      <c r="EU244" s="25">
        <f t="shared" si="748"/>
        <v>144895.0330756717</v>
      </c>
      <c r="EV244" s="25">
        <f t="shared" si="748"/>
        <v>91399.978347918659</v>
      </c>
      <c r="EW244" s="25">
        <f t="shared" si="748"/>
        <v>128984.2038739628</v>
      </c>
      <c r="EX244" s="25">
        <f t="shared" si="748"/>
        <v>84371.116443958468</v>
      </c>
      <c r="EY244" s="25">
        <f t="shared" si="748"/>
        <v>134648.00303754973</v>
      </c>
      <c r="EZ244" s="25">
        <f t="shared" si="749"/>
        <v>689060.04566583305</v>
      </c>
      <c r="FA244" s="25">
        <f t="shared" si="749"/>
        <v>650685.48669845099</v>
      </c>
      <c r="FB244" s="25">
        <f t="shared" si="749"/>
        <v>660387.44802199258</v>
      </c>
      <c r="FC244" s="25">
        <f t="shared" si="749"/>
        <v>606342.45903779496</v>
      </c>
      <c r="FD244" s="25">
        <f t="shared" si="749"/>
        <v>568457.04728589649</v>
      </c>
      <c r="FE244" s="25">
        <f t="shared" si="749"/>
        <v>146439.27164869403</v>
      </c>
      <c r="FF244" s="25">
        <f t="shared" si="749"/>
        <v>92885.423490448709</v>
      </c>
      <c r="FG244" s="25">
        <f t="shared" si="749"/>
        <v>169654.0554540327</v>
      </c>
      <c r="FH244" s="25">
        <f t="shared" si="749"/>
        <v>138105.11466632943</v>
      </c>
      <c r="FI244" s="25">
        <f t="shared" si="749"/>
        <v>79750.473634957176</v>
      </c>
      <c r="FJ244" s="25">
        <f t="shared" si="750"/>
        <v>188353.24961359176</v>
      </c>
      <c r="FK244" s="25">
        <f t="shared" si="750"/>
        <v>165730.9953026289</v>
      </c>
      <c r="FL244" s="25">
        <f t="shared" si="750"/>
        <v>162651.40138652356</v>
      </c>
      <c r="FM244" s="25">
        <f t="shared" si="750"/>
        <v>148149.70445464953</v>
      </c>
      <c r="FN244" s="25">
        <f t="shared" si="750"/>
        <v>140272.16294760696</v>
      </c>
      <c r="FO244" s="25">
        <f t="shared" si="750"/>
        <v>118821.76118034945</v>
      </c>
      <c r="FP244" s="25">
        <f t="shared" si="750"/>
        <v>113757.73648416181</v>
      </c>
      <c r="FQ244" s="25">
        <f t="shared" si="750"/>
        <v>69200.663421675374</v>
      </c>
      <c r="FR244" s="25">
        <f t="shared" si="750"/>
        <v>36099.044557993497</v>
      </c>
      <c r="FS244" s="25">
        <f t="shared" si="750"/>
        <v>29093.608129621873</v>
      </c>
      <c r="FT244" s="25">
        <f t="shared" si="751"/>
        <v>25568.982185452747</v>
      </c>
      <c r="FU244" s="25">
        <f t="shared" si="751"/>
        <v>18026.852692580589</v>
      </c>
      <c r="FV244" s="25">
        <f t="shared" si="751"/>
        <v>68460.626129184646</v>
      </c>
      <c r="FW244" s="25">
        <f t="shared" si="751"/>
        <v>75715.641810512156</v>
      </c>
      <c r="FX244" s="25">
        <f t="shared" si="751"/>
        <v>147630.15972693384</v>
      </c>
      <c r="FY244" s="25">
        <f t="shared" si="751"/>
        <v>163109.85891110322</v>
      </c>
      <c r="FZ244" s="25">
        <f t="shared" si="751"/>
        <v>542743.61632173986</v>
      </c>
      <c r="GA244" s="25">
        <f t="shared" si="751"/>
        <v>542773.76428305742</v>
      </c>
      <c r="GB244" s="25">
        <f t="shared" si="751"/>
        <v>542070.95369979017</v>
      </c>
      <c r="GC244" s="25">
        <f t="shared" si="751"/>
        <v>541281.47672362742</v>
      </c>
      <c r="GD244" s="25">
        <f t="shared" si="752"/>
        <v>540960.97550349613</v>
      </c>
      <c r="GE244" s="25">
        <f t="shared" si="752"/>
        <v>539684.57673142513</v>
      </c>
      <c r="GF244" s="25">
        <f t="shared" si="752"/>
        <v>538520.0460970425</v>
      </c>
      <c r="GG244" s="25">
        <f t="shared" si="752"/>
        <v>537871.55632403924</v>
      </c>
      <c r="GH244" s="25">
        <f t="shared" si="752"/>
        <v>537273.50398938102</v>
      </c>
      <c r="GI244" s="25">
        <f t="shared" si="752"/>
        <v>537091.69067032752</v>
      </c>
      <c r="GJ244" s="25">
        <f t="shared" si="752"/>
        <v>536569.7386870546</v>
      </c>
      <c r="GK244" s="25">
        <f t="shared" si="752"/>
        <v>536426.25404409273</v>
      </c>
      <c r="GL244" s="25">
        <f t="shared" si="752"/>
        <v>535980.70825017651</v>
      </c>
      <c r="GM244" s="25">
        <f t="shared" si="752"/>
        <v>535875.67273057287</v>
      </c>
      <c r="GN244" s="25">
        <f t="shared" si="753"/>
        <v>535242.76229672402</v>
      </c>
      <c r="GO244" s="25">
        <f t="shared" si="753"/>
        <v>534950.5733963754</v>
      </c>
      <c r="GP244" s="25">
        <f t="shared" si="753"/>
        <v>534922.61598355894</v>
      </c>
      <c r="GQ244" s="25">
        <f t="shared" si="753"/>
        <v>534520.18347933085</v>
      </c>
      <c r="GR244" s="25">
        <f t="shared" si="753"/>
        <v>534382.10648407834</v>
      </c>
      <c r="GS244" s="25">
        <f t="shared" si="753"/>
        <v>534431.47077005496</v>
      </c>
      <c r="GT244" s="25">
        <f t="shared" si="753"/>
        <v>534493.75698414608</v>
      </c>
      <c r="GU244" s="25">
        <f t="shared" si="753"/>
        <v>534361.33641115052</v>
      </c>
      <c r="GV244" s="25">
        <f t="shared" si="753"/>
        <v>586169.57956721028</v>
      </c>
      <c r="GW244" s="25">
        <f t="shared" si="753"/>
        <v>542756.10215362848</v>
      </c>
      <c r="GX244" s="25">
        <f t="shared" si="754"/>
        <v>81857.550073282793</v>
      </c>
      <c r="GY244" s="25">
        <f t="shared" si="754"/>
        <v>62190.609532308008</v>
      </c>
      <c r="GZ244" s="25">
        <f t="shared" si="754"/>
        <v>156970.5018052755</v>
      </c>
      <c r="HA244" s="25">
        <f t="shared" si="754"/>
        <v>568231.07488767279</v>
      </c>
      <c r="HB244" s="25">
        <f t="shared" si="754"/>
        <v>553651.79750904813</v>
      </c>
      <c r="HC244" s="25">
        <f t="shared" si="754"/>
        <v>241360.31563825897</v>
      </c>
      <c r="HD244" s="25">
        <f t="shared" si="754"/>
        <v>237687.72442008863</v>
      </c>
      <c r="HE244" s="25">
        <f t="shared" si="754"/>
        <v>23284.859028991352</v>
      </c>
      <c r="HF244" s="25">
        <f t="shared" si="754"/>
        <v>62028.627527940676</v>
      </c>
      <c r="HG244" s="25">
        <f t="shared" si="754"/>
        <v>74775.317538610296</v>
      </c>
      <c r="HH244" s="25">
        <f t="shared" si="755"/>
        <v>68925.639938995126</v>
      </c>
      <c r="HI244" s="25">
        <f t="shared" si="755"/>
        <v>56835.39447386637</v>
      </c>
      <c r="HJ244" s="25">
        <f t="shared" si="755"/>
        <v>59840.438116711681</v>
      </c>
      <c r="HK244" s="25">
        <f t="shared" si="755"/>
        <v>77719.366981467363</v>
      </c>
      <c r="HL244" s="25">
        <f t="shared" si="755"/>
        <v>159660.34773856658</v>
      </c>
      <c r="HM244" s="25">
        <f t="shared" si="755"/>
        <v>54451.876459861327</v>
      </c>
      <c r="HN244" s="25">
        <f t="shared" si="755"/>
        <v>104913.60838804468</v>
      </c>
      <c r="HO244" s="25">
        <f t="shared" si="755"/>
        <v>116599.99942109777</v>
      </c>
      <c r="HP244" s="25">
        <f t="shared" si="755"/>
        <v>574526.74459767318</v>
      </c>
      <c r="HQ244" s="25">
        <f t="shared" si="755"/>
        <v>104472.72299504785</v>
      </c>
      <c r="HR244" s="25">
        <f t="shared" si="756"/>
        <v>102655.63320149557</v>
      </c>
      <c r="HS244" s="25">
        <f t="shared" si="756"/>
        <v>534475.19296380272</v>
      </c>
      <c r="HT244" s="25">
        <f t="shared" si="756"/>
        <v>534601.94913858804</v>
      </c>
      <c r="HU244" s="25">
        <f t="shared" si="756"/>
        <v>534662.53961013653</v>
      </c>
      <c r="HV244" s="25">
        <f t="shared" si="756"/>
        <v>534833.37110304181</v>
      </c>
      <c r="HW244" s="25">
        <f t="shared" si="756"/>
        <v>535055.5806278704</v>
      </c>
      <c r="HX244" s="25">
        <f t="shared" si="756"/>
        <v>535285.17256142152</v>
      </c>
      <c r="HY244" s="25">
        <f t="shared" si="756"/>
        <v>121645.76751371172</v>
      </c>
      <c r="HZ244" s="25">
        <f t="shared" si="756"/>
        <v>531458.83656591875</v>
      </c>
      <c r="IA244" s="25">
        <f t="shared" si="756"/>
        <v>635652.02084316546</v>
      </c>
      <c r="IB244" s="25">
        <f t="shared" si="757"/>
        <v>546982.31488138624</v>
      </c>
      <c r="IC244" s="25">
        <f t="shared" si="757"/>
        <v>574688.00007549953</v>
      </c>
      <c r="ID244" s="25">
        <f t="shared" si="757"/>
        <v>577403.11533403082</v>
      </c>
      <c r="IE244" s="25">
        <f t="shared" si="757"/>
        <v>587342.11488109722</v>
      </c>
      <c r="IF244" s="25">
        <f t="shared" si="757"/>
        <v>579524.76325434097</v>
      </c>
      <c r="IG244" s="25">
        <f t="shared" si="757"/>
        <v>107030.69221489693</v>
      </c>
      <c r="IH244" s="25">
        <f t="shared" si="757"/>
        <v>123363.78468983513</v>
      </c>
      <c r="II244" s="25">
        <f t="shared" si="757"/>
        <v>78835.833407150581</v>
      </c>
      <c r="IJ244" s="25">
        <f t="shared" si="757"/>
        <v>110036.24245220299</v>
      </c>
      <c r="IK244" s="25">
        <f t="shared" si="757"/>
        <v>125765.90457671745</v>
      </c>
      <c r="IL244" s="25">
        <f t="shared" si="758"/>
        <v>39547.022264640858</v>
      </c>
      <c r="IM244" s="25">
        <f t="shared" si="758"/>
        <v>148344.17063369899</v>
      </c>
      <c r="IN244" s="25">
        <f t="shared" si="758"/>
        <v>716234.65378952445</v>
      </c>
      <c r="IO244" s="25">
        <f t="shared" si="758"/>
        <v>569599.51574768743</v>
      </c>
      <c r="IP244" s="25">
        <f t="shared" si="758"/>
        <v>159213.3867895536</v>
      </c>
      <c r="IQ244" s="25">
        <f t="shared" si="758"/>
        <v>547428.59157062671</v>
      </c>
      <c r="IR244" s="25">
        <f t="shared" si="758"/>
        <v>61386.177437279053</v>
      </c>
      <c r="IS244" s="25">
        <f t="shared" si="758"/>
        <v>82802.311060742737</v>
      </c>
      <c r="IT244" s="25">
        <f t="shared" si="758"/>
        <v>540328.88618692232</v>
      </c>
      <c r="IU244" s="25">
        <f t="shared" si="758"/>
        <v>552551.59808021551</v>
      </c>
      <c r="IV244" s="25">
        <f t="shared" si="759"/>
        <v>535584.305950701</v>
      </c>
      <c r="IW244" s="25">
        <f t="shared" si="759"/>
        <v>535852.27986710798</v>
      </c>
      <c r="IX244" s="25">
        <f t="shared" si="759"/>
        <v>536133.00680275296</v>
      </c>
      <c r="IY244" s="25">
        <f t="shared" si="759"/>
        <v>536654.96737330593</v>
      </c>
      <c r="IZ244" s="25">
        <f t="shared" si="759"/>
        <v>576321.5022971119</v>
      </c>
      <c r="JA244" s="25">
        <f t="shared" si="759"/>
        <v>573642.10459920042</v>
      </c>
      <c r="JB244" s="25">
        <f t="shared" si="759"/>
        <v>585021.59398179478</v>
      </c>
      <c r="JC244" s="25">
        <f t="shared" si="759"/>
        <v>567499.60248757433</v>
      </c>
      <c r="JD244" s="25">
        <f t="shared" si="759"/>
        <v>574097.17353791394</v>
      </c>
      <c r="JE244" s="25">
        <f t="shared" si="759"/>
        <v>581640.74449860246</v>
      </c>
      <c r="JF244" s="25">
        <f t="shared" si="760"/>
        <v>590094.03641585412</v>
      </c>
      <c r="JG244" s="25">
        <f t="shared" si="760"/>
        <v>0</v>
      </c>
      <c r="JH244" s="25">
        <f t="shared" si="760"/>
        <v>133177.58416865804</v>
      </c>
      <c r="JI244" s="25">
        <f t="shared" si="760"/>
        <v>172853.12871047491</v>
      </c>
      <c r="JJ244" s="25">
        <f t="shared" si="760"/>
        <v>498214.74987097684</v>
      </c>
      <c r="JK244" s="25">
        <f t="shared" si="760"/>
        <v>516115.28621907724</v>
      </c>
      <c r="JL244" s="25">
        <f t="shared" si="760"/>
        <v>531585.89149826008</v>
      </c>
      <c r="JM244" s="25">
        <f t="shared" si="760"/>
        <v>12977.023464569986</v>
      </c>
      <c r="JN244" s="25" t="e">
        <f t="shared" si="760"/>
        <v>#N/A</v>
      </c>
      <c r="JO244" s="25" t="e">
        <f t="shared" si="760"/>
        <v>#N/A</v>
      </c>
      <c r="JP244" s="25" t="e">
        <f t="shared" si="761"/>
        <v>#N/A</v>
      </c>
      <c r="JQ244" s="25" t="e">
        <f t="shared" si="761"/>
        <v>#N/A</v>
      </c>
      <c r="JR244" s="25" t="e">
        <f t="shared" si="761"/>
        <v>#N/A</v>
      </c>
      <c r="JS244" s="25" t="e">
        <f t="shared" si="761"/>
        <v>#N/A</v>
      </c>
      <c r="JT244" s="25" t="e">
        <f t="shared" si="761"/>
        <v>#N/A</v>
      </c>
      <c r="JU244" s="25" t="e">
        <f t="shared" si="761"/>
        <v>#N/A</v>
      </c>
      <c r="JV244" s="25" t="e">
        <f t="shared" si="761"/>
        <v>#N/A</v>
      </c>
      <c r="JW244" s="25" t="e">
        <f t="shared" si="761"/>
        <v>#N/A</v>
      </c>
      <c r="JX244" s="25" t="e">
        <f t="shared" si="761"/>
        <v>#N/A</v>
      </c>
      <c r="JY244" s="25" t="e">
        <f t="shared" si="761"/>
        <v>#N/A</v>
      </c>
      <c r="JZ244" s="25" t="e">
        <f t="shared" si="762"/>
        <v>#N/A</v>
      </c>
      <c r="KA244" s="25" t="e">
        <f t="shared" si="762"/>
        <v>#N/A</v>
      </c>
      <c r="KB244" s="25" t="e">
        <f t="shared" si="762"/>
        <v>#N/A</v>
      </c>
      <c r="KC244" s="25" t="e">
        <f t="shared" si="762"/>
        <v>#N/A</v>
      </c>
      <c r="KD244" s="25" t="e">
        <f t="shared" si="762"/>
        <v>#N/A</v>
      </c>
      <c r="KE244" s="25" t="e">
        <f t="shared" si="762"/>
        <v>#N/A</v>
      </c>
      <c r="KF244" s="25" t="e">
        <f t="shared" si="762"/>
        <v>#N/A</v>
      </c>
      <c r="KG244" s="25" t="e">
        <f t="shared" si="762"/>
        <v>#N/A</v>
      </c>
      <c r="KH244" s="25" t="e">
        <f t="shared" si="762"/>
        <v>#N/A</v>
      </c>
      <c r="KI244" s="25" t="e">
        <f t="shared" si="762"/>
        <v>#N/A</v>
      </c>
      <c r="KJ244" s="25" t="e">
        <f t="shared" si="763"/>
        <v>#N/A</v>
      </c>
      <c r="KK244" s="25" t="e">
        <f t="shared" si="763"/>
        <v>#N/A</v>
      </c>
      <c r="KL244" s="25" t="e">
        <f t="shared" si="763"/>
        <v>#N/A</v>
      </c>
      <c r="KM244" s="25" t="e">
        <f t="shared" si="763"/>
        <v>#N/A</v>
      </c>
      <c r="KN244" s="25" t="e">
        <f t="shared" si="763"/>
        <v>#N/A</v>
      </c>
      <c r="KO244" s="25" t="e">
        <f t="shared" si="763"/>
        <v>#N/A</v>
      </c>
      <c r="KP244" s="25" t="e">
        <f t="shared" si="763"/>
        <v>#N/A</v>
      </c>
      <c r="KQ244" s="25" t="e">
        <f t="shared" si="763"/>
        <v>#N/A</v>
      </c>
      <c r="KR244" s="25" t="e">
        <f t="shared" si="763"/>
        <v>#N/A</v>
      </c>
      <c r="KS244" s="25" t="e">
        <f t="shared" si="763"/>
        <v>#N/A</v>
      </c>
      <c r="KT244" s="25" t="e">
        <f t="shared" si="764"/>
        <v>#N/A</v>
      </c>
      <c r="KU244" s="25" t="e">
        <f t="shared" si="764"/>
        <v>#N/A</v>
      </c>
      <c r="KV244" s="25" t="e">
        <f t="shared" si="764"/>
        <v>#N/A</v>
      </c>
      <c r="KW244" s="25" t="e">
        <f t="shared" si="764"/>
        <v>#N/A</v>
      </c>
      <c r="KX244" s="25" t="e">
        <f t="shared" si="764"/>
        <v>#N/A</v>
      </c>
      <c r="KY244" s="25" t="e">
        <f t="shared" si="764"/>
        <v>#N/A</v>
      </c>
      <c r="KZ244" s="25" t="e">
        <f t="shared" si="764"/>
        <v>#N/A</v>
      </c>
      <c r="LA244" s="25" t="e">
        <f t="shared" si="764"/>
        <v>#N/A</v>
      </c>
      <c r="LB244" s="25" t="e">
        <f t="shared" si="764"/>
        <v>#N/A</v>
      </c>
      <c r="LC244" s="25" t="e">
        <f t="shared" si="764"/>
        <v>#N/A</v>
      </c>
      <c r="LD244" s="25" t="e">
        <f t="shared" si="765"/>
        <v>#N/A</v>
      </c>
      <c r="LE244" s="25" t="e">
        <f t="shared" si="765"/>
        <v>#N/A</v>
      </c>
      <c r="LF244" s="25" t="e">
        <f t="shared" si="765"/>
        <v>#N/A</v>
      </c>
      <c r="LG244" s="25" t="e">
        <f t="shared" si="765"/>
        <v>#N/A</v>
      </c>
      <c r="LH244" s="25" t="e">
        <f t="shared" si="765"/>
        <v>#N/A</v>
      </c>
      <c r="LI244" s="25" t="e">
        <f t="shared" si="765"/>
        <v>#N/A</v>
      </c>
      <c r="LJ244" s="25" t="e">
        <f t="shared" si="765"/>
        <v>#N/A</v>
      </c>
      <c r="LK244" s="25" t="e">
        <f t="shared" si="765"/>
        <v>#N/A</v>
      </c>
      <c r="LL244" s="25" t="e">
        <f t="shared" si="765"/>
        <v>#N/A</v>
      </c>
      <c r="LM244" s="26" t="e">
        <f t="shared" si="765"/>
        <v>#N/A</v>
      </c>
      <c r="LN244" s="20"/>
      <c r="LO244" s="20"/>
      <c r="LP244" s="20"/>
      <c r="LQ244" s="20"/>
      <c r="LR244" s="20"/>
      <c r="LS244" s="20"/>
      <c r="LT244" s="20"/>
      <c r="LU244" s="20"/>
      <c r="LV244" s="20"/>
      <c r="LW244" s="20"/>
      <c r="LX244" s="20"/>
      <c r="LY244" s="20"/>
      <c r="LZ244" s="20"/>
      <c r="MA244" s="20"/>
      <c r="MB244" s="20"/>
      <c r="MC244" s="20"/>
      <c r="MD244" s="20"/>
      <c r="ME244" s="20"/>
      <c r="MF244" s="20"/>
      <c r="MG244" s="20"/>
      <c r="MH244" s="20"/>
      <c r="MI244" s="20"/>
      <c r="MJ244" s="20"/>
      <c r="MK244" s="20"/>
      <c r="ML244" s="20"/>
      <c r="MM244" s="20"/>
      <c r="MN244" s="20"/>
      <c r="MO244" s="20"/>
      <c r="MP244" s="20"/>
      <c r="MQ244" s="20"/>
      <c r="MR244" s="20"/>
      <c r="MS244" s="20"/>
      <c r="MT244" s="20"/>
      <c r="MU244" s="20"/>
      <c r="MV244" s="20"/>
      <c r="MW244" s="20"/>
      <c r="MX244" s="20"/>
      <c r="MY244" s="20"/>
      <c r="MZ244" s="20"/>
      <c r="NA244" s="20"/>
      <c r="NB244" s="20"/>
      <c r="NC244" s="20"/>
      <c r="ND244" s="20"/>
      <c r="NE244" s="20"/>
      <c r="NF244" s="20"/>
      <c r="NG244" s="20"/>
      <c r="NH244" s="20"/>
      <c r="NI244" s="20"/>
      <c r="NJ244" s="20"/>
      <c r="NK244" s="20"/>
      <c r="NL244" s="20"/>
      <c r="NM244" s="20"/>
      <c r="NN244" s="20"/>
      <c r="NO244" s="20"/>
      <c r="NP244" s="20"/>
      <c r="NQ244" s="20"/>
      <c r="NR244" s="20"/>
      <c r="NS244" s="20"/>
      <c r="NT244" s="20"/>
      <c r="NU244" s="20"/>
      <c r="NV244" s="20"/>
      <c r="NW244" s="20"/>
      <c r="NX244" s="20"/>
      <c r="NY244" s="20"/>
      <c r="NZ244" s="20"/>
      <c r="OA244" s="20"/>
      <c r="OB244" s="20"/>
      <c r="OC244" s="20"/>
      <c r="OD244" s="20"/>
      <c r="OE244" s="20"/>
      <c r="OF244" s="20"/>
      <c r="OG244" s="20"/>
      <c r="OH244" s="20"/>
      <c r="OI244" s="20"/>
      <c r="OJ244" s="20"/>
      <c r="OK244" s="20"/>
      <c r="OL244" s="20"/>
      <c r="OM244" s="20"/>
      <c r="ON244" s="20"/>
      <c r="OO244" s="20"/>
      <c r="OP244" s="20"/>
      <c r="OQ244" s="20"/>
      <c r="OR244" s="20"/>
      <c r="OS244" s="20"/>
      <c r="OT244" s="20"/>
      <c r="OU244" s="20"/>
      <c r="OV244" s="20"/>
      <c r="OW244" s="20"/>
      <c r="OX244" s="20"/>
      <c r="OY244" s="20"/>
      <c r="OZ244" s="20"/>
      <c r="PA244" s="20"/>
    </row>
    <row r="245" spans="1:417" x14ac:dyDescent="0.3">
      <c r="A245" s="31">
        <v>242</v>
      </c>
      <c r="B245" s="202">
        <v>10049</v>
      </c>
      <c r="C245" s="203" t="s">
        <v>191</v>
      </c>
      <c r="D245" s="204">
        <v>39</v>
      </c>
      <c r="E245" s="205">
        <v>540241</v>
      </c>
      <c r="F245" s="205">
        <v>7061185</v>
      </c>
      <c r="G245" s="206">
        <v>4.9564000000000004</v>
      </c>
      <c r="H245" s="207">
        <v>44197</v>
      </c>
      <c r="I245" s="208">
        <v>44227</v>
      </c>
      <c r="K245" s="6">
        <v>242</v>
      </c>
      <c r="L245" s="7">
        <f t="shared" si="612"/>
        <v>10049</v>
      </c>
      <c r="M245" s="8">
        <f t="shared" si="613"/>
        <v>840241</v>
      </c>
      <c r="N245" s="8">
        <f t="shared" si="614"/>
        <v>7061185</v>
      </c>
      <c r="O245" s="2"/>
      <c r="X245" s="17">
        <v>243</v>
      </c>
      <c r="Y245" s="2" t="str">
        <f t="shared" si="615"/>
        <v>POÇO-9-RPG-38</v>
      </c>
      <c r="Z245" s="24">
        <f t="shared" si="736"/>
        <v>609730.40552854177</v>
      </c>
      <c r="AA245" s="25">
        <f t="shared" si="736"/>
        <v>300634.94499808236</v>
      </c>
      <c r="AB245" s="25">
        <f t="shared" si="736"/>
        <v>532465.51319404715</v>
      </c>
      <c r="AC245" s="25">
        <f t="shared" si="736"/>
        <v>535301.79187165061</v>
      </c>
      <c r="AD245" s="25">
        <f t="shared" si="736"/>
        <v>202949.73269506911</v>
      </c>
      <c r="AE245" s="25">
        <f t="shared" si="736"/>
        <v>620106.81494624575</v>
      </c>
      <c r="AF245" s="25">
        <f t="shared" si="736"/>
        <v>605665.3386157694</v>
      </c>
      <c r="AG245" s="25">
        <f t="shared" si="736"/>
        <v>191797.99517461073</v>
      </c>
      <c r="AH245" s="25">
        <f t="shared" si="736"/>
        <v>183530.36963401997</v>
      </c>
      <c r="AI245" s="25">
        <f t="shared" si="736"/>
        <v>45796.011234604266</v>
      </c>
      <c r="AJ245" s="25">
        <f t="shared" si="737"/>
        <v>41056.509155065774</v>
      </c>
      <c r="AK245" s="25">
        <f t="shared" si="737"/>
        <v>180786.85123094544</v>
      </c>
      <c r="AL245" s="25">
        <f t="shared" si="737"/>
        <v>674108.34220323956</v>
      </c>
      <c r="AM245" s="25">
        <f t="shared" si="737"/>
        <v>580299.30689084926</v>
      </c>
      <c r="AN245" s="25">
        <f t="shared" si="737"/>
        <v>574668.71588072379</v>
      </c>
      <c r="AO245" s="25">
        <f t="shared" si="737"/>
        <v>593166.57125718065</v>
      </c>
      <c r="AP245" s="25">
        <f t="shared" si="737"/>
        <v>224239.8231982892</v>
      </c>
      <c r="AQ245" s="25">
        <f t="shared" si="737"/>
        <v>112412.31251068541</v>
      </c>
      <c r="AR245" s="25">
        <f t="shared" si="737"/>
        <v>30295.376346894918</v>
      </c>
      <c r="AS245" s="25">
        <f t="shared" si="737"/>
        <v>576247.33529969573</v>
      </c>
      <c r="AT245" s="25">
        <f t="shared" si="738"/>
        <v>102573.12257116871</v>
      </c>
      <c r="AU245" s="25">
        <f t="shared" si="738"/>
        <v>162468.9574195637</v>
      </c>
      <c r="AV245" s="25">
        <f t="shared" si="738"/>
        <v>37643.023603318587</v>
      </c>
      <c r="AW245" s="25">
        <f t="shared" si="738"/>
        <v>22090.741431649596</v>
      </c>
      <c r="AX245" s="25">
        <f t="shared" si="738"/>
        <v>50548.832350510333</v>
      </c>
      <c r="AY245" s="25">
        <f t="shared" si="738"/>
        <v>58286.608281834342</v>
      </c>
      <c r="AZ245" s="25">
        <f t="shared" si="738"/>
        <v>573265.30098375923</v>
      </c>
      <c r="BA245" s="25">
        <f t="shared" si="738"/>
        <v>582252.38582594064</v>
      </c>
      <c r="BB245" s="25">
        <f t="shared" si="738"/>
        <v>582762.29228734423</v>
      </c>
      <c r="BC245" s="25">
        <f t="shared" si="738"/>
        <v>590005.15669356659</v>
      </c>
      <c r="BD245" s="25">
        <f t="shared" si="739"/>
        <v>576005.97621986526</v>
      </c>
      <c r="BE245" s="25">
        <f t="shared" si="739"/>
        <v>541854.49669906776</v>
      </c>
      <c r="BF245" s="25">
        <f t="shared" si="739"/>
        <v>616241.4830928247</v>
      </c>
      <c r="BG245" s="25">
        <f t="shared" si="739"/>
        <v>589241.12380756321</v>
      </c>
      <c r="BH245" s="25">
        <f t="shared" si="739"/>
        <v>225553.97365819119</v>
      </c>
      <c r="BI245" s="25">
        <f t="shared" si="739"/>
        <v>154736.78110908213</v>
      </c>
      <c r="BJ245" s="25">
        <f t="shared" si="739"/>
        <v>214417.76121627612</v>
      </c>
      <c r="BK245" s="25">
        <f t="shared" si="739"/>
        <v>124506.65280216957</v>
      </c>
      <c r="BL245" s="25">
        <f t="shared" si="739"/>
        <v>224220.99976808595</v>
      </c>
      <c r="BM245" s="25">
        <f t="shared" si="739"/>
        <v>208300.80020009525</v>
      </c>
      <c r="BN245" s="25">
        <f t="shared" si="740"/>
        <v>193676.73989924553</v>
      </c>
      <c r="BO245" s="25">
        <f t="shared" si="740"/>
        <v>703918.83755160298</v>
      </c>
      <c r="BP245" s="25">
        <f t="shared" si="740"/>
        <v>539897.61324254808</v>
      </c>
      <c r="BQ245" s="25">
        <f t="shared" si="740"/>
        <v>127453.22748757679</v>
      </c>
      <c r="BR245" s="25">
        <f t="shared" si="740"/>
        <v>284649.06322171516</v>
      </c>
      <c r="BS245" s="25">
        <f t="shared" si="740"/>
        <v>576982.60374208854</v>
      </c>
      <c r="BT245" s="25">
        <f t="shared" si="740"/>
        <v>582677.57855009323</v>
      </c>
      <c r="BU245" s="25">
        <f t="shared" si="740"/>
        <v>634409.98246953834</v>
      </c>
      <c r="BV245" s="25">
        <f t="shared" si="740"/>
        <v>655607.17495845025</v>
      </c>
      <c r="BW245" s="25">
        <f t="shared" si="740"/>
        <v>659093.95980922179</v>
      </c>
      <c r="BX245" s="25">
        <f t="shared" si="741"/>
        <v>693640.10718671686</v>
      </c>
      <c r="BY245" s="25">
        <f t="shared" si="741"/>
        <v>713143.54913229076</v>
      </c>
      <c r="BZ245" s="25">
        <f t="shared" si="741"/>
        <v>369104.82875465066</v>
      </c>
      <c r="CA245" s="25">
        <f t="shared" si="741"/>
        <v>586101.20209056046</v>
      </c>
      <c r="CB245" s="25">
        <f t="shared" si="741"/>
        <v>590609.35769085132</v>
      </c>
      <c r="CC245" s="25">
        <f t="shared" si="741"/>
        <v>582117.90555608238</v>
      </c>
      <c r="CD245" s="25">
        <f t="shared" si="741"/>
        <v>601517.34989524621</v>
      </c>
      <c r="CE245" s="25">
        <f t="shared" si="741"/>
        <v>571015.38206952007</v>
      </c>
      <c r="CF245" s="25">
        <f t="shared" si="741"/>
        <v>569949.68774445343</v>
      </c>
      <c r="CG245" s="25">
        <f t="shared" si="741"/>
        <v>591954.98554619844</v>
      </c>
      <c r="CH245" s="25">
        <f t="shared" si="742"/>
        <v>554240.34779236349</v>
      </c>
      <c r="CI245" s="25">
        <f t="shared" si="742"/>
        <v>543283.34478152369</v>
      </c>
      <c r="CJ245" s="25">
        <f t="shared" si="742"/>
        <v>538684.33667315776</v>
      </c>
      <c r="CK245" s="25">
        <f t="shared" si="742"/>
        <v>540044.70872419444</v>
      </c>
      <c r="CL245" s="25">
        <f t="shared" si="742"/>
        <v>528297.69901543204</v>
      </c>
      <c r="CM245" s="25">
        <f t="shared" si="742"/>
        <v>93813.385271565101</v>
      </c>
      <c r="CN245" s="25">
        <f t="shared" si="742"/>
        <v>186995.75473523457</v>
      </c>
      <c r="CO245" s="25">
        <f t="shared" si="742"/>
        <v>182116.37887076495</v>
      </c>
      <c r="CP245" s="25">
        <f t="shared" si="742"/>
        <v>89144.248636689968</v>
      </c>
      <c r="CQ245" s="25">
        <f t="shared" si="742"/>
        <v>105317.81981222361</v>
      </c>
      <c r="CR245" s="25">
        <f t="shared" si="743"/>
        <v>186603.94577285871</v>
      </c>
      <c r="CS245" s="25">
        <f t="shared" si="743"/>
        <v>286919.81503200508</v>
      </c>
      <c r="CT245" s="25">
        <f t="shared" si="743"/>
        <v>275864.16150344722</v>
      </c>
      <c r="CU245" s="25">
        <f t="shared" si="743"/>
        <v>237008.54315825834</v>
      </c>
      <c r="CV245" s="25">
        <f t="shared" si="743"/>
        <v>197573.19156454399</v>
      </c>
      <c r="CW245" s="25">
        <f t="shared" si="743"/>
        <v>99527.369502062094</v>
      </c>
      <c r="CX245" s="25">
        <f t="shared" si="743"/>
        <v>62107.036702776284</v>
      </c>
      <c r="CY245" s="25">
        <f t="shared" si="743"/>
        <v>286319.22852822859</v>
      </c>
      <c r="CZ245" s="25">
        <f t="shared" si="743"/>
        <v>169746.96919827463</v>
      </c>
      <c r="DA245" s="25">
        <f t="shared" si="743"/>
        <v>131571.58514284153</v>
      </c>
      <c r="DB245" s="25">
        <f t="shared" si="744"/>
        <v>574819.82869417442</v>
      </c>
      <c r="DC245" s="25">
        <f t="shared" si="744"/>
        <v>599304.75101737678</v>
      </c>
      <c r="DD245" s="25">
        <f t="shared" si="744"/>
        <v>559170.50370168849</v>
      </c>
      <c r="DE245" s="25">
        <f t="shared" si="744"/>
        <v>553940.67624069634</v>
      </c>
      <c r="DF245" s="25">
        <f t="shared" si="744"/>
        <v>548458.67677519703</v>
      </c>
      <c r="DG245" s="25">
        <f t="shared" si="744"/>
        <v>14410.467896636806</v>
      </c>
      <c r="DH245" s="25">
        <f t="shared" si="744"/>
        <v>9776.9623605698725</v>
      </c>
      <c r="DI245" s="25">
        <f t="shared" si="744"/>
        <v>7465.44492980827</v>
      </c>
      <c r="DJ245" s="25">
        <f t="shared" si="744"/>
        <v>22120.32786827537</v>
      </c>
      <c r="DK245" s="25">
        <f t="shared" si="744"/>
        <v>368522.54203101335</v>
      </c>
      <c r="DL245" s="25">
        <f t="shared" si="745"/>
        <v>368594.22622987465</v>
      </c>
      <c r="DM245" s="25">
        <f t="shared" si="745"/>
        <v>368688.31617641478</v>
      </c>
      <c r="DN245" s="25">
        <f t="shared" si="745"/>
        <v>368804.79472208599</v>
      </c>
      <c r="DO245" s="25">
        <f t="shared" si="745"/>
        <v>368943.64066209353</v>
      </c>
      <c r="DP245" s="25">
        <f t="shared" si="745"/>
        <v>369288.32974384661</v>
      </c>
      <c r="DQ245" s="25">
        <f t="shared" si="745"/>
        <v>369494.11038607912</v>
      </c>
      <c r="DR245" s="25">
        <f t="shared" si="745"/>
        <v>369722.133479996</v>
      </c>
      <c r="DS245" s="25">
        <f t="shared" si="745"/>
        <v>369972.35789988417</v>
      </c>
      <c r="DT245" s="25">
        <f t="shared" si="745"/>
        <v>293346.02497732948</v>
      </c>
      <c r="DU245" s="25">
        <f t="shared" si="745"/>
        <v>412795.86844104918</v>
      </c>
      <c r="DV245" s="25">
        <f t="shared" si="746"/>
        <v>219960.83509570517</v>
      </c>
      <c r="DW245" s="25">
        <f t="shared" si="746"/>
        <v>50769.583492481004</v>
      </c>
      <c r="DX245" s="25">
        <f t="shared" si="746"/>
        <v>130718.39604661618</v>
      </c>
      <c r="DY245" s="25">
        <f t="shared" si="746"/>
        <v>123211.14884619816</v>
      </c>
      <c r="DZ245" s="25">
        <f t="shared" si="746"/>
        <v>165416.33922016289</v>
      </c>
      <c r="EA245" s="25">
        <f t="shared" si="746"/>
        <v>188259.52154672018</v>
      </c>
      <c r="EB245" s="25">
        <f t="shared" si="746"/>
        <v>564213.33340944722</v>
      </c>
      <c r="EC245" s="25">
        <f t="shared" si="746"/>
        <v>157815.33345337518</v>
      </c>
      <c r="ED245" s="25">
        <f t="shared" si="746"/>
        <v>216779.36618599106</v>
      </c>
      <c r="EE245" s="25">
        <f t="shared" si="746"/>
        <v>596313.58195919031</v>
      </c>
      <c r="EF245" s="25">
        <f t="shared" si="747"/>
        <v>36223.833259333558</v>
      </c>
      <c r="EG245" s="25">
        <f t="shared" si="747"/>
        <v>251727.77923979706</v>
      </c>
      <c r="EH245" s="25">
        <f t="shared" si="747"/>
        <v>570882.73056031391</v>
      </c>
      <c r="EI245" s="25">
        <f t="shared" si="747"/>
        <v>579715.92012985121</v>
      </c>
      <c r="EJ245" s="25">
        <f t="shared" si="747"/>
        <v>586759.75326533767</v>
      </c>
      <c r="EK245" s="25">
        <f t="shared" si="747"/>
        <v>594390.46916128916</v>
      </c>
      <c r="EL245" s="25">
        <f t="shared" si="747"/>
        <v>538082.14440733858</v>
      </c>
      <c r="EM245" s="25">
        <f t="shared" si="747"/>
        <v>175087.09859095843</v>
      </c>
      <c r="EN245" s="25">
        <f t="shared" si="747"/>
        <v>164439.52815548942</v>
      </c>
      <c r="EO245" s="25">
        <f t="shared" si="747"/>
        <v>254732.34584559535</v>
      </c>
      <c r="EP245" s="25">
        <f t="shared" si="748"/>
        <v>101445.37679460805</v>
      </c>
      <c r="EQ245" s="25">
        <f t="shared" si="748"/>
        <v>30628.135186458872</v>
      </c>
      <c r="ER245" s="25">
        <f t="shared" si="748"/>
        <v>368933.0002724072</v>
      </c>
      <c r="ES245" s="25">
        <f t="shared" si="748"/>
        <v>231378.8686656584</v>
      </c>
      <c r="ET245" s="25">
        <f t="shared" si="748"/>
        <v>87024.613713592553</v>
      </c>
      <c r="EU245" s="25">
        <f t="shared" si="748"/>
        <v>259646.5786737811</v>
      </c>
      <c r="EV245" s="25">
        <f t="shared" si="748"/>
        <v>196573.84699140422</v>
      </c>
      <c r="EW245" s="25">
        <f t="shared" si="748"/>
        <v>7419.8795138465694</v>
      </c>
      <c r="EX245" s="25">
        <f t="shared" si="748"/>
        <v>52080.648085445326</v>
      </c>
      <c r="EY245" s="25">
        <f t="shared" si="748"/>
        <v>13347.289799805802</v>
      </c>
      <c r="EZ245" s="25">
        <f t="shared" si="749"/>
        <v>667844.34481396934</v>
      </c>
      <c r="FA245" s="25">
        <f t="shared" si="749"/>
        <v>629668.79051212315</v>
      </c>
      <c r="FB245" s="25">
        <f t="shared" si="749"/>
        <v>646825.86882715195</v>
      </c>
      <c r="FC245" s="25">
        <f t="shared" si="749"/>
        <v>626778.5746090879</v>
      </c>
      <c r="FD245" s="25">
        <f t="shared" si="749"/>
        <v>605636.14836137381</v>
      </c>
      <c r="FE245" s="25">
        <f t="shared" si="749"/>
        <v>279605.46101247735</v>
      </c>
      <c r="FF245" s="25">
        <f t="shared" si="749"/>
        <v>214799.12864813954</v>
      </c>
      <c r="FG245" s="25">
        <f t="shared" si="749"/>
        <v>41287.327753198078</v>
      </c>
      <c r="FH245" s="25">
        <f t="shared" si="749"/>
        <v>48161.648892038567</v>
      </c>
      <c r="FI245" s="25">
        <f t="shared" si="749"/>
        <v>131833.04194320936</v>
      </c>
      <c r="FJ245" s="25">
        <f t="shared" si="750"/>
        <v>304047.12727634842</v>
      </c>
      <c r="FK245" s="25">
        <f t="shared" si="750"/>
        <v>297146.30004931916</v>
      </c>
      <c r="FL245" s="25">
        <f t="shared" si="750"/>
        <v>293696.62887067668</v>
      </c>
      <c r="FM245" s="25">
        <f t="shared" si="750"/>
        <v>277004.15799225832</v>
      </c>
      <c r="FN245" s="25">
        <f t="shared" si="750"/>
        <v>269375.22607879143</v>
      </c>
      <c r="FO245" s="25">
        <f t="shared" si="750"/>
        <v>247545.41981826286</v>
      </c>
      <c r="FP245" s="25">
        <f t="shared" si="750"/>
        <v>241166.60188550156</v>
      </c>
      <c r="FQ245" s="25">
        <f t="shared" si="750"/>
        <v>196450.16382024222</v>
      </c>
      <c r="FR245" s="25">
        <f t="shared" si="750"/>
        <v>159903.23619301768</v>
      </c>
      <c r="FS245" s="25">
        <f t="shared" si="750"/>
        <v>152362.70433738042</v>
      </c>
      <c r="FT245" s="25">
        <f t="shared" si="751"/>
        <v>116075.61563480936</v>
      </c>
      <c r="FU245" s="25">
        <f t="shared" si="751"/>
        <v>144311.73854194951</v>
      </c>
      <c r="FV245" s="25">
        <f t="shared" si="751"/>
        <v>64939.834192889655</v>
      </c>
      <c r="FW245" s="25">
        <f t="shared" si="751"/>
        <v>57940.363654747976</v>
      </c>
      <c r="FX245" s="25">
        <f t="shared" si="751"/>
        <v>16588.946681450274</v>
      </c>
      <c r="FY245" s="25">
        <f t="shared" si="751"/>
        <v>43815.346546615379</v>
      </c>
      <c r="FZ245" s="25">
        <f t="shared" si="751"/>
        <v>532135.02842887538</v>
      </c>
      <c r="GA245" s="25">
        <f t="shared" si="751"/>
        <v>533482.12469116529</v>
      </c>
      <c r="GB245" s="25">
        <f t="shared" si="751"/>
        <v>534077.6312859396</v>
      </c>
      <c r="GC245" s="25">
        <f t="shared" si="751"/>
        <v>533928.89336668933</v>
      </c>
      <c r="GD245" s="25">
        <f t="shared" si="752"/>
        <v>534258.63844898262</v>
      </c>
      <c r="GE245" s="25">
        <f t="shared" si="752"/>
        <v>534927.99595968437</v>
      </c>
      <c r="GF245" s="25">
        <f t="shared" si="752"/>
        <v>535712.01340648264</v>
      </c>
      <c r="GG245" s="25">
        <f t="shared" si="752"/>
        <v>536364.03547228139</v>
      </c>
      <c r="GH245" s="25">
        <f t="shared" si="752"/>
        <v>537066.50586374686</v>
      </c>
      <c r="GI245" s="25">
        <f t="shared" si="752"/>
        <v>537535.28947481897</v>
      </c>
      <c r="GJ245" s="25">
        <f t="shared" si="752"/>
        <v>538312.95164092118</v>
      </c>
      <c r="GK245" s="25">
        <f t="shared" si="752"/>
        <v>538819.04668399028</v>
      </c>
      <c r="GL245" s="25">
        <f t="shared" si="752"/>
        <v>539671.38597856706</v>
      </c>
      <c r="GM245" s="25">
        <f t="shared" si="752"/>
        <v>540214.50504786591</v>
      </c>
      <c r="GN245" s="25">
        <f t="shared" si="753"/>
        <v>541524.50747006282</v>
      </c>
      <c r="GO245" s="25">
        <f t="shared" si="753"/>
        <v>542524.78262543678</v>
      </c>
      <c r="GP245" s="25">
        <f t="shared" si="753"/>
        <v>543141.15889735403</v>
      </c>
      <c r="GQ245" s="25">
        <f t="shared" si="753"/>
        <v>544671.4080107786</v>
      </c>
      <c r="GR245" s="25">
        <f t="shared" si="753"/>
        <v>545817.18374747736</v>
      </c>
      <c r="GS245" s="25">
        <f t="shared" si="753"/>
        <v>546505.48844921112</v>
      </c>
      <c r="GT245" s="25">
        <f t="shared" si="753"/>
        <v>547205.55353787669</v>
      </c>
      <c r="GU245" s="25">
        <f t="shared" si="753"/>
        <v>548987.59747263638</v>
      </c>
      <c r="GV245" s="25">
        <f t="shared" si="753"/>
        <v>570003.91212780285</v>
      </c>
      <c r="GW245" s="25">
        <f t="shared" si="753"/>
        <v>536739.24433564569</v>
      </c>
      <c r="GX245" s="25">
        <f t="shared" si="754"/>
        <v>185026.88710833353</v>
      </c>
      <c r="GY245" s="25">
        <f t="shared" si="754"/>
        <v>114708.94661272067</v>
      </c>
      <c r="GZ245" s="25">
        <f t="shared" si="754"/>
        <v>36748.101012161162</v>
      </c>
      <c r="HA245" s="25">
        <f t="shared" si="754"/>
        <v>598149.55008342187</v>
      </c>
      <c r="HB245" s="25">
        <f t="shared" si="754"/>
        <v>562313.81816562184</v>
      </c>
      <c r="HC245" s="25">
        <f t="shared" si="754"/>
        <v>372767.20296989649</v>
      </c>
      <c r="HD245" s="25">
        <f t="shared" si="754"/>
        <v>370244.73863243486</v>
      </c>
      <c r="HE245" s="25">
        <f t="shared" si="754"/>
        <v>149559.9386634001</v>
      </c>
      <c r="HF245" s="25">
        <f t="shared" si="754"/>
        <v>193787.03636724516</v>
      </c>
      <c r="HG245" s="25">
        <f t="shared" si="754"/>
        <v>206853.97147263092</v>
      </c>
      <c r="HH245" s="25">
        <f t="shared" si="755"/>
        <v>74667.476788759916</v>
      </c>
      <c r="HI245" s="25">
        <f t="shared" si="755"/>
        <v>86884.996104045495</v>
      </c>
      <c r="HJ245" s="25">
        <f t="shared" si="755"/>
        <v>183102.84989862939</v>
      </c>
      <c r="HK245" s="25">
        <f t="shared" si="755"/>
        <v>195625.71265812681</v>
      </c>
      <c r="HL245" s="25">
        <f t="shared" si="755"/>
        <v>290287.32091670833</v>
      </c>
      <c r="HM245" s="25">
        <f t="shared" si="755"/>
        <v>79206.648616135761</v>
      </c>
      <c r="HN245" s="25">
        <f t="shared" si="755"/>
        <v>50542.805027026348</v>
      </c>
      <c r="HO245" s="25">
        <f t="shared" si="755"/>
        <v>43497.928272505116</v>
      </c>
      <c r="HP245" s="25">
        <f t="shared" si="755"/>
        <v>554649.04620579665</v>
      </c>
      <c r="HQ245" s="25">
        <f t="shared" si="755"/>
        <v>36156.8337247608</v>
      </c>
      <c r="HR245" s="25">
        <f t="shared" si="756"/>
        <v>40126.694319367998</v>
      </c>
      <c r="HS245" s="25">
        <f t="shared" si="756"/>
        <v>549734.63219389843</v>
      </c>
      <c r="HT245" s="25">
        <f t="shared" si="756"/>
        <v>550493.20393120579</v>
      </c>
      <c r="HU245" s="25">
        <f t="shared" si="756"/>
        <v>552451.40743238898</v>
      </c>
      <c r="HV245" s="25">
        <f t="shared" si="756"/>
        <v>553879.32561444351</v>
      </c>
      <c r="HW245" s="25">
        <f t="shared" si="756"/>
        <v>555353.12463755358</v>
      </c>
      <c r="HX245" s="25">
        <f t="shared" si="756"/>
        <v>556203.13219162787</v>
      </c>
      <c r="HY245" s="25">
        <f t="shared" si="756"/>
        <v>30918.420609727142</v>
      </c>
      <c r="HZ245" s="25">
        <f t="shared" si="756"/>
        <v>537113.84769059904</v>
      </c>
      <c r="IA245" s="25">
        <f t="shared" si="756"/>
        <v>642670.93968297646</v>
      </c>
      <c r="IB245" s="25">
        <f t="shared" si="757"/>
        <v>533201.49289550947</v>
      </c>
      <c r="IC245" s="25">
        <f t="shared" si="757"/>
        <v>606237.10872598691</v>
      </c>
      <c r="ID245" s="25">
        <f t="shared" si="757"/>
        <v>613171.10105019691</v>
      </c>
      <c r="IE245" s="25">
        <f t="shared" si="757"/>
        <v>555464.35214152129</v>
      </c>
      <c r="IF245" s="25">
        <f t="shared" si="757"/>
        <v>559223.47906539112</v>
      </c>
      <c r="IG245" s="25">
        <f t="shared" si="757"/>
        <v>120249.72003709614</v>
      </c>
      <c r="IH245" s="25">
        <f t="shared" si="757"/>
        <v>10641.856229060793</v>
      </c>
      <c r="II245" s="25">
        <f t="shared" si="757"/>
        <v>189991.5618599942</v>
      </c>
      <c r="IJ245" s="25">
        <f t="shared" si="757"/>
        <v>236883.12122226015</v>
      </c>
      <c r="IK245" s="25">
        <f t="shared" si="757"/>
        <v>258922.91106234689</v>
      </c>
      <c r="IL245" s="25">
        <f t="shared" si="758"/>
        <v>172608.17672694419</v>
      </c>
      <c r="IM245" s="25">
        <f t="shared" si="758"/>
        <v>281503.27657418128</v>
      </c>
      <c r="IN245" s="25">
        <f t="shared" si="758"/>
        <v>689881.45883187791</v>
      </c>
      <c r="IO245" s="25">
        <f t="shared" si="758"/>
        <v>543731.46258884086</v>
      </c>
      <c r="IP245" s="25">
        <f t="shared" si="758"/>
        <v>91129.28263736087</v>
      </c>
      <c r="IQ245" s="25">
        <f t="shared" si="758"/>
        <v>531685.36297325324</v>
      </c>
      <c r="IR245" s="25">
        <f t="shared" si="758"/>
        <v>72286.69282812551</v>
      </c>
      <c r="IS245" s="25">
        <f t="shared" si="758"/>
        <v>69974.857313180706</v>
      </c>
      <c r="IT245" s="25">
        <f t="shared" si="758"/>
        <v>528996.02542646765</v>
      </c>
      <c r="IU245" s="25">
        <f t="shared" si="758"/>
        <v>540243.88373585499</v>
      </c>
      <c r="IV245" s="25">
        <f t="shared" si="759"/>
        <v>557744.83705576404</v>
      </c>
      <c r="IW245" s="25">
        <f t="shared" si="759"/>
        <v>558628.23946918768</v>
      </c>
      <c r="IX245" s="25">
        <f t="shared" si="759"/>
        <v>559522.59533376084</v>
      </c>
      <c r="IY245" s="25">
        <f t="shared" si="759"/>
        <v>561890.10533387295</v>
      </c>
      <c r="IZ245" s="25">
        <f t="shared" si="759"/>
        <v>569299.75394426438</v>
      </c>
      <c r="JA245" s="25">
        <f t="shared" si="759"/>
        <v>592216.41700479737</v>
      </c>
      <c r="JB245" s="25">
        <f t="shared" si="759"/>
        <v>594094.38955438719</v>
      </c>
      <c r="JC245" s="25">
        <f t="shared" si="759"/>
        <v>594964.06994530978</v>
      </c>
      <c r="JD245" s="25">
        <f t="shared" si="759"/>
        <v>596166.39561497781</v>
      </c>
      <c r="JE245" s="25">
        <f t="shared" si="759"/>
        <v>598358.69104678428</v>
      </c>
      <c r="JF245" s="25">
        <f t="shared" si="760"/>
        <v>601530.13241057831</v>
      </c>
      <c r="JG245" s="25">
        <f t="shared" si="760"/>
        <v>133177.58416865804</v>
      </c>
      <c r="JH245" s="25">
        <f t="shared" si="760"/>
        <v>0</v>
      </c>
      <c r="JI245" s="25">
        <f t="shared" si="760"/>
        <v>44838.07422269605</v>
      </c>
      <c r="JJ245" s="25">
        <f t="shared" si="760"/>
        <v>527454.57575795089</v>
      </c>
      <c r="JK245" s="25">
        <f t="shared" si="760"/>
        <v>516937.21447773522</v>
      </c>
      <c r="JL245" s="25">
        <f t="shared" si="760"/>
        <v>571267.46766904206</v>
      </c>
      <c r="JM245" s="25">
        <f t="shared" si="760"/>
        <v>145368.08346057258</v>
      </c>
      <c r="JN245" s="25" t="e">
        <f t="shared" si="760"/>
        <v>#N/A</v>
      </c>
      <c r="JO245" s="25" t="e">
        <f t="shared" si="760"/>
        <v>#N/A</v>
      </c>
      <c r="JP245" s="25" t="e">
        <f t="shared" si="761"/>
        <v>#N/A</v>
      </c>
      <c r="JQ245" s="25" t="e">
        <f t="shared" si="761"/>
        <v>#N/A</v>
      </c>
      <c r="JR245" s="25" t="e">
        <f t="shared" si="761"/>
        <v>#N/A</v>
      </c>
      <c r="JS245" s="25" t="e">
        <f t="shared" si="761"/>
        <v>#N/A</v>
      </c>
      <c r="JT245" s="25" t="e">
        <f t="shared" si="761"/>
        <v>#N/A</v>
      </c>
      <c r="JU245" s="25" t="e">
        <f t="shared" si="761"/>
        <v>#N/A</v>
      </c>
      <c r="JV245" s="25" t="e">
        <f t="shared" si="761"/>
        <v>#N/A</v>
      </c>
      <c r="JW245" s="25" t="e">
        <f t="shared" si="761"/>
        <v>#N/A</v>
      </c>
      <c r="JX245" s="25" t="e">
        <f t="shared" si="761"/>
        <v>#N/A</v>
      </c>
      <c r="JY245" s="25" t="e">
        <f t="shared" si="761"/>
        <v>#N/A</v>
      </c>
      <c r="JZ245" s="25" t="e">
        <f t="shared" si="762"/>
        <v>#N/A</v>
      </c>
      <c r="KA245" s="25" t="e">
        <f t="shared" si="762"/>
        <v>#N/A</v>
      </c>
      <c r="KB245" s="25" t="e">
        <f t="shared" si="762"/>
        <v>#N/A</v>
      </c>
      <c r="KC245" s="25" t="e">
        <f t="shared" si="762"/>
        <v>#N/A</v>
      </c>
      <c r="KD245" s="25" t="e">
        <f t="shared" si="762"/>
        <v>#N/A</v>
      </c>
      <c r="KE245" s="25" t="e">
        <f t="shared" si="762"/>
        <v>#N/A</v>
      </c>
      <c r="KF245" s="25" t="e">
        <f t="shared" si="762"/>
        <v>#N/A</v>
      </c>
      <c r="KG245" s="25" t="e">
        <f t="shared" si="762"/>
        <v>#N/A</v>
      </c>
      <c r="KH245" s="25" t="e">
        <f t="shared" si="762"/>
        <v>#N/A</v>
      </c>
      <c r="KI245" s="25" t="e">
        <f t="shared" si="762"/>
        <v>#N/A</v>
      </c>
      <c r="KJ245" s="25" t="e">
        <f t="shared" si="763"/>
        <v>#N/A</v>
      </c>
      <c r="KK245" s="25" t="e">
        <f t="shared" si="763"/>
        <v>#N/A</v>
      </c>
      <c r="KL245" s="25" t="e">
        <f t="shared" si="763"/>
        <v>#N/A</v>
      </c>
      <c r="KM245" s="25" t="e">
        <f t="shared" si="763"/>
        <v>#N/A</v>
      </c>
      <c r="KN245" s="25" t="e">
        <f t="shared" si="763"/>
        <v>#N/A</v>
      </c>
      <c r="KO245" s="25" t="e">
        <f t="shared" si="763"/>
        <v>#N/A</v>
      </c>
      <c r="KP245" s="25" t="e">
        <f t="shared" si="763"/>
        <v>#N/A</v>
      </c>
      <c r="KQ245" s="25" t="e">
        <f t="shared" si="763"/>
        <v>#N/A</v>
      </c>
      <c r="KR245" s="25" t="e">
        <f t="shared" si="763"/>
        <v>#N/A</v>
      </c>
      <c r="KS245" s="25" t="e">
        <f t="shared" si="763"/>
        <v>#N/A</v>
      </c>
      <c r="KT245" s="25" t="e">
        <f t="shared" si="764"/>
        <v>#N/A</v>
      </c>
      <c r="KU245" s="25" t="e">
        <f t="shared" si="764"/>
        <v>#N/A</v>
      </c>
      <c r="KV245" s="25" t="e">
        <f t="shared" si="764"/>
        <v>#N/A</v>
      </c>
      <c r="KW245" s="25" t="e">
        <f t="shared" si="764"/>
        <v>#N/A</v>
      </c>
      <c r="KX245" s="25" t="e">
        <f t="shared" si="764"/>
        <v>#N/A</v>
      </c>
      <c r="KY245" s="25" t="e">
        <f t="shared" si="764"/>
        <v>#N/A</v>
      </c>
      <c r="KZ245" s="25" t="e">
        <f t="shared" si="764"/>
        <v>#N/A</v>
      </c>
      <c r="LA245" s="25" t="e">
        <f t="shared" si="764"/>
        <v>#N/A</v>
      </c>
      <c r="LB245" s="25" t="e">
        <f t="shared" si="764"/>
        <v>#N/A</v>
      </c>
      <c r="LC245" s="25" t="e">
        <f t="shared" si="764"/>
        <v>#N/A</v>
      </c>
      <c r="LD245" s="25" t="e">
        <f t="shared" si="765"/>
        <v>#N/A</v>
      </c>
      <c r="LE245" s="25" t="e">
        <f t="shared" si="765"/>
        <v>#N/A</v>
      </c>
      <c r="LF245" s="25" t="e">
        <f t="shared" si="765"/>
        <v>#N/A</v>
      </c>
      <c r="LG245" s="25" t="e">
        <f t="shared" si="765"/>
        <v>#N/A</v>
      </c>
      <c r="LH245" s="25" t="e">
        <f t="shared" si="765"/>
        <v>#N/A</v>
      </c>
      <c r="LI245" s="25" t="e">
        <f t="shared" si="765"/>
        <v>#N/A</v>
      </c>
      <c r="LJ245" s="25" t="e">
        <f t="shared" si="765"/>
        <v>#N/A</v>
      </c>
      <c r="LK245" s="25" t="e">
        <f t="shared" si="765"/>
        <v>#N/A</v>
      </c>
      <c r="LL245" s="25" t="e">
        <f t="shared" si="765"/>
        <v>#N/A</v>
      </c>
      <c r="LM245" s="26" t="e">
        <f t="shared" si="765"/>
        <v>#N/A</v>
      </c>
      <c r="LN245" s="20"/>
      <c r="LO245" s="20"/>
      <c r="LP245" s="20"/>
      <c r="LQ245" s="20"/>
      <c r="LR245" s="20"/>
      <c r="LS245" s="20"/>
      <c r="LT245" s="20"/>
      <c r="LU245" s="20"/>
      <c r="LV245" s="20"/>
      <c r="LW245" s="20"/>
      <c r="LX245" s="20"/>
      <c r="LY245" s="20"/>
      <c r="LZ245" s="20"/>
      <c r="MA245" s="20"/>
      <c r="MB245" s="20"/>
      <c r="MC245" s="20"/>
      <c r="MD245" s="20"/>
      <c r="ME245" s="20"/>
      <c r="MF245" s="20"/>
      <c r="MG245" s="20"/>
      <c r="MH245" s="20"/>
      <c r="MI245" s="20"/>
      <c r="MJ245" s="20"/>
      <c r="MK245" s="20"/>
      <c r="ML245" s="20"/>
      <c r="MM245" s="20"/>
      <c r="MN245" s="20"/>
      <c r="MO245" s="20"/>
      <c r="MP245" s="20"/>
      <c r="MQ245" s="20"/>
      <c r="MR245" s="20"/>
      <c r="MS245" s="20"/>
      <c r="MT245" s="20"/>
      <c r="MU245" s="20"/>
      <c r="MV245" s="20"/>
      <c r="MW245" s="20"/>
      <c r="MX245" s="20"/>
      <c r="MY245" s="20"/>
      <c r="MZ245" s="20"/>
      <c r="NA245" s="20"/>
      <c r="NB245" s="20"/>
      <c r="NC245" s="20"/>
      <c r="ND245" s="20"/>
      <c r="NE245" s="20"/>
      <c r="NF245" s="20"/>
      <c r="NG245" s="20"/>
      <c r="NH245" s="20"/>
      <c r="NI245" s="20"/>
      <c r="NJ245" s="20"/>
      <c r="NK245" s="20"/>
      <c r="NL245" s="20"/>
      <c r="NM245" s="20"/>
      <c r="NN245" s="20"/>
      <c r="NO245" s="20"/>
      <c r="NP245" s="20"/>
      <c r="NQ245" s="20"/>
      <c r="NR245" s="20"/>
      <c r="NS245" s="20"/>
      <c r="NT245" s="20"/>
      <c r="NU245" s="20"/>
      <c r="NV245" s="20"/>
      <c r="NW245" s="20"/>
      <c r="NX245" s="20"/>
      <c r="NY245" s="20"/>
      <c r="NZ245" s="20"/>
      <c r="OA245" s="20"/>
      <c r="OB245" s="20"/>
      <c r="OC245" s="20"/>
      <c r="OD245" s="20"/>
      <c r="OE245" s="20"/>
      <c r="OF245" s="20"/>
      <c r="OG245" s="20"/>
      <c r="OH245" s="20"/>
      <c r="OI245" s="20"/>
      <c r="OJ245" s="20"/>
      <c r="OK245" s="20"/>
      <c r="OL245" s="20"/>
      <c r="OM245" s="20"/>
      <c r="ON245" s="20"/>
      <c r="OO245" s="20"/>
      <c r="OP245" s="20"/>
      <c r="OQ245" s="20"/>
      <c r="OR245" s="20"/>
      <c r="OS245" s="20"/>
      <c r="OT245" s="20"/>
      <c r="OU245" s="20"/>
      <c r="OV245" s="20"/>
      <c r="OW245" s="20"/>
      <c r="OX245" s="20"/>
      <c r="OY245" s="20"/>
      <c r="OZ245" s="20"/>
      <c r="PA245" s="20"/>
    </row>
    <row r="246" spans="1:417" x14ac:dyDescent="0.3">
      <c r="A246" s="31">
        <v>243</v>
      </c>
      <c r="B246" s="202">
        <v>10256</v>
      </c>
      <c r="C246" s="203" t="s">
        <v>199</v>
      </c>
      <c r="D246" s="204">
        <v>39</v>
      </c>
      <c r="E246" s="205">
        <v>564791</v>
      </c>
      <c r="F246" s="205">
        <v>7023665</v>
      </c>
      <c r="G246" s="206">
        <v>4.8499999999999996</v>
      </c>
      <c r="H246" s="207">
        <v>44197</v>
      </c>
      <c r="I246" s="208">
        <v>44227</v>
      </c>
      <c r="K246" s="6">
        <v>243</v>
      </c>
      <c r="L246" s="7">
        <f t="shared" si="612"/>
        <v>10256</v>
      </c>
      <c r="M246" s="8">
        <f t="shared" si="613"/>
        <v>864791</v>
      </c>
      <c r="N246" s="8">
        <f t="shared" si="614"/>
        <v>7023665</v>
      </c>
      <c r="O246" s="2"/>
      <c r="X246" s="17">
        <v>244</v>
      </c>
      <c r="Y246" s="2" t="str">
        <f t="shared" si="615"/>
        <v>POÇO-9-RPG-46</v>
      </c>
      <c r="Z246" s="24">
        <f t="shared" si="736"/>
        <v>653132.43899380777</v>
      </c>
      <c r="AA246" s="25">
        <f t="shared" si="736"/>
        <v>341599.9568998802</v>
      </c>
      <c r="AB246" s="25">
        <f t="shared" si="736"/>
        <v>558052.35623640195</v>
      </c>
      <c r="AC246" s="25">
        <f t="shared" si="736"/>
        <v>563621.49247611198</v>
      </c>
      <c r="AD246" s="25">
        <f t="shared" si="736"/>
        <v>238896.95360343129</v>
      </c>
      <c r="AE246" s="25">
        <f t="shared" si="736"/>
        <v>652364.98610014631</v>
      </c>
      <c r="AF246" s="25">
        <f t="shared" si="736"/>
        <v>635971.14618554385</v>
      </c>
      <c r="AG246" s="25">
        <f t="shared" si="736"/>
        <v>235658.19810267581</v>
      </c>
      <c r="AH246" s="25">
        <f t="shared" si="736"/>
        <v>228061.22962485315</v>
      </c>
      <c r="AI246" s="25">
        <f t="shared" si="736"/>
        <v>76311.283471056886</v>
      </c>
      <c r="AJ246" s="25">
        <f t="shared" si="737"/>
        <v>44389.420406218414</v>
      </c>
      <c r="AK246" s="25">
        <f t="shared" si="737"/>
        <v>225487.24677462361</v>
      </c>
      <c r="AL246" s="25">
        <f t="shared" si="737"/>
        <v>696288.27493215771</v>
      </c>
      <c r="AM246" s="25">
        <f t="shared" si="737"/>
        <v>615028.91871683567</v>
      </c>
      <c r="AN246" s="25">
        <f t="shared" si="737"/>
        <v>607555.90415368357</v>
      </c>
      <c r="AO246" s="25">
        <f t="shared" si="737"/>
        <v>626840.34523712657</v>
      </c>
      <c r="AP246" s="25">
        <f t="shared" si="737"/>
        <v>264957.67791856872</v>
      </c>
      <c r="AQ246" s="25">
        <f t="shared" si="737"/>
        <v>155864.54986301408</v>
      </c>
      <c r="AR246" s="25">
        <f t="shared" si="737"/>
        <v>67975.448862070785</v>
      </c>
      <c r="AS246" s="25">
        <f t="shared" si="737"/>
        <v>602229.11229863344</v>
      </c>
      <c r="AT246" s="25">
        <f t="shared" si="738"/>
        <v>139661.35784102918</v>
      </c>
      <c r="AU246" s="25">
        <f t="shared" si="738"/>
        <v>199854.32956280932</v>
      </c>
      <c r="AV246" s="25">
        <f t="shared" si="738"/>
        <v>60807.662559910983</v>
      </c>
      <c r="AW246" s="25">
        <f t="shared" si="738"/>
        <v>65956.803265470648</v>
      </c>
      <c r="AX246" s="25">
        <f t="shared" si="738"/>
        <v>31796.7324107368</v>
      </c>
      <c r="AY246" s="25">
        <f t="shared" si="738"/>
        <v>13536.285494920679</v>
      </c>
      <c r="AZ246" s="25">
        <f t="shared" si="738"/>
        <v>598627.19113986124</v>
      </c>
      <c r="BA246" s="25">
        <f t="shared" si="738"/>
        <v>610615.62955758022</v>
      </c>
      <c r="BB246" s="25">
        <f t="shared" si="738"/>
        <v>611702.04999819968</v>
      </c>
      <c r="BC246" s="25">
        <f t="shared" si="738"/>
        <v>625100.02004879189</v>
      </c>
      <c r="BD246" s="25">
        <f t="shared" si="739"/>
        <v>610920.25764497288</v>
      </c>
      <c r="BE246" s="25">
        <f t="shared" si="739"/>
        <v>565018.34316506924</v>
      </c>
      <c r="BF246" s="25">
        <f t="shared" si="739"/>
        <v>640358.66669477557</v>
      </c>
      <c r="BG246" s="25">
        <f t="shared" si="739"/>
        <v>624094.41845445149</v>
      </c>
      <c r="BH246" s="25">
        <f t="shared" si="739"/>
        <v>248623.45374682575</v>
      </c>
      <c r="BI246" s="25">
        <f t="shared" si="739"/>
        <v>179102.40882802219</v>
      </c>
      <c r="BJ246" s="25">
        <f t="shared" si="739"/>
        <v>252845.65458990986</v>
      </c>
      <c r="BK246" s="25">
        <f t="shared" si="739"/>
        <v>162501.18784796621</v>
      </c>
      <c r="BL246" s="25">
        <f t="shared" si="739"/>
        <v>262629.42085189163</v>
      </c>
      <c r="BM246" s="25">
        <f t="shared" si="739"/>
        <v>243874.60151479489</v>
      </c>
      <c r="BN246" s="25">
        <f t="shared" si="740"/>
        <v>237366.70461124071</v>
      </c>
      <c r="BO246" s="25">
        <f t="shared" si="740"/>
        <v>739160.56545245973</v>
      </c>
      <c r="BP246" s="25">
        <f t="shared" si="740"/>
        <v>570437.71469372534</v>
      </c>
      <c r="BQ246" s="25">
        <f t="shared" si="740"/>
        <v>167203.97883124673</v>
      </c>
      <c r="BR246" s="25">
        <f t="shared" si="740"/>
        <v>318908.06718080997</v>
      </c>
      <c r="BS246" s="25">
        <f t="shared" si="740"/>
        <v>611369.25583562022</v>
      </c>
      <c r="BT246" s="25">
        <f t="shared" si="740"/>
        <v>606129.45177164918</v>
      </c>
      <c r="BU246" s="25">
        <f t="shared" si="740"/>
        <v>669415.21182073536</v>
      </c>
      <c r="BV246" s="25">
        <f t="shared" si="740"/>
        <v>692029.6003907636</v>
      </c>
      <c r="BW246" s="25">
        <f t="shared" si="740"/>
        <v>695873.15497653733</v>
      </c>
      <c r="BX246" s="25">
        <f t="shared" si="741"/>
        <v>728124.78695481864</v>
      </c>
      <c r="BY246" s="25">
        <f t="shared" si="741"/>
        <v>746808.43318015628</v>
      </c>
      <c r="BZ246" s="25">
        <f t="shared" si="741"/>
        <v>408635.62724021019</v>
      </c>
      <c r="CA246" s="25">
        <f t="shared" si="741"/>
        <v>615586.97480697231</v>
      </c>
      <c r="CB246" s="25">
        <f t="shared" si="741"/>
        <v>621169.23302108259</v>
      </c>
      <c r="CC246" s="25">
        <f t="shared" si="741"/>
        <v>619444.28132722317</v>
      </c>
      <c r="CD246" s="25">
        <f t="shared" si="741"/>
        <v>637672.27453057736</v>
      </c>
      <c r="CE246" s="25">
        <f t="shared" si="741"/>
        <v>592437.16698060057</v>
      </c>
      <c r="CF246" s="25">
        <f t="shared" si="741"/>
        <v>592044.1510732118</v>
      </c>
      <c r="CG246" s="25">
        <f t="shared" si="741"/>
        <v>625229.82365926856</v>
      </c>
      <c r="CH246" s="25">
        <f t="shared" si="742"/>
        <v>585174.12888900004</v>
      </c>
      <c r="CI246" s="25">
        <f t="shared" si="742"/>
        <v>567442.69134160143</v>
      </c>
      <c r="CJ246" s="25">
        <f t="shared" si="742"/>
        <v>564608.51961071219</v>
      </c>
      <c r="CK246" s="25">
        <f t="shared" si="742"/>
        <v>568498.10092998552</v>
      </c>
      <c r="CL246" s="25">
        <f t="shared" si="742"/>
        <v>553713.74409978301</v>
      </c>
      <c r="CM246" s="25">
        <f t="shared" si="742"/>
        <v>134929.31987814122</v>
      </c>
      <c r="CN246" s="25">
        <f t="shared" si="742"/>
        <v>225724.52540430782</v>
      </c>
      <c r="CO246" s="25">
        <f t="shared" si="742"/>
        <v>226739.81968988155</v>
      </c>
      <c r="CP246" s="25">
        <f t="shared" si="742"/>
        <v>123427.71732880747</v>
      </c>
      <c r="CQ246" s="25">
        <f t="shared" si="742"/>
        <v>142404.7797301762</v>
      </c>
      <c r="CR246" s="25">
        <f t="shared" si="743"/>
        <v>230905.77181612415</v>
      </c>
      <c r="CS246" s="25">
        <f t="shared" si="743"/>
        <v>328665.12406703574</v>
      </c>
      <c r="CT246" s="25">
        <f t="shared" si="743"/>
        <v>313679.72704974096</v>
      </c>
      <c r="CU246" s="25">
        <f t="shared" si="743"/>
        <v>275194.43702589627</v>
      </c>
      <c r="CV246" s="25">
        <f t="shared" si="743"/>
        <v>238681.70693415112</v>
      </c>
      <c r="CW246" s="25">
        <f t="shared" si="743"/>
        <v>118201.03595146703</v>
      </c>
      <c r="CX246" s="25">
        <f t="shared" si="743"/>
        <v>94658.22852768797</v>
      </c>
      <c r="CY246" s="25">
        <f t="shared" si="743"/>
        <v>314650.58910639276</v>
      </c>
      <c r="CZ246" s="25">
        <f t="shared" si="743"/>
        <v>208597.17115052161</v>
      </c>
      <c r="DA246" s="25">
        <f t="shared" si="743"/>
        <v>160809.4526357204</v>
      </c>
      <c r="DB246" s="25">
        <f t="shared" si="744"/>
        <v>596442.33176393504</v>
      </c>
      <c r="DC246" s="25">
        <f t="shared" si="744"/>
        <v>630851.60477881005</v>
      </c>
      <c r="DD246" s="25">
        <f t="shared" si="744"/>
        <v>580310.48032066424</v>
      </c>
      <c r="DE246" s="25">
        <f t="shared" si="744"/>
        <v>575783.24542661011</v>
      </c>
      <c r="DF246" s="25">
        <f t="shared" si="744"/>
        <v>571370.1289794558</v>
      </c>
      <c r="DG246" s="25">
        <f t="shared" si="744"/>
        <v>57049.325543778345</v>
      </c>
      <c r="DH246" s="25">
        <f t="shared" si="744"/>
        <v>48171.986392508246</v>
      </c>
      <c r="DI246" s="25">
        <f t="shared" si="744"/>
        <v>40308.761925913823</v>
      </c>
      <c r="DJ246" s="25">
        <f t="shared" si="744"/>
        <v>33468.783440692911</v>
      </c>
      <c r="DK246" s="25">
        <f t="shared" si="744"/>
        <v>407244.09476995491</v>
      </c>
      <c r="DL246" s="25">
        <f t="shared" si="745"/>
        <v>407482.21415173449</v>
      </c>
      <c r="DM246" s="25">
        <f t="shared" si="745"/>
        <v>407740.46674937726</v>
      </c>
      <c r="DN246" s="25">
        <f t="shared" si="745"/>
        <v>408018.8143333589</v>
      </c>
      <c r="DO246" s="25">
        <f t="shared" si="745"/>
        <v>408317.21580775897</v>
      </c>
      <c r="DP246" s="25">
        <f t="shared" si="745"/>
        <v>408974.00189376343</v>
      </c>
      <c r="DQ246" s="25">
        <f t="shared" si="745"/>
        <v>409332.29026061454</v>
      </c>
      <c r="DR246" s="25">
        <f t="shared" si="745"/>
        <v>409710.44009763777</v>
      </c>
      <c r="DS246" s="25">
        <f t="shared" si="745"/>
        <v>410108.39646366664</v>
      </c>
      <c r="DT246" s="25">
        <f t="shared" si="745"/>
        <v>331902.02863194433</v>
      </c>
      <c r="DU246" s="25">
        <f t="shared" si="745"/>
        <v>452430.35446574539</v>
      </c>
      <c r="DV246" s="25">
        <f t="shared" si="746"/>
        <v>257472.12640594709</v>
      </c>
      <c r="DW246" s="25">
        <f t="shared" si="746"/>
        <v>80701.937944512829</v>
      </c>
      <c r="DX246" s="25">
        <f t="shared" si="746"/>
        <v>167099.64364115204</v>
      </c>
      <c r="DY246" s="25">
        <f t="shared" si="746"/>
        <v>160054.53401887746</v>
      </c>
      <c r="DZ246" s="25">
        <f t="shared" si="746"/>
        <v>204375.60109024757</v>
      </c>
      <c r="EA246" s="25">
        <f t="shared" si="746"/>
        <v>232426.43531448828</v>
      </c>
      <c r="EB246" s="25">
        <f t="shared" si="746"/>
        <v>584837.15275023354</v>
      </c>
      <c r="EC246" s="25">
        <f t="shared" si="746"/>
        <v>195681.84931924575</v>
      </c>
      <c r="ED246" s="25">
        <f t="shared" si="746"/>
        <v>253304.90540848198</v>
      </c>
      <c r="EE246" s="25">
        <f t="shared" si="746"/>
        <v>629246.47057333589</v>
      </c>
      <c r="EF246" s="25">
        <f t="shared" si="747"/>
        <v>78964.104477920846</v>
      </c>
      <c r="EG246" s="25">
        <f t="shared" si="747"/>
        <v>290119.33344918606</v>
      </c>
      <c r="EH246" s="25">
        <f t="shared" si="747"/>
        <v>597499.0190050524</v>
      </c>
      <c r="EI246" s="25">
        <f t="shared" si="747"/>
        <v>607504.8425420163</v>
      </c>
      <c r="EJ246" s="25">
        <f t="shared" si="747"/>
        <v>620011.56740177039</v>
      </c>
      <c r="EK246" s="25">
        <f t="shared" si="747"/>
        <v>628543.77902930847</v>
      </c>
      <c r="EL246" s="25">
        <f t="shared" si="747"/>
        <v>564869.97297608235</v>
      </c>
      <c r="EM246" s="25">
        <f t="shared" si="747"/>
        <v>214156.47343239476</v>
      </c>
      <c r="EN246" s="25">
        <f t="shared" si="747"/>
        <v>204461.88221768869</v>
      </c>
      <c r="EO246" s="25">
        <f t="shared" si="747"/>
        <v>294583.8265757304</v>
      </c>
      <c r="EP246" s="25">
        <f t="shared" si="748"/>
        <v>138743.39837628312</v>
      </c>
      <c r="EQ246" s="25">
        <f t="shared" si="748"/>
        <v>67070.256037978557</v>
      </c>
      <c r="ER246" s="25">
        <f t="shared" si="748"/>
        <v>408295.27541964041</v>
      </c>
      <c r="ES246" s="25">
        <f t="shared" si="748"/>
        <v>267664.85616344929</v>
      </c>
      <c r="ET246" s="25">
        <f t="shared" si="748"/>
        <v>124544.15623384343</v>
      </c>
      <c r="EU246" s="25">
        <f t="shared" si="748"/>
        <v>288355.40337749873</v>
      </c>
      <c r="EV246" s="25">
        <f t="shared" si="748"/>
        <v>225054.32491067573</v>
      </c>
      <c r="EW246" s="25">
        <f t="shared" si="748"/>
        <v>51780.045113923952</v>
      </c>
      <c r="EX246" s="25">
        <f t="shared" si="748"/>
        <v>88576.598856582888</v>
      </c>
      <c r="EY246" s="25">
        <f t="shared" si="748"/>
        <v>38657.927841517841</v>
      </c>
      <c r="EZ246" s="25">
        <f t="shared" si="749"/>
        <v>690303.18003033998</v>
      </c>
      <c r="FA246" s="25">
        <f t="shared" si="749"/>
        <v>652476.61868070031</v>
      </c>
      <c r="FB246" s="25">
        <f t="shared" si="749"/>
        <v>671645.92166110862</v>
      </c>
      <c r="FC246" s="25">
        <f t="shared" si="749"/>
        <v>660215.02391948039</v>
      </c>
      <c r="FD246" s="25">
        <f t="shared" si="749"/>
        <v>642597.32162684901</v>
      </c>
      <c r="FE246" s="25">
        <f t="shared" si="749"/>
        <v>318724.60119670711</v>
      </c>
      <c r="FF246" s="25">
        <f t="shared" si="749"/>
        <v>247544.31338247299</v>
      </c>
      <c r="FG246" s="25">
        <f t="shared" si="749"/>
        <v>3551.9365140722884</v>
      </c>
      <c r="FH246" s="25">
        <f t="shared" si="749"/>
        <v>48277.044689997339</v>
      </c>
      <c r="FI246" s="25">
        <f t="shared" si="749"/>
        <v>154955.57869273375</v>
      </c>
      <c r="FJ246" s="25">
        <f t="shared" si="750"/>
        <v>331990.17465129896</v>
      </c>
      <c r="FK246" s="25">
        <f t="shared" si="750"/>
        <v>338307.90681419196</v>
      </c>
      <c r="FL246" s="25">
        <f t="shared" si="750"/>
        <v>335053.9982898279</v>
      </c>
      <c r="FM246" s="25">
        <f t="shared" si="750"/>
        <v>311499.42854682734</v>
      </c>
      <c r="FN246" s="25">
        <f t="shared" si="750"/>
        <v>304116.63418004615</v>
      </c>
      <c r="FO246" s="25">
        <f t="shared" si="750"/>
        <v>282394.40255252935</v>
      </c>
      <c r="FP246" s="25">
        <f t="shared" si="750"/>
        <v>275462.08070258965</v>
      </c>
      <c r="FQ246" s="25">
        <f t="shared" si="750"/>
        <v>231762.41029338643</v>
      </c>
      <c r="FR246" s="25">
        <f t="shared" si="750"/>
        <v>195749.27459635705</v>
      </c>
      <c r="FS246" s="25">
        <f t="shared" si="750"/>
        <v>188604.67001906395</v>
      </c>
      <c r="FT246" s="25">
        <f t="shared" si="751"/>
        <v>152876.29713268176</v>
      </c>
      <c r="FU246" s="25">
        <f t="shared" si="751"/>
        <v>181817.56648079964</v>
      </c>
      <c r="FV246" s="25">
        <f t="shared" si="751"/>
        <v>106499.56424793483</v>
      </c>
      <c r="FW246" s="25">
        <f t="shared" si="751"/>
        <v>100102.73096729725</v>
      </c>
      <c r="FX246" s="25">
        <f t="shared" si="751"/>
        <v>40150.131905138245</v>
      </c>
      <c r="FY246" s="25">
        <f t="shared" si="751"/>
        <v>16557.538253013339</v>
      </c>
      <c r="FZ246" s="25">
        <f t="shared" si="751"/>
        <v>558773.56297609501</v>
      </c>
      <c r="GA246" s="25">
        <f t="shared" si="751"/>
        <v>560460.22449858114</v>
      </c>
      <c r="GB246" s="25">
        <f t="shared" si="751"/>
        <v>561394.9184843055</v>
      </c>
      <c r="GC246" s="25">
        <f t="shared" si="751"/>
        <v>561416.90287917422</v>
      </c>
      <c r="GD246" s="25">
        <f t="shared" si="752"/>
        <v>561914.22353774554</v>
      </c>
      <c r="GE246" s="25">
        <f t="shared" si="752"/>
        <v>563083.5183062196</v>
      </c>
      <c r="GF246" s="25">
        <f t="shared" si="752"/>
        <v>564360.02241892903</v>
      </c>
      <c r="GG246" s="25">
        <f t="shared" si="752"/>
        <v>565335.61551946949</v>
      </c>
      <c r="GH246" s="25">
        <f t="shared" si="752"/>
        <v>566358.1176052487</v>
      </c>
      <c r="GI246" s="25">
        <f t="shared" si="752"/>
        <v>566984.7434256447</v>
      </c>
      <c r="GJ246" s="25">
        <f t="shared" si="752"/>
        <v>568076.97698553791</v>
      </c>
      <c r="GK246" s="25">
        <f t="shared" si="752"/>
        <v>568738.08483001275</v>
      </c>
      <c r="GL246" s="25">
        <f t="shared" si="752"/>
        <v>569899.42528545693</v>
      </c>
      <c r="GM246" s="25">
        <f t="shared" si="752"/>
        <v>570594.67904176726</v>
      </c>
      <c r="GN246" s="25">
        <f t="shared" si="753"/>
        <v>572359.28781435941</v>
      </c>
      <c r="GO246" s="25">
        <f t="shared" si="753"/>
        <v>573657.22164847201</v>
      </c>
      <c r="GP246" s="25">
        <f t="shared" si="753"/>
        <v>574419.89246980939</v>
      </c>
      <c r="GQ246" s="25">
        <f t="shared" si="753"/>
        <v>576387.56314749783</v>
      </c>
      <c r="GR246" s="25">
        <f t="shared" si="753"/>
        <v>577819.33539013215</v>
      </c>
      <c r="GS246" s="25">
        <f t="shared" si="753"/>
        <v>578647.95979228802</v>
      </c>
      <c r="GT246" s="25">
        <f t="shared" si="753"/>
        <v>579487.32210408256</v>
      </c>
      <c r="GU246" s="25">
        <f t="shared" si="753"/>
        <v>581686.17544638633</v>
      </c>
      <c r="GV246" s="25">
        <f t="shared" si="753"/>
        <v>594731.8928735872</v>
      </c>
      <c r="GW246" s="25">
        <f t="shared" si="753"/>
        <v>564549.28951332497</v>
      </c>
      <c r="GX246" s="25">
        <f t="shared" si="754"/>
        <v>229450.28728027342</v>
      </c>
      <c r="GY246" s="25">
        <f t="shared" si="754"/>
        <v>142645.1215885072</v>
      </c>
      <c r="GZ246" s="25">
        <f t="shared" si="754"/>
        <v>56671.764998101127</v>
      </c>
      <c r="HA246" s="25">
        <f t="shared" si="754"/>
        <v>633744.40883135214</v>
      </c>
      <c r="HB246" s="25">
        <f t="shared" si="754"/>
        <v>593533.70873102057</v>
      </c>
      <c r="HC246" s="25">
        <f t="shared" si="754"/>
        <v>413997.63145457726</v>
      </c>
      <c r="HD246" s="25">
        <f t="shared" si="754"/>
        <v>410526.10175846308</v>
      </c>
      <c r="HE246" s="25">
        <f t="shared" si="754"/>
        <v>186673.63036326261</v>
      </c>
      <c r="HF246" s="25">
        <f t="shared" si="754"/>
        <v>231303.99426728455</v>
      </c>
      <c r="HG246" s="25">
        <f t="shared" si="754"/>
        <v>244404.56115629265</v>
      </c>
      <c r="HH246" s="25">
        <f t="shared" si="755"/>
        <v>107765.75805885652</v>
      </c>
      <c r="HI246" s="25">
        <f t="shared" si="755"/>
        <v>120868.00059569116</v>
      </c>
      <c r="HJ246" s="25">
        <f t="shared" si="755"/>
        <v>217553.22898316174</v>
      </c>
      <c r="HK246" s="25">
        <f t="shared" si="755"/>
        <v>239135.2124489407</v>
      </c>
      <c r="HL246" s="25">
        <f t="shared" si="755"/>
        <v>331839.35333983519</v>
      </c>
      <c r="HM246" s="25">
        <f t="shared" si="755"/>
        <v>118451.02137592567</v>
      </c>
      <c r="HN246" s="25">
        <f t="shared" si="755"/>
        <v>74019.015935096031</v>
      </c>
      <c r="HO246" s="25">
        <f t="shared" si="755"/>
        <v>62147.711655377949</v>
      </c>
      <c r="HP246" s="25">
        <f t="shared" si="755"/>
        <v>578465.82458862686</v>
      </c>
      <c r="HQ246" s="25">
        <f t="shared" si="755"/>
        <v>68695.070747470672</v>
      </c>
      <c r="HR246" s="25">
        <f t="shared" si="756"/>
        <v>71114.232450333031</v>
      </c>
      <c r="HS246" s="25">
        <f t="shared" si="756"/>
        <v>582568.46511807293</v>
      </c>
      <c r="HT246" s="25">
        <f t="shared" si="756"/>
        <v>583461.26219408156</v>
      </c>
      <c r="HU246" s="25">
        <f t="shared" si="756"/>
        <v>585821.32118137705</v>
      </c>
      <c r="HV246" s="25">
        <f t="shared" si="756"/>
        <v>587511.25618985156</v>
      </c>
      <c r="HW246" s="25">
        <f t="shared" si="756"/>
        <v>589243.04652779805</v>
      </c>
      <c r="HX246" s="25">
        <f t="shared" si="756"/>
        <v>590219.13327716186</v>
      </c>
      <c r="HY246" s="25">
        <f t="shared" si="756"/>
        <v>52775.376957441054</v>
      </c>
      <c r="HZ246" s="25">
        <f t="shared" si="756"/>
        <v>567839.00788956019</v>
      </c>
      <c r="IA246" s="25">
        <f t="shared" si="756"/>
        <v>672908.22764549404</v>
      </c>
      <c r="IB246" s="25">
        <f t="shared" si="757"/>
        <v>558963.37091619882</v>
      </c>
      <c r="IC246" s="25">
        <f t="shared" si="757"/>
        <v>642109.46054633916</v>
      </c>
      <c r="ID246" s="25">
        <f t="shared" si="757"/>
        <v>649825.36230111658</v>
      </c>
      <c r="IE246" s="25">
        <f t="shared" si="757"/>
        <v>575651.17611275672</v>
      </c>
      <c r="IF246" s="25">
        <f t="shared" si="757"/>
        <v>582871.48931647022</v>
      </c>
      <c r="IG246" s="25">
        <f t="shared" si="757"/>
        <v>163539.1590690132</v>
      </c>
      <c r="IH246" s="25">
        <f t="shared" si="757"/>
        <v>51836.990691975938</v>
      </c>
      <c r="II246" s="25">
        <f t="shared" si="757"/>
        <v>234011.00713000659</v>
      </c>
      <c r="IJ246" s="25">
        <f t="shared" si="757"/>
        <v>279419.6080807501</v>
      </c>
      <c r="IK246" s="25">
        <f t="shared" si="757"/>
        <v>297652.47177371132</v>
      </c>
      <c r="IL246" s="25">
        <f t="shared" si="758"/>
        <v>211586.07608488796</v>
      </c>
      <c r="IM246" s="25">
        <f t="shared" si="758"/>
        <v>320166.70058268082</v>
      </c>
      <c r="IN246" s="25">
        <f t="shared" si="758"/>
        <v>710635.93352714716</v>
      </c>
      <c r="IO246" s="25">
        <f t="shared" si="758"/>
        <v>565893.75355184823</v>
      </c>
      <c r="IP246" s="25">
        <f t="shared" si="758"/>
        <v>121810.24404375849</v>
      </c>
      <c r="IQ246" s="25">
        <f t="shared" si="758"/>
        <v>556918.01926315867</v>
      </c>
      <c r="IR246" s="25">
        <f t="shared" si="758"/>
        <v>113972.55229525406</v>
      </c>
      <c r="IS246" s="25">
        <f t="shared" si="758"/>
        <v>98203.442892802894</v>
      </c>
      <c r="IT246" s="25">
        <f t="shared" si="758"/>
        <v>555471.73445369839</v>
      </c>
      <c r="IU246" s="25">
        <f t="shared" si="758"/>
        <v>566337.27582951845</v>
      </c>
      <c r="IV246" s="25">
        <f t="shared" si="759"/>
        <v>592012.76195621607</v>
      </c>
      <c r="IW246" s="25">
        <f t="shared" si="759"/>
        <v>593019.17606356612</v>
      </c>
      <c r="IX246" s="25">
        <f t="shared" si="759"/>
        <v>594035.5158790542</v>
      </c>
      <c r="IY246" s="25">
        <f t="shared" si="759"/>
        <v>596768.74564505927</v>
      </c>
      <c r="IZ246" s="25">
        <f t="shared" si="759"/>
        <v>596536.90112263802</v>
      </c>
      <c r="JA246" s="25">
        <f t="shared" si="759"/>
        <v>625467.33987475315</v>
      </c>
      <c r="JB246" s="25">
        <f t="shared" si="759"/>
        <v>625162.89442032622</v>
      </c>
      <c r="JC246" s="25">
        <f t="shared" si="759"/>
        <v>630082.00877813296</v>
      </c>
      <c r="JD246" s="25">
        <f t="shared" si="759"/>
        <v>630148.70491063781</v>
      </c>
      <c r="JE246" s="25">
        <f t="shared" si="759"/>
        <v>631156.1359689224</v>
      </c>
      <c r="JF246" s="25">
        <f t="shared" si="760"/>
        <v>633099.81108659925</v>
      </c>
      <c r="JG246" s="25">
        <f t="shared" si="760"/>
        <v>172853.12871047491</v>
      </c>
      <c r="JH246" s="25">
        <f t="shared" si="760"/>
        <v>44838.07422269605</v>
      </c>
      <c r="JI246" s="25">
        <f t="shared" si="760"/>
        <v>0</v>
      </c>
      <c r="JJ246" s="25">
        <f t="shared" si="760"/>
        <v>563386.80501765397</v>
      </c>
      <c r="JK246" s="25">
        <f t="shared" si="760"/>
        <v>546683.32915134705</v>
      </c>
      <c r="JL246" s="25">
        <f t="shared" si="760"/>
        <v>608877.66649549559</v>
      </c>
      <c r="JM246" s="25">
        <f t="shared" si="760"/>
        <v>184322.75141446863</v>
      </c>
      <c r="JN246" s="25" t="e">
        <f t="shared" si="760"/>
        <v>#N/A</v>
      </c>
      <c r="JO246" s="25" t="e">
        <f t="shared" si="760"/>
        <v>#N/A</v>
      </c>
      <c r="JP246" s="25" t="e">
        <f t="shared" si="761"/>
        <v>#N/A</v>
      </c>
      <c r="JQ246" s="25" t="e">
        <f t="shared" si="761"/>
        <v>#N/A</v>
      </c>
      <c r="JR246" s="25" t="e">
        <f t="shared" si="761"/>
        <v>#N/A</v>
      </c>
      <c r="JS246" s="25" t="e">
        <f t="shared" si="761"/>
        <v>#N/A</v>
      </c>
      <c r="JT246" s="25" t="e">
        <f t="shared" si="761"/>
        <v>#N/A</v>
      </c>
      <c r="JU246" s="25" t="e">
        <f t="shared" si="761"/>
        <v>#N/A</v>
      </c>
      <c r="JV246" s="25" t="e">
        <f t="shared" si="761"/>
        <v>#N/A</v>
      </c>
      <c r="JW246" s="25" t="e">
        <f t="shared" si="761"/>
        <v>#N/A</v>
      </c>
      <c r="JX246" s="25" t="e">
        <f t="shared" si="761"/>
        <v>#N/A</v>
      </c>
      <c r="JY246" s="25" t="e">
        <f t="shared" si="761"/>
        <v>#N/A</v>
      </c>
      <c r="JZ246" s="25" t="e">
        <f t="shared" si="762"/>
        <v>#N/A</v>
      </c>
      <c r="KA246" s="25" t="e">
        <f t="shared" si="762"/>
        <v>#N/A</v>
      </c>
      <c r="KB246" s="25" t="e">
        <f t="shared" si="762"/>
        <v>#N/A</v>
      </c>
      <c r="KC246" s="25" t="e">
        <f t="shared" si="762"/>
        <v>#N/A</v>
      </c>
      <c r="KD246" s="25" t="e">
        <f t="shared" si="762"/>
        <v>#N/A</v>
      </c>
      <c r="KE246" s="25" t="e">
        <f t="shared" si="762"/>
        <v>#N/A</v>
      </c>
      <c r="KF246" s="25" t="e">
        <f t="shared" si="762"/>
        <v>#N/A</v>
      </c>
      <c r="KG246" s="25" t="e">
        <f t="shared" si="762"/>
        <v>#N/A</v>
      </c>
      <c r="KH246" s="25" t="e">
        <f t="shared" si="762"/>
        <v>#N/A</v>
      </c>
      <c r="KI246" s="25" t="e">
        <f t="shared" si="762"/>
        <v>#N/A</v>
      </c>
      <c r="KJ246" s="25" t="e">
        <f t="shared" si="763"/>
        <v>#N/A</v>
      </c>
      <c r="KK246" s="25" t="e">
        <f t="shared" si="763"/>
        <v>#N/A</v>
      </c>
      <c r="KL246" s="25" t="e">
        <f t="shared" si="763"/>
        <v>#N/A</v>
      </c>
      <c r="KM246" s="25" t="e">
        <f t="shared" si="763"/>
        <v>#N/A</v>
      </c>
      <c r="KN246" s="25" t="e">
        <f t="shared" si="763"/>
        <v>#N/A</v>
      </c>
      <c r="KO246" s="25" t="e">
        <f t="shared" si="763"/>
        <v>#N/A</v>
      </c>
      <c r="KP246" s="25" t="e">
        <f t="shared" si="763"/>
        <v>#N/A</v>
      </c>
      <c r="KQ246" s="25" t="e">
        <f t="shared" si="763"/>
        <v>#N/A</v>
      </c>
      <c r="KR246" s="25" t="e">
        <f t="shared" si="763"/>
        <v>#N/A</v>
      </c>
      <c r="KS246" s="25" t="e">
        <f t="shared" si="763"/>
        <v>#N/A</v>
      </c>
      <c r="KT246" s="25" t="e">
        <f t="shared" si="764"/>
        <v>#N/A</v>
      </c>
      <c r="KU246" s="25" t="e">
        <f t="shared" si="764"/>
        <v>#N/A</v>
      </c>
      <c r="KV246" s="25" t="e">
        <f t="shared" si="764"/>
        <v>#N/A</v>
      </c>
      <c r="KW246" s="25" t="e">
        <f t="shared" si="764"/>
        <v>#N/A</v>
      </c>
      <c r="KX246" s="25" t="e">
        <f t="shared" si="764"/>
        <v>#N/A</v>
      </c>
      <c r="KY246" s="25" t="e">
        <f t="shared" si="764"/>
        <v>#N/A</v>
      </c>
      <c r="KZ246" s="25" t="e">
        <f t="shared" si="764"/>
        <v>#N/A</v>
      </c>
      <c r="LA246" s="25" t="e">
        <f t="shared" si="764"/>
        <v>#N/A</v>
      </c>
      <c r="LB246" s="25" t="e">
        <f t="shared" si="764"/>
        <v>#N/A</v>
      </c>
      <c r="LC246" s="25" t="e">
        <f t="shared" si="764"/>
        <v>#N/A</v>
      </c>
      <c r="LD246" s="25" t="e">
        <f t="shared" si="765"/>
        <v>#N/A</v>
      </c>
      <c r="LE246" s="25" t="e">
        <f t="shared" si="765"/>
        <v>#N/A</v>
      </c>
      <c r="LF246" s="25" t="e">
        <f t="shared" si="765"/>
        <v>#N/A</v>
      </c>
      <c r="LG246" s="25" t="e">
        <f t="shared" si="765"/>
        <v>#N/A</v>
      </c>
      <c r="LH246" s="25" t="e">
        <f t="shared" si="765"/>
        <v>#N/A</v>
      </c>
      <c r="LI246" s="25" t="e">
        <f t="shared" si="765"/>
        <v>#N/A</v>
      </c>
      <c r="LJ246" s="25" t="e">
        <f t="shared" si="765"/>
        <v>#N/A</v>
      </c>
      <c r="LK246" s="25" t="e">
        <f t="shared" si="765"/>
        <v>#N/A</v>
      </c>
      <c r="LL246" s="25" t="e">
        <f t="shared" si="765"/>
        <v>#N/A</v>
      </c>
      <c r="LM246" s="26" t="e">
        <f t="shared" si="765"/>
        <v>#N/A</v>
      </c>
      <c r="LN246" s="20"/>
      <c r="LO246" s="20"/>
      <c r="LP246" s="20"/>
      <c r="LQ246" s="20"/>
      <c r="LR246" s="20"/>
      <c r="LS246" s="20"/>
      <c r="LT246" s="20"/>
      <c r="LU246" s="20"/>
      <c r="LV246" s="20"/>
      <c r="LW246" s="20"/>
      <c r="LX246" s="20"/>
      <c r="LY246" s="20"/>
      <c r="LZ246" s="20"/>
      <c r="MA246" s="20"/>
      <c r="MB246" s="20"/>
      <c r="MC246" s="20"/>
      <c r="MD246" s="20"/>
      <c r="ME246" s="20"/>
      <c r="MF246" s="20"/>
      <c r="MG246" s="20"/>
      <c r="MH246" s="20"/>
      <c r="MI246" s="20"/>
      <c r="MJ246" s="20"/>
      <c r="MK246" s="20"/>
      <c r="ML246" s="20"/>
      <c r="MM246" s="20"/>
      <c r="MN246" s="20"/>
      <c r="MO246" s="20"/>
      <c r="MP246" s="20"/>
      <c r="MQ246" s="20"/>
      <c r="MR246" s="20"/>
      <c r="MS246" s="20"/>
      <c r="MT246" s="20"/>
      <c r="MU246" s="20"/>
      <c r="MV246" s="20"/>
      <c r="MW246" s="20"/>
      <c r="MX246" s="20"/>
      <c r="MY246" s="20"/>
      <c r="MZ246" s="20"/>
      <c r="NA246" s="20"/>
      <c r="NB246" s="20"/>
      <c r="NC246" s="20"/>
      <c r="ND246" s="20"/>
      <c r="NE246" s="20"/>
      <c r="NF246" s="20"/>
      <c r="NG246" s="20"/>
      <c r="NH246" s="20"/>
      <c r="NI246" s="20"/>
      <c r="NJ246" s="20"/>
      <c r="NK246" s="20"/>
      <c r="NL246" s="20"/>
      <c r="NM246" s="20"/>
      <c r="NN246" s="20"/>
      <c r="NO246" s="20"/>
      <c r="NP246" s="20"/>
      <c r="NQ246" s="20"/>
      <c r="NR246" s="20"/>
      <c r="NS246" s="20"/>
      <c r="NT246" s="20"/>
      <c r="NU246" s="20"/>
      <c r="NV246" s="20"/>
      <c r="NW246" s="20"/>
      <c r="NX246" s="20"/>
      <c r="NY246" s="20"/>
      <c r="NZ246" s="20"/>
      <c r="OA246" s="20"/>
      <c r="OB246" s="20"/>
      <c r="OC246" s="20"/>
      <c r="OD246" s="20"/>
      <c r="OE246" s="20"/>
      <c r="OF246" s="20"/>
      <c r="OG246" s="20"/>
      <c r="OH246" s="20"/>
      <c r="OI246" s="20"/>
      <c r="OJ246" s="20"/>
      <c r="OK246" s="20"/>
      <c r="OL246" s="20"/>
      <c r="OM246" s="20"/>
      <c r="ON246" s="20"/>
      <c r="OO246" s="20"/>
      <c r="OP246" s="20"/>
      <c r="OQ246" s="20"/>
      <c r="OR246" s="20"/>
      <c r="OS246" s="20"/>
      <c r="OT246" s="20"/>
      <c r="OU246" s="20"/>
      <c r="OV246" s="20"/>
      <c r="OW246" s="20"/>
      <c r="OX246" s="20"/>
      <c r="OY246" s="20"/>
      <c r="OZ246" s="20"/>
      <c r="PA246" s="20"/>
    </row>
    <row r="247" spans="1:417" x14ac:dyDescent="0.3">
      <c r="A247" s="31">
        <v>244</v>
      </c>
      <c r="B247" s="202">
        <v>11936</v>
      </c>
      <c r="C247" s="203" t="s">
        <v>220</v>
      </c>
      <c r="D247" s="204">
        <v>45</v>
      </c>
      <c r="E247" s="205">
        <v>640429</v>
      </c>
      <c r="F247" s="205">
        <v>7229697</v>
      </c>
      <c r="G247" s="206">
        <v>26.566700000000001</v>
      </c>
      <c r="H247" s="207">
        <v>44197</v>
      </c>
      <c r="I247" s="208">
        <v>44227</v>
      </c>
      <c r="K247" s="6">
        <v>244</v>
      </c>
      <c r="L247" s="7">
        <f t="shared" si="612"/>
        <v>11936</v>
      </c>
      <c r="M247" s="8">
        <f t="shared" si="613"/>
        <v>340429</v>
      </c>
      <c r="N247" s="8">
        <f t="shared" si="614"/>
        <v>7229697</v>
      </c>
      <c r="O247" s="2"/>
      <c r="X247" s="17">
        <v>245</v>
      </c>
      <c r="Y247" s="2" t="str">
        <f t="shared" si="615"/>
        <v>POÇO-9-RPG-67</v>
      </c>
      <c r="Z247" s="24">
        <f t="shared" si="736"/>
        <v>241640.90384287178</v>
      </c>
      <c r="AA247" s="25">
        <f t="shared" si="736"/>
        <v>478308.67367631959</v>
      </c>
      <c r="AB247" s="25">
        <f t="shared" si="736"/>
        <v>174930.66515908524</v>
      </c>
      <c r="AC247" s="25">
        <f t="shared" si="736"/>
        <v>134321.74616568978</v>
      </c>
      <c r="AD247" s="25">
        <f t="shared" si="736"/>
        <v>526064.53393571405</v>
      </c>
      <c r="AE247" s="25">
        <f t="shared" si="736"/>
        <v>117483.58727404314</v>
      </c>
      <c r="AF247" s="25">
        <f t="shared" si="736"/>
        <v>132429.90905087377</v>
      </c>
      <c r="AG247" s="25">
        <f t="shared" si="736"/>
        <v>434721.40230842098</v>
      </c>
      <c r="AH247" s="25">
        <f t="shared" si="736"/>
        <v>420196.84464545897</v>
      </c>
      <c r="AI247" s="25">
        <f t="shared" si="736"/>
        <v>539967.5486147292</v>
      </c>
      <c r="AJ247" s="25">
        <f t="shared" si="737"/>
        <v>521736.33071121277</v>
      </c>
      <c r="AK247" s="25">
        <f t="shared" si="737"/>
        <v>414536.10608727438</v>
      </c>
      <c r="AL247" s="25">
        <f t="shared" si="737"/>
        <v>286534.41555945773</v>
      </c>
      <c r="AM247" s="25">
        <f t="shared" si="737"/>
        <v>57874.222120042359</v>
      </c>
      <c r="AN247" s="25">
        <f t="shared" si="737"/>
        <v>75615.487434784154</v>
      </c>
      <c r="AO247" s="25">
        <f t="shared" si="737"/>
        <v>79372.799780529356</v>
      </c>
      <c r="AP247" s="25">
        <f t="shared" si="737"/>
        <v>478918.23539723357</v>
      </c>
      <c r="AQ247" s="25">
        <f t="shared" si="737"/>
        <v>472123.48937539634</v>
      </c>
      <c r="AR247" s="25">
        <f t="shared" si="737"/>
        <v>528133.56420132972</v>
      </c>
      <c r="AS247" s="25">
        <f t="shared" si="737"/>
        <v>181210.19635771052</v>
      </c>
      <c r="AT247" s="25">
        <f t="shared" si="738"/>
        <v>517536.3596057769</v>
      </c>
      <c r="AU247" s="25">
        <f t="shared" si="738"/>
        <v>512474.65561235318</v>
      </c>
      <c r="AV247" s="25">
        <f t="shared" si="738"/>
        <v>549171.81512710568</v>
      </c>
      <c r="AW247" s="25">
        <f t="shared" si="738"/>
        <v>516415.9981420018</v>
      </c>
      <c r="AX247" s="25">
        <f t="shared" si="738"/>
        <v>541466.85908927058</v>
      </c>
      <c r="AY247" s="25">
        <f t="shared" si="738"/>
        <v>573392.84371624317</v>
      </c>
      <c r="AZ247" s="25">
        <f t="shared" si="738"/>
        <v>189141.11832174408</v>
      </c>
      <c r="BA247" s="25">
        <f t="shared" si="738"/>
        <v>148238.51208103783</v>
      </c>
      <c r="BB247" s="25">
        <f t="shared" si="738"/>
        <v>139765.29841130093</v>
      </c>
      <c r="BC247" s="25">
        <f t="shared" si="738"/>
        <v>64594.885223212528</v>
      </c>
      <c r="BD247" s="25">
        <f t="shared" si="739"/>
        <v>52470.150685889974</v>
      </c>
      <c r="BE247" s="25">
        <f t="shared" si="739"/>
        <v>211213.62342661517</v>
      </c>
      <c r="BF247" s="25">
        <f t="shared" si="739"/>
        <v>226243.09148445699</v>
      </c>
      <c r="BG247" s="25">
        <f t="shared" si="739"/>
        <v>65280.075199098843</v>
      </c>
      <c r="BH247" s="25">
        <f t="shared" si="739"/>
        <v>615188.54709836724</v>
      </c>
      <c r="BI247" s="25">
        <f t="shared" si="739"/>
        <v>579692.46961815888</v>
      </c>
      <c r="BJ247" s="25">
        <f t="shared" si="739"/>
        <v>504812.77690347738</v>
      </c>
      <c r="BK247" s="25">
        <f t="shared" si="739"/>
        <v>510414.77741930628</v>
      </c>
      <c r="BL247" s="25">
        <f t="shared" si="739"/>
        <v>505649.30455108907</v>
      </c>
      <c r="BM247" s="25">
        <f t="shared" si="739"/>
        <v>529820.71096173662</v>
      </c>
      <c r="BN247" s="25">
        <f t="shared" si="740"/>
        <v>437686.82096905774</v>
      </c>
      <c r="BO247" s="25">
        <f t="shared" si="740"/>
        <v>176874.63357983247</v>
      </c>
      <c r="BP247" s="25">
        <f t="shared" si="740"/>
        <v>99515.153142624462</v>
      </c>
      <c r="BQ247" s="25">
        <f t="shared" si="740"/>
        <v>498641.95290508802</v>
      </c>
      <c r="BR247" s="25">
        <f t="shared" si="740"/>
        <v>559622.19184106705</v>
      </c>
      <c r="BS247" s="25">
        <f t="shared" si="740"/>
        <v>58125.956103964432</v>
      </c>
      <c r="BT247" s="25">
        <f t="shared" si="740"/>
        <v>220061.9778357906</v>
      </c>
      <c r="BU247" s="25">
        <f t="shared" si="740"/>
        <v>108408.70884297074</v>
      </c>
      <c r="BV247" s="25">
        <f t="shared" si="740"/>
        <v>128917.08247164144</v>
      </c>
      <c r="BW247" s="25">
        <f t="shared" si="740"/>
        <v>133541.95652677849</v>
      </c>
      <c r="BX247" s="25">
        <f t="shared" si="741"/>
        <v>168657.93686038023</v>
      </c>
      <c r="BY247" s="25">
        <f t="shared" si="741"/>
        <v>191421.12242122079</v>
      </c>
      <c r="BZ247" s="25">
        <f t="shared" si="741"/>
        <v>517836.42616756889</v>
      </c>
      <c r="CA247" s="25">
        <f t="shared" si="741"/>
        <v>133152.94780064016</v>
      </c>
      <c r="CB247" s="25">
        <f t="shared" si="741"/>
        <v>119552.3925314755</v>
      </c>
      <c r="CC247" s="25">
        <f t="shared" si="741"/>
        <v>63396.487355373247</v>
      </c>
      <c r="CD247" s="25">
        <f t="shared" si="741"/>
        <v>74352.128745584676</v>
      </c>
      <c r="CE247" s="25">
        <f t="shared" si="741"/>
        <v>243809.34941876202</v>
      </c>
      <c r="CF247" s="25">
        <f t="shared" si="741"/>
        <v>234215.36854783888</v>
      </c>
      <c r="CG247" s="25">
        <f t="shared" si="741"/>
        <v>82962.827971327017</v>
      </c>
      <c r="CH247" s="25">
        <f t="shared" si="742"/>
        <v>96732.221854974472</v>
      </c>
      <c r="CI247" s="25">
        <f t="shared" si="742"/>
        <v>197546.43404779545</v>
      </c>
      <c r="CJ247" s="25">
        <f t="shared" si="742"/>
        <v>171089.7151116922</v>
      </c>
      <c r="CK247" s="25">
        <f t="shared" si="742"/>
        <v>133041.29270643758</v>
      </c>
      <c r="CL247" s="25">
        <f t="shared" si="742"/>
        <v>176783.59014625763</v>
      </c>
      <c r="CM247" s="25">
        <f t="shared" si="742"/>
        <v>497786.55123668362</v>
      </c>
      <c r="CN247" s="25">
        <f t="shared" si="742"/>
        <v>501337.714927772</v>
      </c>
      <c r="CO247" s="25">
        <f t="shared" si="742"/>
        <v>417355.38827838318</v>
      </c>
      <c r="CP247" s="25">
        <f t="shared" si="742"/>
        <v>440109.20276790397</v>
      </c>
      <c r="CQ247" s="25">
        <f t="shared" si="742"/>
        <v>517262.93163341988</v>
      </c>
      <c r="CR247" s="25">
        <f t="shared" si="743"/>
        <v>425944.50137312489</v>
      </c>
      <c r="CS247" s="25">
        <f t="shared" si="743"/>
        <v>463148.9625876323</v>
      </c>
      <c r="CT247" s="25">
        <f t="shared" si="743"/>
        <v>519311.64070334489</v>
      </c>
      <c r="CU247" s="25">
        <f t="shared" si="743"/>
        <v>509180.76366060803</v>
      </c>
      <c r="CV247" s="25">
        <f t="shared" si="743"/>
        <v>475882.7036497544</v>
      </c>
      <c r="CW247" s="25">
        <f t="shared" si="743"/>
        <v>576409.9611214227</v>
      </c>
      <c r="CX247" s="25">
        <f t="shared" si="743"/>
        <v>535855.9354826631</v>
      </c>
      <c r="CY247" s="25">
        <f t="shared" si="743"/>
        <v>610519.16706439282</v>
      </c>
      <c r="CZ247" s="25">
        <f t="shared" si="743"/>
        <v>500817.51534865471</v>
      </c>
      <c r="DA247" s="25">
        <f t="shared" si="743"/>
        <v>553585.71691924997</v>
      </c>
      <c r="DB247" s="25">
        <f t="shared" si="744"/>
        <v>242440.3778333964</v>
      </c>
      <c r="DC247" s="25">
        <f t="shared" si="744"/>
        <v>110910.64583708816</v>
      </c>
      <c r="DD247" s="25">
        <f t="shared" si="744"/>
        <v>243694.08874652663</v>
      </c>
      <c r="DE247" s="25">
        <f t="shared" si="744"/>
        <v>232569.43920042462</v>
      </c>
      <c r="DF247" s="25">
        <f t="shared" si="744"/>
        <v>216336.83494495339</v>
      </c>
      <c r="DG247" s="25">
        <f t="shared" si="744"/>
        <v>523871.08109629416</v>
      </c>
      <c r="DH247" s="25">
        <f t="shared" si="744"/>
        <v>531507.80956162815</v>
      </c>
      <c r="DI247" s="25">
        <f t="shared" si="744"/>
        <v>527907.84396142478</v>
      </c>
      <c r="DJ247" s="25">
        <f t="shared" si="744"/>
        <v>530183.08344288019</v>
      </c>
      <c r="DK247" s="25">
        <f t="shared" si="744"/>
        <v>531125.83126882464</v>
      </c>
      <c r="DL247" s="25">
        <f t="shared" si="745"/>
        <v>528463.40390418714</v>
      </c>
      <c r="DM247" s="25">
        <f t="shared" si="745"/>
        <v>525803.21522504976</v>
      </c>
      <c r="DN247" s="25">
        <f t="shared" si="745"/>
        <v>523145.2993824947</v>
      </c>
      <c r="DO247" s="25">
        <f t="shared" si="745"/>
        <v>520489.69119570468</v>
      </c>
      <c r="DP247" s="25">
        <f t="shared" si="745"/>
        <v>515185.54050070158</v>
      </c>
      <c r="DQ247" s="25">
        <f t="shared" si="745"/>
        <v>512537.07111388538</v>
      </c>
      <c r="DR247" s="25">
        <f t="shared" si="745"/>
        <v>509891.05565895152</v>
      </c>
      <c r="DS247" s="25">
        <f t="shared" si="745"/>
        <v>507247.53253810905</v>
      </c>
      <c r="DT247" s="25">
        <f t="shared" si="745"/>
        <v>513498.69353874697</v>
      </c>
      <c r="DU247" s="25">
        <f t="shared" si="745"/>
        <v>530808.82457057922</v>
      </c>
      <c r="DV247" s="25">
        <f t="shared" si="746"/>
        <v>514236.01753280562</v>
      </c>
      <c r="DW247" s="25">
        <f t="shared" si="746"/>
        <v>541276.78982199111</v>
      </c>
      <c r="DX247" s="25">
        <f t="shared" si="746"/>
        <v>519405.46335305332</v>
      </c>
      <c r="DY247" s="25">
        <f t="shared" si="746"/>
        <v>517132.16985989182</v>
      </c>
      <c r="DZ247" s="25">
        <f t="shared" si="746"/>
        <v>500156.58230698114</v>
      </c>
      <c r="EA247" s="25">
        <f t="shared" si="746"/>
        <v>428849.83400369878</v>
      </c>
      <c r="EB247" s="25">
        <f t="shared" si="746"/>
        <v>252280.37537034068</v>
      </c>
      <c r="EC247" s="25">
        <f t="shared" si="746"/>
        <v>509043.00135155575</v>
      </c>
      <c r="ED247" s="25">
        <f t="shared" si="746"/>
        <v>522948.78296445054</v>
      </c>
      <c r="EE247" s="25">
        <f t="shared" si="746"/>
        <v>90533.741582903778</v>
      </c>
      <c r="EF247" s="25">
        <f t="shared" si="747"/>
        <v>512873.03829310427</v>
      </c>
      <c r="EG247" s="25">
        <f t="shared" si="747"/>
        <v>508643.0761791612</v>
      </c>
      <c r="EH247" s="25">
        <f t="shared" si="747"/>
        <v>169814.36364453979</v>
      </c>
      <c r="EI247" s="25">
        <f t="shared" si="747"/>
        <v>155765.53566177597</v>
      </c>
      <c r="EJ247" s="25">
        <f t="shared" si="747"/>
        <v>79209.482386896081</v>
      </c>
      <c r="EK247" s="25">
        <f t="shared" si="747"/>
        <v>75593.755547516834</v>
      </c>
      <c r="EL247" s="25">
        <f t="shared" si="747"/>
        <v>158158.99228940479</v>
      </c>
      <c r="EM247" s="25">
        <f t="shared" si="747"/>
        <v>498657.29618346103</v>
      </c>
      <c r="EN247" s="25">
        <f t="shared" si="747"/>
        <v>491032.8981443097</v>
      </c>
      <c r="EO247" s="25">
        <f t="shared" si="747"/>
        <v>490950.31750677177</v>
      </c>
      <c r="EP247" s="25">
        <f t="shared" si="748"/>
        <v>516656.1421303341</v>
      </c>
      <c r="EQ247" s="25">
        <f t="shared" si="748"/>
        <v>530375.22197874216</v>
      </c>
      <c r="ER247" s="25">
        <f t="shared" si="748"/>
        <v>520678.97044724209</v>
      </c>
      <c r="ES247" s="25">
        <f t="shared" si="748"/>
        <v>527299.23444757622</v>
      </c>
      <c r="ET247" s="25">
        <f t="shared" si="748"/>
        <v>517558.58741595625</v>
      </c>
      <c r="EU247" s="25">
        <f t="shared" si="748"/>
        <v>596219.25176649576</v>
      </c>
      <c r="EV247" s="25">
        <f t="shared" si="748"/>
        <v>574403.88298217487</v>
      </c>
      <c r="EW247" s="25">
        <f t="shared" si="748"/>
        <v>520321.85622747004</v>
      </c>
      <c r="EX247" s="25">
        <f t="shared" si="748"/>
        <v>526579.1226634417</v>
      </c>
      <c r="EY247" s="25">
        <f t="shared" si="748"/>
        <v>540273.1397145337</v>
      </c>
      <c r="EZ247" s="25">
        <f t="shared" si="749"/>
        <v>278849.62127282872</v>
      </c>
      <c r="FA247" s="25">
        <f t="shared" si="749"/>
        <v>251451.07923610113</v>
      </c>
      <c r="FB247" s="25">
        <f t="shared" si="749"/>
        <v>234132.9257494554</v>
      </c>
      <c r="FC247" s="25">
        <f t="shared" si="749"/>
        <v>111074.17091745498</v>
      </c>
      <c r="FD247" s="25">
        <f t="shared" si="749"/>
        <v>82002.580069166113</v>
      </c>
      <c r="FE247" s="25">
        <f t="shared" si="749"/>
        <v>503551.40738160984</v>
      </c>
      <c r="FF247" s="25">
        <f t="shared" si="749"/>
        <v>552627.59740353178</v>
      </c>
      <c r="FG247" s="25">
        <f t="shared" si="749"/>
        <v>560443.14628425962</v>
      </c>
      <c r="FH247" s="25">
        <f t="shared" si="749"/>
        <v>571707.76888196997</v>
      </c>
      <c r="FI247" s="25">
        <f t="shared" si="749"/>
        <v>576164.0684006596</v>
      </c>
      <c r="FJ247" s="25">
        <f t="shared" si="750"/>
        <v>621789.85189933749</v>
      </c>
      <c r="FK247" s="25">
        <f t="shared" si="750"/>
        <v>474489.49601123942</v>
      </c>
      <c r="FL247" s="25">
        <f t="shared" si="750"/>
        <v>470689.50384940603</v>
      </c>
      <c r="FM247" s="25">
        <f t="shared" si="750"/>
        <v>554966.96918014856</v>
      </c>
      <c r="FN247" s="25">
        <f t="shared" si="750"/>
        <v>550386.38308828103</v>
      </c>
      <c r="FO247" s="25">
        <f t="shared" si="750"/>
        <v>543685.36055424553</v>
      </c>
      <c r="FP247" s="25">
        <f t="shared" si="750"/>
        <v>546972.24207540916</v>
      </c>
      <c r="FQ247" s="25">
        <f t="shared" si="750"/>
        <v>530186.8923398616</v>
      </c>
      <c r="FR247" s="25">
        <f t="shared" si="750"/>
        <v>523026.19300470984</v>
      </c>
      <c r="FS247" s="25">
        <f t="shared" si="750"/>
        <v>520198.76914983179</v>
      </c>
      <c r="FT247" s="25">
        <f t="shared" si="751"/>
        <v>517808.00056488119</v>
      </c>
      <c r="FU247" s="25">
        <f t="shared" si="751"/>
        <v>512065.71006561257</v>
      </c>
      <c r="FV247" s="25">
        <f t="shared" si="751"/>
        <v>505343.04457170476</v>
      </c>
      <c r="FW247" s="25">
        <f t="shared" si="751"/>
        <v>505315.38504625479</v>
      </c>
      <c r="FX247" s="25">
        <f t="shared" si="751"/>
        <v>524471.52746359841</v>
      </c>
      <c r="FY247" s="25">
        <f t="shared" si="751"/>
        <v>569564.58354167349</v>
      </c>
      <c r="FZ247" s="25">
        <f t="shared" si="751"/>
        <v>159413.57992655455</v>
      </c>
      <c r="GA247" s="25">
        <f t="shared" si="751"/>
        <v>154537.85860105607</v>
      </c>
      <c r="GB247" s="25">
        <f t="shared" si="751"/>
        <v>149513.0699303576</v>
      </c>
      <c r="GC247" s="25">
        <f t="shared" si="751"/>
        <v>146899.73155788187</v>
      </c>
      <c r="GD247" s="25">
        <f t="shared" si="752"/>
        <v>144395.27502436182</v>
      </c>
      <c r="GE247" s="25">
        <f t="shared" si="752"/>
        <v>136810.88581485182</v>
      </c>
      <c r="GF247" s="25">
        <f t="shared" si="752"/>
        <v>129260.10153186387</v>
      </c>
      <c r="GG247" s="25">
        <f t="shared" si="752"/>
        <v>124266.18975453898</v>
      </c>
      <c r="GH247" s="25">
        <f t="shared" si="752"/>
        <v>119293.89723156179</v>
      </c>
      <c r="GI247" s="25">
        <f t="shared" si="752"/>
        <v>116846.15679934774</v>
      </c>
      <c r="GJ247" s="25">
        <f t="shared" si="752"/>
        <v>111913.20592477499</v>
      </c>
      <c r="GK247" s="25">
        <f t="shared" si="752"/>
        <v>109489.41299251003</v>
      </c>
      <c r="GL247" s="25">
        <f t="shared" si="752"/>
        <v>104604.33145920753</v>
      </c>
      <c r="GM247" s="25">
        <f t="shared" si="752"/>
        <v>102209.62533984307</v>
      </c>
      <c r="GN247" s="25">
        <f t="shared" si="753"/>
        <v>94949.687533421733</v>
      </c>
      <c r="GO247" s="25">
        <f t="shared" si="753"/>
        <v>90192.491720640232</v>
      </c>
      <c r="GP247" s="25">
        <f t="shared" si="753"/>
        <v>87875.474510019514</v>
      </c>
      <c r="GQ247" s="25">
        <f t="shared" si="753"/>
        <v>80859.620085951567</v>
      </c>
      <c r="GR247" s="25">
        <f t="shared" si="753"/>
        <v>76306.148887411124</v>
      </c>
      <c r="GS247" s="25">
        <f t="shared" si="753"/>
        <v>74112.845857591295</v>
      </c>
      <c r="GT247" s="25">
        <f t="shared" si="753"/>
        <v>71948.714864787005</v>
      </c>
      <c r="GU247" s="25">
        <f t="shared" si="753"/>
        <v>65434.217736424071</v>
      </c>
      <c r="GV247" s="25">
        <f t="shared" si="753"/>
        <v>197143.75362410041</v>
      </c>
      <c r="GW247" s="25">
        <f t="shared" si="753"/>
        <v>142422.23293432806</v>
      </c>
      <c r="GX247" s="25">
        <f t="shared" si="754"/>
        <v>423060.02839431661</v>
      </c>
      <c r="GY247" s="25">
        <f t="shared" si="754"/>
        <v>555053.34160330938</v>
      </c>
      <c r="GZ247" s="25">
        <f t="shared" si="754"/>
        <v>506956.8818272418</v>
      </c>
      <c r="HA247" s="25">
        <f t="shared" si="754"/>
        <v>70914.740421156443</v>
      </c>
      <c r="HB247" s="25">
        <f t="shared" si="754"/>
        <v>95085.476009746097</v>
      </c>
      <c r="HC247" s="25">
        <f t="shared" si="754"/>
        <v>486193.94202930992</v>
      </c>
      <c r="HD247" s="25">
        <f t="shared" si="754"/>
        <v>504606.54092173639</v>
      </c>
      <c r="HE247" s="25">
        <f t="shared" si="754"/>
        <v>514504.95354369521</v>
      </c>
      <c r="HF247" s="25">
        <f t="shared" si="754"/>
        <v>512176.50436543848</v>
      </c>
      <c r="HG247" s="25">
        <f t="shared" si="754"/>
        <v>512706.86123163986</v>
      </c>
      <c r="HH247" s="25">
        <f t="shared" si="755"/>
        <v>534248.50402223866</v>
      </c>
      <c r="HI247" s="25">
        <f t="shared" si="755"/>
        <v>531221.07393814868</v>
      </c>
      <c r="HJ247" s="25">
        <f t="shared" si="755"/>
        <v>534552.19617264695</v>
      </c>
      <c r="HK247" s="25">
        <f t="shared" si="755"/>
        <v>440671.46506779856</v>
      </c>
      <c r="HL247" s="25">
        <f t="shared" si="755"/>
        <v>466909.16562110878</v>
      </c>
      <c r="HM247" s="25">
        <f t="shared" si="755"/>
        <v>511555.39728264033</v>
      </c>
      <c r="HN247" s="25">
        <f t="shared" si="755"/>
        <v>551893.63772741577</v>
      </c>
      <c r="HO247" s="25">
        <f t="shared" si="755"/>
        <v>555723.65371648525</v>
      </c>
      <c r="HP247" s="25">
        <f t="shared" si="755"/>
        <v>205310.0753129276</v>
      </c>
      <c r="HQ247" s="25">
        <f t="shared" si="755"/>
        <v>536483.108529057</v>
      </c>
      <c r="HR247" s="25">
        <f t="shared" si="756"/>
        <v>538996.64715562004</v>
      </c>
      <c r="HS247" s="25">
        <f t="shared" si="756"/>
        <v>63408.636930319575</v>
      </c>
      <c r="HT247" s="25">
        <f t="shared" si="756"/>
        <v>61428.753124611125</v>
      </c>
      <c r="HU247" s="25">
        <f t="shared" si="756"/>
        <v>55541.305656490957</v>
      </c>
      <c r="HV247" s="25">
        <f t="shared" si="756"/>
        <v>51956.53213130268</v>
      </c>
      <c r="HW247" s="25">
        <f t="shared" si="756"/>
        <v>48674.035796247888</v>
      </c>
      <c r="HX247" s="25">
        <f t="shared" si="756"/>
        <v>47246.457092333956</v>
      </c>
      <c r="HY247" s="25">
        <f t="shared" si="756"/>
        <v>548592.48657359497</v>
      </c>
      <c r="HZ247" s="25">
        <f t="shared" si="756"/>
        <v>95966.553199539267</v>
      </c>
      <c r="IA247" s="25">
        <f t="shared" si="756"/>
        <v>159587.7456980955</v>
      </c>
      <c r="IB247" s="25">
        <f t="shared" si="757"/>
        <v>172499.2390997711</v>
      </c>
      <c r="IC247" s="25">
        <f t="shared" si="757"/>
        <v>78784.211898351801</v>
      </c>
      <c r="ID247" s="25">
        <f t="shared" si="757"/>
        <v>87589.572502159557</v>
      </c>
      <c r="IE247" s="25">
        <f t="shared" si="757"/>
        <v>255345.69321607912</v>
      </c>
      <c r="IF247" s="25">
        <f t="shared" si="757"/>
        <v>209037.2453559413</v>
      </c>
      <c r="IG247" s="25">
        <f t="shared" si="757"/>
        <v>416950.42588897783</v>
      </c>
      <c r="IH247" s="25">
        <f t="shared" si="757"/>
        <v>527931.2552823521</v>
      </c>
      <c r="II247" s="25">
        <f t="shared" si="757"/>
        <v>431775.60520483321</v>
      </c>
      <c r="IJ247" s="25">
        <f t="shared" si="757"/>
        <v>450374.69785057864</v>
      </c>
      <c r="IK247" s="25">
        <f t="shared" si="757"/>
        <v>505582.57409151277</v>
      </c>
      <c r="IL247" s="25">
        <f t="shared" si="758"/>
        <v>499581.79154268623</v>
      </c>
      <c r="IM247" s="25">
        <f t="shared" si="758"/>
        <v>509858.0095771763</v>
      </c>
      <c r="IN247" s="25">
        <f t="shared" si="758"/>
        <v>315357.9395797734</v>
      </c>
      <c r="IO247" s="25">
        <f t="shared" si="758"/>
        <v>225474.69371306396</v>
      </c>
      <c r="IP247" s="25">
        <f t="shared" si="758"/>
        <v>441817.56293067388</v>
      </c>
      <c r="IQ247" s="25">
        <f t="shared" si="758"/>
        <v>179933.05537338046</v>
      </c>
      <c r="IR247" s="25">
        <f t="shared" si="758"/>
        <v>501922.13563861483</v>
      </c>
      <c r="IS247" s="25">
        <f t="shared" si="758"/>
        <v>546666.67108943092</v>
      </c>
      <c r="IT247" s="25">
        <f t="shared" si="758"/>
        <v>161396.95116389281</v>
      </c>
      <c r="IU247" s="25">
        <f t="shared" si="758"/>
        <v>168901.0674744242</v>
      </c>
      <c r="IV247" s="25">
        <f t="shared" si="759"/>
        <v>44547.744481186557</v>
      </c>
      <c r="IW247" s="25">
        <f t="shared" si="759"/>
        <v>43461.971198329469</v>
      </c>
      <c r="IX247" s="25">
        <f t="shared" si="759"/>
        <v>42511.2035706795</v>
      </c>
      <c r="IY247" s="25">
        <f t="shared" si="759"/>
        <v>40171.048481600366</v>
      </c>
      <c r="IZ247" s="25">
        <f t="shared" si="759"/>
        <v>159943.97016768091</v>
      </c>
      <c r="JA247" s="25">
        <f t="shared" si="759"/>
        <v>83456.827557725919</v>
      </c>
      <c r="JB247" s="25">
        <f t="shared" si="759"/>
        <v>114236.67370857749</v>
      </c>
      <c r="JC247" s="25">
        <f t="shared" si="759"/>
        <v>69289.697650916889</v>
      </c>
      <c r="JD247" s="25">
        <f t="shared" si="759"/>
        <v>78773.594047893246</v>
      </c>
      <c r="JE247" s="25">
        <f t="shared" si="759"/>
        <v>93787.638811780984</v>
      </c>
      <c r="JF247" s="25">
        <f t="shared" si="760"/>
        <v>112132.01337956922</v>
      </c>
      <c r="JG247" s="25">
        <f t="shared" si="760"/>
        <v>498214.74987097684</v>
      </c>
      <c r="JH247" s="25">
        <f t="shared" si="760"/>
        <v>527454.57575795089</v>
      </c>
      <c r="JI247" s="25">
        <f t="shared" si="760"/>
        <v>563386.80501765397</v>
      </c>
      <c r="JJ247" s="25">
        <f t="shared" si="760"/>
        <v>0</v>
      </c>
      <c r="JK247" s="25">
        <f t="shared" si="760"/>
        <v>110588.88718130768</v>
      </c>
      <c r="JL247" s="25">
        <f t="shared" si="760"/>
        <v>58076.213521544254</v>
      </c>
      <c r="JM247" s="25">
        <f t="shared" si="760"/>
        <v>501879.29238911619</v>
      </c>
      <c r="JN247" s="25" t="e">
        <f t="shared" si="760"/>
        <v>#N/A</v>
      </c>
      <c r="JO247" s="25" t="e">
        <f t="shared" si="760"/>
        <v>#N/A</v>
      </c>
      <c r="JP247" s="25" t="e">
        <f t="shared" si="761"/>
        <v>#N/A</v>
      </c>
      <c r="JQ247" s="25" t="e">
        <f t="shared" si="761"/>
        <v>#N/A</v>
      </c>
      <c r="JR247" s="25" t="e">
        <f t="shared" si="761"/>
        <v>#N/A</v>
      </c>
      <c r="JS247" s="25" t="e">
        <f t="shared" si="761"/>
        <v>#N/A</v>
      </c>
      <c r="JT247" s="25" t="e">
        <f t="shared" si="761"/>
        <v>#N/A</v>
      </c>
      <c r="JU247" s="25" t="e">
        <f t="shared" si="761"/>
        <v>#N/A</v>
      </c>
      <c r="JV247" s="25" t="e">
        <f t="shared" si="761"/>
        <v>#N/A</v>
      </c>
      <c r="JW247" s="25" t="e">
        <f t="shared" si="761"/>
        <v>#N/A</v>
      </c>
      <c r="JX247" s="25" t="e">
        <f t="shared" si="761"/>
        <v>#N/A</v>
      </c>
      <c r="JY247" s="25" t="e">
        <f t="shared" si="761"/>
        <v>#N/A</v>
      </c>
      <c r="JZ247" s="25" t="e">
        <f t="shared" si="762"/>
        <v>#N/A</v>
      </c>
      <c r="KA247" s="25" t="e">
        <f t="shared" si="762"/>
        <v>#N/A</v>
      </c>
      <c r="KB247" s="25" t="e">
        <f t="shared" si="762"/>
        <v>#N/A</v>
      </c>
      <c r="KC247" s="25" t="e">
        <f t="shared" si="762"/>
        <v>#N/A</v>
      </c>
      <c r="KD247" s="25" t="e">
        <f t="shared" si="762"/>
        <v>#N/A</v>
      </c>
      <c r="KE247" s="25" t="e">
        <f t="shared" si="762"/>
        <v>#N/A</v>
      </c>
      <c r="KF247" s="25" t="e">
        <f t="shared" si="762"/>
        <v>#N/A</v>
      </c>
      <c r="KG247" s="25" t="e">
        <f t="shared" si="762"/>
        <v>#N/A</v>
      </c>
      <c r="KH247" s="25" t="e">
        <f t="shared" si="762"/>
        <v>#N/A</v>
      </c>
      <c r="KI247" s="25" t="e">
        <f t="shared" si="762"/>
        <v>#N/A</v>
      </c>
      <c r="KJ247" s="25" t="e">
        <f t="shared" si="763"/>
        <v>#N/A</v>
      </c>
      <c r="KK247" s="25" t="e">
        <f t="shared" si="763"/>
        <v>#N/A</v>
      </c>
      <c r="KL247" s="25" t="e">
        <f t="shared" si="763"/>
        <v>#N/A</v>
      </c>
      <c r="KM247" s="25" t="e">
        <f t="shared" si="763"/>
        <v>#N/A</v>
      </c>
      <c r="KN247" s="25" t="e">
        <f t="shared" si="763"/>
        <v>#N/A</v>
      </c>
      <c r="KO247" s="25" t="e">
        <f t="shared" si="763"/>
        <v>#N/A</v>
      </c>
      <c r="KP247" s="25" t="e">
        <f t="shared" si="763"/>
        <v>#N/A</v>
      </c>
      <c r="KQ247" s="25" t="e">
        <f t="shared" si="763"/>
        <v>#N/A</v>
      </c>
      <c r="KR247" s="25" t="e">
        <f t="shared" si="763"/>
        <v>#N/A</v>
      </c>
      <c r="KS247" s="25" t="e">
        <f t="shared" si="763"/>
        <v>#N/A</v>
      </c>
      <c r="KT247" s="25" t="e">
        <f t="shared" si="764"/>
        <v>#N/A</v>
      </c>
      <c r="KU247" s="25" t="e">
        <f t="shared" si="764"/>
        <v>#N/A</v>
      </c>
      <c r="KV247" s="25" t="e">
        <f t="shared" si="764"/>
        <v>#N/A</v>
      </c>
      <c r="KW247" s="25" t="e">
        <f t="shared" si="764"/>
        <v>#N/A</v>
      </c>
      <c r="KX247" s="25" t="e">
        <f t="shared" si="764"/>
        <v>#N/A</v>
      </c>
      <c r="KY247" s="25" t="e">
        <f t="shared" si="764"/>
        <v>#N/A</v>
      </c>
      <c r="KZ247" s="25" t="e">
        <f t="shared" si="764"/>
        <v>#N/A</v>
      </c>
      <c r="LA247" s="25" t="e">
        <f t="shared" si="764"/>
        <v>#N/A</v>
      </c>
      <c r="LB247" s="25" t="e">
        <f t="shared" si="764"/>
        <v>#N/A</v>
      </c>
      <c r="LC247" s="25" t="e">
        <f t="shared" si="764"/>
        <v>#N/A</v>
      </c>
      <c r="LD247" s="25" t="e">
        <f t="shared" si="765"/>
        <v>#N/A</v>
      </c>
      <c r="LE247" s="25" t="e">
        <f t="shared" si="765"/>
        <v>#N/A</v>
      </c>
      <c r="LF247" s="25" t="e">
        <f t="shared" si="765"/>
        <v>#N/A</v>
      </c>
      <c r="LG247" s="25" t="e">
        <f t="shared" si="765"/>
        <v>#N/A</v>
      </c>
      <c r="LH247" s="25" t="e">
        <f t="shared" si="765"/>
        <v>#N/A</v>
      </c>
      <c r="LI247" s="25" t="e">
        <f t="shared" si="765"/>
        <v>#N/A</v>
      </c>
      <c r="LJ247" s="25" t="e">
        <f t="shared" si="765"/>
        <v>#N/A</v>
      </c>
      <c r="LK247" s="25" t="e">
        <f t="shared" si="765"/>
        <v>#N/A</v>
      </c>
      <c r="LL247" s="25" t="e">
        <f t="shared" si="765"/>
        <v>#N/A</v>
      </c>
      <c r="LM247" s="26" t="e">
        <f t="shared" si="765"/>
        <v>#N/A</v>
      </c>
      <c r="LN247" s="20"/>
      <c r="LO247" s="20"/>
      <c r="LP247" s="20"/>
      <c r="LQ247" s="20"/>
      <c r="LR247" s="20"/>
      <c r="LS247" s="20"/>
      <c r="LT247" s="20"/>
      <c r="LU247" s="20"/>
      <c r="LV247" s="20"/>
      <c r="LW247" s="20"/>
      <c r="LX247" s="20"/>
      <c r="LY247" s="20"/>
      <c r="LZ247" s="20"/>
      <c r="MA247" s="20"/>
      <c r="MB247" s="20"/>
      <c r="MC247" s="20"/>
      <c r="MD247" s="20"/>
      <c r="ME247" s="20"/>
      <c r="MF247" s="20"/>
      <c r="MG247" s="20"/>
      <c r="MH247" s="20"/>
      <c r="MI247" s="20"/>
      <c r="MJ247" s="20"/>
      <c r="MK247" s="20"/>
      <c r="ML247" s="20"/>
      <c r="MM247" s="20"/>
      <c r="MN247" s="20"/>
      <c r="MO247" s="20"/>
      <c r="MP247" s="20"/>
      <c r="MQ247" s="20"/>
      <c r="MR247" s="20"/>
      <c r="MS247" s="20"/>
      <c r="MT247" s="20"/>
      <c r="MU247" s="20"/>
      <c r="MV247" s="20"/>
      <c r="MW247" s="20"/>
      <c r="MX247" s="20"/>
      <c r="MY247" s="20"/>
      <c r="MZ247" s="20"/>
      <c r="NA247" s="20"/>
      <c r="NB247" s="20"/>
      <c r="NC247" s="20"/>
      <c r="ND247" s="20"/>
      <c r="NE247" s="20"/>
      <c r="NF247" s="20"/>
      <c r="NG247" s="20"/>
      <c r="NH247" s="20"/>
      <c r="NI247" s="20"/>
      <c r="NJ247" s="20"/>
      <c r="NK247" s="20"/>
      <c r="NL247" s="20"/>
      <c r="NM247" s="20"/>
      <c r="NN247" s="20"/>
      <c r="NO247" s="20"/>
      <c r="NP247" s="20"/>
      <c r="NQ247" s="20"/>
      <c r="NR247" s="20"/>
      <c r="NS247" s="20"/>
      <c r="NT247" s="20"/>
      <c r="NU247" s="20"/>
      <c r="NV247" s="20"/>
      <c r="NW247" s="20"/>
      <c r="NX247" s="20"/>
      <c r="NY247" s="20"/>
      <c r="NZ247" s="20"/>
      <c r="OA247" s="20"/>
      <c r="OB247" s="20"/>
      <c r="OC247" s="20"/>
      <c r="OD247" s="20"/>
      <c r="OE247" s="20"/>
      <c r="OF247" s="20"/>
      <c r="OG247" s="20"/>
      <c r="OH247" s="20"/>
      <c r="OI247" s="20"/>
      <c r="OJ247" s="20"/>
      <c r="OK247" s="20"/>
      <c r="OL247" s="20"/>
      <c r="OM247" s="20"/>
      <c r="ON247" s="20"/>
      <c r="OO247" s="20"/>
      <c r="OP247" s="20"/>
      <c r="OQ247" s="20"/>
      <c r="OR247" s="20"/>
      <c r="OS247" s="20"/>
      <c r="OT247" s="20"/>
      <c r="OU247" s="20"/>
      <c r="OV247" s="20"/>
      <c r="OW247" s="20"/>
      <c r="OX247" s="20"/>
      <c r="OY247" s="20"/>
      <c r="OZ247" s="20"/>
      <c r="PA247" s="20"/>
    </row>
    <row r="248" spans="1:417" x14ac:dyDescent="0.3">
      <c r="A248" s="31">
        <v>245</v>
      </c>
      <c r="B248" s="202">
        <v>11681</v>
      </c>
      <c r="C248" s="203" t="s">
        <v>221</v>
      </c>
      <c r="D248" s="204">
        <v>45</v>
      </c>
      <c r="E248" s="205">
        <v>626657</v>
      </c>
      <c r="F248" s="205">
        <v>7119969</v>
      </c>
      <c r="G248" s="206">
        <v>25</v>
      </c>
      <c r="H248" s="207">
        <v>44197</v>
      </c>
      <c r="I248" s="208">
        <v>44227</v>
      </c>
      <c r="K248" s="6">
        <v>245</v>
      </c>
      <c r="L248" s="7">
        <f t="shared" si="612"/>
        <v>11681</v>
      </c>
      <c r="M248" s="8">
        <f t="shared" si="613"/>
        <v>326657</v>
      </c>
      <c r="N248" s="8">
        <f t="shared" si="614"/>
        <v>7119969</v>
      </c>
      <c r="O248" s="2"/>
      <c r="X248" s="17">
        <v>246</v>
      </c>
      <c r="Y248" s="2" t="str">
        <f t="shared" si="615"/>
        <v>POÇO-9-RPG-68</v>
      </c>
      <c r="Z248" s="24">
        <f t="shared" si="736"/>
        <v>352084.44755484443</v>
      </c>
      <c r="AA248" s="25">
        <f t="shared" si="736"/>
        <v>531147.91251590173</v>
      </c>
      <c r="AB248" s="25">
        <f t="shared" si="736"/>
        <v>64932.669289041245</v>
      </c>
      <c r="AC248" s="25">
        <f t="shared" si="736"/>
        <v>28651.409406868625</v>
      </c>
      <c r="AD248" s="25">
        <f t="shared" si="736"/>
        <v>557357.71004355897</v>
      </c>
      <c r="AE248" s="25">
        <f t="shared" si="736"/>
        <v>113795.10823161242</v>
      </c>
      <c r="AF248" s="25">
        <f t="shared" si="736"/>
        <v>89567.233059242659</v>
      </c>
      <c r="AG248" s="25">
        <f t="shared" si="736"/>
        <v>464522.95589453919</v>
      </c>
      <c r="AH248" s="25">
        <f t="shared" si="736"/>
        <v>446851.7451884909</v>
      </c>
      <c r="AI248" s="25">
        <f t="shared" si="736"/>
        <v>538297.40991853189</v>
      </c>
      <c r="AJ248" s="25">
        <f t="shared" si="737"/>
        <v>502779.4879666433</v>
      </c>
      <c r="AK248" s="25">
        <f t="shared" si="737"/>
        <v>439859.25382785796</v>
      </c>
      <c r="AL248" s="25">
        <f t="shared" si="737"/>
        <v>198085.10753713921</v>
      </c>
      <c r="AM248" s="25">
        <f t="shared" si="737"/>
        <v>111884.02356905118</v>
      </c>
      <c r="AN248" s="25">
        <f t="shared" si="737"/>
        <v>80846.870094024052</v>
      </c>
      <c r="AO248" s="25">
        <f t="shared" si="737"/>
        <v>105423.95253925931</v>
      </c>
      <c r="AP248" s="25">
        <f t="shared" si="737"/>
        <v>516377.36551866797</v>
      </c>
      <c r="AQ248" s="25">
        <f t="shared" si="737"/>
        <v>484480.05264613318</v>
      </c>
      <c r="AR248" s="25">
        <f t="shared" si="737"/>
        <v>523942.4958714458</v>
      </c>
      <c r="AS248" s="25">
        <f t="shared" si="737"/>
        <v>83088.79770462442</v>
      </c>
      <c r="AT248" s="25">
        <f t="shared" si="738"/>
        <v>528721.20484240085</v>
      </c>
      <c r="AU248" s="25">
        <f t="shared" si="738"/>
        <v>536228.21975442511</v>
      </c>
      <c r="AV248" s="25">
        <f t="shared" si="738"/>
        <v>544505.8271956325</v>
      </c>
      <c r="AW248" s="25">
        <f t="shared" si="738"/>
        <v>510201.5620448452</v>
      </c>
      <c r="AX248" s="25">
        <f t="shared" si="738"/>
        <v>520604.07780577365</v>
      </c>
      <c r="AY248" s="25">
        <f t="shared" si="738"/>
        <v>554728.49416719167</v>
      </c>
      <c r="AZ248" s="25">
        <f t="shared" si="738"/>
        <v>87914.375980268436</v>
      </c>
      <c r="BA248" s="25">
        <f t="shared" si="738"/>
        <v>68556.316587167952</v>
      </c>
      <c r="BB248" s="25">
        <f t="shared" si="738"/>
        <v>66809.172304407417</v>
      </c>
      <c r="BC248" s="25">
        <f t="shared" si="738"/>
        <v>124293.76221275145</v>
      </c>
      <c r="BD248" s="25">
        <f t="shared" si="739"/>
        <v>112237.44402381944</v>
      </c>
      <c r="BE248" s="25">
        <f t="shared" si="739"/>
        <v>101172.95579847413</v>
      </c>
      <c r="BF248" s="25">
        <f t="shared" si="739"/>
        <v>132596.10162863403</v>
      </c>
      <c r="BG248" s="25">
        <f t="shared" si="739"/>
        <v>119858.82656692414</v>
      </c>
      <c r="BH248" s="25">
        <f t="shared" si="739"/>
        <v>642836.28760750592</v>
      </c>
      <c r="BI248" s="25">
        <f t="shared" si="739"/>
        <v>597037.81492632441</v>
      </c>
      <c r="BJ248" s="25">
        <f t="shared" si="739"/>
        <v>539428.21767219412</v>
      </c>
      <c r="BK248" s="25">
        <f t="shared" si="739"/>
        <v>526341.41391306079</v>
      </c>
      <c r="BL248" s="25">
        <f t="shared" si="739"/>
        <v>542195.47713440028</v>
      </c>
      <c r="BM248" s="25">
        <f t="shared" si="739"/>
        <v>561954.85393401491</v>
      </c>
      <c r="BN248" s="25">
        <f t="shared" si="740"/>
        <v>468087.80071478046</v>
      </c>
      <c r="BO248" s="25">
        <f t="shared" si="740"/>
        <v>219681.31682962936</v>
      </c>
      <c r="BP248" s="25">
        <f t="shared" si="740"/>
        <v>26737.417994264142</v>
      </c>
      <c r="BQ248" s="25">
        <f t="shared" si="740"/>
        <v>515309.53153711412</v>
      </c>
      <c r="BR248" s="25">
        <f t="shared" si="740"/>
        <v>604221.16608490306</v>
      </c>
      <c r="BS248" s="25">
        <f t="shared" si="740"/>
        <v>104188.30059560431</v>
      </c>
      <c r="BT248" s="25">
        <f t="shared" si="740"/>
        <v>116483.58016905215</v>
      </c>
      <c r="BU248" s="25">
        <f t="shared" si="740"/>
        <v>156433.66461538896</v>
      </c>
      <c r="BV248" s="25">
        <f t="shared" si="740"/>
        <v>194599.59256123842</v>
      </c>
      <c r="BW248" s="25">
        <f t="shared" si="740"/>
        <v>203168.40656214242</v>
      </c>
      <c r="BX248" s="25">
        <f t="shared" si="741"/>
        <v>202002.59149327764</v>
      </c>
      <c r="BY248" s="25">
        <f t="shared" si="741"/>
        <v>212707.69014071871</v>
      </c>
      <c r="BZ248" s="25">
        <f t="shared" si="741"/>
        <v>580876.4416792955</v>
      </c>
      <c r="CA248" s="25">
        <f t="shared" si="741"/>
        <v>69202.575819112404</v>
      </c>
      <c r="CB248" s="25">
        <f t="shared" si="741"/>
        <v>75405.838394649516</v>
      </c>
      <c r="CC248" s="25">
        <f t="shared" si="741"/>
        <v>160998.29236672047</v>
      </c>
      <c r="CD248" s="25">
        <f t="shared" si="741"/>
        <v>150109.42105344354</v>
      </c>
      <c r="CE248" s="25">
        <f t="shared" si="741"/>
        <v>135632.36628474784</v>
      </c>
      <c r="CF248" s="25">
        <f t="shared" si="741"/>
        <v>126509.04625361777</v>
      </c>
      <c r="CG248" s="25">
        <f t="shared" si="741"/>
        <v>99345.931939863542</v>
      </c>
      <c r="CH248" s="25">
        <f t="shared" si="742"/>
        <v>42771.251852149479</v>
      </c>
      <c r="CI248" s="25">
        <f t="shared" si="742"/>
        <v>88064.133612952777</v>
      </c>
      <c r="CJ248" s="25">
        <f t="shared" si="742"/>
        <v>62178.002163144483</v>
      </c>
      <c r="CK248" s="25">
        <f t="shared" si="742"/>
        <v>30465.116526939462</v>
      </c>
      <c r="CL248" s="25">
        <f t="shared" si="742"/>
        <v>66394.234696997606</v>
      </c>
      <c r="CM248" s="25">
        <f t="shared" si="742"/>
        <v>507063.20076572121</v>
      </c>
      <c r="CN248" s="25">
        <f t="shared" si="742"/>
        <v>530494.50008930347</v>
      </c>
      <c r="CO248" s="25">
        <f t="shared" si="742"/>
        <v>443349.8134126144</v>
      </c>
      <c r="CP248" s="25">
        <f t="shared" si="742"/>
        <v>427834.1120492848</v>
      </c>
      <c r="CQ248" s="25">
        <f t="shared" si="742"/>
        <v>529027.90320549253</v>
      </c>
      <c r="CR248" s="25">
        <f t="shared" si="743"/>
        <v>453888.67156826024</v>
      </c>
      <c r="CS248" s="25">
        <f t="shared" si="743"/>
        <v>513896.69075603125</v>
      </c>
      <c r="CT248" s="25">
        <f t="shared" si="743"/>
        <v>565191.80414616771</v>
      </c>
      <c r="CU248" s="25">
        <f t="shared" si="743"/>
        <v>548100.41861870536</v>
      </c>
      <c r="CV248" s="25">
        <f t="shared" si="743"/>
        <v>507756.67556123767</v>
      </c>
      <c r="CW248" s="25">
        <f t="shared" si="743"/>
        <v>582234.77238653484</v>
      </c>
      <c r="CX248" s="25">
        <f t="shared" si="743"/>
        <v>537928.51829216117</v>
      </c>
      <c r="CY248" s="25">
        <f t="shared" si="743"/>
        <v>650563.91847150575</v>
      </c>
      <c r="CZ248" s="25">
        <f t="shared" si="743"/>
        <v>526415.17013095284</v>
      </c>
      <c r="DA248" s="25">
        <f t="shared" si="743"/>
        <v>568723.68759618234</v>
      </c>
      <c r="DB248" s="25">
        <f t="shared" si="744"/>
        <v>134909.12854214129</v>
      </c>
      <c r="DC248" s="25">
        <f t="shared" si="744"/>
        <v>89046.678006537666</v>
      </c>
      <c r="DD248" s="25">
        <f t="shared" si="744"/>
        <v>134178.55740020459</v>
      </c>
      <c r="DE248" s="25">
        <f t="shared" si="744"/>
        <v>122955.97050163933</v>
      </c>
      <c r="DF248" s="25">
        <f t="shared" si="744"/>
        <v>106743.57776465992</v>
      </c>
      <c r="DG248" s="25">
        <f t="shared" si="744"/>
        <v>516369.40735194605</v>
      </c>
      <c r="DH248" s="25">
        <f t="shared" si="744"/>
        <v>522759.08152130654</v>
      </c>
      <c r="DI248" s="25">
        <f t="shared" si="744"/>
        <v>515818.74268002319</v>
      </c>
      <c r="DJ248" s="25">
        <f t="shared" si="744"/>
        <v>515015.08856440312</v>
      </c>
      <c r="DK248" s="25">
        <f t="shared" si="744"/>
        <v>593088.07935499761</v>
      </c>
      <c r="DL248" s="25">
        <f t="shared" si="745"/>
        <v>590637.96144338709</v>
      </c>
      <c r="DM248" s="25">
        <f t="shared" si="745"/>
        <v>588191.69015976414</v>
      </c>
      <c r="DN248" s="25">
        <f t="shared" si="745"/>
        <v>585749.3136982749</v>
      </c>
      <c r="DO248" s="25">
        <f t="shared" si="745"/>
        <v>583310.88098285976</v>
      </c>
      <c r="DP248" s="25">
        <f t="shared" si="745"/>
        <v>578446.04620742286</v>
      </c>
      <c r="DQ248" s="25">
        <f t="shared" si="745"/>
        <v>576019.74575356359</v>
      </c>
      <c r="DR248" s="25">
        <f t="shared" si="745"/>
        <v>573597.59228312667</v>
      </c>
      <c r="DS248" s="25">
        <f t="shared" si="745"/>
        <v>571179.63855340646</v>
      </c>
      <c r="DT248" s="25">
        <f t="shared" si="745"/>
        <v>563049.56437066884</v>
      </c>
      <c r="DU248" s="25">
        <f t="shared" si="745"/>
        <v>600318.10632197326</v>
      </c>
      <c r="DV248" s="25">
        <f t="shared" si="746"/>
        <v>549529.67557357624</v>
      </c>
      <c r="DW248" s="25">
        <f t="shared" si="746"/>
        <v>540558.07241035625</v>
      </c>
      <c r="DX248" s="25">
        <f t="shared" si="746"/>
        <v>536383.13306162041</v>
      </c>
      <c r="DY248" s="25">
        <f t="shared" si="746"/>
        <v>532628.3832316862</v>
      </c>
      <c r="DZ248" s="25">
        <f t="shared" si="746"/>
        <v>524864.86068796797</v>
      </c>
      <c r="EA248" s="25">
        <f t="shared" si="746"/>
        <v>457423.15753905597</v>
      </c>
      <c r="EB248" s="25">
        <f t="shared" si="746"/>
        <v>142916.43744860141</v>
      </c>
      <c r="EC248" s="25">
        <f t="shared" si="746"/>
        <v>531946.68119370763</v>
      </c>
      <c r="ED248" s="25">
        <f t="shared" si="746"/>
        <v>557152.92272409378</v>
      </c>
      <c r="EE248" s="25">
        <f t="shared" si="746"/>
        <v>98918.740777468454</v>
      </c>
      <c r="EF248" s="25">
        <f t="shared" si="747"/>
        <v>509731.24622294836</v>
      </c>
      <c r="EG248" s="25">
        <f t="shared" si="747"/>
        <v>550481.15959131613</v>
      </c>
      <c r="EH248" s="25">
        <f t="shared" si="747"/>
        <v>72458.948957323417</v>
      </c>
      <c r="EI248" s="25">
        <f t="shared" si="747"/>
        <v>69606.402607806129</v>
      </c>
      <c r="EJ248" s="25">
        <f t="shared" si="747"/>
        <v>94912.966890725744</v>
      </c>
      <c r="EK248" s="25">
        <f t="shared" si="747"/>
        <v>112959.38973119679</v>
      </c>
      <c r="EL248" s="25">
        <f t="shared" si="747"/>
        <v>50069.01846451556</v>
      </c>
      <c r="EM248" s="25">
        <f t="shared" si="747"/>
        <v>525418.75718040369</v>
      </c>
      <c r="EN248" s="25">
        <f t="shared" si="747"/>
        <v>515676.52864562295</v>
      </c>
      <c r="EO248" s="25">
        <f t="shared" si="747"/>
        <v>534212.4062542913</v>
      </c>
      <c r="EP248" s="25">
        <f t="shared" si="748"/>
        <v>527623.64528610732</v>
      </c>
      <c r="EQ248" s="25">
        <f t="shared" si="748"/>
        <v>526163.40230863646</v>
      </c>
      <c r="ER248" s="25">
        <f t="shared" si="748"/>
        <v>583484.62020690832</v>
      </c>
      <c r="ES248" s="25">
        <f t="shared" si="748"/>
        <v>564113.70879371476</v>
      </c>
      <c r="ET248" s="25">
        <f t="shared" si="748"/>
        <v>525481.12049815839</v>
      </c>
      <c r="EU248" s="25">
        <f t="shared" si="748"/>
        <v>632712.62784379453</v>
      </c>
      <c r="EV248" s="25">
        <f t="shared" si="748"/>
        <v>600776.79670989292</v>
      </c>
      <c r="EW248" s="25">
        <f t="shared" si="748"/>
        <v>510396.68621573161</v>
      </c>
      <c r="EX248" s="25">
        <f t="shared" si="748"/>
        <v>526988.58985845221</v>
      </c>
      <c r="EY248" s="25">
        <f t="shared" si="748"/>
        <v>530248.22404700238</v>
      </c>
      <c r="EZ248" s="25">
        <f t="shared" si="749"/>
        <v>190273.01354632506</v>
      </c>
      <c r="FA248" s="25">
        <f t="shared" si="749"/>
        <v>156324.86548530916</v>
      </c>
      <c r="FB248" s="25">
        <f t="shared" si="749"/>
        <v>151614.00275700132</v>
      </c>
      <c r="FC248" s="25">
        <f t="shared" si="749"/>
        <v>130760.47826847377</v>
      </c>
      <c r="FD248" s="25">
        <f t="shared" si="749"/>
        <v>167673.82100375718</v>
      </c>
      <c r="FE248" s="25">
        <f t="shared" si="749"/>
        <v>551065.92732630461</v>
      </c>
      <c r="FF248" s="25">
        <f t="shared" si="749"/>
        <v>584464.908760141</v>
      </c>
      <c r="FG248" s="25">
        <f t="shared" si="749"/>
        <v>544187.8137343761</v>
      </c>
      <c r="FH248" s="25">
        <f t="shared" si="749"/>
        <v>564110.89738809341</v>
      </c>
      <c r="FI248" s="25">
        <f t="shared" si="749"/>
        <v>589104.14598778717</v>
      </c>
      <c r="FJ248" s="25">
        <f t="shared" si="750"/>
        <v>663923.18918757467</v>
      </c>
      <c r="FK248" s="25">
        <f t="shared" si="750"/>
        <v>526820.82520815369</v>
      </c>
      <c r="FL248" s="25">
        <f t="shared" si="750"/>
        <v>522503.10187978786</v>
      </c>
      <c r="FM248" s="25">
        <f t="shared" si="750"/>
        <v>598518.82442660059</v>
      </c>
      <c r="FN248" s="25">
        <f t="shared" si="750"/>
        <v>592867.47538467648</v>
      </c>
      <c r="FO248" s="25">
        <f t="shared" si="750"/>
        <v>582523.83232362266</v>
      </c>
      <c r="FP248" s="25">
        <f t="shared" si="750"/>
        <v>584344.45176881761</v>
      </c>
      <c r="FQ248" s="25">
        <f t="shared" si="750"/>
        <v>559953.79770923953</v>
      </c>
      <c r="FR248" s="25">
        <f t="shared" si="750"/>
        <v>545831.46062589681</v>
      </c>
      <c r="FS248" s="25">
        <f t="shared" si="750"/>
        <v>541591.02082013874</v>
      </c>
      <c r="FT248" s="25">
        <f t="shared" si="751"/>
        <v>531802.25946210499</v>
      </c>
      <c r="FU248" s="25">
        <f t="shared" si="751"/>
        <v>532085.26777669764</v>
      </c>
      <c r="FV248" s="25">
        <f t="shared" si="751"/>
        <v>508377.75008845539</v>
      </c>
      <c r="FW248" s="25">
        <f t="shared" si="751"/>
        <v>506752.20342008519</v>
      </c>
      <c r="FX248" s="25">
        <f t="shared" si="751"/>
        <v>510589.71652785956</v>
      </c>
      <c r="FY248" s="25">
        <f t="shared" si="751"/>
        <v>555739.1187535749</v>
      </c>
      <c r="FZ248" s="25">
        <f t="shared" si="751"/>
        <v>49921.42691269952</v>
      </c>
      <c r="GA248" s="25">
        <f t="shared" si="751"/>
        <v>45593.252713532078</v>
      </c>
      <c r="GB248" s="25">
        <f t="shared" si="751"/>
        <v>41114.552362879986</v>
      </c>
      <c r="GC248" s="25">
        <f t="shared" si="751"/>
        <v>38708.47781099681</v>
      </c>
      <c r="GD248" s="25">
        <f t="shared" si="752"/>
        <v>36586.02552926138</v>
      </c>
      <c r="GE248" s="25">
        <f t="shared" si="752"/>
        <v>30428.19968567149</v>
      </c>
      <c r="GF248" s="25">
        <f t="shared" si="752"/>
        <v>25237.784187492209</v>
      </c>
      <c r="GG248" s="25">
        <f t="shared" si="752"/>
        <v>22710.761475075313</v>
      </c>
      <c r="GH248" s="25">
        <f t="shared" si="752"/>
        <v>21204.894608582665</v>
      </c>
      <c r="GI248" s="25">
        <f t="shared" si="752"/>
        <v>21008.681287611354</v>
      </c>
      <c r="GJ248" s="25">
        <f t="shared" si="752"/>
        <v>21396.889003492182</v>
      </c>
      <c r="GK248" s="25">
        <f t="shared" si="752"/>
        <v>22156.702103677297</v>
      </c>
      <c r="GL248" s="25">
        <f t="shared" si="752"/>
        <v>24289.399306990508</v>
      </c>
      <c r="GM248" s="25">
        <f t="shared" si="752"/>
        <v>25776.791165266564</v>
      </c>
      <c r="GN248" s="25">
        <f t="shared" si="753"/>
        <v>30873.834510165685</v>
      </c>
      <c r="GO248" s="25">
        <f t="shared" si="753"/>
        <v>34890.642376494456</v>
      </c>
      <c r="GP248" s="25">
        <f t="shared" si="753"/>
        <v>37074.21037632176</v>
      </c>
      <c r="GQ248" s="25">
        <f t="shared" si="753"/>
        <v>43712.598402647003</v>
      </c>
      <c r="GR248" s="25">
        <f t="shared" si="753"/>
        <v>48374.190687746188</v>
      </c>
      <c r="GS248" s="25">
        <f t="shared" si="753"/>
        <v>50792.46577768954</v>
      </c>
      <c r="GT248" s="25">
        <f t="shared" si="753"/>
        <v>53230.676506701442</v>
      </c>
      <c r="GU248" s="25">
        <f t="shared" si="753"/>
        <v>60486.686514012566</v>
      </c>
      <c r="GV248" s="25">
        <f t="shared" si="753"/>
        <v>93384.842458506086</v>
      </c>
      <c r="GW248" s="25">
        <f t="shared" si="753"/>
        <v>35824.166061473086</v>
      </c>
      <c r="GX248" s="25">
        <f t="shared" si="754"/>
        <v>450364.78387302888</v>
      </c>
      <c r="GY248" s="25">
        <f t="shared" si="754"/>
        <v>566593.11809534009</v>
      </c>
      <c r="GZ248" s="25">
        <f t="shared" si="754"/>
        <v>490391.12385115615</v>
      </c>
      <c r="HA248" s="25">
        <f t="shared" si="754"/>
        <v>138134.873833511</v>
      </c>
      <c r="HB248" s="25">
        <f t="shared" si="754"/>
        <v>52397.77602150687</v>
      </c>
      <c r="HC248" s="25">
        <f t="shared" si="754"/>
        <v>551993.80204672588</v>
      </c>
      <c r="HD248" s="25">
        <f t="shared" si="754"/>
        <v>568765.93812657241</v>
      </c>
      <c r="HE248" s="25">
        <f t="shared" si="754"/>
        <v>535533.89204139076</v>
      </c>
      <c r="HF248" s="25">
        <f t="shared" si="754"/>
        <v>542322.56294570665</v>
      </c>
      <c r="HG248" s="25">
        <f t="shared" si="754"/>
        <v>545459.17582345242</v>
      </c>
      <c r="HH248" s="25">
        <f t="shared" si="755"/>
        <v>539026.81538676715</v>
      </c>
      <c r="HI248" s="25">
        <f t="shared" si="755"/>
        <v>538682.35257895722</v>
      </c>
      <c r="HJ248" s="25">
        <f t="shared" si="755"/>
        <v>561403.23679241468</v>
      </c>
      <c r="HK248" s="25">
        <f t="shared" si="755"/>
        <v>471662.30828104127</v>
      </c>
      <c r="HL248" s="25">
        <f t="shared" si="755"/>
        <v>518194.97659954213</v>
      </c>
      <c r="HM248" s="25">
        <f t="shared" si="755"/>
        <v>517854.13449059188</v>
      </c>
      <c r="HN248" s="25">
        <f t="shared" si="755"/>
        <v>549917.57564565982</v>
      </c>
      <c r="HO248" s="25">
        <f t="shared" si="755"/>
        <v>551359.99982951244</v>
      </c>
      <c r="HP248" s="25">
        <f t="shared" si="755"/>
        <v>97088.57980730792</v>
      </c>
      <c r="HQ248" s="25">
        <f t="shared" si="755"/>
        <v>533041.35552975629</v>
      </c>
      <c r="HR248" s="25">
        <f t="shared" si="756"/>
        <v>536192.15103263117</v>
      </c>
      <c r="HS248" s="25">
        <f t="shared" si="756"/>
        <v>62987.175869598752</v>
      </c>
      <c r="HT248" s="25">
        <f t="shared" si="756"/>
        <v>65497.690715864912</v>
      </c>
      <c r="HU248" s="25">
        <f t="shared" si="756"/>
        <v>72947.977742322852</v>
      </c>
      <c r="HV248" s="25">
        <f t="shared" si="756"/>
        <v>77980.593238175366</v>
      </c>
      <c r="HW248" s="25">
        <f t="shared" si="756"/>
        <v>83039.594889191838</v>
      </c>
      <c r="HX248" s="25">
        <f t="shared" si="756"/>
        <v>85605.8815645539</v>
      </c>
      <c r="HY248" s="25">
        <f t="shared" si="756"/>
        <v>542261.19884516904</v>
      </c>
      <c r="HZ248" s="25">
        <f t="shared" si="756"/>
        <v>26157.888695382124</v>
      </c>
      <c r="IA248" s="25">
        <f t="shared" si="756"/>
        <v>126330.2198881962</v>
      </c>
      <c r="IB248" s="25">
        <f t="shared" si="757"/>
        <v>62658.979962970989</v>
      </c>
      <c r="IC248" s="25">
        <f t="shared" si="757"/>
        <v>148403.88773583755</v>
      </c>
      <c r="ID248" s="25">
        <f t="shared" si="757"/>
        <v>166945.88662730731</v>
      </c>
      <c r="IE248" s="25">
        <f t="shared" si="757"/>
        <v>145240.74636272012</v>
      </c>
      <c r="IF248" s="25">
        <f t="shared" si="757"/>
        <v>101356.57793157778</v>
      </c>
      <c r="IG248" s="25">
        <f t="shared" si="757"/>
        <v>420651.83349772764</v>
      </c>
      <c r="IH248" s="25">
        <f t="shared" si="757"/>
        <v>519630.81240434537</v>
      </c>
      <c r="II248" s="25">
        <f t="shared" si="757"/>
        <v>460967.9979976918</v>
      </c>
      <c r="IJ248" s="25">
        <f t="shared" si="757"/>
        <v>490919.49912791199</v>
      </c>
      <c r="IK248" s="25">
        <f t="shared" si="757"/>
        <v>548984.34698359109</v>
      </c>
      <c r="IL248" s="25">
        <f t="shared" si="758"/>
        <v>525804.88638372312</v>
      </c>
      <c r="IM248" s="25">
        <f t="shared" si="758"/>
        <v>557380.85711118567</v>
      </c>
      <c r="IN248" s="25">
        <f t="shared" si="758"/>
        <v>224669.18936071318</v>
      </c>
      <c r="IO248" s="25">
        <f t="shared" si="758"/>
        <v>115268.26526412202</v>
      </c>
      <c r="IP248" s="25">
        <f t="shared" si="758"/>
        <v>426438.81175380835</v>
      </c>
      <c r="IQ248" s="25">
        <f t="shared" si="758"/>
        <v>69743.382539134138</v>
      </c>
      <c r="IR248" s="25">
        <f t="shared" si="758"/>
        <v>506482.54126938549</v>
      </c>
      <c r="IS248" s="25">
        <f t="shared" si="758"/>
        <v>549565.38093296962</v>
      </c>
      <c r="IT248" s="25">
        <f t="shared" si="758"/>
        <v>51363.550393250662</v>
      </c>
      <c r="IU248" s="25">
        <f t="shared" si="758"/>
        <v>60453.702698842193</v>
      </c>
      <c r="IV248" s="25">
        <f t="shared" si="759"/>
        <v>90694.882198654203</v>
      </c>
      <c r="IW248" s="25">
        <f t="shared" si="759"/>
        <v>93272.341833531202</v>
      </c>
      <c r="IX248" s="25">
        <f t="shared" si="759"/>
        <v>95852.57394402317</v>
      </c>
      <c r="IY248" s="25">
        <f t="shared" si="759"/>
        <v>103510.10425450146</v>
      </c>
      <c r="IZ248" s="25">
        <f t="shared" si="759"/>
        <v>65137.752501909366</v>
      </c>
      <c r="JA248" s="25">
        <f t="shared" si="759"/>
        <v>99261.874544056438</v>
      </c>
      <c r="JB248" s="25">
        <f t="shared" si="759"/>
        <v>81133.842729159573</v>
      </c>
      <c r="JC248" s="25">
        <f t="shared" si="759"/>
        <v>128061.89054992695</v>
      </c>
      <c r="JD248" s="25">
        <f t="shared" si="759"/>
        <v>111917.47153098248</v>
      </c>
      <c r="JE248" s="25">
        <f t="shared" si="759"/>
        <v>99185.77626129202</v>
      </c>
      <c r="JF248" s="25">
        <f t="shared" si="760"/>
        <v>91305.756375060417</v>
      </c>
      <c r="JG248" s="25">
        <f t="shared" si="760"/>
        <v>516115.28621907724</v>
      </c>
      <c r="JH248" s="25">
        <f t="shared" si="760"/>
        <v>516937.21447773522</v>
      </c>
      <c r="JI248" s="25">
        <f t="shared" si="760"/>
        <v>546683.32915134705</v>
      </c>
      <c r="JJ248" s="25">
        <f t="shared" si="760"/>
        <v>110588.88718130768</v>
      </c>
      <c r="JK248" s="25">
        <f t="shared" si="760"/>
        <v>0</v>
      </c>
      <c r="JL248" s="25">
        <f t="shared" si="760"/>
        <v>161445.47820549202</v>
      </c>
      <c r="JM248" s="25">
        <f t="shared" si="760"/>
        <v>522341.77265943418</v>
      </c>
      <c r="JN248" s="25" t="e">
        <f t="shared" si="760"/>
        <v>#N/A</v>
      </c>
      <c r="JO248" s="25" t="e">
        <f t="shared" si="760"/>
        <v>#N/A</v>
      </c>
      <c r="JP248" s="25" t="e">
        <f t="shared" si="761"/>
        <v>#N/A</v>
      </c>
      <c r="JQ248" s="25" t="e">
        <f t="shared" si="761"/>
        <v>#N/A</v>
      </c>
      <c r="JR248" s="25" t="e">
        <f t="shared" si="761"/>
        <v>#N/A</v>
      </c>
      <c r="JS248" s="25" t="e">
        <f t="shared" si="761"/>
        <v>#N/A</v>
      </c>
      <c r="JT248" s="25" t="e">
        <f t="shared" si="761"/>
        <v>#N/A</v>
      </c>
      <c r="JU248" s="25" t="e">
        <f t="shared" si="761"/>
        <v>#N/A</v>
      </c>
      <c r="JV248" s="25" t="e">
        <f t="shared" si="761"/>
        <v>#N/A</v>
      </c>
      <c r="JW248" s="25" t="e">
        <f t="shared" si="761"/>
        <v>#N/A</v>
      </c>
      <c r="JX248" s="25" t="e">
        <f t="shared" si="761"/>
        <v>#N/A</v>
      </c>
      <c r="JY248" s="25" t="e">
        <f t="shared" si="761"/>
        <v>#N/A</v>
      </c>
      <c r="JZ248" s="25" t="e">
        <f t="shared" si="762"/>
        <v>#N/A</v>
      </c>
      <c r="KA248" s="25" t="e">
        <f t="shared" si="762"/>
        <v>#N/A</v>
      </c>
      <c r="KB248" s="25" t="e">
        <f t="shared" si="762"/>
        <v>#N/A</v>
      </c>
      <c r="KC248" s="25" t="e">
        <f t="shared" si="762"/>
        <v>#N/A</v>
      </c>
      <c r="KD248" s="25" t="e">
        <f t="shared" si="762"/>
        <v>#N/A</v>
      </c>
      <c r="KE248" s="25" t="e">
        <f t="shared" si="762"/>
        <v>#N/A</v>
      </c>
      <c r="KF248" s="25" t="e">
        <f t="shared" si="762"/>
        <v>#N/A</v>
      </c>
      <c r="KG248" s="25" t="e">
        <f t="shared" si="762"/>
        <v>#N/A</v>
      </c>
      <c r="KH248" s="25" t="e">
        <f t="shared" si="762"/>
        <v>#N/A</v>
      </c>
      <c r="KI248" s="25" t="e">
        <f t="shared" si="762"/>
        <v>#N/A</v>
      </c>
      <c r="KJ248" s="25" t="e">
        <f t="shared" si="763"/>
        <v>#N/A</v>
      </c>
      <c r="KK248" s="25" t="e">
        <f t="shared" si="763"/>
        <v>#N/A</v>
      </c>
      <c r="KL248" s="25" t="e">
        <f t="shared" si="763"/>
        <v>#N/A</v>
      </c>
      <c r="KM248" s="25" t="e">
        <f t="shared" si="763"/>
        <v>#N/A</v>
      </c>
      <c r="KN248" s="25" t="e">
        <f t="shared" si="763"/>
        <v>#N/A</v>
      </c>
      <c r="KO248" s="25" t="e">
        <f t="shared" si="763"/>
        <v>#N/A</v>
      </c>
      <c r="KP248" s="25" t="e">
        <f t="shared" si="763"/>
        <v>#N/A</v>
      </c>
      <c r="KQ248" s="25" t="e">
        <f t="shared" si="763"/>
        <v>#N/A</v>
      </c>
      <c r="KR248" s="25" t="e">
        <f t="shared" si="763"/>
        <v>#N/A</v>
      </c>
      <c r="KS248" s="25" t="e">
        <f t="shared" si="763"/>
        <v>#N/A</v>
      </c>
      <c r="KT248" s="25" t="e">
        <f t="shared" si="764"/>
        <v>#N/A</v>
      </c>
      <c r="KU248" s="25" t="e">
        <f t="shared" si="764"/>
        <v>#N/A</v>
      </c>
      <c r="KV248" s="25" t="e">
        <f t="shared" si="764"/>
        <v>#N/A</v>
      </c>
      <c r="KW248" s="25" t="e">
        <f t="shared" si="764"/>
        <v>#N/A</v>
      </c>
      <c r="KX248" s="25" t="e">
        <f t="shared" si="764"/>
        <v>#N/A</v>
      </c>
      <c r="KY248" s="25" t="e">
        <f t="shared" si="764"/>
        <v>#N/A</v>
      </c>
      <c r="KZ248" s="25" t="e">
        <f t="shared" si="764"/>
        <v>#N/A</v>
      </c>
      <c r="LA248" s="25" t="e">
        <f t="shared" si="764"/>
        <v>#N/A</v>
      </c>
      <c r="LB248" s="25" t="e">
        <f t="shared" si="764"/>
        <v>#N/A</v>
      </c>
      <c r="LC248" s="25" t="e">
        <f t="shared" si="764"/>
        <v>#N/A</v>
      </c>
      <c r="LD248" s="25" t="e">
        <f t="shared" si="765"/>
        <v>#N/A</v>
      </c>
      <c r="LE248" s="25" t="e">
        <f t="shared" si="765"/>
        <v>#N/A</v>
      </c>
      <c r="LF248" s="25" t="e">
        <f t="shared" si="765"/>
        <v>#N/A</v>
      </c>
      <c r="LG248" s="25" t="e">
        <f t="shared" si="765"/>
        <v>#N/A</v>
      </c>
      <c r="LH248" s="25" t="e">
        <f t="shared" si="765"/>
        <v>#N/A</v>
      </c>
      <c r="LI248" s="25" t="e">
        <f t="shared" si="765"/>
        <v>#N/A</v>
      </c>
      <c r="LJ248" s="25" t="e">
        <f t="shared" si="765"/>
        <v>#N/A</v>
      </c>
      <c r="LK248" s="25" t="e">
        <f t="shared" si="765"/>
        <v>#N/A</v>
      </c>
      <c r="LL248" s="25" t="e">
        <f t="shared" si="765"/>
        <v>#N/A</v>
      </c>
      <c r="LM248" s="26" t="e">
        <f t="shared" si="765"/>
        <v>#N/A</v>
      </c>
      <c r="LN248" s="20"/>
      <c r="LO248" s="20"/>
      <c r="LP248" s="20"/>
      <c r="LQ248" s="20"/>
      <c r="LR248" s="20"/>
      <c r="LS248" s="20"/>
      <c r="LT248" s="20"/>
      <c r="LU248" s="20"/>
      <c r="LV248" s="20"/>
      <c r="LW248" s="20"/>
      <c r="LX248" s="20"/>
      <c r="LY248" s="20"/>
      <c r="LZ248" s="20"/>
      <c r="MA248" s="20"/>
      <c r="MB248" s="20"/>
      <c r="MC248" s="20"/>
      <c r="MD248" s="20"/>
      <c r="ME248" s="20"/>
      <c r="MF248" s="20"/>
      <c r="MG248" s="20"/>
      <c r="MH248" s="20"/>
      <c r="MI248" s="20"/>
      <c r="MJ248" s="20"/>
      <c r="MK248" s="20"/>
      <c r="ML248" s="20"/>
      <c r="MM248" s="20"/>
      <c r="MN248" s="20"/>
      <c r="MO248" s="20"/>
      <c r="MP248" s="20"/>
      <c r="MQ248" s="20"/>
      <c r="MR248" s="20"/>
      <c r="MS248" s="20"/>
      <c r="MT248" s="20"/>
      <c r="MU248" s="20"/>
      <c r="MV248" s="20"/>
      <c r="MW248" s="20"/>
      <c r="MX248" s="20"/>
      <c r="MY248" s="20"/>
      <c r="MZ248" s="20"/>
      <c r="NA248" s="20"/>
      <c r="NB248" s="20"/>
      <c r="NC248" s="20"/>
      <c r="ND248" s="20"/>
      <c r="NE248" s="20"/>
      <c r="NF248" s="20"/>
      <c r="NG248" s="20"/>
      <c r="NH248" s="20"/>
      <c r="NI248" s="20"/>
      <c r="NJ248" s="20"/>
      <c r="NK248" s="20"/>
      <c r="NL248" s="20"/>
      <c r="NM248" s="20"/>
      <c r="NN248" s="20"/>
      <c r="NO248" s="20"/>
      <c r="NP248" s="20"/>
      <c r="NQ248" s="20"/>
      <c r="NR248" s="20"/>
      <c r="NS248" s="20"/>
      <c r="NT248" s="20"/>
      <c r="NU248" s="20"/>
      <c r="NV248" s="20"/>
      <c r="NW248" s="20"/>
      <c r="NX248" s="20"/>
      <c r="NY248" s="20"/>
      <c r="NZ248" s="20"/>
      <c r="OA248" s="20"/>
      <c r="OB248" s="20"/>
      <c r="OC248" s="20"/>
      <c r="OD248" s="20"/>
      <c r="OE248" s="20"/>
      <c r="OF248" s="20"/>
      <c r="OG248" s="20"/>
      <c r="OH248" s="20"/>
      <c r="OI248" s="20"/>
      <c r="OJ248" s="20"/>
      <c r="OK248" s="20"/>
      <c r="OL248" s="20"/>
      <c r="OM248" s="20"/>
      <c r="ON248" s="20"/>
      <c r="OO248" s="20"/>
      <c r="OP248" s="20"/>
      <c r="OQ248" s="20"/>
      <c r="OR248" s="20"/>
      <c r="OS248" s="20"/>
      <c r="OT248" s="20"/>
      <c r="OU248" s="20"/>
      <c r="OV248" s="20"/>
      <c r="OW248" s="20"/>
      <c r="OX248" s="20"/>
      <c r="OY248" s="20"/>
      <c r="OZ248" s="20"/>
      <c r="PA248" s="20"/>
    </row>
    <row r="249" spans="1:417" x14ac:dyDescent="0.3">
      <c r="A249" s="31">
        <v>246</v>
      </c>
      <c r="B249" s="202">
        <v>15329</v>
      </c>
      <c r="C249" s="203" t="s">
        <v>222</v>
      </c>
      <c r="D249" s="204">
        <v>45</v>
      </c>
      <c r="E249" s="205">
        <v>612885</v>
      </c>
      <c r="F249" s="205">
        <v>7280826</v>
      </c>
      <c r="G249" s="206">
        <v>12.4</v>
      </c>
      <c r="H249" s="207">
        <v>44197</v>
      </c>
      <c r="I249" s="208">
        <v>44227</v>
      </c>
      <c r="K249" s="6">
        <v>246</v>
      </c>
      <c r="L249" s="7">
        <f t="shared" si="612"/>
        <v>15329</v>
      </c>
      <c r="M249" s="8">
        <f t="shared" si="613"/>
        <v>312885</v>
      </c>
      <c r="N249" s="8">
        <f t="shared" si="614"/>
        <v>7280826</v>
      </c>
      <c r="O249" s="2"/>
      <c r="X249" s="17">
        <v>247</v>
      </c>
      <c r="Y249" s="2" t="str">
        <f t="shared" si="615"/>
        <v>POÇO-9-RPG-69</v>
      </c>
      <c r="Z249" s="24">
        <f t="shared" si="736"/>
        <v>199886.89056814107</v>
      </c>
      <c r="AA249" s="25">
        <f t="shared" si="736"/>
        <v>494237.48507878277</v>
      </c>
      <c r="AB249" s="25">
        <f t="shared" si="736"/>
        <v>223045.29129752997</v>
      </c>
      <c r="AC249" s="25">
        <f t="shared" si="736"/>
        <v>181169.55155323425</v>
      </c>
      <c r="AD249" s="25">
        <f t="shared" si="736"/>
        <v>552882.78304356697</v>
      </c>
      <c r="AE249" s="25">
        <f t="shared" si="736"/>
        <v>126214.82154291967</v>
      </c>
      <c r="AF249" s="25">
        <f t="shared" si="736"/>
        <v>155666.46156303666</v>
      </c>
      <c r="AG249" s="25">
        <f t="shared" si="736"/>
        <v>463770.78333159367</v>
      </c>
      <c r="AH249" s="25">
        <f t="shared" si="736"/>
        <v>451007.77165920322</v>
      </c>
      <c r="AI249" s="25">
        <f t="shared" si="736"/>
        <v>580583.67674608284</v>
      </c>
      <c r="AJ249" s="25">
        <f t="shared" si="737"/>
        <v>568271.75113408547</v>
      </c>
      <c r="AK249" s="25">
        <f t="shared" si="737"/>
        <v>446071.29149610153</v>
      </c>
      <c r="AL249" s="25">
        <f t="shared" si="737"/>
        <v>315429.59499228984</v>
      </c>
      <c r="AM249" s="25">
        <f t="shared" si="737"/>
        <v>65149.569952533071</v>
      </c>
      <c r="AN249" s="25">
        <f t="shared" si="737"/>
        <v>101222.20047499462</v>
      </c>
      <c r="AO249" s="25">
        <f t="shared" si="737"/>
        <v>89421.368777267096</v>
      </c>
      <c r="AP249" s="25">
        <f t="shared" si="737"/>
        <v>503368.88946874737</v>
      </c>
      <c r="AQ249" s="25">
        <f t="shared" si="737"/>
        <v>508199.28737159795</v>
      </c>
      <c r="AR249" s="25">
        <f t="shared" si="737"/>
        <v>569776.02568465448</v>
      </c>
      <c r="AS249" s="25">
        <f t="shared" si="737"/>
        <v>220911.66638500558</v>
      </c>
      <c r="AT249" s="25">
        <f t="shared" si="738"/>
        <v>553462.50091311522</v>
      </c>
      <c r="AU249" s="25">
        <f t="shared" si="738"/>
        <v>543047.12695860933</v>
      </c>
      <c r="AV249" s="25">
        <f t="shared" si="738"/>
        <v>590769.07908335899</v>
      </c>
      <c r="AW249" s="25">
        <f t="shared" si="738"/>
        <v>558888.3452443789</v>
      </c>
      <c r="AX249" s="25">
        <f t="shared" si="738"/>
        <v>588406.48902353214</v>
      </c>
      <c r="AY249" s="25">
        <f t="shared" si="738"/>
        <v>619416.96455457213</v>
      </c>
      <c r="AZ249" s="25">
        <f t="shared" si="738"/>
        <v>230058.28689486498</v>
      </c>
      <c r="BA249" s="25">
        <f t="shared" si="738"/>
        <v>183330.53107706856</v>
      </c>
      <c r="BB249" s="25">
        <f t="shared" si="738"/>
        <v>173682.74344044662</v>
      </c>
      <c r="BC249" s="25">
        <f t="shared" si="738"/>
        <v>60079.745039405752</v>
      </c>
      <c r="BD249" s="25">
        <f t="shared" si="739"/>
        <v>60710.575437892199</v>
      </c>
      <c r="BE249" s="25">
        <f t="shared" si="739"/>
        <v>258725.41577896825</v>
      </c>
      <c r="BF249" s="25">
        <f t="shared" si="739"/>
        <v>260852.86828167661</v>
      </c>
      <c r="BG249" s="25">
        <f t="shared" si="739"/>
        <v>64744.095058931824</v>
      </c>
      <c r="BH249" s="25">
        <f t="shared" si="739"/>
        <v>642705.58482869901</v>
      </c>
      <c r="BI249" s="25">
        <f t="shared" si="739"/>
        <v>612294.94583329686</v>
      </c>
      <c r="BJ249" s="25">
        <f t="shared" si="739"/>
        <v>530292.91937381169</v>
      </c>
      <c r="BK249" s="25">
        <f t="shared" si="739"/>
        <v>544461.68459589512</v>
      </c>
      <c r="BL249" s="25">
        <f t="shared" si="739"/>
        <v>530136.637724653</v>
      </c>
      <c r="BM249" s="25">
        <f t="shared" si="739"/>
        <v>556173.5495661404</v>
      </c>
      <c r="BN249" s="25">
        <f t="shared" si="740"/>
        <v>466392.53756572906</v>
      </c>
      <c r="BO249" s="25">
        <f t="shared" si="740"/>
        <v>144206.79847011375</v>
      </c>
      <c r="BP249" s="25">
        <f t="shared" si="740"/>
        <v>144539.79638148105</v>
      </c>
      <c r="BQ249" s="25">
        <f t="shared" si="740"/>
        <v>532535.71570365119</v>
      </c>
      <c r="BR249" s="25">
        <f t="shared" si="740"/>
        <v>579054.77133860148</v>
      </c>
      <c r="BS249" s="25">
        <f t="shared" si="740"/>
        <v>71727.397066950638</v>
      </c>
      <c r="BT249" s="25">
        <f t="shared" si="740"/>
        <v>261128.27845715982</v>
      </c>
      <c r="BU249" s="25">
        <f t="shared" si="740"/>
        <v>87244.127011507197</v>
      </c>
      <c r="BV249" s="25">
        <f t="shared" si="740"/>
        <v>88840.25944356533</v>
      </c>
      <c r="BW249" s="25">
        <f t="shared" si="740"/>
        <v>89910.242453237777</v>
      </c>
      <c r="BX249" s="25">
        <f t="shared" si="741"/>
        <v>142816.25420448472</v>
      </c>
      <c r="BY249" s="25">
        <f t="shared" si="741"/>
        <v>169449.84556499307</v>
      </c>
      <c r="BZ249" s="25">
        <f t="shared" si="741"/>
        <v>526685.65809313627</v>
      </c>
      <c r="CA249" s="25">
        <f t="shared" si="741"/>
        <v>164953.59496840317</v>
      </c>
      <c r="CB249" s="25">
        <f t="shared" si="741"/>
        <v>147028.2604433583</v>
      </c>
      <c r="CC249" s="25">
        <f t="shared" si="741"/>
        <v>12718.404459679681</v>
      </c>
      <c r="CD249" s="25">
        <f t="shared" si="741"/>
        <v>45429.644176462578</v>
      </c>
      <c r="CE249" s="25">
        <f t="shared" si="741"/>
        <v>288206.14446087024</v>
      </c>
      <c r="CF249" s="25">
        <f t="shared" si="741"/>
        <v>278305.66236603953</v>
      </c>
      <c r="CG249" s="25">
        <f t="shared" si="741"/>
        <v>96845.815614305189</v>
      </c>
      <c r="CH249" s="25">
        <f t="shared" si="742"/>
        <v>136672.79870552151</v>
      </c>
      <c r="CI249" s="25">
        <f t="shared" si="742"/>
        <v>244439.51954215587</v>
      </c>
      <c r="CJ249" s="25">
        <f t="shared" si="742"/>
        <v>218039.3098732428</v>
      </c>
      <c r="CK249" s="25">
        <f t="shared" si="742"/>
        <v>178775.79784747152</v>
      </c>
      <c r="CL249" s="25">
        <f t="shared" si="742"/>
        <v>225609.82719730982</v>
      </c>
      <c r="CM249" s="25">
        <f t="shared" si="742"/>
        <v>534737.48691338708</v>
      </c>
      <c r="CN249" s="25">
        <f t="shared" si="742"/>
        <v>529548.43582244671</v>
      </c>
      <c r="CO249" s="25">
        <f t="shared" si="742"/>
        <v>448527.07607456652</v>
      </c>
      <c r="CP249" s="25">
        <f t="shared" si="742"/>
        <v>485475.19649926503</v>
      </c>
      <c r="CQ249" s="25">
        <f t="shared" si="742"/>
        <v>552955.65461345995</v>
      </c>
      <c r="CR249" s="25">
        <f t="shared" si="743"/>
        <v>456042.26569145976</v>
      </c>
      <c r="CS249" s="25">
        <f t="shared" si="743"/>
        <v>480590.8251985258</v>
      </c>
      <c r="CT249" s="25">
        <f t="shared" si="743"/>
        <v>538594.44652632647</v>
      </c>
      <c r="CU249" s="25">
        <f t="shared" si="743"/>
        <v>532384.80914560286</v>
      </c>
      <c r="CV249" s="25">
        <f t="shared" si="743"/>
        <v>503185.72495848883</v>
      </c>
      <c r="CW249" s="25">
        <f t="shared" si="743"/>
        <v>613820.89846550522</v>
      </c>
      <c r="CX249" s="25">
        <f t="shared" si="743"/>
        <v>575132.94829369674</v>
      </c>
      <c r="CY249" s="25">
        <f t="shared" si="743"/>
        <v>631819.54287755303</v>
      </c>
      <c r="CZ249" s="25">
        <f t="shared" si="743"/>
        <v>530710.84425419464</v>
      </c>
      <c r="DA249" s="25">
        <f t="shared" si="743"/>
        <v>587430.18261747493</v>
      </c>
      <c r="DB249" s="25">
        <f t="shared" si="744"/>
        <v>286177.56712397985</v>
      </c>
      <c r="DC249" s="25">
        <f t="shared" si="744"/>
        <v>131423.1842902918</v>
      </c>
      <c r="DD249" s="25">
        <f t="shared" si="744"/>
        <v>289825.05480548088</v>
      </c>
      <c r="DE249" s="25">
        <f t="shared" si="744"/>
        <v>279019.30360639922</v>
      </c>
      <c r="DF249" s="25">
        <f t="shared" si="744"/>
        <v>263021.46620570723</v>
      </c>
      <c r="DG249" s="25">
        <f t="shared" si="744"/>
        <v>566706.54883281526</v>
      </c>
      <c r="DH249" s="25">
        <f t="shared" si="744"/>
        <v>574689.6119141184</v>
      </c>
      <c r="DI249" s="25">
        <f t="shared" si="744"/>
        <v>572232.50100374408</v>
      </c>
      <c r="DJ249" s="25">
        <f t="shared" si="744"/>
        <v>575473.67144813843</v>
      </c>
      <c r="DK249" s="25">
        <f t="shared" si="744"/>
        <v>540490.29298961512</v>
      </c>
      <c r="DL249" s="25">
        <f t="shared" si="745"/>
        <v>537726.97481249715</v>
      </c>
      <c r="DM249" s="25">
        <f t="shared" si="745"/>
        <v>534964.83371900255</v>
      </c>
      <c r="DN249" s="25">
        <f t="shared" si="745"/>
        <v>532203.88803634269</v>
      </c>
      <c r="DO249" s="25">
        <f t="shared" si="745"/>
        <v>529444.15646600537</v>
      </c>
      <c r="DP249" s="25">
        <f t="shared" si="745"/>
        <v>523928.4123961975</v>
      </c>
      <c r="DQ249" s="25">
        <f t="shared" si="745"/>
        <v>521172.43925691233</v>
      </c>
      <c r="DR249" s="25">
        <f t="shared" si="745"/>
        <v>518417.75897050439</v>
      </c>
      <c r="DS249" s="25">
        <f t="shared" si="745"/>
        <v>515664.39225624257</v>
      </c>
      <c r="DT249" s="25">
        <f t="shared" si="745"/>
        <v>530780.60281155712</v>
      </c>
      <c r="DU249" s="25">
        <f t="shared" si="745"/>
        <v>535010.59524555213</v>
      </c>
      <c r="DV249" s="25">
        <f t="shared" si="746"/>
        <v>539232.00000092725</v>
      </c>
      <c r="DW249" s="25">
        <f t="shared" si="746"/>
        <v>581532.12287628616</v>
      </c>
      <c r="DX249" s="25">
        <f t="shared" si="746"/>
        <v>552883.96039856318</v>
      </c>
      <c r="DY249" s="25">
        <f t="shared" si="746"/>
        <v>551272.51060160797</v>
      </c>
      <c r="DZ249" s="25">
        <f t="shared" si="746"/>
        <v>530469.7372197588</v>
      </c>
      <c r="EA249" s="25">
        <f t="shared" si="746"/>
        <v>458595.26161093294</v>
      </c>
      <c r="EB249" s="25">
        <f t="shared" si="746"/>
        <v>298056.4524548999</v>
      </c>
      <c r="EC249" s="25">
        <f t="shared" si="746"/>
        <v>540050.02720303612</v>
      </c>
      <c r="ED249" s="25">
        <f t="shared" si="746"/>
        <v>548367.73380369495</v>
      </c>
      <c r="EE249" s="25">
        <f t="shared" si="746"/>
        <v>104652.6522358607</v>
      </c>
      <c r="EF249" s="25">
        <f t="shared" si="747"/>
        <v>554309.7886786774</v>
      </c>
      <c r="EG249" s="25">
        <f t="shared" si="747"/>
        <v>530306.14221032744</v>
      </c>
      <c r="EH249" s="25">
        <f t="shared" si="747"/>
        <v>209960.90938315159</v>
      </c>
      <c r="EI249" s="25">
        <f t="shared" si="747"/>
        <v>192415.44498558322</v>
      </c>
      <c r="EJ249" s="25">
        <f t="shared" si="747"/>
        <v>96032.824955845179</v>
      </c>
      <c r="EK249" s="25">
        <f t="shared" si="747"/>
        <v>80382.427060341259</v>
      </c>
      <c r="EL249" s="25">
        <f t="shared" si="747"/>
        <v>204910.07024790169</v>
      </c>
      <c r="EM249" s="25">
        <f t="shared" si="747"/>
        <v>528041.33960136119</v>
      </c>
      <c r="EN249" s="25">
        <f t="shared" si="747"/>
        <v>521512.85730363353</v>
      </c>
      <c r="EO249" s="25">
        <f t="shared" si="747"/>
        <v>512125.64740793838</v>
      </c>
      <c r="EP249" s="25">
        <f t="shared" si="748"/>
        <v>552681.83401483356</v>
      </c>
      <c r="EQ249" s="25">
        <f t="shared" si="748"/>
        <v>572001.53693849465</v>
      </c>
      <c r="ER249" s="25">
        <f t="shared" si="748"/>
        <v>529640.89672248682</v>
      </c>
      <c r="ES249" s="25">
        <f t="shared" si="748"/>
        <v>551329.05188281159</v>
      </c>
      <c r="ET249" s="25">
        <f t="shared" si="748"/>
        <v>554793.1782141882</v>
      </c>
      <c r="EU249" s="25">
        <f t="shared" si="748"/>
        <v>619541.60154908081</v>
      </c>
      <c r="EV249" s="25">
        <f t="shared" si="748"/>
        <v>602971.03969096229</v>
      </c>
      <c r="EW249" s="25">
        <f t="shared" si="748"/>
        <v>564009.15199400799</v>
      </c>
      <c r="EX249" s="25">
        <f t="shared" si="748"/>
        <v>566577.79206213157</v>
      </c>
      <c r="EY249" s="25">
        <f t="shared" si="748"/>
        <v>583799.23558874242</v>
      </c>
      <c r="EZ249" s="25">
        <f t="shared" si="749"/>
        <v>308117.0167079384</v>
      </c>
      <c r="FA249" s="25">
        <f t="shared" si="749"/>
        <v>285792.9846584762</v>
      </c>
      <c r="FB249" s="25">
        <f t="shared" si="749"/>
        <v>262195.43765100109</v>
      </c>
      <c r="FC249" s="25">
        <f t="shared" si="749"/>
        <v>108506.32000026542</v>
      </c>
      <c r="FD249" s="25">
        <f t="shared" si="749"/>
        <v>37542.892975901581</v>
      </c>
      <c r="FE249" s="25">
        <f t="shared" si="749"/>
        <v>522157.1718218567</v>
      </c>
      <c r="FF249" s="25">
        <f t="shared" si="749"/>
        <v>578823.92387754668</v>
      </c>
      <c r="FG249" s="25">
        <f t="shared" si="749"/>
        <v>605816.61679752567</v>
      </c>
      <c r="FH249" s="25">
        <f t="shared" si="749"/>
        <v>614122.03813655803</v>
      </c>
      <c r="FI249" s="25">
        <f t="shared" si="749"/>
        <v>610687.75552241097</v>
      </c>
      <c r="FJ249" s="25">
        <f t="shared" si="750"/>
        <v>641844.83234501467</v>
      </c>
      <c r="FK249" s="25">
        <f t="shared" si="750"/>
        <v>490789.21647892793</v>
      </c>
      <c r="FL249" s="25">
        <f t="shared" si="750"/>
        <v>487365.00804325292</v>
      </c>
      <c r="FM249" s="25">
        <f t="shared" si="750"/>
        <v>575037.66386733309</v>
      </c>
      <c r="FN249" s="25">
        <f t="shared" si="750"/>
        <v>571102.17654111597</v>
      </c>
      <c r="FO249" s="25">
        <f t="shared" si="750"/>
        <v>566435.98322317062</v>
      </c>
      <c r="FP249" s="25">
        <f t="shared" si="750"/>
        <v>570443.51305453549</v>
      </c>
      <c r="FQ249" s="25">
        <f t="shared" si="750"/>
        <v>557690.32332469244</v>
      </c>
      <c r="FR249" s="25">
        <f t="shared" si="750"/>
        <v>553884.61600770243</v>
      </c>
      <c r="FS249" s="25">
        <f t="shared" si="750"/>
        <v>551731.45866626094</v>
      </c>
      <c r="FT249" s="25">
        <f t="shared" si="751"/>
        <v>552571.55946537817</v>
      </c>
      <c r="FU249" s="25">
        <f t="shared" si="751"/>
        <v>544318.80532092589</v>
      </c>
      <c r="FV249" s="25">
        <f t="shared" si="751"/>
        <v>544611.89005933388</v>
      </c>
      <c r="FW249" s="25">
        <f t="shared" si="751"/>
        <v>545180.59167470189</v>
      </c>
      <c r="FX249" s="25">
        <f t="shared" si="751"/>
        <v>569406.88886682782</v>
      </c>
      <c r="FY249" s="25">
        <f t="shared" si="751"/>
        <v>614085.95232426538</v>
      </c>
      <c r="FZ249" s="25">
        <f t="shared" si="751"/>
        <v>207312.82002326823</v>
      </c>
      <c r="GA249" s="25">
        <f t="shared" si="751"/>
        <v>202103.24981553364</v>
      </c>
      <c r="GB249" s="25">
        <f t="shared" si="751"/>
        <v>196875.66013349645</v>
      </c>
      <c r="GC249" s="25">
        <f t="shared" si="751"/>
        <v>194247.58842289678</v>
      </c>
      <c r="GD249" s="25">
        <f t="shared" si="752"/>
        <v>191634.12206518557</v>
      </c>
      <c r="GE249" s="25">
        <f t="shared" si="752"/>
        <v>183782.12683984745</v>
      </c>
      <c r="GF249" s="25">
        <f t="shared" si="752"/>
        <v>175931.33857946147</v>
      </c>
      <c r="GG249" s="25">
        <f t="shared" si="752"/>
        <v>170700.83936069102</v>
      </c>
      <c r="GH249" s="25">
        <f t="shared" si="752"/>
        <v>165471.30613803642</v>
      </c>
      <c r="GI249" s="25">
        <f t="shared" si="752"/>
        <v>162861.26123517251</v>
      </c>
      <c r="GJ249" s="25">
        <f t="shared" si="752"/>
        <v>157633.62683353588</v>
      </c>
      <c r="GK249" s="25">
        <f t="shared" si="752"/>
        <v>155025.07222955188</v>
      </c>
      <c r="GL249" s="25">
        <f t="shared" si="752"/>
        <v>149799.65359893563</v>
      </c>
      <c r="GM249" s="25">
        <f t="shared" si="752"/>
        <v>147192.81363043658</v>
      </c>
      <c r="GN249" s="25">
        <f t="shared" si="753"/>
        <v>139353.40115342636</v>
      </c>
      <c r="GO249" s="25">
        <f t="shared" si="753"/>
        <v>134132.92440378352</v>
      </c>
      <c r="GP249" s="25">
        <f t="shared" si="753"/>
        <v>131529.85091109332</v>
      </c>
      <c r="GQ249" s="25">
        <f t="shared" si="753"/>
        <v>123698.38802012648</v>
      </c>
      <c r="GR249" s="25">
        <f t="shared" si="753"/>
        <v>118484.89351964285</v>
      </c>
      <c r="GS249" s="25">
        <f t="shared" si="753"/>
        <v>115887.02416338267</v>
      </c>
      <c r="GT249" s="25">
        <f t="shared" si="753"/>
        <v>113290.56815564027</v>
      </c>
      <c r="GU249" s="25">
        <f t="shared" si="753"/>
        <v>105474.08445258535</v>
      </c>
      <c r="GV249" s="25">
        <f t="shared" si="753"/>
        <v>239229.59894210414</v>
      </c>
      <c r="GW249" s="25">
        <f t="shared" si="753"/>
        <v>189105.26276389032</v>
      </c>
      <c r="GX249" s="25">
        <f t="shared" si="754"/>
        <v>453512.96946393937</v>
      </c>
      <c r="GY249" s="25">
        <f t="shared" si="754"/>
        <v>590388.24510825076</v>
      </c>
      <c r="GZ249" s="25">
        <f t="shared" si="754"/>
        <v>552900.65653153276</v>
      </c>
      <c r="HA249" s="25">
        <f t="shared" si="754"/>
        <v>53622.951988863875</v>
      </c>
      <c r="HB249" s="25">
        <f t="shared" si="754"/>
        <v>131546.9729678338</v>
      </c>
      <c r="HC249" s="25">
        <f t="shared" si="754"/>
        <v>493687.38229875796</v>
      </c>
      <c r="HD249" s="25">
        <f t="shared" si="754"/>
        <v>512912.36026830156</v>
      </c>
      <c r="HE249" s="25">
        <f t="shared" si="754"/>
        <v>546277.24838217453</v>
      </c>
      <c r="HF249" s="25">
        <f t="shared" si="754"/>
        <v>539750.79575392941</v>
      </c>
      <c r="HG249" s="25">
        <f t="shared" si="754"/>
        <v>538998.36285187362</v>
      </c>
      <c r="HH249" s="25">
        <f t="shared" si="755"/>
        <v>572513.43105031166</v>
      </c>
      <c r="HI249" s="25">
        <f t="shared" si="755"/>
        <v>568474.07072354667</v>
      </c>
      <c r="HJ249" s="25">
        <f t="shared" si="755"/>
        <v>563387.4810554455</v>
      </c>
      <c r="HK249" s="25">
        <f t="shared" si="755"/>
        <v>469036.44844723953</v>
      </c>
      <c r="HL249" s="25">
        <f t="shared" si="755"/>
        <v>483965.37047189649</v>
      </c>
      <c r="HM249" s="25">
        <f t="shared" si="755"/>
        <v>549500.25056409207</v>
      </c>
      <c r="HN249" s="25">
        <f t="shared" si="755"/>
        <v>592499.6243754084</v>
      </c>
      <c r="HO249" s="25">
        <f t="shared" si="755"/>
        <v>597150.38005932805</v>
      </c>
      <c r="HP249" s="25">
        <f t="shared" si="755"/>
        <v>250602.59343031549</v>
      </c>
      <c r="HQ249" s="25">
        <f t="shared" si="755"/>
        <v>577772.81313159759</v>
      </c>
      <c r="HR249" s="25">
        <f t="shared" si="756"/>
        <v>580032.4381997959</v>
      </c>
      <c r="HS249" s="25">
        <f t="shared" si="756"/>
        <v>102882.68897970367</v>
      </c>
      <c r="HT249" s="25">
        <f t="shared" si="756"/>
        <v>100293.22498941676</v>
      </c>
      <c r="HU249" s="25">
        <f t="shared" si="756"/>
        <v>92493.709409673393</v>
      </c>
      <c r="HV249" s="25">
        <f t="shared" si="756"/>
        <v>87308.415822556519</v>
      </c>
      <c r="HW249" s="25">
        <f t="shared" si="756"/>
        <v>82130.801767837198</v>
      </c>
      <c r="HX249" s="25">
        <f t="shared" si="756"/>
        <v>79558.66615341854</v>
      </c>
      <c r="HY249" s="25">
        <f t="shared" si="756"/>
        <v>590779.58204562217</v>
      </c>
      <c r="HZ249" s="25">
        <f t="shared" si="756"/>
        <v>141794.65356634572</v>
      </c>
      <c r="IA249" s="25">
        <f t="shared" si="756"/>
        <v>172237.57969154118</v>
      </c>
      <c r="IB249" s="25">
        <f t="shared" si="757"/>
        <v>220443.50292308457</v>
      </c>
      <c r="IC249" s="25">
        <f t="shared" si="757"/>
        <v>53383.318993649584</v>
      </c>
      <c r="ID249" s="25">
        <f t="shared" si="757"/>
        <v>47495.556775812358</v>
      </c>
      <c r="IE249" s="25">
        <f t="shared" si="757"/>
        <v>302420.17023505556</v>
      </c>
      <c r="IF249" s="25">
        <f t="shared" si="757"/>
        <v>253711.74707726878</v>
      </c>
      <c r="IG249" s="25">
        <f t="shared" si="757"/>
        <v>457260.52343494515</v>
      </c>
      <c r="IH249" s="25">
        <f t="shared" si="757"/>
        <v>570997.00575134368</v>
      </c>
      <c r="II249" s="25">
        <f t="shared" si="757"/>
        <v>461171.56362572918</v>
      </c>
      <c r="IJ249" s="25">
        <f t="shared" si="757"/>
        <v>473733.19367023458</v>
      </c>
      <c r="IK249" s="25">
        <f t="shared" si="757"/>
        <v>526445.78247147158</v>
      </c>
      <c r="IL249" s="25">
        <f t="shared" si="758"/>
        <v>529203.17551012489</v>
      </c>
      <c r="IM249" s="25">
        <f t="shared" si="758"/>
        <v>528359.5811840645</v>
      </c>
      <c r="IN249" s="25">
        <f t="shared" si="758"/>
        <v>344685.8076292089</v>
      </c>
      <c r="IO249" s="25">
        <f t="shared" si="758"/>
        <v>273133.42852898838</v>
      </c>
      <c r="IP249" s="25">
        <f t="shared" si="758"/>
        <v>488113.70443473518</v>
      </c>
      <c r="IQ249" s="25">
        <f t="shared" si="758"/>
        <v>228268.7539743449</v>
      </c>
      <c r="IR249" s="25">
        <f t="shared" si="758"/>
        <v>540656.1146036929</v>
      </c>
      <c r="IS249" s="25">
        <f t="shared" si="758"/>
        <v>585514.80726024345</v>
      </c>
      <c r="IT249" s="25">
        <f t="shared" si="758"/>
        <v>209887.7233760946</v>
      </c>
      <c r="IU249" s="25">
        <f t="shared" si="758"/>
        <v>215508.5764813085</v>
      </c>
      <c r="IV249" s="25">
        <f t="shared" si="759"/>
        <v>74396.799572928125</v>
      </c>
      <c r="IW249" s="25">
        <f t="shared" si="759"/>
        <v>71835.729291055235</v>
      </c>
      <c r="IX249" s="25">
        <f t="shared" si="759"/>
        <v>69279.710632775474</v>
      </c>
      <c r="IY249" s="25">
        <f t="shared" si="759"/>
        <v>61572.716282818299</v>
      </c>
      <c r="IZ249" s="25">
        <f t="shared" si="759"/>
        <v>199779.83634491244</v>
      </c>
      <c r="JA249" s="25">
        <f t="shared" si="759"/>
        <v>97379.082461276048</v>
      </c>
      <c r="JB249" s="25">
        <f t="shared" si="759"/>
        <v>138714.40535503154</v>
      </c>
      <c r="JC249" s="25">
        <f t="shared" si="759"/>
        <v>61466.424760914349</v>
      </c>
      <c r="JD249" s="25">
        <f t="shared" si="759"/>
        <v>84330.689013881245</v>
      </c>
      <c r="JE249" s="25">
        <f t="shared" si="759"/>
        <v>107850.98053435933</v>
      </c>
      <c r="JF249" s="25">
        <f t="shared" si="760"/>
        <v>131676.22431893146</v>
      </c>
      <c r="JG249" s="25">
        <f t="shared" si="760"/>
        <v>531585.89149826008</v>
      </c>
      <c r="JH249" s="25">
        <f t="shared" si="760"/>
        <v>571267.46766904206</v>
      </c>
      <c r="JI249" s="25">
        <f t="shared" si="760"/>
        <v>608877.66649549559</v>
      </c>
      <c r="JJ249" s="25">
        <f t="shared" si="760"/>
        <v>58076.213521544254</v>
      </c>
      <c r="JK249" s="25">
        <f t="shared" si="760"/>
        <v>161445.47820549202</v>
      </c>
      <c r="JL249" s="25">
        <f t="shared" si="760"/>
        <v>0</v>
      </c>
      <c r="JM249" s="25">
        <f t="shared" si="760"/>
        <v>534079.80797068146</v>
      </c>
      <c r="JN249" s="25" t="e">
        <f t="shared" si="760"/>
        <v>#N/A</v>
      </c>
      <c r="JO249" s="25" t="e">
        <f t="shared" si="760"/>
        <v>#N/A</v>
      </c>
      <c r="JP249" s="25" t="e">
        <f t="shared" si="761"/>
        <v>#N/A</v>
      </c>
      <c r="JQ249" s="25" t="e">
        <f t="shared" si="761"/>
        <v>#N/A</v>
      </c>
      <c r="JR249" s="25" t="e">
        <f t="shared" si="761"/>
        <v>#N/A</v>
      </c>
      <c r="JS249" s="25" t="e">
        <f t="shared" si="761"/>
        <v>#N/A</v>
      </c>
      <c r="JT249" s="25" t="e">
        <f t="shared" si="761"/>
        <v>#N/A</v>
      </c>
      <c r="JU249" s="25" t="e">
        <f t="shared" si="761"/>
        <v>#N/A</v>
      </c>
      <c r="JV249" s="25" t="e">
        <f t="shared" si="761"/>
        <v>#N/A</v>
      </c>
      <c r="JW249" s="25" t="e">
        <f t="shared" si="761"/>
        <v>#N/A</v>
      </c>
      <c r="JX249" s="25" t="e">
        <f t="shared" si="761"/>
        <v>#N/A</v>
      </c>
      <c r="JY249" s="25" t="e">
        <f t="shared" si="761"/>
        <v>#N/A</v>
      </c>
      <c r="JZ249" s="25" t="e">
        <f t="shared" si="762"/>
        <v>#N/A</v>
      </c>
      <c r="KA249" s="25" t="e">
        <f t="shared" si="762"/>
        <v>#N/A</v>
      </c>
      <c r="KB249" s="25" t="e">
        <f t="shared" si="762"/>
        <v>#N/A</v>
      </c>
      <c r="KC249" s="25" t="e">
        <f t="shared" si="762"/>
        <v>#N/A</v>
      </c>
      <c r="KD249" s="25" t="e">
        <f t="shared" si="762"/>
        <v>#N/A</v>
      </c>
      <c r="KE249" s="25" t="e">
        <f t="shared" si="762"/>
        <v>#N/A</v>
      </c>
      <c r="KF249" s="25" t="e">
        <f t="shared" si="762"/>
        <v>#N/A</v>
      </c>
      <c r="KG249" s="25" t="e">
        <f t="shared" si="762"/>
        <v>#N/A</v>
      </c>
      <c r="KH249" s="25" t="e">
        <f t="shared" si="762"/>
        <v>#N/A</v>
      </c>
      <c r="KI249" s="25" t="e">
        <f t="shared" si="762"/>
        <v>#N/A</v>
      </c>
      <c r="KJ249" s="25" t="e">
        <f t="shared" si="763"/>
        <v>#N/A</v>
      </c>
      <c r="KK249" s="25" t="e">
        <f t="shared" si="763"/>
        <v>#N/A</v>
      </c>
      <c r="KL249" s="25" t="e">
        <f t="shared" si="763"/>
        <v>#N/A</v>
      </c>
      <c r="KM249" s="25" t="e">
        <f t="shared" si="763"/>
        <v>#N/A</v>
      </c>
      <c r="KN249" s="25" t="e">
        <f t="shared" si="763"/>
        <v>#N/A</v>
      </c>
      <c r="KO249" s="25" t="e">
        <f t="shared" si="763"/>
        <v>#N/A</v>
      </c>
      <c r="KP249" s="25" t="e">
        <f t="shared" si="763"/>
        <v>#N/A</v>
      </c>
      <c r="KQ249" s="25" t="e">
        <f t="shared" si="763"/>
        <v>#N/A</v>
      </c>
      <c r="KR249" s="25" t="e">
        <f t="shared" si="763"/>
        <v>#N/A</v>
      </c>
      <c r="KS249" s="25" t="e">
        <f t="shared" si="763"/>
        <v>#N/A</v>
      </c>
      <c r="KT249" s="25" t="e">
        <f t="shared" si="764"/>
        <v>#N/A</v>
      </c>
      <c r="KU249" s="25" t="e">
        <f t="shared" si="764"/>
        <v>#N/A</v>
      </c>
      <c r="KV249" s="25" t="e">
        <f t="shared" si="764"/>
        <v>#N/A</v>
      </c>
      <c r="KW249" s="25" t="e">
        <f t="shared" si="764"/>
        <v>#N/A</v>
      </c>
      <c r="KX249" s="25" t="e">
        <f t="shared" si="764"/>
        <v>#N/A</v>
      </c>
      <c r="KY249" s="25" t="e">
        <f t="shared" si="764"/>
        <v>#N/A</v>
      </c>
      <c r="KZ249" s="25" t="e">
        <f t="shared" si="764"/>
        <v>#N/A</v>
      </c>
      <c r="LA249" s="25" t="e">
        <f t="shared" si="764"/>
        <v>#N/A</v>
      </c>
      <c r="LB249" s="25" t="e">
        <f t="shared" si="764"/>
        <v>#N/A</v>
      </c>
      <c r="LC249" s="25" t="e">
        <f t="shared" si="764"/>
        <v>#N/A</v>
      </c>
      <c r="LD249" s="25" t="e">
        <f t="shared" si="765"/>
        <v>#N/A</v>
      </c>
      <c r="LE249" s="25" t="e">
        <f t="shared" si="765"/>
        <v>#N/A</v>
      </c>
      <c r="LF249" s="25" t="e">
        <f t="shared" si="765"/>
        <v>#N/A</v>
      </c>
      <c r="LG249" s="25" t="e">
        <f t="shared" si="765"/>
        <v>#N/A</v>
      </c>
      <c r="LH249" s="25" t="e">
        <f t="shared" si="765"/>
        <v>#N/A</v>
      </c>
      <c r="LI249" s="25" t="e">
        <f t="shared" si="765"/>
        <v>#N/A</v>
      </c>
      <c r="LJ249" s="25" t="e">
        <f t="shared" si="765"/>
        <v>#N/A</v>
      </c>
      <c r="LK249" s="25" t="e">
        <f t="shared" si="765"/>
        <v>#N/A</v>
      </c>
      <c r="LL249" s="25" t="e">
        <f t="shared" si="765"/>
        <v>#N/A</v>
      </c>
      <c r="LM249" s="26" t="e">
        <f t="shared" si="765"/>
        <v>#N/A</v>
      </c>
      <c r="LN249" s="20"/>
      <c r="LO249" s="20"/>
      <c r="LP249" s="20"/>
      <c r="LQ249" s="20"/>
      <c r="LR249" s="20"/>
      <c r="LS249" s="20"/>
      <c r="LT249" s="20"/>
      <c r="LU249" s="20"/>
      <c r="LV249" s="20"/>
      <c r="LW249" s="20"/>
      <c r="LX249" s="20"/>
      <c r="LY249" s="20"/>
      <c r="LZ249" s="20"/>
      <c r="MA249" s="20"/>
      <c r="MB249" s="20"/>
      <c r="MC249" s="20"/>
      <c r="MD249" s="20"/>
      <c r="ME249" s="20"/>
      <c r="MF249" s="20"/>
      <c r="MG249" s="20"/>
      <c r="MH249" s="20"/>
      <c r="MI249" s="20"/>
      <c r="MJ249" s="20"/>
      <c r="MK249" s="20"/>
      <c r="ML249" s="20"/>
      <c r="MM249" s="20"/>
      <c r="MN249" s="20"/>
      <c r="MO249" s="20"/>
      <c r="MP249" s="20"/>
      <c r="MQ249" s="20"/>
      <c r="MR249" s="20"/>
      <c r="MS249" s="20"/>
      <c r="MT249" s="20"/>
      <c r="MU249" s="20"/>
      <c r="MV249" s="20"/>
      <c r="MW249" s="20"/>
      <c r="MX249" s="20"/>
      <c r="MY249" s="20"/>
      <c r="MZ249" s="20"/>
      <c r="NA249" s="20"/>
      <c r="NB249" s="20"/>
      <c r="NC249" s="20"/>
      <c r="ND249" s="20"/>
      <c r="NE249" s="20"/>
      <c r="NF249" s="20"/>
      <c r="NG249" s="20"/>
      <c r="NH249" s="20"/>
      <c r="NI249" s="20"/>
      <c r="NJ249" s="20"/>
      <c r="NK249" s="20"/>
      <c r="NL249" s="20"/>
      <c r="NM249" s="20"/>
      <c r="NN249" s="20"/>
      <c r="NO249" s="20"/>
      <c r="NP249" s="20"/>
      <c r="NQ249" s="20"/>
      <c r="NR249" s="20"/>
      <c r="NS249" s="20"/>
      <c r="NT249" s="20"/>
      <c r="NU249" s="20"/>
      <c r="NV249" s="20"/>
      <c r="NW249" s="20"/>
      <c r="NX249" s="20"/>
      <c r="NY249" s="20"/>
      <c r="NZ249" s="20"/>
      <c r="OA249" s="20"/>
      <c r="OB249" s="20"/>
      <c r="OC249" s="20"/>
      <c r="OD249" s="20"/>
      <c r="OE249" s="20"/>
      <c r="OF249" s="20"/>
      <c r="OG249" s="20"/>
      <c r="OH249" s="20"/>
      <c r="OI249" s="20"/>
      <c r="OJ249" s="20"/>
      <c r="OK249" s="20"/>
      <c r="OL249" s="20"/>
      <c r="OM249" s="20"/>
      <c r="ON249" s="20"/>
      <c r="OO249" s="20"/>
      <c r="OP249" s="20"/>
      <c r="OQ249" s="20"/>
      <c r="OR249" s="20"/>
      <c r="OS249" s="20"/>
      <c r="OT249" s="20"/>
      <c r="OU249" s="20"/>
      <c r="OV249" s="20"/>
      <c r="OW249" s="20"/>
      <c r="OX249" s="20"/>
      <c r="OY249" s="20"/>
      <c r="OZ249" s="20"/>
      <c r="PA249" s="20"/>
    </row>
    <row r="250" spans="1:417" ht="15" thickBot="1" x14ac:dyDescent="0.35">
      <c r="A250" s="31">
        <v>247</v>
      </c>
      <c r="B250" s="202">
        <v>17225</v>
      </c>
      <c r="C250" s="203" t="s">
        <v>243</v>
      </c>
      <c r="D250" s="204">
        <v>39</v>
      </c>
      <c r="E250" s="205">
        <v>541774</v>
      </c>
      <c r="F250" s="205">
        <v>7206545</v>
      </c>
      <c r="G250" s="206">
        <v>81.023799999999994</v>
      </c>
      <c r="H250" s="207">
        <v>44197</v>
      </c>
      <c r="I250" s="208">
        <v>44227</v>
      </c>
      <c r="K250" s="6">
        <v>247</v>
      </c>
      <c r="L250" s="9">
        <f t="shared" si="612"/>
        <v>17225</v>
      </c>
      <c r="M250" s="10">
        <f t="shared" si="613"/>
        <v>841774</v>
      </c>
      <c r="N250" s="10">
        <f t="shared" si="614"/>
        <v>7206545</v>
      </c>
      <c r="O250" s="2"/>
      <c r="X250" s="17">
        <v>248</v>
      </c>
      <c r="Y250" s="2" t="str">
        <f t="shared" si="615"/>
        <v>PLET-RPG-A20</v>
      </c>
      <c r="Z250" s="24">
        <f t="shared" si="736"/>
        <v>525623.28122430039</v>
      </c>
      <c r="AA250" s="25">
        <f t="shared" si="736"/>
        <v>158070.67193189255</v>
      </c>
      <c r="AB250" s="25">
        <f t="shared" si="736"/>
        <v>554307.36832555279</v>
      </c>
      <c r="AC250" s="25">
        <f t="shared" si="736"/>
        <v>545983.48717154446</v>
      </c>
      <c r="AD250" s="25">
        <f t="shared" si="736"/>
        <v>60820.252547979442</v>
      </c>
      <c r="AE250" s="25">
        <f t="shared" si="736"/>
        <v>609857.35464760719</v>
      </c>
      <c r="AF250" s="25">
        <f t="shared" si="736"/>
        <v>604946.44866044878</v>
      </c>
      <c r="AG250" s="25">
        <f t="shared" si="736"/>
        <v>75399.11295234182</v>
      </c>
      <c r="AH250" s="25">
        <f t="shared" si="736"/>
        <v>83587.233528811092</v>
      </c>
      <c r="AI250" s="25">
        <f t="shared" si="736"/>
        <v>108982.57769937358</v>
      </c>
      <c r="AJ250" s="25">
        <f t="shared" si="737"/>
        <v>182572.04447833737</v>
      </c>
      <c r="AK250" s="25">
        <f t="shared" si="737"/>
        <v>88029.904629052049</v>
      </c>
      <c r="AL250" s="25">
        <f t="shared" si="737"/>
        <v>703810.00067418767</v>
      </c>
      <c r="AM250" s="25">
        <f t="shared" si="737"/>
        <v>559067.09451102559</v>
      </c>
      <c r="AN250" s="25">
        <f t="shared" si="737"/>
        <v>563016.62097756937</v>
      </c>
      <c r="AO250" s="25">
        <f t="shared" si="737"/>
        <v>576905.15819500177</v>
      </c>
      <c r="AP250" s="25">
        <f t="shared" si="737"/>
        <v>81684.45644674389</v>
      </c>
      <c r="AQ250" s="25">
        <f t="shared" si="737"/>
        <v>50024.129787533537</v>
      </c>
      <c r="AR250" s="25">
        <f t="shared" si="737"/>
        <v>116863.74839530008</v>
      </c>
      <c r="AS250" s="25">
        <f t="shared" si="737"/>
        <v>594758.27994320518</v>
      </c>
      <c r="AT250" s="25">
        <f t="shared" si="738"/>
        <v>45247.009017171513</v>
      </c>
      <c r="AU250" s="25">
        <f t="shared" si="738"/>
        <v>19977.52907643986</v>
      </c>
      <c r="AV250" s="25">
        <f t="shared" si="738"/>
        <v>125507.80725118259</v>
      </c>
      <c r="AW250" s="25">
        <f t="shared" si="738"/>
        <v>123942.89706150974</v>
      </c>
      <c r="AX250" s="25">
        <f t="shared" si="738"/>
        <v>195798.39084374518</v>
      </c>
      <c r="AY250" s="25">
        <f t="shared" si="738"/>
        <v>197200.86102246106</v>
      </c>
      <c r="AZ250" s="25">
        <f t="shared" si="738"/>
        <v>594312.66156544234</v>
      </c>
      <c r="BA250" s="25">
        <f t="shared" si="738"/>
        <v>590828.88162394369</v>
      </c>
      <c r="BB250" s="25">
        <f t="shared" si="738"/>
        <v>588867.2054860926</v>
      </c>
      <c r="BC250" s="25">
        <f t="shared" si="738"/>
        <v>566470.10897486901</v>
      </c>
      <c r="BD250" s="25">
        <f t="shared" si="739"/>
        <v>553958.600781683</v>
      </c>
      <c r="BE250" s="25">
        <f t="shared" si="739"/>
        <v>572417.00581306976</v>
      </c>
      <c r="BF250" s="25">
        <f t="shared" si="739"/>
        <v>640525.2521028691</v>
      </c>
      <c r="BG250" s="25">
        <f t="shared" si="739"/>
        <v>567021.81434667925</v>
      </c>
      <c r="BH250" s="25">
        <f t="shared" si="739"/>
        <v>123359.12582375087</v>
      </c>
      <c r="BI250" s="25">
        <f t="shared" si="739"/>
        <v>78224.952700529</v>
      </c>
      <c r="BJ250" s="25">
        <f t="shared" si="739"/>
        <v>69051.75108568935</v>
      </c>
      <c r="BK250" s="25">
        <f t="shared" si="739"/>
        <v>22329.325672755996</v>
      </c>
      <c r="BL250" s="25">
        <f t="shared" si="739"/>
        <v>78853.562506712406</v>
      </c>
      <c r="BM250" s="25">
        <f t="shared" si="739"/>
        <v>66722.464170622479</v>
      </c>
      <c r="BN250" s="25">
        <f t="shared" si="740"/>
        <v>74352.270368832716</v>
      </c>
      <c r="BO250" s="25">
        <f t="shared" si="740"/>
        <v>676133.85216316453</v>
      </c>
      <c r="BP250" s="25">
        <f t="shared" si="740"/>
        <v>540716.10121393646</v>
      </c>
      <c r="BQ250" s="25">
        <f t="shared" si="740"/>
        <v>18470.487865781997</v>
      </c>
      <c r="BR250" s="25">
        <f t="shared" si="740"/>
        <v>143055.29694492265</v>
      </c>
      <c r="BS250" s="25">
        <f t="shared" si="740"/>
        <v>557673.60756987589</v>
      </c>
      <c r="BT250" s="25">
        <f t="shared" si="740"/>
        <v>610601.97218482685</v>
      </c>
      <c r="BU250" s="25">
        <f t="shared" si="740"/>
        <v>609850.32826095948</v>
      </c>
      <c r="BV250" s="25">
        <f t="shared" si="740"/>
        <v>622624.25176024099</v>
      </c>
      <c r="BW250" s="25">
        <f t="shared" si="740"/>
        <v>623969.42143024923</v>
      </c>
      <c r="BX250" s="25">
        <f t="shared" si="741"/>
        <v>670111.00171911821</v>
      </c>
      <c r="BY250" s="25">
        <f t="shared" si="741"/>
        <v>693296.95030340354</v>
      </c>
      <c r="BZ250" s="25">
        <f t="shared" si="741"/>
        <v>224332.18262433948</v>
      </c>
      <c r="CA250" s="25">
        <f t="shared" si="741"/>
        <v>589717.96969822783</v>
      </c>
      <c r="CB250" s="25">
        <f t="shared" si="741"/>
        <v>589290.9436068061</v>
      </c>
      <c r="CC250" s="25">
        <f t="shared" si="741"/>
        <v>546244.88377466751</v>
      </c>
      <c r="CD250" s="25">
        <f t="shared" si="741"/>
        <v>571754.15882002993</v>
      </c>
      <c r="CE250" s="25">
        <f t="shared" si="741"/>
        <v>606677.61732323701</v>
      </c>
      <c r="CF250" s="25">
        <f t="shared" si="741"/>
        <v>603269.93241914513</v>
      </c>
      <c r="CG250" s="25">
        <f t="shared" si="741"/>
        <v>577736.28079254297</v>
      </c>
      <c r="CH250" s="25">
        <f t="shared" si="742"/>
        <v>552655.26147499948</v>
      </c>
      <c r="CI250" s="25">
        <f t="shared" si="742"/>
        <v>570106.37275862822</v>
      </c>
      <c r="CJ250" s="25">
        <f t="shared" si="742"/>
        <v>558939.24991183076</v>
      </c>
      <c r="CK250" s="25">
        <f t="shared" si="742"/>
        <v>549954.77469515614</v>
      </c>
      <c r="CL250" s="25">
        <f t="shared" si="742"/>
        <v>550985.22860236466</v>
      </c>
      <c r="CM250" s="25">
        <f t="shared" si="742"/>
        <v>52681.246256244791</v>
      </c>
      <c r="CN250" s="25">
        <f t="shared" si="742"/>
        <v>41633.454432703518</v>
      </c>
      <c r="CO250" s="25">
        <f t="shared" si="742"/>
        <v>85736.685461942136</v>
      </c>
      <c r="CP250" s="25">
        <f t="shared" si="742"/>
        <v>160286.0226782111</v>
      </c>
      <c r="CQ250" s="25">
        <f t="shared" si="742"/>
        <v>42612.800248282205</v>
      </c>
      <c r="CR250" s="25">
        <f t="shared" si="743"/>
        <v>79765.356571634533</v>
      </c>
      <c r="CS250" s="25">
        <f t="shared" si="743"/>
        <v>146694.82018462682</v>
      </c>
      <c r="CT250" s="25">
        <f t="shared" si="743"/>
        <v>130554.96090535969</v>
      </c>
      <c r="CU250" s="25">
        <f t="shared" si="743"/>
        <v>91657.367390734056</v>
      </c>
      <c r="CV250" s="25">
        <f t="shared" si="743"/>
        <v>57060.653378663657</v>
      </c>
      <c r="CW250" s="25">
        <f t="shared" si="743"/>
        <v>99172.87165853371</v>
      </c>
      <c r="CX250" s="25">
        <f t="shared" si="743"/>
        <v>91122.838876979687</v>
      </c>
      <c r="CY250" s="25">
        <f t="shared" si="743"/>
        <v>158405.07512071703</v>
      </c>
      <c r="CZ250" s="25">
        <f t="shared" si="743"/>
        <v>24389.737534463136</v>
      </c>
      <c r="DA250" s="25">
        <f t="shared" si="743"/>
        <v>55805.177824284372</v>
      </c>
      <c r="DB250" s="25">
        <f t="shared" si="744"/>
        <v>609636.24206652935</v>
      </c>
      <c r="DC250" s="25">
        <f t="shared" si="744"/>
        <v>593138.56476964976</v>
      </c>
      <c r="DD250" s="25">
        <f t="shared" si="744"/>
        <v>596260.90956644143</v>
      </c>
      <c r="DE250" s="25">
        <f t="shared" si="744"/>
        <v>588765.94887357403</v>
      </c>
      <c r="DF250" s="25">
        <f t="shared" si="744"/>
        <v>579670.32470275718</v>
      </c>
      <c r="DG250" s="25">
        <f t="shared" si="744"/>
        <v>130977.66288951716</v>
      </c>
      <c r="DH250" s="25">
        <f t="shared" si="744"/>
        <v>138261.72400198111</v>
      </c>
      <c r="DI250" s="25">
        <f t="shared" si="744"/>
        <v>152592.95176711146</v>
      </c>
      <c r="DJ250" s="25">
        <f t="shared" si="744"/>
        <v>167059.02009768883</v>
      </c>
      <c r="DK250" s="25">
        <f t="shared" si="744"/>
        <v>223274.14491158622</v>
      </c>
      <c r="DL250" s="25">
        <f t="shared" si="745"/>
        <v>223412.17102252957</v>
      </c>
      <c r="DM250" s="25">
        <f t="shared" si="745"/>
        <v>223587.08322709522</v>
      </c>
      <c r="DN250" s="25">
        <f t="shared" si="745"/>
        <v>223798.79503920479</v>
      </c>
      <c r="DO250" s="25">
        <f t="shared" si="745"/>
        <v>224047.20213829941</v>
      </c>
      <c r="DP250" s="25">
        <f t="shared" si="745"/>
        <v>224653.59731373098</v>
      </c>
      <c r="DQ250" s="25">
        <f t="shared" si="745"/>
        <v>225011.29007452048</v>
      </c>
      <c r="DR250" s="25">
        <f t="shared" si="745"/>
        <v>225405.08819900229</v>
      </c>
      <c r="DS250" s="25">
        <f t="shared" si="745"/>
        <v>225834.80281170129</v>
      </c>
      <c r="DT250" s="25">
        <f t="shared" si="745"/>
        <v>148016.68440077963</v>
      </c>
      <c r="DU250" s="25">
        <f t="shared" si="745"/>
        <v>268119.24249669211</v>
      </c>
      <c r="DV250" s="25">
        <f t="shared" si="746"/>
        <v>74996.640251413934</v>
      </c>
      <c r="DW250" s="25">
        <f t="shared" si="746"/>
        <v>105272.36811718448</v>
      </c>
      <c r="DX250" s="25">
        <f t="shared" si="746"/>
        <v>22981.847532346044</v>
      </c>
      <c r="DY250" s="25">
        <f t="shared" si="746"/>
        <v>26861.244219134751</v>
      </c>
      <c r="DZ250" s="25">
        <f t="shared" si="746"/>
        <v>20091.748057349316</v>
      </c>
      <c r="EA250" s="25">
        <f t="shared" si="746"/>
        <v>78116.273810263127</v>
      </c>
      <c r="EB250" s="25">
        <f t="shared" si="746"/>
        <v>602901.71574809775</v>
      </c>
      <c r="EC250" s="25">
        <f t="shared" si="746"/>
        <v>14356.227359581626</v>
      </c>
      <c r="ED250" s="25">
        <f t="shared" si="746"/>
        <v>73041.400760116856</v>
      </c>
      <c r="EE250" s="25">
        <f t="shared" si="746"/>
        <v>583624.6936054026</v>
      </c>
      <c r="EF250" s="25">
        <f t="shared" si="747"/>
        <v>109558.81803396749</v>
      </c>
      <c r="EG250" s="25">
        <f t="shared" si="747"/>
        <v>106360.93510307249</v>
      </c>
      <c r="EH250" s="25">
        <f t="shared" si="747"/>
        <v>587076.97064098844</v>
      </c>
      <c r="EI250" s="25">
        <f t="shared" si="747"/>
        <v>590790.10947797692</v>
      </c>
      <c r="EJ250" s="25">
        <f t="shared" si="747"/>
        <v>572847.63982842769</v>
      </c>
      <c r="EK250" s="25">
        <f t="shared" si="747"/>
        <v>575640.27589700266</v>
      </c>
      <c r="EL250" s="25">
        <f t="shared" si="747"/>
        <v>554934.50218651933</v>
      </c>
      <c r="EM250" s="25">
        <f t="shared" si="747"/>
        <v>29848.200783296805</v>
      </c>
      <c r="EN250" s="25">
        <f t="shared" si="747"/>
        <v>21490.134876263575</v>
      </c>
      <c r="EO250" s="25">
        <f t="shared" si="747"/>
        <v>110311.09235702455</v>
      </c>
      <c r="EP250" s="25">
        <f t="shared" si="748"/>
        <v>45968.393315407491</v>
      </c>
      <c r="EQ250" s="25">
        <f t="shared" si="748"/>
        <v>117493.36737875888</v>
      </c>
      <c r="ER250" s="25">
        <f t="shared" si="748"/>
        <v>224028.27714598886</v>
      </c>
      <c r="ES250" s="25">
        <f t="shared" si="748"/>
        <v>87677.832181230391</v>
      </c>
      <c r="ET250" s="25">
        <f t="shared" si="748"/>
        <v>59838.103120002059</v>
      </c>
      <c r="EU250" s="25">
        <f t="shared" si="748"/>
        <v>132861.57439982411</v>
      </c>
      <c r="EV250" s="25">
        <f t="shared" si="748"/>
        <v>81562.892175302361</v>
      </c>
      <c r="EW250" s="25">
        <f t="shared" si="748"/>
        <v>141362.98293754275</v>
      </c>
      <c r="EX250" s="25">
        <f t="shared" si="748"/>
        <v>95746.408141506807</v>
      </c>
      <c r="EY250" s="25">
        <f t="shared" si="748"/>
        <v>146360.77299604562</v>
      </c>
      <c r="EZ250" s="25">
        <f t="shared" si="749"/>
        <v>696707.04022637813</v>
      </c>
      <c r="FA250" s="25">
        <f t="shared" si="749"/>
        <v>658381.34488911519</v>
      </c>
      <c r="FB250" s="25">
        <f t="shared" si="749"/>
        <v>667472.06430007238</v>
      </c>
      <c r="FC250" s="25">
        <f t="shared" si="749"/>
        <v>610549.52639241319</v>
      </c>
      <c r="FD250" s="25">
        <f t="shared" si="749"/>
        <v>571104.34355290979</v>
      </c>
      <c r="FE250" s="25">
        <f t="shared" si="749"/>
        <v>134497.12928163187</v>
      </c>
      <c r="FF250" s="25">
        <f t="shared" si="749"/>
        <v>80487.144967379732</v>
      </c>
      <c r="FG250" s="25">
        <f t="shared" si="749"/>
        <v>181178.03357471345</v>
      </c>
      <c r="FH250" s="25">
        <f t="shared" si="749"/>
        <v>148097.44688211204</v>
      </c>
      <c r="FI250" s="25">
        <f t="shared" si="749"/>
        <v>80226.586796398115</v>
      </c>
      <c r="FJ250" s="25">
        <f t="shared" si="750"/>
        <v>176025.24739934326</v>
      </c>
      <c r="FK250" s="25">
        <f t="shared" si="750"/>
        <v>155076.58273898094</v>
      </c>
      <c r="FL250" s="25">
        <f t="shared" si="750"/>
        <v>152178.80404642428</v>
      </c>
      <c r="FM250" s="25">
        <f t="shared" si="750"/>
        <v>135174.2197906095</v>
      </c>
      <c r="FN250" s="25">
        <f t="shared" si="750"/>
        <v>127298.13799109553</v>
      </c>
      <c r="FO250" s="25">
        <f t="shared" si="750"/>
        <v>105845.60559607565</v>
      </c>
      <c r="FP250" s="25">
        <f t="shared" si="750"/>
        <v>100814.79542210062</v>
      </c>
      <c r="FQ250" s="25">
        <f t="shared" si="750"/>
        <v>56392.830891878446</v>
      </c>
      <c r="FR250" s="25">
        <f t="shared" si="750"/>
        <v>25123.273990465495</v>
      </c>
      <c r="FS250" s="25">
        <f t="shared" si="750"/>
        <v>19407.348711248531</v>
      </c>
      <c r="FT250" s="25">
        <f t="shared" si="751"/>
        <v>33241.512420466068</v>
      </c>
      <c r="FU250" s="25">
        <f t="shared" si="751"/>
        <v>10239.447055383411</v>
      </c>
      <c r="FV250" s="25">
        <f t="shared" si="751"/>
        <v>80916.045998306174</v>
      </c>
      <c r="FW250" s="25">
        <f t="shared" si="751"/>
        <v>88221.598882838429</v>
      </c>
      <c r="FX250" s="25">
        <f t="shared" si="751"/>
        <v>160044.13998956664</v>
      </c>
      <c r="FY250" s="25">
        <f t="shared" si="751"/>
        <v>174084.4672680478</v>
      </c>
      <c r="FZ250" s="25">
        <f t="shared" si="751"/>
        <v>549846.83228695602</v>
      </c>
      <c r="GA250" s="25">
        <f t="shared" si="751"/>
        <v>549769.72708580457</v>
      </c>
      <c r="GB250" s="25">
        <f t="shared" si="751"/>
        <v>548962.43465013162</v>
      </c>
      <c r="GC250" s="25">
        <f t="shared" si="751"/>
        <v>548122.34382734064</v>
      </c>
      <c r="GD250" s="25">
        <f t="shared" si="752"/>
        <v>547748.99805418251</v>
      </c>
      <c r="GE250" s="25">
        <f t="shared" si="752"/>
        <v>546314.29618347355</v>
      </c>
      <c r="GF250" s="25">
        <f t="shared" si="752"/>
        <v>544989.34659498383</v>
      </c>
      <c r="GG250" s="25">
        <f t="shared" si="752"/>
        <v>544232.54175316531</v>
      </c>
      <c r="GH250" s="25">
        <f t="shared" si="752"/>
        <v>543525.3140716576</v>
      </c>
      <c r="GI250" s="25">
        <f t="shared" si="752"/>
        <v>543288.27911871753</v>
      </c>
      <c r="GJ250" s="25">
        <f t="shared" si="752"/>
        <v>542655.92695773696</v>
      </c>
      <c r="GK250" s="25">
        <f t="shared" si="752"/>
        <v>542456.65053388744</v>
      </c>
      <c r="GL250" s="25">
        <f t="shared" si="752"/>
        <v>541899.54036152072</v>
      </c>
      <c r="GM250" s="25">
        <f t="shared" si="752"/>
        <v>541738.17471644992</v>
      </c>
      <c r="GN250" s="25">
        <f t="shared" si="753"/>
        <v>540936.23276010458</v>
      </c>
      <c r="GO250" s="25">
        <f t="shared" si="753"/>
        <v>540530.30428069201</v>
      </c>
      <c r="GP250" s="25">
        <f t="shared" si="753"/>
        <v>540445.02037891035</v>
      </c>
      <c r="GQ250" s="25">
        <f t="shared" si="753"/>
        <v>539870.46734327311</v>
      </c>
      <c r="GR250" s="25">
        <f t="shared" si="753"/>
        <v>539616.74477357301</v>
      </c>
      <c r="GS250" s="25">
        <f t="shared" si="753"/>
        <v>539607.92576843302</v>
      </c>
      <c r="GT250" s="25">
        <f t="shared" si="753"/>
        <v>539611.91049743711</v>
      </c>
      <c r="GU250" s="25">
        <f t="shared" si="753"/>
        <v>539304.32554150489</v>
      </c>
      <c r="GV250" s="25">
        <f t="shared" si="753"/>
        <v>593612.2585156071</v>
      </c>
      <c r="GW250" s="25">
        <f t="shared" si="753"/>
        <v>549482.38038448512</v>
      </c>
      <c r="GX250" s="25">
        <f t="shared" si="754"/>
        <v>81592.911665168562</v>
      </c>
      <c r="GY250" s="25">
        <f t="shared" si="754"/>
        <v>65628.882544196953</v>
      </c>
      <c r="GZ250" s="25">
        <f t="shared" si="754"/>
        <v>169769.98611356484</v>
      </c>
      <c r="HA250" s="25">
        <f t="shared" si="754"/>
        <v>571613.21872923826</v>
      </c>
      <c r="HB250" s="25">
        <f t="shared" si="754"/>
        <v>559081.03705008631</v>
      </c>
      <c r="HC250" s="25">
        <f t="shared" si="754"/>
        <v>230537.88877535943</v>
      </c>
      <c r="HD250" s="25">
        <f t="shared" si="754"/>
        <v>226300.22931053341</v>
      </c>
      <c r="HE250" s="25">
        <f t="shared" si="754"/>
        <v>13258.860961636185</v>
      </c>
      <c r="HF250" s="25">
        <f t="shared" si="754"/>
        <v>49145.452739800865</v>
      </c>
      <c r="HG250" s="25">
        <f t="shared" si="754"/>
        <v>61978.892576424762</v>
      </c>
      <c r="HH250" s="25">
        <f t="shared" si="755"/>
        <v>78793.607818147284</v>
      </c>
      <c r="HI250" s="25">
        <f t="shared" si="755"/>
        <v>66141.652300195827</v>
      </c>
      <c r="HJ250" s="25">
        <f t="shared" si="755"/>
        <v>47759.076037963714</v>
      </c>
      <c r="HK250" s="25">
        <f t="shared" si="755"/>
        <v>73525.677378722597</v>
      </c>
      <c r="HL250" s="25">
        <f t="shared" si="755"/>
        <v>149382.9407462579</v>
      </c>
      <c r="HM250" s="25">
        <f t="shared" si="755"/>
        <v>66289.24307909995</v>
      </c>
      <c r="HN250" s="25">
        <f t="shared" si="755"/>
        <v>114967.89096526038</v>
      </c>
      <c r="HO250" s="25">
        <f t="shared" si="755"/>
        <v>126874.45874170262</v>
      </c>
      <c r="HP250" s="25">
        <f t="shared" si="755"/>
        <v>582286.95871709171</v>
      </c>
      <c r="HQ250" s="25">
        <f t="shared" si="755"/>
        <v>115716.83127358786</v>
      </c>
      <c r="HR250" s="25">
        <f t="shared" si="756"/>
        <v>113671.32919958312</v>
      </c>
      <c r="HS250" s="25">
        <f t="shared" si="756"/>
        <v>539359.40770821902</v>
      </c>
      <c r="HT250" s="25">
        <f t="shared" si="756"/>
        <v>539427.29251071834</v>
      </c>
      <c r="HU250" s="25">
        <f t="shared" si="756"/>
        <v>539310.9225168979</v>
      </c>
      <c r="HV250" s="25">
        <f t="shared" si="756"/>
        <v>539363.21275751723</v>
      </c>
      <c r="HW250" s="25">
        <f t="shared" si="756"/>
        <v>539466.50993244618</v>
      </c>
      <c r="HX250" s="25">
        <f t="shared" si="756"/>
        <v>539636.52399997669</v>
      </c>
      <c r="HY250" s="25">
        <f t="shared" si="756"/>
        <v>132611.30066476236</v>
      </c>
      <c r="HZ250" s="25">
        <f t="shared" si="756"/>
        <v>537218.76373968925</v>
      </c>
      <c r="IA250" s="25">
        <f t="shared" si="756"/>
        <v>641030.37981050473</v>
      </c>
      <c r="IB250" s="25">
        <f t="shared" si="757"/>
        <v>554329.57523570757</v>
      </c>
      <c r="IC250" s="25">
        <f t="shared" si="757"/>
        <v>577890.21094100922</v>
      </c>
      <c r="ID250" s="25">
        <f t="shared" si="757"/>
        <v>580171.37948033144</v>
      </c>
      <c r="IE250" s="25">
        <f t="shared" si="757"/>
        <v>595977.34363061155</v>
      </c>
      <c r="IF250" s="25">
        <f t="shared" si="757"/>
        <v>587306.57689915237</v>
      </c>
      <c r="IG250" s="25">
        <f t="shared" si="757"/>
        <v>117541.49351611966</v>
      </c>
      <c r="IH250" s="25">
        <f t="shared" si="757"/>
        <v>135418.11631018945</v>
      </c>
      <c r="II250" s="25">
        <f t="shared" si="757"/>
        <v>76657.182370603739</v>
      </c>
      <c r="IJ250" s="25">
        <f t="shared" si="757"/>
        <v>101685.93590561087</v>
      </c>
      <c r="IK250" s="25">
        <f t="shared" si="757"/>
        <v>113619.29767429475</v>
      </c>
      <c r="IL250" s="25">
        <f t="shared" si="758"/>
        <v>27306.078151210218</v>
      </c>
      <c r="IM250" s="25">
        <f t="shared" si="758"/>
        <v>136194.60857537642</v>
      </c>
      <c r="IN250" s="25">
        <f t="shared" si="758"/>
        <v>724239.2758784903</v>
      </c>
      <c r="IO250" s="25">
        <f t="shared" si="758"/>
        <v>577827.9985826232</v>
      </c>
      <c r="IP250" s="25">
        <f t="shared" si="758"/>
        <v>171838.02496828226</v>
      </c>
      <c r="IQ250" s="25">
        <f t="shared" si="758"/>
        <v>554930.48475011718</v>
      </c>
      <c r="IR250" s="25">
        <f t="shared" si="758"/>
        <v>73965.929251431517</v>
      </c>
      <c r="IS250" s="25">
        <f t="shared" si="758"/>
        <v>92033.657674787653</v>
      </c>
      <c r="IT250" s="25">
        <f t="shared" si="758"/>
        <v>547497.18165667297</v>
      </c>
      <c r="IU250" s="25">
        <f t="shared" si="758"/>
        <v>559766.45238259854</v>
      </c>
      <c r="IV250" s="25">
        <f t="shared" si="759"/>
        <v>539816.27559602237</v>
      </c>
      <c r="IW250" s="25">
        <f t="shared" si="759"/>
        <v>540024.48976823641</v>
      </c>
      <c r="IX250" s="25">
        <f t="shared" si="759"/>
        <v>540245.41255528259</v>
      </c>
      <c r="IY250" s="25">
        <f t="shared" si="759"/>
        <v>540587.40163928235</v>
      </c>
      <c r="IZ250" s="25">
        <f t="shared" si="759"/>
        <v>583044.93605553254</v>
      </c>
      <c r="JA250" s="25">
        <f t="shared" si="759"/>
        <v>578106.95154530008</v>
      </c>
      <c r="JB250" s="25">
        <f t="shared" si="759"/>
        <v>590331.67343197844</v>
      </c>
      <c r="JC250" s="25">
        <f t="shared" si="759"/>
        <v>571126.14419602754</v>
      </c>
      <c r="JD250" s="25">
        <f t="shared" si="759"/>
        <v>578229.12252919993</v>
      </c>
      <c r="JE250" s="25">
        <f t="shared" si="759"/>
        <v>586258.80705841456</v>
      </c>
      <c r="JF250" s="25">
        <f t="shared" si="760"/>
        <v>595177.69172090292</v>
      </c>
      <c r="JG250" s="25">
        <f t="shared" si="760"/>
        <v>12977.023464569986</v>
      </c>
      <c r="JH250" s="25">
        <f t="shared" si="760"/>
        <v>145368.08346057258</v>
      </c>
      <c r="JI250" s="25">
        <f t="shared" si="760"/>
        <v>184322.75141446863</v>
      </c>
      <c r="JJ250" s="25">
        <f t="shared" si="760"/>
        <v>501879.29238911619</v>
      </c>
      <c r="JK250" s="25">
        <f t="shared" si="760"/>
        <v>522341.77265943418</v>
      </c>
      <c r="JL250" s="25">
        <f t="shared" si="760"/>
        <v>534079.80797068146</v>
      </c>
      <c r="JM250" s="25">
        <f t="shared" si="760"/>
        <v>0</v>
      </c>
      <c r="JN250" s="25" t="e">
        <f t="shared" si="760"/>
        <v>#N/A</v>
      </c>
      <c r="JO250" s="25" t="e">
        <f t="shared" si="760"/>
        <v>#N/A</v>
      </c>
      <c r="JP250" s="25" t="e">
        <f t="shared" si="761"/>
        <v>#N/A</v>
      </c>
      <c r="JQ250" s="25" t="e">
        <f t="shared" si="761"/>
        <v>#N/A</v>
      </c>
      <c r="JR250" s="25" t="e">
        <f t="shared" si="761"/>
        <v>#N/A</v>
      </c>
      <c r="JS250" s="25" t="e">
        <f t="shared" si="761"/>
        <v>#N/A</v>
      </c>
      <c r="JT250" s="25" t="e">
        <f t="shared" si="761"/>
        <v>#N/A</v>
      </c>
      <c r="JU250" s="25" t="e">
        <f t="shared" si="761"/>
        <v>#N/A</v>
      </c>
      <c r="JV250" s="25" t="e">
        <f t="shared" si="761"/>
        <v>#N/A</v>
      </c>
      <c r="JW250" s="25" t="e">
        <f t="shared" si="761"/>
        <v>#N/A</v>
      </c>
      <c r="JX250" s="25" t="e">
        <f t="shared" si="761"/>
        <v>#N/A</v>
      </c>
      <c r="JY250" s="25" t="e">
        <f t="shared" si="761"/>
        <v>#N/A</v>
      </c>
      <c r="JZ250" s="25" t="e">
        <f t="shared" si="762"/>
        <v>#N/A</v>
      </c>
      <c r="KA250" s="25" t="e">
        <f t="shared" si="762"/>
        <v>#N/A</v>
      </c>
      <c r="KB250" s="25" t="e">
        <f t="shared" si="762"/>
        <v>#N/A</v>
      </c>
      <c r="KC250" s="25" t="e">
        <f t="shared" si="762"/>
        <v>#N/A</v>
      </c>
      <c r="KD250" s="25" t="e">
        <f t="shared" si="762"/>
        <v>#N/A</v>
      </c>
      <c r="KE250" s="25" t="e">
        <f t="shared" si="762"/>
        <v>#N/A</v>
      </c>
      <c r="KF250" s="25" t="e">
        <f t="shared" si="762"/>
        <v>#N/A</v>
      </c>
      <c r="KG250" s="25" t="e">
        <f t="shared" si="762"/>
        <v>#N/A</v>
      </c>
      <c r="KH250" s="25" t="e">
        <f t="shared" si="762"/>
        <v>#N/A</v>
      </c>
      <c r="KI250" s="25" t="e">
        <f t="shared" si="762"/>
        <v>#N/A</v>
      </c>
      <c r="KJ250" s="25" t="e">
        <f t="shared" si="763"/>
        <v>#N/A</v>
      </c>
      <c r="KK250" s="25" t="e">
        <f t="shared" si="763"/>
        <v>#N/A</v>
      </c>
      <c r="KL250" s="25" t="e">
        <f t="shared" si="763"/>
        <v>#N/A</v>
      </c>
      <c r="KM250" s="25" t="e">
        <f t="shared" si="763"/>
        <v>#N/A</v>
      </c>
      <c r="KN250" s="25" t="e">
        <f t="shared" si="763"/>
        <v>#N/A</v>
      </c>
      <c r="KO250" s="25" t="e">
        <f t="shared" si="763"/>
        <v>#N/A</v>
      </c>
      <c r="KP250" s="25" t="e">
        <f t="shared" si="763"/>
        <v>#N/A</v>
      </c>
      <c r="KQ250" s="25" t="e">
        <f t="shared" si="763"/>
        <v>#N/A</v>
      </c>
      <c r="KR250" s="25" t="e">
        <f t="shared" si="763"/>
        <v>#N/A</v>
      </c>
      <c r="KS250" s="25" t="e">
        <f t="shared" si="763"/>
        <v>#N/A</v>
      </c>
      <c r="KT250" s="25" t="e">
        <f t="shared" si="764"/>
        <v>#N/A</v>
      </c>
      <c r="KU250" s="25" t="e">
        <f t="shared" si="764"/>
        <v>#N/A</v>
      </c>
      <c r="KV250" s="25" t="e">
        <f t="shared" si="764"/>
        <v>#N/A</v>
      </c>
      <c r="KW250" s="25" t="e">
        <f t="shared" si="764"/>
        <v>#N/A</v>
      </c>
      <c r="KX250" s="25" t="e">
        <f t="shared" si="764"/>
        <v>#N/A</v>
      </c>
      <c r="KY250" s="25" t="e">
        <f t="shared" si="764"/>
        <v>#N/A</v>
      </c>
      <c r="KZ250" s="25" t="e">
        <f t="shared" si="764"/>
        <v>#N/A</v>
      </c>
      <c r="LA250" s="25" t="e">
        <f t="shared" si="764"/>
        <v>#N/A</v>
      </c>
      <c r="LB250" s="25" t="e">
        <f t="shared" si="764"/>
        <v>#N/A</v>
      </c>
      <c r="LC250" s="25" t="e">
        <f t="shared" si="764"/>
        <v>#N/A</v>
      </c>
      <c r="LD250" s="25" t="e">
        <f t="shared" si="765"/>
        <v>#N/A</v>
      </c>
      <c r="LE250" s="25" t="e">
        <f t="shared" si="765"/>
        <v>#N/A</v>
      </c>
      <c r="LF250" s="25" t="e">
        <f t="shared" si="765"/>
        <v>#N/A</v>
      </c>
      <c r="LG250" s="25" t="e">
        <f t="shared" si="765"/>
        <v>#N/A</v>
      </c>
      <c r="LH250" s="25" t="e">
        <f t="shared" si="765"/>
        <v>#N/A</v>
      </c>
      <c r="LI250" s="25" t="e">
        <f t="shared" si="765"/>
        <v>#N/A</v>
      </c>
      <c r="LJ250" s="25" t="e">
        <f t="shared" si="765"/>
        <v>#N/A</v>
      </c>
      <c r="LK250" s="25" t="e">
        <f t="shared" si="765"/>
        <v>#N/A</v>
      </c>
      <c r="LL250" s="25" t="e">
        <f t="shared" si="765"/>
        <v>#N/A</v>
      </c>
      <c r="LM250" s="26" t="e">
        <f t="shared" si="765"/>
        <v>#N/A</v>
      </c>
      <c r="LN250" s="20"/>
      <c r="LO250" s="20"/>
      <c r="LP250" s="20"/>
      <c r="LQ250" s="20"/>
      <c r="LR250" s="20"/>
      <c r="LS250" s="20"/>
      <c r="LT250" s="20"/>
      <c r="LU250" s="20"/>
      <c r="LV250" s="20"/>
      <c r="LW250" s="20"/>
      <c r="LX250" s="20"/>
      <c r="LY250" s="20"/>
      <c r="LZ250" s="20"/>
      <c r="MA250" s="20"/>
      <c r="MB250" s="20"/>
      <c r="MC250" s="20"/>
      <c r="MD250" s="20"/>
      <c r="ME250" s="20"/>
      <c r="MF250" s="20"/>
      <c r="MG250" s="20"/>
      <c r="MH250" s="20"/>
      <c r="MI250" s="20"/>
      <c r="MJ250" s="20"/>
      <c r="MK250" s="20"/>
      <c r="ML250" s="20"/>
      <c r="MM250" s="20"/>
      <c r="MN250" s="20"/>
      <c r="MO250" s="20"/>
      <c r="MP250" s="20"/>
      <c r="MQ250" s="20"/>
      <c r="MR250" s="20"/>
      <c r="MS250" s="20"/>
      <c r="MT250" s="20"/>
      <c r="MU250" s="20"/>
      <c r="MV250" s="20"/>
      <c r="MW250" s="20"/>
      <c r="MX250" s="20"/>
      <c r="MY250" s="20"/>
      <c r="MZ250" s="20"/>
      <c r="NA250" s="20"/>
      <c r="NB250" s="20"/>
      <c r="NC250" s="20"/>
      <c r="ND250" s="20"/>
      <c r="NE250" s="20"/>
      <c r="NF250" s="20"/>
      <c r="NG250" s="20"/>
      <c r="NH250" s="20"/>
      <c r="NI250" s="20"/>
      <c r="NJ250" s="20"/>
      <c r="NK250" s="20"/>
      <c r="NL250" s="20"/>
      <c r="NM250" s="20"/>
      <c r="NN250" s="20"/>
      <c r="NO250" s="20"/>
      <c r="NP250" s="20"/>
      <c r="NQ250" s="20"/>
      <c r="NR250" s="20"/>
      <c r="NS250" s="20"/>
      <c r="NT250" s="20"/>
      <c r="NU250" s="20"/>
      <c r="NV250" s="20"/>
      <c r="NW250" s="20"/>
      <c r="NX250" s="20"/>
      <c r="NY250" s="20"/>
      <c r="NZ250" s="20"/>
      <c r="OA250" s="20"/>
      <c r="OB250" s="20"/>
      <c r="OC250" s="20"/>
      <c r="OD250" s="20"/>
      <c r="OE250" s="20"/>
      <c r="OF250" s="20"/>
      <c r="OG250" s="20"/>
      <c r="OH250" s="20"/>
      <c r="OI250" s="20"/>
      <c r="OJ250" s="20"/>
      <c r="OK250" s="20"/>
      <c r="OL250" s="20"/>
      <c r="OM250" s="20"/>
      <c r="ON250" s="20"/>
      <c r="OO250" s="20"/>
      <c r="OP250" s="20"/>
      <c r="OQ250" s="20"/>
      <c r="OR250" s="20"/>
      <c r="OS250" s="20"/>
      <c r="OT250" s="20"/>
      <c r="OU250" s="20"/>
      <c r="OV250" s="20"/>
      <c r="OW250" s="20"/>
      <c r="OX250" s="20"/>
      <c r="OY250" s="20"/>
      <c r="OZ250" s="20"/>
      <c r="PA250" s="20"/>
    </row>
    <row r="251" spans="1:417" x14ac:dyDescent="0.3">
      <c r="B251" s="209"/>
      <c r="C251" s="210"/>
      <c r="D251" s="210"/>
      <c r="E251" s="210"/>
      <c r="F251" s="210"/>
      <c r="G251" s="210"/>
      <c r="H251" s="210"/>
      <c r="I251" s="211"/>
      <c r="K251" s="6">
        <v>248</v>
      </c>
      <c r="L251" s="7">
        <f t="shared" ref="L251:L302" si="766">B251</f>
        <v>0</v>
      </c>
      <c r="M251" s="8">
        <f t="shared" ref="M251:M302" si="767">IF(D251=39,E251+100000*3,E251-100000*3)</f>
        <v>-300000</v>
      </c>
      <c r="N251" s="8">
        <f t="shared" ref="N251:N302" si="768">F251</f>
        <v>0</v>
      </c>
      <c r="X251" s="17">
        <v>249</v>
      </c>
      <c r="Y251" s="2">
        <f t="shared" si="615"/>
        <v>0</v>
      </c>
      <c r="Z251" s="24" t="e">
        <f t="shared" si="736"/>
        <v>#N/A</v>
      </c>
      <c r="AA251" s="25" t="e">
        <f t="shared" si="736"/>
        <v>#N/A</v>
      </c>
      <c r="AB251" s="25" t="e">
        <f t="shared" si="736"/>
        <v>#N/A</v>
      </c>
      <c r="AC251" s="25" t="e">
        <f t="shared" si="736"/>
        <v>#N/A</v>
      </c>
      <c r="AD251" s="25" t="e">
        <f t="shared" si="736"/>
        <v>#N/A</v>
      </c>
      <c r="AE251" s="25" t="e">
        <f t="shared" si="736"/>
        <v>#N/A</v>
      </c>
      <c r="AF251" s="25" t="e">
        <f t="shared" si="736"/>
        <v>#N/A</v>
      </c>
      <c r="AG251" s="25" t="e">
        <f t="shared" si="736"/>
        <v>#N/A</v>
      </c>
      <c r="AH251" s="25" t="e">
        <f t="shared" si="736"/>
        <v>#N/A</v>
      </c>
      <c r="AI251" s="25" t="e">
        <f t="shared" si="736"/>
        <v>#N/A</v>
      </c>
      <c r="AJ251" s="25" t="e">
        <f t="shared" si="737"/>
        <v>#N/A</v>
      </c>
      <c r="AK251" s="25" t="e">
        <f t="shared" si="737"/>
        <v>#N/A</v>
      </c>
      <c r="AL251" s="25" t="e">
        <f t="shared" si="737"/>
        <v>#N/A</v>
      </c>
      <c r="AM251" s="25" t="e">
        <f t="shared" si="737"/>
        <v>#N/A</v>
      </c>
      <c r="AN251" s="25" t="e">
        <f t="shared" si="737"/>
        <v>#N/A</v>
      </c>
      <c r="AO251" s="25" t="e">
        <f t="shared" si="737"/>
        <v>#N/A</v>
      </c>
      <c r="AP251" s="25" t="e">
        <f t="shared" si="737"/>
        <v>#N/A</v>
      </c>
      <c r="AQ251" s="25" t="e">
        <f t="shared" si="737"/>
        <v>#N/A</v>
      </c>
      <c r="AR251" s="25" t="e">
        <f t="shared" si="737"/>
        <v>#N/A</v>
      </c>
      <c r="AS251" s="25" t="e">
        <f t="shared" si="737"/>
        <v>#N/A</v>
      </c>
      <c r="AT251" s="25" t="e">
        <f t="shared" si="738"/>
        <v>#N/A</v>
      </c>
      <c r="AU251" s="25" t="e">
        <f t="shared" si="738"/>
        <v>#N/A</v>
      </c>
      <c r="AV251" s="25" t="e">
        <f t="shared" si="738"/>
        <v>#N/A</v>
      </c>
      <c r="AW251" s="25" t="e">
        <f t="shared" si="738"/>
        <v>#N/A</v>
      </c>
      <c r="AX251" s="25" t="e">
        <f t="shared" si="738"/>
        <v>#N/A</v>
      </c>
      <c r="AY251" s="25" t="e">
        <f t="shared" si="738"/>
        <v>#N/A</v>
      </c>
      <c r="AZ251" s="25" t="e">
        <f t="shared" si="738"/>
        <v>#N/A</v>
      </c>
      <c r="BA251" s="25" t="e">
        <f t="shared" si="738"/>
        <v>#N/A</v>
      </c>
      <c r="BB251" s="25" t="e">
        <f t="shared" si="738"/>
        <v>#N/A</v>
      </c>
      <c r="BC251" s="25" t="e">
        <f t="shared" si="738"/>
        <v>#N/A</v>
      </c>
      <c r="BD251" s="25" t="e">
        <f t="shared" si="739"/>
        <v>#N/A</v>
      </c>
      <c r="BE251" s="25" t="e">
        <f t="shared" si="739"/>
        <v>#N/A</v>
      </c>
      <c r="BF251" s="25" t="e">
        <f t="shared" si="739"/>
        <v>#N/A</v>
      </c>
      <c r="BG251" s="25" t="e">
        <f t="shared" si="739"/>
        <v>#N/A</v>
      </c>
      <c r="BH251" s="25" t="e">
        <f t="shared" si="739"/>
        <v>#N/A</v>
      </c>
      <c r="BI251" s="25" t="e">
        <f t="shared" si="739"/>
        <v>#N/A</v>
      </c>
      <c r="BJ251" s="25" t="e">
        <f t="shared" si="739"/>
        <v>#N/A</v>
      </c>
      <c r="BK251" s="25" t="e">
        <f t="shared" si="739"/>
        <v>#N/A</v>
      </c>
      <c r="BL251" s="25" t="e">
        <f t="shared" si="739"/>
        <v>#N/A</v>
      </c>
      <c r="BM251" s="25" t="e">
        <f t="shared" si="739"/>
        <v>#N/A</v>
      </c>
      <c r="BN251" s="25" t="e">
        <f t="shared" si="740"/>
        <v>#N/A</v>
      </c>
      <c r="BO251" s="25" t="e">
        <f t="shared" si="740"/>
        <v>#N/A</v>
      </c>
      <c r="BP251" s="25" t="e">
        <f t="shared" si="740"/>
        <v>#N/A</v>
      </c>
      <c r="BQ251" s="25" t="e">
        <f t="shared" si="740"/>
        <v>#N/A</v>
      </c>
      <c r="BR251" s="25" t="e">
        <f t="shared" si="740"/>
        <v>#N/A</v>
      </c>
      <c r="BS251" s="25" t="e">
        <f t="shared" si="740"/>
        <v>#N/A</v>
      </c>
      <c r="BT251" s="25" t="e">
        <f t="shared" si="740"/>
        <v>#N/A</v>
      </c>
      <c r="BU251" s="25" t="e">
        <f t="shared" si="740"/>
        <v>#N/A</v>
      </c>
      <c r="BV251" s="25" t="e">
        <f t="shared" si="740"/>
        <v>#N/A</v>
      </c>
      <c r="BW251" s="25" t="e">
        <f t="shared" si="740"/>
        <v>#N/A</v>
      </c>
      <c r="BX251" s="25" t="e">
        <f t="shared" si="741"/>
        <v>#N/A</v>
      </c>
      <c r="BY251" s="25" t="e">
        <f t="shared" si="741"/>
        <v>#N/A</v>
      </c>
      <c r="BZ251" s="25" t="e">
        <f t="shared" si="741"/>
        <v>#N/A</v>
      </c>
      <c r="CA251" s="25" t="e">
        <f t="shared" si="741"/>
        <v>#N/A</v>
      </c>
      <c r="CB251" s="25" t="e">
        <f t="shared" si="741"/>
        <v>#N/A</v>
      </c>
      <c r="CC251" s="25" t="e">
        <f t="shared" si="741"/>
        <v>#N/A</v>
      </c>
      <c r="CD251" s="25" t="e">
        <f t="shared" si="741"/>
        <v>#N/A</v>
      </c>
      <c r="CE251" s="25" t="e">
        <f t="shared" si="741"/>
        <v>#N/A</v>
      </c>
      <c r="CF251" s="25" t="e">
        <f t="shared" si="741"/>
        <v>#N/A</v>
      </c>
      <c r="CG251" s="25" t="e">
        <f t="shared" si="741"/>
        <v>#N/A</v>
      </c>
      <c r="CH251" s="25" t="e">
        <f t="shared" si="742"/>
        <v>#N/A</v>
      </c>
      <c r="CI251" s="25" t="e">
        <f t="shared" si="742"/>
        <v>#N/A</v>
      </c>
      <c r="CJ251" s="25" t="e">
        <f t="shared" si="742"/>
        <v>#N/A</v>
      </c>
      <c r="CK251" s="25" t="e">
        <f t="shared" si="742"/>
        <v>#N/A</v>
      </c>
      <c r="CL251" s="25" t="e">
        <f t="shared" si="742"/>
        <v>#N/A</v>
      </c>
      <c r="CM251" s="25" t="e">
        <f t="shared" si="742"/>
        <v>#N/A</v>
      </c>
      <c r="CN251" s="25" t="e">
        <f t="shared" si="742"/>
        <v>#N/A</v>
      </c>
      <c r="CO251" s="25" t="e">
        <f t="shared" si="742"/>
        <v>#N/A</v>
      </c>
      <c r="CP251" s="25" t="e">
        <f t="shared" si="742"/>
        <v>#N/A</v>
      </c>
      <c r="CQ251" s="25" t="e">
        <f t="shared" si="742"/>
        <v>#N/A</v>
      </c>
      <c r="CR251" s="25" t="e">
        <f t="shared" si="743"/>
        <v>#N/A</v>
      </c>
      <c r="CS251" s="25" t="e">
        <f t="shared" si="743"/>
        <v>#N/A</v>
      </c>
      <c r="CT251" s="25" t="e">
        <f t="shared" si="743"/>
        <v>#N/A</v>
      </c>
      <c r="CU251" s="25" t="e">
        <f t="shared" si="743"/>
        <v>#N/A</v>
      </c>
      <c r="CV251" s="25" t="e">
        <f t="shared" si="743"/>
        <v>#N/A</v>
      </c>
      <c r="CW251" s="25" t="e">
        <f t="shared" si="743"/>
        <v>#N/A</v>
      </c>
      <c r="CX251" s="25" t="e">
        <f t="shared" si="743"/>
        <v>#N/A</v>
      </c>
      <c r="CY251" s="25" t="e">
        <f t="shared" si="743"/>
        <v>#N/A</v>
      </c>
      <c r="CZ251" s="25" t="e">
        <f t="shared" si="743"/>
        <v>#N/A</v>
      </c>
      <c r="DA251" s="25" t="e">
        <f t="shared" si="743"/>
        <v>#N/A</v>
      </c>
      <c r="DB251" s="25" t="e">
        <f t="shared" si="744"/>
        <v>#N/A</v>
      </c>
      <c r="DC251" s="25" t="e">
        <f t="shared" si="744"/>
        <v>#N/A</v>
      </c>
      <c r="DD251" s="25" t="e">
        <f t="shared" si="744"/>
        <v>#N/A</v>
      </c>
      <c r="DE251" s="25" t="e">
        <f t="shared" si="744"/>
        <v>#N/A</v>
      </c>
      <c r="DF251" s="25" t="e">
        <f t="shared" si="744"/>
        <v>#N/A</v>
      </c>
      <c r="DG251" s="25" t="e">
        <f t="shared" si="744"/>
        <v>#N/A</v>
      </c>
      <c r="DH251" s="25" t="e">
        <f t="shared" si="744"/>
        <v>#N/A</v>
      </c>
      <c r="DI251" s="25" t="e">
        <f t="shared" si="744"/>
        <v>#N/A</v>
      </c>
      <c r="DJ251" s="25" t="e">
        <f t="shared" si="744"/>
        <v>#N/A</v>
      </c>
      <c r="DK251" s="25" t="e">
        <f t="shared" si="744"/>
        <v>#N/A</v>
      </c>
      <c r="DL251" s="25" t="e">
        <f t="shared" si="745"/>
        <v>#N/A</v>
      </c>
      <c r="DM251" s="25" t="e">
        <f t="shared" si="745"/>
        <v>#N/A</v>
      </c>
      <c r="DN251" s="25" t="e">
        <f t="shared" si="745"/>
        <v>#N/A</v>
      </c>
      <c r="DO251" s="25" t="e">
        <f t="shared" si="745"/>
        <v>#N/A</v>
      </c>
      <c r="DP251" s="25" t="e">
        <f t="shared" si="745"/>
        <v>#N/A</v>
      </c>
      <c r="DQ251" s="25" t="e">
        <f t="shared" si="745"/>
        <v>#N/A</v>
      </c>
      <c r="DR251" s="25" t="e">
        <f t="shared" si="745"/>
        <v>#N/A</v>
      </c>
      <c r="DS251" s="25" t="e">
        <f t="shared" si="745"/>
        <v>#N/A</v>
      </c>
      <c r="DT251" s="25" t="e">
        <f t="shared" si="745"/>
        <v>#N/A</v>
      </c>
      <c r="DU251" s="25" t="e">
        <f t="shared" si="745"/>
        <v>#N/A</v>
      </c>
      <c r="DV251" s="25" t="e">
        <f t="shared" si="746"/>
        <v>#N/A</v>
      </c>
      <c r="DW251" s="25" t="e">
        <f t="shared" si="746"/>
        <v>#N/A</v>
      </c>
      <c r="DX251" s="25" t="e">
        <f t="shared" si="746"/>
        <v>#N/A</v>
      </c>
      <c r="DY251" s="25" t="e">
        <f t="shared" si="746"/>
        <v>#N/A</v>
      </c>
      <c r="DZ251" s="25" t="e">
        <f t="shared" si="746"/>
        <v>#N/A</v>
      </c>
      <c r="EA251" s="25" t="e">
        <f t="shared" si="746"/>
        <v>#N/A</v>
      </c>
      <c r="EB251" s="25" t="e">
        <f t="shared" si="746"/>
        <v>#N/A</v>
      </c>
      <c r="EC251" s="25" t="e">
        <f t="shared" si="746"/>
        <v>#N/A</v>
      </c>
      <c r="ED251" s="25" t="e">
        <f t="shared" si="746"/>
        <v>#N/A</v>
      </c>
      <c r="EE251" s="25" t="e">
        <f t="shared" si="746"/>
        <v>#N/A</v>
      </c>
      <c r="EF251" s="25" t="e">
        <f t="shared" si="747"/>
        <v>#N/A</v>
      </c>
      <c r="EG251" s="25" t="e">
        <f t="shared" si="747"/>
        <v>#N/A</v>
      </c>
      <c r="EH251" s="25" t="e">
        <f t="shared" si="747"/>
        <v>#N/A</v>
      </c>
      <c r="EI251" s="25" t="e">
        <f t="shared" si="747"/>
        <v>#N/A</v>
      </c>
      <c r="EJ251" s="25" t="e">
        <f t="shared" si="747"/>
        <v>#N/A</v>
      </c>
      <c r="EK251" s="25" t="e">
        <f t="shared" si="747"/>
        <v>#N/A</v>
      </c>
      <c r="EL251" s="25" t="e">
        <f t="shared" si="747"/>
        <v>#N/A</v>
      </c>
      <c r="EM251" s="25" t="e">
        <f t="shared" si="747"/>
        <v>#N/A</v>
      </c>
      <c r="EN251" s="25" t="e">
        <f t="shared" si="747"/>
        <v>#N/A</v>
      </c>
      <c r="EO251" s="25" t="e">
        <f t="shared" si="747"/>
        <v>#N/A</v>
      </c>
      <c r="EP251" s="25" t="e">
        <f t="shared" si="748"/>
        <v>#N/A</v>
      </c>
      <c r="EQ251" s="25" t="e">
        <f t="shared" si="748"/>
        <v>#N/A</v>
      </c>
      <c r="ER251" s="25" t="e">
        <f t="shared" si="748"/>
        <v>#N/A</v>
      </c>
      <c r="ES251" s="25" t="e">
        <f t="shared" si="748"/>
        <v>#N/A</v>
      </c>
      <c r="ET251" s="25" t="e">
        <f t="shared" si="748"/>
        <v>#N/A</v>
      </c>
      <c r="EU251" s="25" t="e">
        <f t="shared" si="748"/>
        <v>#N/A</v>
      </c>
      <c r="EV251" s="25" t="e">
        <f t="shared" si="748"/>
        <v>#N/A</v>
      </c>
      <c r="EW251" s="25" t="e">
        <f t="shared" si="748"/>
        <v>#N/A</v>
      </c>
      <c r="EX251" s="25" t="e">
        <f t="shared" si="748"/>
        <v>#N/A</v>
      </c>
      <c r="EY251" s="25" t="e">
        <f t="shared" si="748"/>
        <v>#N/A</v>
      </c>
      <c r="EZ251" s="25" t="e">
        <f t="shared" si="749"/>
        <v>#N/A</v>
      </c>
      <c r="FA251" s="25" t="e">
        <f t="shared" si="749"/>
        <v>#N/A</v>
      </c>
      <c r="FB251" s="25" t="e">
        <f t="shared" si="749"/>
        <v>#N/A</v>
      </c>
      <c r="FC251" s="25" t="e">
        <f t="shared" si="749"/>
        <v>#N/A</v>
      </c>
      <c r="FD251" s="25" t="e">
        <f t="shared" si="749"/>
        <v>#N/A</v>
      </c>
      <c r="FE251" s="25" t="e">
        <f t="shared" si="749"/>
        <v>#N/A</v>
      </c>
      <c r="FF251" s="25" t="e">
        <f t="shared" si="749"/>
        <v>#N/A</v>
      </c>
      <c r="FG251" s="25" t="e">
        <f t="shared" si="749"/>
        <v>#N/A</v>
      </c>
      <c r="FH251" s="25" t="e">
        <f t="shared" si="749"/>
        <v>#N/A</v>
      </c>
      <c r="FI251" s="25" t="e">
        <f t="shared" si="749"/>
        <v>#N/A</v>
      </c>
      <c r="FJ251" s="25" t="e">
        <f t="shared" si="750"/>
        <v>#N/A</v>
      </c>
      <c r="FK251" s="25" t="e">
        <f t="shared" si="750"/>
        <v>#N/A</v>
      </c>
      <c r="FL251" s="25" t="e">
        <f t="shared" si="750"/>
        <v>#N/A</v>
      </c>
      <c r="FM251" s="25" t="e">
        <f t="shared" si="750"/>
        <v>#N/A</v>
      </c>
      <c r="FN251" s="25" t="e">
        <f t="shared" si="750"/>
        <v>#N/A</v>
      </c>
      <c r="FO251" s="25" t="e">
        <f t="shared" si="750"/>
        <v>#N/A</v>
      </c>
      <c r="FP251" s="25" t="e">
        <f t="shared" si="750"/>
        <v>#N/A</v>
      </c>
      <c r="FQ251" s="25" t="e">
        <f t="shared" si="750"/>
        <v>#N/A</v>
      </c>
      <c r="FR251" s="25" t="e">
        <f t="shared" si="750"/>
        <v>#N/A</v>
      </c>
      <c r="FS251" s="25" t="e">
        <f t="shared" si="750"/>
        <v>#N/A</v>
      </c>
      <c r="FT251" s="25" t="e">
        <f t="shared" si="751"/>
        <v>#N/A</v>
      </c>
      <c r="FU251" s="25" t="e">
        <f t="shared" si="751"/>
        <v>#N/A</v>
      </c>
      <c r="FV251" s="25" t="e">
        <f t="shared" si="751"/>
        <v>#N/A</v>
      </c>
      <c r="FW251" s="25" t="e">
        <f t="shared" si="751"/>
        <v>#N/A</v>
      </c>
      <c r="FX251" s="25" t="e">
        <f t="shared" si="751"/>
        <v>#N/A</v>
      </c>
      <c r="FY251" s="25" t="e">
        <f t="shared" si="751"/>
        <v>#N/A</v>
      </c>
      <c r="FZ251" s="25" t="e">
        <f t="shared" si="751"/>
        <v>#N/A</v>
      </c>
      <c r="GA251" s="25" t="e">
        <f t="shared" si="751"/>
        <v>#N/A</v>
      </c>
      <c r="GB251" s="25" t="e">
        <f t="shared" si="751"/>
        <v>#N/A</v>
      </c>
      <c r="GC251" s="25" t="e">
        <f t="shared" si="751"/>
        <v>#N/A</v>
      </c>
      <c r="GD251" s="25" t="e">
        <f t="shared" si="752"/>
        <v>#N/A</v>
      </c>
      <c r="GE251" s="25" t="e">
        <f t="shared" si="752"/>
        <v>#N/A</v>
      </c>
      <c r="GF251" s="25" t="e">
        <f t="shared" si="752"/>
        <v>#N/A</v>
      </c>
      <c r="GG251" s="25" t="e">
        <f t="shared" si="752"/>
        <v>#N/A</v>
      </c>
      <c r="GH251" s="25" t="e">
        <f t="shared" si="752"/>
        <v>#N/A</v>
      </c>
      <c r="GI251" s="25" t="e">
        <f t="shared" si="752"/>
        <v>#N/A</v>
      </c>
      <c r="GJ251" s="25" t="e">
        <f t="shared" si="752"/>
        <v>#N/A</v>
      </c>
      <c r="GK251" s="25" t="e">
        <f t="shared" si="752"/>
        <v>#N/A</v>
      </c>
      <c r="GL251" s="25" t="e">
        <f t="shared" si="752"/>
        <v>#N/A</v>
      </c>
      <c r="GM251" s="25" t="e">
        <f t="shared" si="752"/>
        <v>#N/A</v>
      </c>
      <c r="GN251" s="25" t="e">
        <f t="shared" si="753"/>
        <v>#N/A</v>
      </c>
      <c r="GO251" s="25" t="e">
        <f t="shared" si="753"/>
        <v>#N/A</v>
      </c>
      <c r="GP251" s="25" t="e">
        <f t="shared" si="753"/>
        <v>#N/A</v>
      </c>
      <c r="GQ251" s="25" t="e">
        <f t="shared" si="753"/>
        <v>#N/A</v>
      </c>
      <c r="GR251" s="25" t="e">
        <f t="shared" si="753"/>
        <v>#N/A</v>
      </c>
      <c r="GS251" s="25" t="e">
        <f t="shared" si="753"/>
        <v>#N/A</v>
      </c>
      <c r="GT251" s="25" t="e">
        <f t="shared" si="753"/>
        <v>#N/A</v>
      </c>
      <c r="GU251" s="25" t="e">
        <f t="shared" si="753"/>
        <v>#N/A</v>
      </c>
      <c r="GV251" s="25" t="e">
        <f t="shared" si="753"/>
        <v>#N/A</v>
      </c>
      <c r="GW251" s="25" t="e">
        <f t="shared" si="753"/>
        <v>#N/A</v>
      </c>
      <c r="GX251" s="25" t="e">
        <f t="shared" si="754"/>
        <v>#N/A</v>
      </c>
      <c r="GY251" s="25" t="e">
        <f t="shared" si="754"/>
        <v>#N/A</v>
      </c>
      <c r="GZ251" s="25" t="e">
        <f t="shared" si="754"/>
        <v>#N/A</v>
      </c>
      <c r="HA251" s="25" t="e">
        <f t="shared" si="754"/>
        <v>#N/A</v>
      </c>
      <c r="HB251" s="25" t="e">
        <f t="shared" si="754"/>
        <v>#N/A</v>
      </c>
      <c r="HC251" s="25" t="e">
        <f t="shared" si="754"/>
        <v>#N/A</v>
      </c>
      <c r="HD251" s="25" t="e">
        <f t="shared" si="754"/>
        <v>#N/A</v>
      </c>
      <c r="HE251" s="25" t="e">
        <f t="shared" si="754"/>
        <v>#N/A</v>
      </c>
      <c r="HF251" s="25" t="e">
        <f t="shared" si="754"/>
        <v>#N/A</v>
      </c>
      <c r="HG251" s="25" t="e">
        <f t="shared" si="754"/>
        <v>#N/A</v>
      </c>
      <c r="HH251" s="25" t="e">
        <f t="shared" si="755"/>
        <v>#N/A</v>
      </c>
      <c r="HI251" s="25" t="e">
        <f t="shared" si="755"/>
        <v>#N/A</v>
      </c>
      <c r="HJ251" s="25" t="e">
        <f t="shared" si="755"/>
        <v>#N/A</v>
      </c>
      <c r="HK251" s="25" t="e">
        <f t="shared" si="755"/>
        <v>#N/A</v>
      </c>
      <c r="HL251" s="25" t="e">
        <f t="shared" si="755"/>
        <v>#N/A</v>
      </c>
      <c r="HM251" s="25" t="e">
        <f t="shared" si="755"/>
        <v>#N/A</v>
      </c>
      <c r="HN251" s="25" t="e">
        <f t="shared" si="755"/>
        <v>#N/A</v>
      </c>
      <c r="HO251" s="25" t="e">
        <f t="shared" si="755"/>
        <v>#N/A</v>
      </c>
      <c r="HP251" s="25" t="e">
        <f t="shared" si="755"/>
        <v>#N/A</v>
      </c>
      <c r="HQ251" s="25" t="e">
        <f t="shared" si="755"/>
        <v>#N/A</v>
      </c>
      <c r="HR251" s="25" t="e">
        <f t="shared" si="756"/>
        <v>#N/A</v>
      </c>
      <c r="HS251" s="25" t="e">
        <f t="shared" si="756"/>
        <v>#N/A</v>
      </c>
      <c r="HT251" s="25" t="e">
        <f t="shared" si="756"/>
        <v>#N/A</v>
      </c>
      <c r="HU251" s="25" t="e">
        <f t="shared" si="756"/>
        <v>#N/A</v>
      </c>
      <c r="HV251" s="25" t="e">
        <f t="shared" si="756"/>
        <v>#N/A</v>
      </c>
      <c r="HW251" s="25" t="e">
        <f t="shared" si="756"/>
        <v>#N/A</v>
      </c>
      <c r="HX251" s="25" t="e">
        <f t="shared" si="756"/>
        <v>#N/A</v>
      </c>
      <c r="HY251" s="25" t="e">
        <f t="shared" si="756"/>
        <v>#N/A</v>
      </c>
      <c r="HZ251" s="25" t="e">
        <f t="shared" si="756"/>
        <v>#N/A</v>
      </c>
      <c r="IA251" s="25" t="e">
        <f t="shared" si="756"/>
        <v>#N/A</v>
      </c>
      <c r="IB251" s="25" t="e">
        <f t="shared" si="757"/>
        <v>#N/A</v>
      </c>
      <c r="IC251" s="25" t="e">
        <f t="shared" si="757"/>
        <v>#N/A</v>
      </c>
      <c r="ID251" s="25" t="e">
        <f t="shared" si="757"/>
        <v>#N/A</v>
      </c>
      <c r="IE251" s="25" t="e">
        <f t="shared" si="757"/>
        <v>#N/A</v>
      </c>
      <c r="IF251" s="25" t="e">
        <f t="shared" si="757"/>
        <v>#N/A</v>
      </c>
      <c r="IG251" s="25" t="e">
        <f t="shared" si="757"/>
        <v>#N/A</v>
      </c>
      <c r="IH251" s="25" t="e">
        <f t="shared" si="757"/>
        <v>#N/A</v>
      </c>
      <c r="II251" s="25" t="e">
        <f t="shared" si="757"/>
        <v>#N/A</v>
      </c>
      <c r="IJ251" s="25" t="e">
        <f t="shared" si="757"/>
        <v>#N/A</v>
      </c>
      <c r="IK251" s="25" t="e">
        <f t="shared" si="757"/>
        <v>#N/A</v>
      </c>
      <c r="IL251" s="25" t="e">
        <f t="shared" si="758"/>
        <v>#N/A</v>
      </c>
      <c r="IM251" s="25" t="e">
        <f t="shared" si="758"/>
        <v>#N/A</v>
      </c>
      <c r="IN251" s="25" t="e">
        <f t="shared" si="758"/>
        <v>#N/A</v>
      </c>
      <c r="IO251" s="25" t="e">
        <f t="shared" si="758"/>
        <v>#N/A</v>
      </c>
      <c r="IP251" s="25" t="e">
        <f t="shared" si="758"/>
        <v>#N/A</v>
      </c>
      <c r="IQ251" s="25" t="e">
        <f t="shared" si="758"/>
        <v>#N/A</v>
      </c>
      <c r="IR251" s="25" t="e">
        <f t="shared" si="758"/>
        <v>#N/A</v>
      </c>
      <c r="IS251" s="25" t="e">
        <f t="shared" si="758"/>
        <v>#N/A</v>
      </c>
      <c r="IT251" s="25" t="e">
        <f t="shared" si="758"/>
        <v>#N/A</v>
      </c>
      <c r="IU251" s="25" t="e">
        <f t="shared" si="758"/>
        <v>#N/A</v>
      </c>
      <c r="IV251" s="25" t="e">
        <f t="shared" si="759"/>
        <v>#N/A</v>
      </c>
      <c r="IW251" s="25" t="e">
        <f t="shared" si="759"/>
        <v>#N/A</v>
      </c>
      <c r="IX251" s="25" t="e">
        <f t="shared" si="759"/>
        <v>#N/A</v>
      </c>
      <c r="IY251" s="25" t="e">
        <f t="shared" si="759"/>
        <v>#N/A</v>
      </c>
      <c r="IZ251" s="25" t="e">
        <f t="shared" si="759"/>
        <v>#N/A</v>
      </c>
      <c r="JA251" s="25" t="e">
        <f t="shared" si="759"/>
        <v>#N/A</v>
      </c>
      <c r="JB251" s="25" t="e">
        <f t="shared" si="759"/>
        <v>#N/A</v>
      </c>
      <c r="JC251" s="25" t="e">
        <f t="shared" si="759"/>
        <v>#N/A</v>
      </c>
      <c r="JD251" s="25" t="e">
        <f t="shared" si="759"/>
        <v>#N/A</v>
      </c>
      <c r="JE251" s="25" t="e">
        <f t="shared" si="759"/>
        <v>#N/A</v>
      </c>
      <c r="JF251" s="25" t="e">
        <f t="shared" si="760"/>
        <v>#N/A</v>
      </c>
      <c r="JG251" s="25" t="e">
        <f t="shared" si="760"/>
        <v>#N/A</v>
      </c>
      <c r="JH251" s="25" t="e">
        <f t="shared" si="760"/>
        <v>#N/A</v>
      </c>
      <c r="JI251" s="25" t="e">
        <f t="shared" si="760"/>
        <v>#N/A</v>
      </c>
      <c r="JJ251" s="25" t="e">
        <f t="shared" si="760"/>
        <v>#N/A</v>
      </c>
      <c r="JK251" s="25" t="e">
        <f t="shared" si="760"/>
        <v>#N/A</v>
      </c>
      <c r="JL251" s="25" t="e">
        <f t="shared" si="760"/>
        <v>#N/A</v>
      </c>
      <c r="JM251" s="25" t="e">
        <f t="shared" si="760"/>
        <v>#N/A</v>
      </c>
      <c r="JN251" s="25" t="e">
        <f t="shared" si="760"/>
        <v>#N/A</v>
      </c>
      <c r="JO251" s="25" t="e">
        <f t="shared" si="760"/>
        <v>#N/A</v>
      </c>
      <c r="JP251" s="25" t="e">
        <f t="shared" si="761"/>
        <v>#N/A</v>
      </c>
      <c r="JQ251" s="25" t="e">
        <f t="shared" si="761"/>
        <v>#N/A</v>
      </c>
      <c r="JR251" s="25" t="e">
        <f t="shared" si="761"/>
        <v>#N/A</v>
      </c>
      <c r="JS251" s="25" t="e">
        <f t="shared" si="761"/>
        <v>#N/A</v>
      </c>
      <c r="JT251" s="25" t="e">
        <f t="shared" si="761"/>
        <v>#N/A</v>
      </c>
      <c r="JU251" s="25" t="e">
        <f t="shared" si="761"/>
        <v>#N/A</v>
      </c>
      <c r="JV251" s="25" t="e">
        <f t="shared" si="761"/>
        <v>#N/A</v>
      </c>
      <c r="JW251" s="25" t="e">
        <f t="shared" si="761"/>
        <v>#N/A</v>
      </c>
      <c r="JX251" s="25" t="e">
        <f t="shared" si="761"/>
        <v>#N/A</v>
      </c>
      <c r="JY251" s="25" t="e">
        <f t="shared" si="761"/>
        <v>#N/A</v>
      </c>
      <c r="JZ251" s="25" t="e">
        <f t="shared" si="762"/>
        <v>#N/A</v>
      </c>
      <c r="KA251" s="25" t="e">
        <f t="shared" si="762"/>
        <v>#N/A</v>
      </c>
      <c r="KB251" s="25" t="e">
        <f t="shared" si="762"/>
        <v>#N/A</v>
      </c>
      <c r="KC251" s="25" t="e">
        <f t="shared" si="762"/>
        <v>#N/A</v>
      </c>
      <c r="KD251" s="25" t="e">
        <f t="shared" si="762"/>
        <v>#N/A</v>
      </c>
      <c r="KE251" s="25" t="e">
        <f t="shared" si="762"/>
        <v>#N/A</v>
      </c>
      <c r="KF251" s="25" t="e">
        <f t="shared" si="762"/>
        <v>#N/A</v>
      </c>
      <c r="KG251" s="25" t="e">
        <f t="shared" si="762"/>
        <v>#N/A</v>
      </c>
      <c r="KH251" s="25" t="e">
        <f t="shared" si="762"/>
        <v>#N/A</v>
      </c>
      <c r="KI251" s="25" t="e">
        <f t="shared" si="762"/>
        <v>#N/A</v>
      </c>
      <c r="KJ251" s="25" t="e">
        <f t="shared" si="763"/>
        <v>#N/A</v>
      </c>
      <c r="KK251" s="25" t="e">
        <f t="shared" si="763"/>
        <v>#N/A</v>
      </c>
      <c r="KL251" s="25" t="e">
        <f t="shared" si="763"/>
        <v>#N/A</v>
      </c>
      <c r="KM251" s="25" t="e">
        <f t="shared" si="763"/>
        <v>#N/A</v>
      </c>
      <c r="KN251" s="25" t="e">
        <f t="shared" si="763"/>
        <v>#N/A</v>
      </c>
      <c r="KO251" s="25" t="e">
        <f t="shared" si="763"/>
        <v>#N/A</v>
      </c>
      <c r="KP251" s="25" t="e">
        <f t="shared" si="763"/>
        <v>#N/A</v>
      </c>
      <c r="KQ251" s="25" t="e">
        <f t="shared" si="763"/>
        <v>#N/A</v>
      </c>
      <c r="KR251" s="25" t="e">
        <f t="shared" si="763"/>
        <v>#N/A</v>
      </c>
      <c r="KS251" s="25" t="e">
        <f t="shared" si="763"/>
        <v>#N/A</v>
      </c>
      <c r="KT251" s="25" t="e">
        <f t="shared" si="764"/>
        <v>#N/A</v>
      </c>
      <c r="KU251" s="25" t="e">
        <f t="shared" si="764"/>
        <v>#N/A</v>
      </c>
      <c r="KV251" s="25" t="e">
        <f t="shared" si="764"/>
        <v>#N/A</v>
      </c>
      <c r="KW251" s="25" t="e">
        <f t="shared" si="764"/>
        <v>#N/A</v>
      </c>
      <c r="KX251" s="25" t="e">
        <f t="shared" si="764"/>
        <v>#N/A</v>
      </c>
      <c r="KY251" s="25" t="e">
        <f t="shared" si="764"/>
        <v>#N/A</v>
      </c>
      <c r="KZ251" s="25" t="e">
        <f t="shared" si="764"/>
        <v>#N/A</v>
      </c>
      <c r="LA251" s="25" t="e">
        <f t="shared" si="764"/>
        <v>#N/A</v>
      </c>
      <c r="LB251" s="25" t="e">
        <f t="shared" si="764"/>
        <v>#N/A</v>
      </c>
      <c r="LC251" s="25" t="e">
        <f t="shared" si="764"/>
        <v>#N/A</v>
      </c>
      <c r="LD251" s="25" t="e">
        <f t="shared" si="765"/>
        <v>#N/A</v>
      </c>
      <c r="LE251" s="25" t="e">
        <f t="shared" si="765"/>
        <v>#N/A</v>
      </c>
      <c r="LF251" s="25" t="e">
        <f t="shared" si="765"/>
        <v>#N/A</v>
      </c>
      <c r="LG251" s="25" t="e">
        <f t="shared" si="765"/>
        <v>#N/A</v>
      </c>
      <c r="LH251" s="25" t="e">
        <f t="shared" si="765"/>
        <v>#N/A</v>
      </c>
      <c r="LI251" s="25" t="e">
        <f t="shared" si="765"/>
        <v>#N/A</v>
      </c>
      <c r="LJ251" s="25" t="e">
        <f t="shared" si="765"/>
        <v>#N/A</v>
      </c>
      <c r="LK251" s="25" t="e">
        <f t="shared" si="765"/>
        <v>#N/A</v>
      </c>
      <c r="LL251" s="25" t="e">
        <f t="shared" si="765"/>
        <v>#N/A</v>
      </c>
      <c r="LM251" s="26" t="e">
        <f t="shared" si="765"/>
        <v>#N/A</v>
      </c>
      <c r="LN251" s="20"/>
      <c r="LO251" s="20"/>
      <c r="LP251" s="20"/>
      <c r="LQ251" s="20"/>
      <c r="LR251" s="20"/>
      <c r="LS251" s="20"/>
      <c r="LT251" s="20"/>
      <c r="LU251" s="20"/>
      <c r="LV251" s="20"/>
      <c r="LW251" s="20"/>
      <c r="LX251" s="20"/>
      <c r="LY251" s="20"/>
      <c r="LZ251" s="20"/>
      <c r="MA251" s="20"/>
      <c r="MB251" s="20"/>
      <c r="MC251" s="20"/>
      <c r="MD251" s="20"/>
      <c r="ME251" s="20"/>
      <c r="MF251" s="20"/>
      <c r="MG251" s="20"/>
      <c r="MH251" s="20"/>
      <c r="MI251" s="20"/>
      <c r="MJ251" s="20"/>
      <c r="MK251" s="20"/>
      <c r="ML251" s="20"/>
      <c r="MM251" s="20"/>
      <c r="MN251" s="20"/>
      <c r="MO251" s="20"/>
      <c r="MP251" s="20"/>
      <c r="MQ251" s="20"/>
      <c r="MR251" s="20"/>
      <c r="MS251" s="20"/>
      <c r="MT251" s="20"/>
      <c r="MU251" s="20"/>
      <c r="MV251" s="20"/>
      <c r="MW251" s="20"/>
      <c r="MX251" s="20"/>
      <c r="MY251" s="20"/>
      <c r="MZ251" s="20"/>
      <c r="NA251" s="20"/>
      <c r="NB251" s="20"/>
      <c r="NC251" s="20"/>
      <c r="ND251" s="20"/>
      <c r="NE251" s="20"/>
      <c r="NF251" s="20"/>
      <c r="NG251" s="20"/>
      <c r="NH251" s="20"/>
      <c r="NI251" s="20"/>
      <c r="NJ251" s="20"/>
      <c r="NK251" s="20"/>
      <c r="NL251" s="20"/>
      <c r="NM251" s="20"/>
      <c r="NN251" s="20"/>
      <c r="NO251" s="20"/>
      <c r="NP251" s="20"/>
      <c r="NQ251" s="20"/>
      <c r="NR251" s="20"/>
      <c r="NS251" s="20"/>
      <c r="NT251" s="20"/>
      <c r="NU251" s="20"/>
      <c r="NV251" s="20"/>
      <c r="NW251" s="20"/>
      <c r="NX251" s="20"/>
      <c r="NY251" s="20"/>
      <c r="NZ251" s="20"/>
      <c r="OA251" s="20"/>
      <c r="OB251" s="20"/>
      <c r="OC251" s="20"/>
      <c r="OD251" s="20"/>
      <c r="OE251" s="20"/>
      <c r="OF251" s="20"/>
      <c r="OG251" s="20"/>
      <c r="OH251" s="20"/>
      <c r="OI251" s="20"/>
      <c r="OJ251" s="20"/>
      <c r="OK251" s="20"/>
      <c r="OL251" s="20"/>
      <c r="OM251" s="20"/>
      <c r="ON251" s="20"/>
      <c r="OO251" s="20"/>
      <c r="OP251" s="20"/>
      <c r="OQ251" s="20"/>
      <c r="OR251" s="20"/>
      <c r="OS251" s="20"/>
      <c r="OT251" s="20"/>
      <c r="OU251" s="20"/>
      <c r="OV251" s="20"/>
      <c r="OW251" s="20"/>
      <c r="OX251" s="20"/>
      <c r="OY251" s="20"/>
      <c r="OZ251" s="20"/>
      <c r="PA251" s="20"/>
    </row>
    <row r="252" spans="1:417" ht="15" thickBot="1" x14ac:dyDescent="0.35">
      <c r="B252" s="209"/>
      <c r="C252" s="210"/>
      <c r="D252" s="210"/>
      <c r="E252" s="210"/>
      <c r="F252" s="210"/>
      <c r="G252" s="210"/>
      <c r="H252" s="210"/>
      <c r="I252" s="211"/>
      <c r="K252" s="6">
        <v>249</v>
      </c>
      <c r="L252" s="9">
        <f t="shared" si="766"/>
        <v>0</v>
      </c>
      <c r="M252" s="10">
        <f t="shared" si="767"/>
        <v>-300000</v>
      </c>
      <c r="N252" s="10">
        <f t="shared" si="768"/>
        <v>0</v>
      </c>
      <c r="X252" s="17">
        <v>250</v>
      </c>
      <c r="Y252" s="2">
        <f t="shared" si="615"/>
        <v>0</v>
      </c>
      <c r="Z252" s="24" t="e">
        <f t="shared" si="736"/>
        <v>#N/A</v>
      </c>
      <c r="AA252" s="25" t="e">
        <f t="shared" si="736"/>
        <v>#N/A</v>
      </c>
      <c r="AB252" s="25" t="e">
        <f t="shared" si="736"/>
        <v>#N/A</v>
      </c>
      <c r="AC252" s="25" t="e">
        <f t="shared" si="736"/>
        <v>#N/A</v>
      </c>
      <c r="AD252" s="25" t="e">
        <f t="shared" si="736"/>
        <v>#N/A</v>
      </c>
      <c r="AE252" s="25" t="e">
        <f t="shared" si="736"/>
        <v>#N/A</v>
      </c>
      <c r="AF252" s="25" t="e">
        <f t="shared" si="736"/>
        <v>#N/A</v>
      </c>
      <c r="AG252" s="25" t="e">
        <f t="shared" si="736"/>
        <v>#N/A</v>
      </c>
      <c r="AH252" s="25" t="e">
        <f t="shared" si="736"/>
        <v>#N/A</v>
      </c>
      <c r="AI252" s="25" t="e">
        <f t="shared" si="736"/>
        <v>#N/A</v>
      </c>
      <c r="AJ252" s="25" t="e">
        <f t="shared" si="737"/>
        <v>#N/A</v>
      </c>
      <c r="AK252" s="25" t="e">
        <f t="shared" si="737"/>
        <v>#N/A</v>
      </c>
      <c r="AL252" s="25" t="e">
        <f t="shared" si="737"/>
        <v>#N/A</v>
      </c>
      <c r="AM252" s="25" t="e">
        <f t="shared" si="737"/>
        <v>#N/A</v>
      </c>
      <c r="AN252" s="25" t="e">
        <f t="shared" si="737"/>
        <v>#N/A</v>
      </c>
      <c r="AO252" s="25" t="e">
        <f t="shared" si="737"/>
        <v>#N/A</v>
      </c>
      <c r="AP252" s="25" t="e">
        <f t="shared" si="737"/>
        <v>#N/A</v>
      </c>
      <c r="AQ252" s="25" t="e">
        <f t="shared" si="737"/>
        <v>#N/A</v>
      </c>
      <c r="AR252" s="25" t="e">
        <f t="shared" si="737"/>
        <v>#N/A</v>
      </c>
      <c r="AS252" s="25" t="e">
        <f t="shared" si="737"/>
        <v>#N/A</v>
      </c>
      <c r="AT252" s="25" t="e">
        <f t="shared" si="738"/>
        <v>#N/A</v>
      </c>
      <c r="AU252" s="25" t="e">
        <f t="shared" si="738"/>
        <v>#N/A</v>
      </c>
      <c r="AV252" s="25" t="e">
        <f t="shared" si="738"/>
        <v>#N/A</v>
      </c>
      <c r="AW252" s="25" t="e">
        <f t="shared" si="738"/>
        <v>#N/A</v>
      </c>
      <c r="AX252" s="25" t="e">
        <f t="shared" si="738"/>
        <v>#N/A</v>
      </c>
      <c r="AY252" s="25" t="e">
        <f t="shared" si="738"/>
        <v>#N/A</v>
      </c>
      <c r="AZ252" s="25" t="e">
        <f t="shared" si="738"/>
        <v>#N/A</v>
      </c>
      <c r="BA252" s="25" t="e">
        <f t="shared" si="738"/>
        <v>#N/A</v>
      </c>
      <c r="BB252" s="25" t="e">
        <f t="shared" si="738"/>
        <v>#N/A</v>
      </c>
      <c r="BC252" s="25" t="e">
        <f t="shared" si="738"/>
        <v>#N/A</v>
      </c>
      <c r="BD252" s="25" t="e">
        <f t="shared" si="739"/>
        <v>#N/A</v>
      </c>
      <c r="BE252" s="25" t="e">
        <f t="shared" si="739"/>
        <v>#N/A</v>
      </c>
      <c r="BF252" s="25" t="e">
        <f t="shared" si="739"/>
        <v>#N/A</v>
      </c>
      <c r="BG252" s="25" t="e">
        <f t="shared" si="739"/>
        <v>#N/A</v>
      </c>
      <c r="BH252" s="25" t="e">
        <f t="shared" si="739"/>
        <v>#N/A</v>
      </c>
      <c r="BI252" s="25" t="e">
        <f t="shared" si="739"/>
        <v>#N/A</v>
      </c>
      <c r="BJ252" s="25" t="e">
        <f t="shared" si="739"/>
        <v>#N/A</v>
      </c>
      <c r="BK252" s="25" t="e">
        <f t="shared" si="739"/>
        <v>#N/A</v>
      </c>
      <c r="BL252" s="25" t="e">
        <f t="shared" si="739"/>
        <v>#N/A</v>
      </c>
      <c r="BM252" s="25" t="e">
        <f t="shared" si="739"/>
        <v>#N/A</v>
      </c>
      <c r="BN252" s="25" t="e">
        <f t="shared" si="740"/>
        <v>#N/A</v>
      </c>
      <c r="BO252" s="25" t="e">
        <f t="shared" si="740"/>
        <v>#N/A</v>
      </c>
      <c r="BP252" s="25" t="e">
        <f t="shared" si="740"/>
        <v>#N/A</v>
      </c>
      <c r="BQ252" s="25" t="e">
        <f t="shared" si="740"/>
        <v>#N/A</v>
      </c>
      <c r="BR252" s="25" t="e">
        <f t="shared" si="740"/>
        <v>#N/A</v>
      </c>
      <c r="BS252" s="25" t="e">
        <f t="shared" si="740"/>
        <v>#N/A</v>
      </c>
      <c r="BT252" s="25" t="e">
        <f t="shared" si="740"/>
        <v>#N/A</v>
      </c>
      <c r="BU252" s="25" t="e">
        <f t="shared" si="740"/>
        <v>#N/A</v>
      </c>
      <c r="BV252" s="25" t="e">
        <f t="shared" si="740"/>
        <v>#N/A</v>
      </c>
      <c r="BW252" s="25" t="e">
        <f t="shared" si="740"/>
        <v>#N/A</v>
      </c>
      <c r="BX252" s="25" t="e">
        <f t="shared" si="741"/>
        <v>#N/A</v>
      </c>
      <c r="BY252" s="25" t="e">
        <f t="shared" si="741"/>
        <v>#N/A</v>
      </c>
      <c r="BZ252" s="25" t="e">
        <f t="shared" si="741"/>
        <v>#N/A</v>
      </c>
      <c r="CA252" s="25" t="e">
        <f t="shared" si="741"/>
        <v>#N/A</v>
      </c>
      <c r="CB252" s="25" t="e">
        <f t="shared" si="741"/>
        <v>#N/A</v>
      </c>
      <c r="CC252" s="25" t="e">
        <f t="shared" si="741"/>
        <v>#N/A</v>
      </c>
      <c r="CD252" s="25" t="e">
        <f t="shared" si="741"/>
        <v>#N/A</v>
      </c>
      <c r="CE252" s="25" t="e">
        <f t="shared" si="741"/>
        <v>#N/A</v>
      </c>
      <c r="CF252" s="25" t="e">
        <f t="shared" si="741"/>
        <v>#N/A</v>
      </c>
      <c r="CG252" s="25" t="e">
        <f t="shared" si="741"/>
        <v>#N/A</v>
      </c>
      <c r="CH252" s="25" t="e">
        <f t="shared" si="742"/>
        <v>#N/A</v>
      </c>
      <c r="CI252" s="25" t="e">
        <f t="shared" si="742"/>
        <v>#N/A</v>
      </c>
      <c r="CJ252" s="25" t="e">
        <f t="shared" si="742"/>
        <v>#N/A</v>
      </c>
      <c r="CK252" s="25" t="e">
        <f t="shared" si="742"/>
        <v>#N/A</v>
      </c>
      <c r="CL252" s="25" t="e">
        <f t="shared" si="742"/>
        <v>#N/A</v>
      </c>
      <c r="CM252" s="25" t="e">
        <f t="shared" si="742"/>
        <v>#N/A</v>
      </c>
      <c r="CN252" s="25" t="e">
        <f t="shared" si="742"/>
        <v>#N/A</v>
      </c>
      <c r="CO252" s="25" t="e">
        <f t="shared" si="742"/>
        <v>#N/A</v>
      </c>
      <c r="CP252" s="25" t="e">
        <f t="shared" si="742"/>
        <v>#N/A</v>
      </c>
      <c r="CQ252" s="25" t="e">
        <f t="shared" si="742"/>
        <v>#N/A</v>
      </c>
      <c r="CR252" s="25" t="e">
        <f t="shared" si="743"/>
        <v>#N/A</v>
      </c>
      <c r="CS252" s="25" t="e">
        <f t="shared" si="743"/>
        <v>#N/A</v>
      </c>
      <c r="CT252" s="25" t="e">
        <f t="shared" si="743"/>
        <v>#N/A</v>
      </c>
      <c r="CU252" s="25" t="e">
        <f t="shared" si="743"/>
        <v>#N/A</v>
      </c>
      <c r="CV252" s="25" t="e">
        <f t="shared" si="743"/>
        <v>#N/A</v>
      </c>
      <c r="CW252" s="25" t="e">
        <f t="shared" si="743"/>
        <v>#N/A</v>
      </c>
      <c r="CX252" s="25" t="e">
        <f t="shared" si="743"/>
        <v>#N/A</v>
      </c>
      <c r="CY252" s="25" t="e">
        <f t="shared" si="743"/>
        <v>#N/A</v>
      </c>
      <c r="CZ252" s="25" t="e">
        <f t="shared" si="743"/>
        <v>#N/A</v>
      </c>
      <c r="DA252" s="25" t="e">
        <f t="shared" si="743"/>
        <v>#N/A</v>
      </c>
      <c r="DB252" s="25" t="e">
        <f t="shared" si="744"/>
        <v>#N/A</v>
      </c>
      <c r="DC252" s="25" t="e">
        <f t="shared" si="744"/>
        <v>#N/A</v>
      </c>
      <c r="DD252" s="25" t="e">
        <f t="shared" si="744"/>
        <v>#N/A</v>
      </c>
      <c r="DE252" s="25" t="e">
        <f t="shared" si="744"/>
        <v>#N/A</v>
      </c>
      <c r="DF252" s="25" t="e">
        <f t="shared" si="744"/>
        <v>#N/A</v>
      </c>
      <c r="DG252" s="25" t="e">
        <f t="shared" si="744"/>
        <v>#N/A</v>
      </c>
      <c r="DH252" s="25" t="e">
        <f t="shared" si="744"/>
        <v>#N/A</v>
      </c>
      <c r="DI252" s="25" t="e">
        <f t="shared" si="744"/>
        <v>#N/A</v>
      </c>
      <c r="DJ252" s="25" t="e">
        <f t="shared" si="744"/>
        <v>#N/A</v>
      </c>
      <c r="DK252" s="25" t="e">
        <f t="shared" si="744"/>
        <v>#N/A</v>
      </c>
      <c r="DL252" s="25" t="e">
        <f t="shared" si="745"/>
        <v>#N/A</v>
      </c>
      <c r="DM252" s="25" t="e">
        <f t="shared" si="745"/>
        <v>#N/A</v>
      </c>
      <c r="DN252" s="25" t="e">
        <f t="shared" si="745"/>
        <v>#N/A</v>
      </c>
      <c r="DO252" s="25" t="e">
        <f t="shared" si="745"/>
        <v>#N/A</v>
      </c>
      <c r="DP252" s="25" t="e">
        <f t="shared" si="745"/>
        <v>#N/A</v>
      </c>
      <c r="DQ252" s="25" t="e">
        <f t="shared" si="745"/>
        <v>#N/A</v>
      </c>
      <c r="DR252" s="25" t="e">
        <f t="shared" si="745"/>
        <v>#N/A</v>
      </c>
      <c r="DS252" s="25" t="e">
        <f t="shared" si="745"/>
        <v>#N/A</v>
      </c>
      <c r="DT252" s="25" t="e">
        <f t="shared" si="745"/>
        <v>#N/A</v>
      </c>
      <c r="DU252" s="25" t="e">
        <f t="shared" si="745"/>
        <v>#N/A</v>
      </c>
      <c r="DV252" s="25" t="e">
        <f t="shared" si="746"/>
        <v>#N/A</v>
      </c>
      <c r="DW252" s="25" t="e">
        <f t="shared" si="746"/>
        <v>#N/A</v>
      </c>
      <c r="DX252" s="25" t="e">
        <f t="shared" si="746"/>
        <v>#N/A</v>
      </c>
      <c r="DY252" s="25" t="e">
        <f t="shared" si="746"/>
        <v>#N/A</v>
      </c>
      <c r="DZ252" s="25" t="e">
        <f t="shared" si="746"/>
        <v>#N/A</v>
      </c>
      <c r="EA252" s="25" t="e">
        <f t="shared" si="746"/>
        <v>#N/A</v>
      </c>
      <c r="EB252" s="25" t="e">
        <f t="shared" si="746"/>
        <v>#N/A</v>
      </c>
      <c r="EC252" s="25" t="e">
        <f t="shared" si="746"/>
        <v>#N/A</v>
      </c>
      <c r="ED252" s="25" t="e">
        <f t="shared" si="746"/>
        <v>#N/A</v>
      </c>
      <c r="EE252" s="25" t="e">
        <f t="shared" si="746"/>
        <v>#N/A</v>
      </c>
      <c r="EF252" s="25" t="e">
        <f t="shared" si="747"/>
        <v>#N/A</v>
      </c>
      <c r="EG252" s="25" t="e">
        <f t="shared" si="747"/>
        <v>#N/A</v>
      </c>
      <c r="EH252" s="25" t="e">
        <f t="shared" si="747"/>
        <v>#N/A</v>
      </c>
      <c r="EI252" s="25" t="e">
        <f t="shared" si="747"/>
        <v>#N/A</v>
      </c>
      <c r="EJ252" s="25" t="e">
        <f t="shared" si="747"/>
        <v>#N/A</v>
      </c>
      <c r="EK252" s="25" t="e">
        <f t="shared" si="747"/>
        <v>#N/A</v>
      </c>
      <c r="EL252" s="25" t="e">
        <f t="shared" si="747"/>
        <v>#N/A</v>
      </c>
      <c r="EM252" s="25" t="e">
        <f t="shared" si="747"/>
        <v>#N/A</v>
      </c>
      <c r="EN252" s="25" t="e">
        <f t="shared" si="747"/>
        <v>#N/A</v>
      </c>
      <c r="EO252" s="25" t="e">
        <f t="shared" si="747"/>
        <v>#N/A</v>
      </c>
      <c r="EP252" s="25" t="e">
        <f t="shared" si="748"/>
        <v>#N/A</v>
      </c>
      <c r="EQ252" s="25" t="e">
        <f t="shared" si="748"/>
        <v>#N/A</v>
      </c>
      <c r="ER252" s="25" t="e">
        <f t="shared" si="748"/>
        <v>#N/A</v>
      </c>
      <c r="ES252" s="25" t="e">
        <f t="shared" si="748"/>
        <v>#N/A</v>
      </c>
      <c r="ET252" s="25" t="e">
        <f t="shared" si="748"/>
        <v>#N/A</v>
      </c>
      <c r="EU252" s="25" t="e">
        <f t="shared" si="748"/>
        <v>#N/A</v>
      </c>
      <c r="EV252" s="25" t="e">
        <f t="shared" si="748"/>
        <v>#N/A</v>
      </c>
      <c r="EW252" s="25" t="e">
        <f t="shared" si="748"/>
        <v>#N/A</v>
      </c>
      <c r="EX252" s="25" t="e">
        <f t="shared" si="748"/>
        <v>#N/A</v>
      </c>
      <c r="EY252" s="25" t="e">
        <f t="shared" si="748"/>
        <v>#N/A</v>
      </c>
      <c r="EZ252" s="25" t="e">
        <f t="shared" si="749"/>
        <v>#N/A</v>
      </c>
      <c r="FA252" s="25" t="e">
        <f t="shared" si="749"/>
        <v>#N/A</v>
      </c>
      <c r="FB252" s="25" t="e">
        <f t="shared" si="749"/>
        <v>#N/A</v>
      </c>
      <c r="FC252" s="25" t="e">
        <f t="shared" si="749"/>
        <v>#N/A</v>
      </c>
      <c r="FD252" s="25" t="e">
        <f t="shared" si="749"/>
        <v>#N/A</v>
      </c>
      <c r="FE252" s="25" t="e">
        <f t="shared" si="749"/>
        <v>#N/A</v>
      </c>
      <c r="FF252" s="25" t="e">
        <f t="shared" si="749"/>
        <v>#N/A</v>
      </c>
      <c r="FG252" s="25" t="e">
        <f t="shared" si="749"/>
        <v>#N/A</v>
      </c>
      <c r="FH252" s="25" t="e">
        <f t="shared" si="749"/>
        <v>#N/A</v>
      </c>
      <c r="FI252" s="25" t="e">
        <f t="shared" si="749"/>
        <v>#N/A</v>
      </c>
      <c r="FJ252" s="25" t="e">
        <f t="shared" si="750"/>
        <v>#N/A</v>
      </c>
      <c r="FK252" s="25" t="e">
        <f t="shared" si="750"/>
        <v>#N/A</v>
      </c>
      <c r="FL252" s="25" t="e">
        <f t="shared" si="750"/>
        <v>#N/A</v>
      </c>
      <c r="FM252" s="25" t="e">
        <f t="shared" si="750"/>
        <v>#N/A</v>
      </c>
      <c r="FN252" s="25" t="e">
        <f t="shared" si="750"/>
        <v>#N/A</v>
      </c>
      <c r="FO252" s="25" t="e">
        <f t="shared" si="750"/>
        <v>#N/A</v>
      </c>
      <c r="FP252" s="25" t="e">
        <f t="shared" si="750"/>
        <v>#N/A</v>
      </c>
      <c r="FQ252" s="25" t="e">
        <f t="shared" si="750"/>
        <v>#N/A</v>
      </c>
      <c r="FR252" s="25" t="e">
        <f t="shared" si="750"/>
        <v>#N/A</v>
      </c>
      <c r="FS252" s="25" t="e">
        <f t="shared" si="750"/>
        <v>#N/A</v>
      </c>
      <c r="FT252" s="25" t="e">
        <f t="shared" si="751"/>
        <v>#N/A</v>
      </c>
      <c r="FU252" s="25" t="e">
        <f t="shared" si="751"/>
        <v>#N/A</v>
      </c>
      <c r="FV252" s="25" t="e">
        <f t="shared" si="751"/>
        <v>#N/A</v>
      </c>
      <c r="FW252" s="25" t="e">
        <f t="shared" si="751"/>
        <v>#N/A</v>
      </c>
      <c r="FX252" s="25" t="e">
        <f t="shared" si="751"/>
        <v>#N/A</v>
      </c>
      <c r="FY252" s="25" t="e">
        <f t="shared" si="751"/>
        <v>#N/A</v>
      </c>
      <c r="FZ252" s="25" t="e">
        <f t="shared" si="751"/>
        <v>#N/A</v>
      </c>
      <c r="GA252" s="25" t="e">
        <f t="shared" si="751"/>
        <v>#N/A</v>
      </c>
      <c r="GB252" s="25" t="e">
        <f t="shared" si="751"/>
        <v>#N/A</v>
      </c>
      <c r="GC252" s="25" t="e">
        <f t="shared" si="751"/>
        <v>#N/A</v>
      </c>
      <c r="GD252" s="25" t="e">
        <f t="shared" si="752"/>
        <v>#N/A</v>
      </c>
      <c r="GE252" s="25" t="e">
        <f t="shared" si="752"/>
        <v>#N/A</v>
      </c>
      <c r="GF252" s="25" t="e">
        <f t="shared" si="752"/>
        <v>#N/A</v>
      </c>
      <c r="GG252" s="25" t="e">
        <f t="shared" si="752"/>
        <v>#N/A</v>
      </c>
      <c r="GH252" s="25" t="e">
        <f t="shared" si="752"/>
        <v>#N/A</v>
      </c>
      <c r="GI252" s="25" t="e">
        <f t="shared" si="752"/>
        <v>#N/A</v>
      </c>
      <c r="GJ252" s="25" t="e">
        <f t="shared" si="752"/>
        <v>#N/A</v>
      </c>
      <c r="GK252" s="25" t="e">
        <f t="shared" si="752"/>
        <v>#N/A</v>
      </c>
      <c r="GL252" s="25" t="e">
        <f t="shared" si="752"/>
        <v>#N/A</v>
      </c>
      <c r="GM252" s="25" t="e">
        <f t="shared" si="752"/>
        <v>#N/A</v>
      </c>
      <c r="GN252" s="25" t="e">
        <f t="shared" si="753"/>
        <v>#N/A</v>
      </c>
      <c r="GO252" s="25" t="e">
        <f t="shared" si="753"/>
        <v>#N/A</v>
      </c>
      <c r="GP252" s="25" t="e">
        <f t="shared" si="753"/>
        <v>#N/A</v>
      </c>
      <c r="GQ252" s="25" t="e">
        <f t="shared" si="753"/>
        <v>#N/A</v>
      </c>
      <c r="GR252" s="25" t="e">
        <f t="shared" si="753"/>
        <v>#N/A</v>
      </c>
      <c r="GS252" s="25" t="e">
        <f t="shared" si="753"/>
        <v>#N/A</v>
      </c>
      <c r="GT252" s="25" t="e">
        <f t="shared" si="753"/>
        <v>#N/A</v>
      </c>
      <c r="GU252" s="25" t="e">
        <f t="shared" si="753"/>
        <v>#N/A</v>
      </c>
      <c r="GV252" s="25" t="e">
        <f t="shared" si="753"/>
        <v>#N/A</v>
      </c>
      <c r="GW252" s="25" t="e">
        <f t="shared" si="753"/>
        <v>#N/A</v>
      </c>
      <c r="GX252" s="25" t="e">
        <f t="shared" si="754"/>
        <v>#N/A</v>
      </c>
      <c r="GY252" s="25" t="e">
        <f t="shared" si="754"/>
        <v>#N/A</v>
      </c>
      <c r="GZ252" s="25" t="e">
        <f t="shared" si="754"/>
        <v>#N/A</v>
      </c>
      <c r="HA252" s="25" t="e">
        <f t="shared" si="754"/>
        <v>#N/A</v>
      </c>
      <c r="HB252" s="25" t="e">
        <f t="shared" si="754"/>
        <v>#N/A</v>
      </c>
      <c r="HC252" s="25" t="e">
        <f t="shared" si="754"/>
        <v>#N/A</v>
      </c>
      <c r="HD252" s="25" t="e">
        <f t="shared" si="754"/>
        <v>#N/A</v>
      </c>
      <c r="HE252" s="25" t="e">
        <f t="shared" si="754"/>
        <v>#N/A</v>
      </c>
      <c r="HF252" s="25" t="e">
        <f t="shared" si="754"/>
        <v>#N/A</v>
      </c>
      <c r="HG252" s="25" t="e">
        <f t="shared" si="754"/>
        <v>#N/A</v>
      </c>
      <c r="HH252" s="25" t="e">
        <f t="shared" si="755"/>
        <v>#N/A</v>
      </c>
      <c r="HI252" s="25" t="e">
        <f t="shared" si="755"/>
        <v>#N/A</v>
      </c>
      <c r="HJ252" s="25" t="e">
        <f t="shared" si="755"/>
        <v>#N/A</v>
      </c>
      <c r="HK252" s="25" t="e">
        <f t="shared" si="755"/>
        <v>#N/A</v>
      </c>
      <c r="HL252" s="25" t="e">
        <f t="shared" si="755"/>
        <v>#N/A</v>
      </c>
      <c r="HM252" s="25" t="e">
        <f t="shared" si="755"/>
        <v>#N/A</v>
      </c>
      <c r="HN252" s="25" t="e">
        <f t="shared" si="755"/>
        <v>#N/A</v>
      </c>
      <c r="HO252" s="25" t="e">
        <f t="shared" si="755"/>
        <v>#N/A</v>
      </c>
      <c r="HP252" s="25" t="e">
        <f t="shared" si="755"/>
        <v>#N/A</v>
      </c>
      <c r="HQ252" s="25" t="e">
        <f t="shared" si="755"/>
        <v>#N/A</v>
      </c>
      <c r="HR252" s="25" t="e">
        <f t="shared" si="756"/>
        <v>#N/A</v>
      </c>
      <c r="HS252" s="25" t="e">
        <f t="shared" si="756"/>
        <v>#N/A</v>
      </c>
      <c r="HT252" s="25" t="e">
        <f t="shared" si="756"/>
        <v>#N/A</v>
      </c>
      <c r="HU252" s="25" t="e">
        <f t="shared" si="756"/>
        <v>#N/A</v>
      </c>
      <c r="HV252" s="25" t="e">
        <f t="shared" si="756"/>
        <v>#N/A</v>
      </c>
      <c r="HW252" s="25" t="e">
        <f t="shared" si="756"/>
        <v>#N/A</v>
      </c>
      <c r="HX252" s="25" t="e">
        <f t="shared" si="756"/>
        <v>#N/A</v>
      </c>
      <c r="HY252" s="25" t="e">
        <f t="shared" si="756"/>
        <v>#N/A</v>
      </c>
      <c r="HZ252" s="25" t="e">
        <f t="shared" si="756"/>
        <v>#N/A</v>
      </c>
      <c r="IA252" s="25" t="e">
        <f t="shared" si="756"/>
        <v>#N/A</v>
      </c>
      <c r="IB252" s="25" t="e">
        <f t="shared" si="757"/>
        <v>#N/A</v>
      </c>
      <c r="IC252" s="25" t="e">
        <f t="shared" si="757"/>
        <v>#N/A</v>
      </c>
      <c r="ID252" s="25" t="e">
        <f t="shared" si="757"/>
        <v>#N/A</v>
      </c>
      <c r="IE252" s="25" t="e">
        <f t="shared" si="757"/>
        <v>#N/A</v>
      </c>
      <c r="IF252" s="25" t="e">
        <f t="shared" si="757"/>
        <v>#N/A</v>
      </c>
      <c r="IG252" s="25" t="e">
        <f t="shared" si="757"/>
        <v>#N/A</v>
      </c>
      <c r="IH252" s="25" t="e">
        <f t="shared" si="757"/>
        <v>#N/A</v>
      </c>
      <c r="II252" s="25" t="e">
        <f t="shared" si="757"/>
        <v>#N/A</v>
      </c>
      <c r="IJ252" s="25" t="e">
        <f t="shared" si="757"/>
        <v>#N/A</v>
      </c>
      <c r="IK252" s="25" t="e">
        <f t="shared" si="757"/>
        <v>#N/A</v>
      </c>
      <c r="IL252" s="25" t="e">
        <f t="shared" si="758"/>
        <v>#N/A</v>
      </c>
      <c r="IM252" s="25" t="e">
        <f t="shared" si="758"/>
        <v>#N/A</v>
      </c>
      <c r="IN252" s="25" t="e">
        <f t="shared" si="758"/>
        <v>#N/A</v>
      </c>
      <c r="IO252" s="25" t="e">
        <f t="shared" si="758"/>
        <v>#N/A</v>
      </c>
      <c r="IP252" s="25" t="e">
        <f t="shared" si="758"/>
        <v>#N/A</v>
      </c>
      <c r="IQ252" s="25" t="e">
        <f t="shared" si="758"/>
        <v>#N/A</v>
      </c>
      <c r="IR252" s="25" t="e">
        <f t="shared" si="758"/>
        <v>#N/A</v>
      </c>
      <c r="IS252" s="25" t="e">
        <f t="shared" si="758"/>
        <v>#N/A</v>
      </c>
      <c r="IT252" s="25" t="e">
        <f t="shared" si="758"/>
        <v>#N/A</v>
      </c>
      <c r="IU252" s="25" t="e">
        <f t="shared" si="758"/>
        <v>#N/A</v>
      </c>
      <c r="IV252" s="25" t="e">
        <f t="shared" si="759"/>
        <v>#N/A</v>
      </c>
      <c r="IW252" s="25" t="e">
        <f t="shared" si="759"/>
        <v>#N/A</v>
      </c>
      <c r="IX252" s="25" t="e">
        <f t="shared" si="759"/>
        <v>#N/A</v>
      </c>
      <c r="IY252" s="25" t="e">
        <f t="shared" si="759"/>
        <v>#N/A</v>
      </c>
      <c r="IZ252" s="25" t="e">
        <f t="shared" si="759"/>
        <v>#N/A</v>
      </c>
      <c r="JA252" s="25" t="e">
        <f t="shared" si="759"/>
        <v>#N/A</v>
      </c>
      <c r="JB252" s="25" t="e">
        <f t="shared" si="759"/>
        <v>#N/A</v>
      </c>
      <c r="JC252" s="25" t="e">
        <f t="shared" si="759"/>
        <v>#N/A</v>
      </c>
      <c r="JD252" s="25" t="e">
        <f t="shared" si="759"/>
        <v>#N/A</v>
      </c>
      <c r="JE252" s="25" t="e">
        <f t="shared" si="759"/>
        <v>#N/A</v>
      </c>
      <c r="JF252" s="25" t="e">
        <f t="shared" si="760"/>
        <v>#N/A</v>
      </c>
      <c r="JG252" s="25" t="e">
        <f t="shared" si="760"/>
        <v>#N/A</v>
      </c>
      <c r="JH252" s="25" t="e">
        <f t="shared" si="760"/>
        <v>#N/A</v>
      </c>
      <c r="JI252" s="25" t="e">
        <f t="shared" si="760"/>
        <v>#N/A</v>
      </c>
      <c r="JJ252" s="25" t="e">
        <f t="shared" si="760"/>
        <v>#N/A</v>
      </c>
      <c r="JK252" s="25" t="e">
        <f t="shared" si="760"/>
        <v>#N/A</v>
      </c>
      <c r="JL252" s="25" t="e">
        <f t="shared" si="760"/>
        <v>#N/A</v>
      </c>
      <c r="JM252" s="25" t="e">
        <f t="shared" si="760"/>
        <v>#N/A</v>
      </c>
      <c r="JN252" s="25" t="e">
        <f t="shared" si="760"/>
        <v>#N/A</v>
      </c>
      <c r="JO252" s="25" t="e">
        <f t="shared" si="760"/>
        <v>#N/A</v>
      </c>
      <c r="JP252" s="25" t="e">
        <f t="shared" si="761"/>
        <v>#N/A</v>
      </c>
      <c r="JQ252" s="25" t="e">
        <f t="shared" si="761"/>
        <v>#N/A</v>
      </c>
      <c r="JR252" s="25" t="e">
        <f t="shared" si="761"/>
        <v>#N/A</v>
      </c>
      <c r="JS252" s="25" t="e">
        <f t="shared" si="761"/>
        <v>#N/A</v>
      </c>
      <c r="JT252" s="25" t="e">
        <f t="shared" si="761"/>
        <v>#N/A</v>
      </c>
      <c r="JU252" s="25" t="e">
        <f t="shared" si="761"/>
        <v>#N/A</v>
      </c>
      <c r="JV252" s="25" t="e">
        <f t="shared" si="761"/>
        <v>#N/A</v>
      </c>
      <c r="JW252" s="25" t="e">
        <f t="shared" si="761"/>
        <v>#N/A</v>
      </c>
      <c r="JX252" s="25" t="e">
        <f t="shared" si="761"/>
        <v>#N/A</v>
      </c>
      <c r="JY252" s="25" t="e">
        <f t="shared" si="761"/>
        <v>#N/A</v>
      </c>
      <c r="JZ252" s="25" t="e">
        <f t="shared" si="762"/>
        <v>#N/A</v>
      </c>
      <c r="KA252" s="25" t="e">
        <f t="shared" si="762"/>
        <v>#N/A</v>
      </c>
      <c r="KB252" s="25" t="e">
        <f t="shared" si="762"/>
        <v>#N/A</v>
      </c>
      <c r="KC252" s="25" t="e">
        <f t="shared" si="762"/>
        <v>#N/A</v>
      </c>
      <c r="KD252" s="25" t="e">
        <f t="shared" si="762"/>
        <v>#N/A</v>
      </c>
      <c r="KE252" s="25" t="e">
        <f t="shared" si="762"/>
        <v>#N/A</v>
      </c>
      <c r="KF252" s="25" t="e">
        <f t="shared" si="762"/>
        <v>#N/A</v>
      </c>
      <c r="KG252" s="25" t="e">
        <f t="shared" si="762"/>
        <v>#N/A</v>
      </c>
      <c r="KH252" s="25" t="e">
        <f t="shared" si="762"/>
        <v>#N/A</v>
      </c>
      <c r="KI252" s="25" t="e">
        <f t="shared" si="762"/>
        <v>#N/A</v>
      </c>
      <c r="KJ252" s="25" t="e">
        <f t="shared" si="763"/>
        <v>#N/A</v>
      </c>
      <c r="KK252" s="25" t="e">
        <f t="shared" si="763"/>
        <v>#N/A</v>
      </c>
      <c r="KL252" s="25" t="e">
        <f t="shared" si="763"/>
        <v>#N/A</v>
      </c>
      <c r="KM252" s="25" t="e">
        <f t="shared" si="763"/>
        <v>#N/A</v>
      </c>
      <c r="KN252" s="25" t="e">
        <f t="shared" si="763"/>
        <v>#N/A</v>
      </c>
      <c r="KO252" s="25" t="e">
        <f t="shared" si="763"/>
        <v>#N/A</v>
      </c>
      <c r="KP252" s="25" t="e">
        <f t="shared" si="763"/>
        <v>#N/A</v>
      </c>
      <c r="KQ252" s="25" t="e">
        <f t="shared" si="763"/>
        <v>#N/A</v>
      </c>
      <c r="KR252" s="25" t="e">
        <f t="shared" si="763"/>
        <v>#N/A</v>
      </c>
      <c r="KS252" s="25" t="e">
        <f t="shared" si="763"/>
        <v>#N/A</v>
      </c>
      <c r="KT252" s="25" t="e">
        <f t="shared" si="764"/>
        <v>#N/A</v>
      </c>
      <c r="KU252" s="25" t="e">
        <f t="shared" si="764"/>
        <v>#N/A</v>
      </c>
      <c r="KV252" s="25" t="e">
        <f t="shared" si="764"/>
        <v>#N/A</v>
      </c>
      <c r="KW252" s="25" t="e">
        <f t="shared" si="764"/>
        <v>#N/A</v>
      </c>
      <c r="KX252" s="25" t="e">
        <f t="shared" si="764"/>
        <v>#N/A</v>
      </c>
      <c r="KY252" s="25" t="e">
        <f t="shared" si="764"/>
        <v>#N/A</v>
      </c>
      <c r="KZ252" s="25" t="e">
        <f t="shared" si="764"/>
        <v>#N/A</v>
      </c>
      <c r="LA252" s="25" t="e">
        <f t="shared" si="764"/>
        <v>#N/A</v>
      </c>
      <c r="LB252" s="25" t="e">
        <f t="shared" si="764"/>
        <v>#N/A</v>
      </c>
      <c r="LC252" s="25" t="e">
        <f t="shared" si="764"/>
        <v>#N/A</v>
      </c>
      <c r="LD252" s="25" t="e">
        <f t="shared" si="765"/>
        <v>#N/A</v>
      </c>
      <c r="LE252" s="25" t="e">
        <f t="shared" si="765"/>
        <v>#N/A</v>
      </c>
      <c r="LF252" s="25" t="e">
        <f t="shared" si="765"/>
        <v>#N/A</v>
      </c>
      <c r="LG252" s="25" t="e">
        <f t="shared" si="765"/>
        <v>#N/A</v>
      </c>
      <c r="LH252" s="25" t="e">
        <f t="shared" si="765"/>
        <v>#N/A</v>
      </c>
      <c r="LI252" s="25" t="e">
        <f t="shared" si="765"/>
        <v>#N/A</v>
      </c>
      <c r="LJ252" s="25" t="e">
        <f t="shared" si="765"/>
        <v>#N/A</v>
      </c>
      <c r="LK252" s="25" t="e">
        <f t="shared" si="765"/>
        <v>#N/A</v>
      </c>
      <c r="LL252" s="25" t="e">
        <f t="shared" si="765"/>
        <v>#N/A</v>
      </c>
      <c r="LM252" s="26" t="e">
        <f t="shared" si="765"/>
        <v>#N/A</v>
      </c>
      <c r="LN252" s="20"/>
      <c r="LO252" s="20"/>
      <c r="LP252" s="20"/>
      <c r="LQ252" s="20"/>
      <c r="LR252" s="20"/>
      <c r="LS252" s="20"/>
      <c r="LT252" s="20"/>
      <c r="LU252" s="20"/>
      <c r="LV252" s="20"/>
      <c r="LW252" s="20"/>
      <c r="LX252" s="20"/>
      <c r="LY252" s="20"/>
      <c r="LZ252" s="20"/>
      <c r="MA252" s="20"/>
      <c r="MB252" s="20"/>
      <c r="MC252" s="20"/>
      <c r="MD252" s="20"/>
      <c r="ME252" s="20"/>
      <c r="MF252" s="20"/>
      <c r="MG252" s="20"/>
      <c r="MH252" s="20"/>
      <c r="MI252" s="20"/>
      <c r="MJ252" s="20"/>
      <c r="MK252" s="20"/>
      <c r="ML252" s="20"/>
      <c r="MM252" s="20"/>
      <c r="MN252" s="20"/>
      <c r="MO252" s="20"/>
      <c r="MP252" s="20"/>
      <c r="MQ252" s="20"/>
      <c r="MR252" s="20"/>
      <c r="MS252" s="20"/>
      <c r="MT252" s="20"/>
      <c r="MU252" s="20"/>
      <c r="MV252" s="20"/>
      <c r="MW252" s="20"/>
      <c r="MX252" s="20"/>
      <c r="MY252" s="20"/>
      <c r="MZ252" s="20"/>
      <c r="NA252" s="20"/>
      <c r="NB252" s="20"/>
      <c r="NC252" s="20"/>
      <c r="ND252" s="20"/>
      <c r="NE252" s="20"/>
      <c r="NF252" s="20"/>
      <c r="NG252" s="20"/>
      <c r="NH252" s="20"/>
      <c r="NI252" s="20"/>
      <c r="NJ252" s="20"/>
      <c r="NK252" s="20"/>
      <c r="NL252" s="20"/>
      <c r="NM252" s="20"/>
      <c r="NN252" s="20"/>
      <c r="NO252" s="20"/>
      <c r="NP252" s="20"/>
      <c r="NQ252" s="20"/>
      <c r="NR252" s="20"/>
      <c r="NS252" s="20"/>
      <c r="NT252" s="20"/>
      <c r="NU252" s="20"/>
      <c r="NV252" s="20"/>
      <c r="NW252" s="20"/>
      <c r="NX252" s="20"/>
      <c r="NY252" s="20"/>
      <c r="NZ252" s="20"/>
      <c r="OA252" s="20"/>
      <c r="OB252" s="20"/>
      <c r="OC252" s="20"/>
      <c r="OD252" s="20"/>
      <c r="OE252" s="20"/>
      <c r="OF252" s="20"/>
      <c r="OG252" s="20"/>
      <c r="OH252" s="20"/>
      <c r="OI252" s="20"/>
      <c r="OJ252" s="20"/>
      <c r="OK252" s="20"/>
      <c r="OL252" s="20"/>
      <c r="OM252" s="20"/>
      <c r="ON252" s="20"/>
      <c r="OO252" s="20"/>
      <c r="OP252" s="20"/>
      <c r="OQ252" s="20"/>
      <c r="OR252" s="20"/>
      <c r="OS252" s="20"/>
      <c r="OT252" s="20"/>
      <c r="OU252" s="20"/>
      <c r="OV252" s="20"/>
      <c r="OW252" s="20"/>
      <c r="OX252" s="20"/>
      <c r="OY252" s="20"/>
      <c r="OZ252" s="20"/>
      <c r="PA252" s="20"/>
    </row>
    <row r="253" spans="1:417" x14ac:dyDescent="0.3">
      <c r="B253" s="209"/>
      <c r="C253" s="210"/>
      <c r="D253" s="210"/>
      <c r="E253" s="210"/>
      <c r="F253" s="210"/>
      <c r="G253" s="210"/>
      <c r="H253" s="210"/>
      <c r="I253" s="211"/>
      <c r="K253" s="6">
        <v>250</v>
      </c>
      <c r="L253" s="7">
        <f t="shared" si="766"/>
        <v>0</v>
      </c>
      <c r="M253" s="8">
        <f t="shared" si="767"/>
        <v>-300000</v>
      </c>
      <c r="N253" s="8">
        <f t="shared" si="768"/>
        <v>0</v>
      </c>
      <c r="X253" s="17">
        <v>251</v>
      </c>
      <c r="Y253" s="2">
        <f t="shared" si="615"/>
        <v>0</v>
      </c>
      <c r="Z253" s="24" t="e">
        <f t="shared" ref="Z253:AI262" si="769">SQRT((VLOOKUP($Y253,$C$3:$N$268,11,FALSE)-VLOOKUP(Z$2,$C$3:$N$268,11,FALSE))^2+(VLOOKUP($Y253,$C$3:$N$268,12,FALSE)-VLOOKUP(Z$2,$C$3:$N$268,12,FALSE))^2)</f>
        <v>#N/A</v>
      </c>
      <c r="AA253" s="25" t="e">
        <f t="shared" si="769"/>
        <v>#N/A</v>
      </c>
      <c r="AB253" s="25" t="e">
        <f t="shared" si="769"/>
        <v>#N/A</v>
      </c>
      <c r="AC253" s="25" t="e">
        <f t="shared" si="769"/>
        <v>#N/A</v>
      </c>
      <c r="AD253" s="25" t="e">
        <f t="shared" si="769"/>
        <v>#N/A</v>
      </c>
      <c r="AE253" s="25" t="e">
        <f t="shared" si="769"/>
        <v>#N/A</v>
      </c>
      <c r="AF253" s="25" t="e">
        <f t="shared" si="769"/>
        <v>#N/A</v>
      </c>
      <c r="AG253" s="25" t="e">
        <f t="shared" si="769"/>
        <v>#N/A</v>
      </c>
      <c r="AH253" s="25" t="e">
        <f t="shared" si="769"/>
        <v>#N/A</v>
      </c>
      <c r="AI253" s="25" t="e">
        <f t="shared" si="769"/>
        <v>#N/A</v>
      </c>
      <c r="AJ253" s="25" t="e">
        <f t="shared" ref="AJ253:AS262" si="770">SQRT((VLOOKUP($Y253,$C$3:$N$268,11,FALSE)-VLOOKUP(AJ$2,$C$3:$N$268,11,FALSE))^2+(VLOOKUP($Y253,$C$3:$N$268,12,FALSE)-VLOOKUP(AJ$2,$C$3:$N$268,12,FALSE))^2)</f>
        <v>#N/A</v>
      </c>
      <c r="AK253" s="25" t="e">
        <f t="shared" si="770"/>
        <v>#N/A</v>
      </c>
      <c r="AL253" s="25" t="e">
        <f t="shared" si="770"/>
        <v>#N/A</v>
      </c>
      <c r="AM253" s="25" t="e">
        <f t="shared" si="770"/>
        <v>#N/A</v>
      </c>
      <c r="AN253" s="25" t="e">
        <f t="shared" si="770"/>
        <v>#N/A</v>
      </c>
      <c r="AO253" s="25" t="e">
        <f t="shared" si="770"/>
        <v>#N/A</v>
      </c>
      <c r="AP253" s="25" t="e">
        <f t="shared" si="770"/>
        <v>#N/A</v>
      </c>
      <c r="AQ253" s="25" t="e">
        <f t="shared" si="770"/>
        <v>#N/A</v>
      </c>
      <c r="AR253" s="25" t="e">
        <f t="shared" si="770"/>
        <v>#N/A</v>
      </c>
      <c r="AS253" s="25" t="e">
        <f t="shared" si="770"/>
        <v>#N/A</v>
      </c>
      <c r="AT253" s="25" t="e">
        <f t="shared" ref="AT253:BC262" si="771">SQRT((VLOOKUP($Y253,$C$3:$N$268,11,FALSE)-VLOOKUP(AT$2,$C$3:$N$268,11,FALSE))^2+(VLOOKUP($Y253,$C$3:$N$268,12,FALSE)-VLOOKUP(AT$2,$C$3:$N$268,12,FALSE))^2)</f>
        <v>#N/A</v>
      </c>
      <c r="AU253" s="25" t="e">
        <f t="shared" si="771"/>
        <v>#N/A</v>
      </c>
      <c r="AV253" s="25" t="e">
        <f t="shared" si="771"/>
        <v>#N/A</v>
      </c>
      <c r="AW253" s="25" t="e">
        <f t="shared" si="771"/>
        <v>#N/A</v>
      </c>
      <c r="AX253" s="25" t="e">
        <f t="shared" si="771"/>
        <v>#N/A</v>
      </c>
      <c r="AY253" s="25" t="e">
        <f t="shared" si="771"/>
        <v>#N/A</v>
      </c>
      <c r="AZ253" s="25" t="e">
        <f t="shared" si="771"/>
        <v>#N/A</v>
      </c>
      <c r="BA253" s="25" t="e">
        <f t="shared" si="771"/>
        <v>#N/A</v>
      </c>
      <c r="BB253" s="25" t="e">
        <f t="shared" si="771"/>
        <v>#N/A</v>
      </c>
      <c r="BC253" s="25" t="e">
        <f t="shared" si="771"/>
        <v>#N/A</v>
      </c>
      <c r="BD253" s="25" t="e">
        <f t="shared" ref="BD253:BM262" si="772">SQRT((VLOOKUP($Y253,$C$3:$N$268,11,FALSE)-VLOOKUP(BD$2,$C$3:$N$268,11,FALSE))^2+(VLOOKUP($Y253,$C$3:$N$268,12,FALSE)-VLOOKUP(BD$2,$C$3:$N$268,12,FALSE))^2)</f>
        <v>#N/A</v>
      </c>
      <c r="BE253" s="25" t="e">
        <f t="shared" si="772"/>
        <v>#N/A</v>
      </c>
      <c r="BF253" s="25" t="e">
        <f t="shared" si="772"/>
        <v>#N/A</v>
      </c>
      <c r="BG253" s="25" t="e">
        <f t="shared" si="772"/>
        <v>#N/A</v>
      </c>
      <c r="BH253" s="25" t="e">
        <f t="shared" si="772"/>
        <v>#N/A</v>
      </c>
      <c r="BI253" s="25" t="e">
        <f t="shared" si="772"/>
        <v>#N/A</v>
      </c>
      <c r="BJ253" s="25" t="e">
        <f t="shared" si="772"/>
        <v>#N/A</v>
      </c>
      <c r="BK253" s="25" t="e">
        <f t="shared" si="772"/>
        <v>#N/A</v>
      </c>
      <c r="BL253" s="25" t="e">
        <f t="shared" si="772"/>
        <v>#N/A</v>
      </c>
      <c r="BM253" s="25" t="e">
        <f t="shared" si="772"/>
        <v>#N/A</v>
      </c>
      <c r="BN253" s="25" t="e">
        <f t="shared" ref="BN253:BW262" si="773">SQRT((VLOOKUP($Y253,$C$3:$N$268,11,FALSE)-VLOOKUP(BN$2,$C$3:$N$268,11,FALSE))^2+(VLOOKUP($Y253,$C$3:$N$268,12,FALSE)-VLOOKUP(BN$2,$C$3:$N$268,12,FALSE))^2)</f>
        <v>#N/A</v>
      </c>
      <c r="BO253" s="25" t="e">
        <f t="shared" si="773"/>
        <v>#N/A</v>
      </c>
      <c r="BP253" s="25" t="e">
        <f t="shared" si="773"/>
        <v>#N/A</v>
      </c>
      <c r="BQ253" s="25" t="e">
        <f t="shared" si="773"/>
        <v>#N/A</v>
      </c>
      <c r="BR253" s="25" t="e">
        <f t="shared" si="773"/>
        <v>#N/A</v>
      </c>
      <c r="BS253" s="25" t="e">
        <f t="shared" si="773"/>
        <v>#N/A</v>
      </c>
      <c r="BT253" s="25" t="e">
        <f t="shared" si="773"/>
        <v>#N/A</v>
      </c>
      <c r="BU253" s="25" t="e">
        <f t="shared" si="773"/>
        <v>#N/A</v>
      </c>
      <c r="BV253" s="25" t="e">
        <f t="shared" si="773"/>
        <v>#N/A</v>
      </c>
      <c r="BW253" s="25" t="e">
        <f t="shared" si="773"/>
        <v>#N/A</v>
      </c>
      <c r="BX253" s="25" t="e">
        <f t="shared" ref="BX253:CG262" si="774">SQRT((VLOOKUP($Y253,$C$3:$N$268,11,FALSE)-VLOOKUP(BX$2,$C$3:$N$268,11,FALSE))^2+(VLOOKUP($Y253,$C$3:$N$268,12,FALSE)-VLOOKUP(BX$2,$C$3:$N$268,12,FALSE))^2)</f>
        <v>#N/A</v>
      </c>
      <c r="BY253" s="25" t="e">
        <f t="shared" si="774"/>
        <v>#N/A</v>
      </c>
      <c r="BZ253" s="25" t="e">
        <f t="shared" si="774"/>
        <v>#N/A</v>
      </c>
      <c r="CA253" s="25" t="e">
        <f t="shared" si="774"/>
        <v>#N/A</v>
      </c>
      <c r="CB253" s="25" t="e">
        <f t="shared" si="774"/>
        <v>#N/A</v>
      </c>
      <c r="CC253" s="25" t="e">
        <f t="shared" si="774"/>
        <v>#N/A</v>
      </c>
      <c r="CD253" s="25" t="e">
        <f t="shared" si="774"/>
        <v>#N/A</v>
      </c>
      <c r="CE253" s="25" t="e">
        <f t="shared" si="774"/>
        <v>#N/A</v>
      </c>
      <c r="CF253" s="25" t="e">
        <f t="shared" si="774"/>
        <v>#N/A</v>
      </c>
      <c r="CG253" s="25" t="e">
        <f t="shared" si="774"/>
        <v>#N/A</v>
      </c>
      <c r="CH253" s="25" t="e">
        <f t="shared" ref="CH253:CQ262" si="775">SQRT((VLOOKUP($Y253,$C$3:$N$268,11,FALSE)-VLOOKUP(CH$2,$C$3:$N$268,11,FALSE))^2+(VLOOKUP($Y253,$C$3:$N$268,12,FALSE)-VLOOKUP(CH$2,$C$3:$N$268,12,FALSE))^2)</f>
        <v>#N/A</v>
      </c>
      <c r="CI253" s="25" t="e">
        <f t="shared" si="775"/>
        <v>#N/A</v>
      </c>
      <c r="CJ253" s="25" t="e">
        <f t="shared" si="775"/>
        <v>#N/A</v>
      </c>
      <c r="CK253" s="25" t="e">
        <f t="shared" si="775"/>
        <v>#N/A</v>
      </c>
      <c r="CL253" s="25" t="e">
        <f t="shared" si="775"/>
        <v>#N/A</v>
      </c>
      <c r="CM253" s="25" t="e">
        <f t="shared" si="775"/>
        <v>#N/A</v>
      </c>
      <c r="CN253" s="25" t="e">
        <f t="shared" si="775"/>
        <v>#N/A</v>
      </c>
      <c r="CO253" s="25" t="e">
        <f t="shared" si="775"/>
        <v>#N/A</v>
      </c>
      <c r="CP253" s="25" t="e">
        <f t="shared" si="775"/>
        <v>#N/A</v>
      </c>
      <c r="CQ253" s="25" t="e">
        <f t="shared" si="775"/>
        <v>#N/A</v>
      </c>
      <c r="CR253" s="25" t="e">
        <f t="shared" ref="CR253:DA262" si="776">SQRT((VLOOKUP($Y253,$C$3:$N$268,11,FALSE)-VLOOKUP(CR$2,$C$3:$N$268,11,FALSE))^2+(VLOOKUP($Y253,$C$3:$N$268,12,FALSE)-VLOOKUP(CR$2,$C$3:$N$268,12,FALSE))^2)</f>
        <v>#N/A</v>
      </c>
      <c r="CS253" s="25" t="e">
        <f t="shared" si="776"/>
        <v>#N/A</v>
      </c>
      <c r="CT253" s="25" t="e">
        <f t="shared" si="776"/>
        <v>#N/A</v>
      </c>
      <c r="CU253" s="25" t="e">
        <f t="shared" si="776"/>
        <v>#N/A</v>
      </c>
      <c r="CV253" s="25" t="e">
        <f t="shared" si="776"/>
        <v>#N/A</v>
      </c>
      <c r="CW253" s="25" t="e">
        <f t="shared" si="776"/>
        <v>#N/A</v>
      </c>
      <c r="CX253" s="25" t="e">
        <f t="shared" si="776"/>
        <v>#N/A</v>
      </c>
      <c r="CY253" s="25" t="e">
        <f t="shared" si="776"/>
        <v>#N/A</v>
      </c>
      <c r="CZ253" s="25" t="e">
        <f t="shared" si="776"/>
        <v>#N/A</v>
      </c>
      <c r="DA253" s="25" t="e">
        <f t="shared" si="776"/>
        <v>#N/A</v>
      </c>
      <c r="DB253" s="25" t="e">
        <f t="shared" ref="DB253:DK262" si="777">SQRT((VLOOKUP($Y253,$C$3:$N$268,11,FALSE)-VLOOKUP(DB$2,$C$3:$N$268,11,FALSE))^2+(VLOOKUP($Y253,$C$3:$N$268,12,FALSE)-VLOOKUP(DB$2,$C$3:$N$268,12,FALSE))^2)</f>
        <v>#N/A</v>
      </c>
      <c r="DC253" s="25" t="e">
        <f t="shared" si="777"/>
        <v>#N/A</v>
      </c>
      <c r="DD253" s="25" t="e">
        <f t="shared" si="777"/>
        <v>#N/A</v>
      </c>
      <c r="DE253" s="25" t="e">
        <f t="shared" si="777"/>
        <v>#N/A</v>
      </c>
      <c r="DF253" s="25" t="e">
        <f t="shared" si="777"/>
        <v>#N/A</v>
      </c>
      <c r="DG253" s="25" t="e">
        <f t="shared" si="777"/>
        <v>#N/A</v>
      </c>
      <c r="DH253" s="25" t="e">
        <f t="shared" si="777"/>
        <v>#N/A</v>
      </c>
      <c r="DI253" s="25" t="e">
        <f t="shared" si="777"/>
        <v>#N/A</v>
      </c>
      <c r="DJ253" s="25" t="e">
        <f t="shared" si="777"/>
        <v>#N/A</v>
      </c>
      <c r="DK253" s="25" t="e">
        <f t="shared" si="777"/>
        <v>#N/A</v>
      </c>
      <c r="DL253" s="25" t="e">
        <f t="shared" ref="DL253:DU262" si="778">SQRT((VLOOKUP($Y253,$C$3:$N$268,11,FALSE)-VLOOKUP(DL$2,$C$3:$N$268,11,FALSE))^2+(VLOOKUP($Y253,$C$3:$N$268,12,FALSE)-VLOOKUP(DL$2,$C$3:$N$268,12,FALSE))^2)</f>
        <v>#N/A</v>
      </c>
      <c r="DM253" s="25" t="e">
        <f t="shared" si="778"/>
        <v>#N/A</v>
      </c>
      <c r="DN253" s="25" t="e">
        <f t="shared" si="778"/>
        <v>#N/A</v>
      </c>
      <c r="DO253" s="25" t="e">
        <f t="shared" si="778"/>
        <v>#N/A</v>
      </c>
      <c r="DP253" s="25" t="e">
        <f t="shared" si="778"/>
        <v>#N/A</v>
      </c>
      <c r="DQ253" s="25" t="e">
        <f t="shared" si="778"/>
        <v>#N/A</v>
      </c>
      <c r="DR253" s="25" t="e">
        <f t="shared" si="778"/>
        <v>#N/A</v>
      </c>
      <c r="DS253" s="25" t="e">
        <f t="shared" si="778"/>
        <v>#N/A</v>
      </c>
      <c r="DT253" s="25" t="e">
        <f t="shared" si="778"/>
        <v>#N/A</v>
      </c>
      <c r="DU253" s="25" t="e">
        <f t="shared" si="778"/>
        <v>#N/A</v>
      </c>
      <c r="DV253" s="25" t="e">
        <f t="shared" ref="DV253:EE262" si="779">SQRT((VLOOKUP($Y253,$C$3:$N$268,11,FALSE)-VLOOKUP(DV$2,$C$3:$N$268,11,FALSE))^2+(VLOOKUP($Y253,$C$3:$N$268,12,FALSE)-VLOOKUP(DV$2,$C$3:$N$268,12,FALSE))^2)</f>
        <v>#N/A</v>
      </c>
      <c r="DW253" s="25" t="e">
        <f t="shared" si="779"/>
        <v>#N/A</v>
      </c>
      <c r="DX253" s="25" t="e">
        <f t="shared" si="779"/>
        <v>#N/A</v>
      </c>
      <c r="DY253" s="25" t="e">
        <f t="shared" si="779"/>
        <v>#N/A</v>
      </c>
      <c r="DZ253" s="25" t="e">
        <f t="shared" si="779"/>
        <v>#N/A</v>
      </c>
      <c r="EA253" s="25" t="e">
        <f t="shared" si="779"/>
        <v>#N/A</v>
      </c>
      <c r="EB253" s="25" t="e">
        <f t="shared" si="779"/>
        <v>#N/A</v>
      </c>
      <c r="EC253" s="25" t="e">
        <f t="shared" si="779"/>
        <v>#N/A</v>
      </c>
      <c r="ED253" s="25" t="e">
        <f t="shared" si="779"/>
        <v>#N/A</v>
      </c>
      <c r="EE253" s="25" t="e">
        <f t="shared" si="779"/>
        <v>#N/A</v>
      </c>
      <c r="EF253" s="25" t="e">
        <f t="shared" ref="EF253:EO262" si="780">SQRT((VLOOKUP($Y253,$C$3:$N$268,11,FALSE)-VLOOKUP(EF$2,$C$3:$N$268,11,FALSE))^2+(VLOOKUP($Y253,$C$3:$N$268,12,FALSE)-VLOOKUP(EF$2,$C$3:$N$268,12,FALSE))^2)</f>
        <v>#N/A</v>
      </c>
      <c r="EG253" s="25" t="e">
        <f t="shared" si="780"/>
        <v>#N/A</v>
      </c>
      <c r="EH253" s="25" t="e">
        <f t="shared" si="780"/>
        <v>#N/A</v>
      </c>
      <c r="EI253" s="25" t="e">
        <f t="shared" si="780"/>
        <v>#N/A</v>
      </c>
      <c r="EJ253" s="25" t="e">
        <f t="shared" si="780"/>
        <v>#N/A</v>
      </c>
      <c r="EK253" s="25" t="e">
        <f t="shared" si="780"/>
        <v>#N/A</v>
      </c>
      <c r="EL253" s="25" t="e">
        <f t="shared" si="780"/>
        <v>#N/A</v>
      </c>
      <c r="EM253" s="25" t="e">
        <f t="shared" si="780"/>
        <v>#N/A</v>
      </c>
      <c r="EN253" s="25" t="e">
        <f t="shared" si="780"/>
        <v>#N/A</v>
      </c>
      <c r="EO253" s="25" t="e">
        <f t="shared" si="780"/>
        <v>#N/A</v>
      </c>
      <c r="EP253" s="25" t="e">
        <f t="shared" ref="EP253:EY262" si="781">SQRT((VLOOKUP($Y253,$C$3:$N$268,11,FALSE)-VLOOKUP(EP$2,$C$3:$N$268,11,FALSE))^2+(VLOOKUP($Y253,$C$3:$N$268,12,FALSE)-VLOOKUP(EP$2,$C$3:$N$268,12,FALSE))^2)</f>
        <v>#N/A</v>
      </c>
      <c r="EQ253" s="25" t="e">
        <f t="shared" si="781"/>
        <v>#N/A</v>
      </c>
      <c r="ER253" s="25" t="e">
        <f t="shared" si="781"/>
        <v>#N/A</v>
      </c>
      <c r="ES253" s="25" t="e">
        <f t="shared" si="781"/>
        <v>#N/A</v>
      </c>
      <c r="ET253" s="25" t="e">
        <f t="shared" si="781"/>
        <v>#N/A</v>
      </c>
      <c r="EU253" s="25" t="e">
        <f t="shared" si="781"/>
        <v>#N/A</v>
      </c>
      <c r="EV253" s="25" t="e">
        <f t="shared" si="781"/>
        <v>#N/A</v>
      </c>
      <c r="EW253" s="25" t="e">
        <f t="shared" si="781"/>
        <v>#N/A</v>
      </c>
      <c r="EX253" s="25" t="e">
        <f t="shared" si="781"/>
        <v>#N/A</v>
      </c>
      <c r="EY253" s="25" t="e">
        <f t="shared" si="781"/>
        <v>#N/A</v>
      </c>
      <c r="EZ253" s="25" t="e">
        <f t="shared" ref="EZ253:FI262" si="782">SQRT((VLOOKUP($Y253,$C$3:$N$268,11,FALSE)-VLOOKUP(EZ$2,$C$3:$N$268,11,FALSE))^2+(VLOOKUP($Y253,$C$3:$N$268,12,FALSE)-VLOOKUP(EZ$2,$C$3:$N$268,12,FALSE))^2)</f>
        <v>#N/A</v>
      </c>
      <c r="FA253" s="25" t="e">
        <f t="shared" si="782"/>
        <v>#N/A</v>
      </c>
      <c r="FB253" s="25" t="e">
        <f t="shared" si="782"/>
        <v>#N/A</v>
      </c>
      <c r="FC253" s="25" t="e">
        <f t="shared" si="782"/>
        <v>#N/A</v>
      </c>
      <c r="FD253" s="25" t="e">
        <f t="shared" si="782"/>
        <v>#N/A</v>
      </c>
      <c r="FE253" s="25" t="e">
        <f t="shared" si="782"/>
        <v>#N/A</v>
      </c>
      <c r="FF253" s="25" t="e">
        <f t="shared" si="782"/>
        <v>#N/A</v>
      </c>
      <c r="FG253" s="25" t="e">
        <f t="shared" si="782"/>
        <v>#N/A</v>
      </c>
      <c r="FH253" s="25" t="e">
        <f t="shared" si="782"/>
        <v>#N/A</v>
      </c>
      <c r="FI253" s="25" t="e">
        <f t="shared" si="782"/>
        <v>#N/A</v>
      </c>
      <c r="FJ253" s="25" t="e">
        <f t="shared" ref="FJ253:FS262" si="783">SQRT((VLOOKUP($Y253,$C$3:$N$268,11,FALSE)-VLOOKUP(FJ$2,$C$3:$N$268,11,FALSE))^2+(VLOOKUP($Y253,$C$3:$N$268,12,FALSE)-VLOOKUP(FJ$2,$C$3:$N$268,12,FALSE))^2)</f>
        <v>#N/A</v>
      </c>
      <c r="FK253" s="25" t="e">
        <f t="shared" si="783"/>
        <v>#N/A</v>
      </c>
      <c r="FL253" s="25" t="e">
        <f t="shared" si="783"/>
        <v>#N/A</v>
      </c>
      <c r="FM253" s="25" t="e">
        <f t="shared" si="783"/>
        <v>#N/A</v>
      </c>
      <c r="FN253" s="25" t="e">
        <f t="shared" si="783"/>
        <v>#N/A</v>
      </c>
      <c r="FO253" s="25" t="e">
        <f t="shared" si="783"/>
        <v>#N/A</v>
      </c>
      <c r="FP253" s="25" t="e">
        <f t="shared" si="783"/>
        <v>#N/A</v>
      </c>
      <c r="FQ253" s="25" t="e">
        <f t="shared" si="783"/>
        <v>#N/A</v>
      </c>
      <c r="FR253" s="25" t="e">
        <f t="shared" si="783"/>
        <v>#N/A</v>
      </c>
      <c r="FS253" s="25" t="e">
        <f t="shared" si="783"/>
        <v>#N/A</v>
      </c>
      <c r="FT253" s="25" t="e">
        <f t="shared" ref="FT253:GC262" si="784">SQRT((VLOOKUP($Y253,$C$3:$N$268,11,FALSE)-VLOOKUP(FT$2,$C$3:$N$268,11,FALSE))^2+(VLOOKUP($Y253,$C$3:$N$268,12,FALSE)-VLOOKUP(FT$2,$C$3:$N$268,12,FALSE))^2)</f>
        <v>#N/A</v>
      </c>
      <c r="FU253" s="25" t="e">
        <f t="shared" si="784"/>
        <v>#N/A</v>
      </c>
      <c r="FV253" s="25" t="e">
        <f t="shared" si="784"/>
        <v>#N/A</v>
      </c>
      <c r="FW253" s="25" t="e">
        <f t="shared" si="784"/>
        <v>#N/A</v>
      </c>
      <c r="FX253" s="25" t="e">
        <f t="shared" si="784"/>
        <v>#N/A</v>
      </c>
      <c r="FY253" s="25" t="e">
        <f t="shared" si="784"/>
        <v>#N/A</v>
      </c>
      <c r="FZ253" s="25" t="e">
        <f t="shared" si="784"/>
        <v>#N/A</v>
      </c>
      <c r="GA253" s="25" t="e">
        <f t="shared" si="784"/>
        <v>#N/A</v>
      </c>
      <c r="GB253" s="25" t="e">
        <f t="shared" si="784"/>
        <v>#N/A</v>
      </c>
      <c r="GC253" s="25" t="e">
        <f t="shared" si="784"/>
        <v>#N/A</v>
      </c>
      <c r="GD253" s="25" t="e">
        <f t="shared" ref="GD253:GM262" si="785">SQRT((VLOOKUP($Y253,$C$3:$N$268,11,FALSE)-VLOOKUP(GD$2,$C$3:$N$268,11,FALSE))^2+(VLOOKUP($Y253,$C$3:$N$268,12,FALSE)-VLOOKUP(GD$2,$C$3:$N$268,12,FALSE))^2)</f>
        <v>#N/A</v>
      </c>
      <c r="GE253" s="25" t="e">
        <f t="shared" si="785"/>
        <v>#N/A</v>
      </c>
      <c r="GF253" s="25" t="e">
        <f t="shared" si="785"/>
        <v>#N/A</v>
      </c>
      <c r="GG253" s="25" t="e">
        <f t="shared" si="785"/>
        <v>#N/A</v>
      </c>
      <c r="GH253" s="25" t="e">
        <f t="shared" si="785"/>
        <v>#N/A</v>
      </c>
      <c r="GI253" s="25" t="e">
        <f t="shared" si="785"/>
        <v>#N/A</v>
      </c>
      <c r="GJ253" s="25" t="e">
        <f t="shared" si="785"/>
        <v>#N/A</v>
      </c>
      <c r="GK253" s="25" t="e">
        <f t="shared" si="785"/>
        <v>#N/A</v>
      </c>
      <c r="GL253" s="25" t="e">
        <f t="shared" si="785"/>
        <v>#N/A</v>
      </c>
      <c r="GM253" s="25" t="e">
        <f t="shared" si="785"/>
        <v>#N/A</v>
      </c>
      <c r="GN253" s="25" t="e">
        <f t="shared" ref="GN253:GW262" si="786">SQRT((VLOOKUP($Y253,$C$3:$N$268,11,FALSE)-VLOOKUP(GN$2,$C$3:$N$268,11,FALSE))^2+(VLOOKUP($Y253,$C$3:$N$268,12,FALSE)-VLOOKUP(GN$2,$C$3:$N$268,12,FALSE))^2)</f>
        <v>#N/A</v>
      </c>
      <c r="GO253" s="25" t="e">
        <f t="shared" si="786"/>
        <v>#N/A</v>
      </c>
      <c r="GP253" s="25" t="e">
        <f t="shared" si="786"/>
        <v>#N/A</v>
      </c>
      <c r="GQ253" s="25" t="e">
        <f t="shared" si="786"/>
        <v>#N/A</v>
      </c>
      <c r="GR253" s="25" t="e">
        <f t="shared" si="786"/>
        <v>#N/A</v>
      </c>
      <c r="GS253" s="25" t="e">
        <f t="shared" si="786"/>
        <v>#N/A</v>
      </c>
      <c r="GT253" s="25" t="e">
        <f t="shared" si="786"/>
        <v>#N/A</v>
      </c>
      <c r="GU253" s="25" t="e">
        <f t="shared" si="786"/>
        <v>#N/A</v>
      </c>
      <c r="GV253" s="25" t="e">
        <f t="shared" si="786"/>
        <v>#N/A</v>
      </c>
      <c r="GW253" s="25" t="e">
        <f t="shared" si="786"/>
        <v>#N/A</v>
      </c>
      <c r="GX253" s="25" t="e">
        <f t="shared" ref="GX253:HG262" si="787">SQRT((VLOOKUP($Y253,$C$3:$N$268,11,FALSE)-VLOOKUP(GX$2,$C$3:$N$268,11,FALSE))^2+(VLOOKUP($Y253,$C$3:$N$268,12,FALSE)-VLOOKUP(GX$2,$C$3:$N$268,12,FALSE))^2)</f>
        <v>#N/A</v>
      </c>
      <c r="GY253" s="25" t="e">
        <f t="shared" si="787"/>
        <v>#N/A</v>
      </c>
      <c r="GZ253" s="25" t="e">
        <f t="shared" si="787"/>
        <v>#N/A</v>
      </c>
      <c r="HA253" s="25" t="e">
        <f t="shared" si="787"/>
        <v>#N/A</v>
      </c>
      <c r="HB253" s="25" t="e">
        <f t="shared" si="787"/>
        <v>#N/A</v>
      </c>
      <c r="HC253" s="25" t="e">
        <f t="shared" si="787"/>
        <v>#N/A</v>
      </c>
      <c r="HD253" s="25" t="e">
        <f t="shared" si="787"/>
        <v>#N/A</v>
      </c>
      <c r="HE253" s="25" t="e">
        <f t="shared" si="787"/>
        <v>#N/A</v>
      </c>
      <c r="HF253" s="25" t="e">
        <f t="shared" si="787"/>
        <v>#N/A</v>
      </c>
      <c r="HG253" s="25" t="e">
        <f t="shared" si="787"/>
        <v>#N/A</v>
      </c>
      <c r="HH253" s="25" t="e">
        <f t="shared" ref="HH253:HQ262" si="788">SQRT((VLOOKUP($Y253,$C$3:$N$268,11,FALSE)-VLOOKUP(HH$2,$C$3:$N$268,11,FALSE))^2+(VLOOKUP($Y253,$C$3:$N$268,12,FALSE)-VLOOKUP(HH$2,$C$3:$N$268,12,FALSE))^2)</f>
        <v>#N/A</v>
      </c>
      <c r="HI253" s="25" t="e">
        <f t="shared" si="788"/>
        <v>#N/A</v>
      </c>
      <c r="HJ253" s="25" t="e">
        <f t="shared" si="788"/>
        <v>#N/A</v>
      </c>
      <c r="HK253" s="25" t="e">
        <f t="shared" si="788"/>
        <v>#N/A</v>
      </c>
      <c r="HL253" s="25" t="e">
        <f t="shared" si="788"/>
        <v>#N/A</v>
      </c>
      <c r="HM253" s="25" t="e">
        <f t="shared" si="788"/>
        <v>#N/A</v>
      </c>
      <c r="HN253" s="25" t="e">
        <f t="shared" si="788"/>
        <v>#N/A</v>
      </c>
      <c r="HO253" s="25" t="e">
        <f t="shared" si="788"/>
        <v>#N/A</v>
      </c>
      <c r="HP253" s="25" t="e">
        <f t="shared" si="788"/>
        <v>#N/A</v>
      </c>
      <c r="HQ253" s="25" t="e">
        <f t="shared" si="788"/>
        <v>#N/A</v>
      </c>
      <c r="HR253" s="25" t="e">
        <f t="shared" ref="HR253:IA262" si="789">SQRT((VLOOKUP($Y253,$C$3:$N$268,11,FALSE)-VLOOKUP(HR$2,$C$3:$N$268,11,FALSE))^2+(VLOOKUP($Y253,$C$3:$N$268,12,FALSE)-VLOOKUP(HR$2,$C$3:$N$268,12,FALSE))^2)</f>
        <v>#N/A</v>
      </c>
      <c r="HS253" s="25" t="e">
        <f t="shared" si="789"/>
        <v>#N/A</v>
      </c>
      <c r="HT253" s="25" t="e">
        <f t="shared" si="789"/>
        <v>#N/A</v>
      </c>
      <c r="HU253" s="25" t="e">
        <f t="shared" si="789"/>
        <v>#N/A</v>
      </c>
      <c r="HV253" s="25" t="e">
        <f t="shared" si="789"/>
        <v>#N/A</v>
      </c>
      <c r="HW253" s="25" t="e">
        <f t="shared" si="789"/>
        <v>#N/A</v>
      </c>
      <c r="HX253" s="25" t="e">
        <f t="shared" si="789"/>
        <v>#N/A</v>
      </c>
      <c r="HY253" s="25" t="e">
        <f t="shared" si="789"/>
        <v>#N/A</v>
      </c>
      <c r="HZ253" s="25" t="e">
        <f t="shared" si="789"/>
        <v>#N/A</v>
      </c>
      <c r="IA253" s="25" t="e">
        <f t="shared" si="789"/>
        <v>#N/A</v>
      </c>
      <c r="IB253" s="25" t="e">
        <f t="shared" ref="IB253:IK262" si="790">SQRT((VLOOKUP($Y253,$C$3:$N$268,11,FALSE)-VLOOKUP(IB$2,$C$3:$N$268,11,FALSE))^2+(VLOOKUP($Y253,$C$3:$N$268,12,FALSE)-VLOOKUP(IB$2,$C$3:$N$268,12,FALSE))^2)</f>
        <v>#N/A</v>
      </c>
      <c r="IC253" s="25" t="e">
        <f t="shared" si="790"/>
        <v>#N/A</v>
      </c>
      <c r="ID253" s="25" t="e">
        <f t="shared" si="790"/>
        <v>#N/A</v>
      </c>
      <c r="IE253" s="25" t="e">
        <f t="shared" si="790"/>
        <v>#N/A</v>
      </c>
      <c r="IF253" s="25" t="e">
        <f t="shared" si="790"/>
        <v>#N/A</v>
      </c>
      <c r="IG253" s="25" t="e">
        <f t="shared" si="790"/>
        <v>#N/A</v>
      </c>
      <c r="IH253" s="25" t="e">
        <f t="shared" si="790"/>
        <v>#N/A</v>
      </c>
      <c r="II253" s="25" t="e">
        <f t="shared" si="790"/>
        <v>#N/A</v>
      </c>
      <c r="IJ253" s="25" t="e">
        <f t="shared" si="790"/>
        <v>#N/A</v>
      </c>
      <c r="IK253" s="25" t="e">
        <f t="shared" si="790"/>
        <v>#N/A</v>
      </c>
      <c r="IL253" s="25" t="e">
        <f t="shared" ref="IL253:IU262" si="791">SQRT((VLOOKUP($Y253,$C$3:$N$268,11,FALSE)-VLOOKUP(IL$2,$C$3:$N$268,11,FALSE))^2+(VLOOKUP($Y253,$C$3:$N$268,12,FALSE)-VLOOKUP(IL$2,$C$3:$N$268,12,FALSE))^2)</f>
        <v>#N/A</v>
      </c>
      <c r="IM253" s="25" t="e">
        <f t="shared" si="791"/>
        <v>#N/A</v>
      </c>
      <c r="IN253" s="25" t="e">
        <f t="shared" si="791"/>
        <v>#N/A</v>
      </c>
      <c r="IO253" s="25" t="e">
        <f t="shared" si="791"/>
        <v>#N/A</v>
      </c>
      <c r="IP253" s="25" t="e">
        <f t="shared" si="791"/>
        <v>#N/A</v>
      </c>
      <c r="IQ253" s="25" t="e">
        <f t="shared" si="791"/>
        <v>#N/A</v>
      </c>
      <c r="IR253" s="25" t="e">
        <f t="shared" si="791"/>
        <v>#N/A</v>
      </c>
      <c r="IS253" s="25" t="e">
        <f t="shared" si="791"/>
        <v>#N/A</v>
      </c>
      <c r="IT253" s="25" t="e">
        <f t="shared" si="791"/>
        <v>#N/A</v>
      </c>
      <c r="IU253" s="25" t="e">
        <f t="shared" si="791"/>
        <v>#N/A</v>
      </c>
      <c r="IV253" s="25" t="e">
        <f t="shared" ref="IV253:JE262" si="792">SQRT((VLOOKUP($Y253,$C$3:$N$268,11,FALSE)-VLOOKUP(IV$2,$C$3:$N$268,11,FALSE))^2+(VLOOKUP($Y253,$C$3:$N$268,12,FALSE)-VLOOKUP(IV$2,$C$3:$N$268,12,FALSE))^2)</f>
        <v>#N/A</v>
      </c>
      <c r="IW253" s="25" t="e">
        <f t="shared" si="792"/>
        <v>#N/A</v>
      </c>
      <c r="IX253" s="25" t="e">
        <f t="shared" si="792"/>
        <v>#N/A</v>
      </c>
      <c r="IY253" s="25" t="e">
        <f t="shared" si="792"/>
        <v>#N/A</v>
      </c>
      <c r="IZ253" s="25" t="e">
        <f t="shared" si="792"/>
        <v>#N/A</v>
      </c>
      <c r="JA253" s="25" t="e">
        <f t="shared" si="792"/>
        <v>#N/A</v>
      </c>
      <c r="JB253" s="25" t="e">
        <f t="shared" si="792"/>
        <v>#N/A</v>
      </c>
      <c r="JC253" s="25" t="e">
        <f t="shared" si="792"/>
        <v>#N/A</v>
      </c>
      <c r="JD253" s="25" t="e">
        <f t="shared" si="792"/>
        <v>#N/A</v>
      </c>
      <c r="JE253" s="25" t="e">
        <f t="shared" si="792"/>
        <v>#N/A</v>
      </c>
      <c r="JF253" s="25" t="e">
        <f t="shared" ref="JF253:JO262" si="793">SQRT((VLOOKUP($Y253,$C$3:$N$268,11,FALSE)-VLOOKUP(JF$2,$C$3:$N$268,11,FALSE))^2+(VLOOKUP($Y253,$C$3:$N$268,12,FALSE)-VLOOKUP(JF$2,$C$3:$N$268,12,FALSE))^2)</f>
        <v>#N/A</v>
      </c>
      <c r="JG253" s="25" t="e">
        <f t="shared" si="793"/>
        <v>#N/A</v>
      </c>
      <c r="JH253" s="25" t="e">
        <f t="shared" si="793"/>
        <v>#N/A</v>
      </c>
      <c r="JI253" s="25" t="e">
        <f t="shared" si="793"/>
        <v>#N/A</v>
      </c>
      <c r="JJ253" s="25" t="e">
        <f t="shared" si="793"/>
        <v>#N/A</v>
      </c>
      <c r="JK253" s="25" t="e">
        <f t="shared" si="793"/>
        <v>#N/A</v>
      </c>
      <c r="JL253" s="25" t="e">
        <f t="shared" si="793"/>
        <v>#N/A</v>
      </c>
      <c r="JM253" s="25" t="e">
        <f t="shared" si="793"/>
        <v>#N/A</v>
      </c>
      <c r="JN253" s="25" t="e">
        <f t="shared" si="793"/>
        <v>#N/A</v>
      </c>
      <c r="JO253" s="25" t="e">
        <f t="shared" si="793"/>
        <v>#N/A</v>
      </c>
      <c r="JP253" s="25" t="e">
        <f t="shared" ref="JP253:JY262" si="794">SQRT((VLOOKUP($Y253,$C$3:$N$268,11,FALSE)-VLOOKUP(JP$2,$C$3:$N$268,11,FALSE))^2+(VLOOKUP($Y253,$C$3:$N$268,12,FALSE)-VLOOKUP(JP$2,$C$3:$N$268,12,FALSE))^2)</f>
        <v>#N/A</v>
      </c>
      <c r="JQ253" s="25" t="e">
        <f t="shared" si="794"/>
        <v>#N/A</v>
      </c>
      <c r="JR253" s="25" t="e">
        <f t="shared" si="794"/>
        <v>#N/A</v>
      </c>
      <c r="JS253" s="25" t="e">
        <f t="shared" si="794"/>
        <v>#N/A</v>
      </c>
      <c r="JT253" s="25" t="e">
        <f t="shared" si="794"/>
        <v>#N/A</v>
      </c>
      <c r="JU253" s="25" t="e">
        <f t="shared" si="794"/>
        <v>#N/A</v>
      </c>
      <c r="JV253" s="25" t="e">
        <f t="shared" si="794"/>
        <v>#N/A</v>
      </c>
      <c r="JW253" s="25" t="e">
        <f t="shared" si="794"/>
        <v>#N/A</v>
      </c>
      <c r="JX253" s="25" t="e">
        <f t="shared" si="794"/>
        <v>#N/A</v>
      </c>
      <c r="JY253" s="25" t="e">
        <f t="shared" si="794"/>
        <v>#N/A</v>
      </c>
      <c r="JZ253" s="25" t="e">
        <f t="shared" ref="JZ253:KI262" si="795">SQRT((VLOOKUP($Y253,$C$3:$N$268,11,FALSE)-VLOOKUP(JZ$2,$C$3:$N$268,11,FALSE))^2+(VLOOKUP($Y253,$C$3:$N$268,12,FALSE)-VLOOKUP(JZ$2,$C$3:$N$268,12,FALSE))^2)</f>
        <v>#N/A</v>
      </c>
      <c r="KA253" s="25" t="e">
        <f t="shared" si="795"/>
        <v>#N/A</v>
      </c>
      <c r="KB253" s="25" t="e">
        <f t="shared" si="795"/>
        <v>#N/A</v>
      </c>
      <c r="KC253" s="25" t="e">
        <f t="shared" si="795"/>
        <v>#N/A</v>
      </c>
      <c r="KD253" s="25" t="e">
        <f t="shared" si="795"/>
        <v>#N/A</v>
      </c>
      <c r="KE253" s="25" t="e">
        <f t="shared" si="795"/>
        <v>#N/A</v>
      </c>
      <c r="KF253" s="25" t="e">
        <f t="shared" si="795"/>
        <v>#N/A</v>
      </c>
      <c r="KG253" s="25" t="e">
        <f t="shared" si="795"/>
        <v>#N/A</v>
      </c>
      <c r="KH253" s="25" t="e">
        <f t="shared" si="795"/>
        <v>#N/A</v>
      </c>
      <c r="KI253" s="25" t="e">
        <f t="shared" si="795"/>
        <v>#N/A</v>
      </c>
      <c r="KJ253" s="25" t="e">
        <f t="shared" ref="KJ253:KS262" si="796">SQRT((VLOOKUP($Y253,$C$3:$N$268,11,FALSE)-VLOOKUP(KJ$2,$C$3:$N$268,11,FALSE))^2+(VLOOKUP($Y253,$C$3:$N$268,12,FALSE)-VLOOKUP(KJ$2,$C$3:$N$268,12,FALSE))^2)</f>
        <v>#N/A</v>
      </c>
      <c r="KK253" s="25" t="e">
        <f t="shared" si="796"/>
        <v>#N/A</v>
      </c>
      <c r="KL253" s="25" t="e">
        <f t="shared" si="796"/>
        <v>#N/A</v>
      </c>
      <c r="KM253" s="25" t="e">
        <f t="shared" si="796"/>
        <v>#N/A</v>
      </c>
      <c r="KN253" s="25" t="e">
        <f t="shared" si="796"/>
        <v>#N/A</v>
      </c>
      <c r="KO253" s="25" t="e">
        <f t="shared" si="796"/>
        <v>#N/A</v>
      </c>
      <c r="KP253" s="25" t="e">
        <f t="shared" si="796"/>
        <v>#N/A</v>
      </c>
      <c r="KQ253" s="25" t="e">
        <f t="shared" si="796"/>
        <v>#N/A</v>
      </c>
      <c r="KR253" s="25" t="e">
        <f t="shared" si="796"/>
        <v>#N/A</v>
      </c>
      <c r="KS253" s="25" t="e">
        <f t="shared" si="796"/>
        <v>#N/A</v>
      </c>
      <c r="KT253" s="25" t="e">
        <f t="shared" ref="KT253:LC262" si="797">SQRT((VLOOKUP($Y253,$C$3:$N$268,11,FALSE)-VLOOKUP(KT$2,$C$3:$N$268,11,FALSE))^2+(VLOOKUP($Y253,$C$3:$N$268,12,FALSE)-VLOOKUP(KT$2,$C$3:$N$268,12,FALSE))^2)</f>
        <v>#N/A</v>
      </c>
      <c r="KU253" s="25" t="e">
        <f t="shared" si="797"/>
        <v>#N/A</v>
      </c>
      <c r="KV253" s="25" t="e">
        <f t="shared" si="797"/>
        <v>#N/A</v>
      </c>
      <c r="KW253" s="25" t="e">
        <f t="shared" si="797"/>
        <v>#N/A</v>
      </c>
      <c r="KX253" s="25" t="e">
        <f t="shared" si="797"/>
        <v>#N/A</v>
      </c>
      <c r="KY253" s="25" t="e">
        <f t="shared" si="797"/>
        <v>#N/A</v>
      </c>
      <c r="KZ253" s="25" t="e">
        <f t="shared" si="797"/>
        <v>#N/A</v>
      </c>
      <c r="LA253" s="25" t="e">
        <f t="shared" si="797"/>
        <v>#N/A</v>
      </c>
      <c r="LB253" s="25" t="e">
        <f t="shared" si="797"/>
        <v>#N/A</v>
      </c>
      <c r="LC253" s="25" t="e">
        <f t="shared" si="797"/>
        <v>#N/A</v>
      </c>
      <c r="LD253" s="25" t="e">
        <f t="shared" ref="LD253:LM262" si="798">SQRT((VLOOKUP($Y253,$C$3:$N$268,11,FALSE)-VLOOKUP(LD$2,$C$3:$N$268,11,FALSE))^2+(VLOOKUP($Y253,$C$3:$N$268,12,FALSE)-VLOOKUP(LD$2,$C$3:$N$268,12,FALSE))^2)</f>
        <v>#N/A</v>
      </c>
      <c r="LE253" s="25" t="e">
        <f t="shared" si="798"/>
        <v>#N/A</v>
      </c>
      <c r="LF253" s="25" t="e">
        <f t="shared" si="798"/>
        <v>#N/A</v>
      </c>
      <c r="LG253" s="25" t="e">
        <f t="shared" si="798"/>
        <v>#N/A</v>
      </c>
      <c r="LH253" s="25" t="e">
        <f t="shared" si="798"/>
        <v>#N/A</v>
      </c>
      <c r="LI253" s="25" t="e">
        <f t="shared" si="798"/>
        <v>#N/A</v>
      </c>
      <c r="LJ253" s="25" t="e">
        <f t="shared" si="798"/>
        <v>#N/A</v>
      </c>
      <c r="LK253" s="25" t="e">
        <f t="shared" si="798"/>
        <v>#N/A</v>
      </c>
      <c r="LL253" s="25" t="e">
        <f t="shared" si="798"/>
        <v>#N/A</v>
      </c>
      <c r="LM253" s="26" t="e">
        <f t="shared" si="798"/>
        <v>#N/A</v>
      </c>
      <c r="LN253" s="20"/>
      <c r="LO253" s="20"/>
      <c r="LP253" s="20"/>
      <c r="LQ253" s="20"/>
      <c r="LR253" s="20"/>
      <c r="LS253" s="20"/>
      <c r="LT253" s="20"/>
      <c r="LU253" s="20"/>
      <c r="LV253" s="20"/>
      <c r="LW253" s="20"/>
      <c r="LX253" s="20"/>
      <c r="LY253" s="20"/>
      <c r="LZ253" s="20"/>
      <c r="MA253" s="20"/>
      <c r="MB253" s="20"/>
      <c r="MC253" s="20"/>
      <c r="MD253" s="20"/>
      <c r="ME253" s="20"/>
      <c r="MF253" s="20"/>
      <c r="MG253" s="20"/>
      <c r="MH253" s="20"/>
      <c r="MI253" s="20"/>
      <c r="MJ253" s="20"/>
      <c r="MK253" s="20"/>
      <c r="ML253" s="20"/>
      <c r="MM253" s="20"/>
      <c r="MN253" s="20"/>
      <c r="MO253" s="20"/>
      <c r="MP253" s="20"/>
      <c r="MQ253" s="20"/>
      <c r="MR253" s="20"/>
      <c r="MS253" s="20"/>
      <c r="MT253" s="20"/>
      <c r="MU253" s="20"/>
      <c r="MV253" s="20"/>
      <c r="MW253" s="20"/>
      <c r="MX253" s="20"/>
      <c r="MY253" s="20"/>
      <c r="MZ253" s="20"/>
      <c r="NA253" s="20"/>
      <c r="NB253" s="20"/>
      <c r="NC253" s="20"/>
      <c r="ND253" s="20"/>
      <c r="NE253" s="20"/>
      <c r="NF253" s="20"/>
      <c r="NG253" s="20"/>
      <c r="NH253" s="20"/>
      <c r="NI253" s="20"/>
      <c r="NJ253" s="20"/>
      <c r="NK253" s="20"/>
      <c r="NL253" s="20"/>
      <c r="NM253" s="20"/>
      <c r="NN253" s="20"/>
      <c r="NO253" s="20"/>
      <c r="NP253" s="20"/>
      <c r="NQ253" s="20"/>
      <c r="NR253" s="20"/>
      <c r="NS253" s="20"/>
      <c r="NT253" s="20"/>
      <c r="NU253" s="20"/>
      <c r="NV253" s="20"/>
      <c r="NW253" s="20"/>
      <c r="NX253" s="20"/>
      <c r="NY253" s="20"/>
      <c r="NZ253" s="20"/>
      <c r="OA253" s="20"/>
      <c r="OB253" s="20"/>
      <c r="OC253" s="20"/>
      <c r="OD253" s="20"/>
      <c r="OE253" s="20"/>
      <c r="OF253" s="20"/>
      <c r="OG253" s="20"/>
      <c r="OH253" s="20"/>
      <c r="OI253" s="20"/>
      <c r="OJ253" s="20"/>
      <c r="OK253" s="20"/>
      <c r="OL253" s="20"/>
      <c r="OM253" s="20"/>
      <c r="ON253" s="20"/>
      <c r="OO253" s="20"/>
      <c r="OP253" s="20"/>
      <c r="OQ253" s="20"/>
      <c r="OR253" s="20"/>
      <c r="OS253" s="20"/>
      <c r="OT253" s="20"/>
      <c r="OU253" s="20"/>
      <c r="OV253" s="20"/>
      <c r="OW253" s="20"/>
      <c r="OX253" s="20"/>
      <c r="OY253" s="20"/>
      <c r="OZ253" s="20"/>
      <c r="PA253" s="20"/>
    </row>
    <row r="254" spans="1:417" ht="15" thickBot="1" x14ac:dyDescent="0.35">
      <c r="B254" s="209"/>
      <c r="C254" s="210"/>
      <c r="D254" s="210"/>
      <c r="E254" s="210"/>
      <c r="F254" s="210"/>
      <c r="G254" s="210"/>
      <c r="H254" s="210"/>
      <c r="I254" s="211"/>
      <c r="K254" s="6">
        <v>251</v>
      </c>
      <c r="L254" s="9">
        <f t="shared" si="766"/>
        <v>0</v>
      </c>
      <c r="M254" s="10">
        <f t="shared" si="767"/>
        <v>-300000</v>
      </c>
      <c r="N254" s="10">
        <f t="shared" si="768"/>
        <v>0</v>
      </c>
      <c r="X254" s="17">
        <v>252</v>
      </c>
      <c r="Y254" s="2">
        <f t="shared" si="615"/>
        <v>0</v>
      </c>
      <c r="Z254" s="24" t="e">
        <f t="shared" si="769"/>
        <v>#N/A</v>
      </c>
      <c r="AA254" s="25" t="e">
        <f t="shared" si="769"/>
        <v>#N/A</v>
      </c>
      <c r="AB254" s="25" t="e">
        <f t="shared" si="769"/>
        <v>#N/A</v>
      </c>
      <c r="AC254" s="25" t="e">
        <f t="shared" si="769"/>
        <v>#N/A</v>
      </c>
      <c r="AD254" s="25" t="e">
        <f t="shared" si="769"/>
        <v>#N/A</v>
      </c>
      <c r="AE254" s="25" t="e">
        <f t="shared" si="769"/>
        <v>#N/A</v>
      </c>
      <c r="AF254" s="25" t="e">
        <f t="shared" si="769"/>
        <v>#N/A</v>
      </c>
      <c r="AG254" s="25" t="e">
        <f t="shared" si="769"/>
        <v>#N/A</v>
      </c>
      <c r="AH254" s="25" t="e">
        <f t="shared" si="769"/>
        <v>#N/A</v>
      </c>
      <c r="AI254" s="25" t="e">
        <f t="shared" si="769"/>
        <v>#N/A</v>
      </c>
      <c r="AJ254" s="25" t="e">
        <f t="shared" si="770"/>
        <v>#N/A</v>
      </c>
      <c r="AK254" s="25" t="e">
        <f t="shared" si="770"/>
        <v>#N/A</v>
      </c>
      <c r="AL254" s="25" t="e">
        <f t="shared" si="770"/>
        <v>#N/A</v>
      </c>
      <c r="AM254" s="25" t="e">
        <f t="shared" si="770"/>
        <v>#N/A</v>
      </c>
      <c r="AN254" s="25" t="e">
        <f t="shared" si="770"/>
        <v>#N/A</v>
      </c>
      <c r="AO254" s="25" t="e">
        <f t="shared" si="770"/>
        <v>#N/A</v>
      </c>
      <c r="AP254" s="25" t="e">
        <f t="shared" si="770"/>
        <v>#N/A</v>
      </c>
      <c r="AQ254" s="25" t="e">
        <f t="shared" si="770"/>
        <v>#N/A</v>
      </c>
      <c r="AR254" s="25" t="e">
        <f t="shared" si="770"/>
        <v>#N/A</v>
      </c>
      <c r="AS254" s="25" t="e">
        <f t="shared" si="770"/>
        <v>#N/A</v>
      </c>
      <c r="AT254" s="25" t="e">
        <f t="shared" si="771"/>
        <v>#N/A</v>
      </c>
      <c r="AU254" s="25" t="e">
        <f t="shared" si="771"/>
        <v>#N/A</v>
      </c>
      <c r="AV254" s="25" t="e">
        <f t="shared" si="771"/>
        <v>#N/A</v>
      </c>
      <c r="AW254" s="25" t="e">
        <f t="shared" si="771"/>
        <v>#N/A</v>
      </c>
      <c r="AX254" s="25" t="e">
        <f t="shared" si="771"/>
        <v>#N/A</v>
      </c>
      <c r="AY254" s="25" t="e">
        <f t="shared" si="771"/>
        <v>#N/A</v>
      </c>
      <c r="AZ254" s="25" t="e">
        <f t="shared" si="771"/>
        <v>#N/A</v>
      </c>
      <c r="BA254" s="25" t="e">
        <f t="shared" si="771"/>
        <v>#N/A</v>
      </c>
      <c r="BB254" s="25" t="e">
        <f t="shared" si="771"/>
        <v>#N/A</v>
      </c>
      <c r="BC254" s="25" t="e">
        <f t="shared" si="771"/>
        <v>#N/A</v>
      </c>
      <c r="BD254" s="25" t="e">
        <f t="shared" si="772"/>
        <v>#N/A</v>
      </c>
      <c r="BE254" s="25" t="e">
        <f t="shared" si="772"/>
        <v>#N/A</v>
      </c>
      <c r="BF254" s="25" t="e">
        <f t="shared" si="772"/>
        <v>#N/A</v>
      </c>
      <c r="BG254" s="25" t="e">
        <f t="shared" si="772"/>
        <v>#N/A</v>
      </c>
      <c r="BH254" s="25" t="e">
        <f t="shared" si="772"/>
        <v>#N/A</v>
      </c>
      <c r="BI254" s="25" t="e">
        <f t="shared" si="772"/>
        <v>#N/A</v>
      </c>
      <c r="BJ254" s="25" t="e">
        <f t="shared" si="772"/>
        <v>#N/A</v>
      </c>
      <c r="BK254" s="25" t="e">
        <f t="shared" si="772"/>
        <v>#N/A</v>
      </c>
      <c r="BL254" s="25" t="e">
        <f t="shared" si="772"/>
        <v>#N/A</v>
      </c>
      <c r="BM254" s="25" t="e">
        <f t="shared" si="772"/>
        <v>#N/A</v>
      </c>
      <c r="BN254" s="25" t="e">
        <f t="shared" si="773"/>
        <v>#N/A</v>
      </c>
      <c r="BO254" s="25" t="e">
        <f t="shared" si="773"/>
        <v>#N/A</v>
      </c>
      <c r="BP254" s="25" t="e">
        <f t="shared" si="773"/>
        <v>#N/A</v>
      </c>
      <c r="BQ254" s="25" t="e">
        <f t="shared" si="773"/>
        <v>#N/A</v>
      </c>
      <c r="BR254" s="25" t="e">
        <f t="shared" si="773"/>
        <v>#N/A</v>
      </c>
      <c r="BS254" s="25" t="e">
        <f t="shared" si="773"/>
        <v>#N/A</v>
      </c>
      <c r="BT254" s="25" t="e">
        <f t="shared" si="773"/>
        <v>#N/A</v>
      </c>
      <c r="BU254" s="25" t="e">
        <f t="shared" si="773"/>
        <v>#N/A</v>
      </c>
      <c r="BV254" s="25" t="e">
        <f t="shared" si="773"/>
        <v>#N/A</v>
      </c>
      <c r="BW254" s="25" t="e">
        <f t="shared" si="773"/>
        <v>#N/A</v>
      </c>
      <c r="BX254" s="25" t="e">
        <f t="shared" si="774"/>
        <v>#N/A</v>
      </c>
      <c r="BY254" s="25" t="e">
        <f t="shared" si="774"/>
        <v>#N/A</v>
      </c>
      <c r="BZ254" s="25" t="e">
        <f t="shared" si="774"/>
        <v>#N/A</v>
      </c>
      <c r="CA254" s="25" t="e">
        <f t="shared" si="774"/>
        <v>#N/A</v>
      </c>
      <c r="CB254" s="25" t="e">
        <f t="shared" si="774"/>
        <v>#N/A</v>
      </c>
      <c r="CC254" s="25" t="e">
        <f t="shared" si="774"/>
        <v>#N/A</v>
      </c>
      <c r="CD254" s="25" t="e">
        <f t="shared" si="774"/>
        <v>#N/A</v>
      </c>
      <c r="CE254" s="25" t="e">
        <f t="shared" si="774"/>
        <v>#N/A</v>
      </c>
      <c r="CF254" s="25" t="e">
        <f t="shared" si="774"/>
        <v>#N/A</v>
      </c>
      <c r="CG254" s="25" t="e">
        <f t="shared" si="774"/>
        <v>#N/A</v>
      </c>
      <c r="CH254" s="25" t="e">
        <f t="shared" si="775"/>
        <v>#N/A</v>
      </c>
      <c r="CI254" s="25" t="e">
        <f t="shared" si="775"/>
        <v>#N/A</v>
      </c>
      <c r="CJ254" s="25" t="e">
        <f t="shared" si="775"/>
        <v>#N/A</v>
      </c>
      <c r="CK254" s="25" t="e">
        <f t="shared" si="775"/>
        <v>#N/A</v>
      </c>
      <c r="CL254" s="25" t="e">
        <f t="shared" si="775"/>
        <v>#N/A</v>
      </c>
      <c r="CM254" s="25" t="e">
        <f t="shared" si="775"/>
        <v>#N/A</v>
      </c>
      <c r="CN254" s="25" t="e">
        <f t="shared" si="775"/>
        <v>#N/A</v>
      </c>
      <c r="CO254" s="25" t="e">
        <f t="shared" si="775"/>
        <v>#N/A</v>
      </c>
      <c r="CP254" s="25" t="e">
        <f t="shared" si="775"/>
        <v>#N/A</v>
      </c>
      <c r="CQ254" s="25" t="e">
        <f t="shared" si="775"/>
        <v>#N/A</v>
      </c>
      <c r="CR254" s="25" t="e">
        <f t="shared" si="776"/>
        <v>#N/A</v>
      </c>
      <c r="CS254" s="25" t="e">
        <f t="shared" si="776"/>
        <v>#N/A</v>
      </c>
      <c r="CT254" s="25" t="e">
        <f t="shared" si="776"/>
        <v>#N/A</v>
      </c>
      <c r="CU254" s="25" t="e">
        <f t="shared" si="776"/>
        <v>#N/A</v>
      </c>
      <c r="CV254" s="25" t="e">
        <f t="shared" si="776"/>
        <v>#N/A</v>
      </c>
      <c r="CW254" s="25" t="e">
        <f t="shared" si="776"/>
        <v>#N/A</v>
      </c>
      <c r="CX254" s="25" t="e">
        <f t="shared" si="776"/>
        <v>#N/A</v>
      </c>
      <c r="CY254" s="25" t="e">
        <f t="shared" si="776"/>
        <v>#N/A</v>
      </c>
      <c r="CZ254" s="25" t="e">
        <f t="shared" si="776"/>
        <v>#N/A</v>
      </c>
      <c r="DA254" s="25" t="e">
        <f t="shared" si="776"/>
        <v>#N/A</v>
      </c>
      <c r="DB254" s="25" t="e">
        <f t="shared" si="777"/>
        <v>#N/A</v>
      </c>
      <c r="DC254" s="25" t="e">
        <f t="shared" si="777"/>
        <v>#N/A</v>
      </c>
      <c r="DD254" s="25" t="e">
        <f t="shared" si="777"/>
        <v>#N/A</v>
      </c>
      <c r="DE254" s="25" t="e">
        <f t="shared" si="777"/>
        <v>#N/A</v>
      </c>
      <c r="DF254" s="25" t="e">
        <f t="shared" si="777"/>
        <v>#N/A</v>
      </c>
      <c r="DG254" s="25" t="e">
        <f t="shared" si="777"/>
        <v>#N/A</v>
      </c>
      <c r="DH254" s="25" t="e">
        <f t="shared" si="777"/>
        <v>#N/A</v>
      </c>
      <c r="DI254" s="25" t="e">
        <f t="shared" si="777"/>
        <v>#N/A</v>
      </c>
      <c r="DJ254" s="25" t="e">
        <f t="shared" si="777"/>
        <v>#N/A</v>
      </c>
      <c r="DK254" s="25" t="e">
        <f t="shared" si="777"/>
        <v>#N/A</v>
      </c>
      <c r="DL254" s="25" t="e">
        <f t="shared" si="778"/>
        <v>#N/A</v>
      </c>
      <c r="DM254" s="25" t="e">
        <f t="shared" si="778"/>
        <v>#N/A</v>
      </c>
      <c r="DN254" s="25" t="e">
        <f t="shared" si="778"/>
        <v>#N/A</v>
      </c>
      <c r="DO254" s="25" t="e">
        <f t="shared" si="778"/>
        <v>#N/A</v>
      </c>
      <c r="DP254" s="25" t="e">
        <f t="shared" si="778"/>
        <v>#N/A</v>
      </c>
      <c r="DQ254" s="25" t="e">
        <f t="shared" si="778"/>
        <v>#N/A</v>
      </c>
      <c r="DR254" s="25" t="e">
        <f t="shared" si="778"/>
        <v>#N/A</v>
      </c>
      <c r="DS254" s="25" t="e">
        <f t="shared" si="778"/>
        <v>#N/A</v>
      </c>
      <c r="DT254" s="25" t="e">
        <f t="shared" si="778"/>
        <v>#N/A</v>
      </c>
      <c r="DU254" s="25" t="e">
        <f t="shared" si="778"/>
        <v>#N/A</v>
      </c>
      <c r="DV254" s="25" t="e">
        <f t="shared" si="779"/>
        <v>#N/A</v>
      </c>
      <c r="DW254" s="25" t="e">
        <f t="shared" si="779"/>
        <v>#N/A</v>
      </c>
      <c r="DX254" s="25" t="e">
        <f t="shared" si="779"/>
        <v>#N/A</v>
      </c>
      <c r="DY254" s="25" t="e">
        <f t="shared" si="779"/>
        <v>#N/A</v>
      </c>
      <c r="DZ254" s="25" t="e">
        <f t="shared" si="779"/>
        <v>#N/A</v>
      </c>
      <c r="EA254" s="25" t="e">
        <f t="shared" si="779"/>
        <v>#N/A</v>
      </c>
      <c r="EB254" s="25" t="e">
        <f t="shared" si="779"/>
        <v>#N/A</v>
      </c>
      <c r="EC254" s="25" t="e">
        <f t="shared" si="779"/>
        <v>#N/A</v>
      </c>
      <c r="ED254" s="25" t="e">
        <f t="shared" si="779"/>
        <v>#N/A</v>
      </c>
      <c r="EE254" s="25" t="e">
        <f t="shared" si="779"/>
        <v>#N/A</v>
      </c>
      <c r="EF254" s="25" t="e">
        <f t="shared" si="780"/>
        <v>#N/A</v>
      </c>
      <c r="EG254" s="25" t="e">
        <f t="shared" si="780"/>
        <v>#N/A</v>
      </c>
      <c r="EH254" s="25" t="e">
        <f t="shared" si="780"/>
        <v>#N/A</v>
      </c>
      <c r="EI254" s="25" t="e">
        <f t="shared" si="780"/>
        <v>#N/A</v>
      </c>
      <c r="EJ254" s="25" t="e">
        <f t="shared" si="780"/>
        <v>#N/A</v>
      </c>
      <c r="EK254" s="25" t="e">
        <f t="shared" si="780"/>
        <v>#N/A</v>
      </c>
      <c r="EL254" s="25" t="e">
        <f t="shared" si="780"/>
        <v>#N/A</v>
      </c>
      <c r="EM254" s="25" t="e">
        <f t="shared" si="780"/>
        <v>#N/A</v>
      </c>
      <c r="EN254" s="25" t="e">
        <f t="shared" si="780"/>
        <v>#N/A</v>
      </c>
      <c r="EO254" s="25" t="e">
        <f t="shared" si="780"/>
        <v>#N/A</v>
      </c>
      <c r="EP254" s="25" t="e">
        <f t="shared" si="781"/>
        <v>#N/A</v>
      </c>
      <c r="EQ254" s="25" t="e">
        <f t="shared" si="781"/>
        <v>#N/A</v>
      </c>
      <c r="ER254" s="25" t="e">
        <f t="shared" si="781"/>
        <v>#N/A</v>
      </c>
      <c r="ES254" s="25" t="e">
        <f t="shared" si="781"/>
        <v>#N/A</v>
      </c>
      <c r="ET254" s="25" t="e">
        <f t="shared" si="781"/>
        <v>#N/A</v>
      </c>
      <c r="EU254" s="25" t="e">
        <f t="shared" si="781"/>
        <v>#N/A</v>
      </c>
      <c r="EV254" s="25" t="e">
        <f t="shared" si="781"/>
        <v>#N/A</v>
      </c>
      <c r="EW254" s="25" t="e">
        <f t="shared" si="781"/>
        <v>#N/A</v>
      </c>
      <c r="EX254" s="25" t="e">
        <f t="shared" si="781"/>
        <v>#N/A</v>
      </c>
      <c r="EY254" s="25" t="e">
        <f t="shared" si="781"/>
        <v>#N/A</v>
      </c>
      <c r="EZ254" s="25" t="e">
        <f t="shared" si="782"/>
        <v>#N/A</v>
      </c>
      <c r="FA254" s="25" t="e">
        <f t="shared" si="782"/>
        <v>#N/A</v>
      </c>
      <c r="FB254" s="25" t="e">
        <f t="shared" si="782"/>
        <v>#N/A</v>
      </c>
      <c r="FC254" s="25" t="e">
        <f t="shared" si="782"/>
        <v>#N/A</v>
      </c>
      <c r="FD254" s="25" t="e">
        <f t="shared" si="782"/>
        <v>#N/A</v>
      </c>
      <c r="FE254" s="25" t="e">
        <f t="shared" si="782"/>
        <v>#N/A</v>
      </c>
      <c r="FF254" s="25" t="e">
        <f t="shared" si="782"/>
        <v>#N/A</v>
      </c>
      <c r="FG254" s="25" t="e">
        <f t="shared" si="782"/>
        <v>#N/A</v>
      </c>
      <c r="FH254" s="25" t="e">
        <f t="shared" si="782"/>
        <v>#N/A</v>
      </c>
      <c r="FI254" s="25" t="e">
        <f t="shared" si="782"/>
        <v>#N/A</v>
      </c>
      <c r="FJ254" s="25" t="e">
        <f t="shared" si="783"/>
        <v>#N/A</v>
      </c>
      <c r="FK254" s="25" t="e">
        <f t="shared" si="783"/>
        <v>#N/A</v>
      </c>
      <c r="FL254" s="25" t="e">
        <f t="shared" si="783"/>
        <v>#N/A</v>
      </c>
      <c r="FM254" s="25" t="e">
        <f t="shared" si="783"/>
        <v>#N/A</v>
      </c>
      <c r="FN254" s="25" t="e">
        <f t="shared" si="783"/>
        <v>#N/A</v>
      </c>
      <c r="FO254" s="25" t="e">
        <f t="shared" si="783"/>
        <v>#N/A</v>
      </c>
      <c r="FP254" s="25" t="e">
        <f t="shared" si="783"/>
        <v>#N/A</v>
      </c>
      <c r="FQ254" s="25" t="e">
        <f t="shared" si="783"/>
        <v>#N/A</v>
      </c>
      <c r="FR254" s="25" t="e">
        <f t="shared" si="783"/>
        <v>#N/A</v>
      </c>
      <c r="FS254" s="25" t="e">
        <f t="shared" si="783"/>
        <v>#N/A</v>
      </c>
      <c r="FT254" s="25" t="e">
        <f t="shared" si="784"/>
        <v>#N/A</v>
      </c>
      <c r="FU254" s="25" t="e">
        <f t="shared" si="784"/>
        <v>#N/A</v>
      </c>
      <c r="FV254" s="25" t="e">
        <f t="shared" si="784"/>
        <v>#N/A</v>
      </c>
      <c r="FW254" s="25" t="e">
        <f t="shared" si="784"/>
        <v>#N/A</v>
      </c>
      <c r="FX254" s="25" t="e">
        <f t="shared" si="784"/>
        <v>#N/A</v>
      </c>
      <c r="FY254" s="25" t="e">
        <f t="shared" si="784"/>
        <v>#N/A</v>
      </c>
      <c r="FZ254" s="25" t="e">
        <f t="shared" si="784"/>
        <v>#N/A</v>
      </c>
      <c r="GA254" s="25" t="e">
        <f t="shared" si="784"/>
        <v>#N/A</v>
      </c>
      <c r="GB254" s="25" t="e">
        <f t="shared" si="784"/>
        <v>#N/A</v>
      </c>
      <c r="GC254" s="25" t="e">
        <f t="shared" si="784"/>
        <v>#N/A</v>
      </c>
      <c r="GD254" s="25" t="e">
        <f t="shared" si="785"/>
        <v>#N/A</v>
      </c>
      <c r="GE254" s="25" t="e">
        <f t="shared" si="785"/>
        <v>#N/A</v>
      </c>
      <c r="GF254" s="25" t="e">
        <f t="shared" si="785"/>
        <v>#N/A</v>
      </c>
      <c r="GG254" s="25" t="e">
        <f t="shared" si="785"/>
        <v>#N/A</v>
      </c>
      <c r="GH254" s="25" t="e">
        <f t="shared" si="785"/>
        <v>#N/A</v>
      </c>
      <c r="GI254" s="25" t="e">
        <f t="shared" si="785"/>
        <v>#N/A</v>
      </c>
      <c r="GJ254" s="25" t="e">
        <f t="shared" si="785"/>
        <v>#N/A</v>
      </c>
      <c r="GK254" s="25" t="e">
        <f t="shared" si="785"/>
        <v>#N/A</v>
      </c>
      <c r="GL254" s="25" t="e">
        <f t="shared" si="785"/>
        <v>#N/A</v>
      </c>
      <c r="GM254" s="25" t="e">
        <f t="shared" si="785"/>
        <v>#N/A</v>
      </c>
      <c r="GN254" s="25" t="e">
        <f t="shared" si="786"/>
        <v>#N/A</v>
      </c>
      <c r="GO254" s="25" t="e">
        <f t="shared" si="786"/>
        <v>#N/A</v>
      </c>
      <c r="GP254" s="25" t="e">
        <f t="shared" si="786"/>
        <v>#N/A</v>
      </c>
      <c r="GQ254" s="25" t="e">
        <f t="shared" si="786"/>
        <v>#N/A</v>
      </c>
      <c r="GR254" s="25" t="e">
        <f t="shared" si="786"/>
        <v>#N/A</v>
      </c>
      <c r="GS254" s="25" t="e">
        <f t="shared" si="786"/>
        <v>#N/A</v>
      </c>
      <c r="GT254" s="25" t="e">
        <f t="shared" si="786"/>
        <v>#N/A</v>
      </c>
      <c r="GU254" s="25" t="e">
        <f t="shared" si="786"/>
        <v>#N/A</v>
      </c>
      <c r="GV254" s="25" t="e">
        <f t="shared" si="786"/>
        <v>#N/A</v>
      </c>
      <c r="GW254" s="25" t="e">
        <f t="shared" si="786"/>
        <v>#N/A</v>
      </c>
      <c r="GX254" s="25" t="e">
        <f t="shared" si="787"/>
        <v>#N/A</v>
      </c>
      <c r="GY254" s="25" t="e">
        <f t="shared" si="787"/>
        <v>#N/A</v>
      </c>
      <c r="GZ254" s="25" t="e">
        <f t="shared" si="787"/>
        <v>#N/A</v>
      </c>
      <c r="HA254" s="25" t="e">
        <f t="shared" si="787"/>
        <v>#N/A</v>
      </c>
      <c r="HB254" s="25" t="e">
        <f t="shared" si="787"/>
        <v>#N/A</v>
      </c>
      <c r="HC254" s="25" t="e">
        <f t="shared" si="787"/>
        <v>#N/A</v>
      </c>
      <c r="HD254" s="25" t="e">
        <f t="shared" si="787"/>
        <v>#N/A</v>
      </c>
      <c r="HE254" s="25" t="e">
        <f t="shared" si="787"/>
        <v>#N/A</v>
      </c>
      <c r="HF254" s="25" t="e">
        <f t="shared" si="787"/>
        <v>#N/A</v>
      </c>
      <c r="HG254" s="25" t="e">
        <f t="shared" si="787"/>
        <v>#N/A</v>
      </c>
      <c r="HH254" s="25" t="e">
        <f t="shared" si="788"/>
        <v>#N/A</v>
      </c>
      <c r="HI254" s="25" t="e">
        <f t="shared" si="788"/>
        <v>#N/A</v>
      </c>
      <c r="HJ254" s="25" t="e">
        <f t="shared" si="788"/>
        <v>#N/A</v>
      </c>
      <c r="HK254" s="25" t="e">
        <f t="shared" si="788"/>
        <v>#N/A</v>
      </c>
      <c r="HL254" s="25" t="e">
        <f t="shared" si="788"/>
        <v>#N/A</v>
      </c>
      <c r="HM254" s="25" t="e">
        <f t="shared" si="788"/>
        <v>#N/A</v>
      </c>
      <c r="HN254" s="25" t="e">
        <f t="shared" si="788"/>
        <v>#N/A</v>
      </c>
      <c r="HO254" s="25" t="e">
        <f t="shared" si="788"/>
        <v>#N/A</v>
      </c>
      <c r="HP254" s="25" t="e">
        <f t="shared" si="788"/>
        <v>#N/A</v>
      </c>
      <c r="HQ254" s="25" t="e">
        <f t="shared" si="788"/>
        <v>#N/A</v>
      </c>
      <c r="HR254" s="25" t="e">
        <f t="shared" si="789"/>
        <v>#N/A</v>
      </c>
      <c r="HS254" s="25" t="e">
        <f t="shared" si="789"/>
        <v>#N/A</v>
      </c>
      <c r="HT254" s="25" t="e">
        <f t="shared" si="789"/>
        <v>#N/A</v>
      </c>
      <c r="HU254" s="25" t="e">
        <f t="shared" si="789"/>
        <v>#N/A</v>
      </c>
      <c r="HV254" s="25" t="e">
        <f t="shared" si="789"/>
        <v>#N/A</v>
      </c>
      <c r="HW254" s="25" t="e">
        <f t="shared" si="789"/>
        <v>#N/A</v>
      </c>
      <c r="HX254" s="25" t="e">
        <f t="shared" si="789"/>
        <v>#N/A</v>
      </c>
      <c r="HY254" s="25" t="e">
        <f t="shared" si="789"/>
        <v>#N/A</v>
      </c>
      <c r="HZ254" s="25" t="e">
        <f t="shared" si="789"/>
        <v>#N/A</v>
      </c>
      <c r="IA254" s="25" t="e">
        <f t="shared" si="789"/>
        <v>#N/A</v>
      </c>
      <c r="IB254" s="25" t="e">
        <f t="shared" si="790"/>
        <v>#N/A</v>
      </c>
      <c r="IC254" s="25" t="e">
        <f t="shared" si="790"/>
        <v>#N/A</v>
      </c>
      <c r="ID254" s="25" t="e">
        <f t="shared" si="790"/>
        <v>#N/A</v>
      </c>
      <c r="IE254" s="25" t="e">
        <f t="shared" si="790"/>
        <v>#N/A</v>
      </c>
      <c r="IF254" s="25" t="e">
        <f t="shared" si="790"/>
        <v>#N/A</v>
      </c>
      <c r="IG254" s="25" t="e">
        <f t="shared" si="790"/>
        <v>#N/A</v>
      </c>
      <c r="IH254" s="25" t="e">
        <f t="shared" si="790"/>
        <v>#N/A</v>
      </c>
      <c r="II254" s="25" t="e">
        <f t="shared" si="790"/>
        <v>#N/A</v>
      </c>
      <c r="IJ254" s="25" t="e">
        <f t="shared" si="790"/>
        <v>#N/A</v>
      </c>
      <c r="IK254" s="25" t="e">
        <f t="shared" si="790"/>
        <v>#N/A</v>
      </c>
      <c r="IL254" s="25" t="e">
        <f t="shared" si="791"/>
        <v>#N/A</v>
      </c>
      <c r="IM254" s="25" t="e">
        <f t="shared" si="791"/>
        <v>#N/A</v>
      </c>
      <c r="IN254" s="25" t="e">
        <f t="shared" si="791"/>
        <v>#N/A</v>
      </c>
      <c r="IO254" s="25" t="e">
        <f t="shared" si="791"/>
        <v>#N/A</v>
      </c>
      <c r="IP254" s="25" t="e">
        <f t="shared" si="791"/>
        <v>#N/A</v>
      </c>
      <c r="IQ254" s="25" t="e">
        <f t="shared" si="791"/>
        <v>#N/A</v>
      </c>
      <c r="IR254" s="25" t="e">
        <f t="shared" si="791"/>
        <v>#N/A</v>
      </c>
      <c r="IS254" s="25" t="e">
        <f t="shared" si="791"/>
        <v>#N/A</v>
      </c>
      <c r="IT254" s="25" t="e">
        <f t="shared" si="791"/>
        <v>#N/A</v>
      </c>
      <c r="IU254" s="25" t="e">
        <f t="shared" si="791"/>
        <v>#N/A</v>
      </c>
      <c r="IV254" s="25" t="e">
        <f t="shared" si="792"/>
        <v>#N/A</v>
      </c>
      <c r="IW254" s="25" t="e">
        <f t="shared" si="792"/>
        <v>#N/A</v>
      </c>
      <c r="IX254" s="25" t="e">
        <f t="shared" si="792"/>
        <v>#N/A</v>
      </c>
      <c r="IY254" s="25" t="e">
        <f t="shared" si="792"/>
        <v>#N/A</v>
      </c>
      <c r="IZ254" s="25" t="e">
        <f t="shared" si="792"/>
        <v>#N/A</v>
      </c>
      <c r="JA254" s="25" t="e">
        <f t="shared" si="792"/>
        <v>#N/A</v>
      </c>
      <c r="JB254" s="25" t="e">
        <f t="shared" si="792"/>
        <v>#N/A</v>
      </c>
      <c r="JC254" s="25" t="e">
        <f t="shared" si="792"/>
        <v>#N/A</v>
      </c>
      <c r="JD254" s="25" t="e">
        <f t="shared" si="792"/>
        <v>#N/A</v>
      </c>
      <c r="JE254" s="25" t="e">
        <f t="shared" si="792"/>
        <v>#N/A</v>
      </c>
      <c r="JF254" s="25" t="e">
        <f t="shared" si="793"/>
        <v>#N/A</v>
      </c>
      <c r="JG254" s="25" t="e">
        <f t="shared" si="793"/>
        <v>#N/A</v>
      </c>
      <c r="JH254" s="25" t="e">
        <f t="shared" si="793"/>
        <v>#N/A</v>
      </c>
      <c r="JI254" s="25" t="e">
        <f t="shared" si="793"/>
        <v>#N/A</v>
      </c>
      <c r="JJ254" s="25" t="e">
        <f t="shared" si="793"/>
        <v>#N/A</v>
      </c>
      <c r="JK254" s="25" t="e">
        <f t="shared" si="793"/>
        <v>#N/A</v>
      </c>
      <c r="JL254" s="25" t="e">
        <f t="shared" si="793"/>
        <v>#N/A</v>
      </c>
      <c r="JM254" s="25" t="e">
        <f t="shared" si="793"/>
        <v>#N/A</v>
      </c>
      <c r="JN254" s="25" t="e">
        <f t="shared" si="793"/>
        <v>#N/A</v>
      </c>
      <c r="JO254" s="25" t="e">
        <f t="shared" si="793"/>
        <v>#N/A</v>
      </c>
      <c r="JP254" s="25" t="e">
        <f t="shared" si="794"/>
        <v>#N/A</v>
      </c>
      <c r="JQ254" s="25" t="e">
        <f t="shared" si="794"/>
        <v>#N/A</v>
      </c>
      <c r="JR254" s="25" t="e">
        <f t="shared" si="794"/>
        <v>#N/A</v>
      </c>
      <c r="JS254" s="25" t="e">
        <f t="shared" si="794"/>
        <v>#N/A</v>
      </c>
      <c r="JT254" s="25" t="e">
        <f t="shared" si="794"/>
        <v>#N/A</v>
      </c>
      <c r="JU254" s="25" t="e">
        <f t="shared" si="794"/>
        <v>#N/A</v>
      </c>
      <c r="JV254" s="25" t="e">
        <f t="shared" si="794"/>
        <v>#N/A</v>
      </c>
      <c r="JW254" s="25" t="e">
        <f t="shared" si="794"/>
        <v>#N/A</v>
      </c>
      <c r="JX254" s="25" t="e">
        <f t="shared" si="794"/>
        <v>#N/A</v>
      </c>
      <c r="JY254" s="25" t="e">
        <f t="shared" si="794"/>
        <v>#N/A</v>
      </c>
      <c r="JZ254" s="25" t="e">
        <f t="shared" si="795"/>
        <v>#N/A</v>
      </c>
      <c r="KA254" s="25" t="e">
        <f t="shared" si="795"/>
        <v>#N/A</v>
      </c>
      <c r="KB254" s="25" t="e">
        <f t="shared" si="795"/>
        <v>#N/A</v>
      </c>
      <c r="KC254" s="25" t="e">
        <f t="shared" si="795"/>
        <v>#N/A</v>
      </c>
      <c r="KD254" s="25" t="e">
        <f t="shared" si="795"/>
        <v>#N/A</v>
      </c>
      <c r="KE254" s="25" t="e">
        <f t="shared" si="795"/>
        <v>#N/A</v>
      </c>
      <c r="KF254" s="25" t="e">
        <f t="shared" si="795"/>
        <v>#N/A</v>
      </c>
      <c r="KG254" s="25" t="e">
        <f t="shared" si="795"/>
        <v>#N/A</v>
      </c>
      <c r="KH254" s="25" t="e">
        <f t="shared" si="795"/>
        <v>#N/A</v>
      </c>
      <c r="KI254" s="25" t="e">
        <f t="shared" si="795"/>
        <v>#N/A</v>
      </c>
      <c r="KJ254" s="25" t="e">
        <f t="shared" si="796"/>
        <v>#N/A</v>
      </c>
      <c r="KK254" s="25" t="e">
        <f t="shared" si="796"/>
        <v>#N/A</v>
      </c>
      <c r="KL254" s="25" t="e">
        <f t="shared" si="796"/>
        <v>#N/A</v>
      </c>
      <c r="KM254" s="25" t="e">
        <f t="shared" si="796"/>
        <v>#N/A</v>
      </c>
      <c r="KN254" s="25" t="e">
        <f t="shared" si="796"/>
        <v>#N/A</v>
      </c>
      <c r="KO254" s="25" t="e">
        <f t="shared" si="796"/>
        <v>#N/A</v>
      </c>
      <c r="KP254" s="25" t="e">
        <f t="shared" si="796"/>
        <v>#N/A</v>
      </c>
      <c r="KQ254" s="25" t="e">
        <f t="shared" si="796"/>
        <v>#N/A</v>
      </c>
      <c r="KR254" s="25" t="e">
        <f t="shared" si="796"/>
        <v>#N/A</v>
      </c>
      <c r="KS254" s="25" t="e">
        <f t="shared" si="796"/>
        <v>#N/A</v>
      </c>
      <c r="KT254" s="25" t="e">
        <f t="shared" si="797"/>
        <v>#N/A</v>
      </c>
      <c r="KU254" s="25" t="e">
        <f t="shared" si="797"/>
        <v>#N/A</v>
      </c>
      <c r="KV254" s="25" t="e">
        <f t="shared" si="797"/>
        <v>#N/A</v>
      </c>
      <c r="KW254" s="25" t="e">
        <f t="shared" si="797"/>
        <v>#N/A</v>
      </c>
      <c r="KX254" s="25" t="e">
        <f t="shared" si="797"/>
        <v>#N/A</v>
      </c>
      <c r="KY254" s="25" t="e">
        <f t="shared" si="797"/>
        <v>#N/A</v>
      </c>
      <c r="KZ254" s="25" t="e">
        <f t="shared" si="797"/>
        <v>#N/A</v>
      </c>
      <c r="LA254" s="25" t="e">
        <f t="shared" si="797"/>
        <v>#N/A</v>
      </c>
      <c r="LB254" s="25" t="e">
        <f t="shared" si="797"/>
        <v>#N/A</v>
      </c>
      <c r="LC254" s="25" t="e">
        <f t="shared" si="797"/>
        <v>#N/A</v>
      </c>
      <c r="LD254" s="25" t="e">
        <f t="shared" si="798"/>
        <v>#N/A</v>
      </c>
      <c r="LE254" s="25" t="e">
        <f t="shared" si="798"/>
        <v>#N/A</v>
      </c>
      <c r="LF254" s="25" t="e">
        <f t="shared" si="798"/>
        <v>#N/A</v>
      </c>
      <c r="LG254" s="25" t="e">
        <f t="shared" si="798"/>
        <v>#N/A</v>
      </c>
      <c r="LH254" s="25" t="e">
        <f t="shared" si="798"/>
        <v>#N/A</v>
      </c>
      <c r="LI254" s="25" t="e">
        <f t="shared" si="798"/>
        <v>#N/A</v>
      </c>
      <c r="LJ254" s="25" t="e">
        <f t="shared" si="798"/>
        <v>#N/A</v>
      </c>
      <c r="LK254" s="25" t="e">
        <f t="shared" si="798"/>
        <v>#N/A</v>
      </c>
      <c r="LL254" s="25" t="e">
        <f t="shared" si="798"/>
        <v>#N/A</v>
      </c>
      <c r="LM254" s="26" t="e">
        <f t="shared" si="798"/>
        <v>#N/A</v>
      </c>
      <c r="LN254" s="20"/>
      <c r="LO254" s="20"/>
      <c r="LP254" s="20"/>
      <c r="LQ254" s="20"/>
      <c r="LR254" s="20"/>
      <c r="LS254" s="20"/>
      <c r="LT254" s="20"/>
      <c r="LU254" s="20"/>
      <c r="LV254" s="20"/>
      <c r="LW254" s="20"/>
      <c r="LX254" s="20"/>
      <c r="LY254" s="20"/>
      <c r="LZ254" s="20"/>
      <c r="MA254" s="20"/>
      <c r="MB254" s="20"/>
      <c r="MC254" s="20"/>
      <c r="MD254" s="20"/>
      <c r="ME254" s="20"/>
      <c r="MF254" s="20"/>
      <c r="MG254" s="20"/>
      <c r="MH254" s="20"/>
      <c r="MI254" s="20"/>
      <c r="MJ254" s="20"/>
      <c r="MK254" s="20"/>
      <c r="ML254" s="20"/>
      <c r="MM254" s="20"/>
      <c r="MN254" s="20"/>
      <c r="MO254" s="20"/>
      <c r="MP254" s="20"/>
      <c r="MQ254" s="20"/>
      <c r="MR254" s="20"/>
      <c r="MS254" s="20"/>
      <c r="MT254" s="20"/>
      <c r="MU254" s="20"/>
      <c r="MV254" s="20"/>
      <c r="MW254" s="20"/>
      <c r="MX254" s="20"/>
      <c r="MY254" s="20"/>
      <c r="MZ254" s="20"/>
      <c r="NA254" s="20"/>
      <c r="NB254" s="20"/>
      <c r="NC254" s="20"/>
      <c r="ND254" s="20"/>
      <c r="NE254" s="20"/>
      <c r="NF254" s="20"/>
      <c r="NG254" s="20"/>
      <c r="NH254" s="20"/>
      <c r="NI254" s="20"/>
      <c r="NJ254" s="20"/>
      <c r="NK254" s="20"/>
      <c r="NL254" s="20"/>
      <c r="NM254" s="20"/>
      <c r="NN254" s="20"/>
      <c r="NO254" s="20"/>
      <c r="NP254" s="20"/>
      <c r="NQ254" s="20"/>
      <c r="NR254" s="20"/>
      <c r="NS254" s="20"/>
      <c r="NT254" s="20"/>
      <c r="NU254" s="20"/>
      <c r="NV254" s="20"/>
      <c r="NW254" s="20"/>
      <c r="NX254" s="20"/>
      <c r="NY254" s="20"/>
      <c r="NZ254" s="20"/>
      <c r="OA254" s="20"/>
      <c r="OB254" s="20"/>
      <c r="OC254" s="20"/>
      <c r="OD254" s="20"/>
      <c r="OE254" s="20"/>
      <c r="OF254" s="20"/>
      <c r="OG254" s="20"/>
      <c r="OH254" s="20"/>
      <c r="OI254" s="20"/>
      <c r="OJ254" s="20"/>
      <c r="OK254" s="20"/>
      <c r="OL254" s="20"/>
      <c r="OM254" s="20"/>
      <c r="ON254" s="20"/>
      <c r="OO254" s="20"/>
      <c r="OP254" s="20"/>
      <c r="OQ254" s="20"/>
      <c r="OR254" s="20"/>
      <c r="OS254" s="20"/>
      <c r="OT254" s="20"/>
      <c r="OU254" s="20"/>
      <c r="OV254" s="20"/>
      <c r="OW254" s="20"/>
      <c r="OX254" s="20"/>
      <c r="OY254" s="20"/>
      <c r="OZ254" s="20"/>
      <c r="PA254" s="20"/>
    </row>
    <row r="255" spans="1:417" x14ac:dyDescent="0.3">
      <c r="B255" s="209"/>
      <c r="C255" s="210"/>
      <c r="D255" s="210"/>
      <c r="E255" s="210"/>
      <c r="F255" s="210"/>
      <c r="G255" s="210"/>
      <c r="H255" s="210"/>
      <c r="I255" s="211"/>
      <c r="K255" s="6">
        <v>252</v>
      </c>
      <c r="L255" s="7">
        <f t="shared" si="766"/>
        <v>0</v>
      </c>
      <c r="M255" s="8">
        <f t="shared" si="767"/>
        <v>-300000</v>
      </c>
      <c r="N255" s="8">
        <f t="shared" si="768"/>
        <v>0</v>
      </c>
      <c r="X255" s="17">
        <v>253</v>
      </c>
      <c r="Y255" s="2">
        <f t="shared" si="615"/>
        <v>0</v>
      </c>
      <c r="Z255" s="24" t="e">
        <f t="shared" si="769"/>
        <v>#N/A</v>
      </c>
      <c r="AA255" s="25" t="e">
        <f t="shared" si="769"/>
        <v>#N/A</v>
      </c>
      <c r="AB255" s="25" t="e">
        <f t="shared" si="769"/>
        <v>#N/A</v>
      </c>
      <c r="AC255" s="25" t="e">
        <f t="shared" si="769"/>
        <v>#N/A</v>
      </c>
      <c r="AD255" s="25" t="e">
        <f t="shared" si="769"/>
        <v>#N/A</v>
      </c>
      <c r="AE255" s="25" t="e">
        <f t="shared" si="769"/>
        <v>#N/A</v>
      </c>
      <c r="AF255" s="25" t="e">
        <f t="shared" si="769"/>
        <v>#N/A</v>
      </c>
      <c r="AG255" s="25" t="e">
        <f t="shared" si="769"/>
        <v>#N/A</v>
      </c>
      <c r="AH255" s="25" t="e">
        <f t="shared" si="769"/>
        <v>#N/A</v>
      </c>
      <c r="AI255" s="25" t="e">
        <f t="shared" si="769"/>
        <v>#N/A</v>
      </c>
      <c r="AJ255" s="25" t="e">
        <f t="shared" si="770"/>
        <v>#N/A</v>
      </c>
      <c r="AK255" s="25" t="e">
        <f t="shared" si="770"/>
        <v>#N/A</v>
      </c>
      <c r="AL255" s="25" t="e">
        <f t="shared" si="770"/>
        <v>#N/A</v>
      </c>
      <c r="AM255" s="25" t="e">
        <f t="shared" si="770"/>
        <v>#N/A</v>
      </c>
      <c r="AN255" s="25" t="e">
        <f t="shared" si="770"/>
        <v>#N/A</v>
      </c>
      <c r="AO255" s="25" t="e">
        <f t="shared" si="770"/>
        <v>#N/A</v>
      </c>
      <c r="AP255" s="25" t="e">
        <f t="shared" si="770"/>
        <v>#N/A</v>
      </c>
      <c r="AQ255" s="25" t="e">
        <f t="shared" si="770"/>
        <v>#N/A</v>
      </c>
      <c r="AR255" s="25" t="e">
        <f t="shared" si="770"/>
        <v>#N/A</v>
      </c>
      <c r="AS255" s="25" t="e">
        <f t="shared" si="770"/>
        <v>#N/A</v>
      </c>
      <c r="AT255" s="25" t="e">
        <f t="shared" si="771"/>
        <v>#N/A</v>
      </c>
      <c r="AU255" s="25" t="e">
        <f t="shared" si="771"/>
        <v>#N/A</v>
      </c>
      <c r="AV255" s="25" t="e">
        <f t="shared" si="771"/>
        <v>#N/A</v>
      </c>
      <c r="AW255" s="25" t="e">
        <f t="shared" si="771"/>
        <v>#N/A</v>
      </c>
      <c r="AX255" s="25" t="e">
        <f t="shared" si="771"/>
        <v>#N/A</v>
      </c>
      <c r="AY255" s="25" t="e">
        <f t="shared" si="771"/>
        <v>#N/A</v>
      </c>
      <c r="AZ255" s="25" t="e">
        <f t="shared" si="771"/>
        <v>#N/A</v>
      </c>
      <c r="BA255" s="25" t="e">
        <f t="shared" si="771"/>
        <v>#N/A</v>
      </c>
      <c r="BB255" s="25" t="e">
        <f t="shared" si="771"/>
        <v>#N/A</v>
      </c>
      <c r="BC255" s="25" t="e">
        <f t="shared" si="771"/>
        <v>#N/A</v>
      </c>
      <c r="BD255" s="25" t="e">
        <f t="shared" si="772"/>
        <v>#N/A</v>
      </c>
      <c r="BE255" s="25" t="e">
        <f t="shared" si="772"/>
        <v>#N/A</v>
      </c>
      <c r="BF255" s="25" t="e">
        <f t="shared" si="772"/>
        <v>#N/A</v>
      </c>
      <c r="BG255" s="25" t="e">
        <f t="shared" si="772"/>
        <v>#N/A</v>
      </c>
      <c r="BH255" s="25" t="e">
        <f t="shared" si="772"/>
        <v>#N/A</v>
      </c>
      <c r="BI255" s="25" t="e">
        <f t="shared" si="772"/>
        <v>#N/A</v>
      </c>
      <c r="BJ255" s="25" t="e">
        <f t="shared" si="772"/>
        <v>#N/A</v>
      </c>
      <c r="BK255" s="25" t="e">
        <f t="shared" si="772"/>
        <v>#N/A</v>
      </c>
      <c r="BL255" s="25" t="e">
        <f t="shared" si="772"/>
        <v>#N/A</v>
      </c>
      <c r="BM255" s="25" t="e">
        <f t="shared" si="772"/>
        <v>#N/A</v>
      </c>
      <c r="BN255" s="25" t="e">
        <f t="shared" si="773"/>
        <v>#N/A</v>
      </c>
      <c r="BO255" s="25" t="e">
        <f t="shared" si="773"/>
        <v>#N/A</v>
      </c>
      <c r="BP255" s="25" t="e">
        <f t="shared" si="773"/>
        <v>#N/A</v>
      </c>
      <c r="BQ255" s="25" t="e">
        <f t="shared" si="773"/>
        <v>#N/A</v>
      </c>
      <c r="BR255" s="25" t="e">
        <f t="shared" si="773"/>
        <v>#N/A</v>
      </c>
      <c r="BS255" s="25" t="e">
        <f t="shared" si="773"/>
        <v>#N/A</v>
      </c>
      <c r="BT255" s="25" t="e">
        <f t="shared" si="773"/>
        <v>#N/A</v>
      </c>
      <c r="BU255" s="25" t="e">
        <f t="shared" si="773"/>
        <v>#N/A</v>
      </c>
      <c r="BV255" s="25" t="e">
        <f t="shared" si="773"/>
        <v>#N/A</v>
      </c>
      <c r="BW255" s="25" t="e">
        <f t="shared" si="773"/>
        <v>#N/A</v>
      </c>
      <c r="BX255" s="25" t="e">
        <f t="shared" si="774"/>
        <v>#N/A</v>
      </c>
      <c r="BY255" s="25" t="e">
        <f t="shared" si="774"/>
        <v>#N/A</v>
      </c>
      <c r="BZ255" s="25" t="e">
        <f t="shared" si="774"/>
        <v>#N/A</v>
      </c>
      <c r="CA255" s="25" t="e">
        <f t="shared" si="774"/>
        <v>#N/A</v>
      </c>
      <c r="CB255" s="25" t="e">
        <f t="shared" si="774"/>
        <v>#N/A</v>
      </c>
      <c r="CC255" s="25" t="e">
        <f t="shared" si="774"/>
        <v>#N/A</v>
      </c>
      <c r="CD255" s="25" t="e">
        <f t="shared" si="774"/>
        <v>#N/A</v>
      </c>
      <c r="CE255" s="25" t="e">
        <f t="shared" si="774"/>
        <v>#N/A</v>
      </c>
      <c r="CF255" s="25" t="e">
        <f t="shared" si="774"/>
        <v>#N/A</v>
      </c>
      <c r="CG255" s="25" t="e">
        <f t="shared" si="774"/>
        <v>#N/A</v>
      </c>
      <c r="CH255" s="25" t="e">
        <f t="shared" si="775"/>
        <v>#N/A</v>
      </c>
      <c r="CI255" s="25" t="e">
        <f t="shared" si="775"/>
        <v>#N/A</v>
      </c>
      <c r="CJ255" s="25" t="e">
        <f t="shared" si="775"/>
        <v>#N/A</v>
      </c>
      <c r="CK255" s="25" t="e">
        <f t="shared" si="775"/>
        <v>#N/A</v>
      </c>
      <c r="CL255" s="25" t="e">
        <f t="shared" si="775"/>
        <v>#N/A</v>
      </c>
      <c r="CM255" s="25" t="e">
        <f t="shared" si="775"/>
        <v>#N/A</v>
      </c>
      <c r="CN255" s="25" t="e">
        <f t="shared" si="775"/>
        <v>#N/A</v>
      </c>
      <c r="CO255" s="25" t="e">
        <f t="shared" si="775"/>
        <v>#N/A</v>
      </c>
      <c r="CP255" s="25" t="e">
        <f t="shared" si="775"/>
        <v>#N/A</v>
      </c>
      <c r="CQ255" s="25" t="e">
        <f t="shared" si="775"/>
        <v>#N/A</v>
      </c>
      <c r="CR255" s="25" t="e">
        <f t="shared" si="776"/>
        <v>#N/A</v>
      </c>
      <c r="CS255" s="25" t="e">
        <f t="shared" si="776"/>
        <v>#N/A</v>
      </c>
      <c r="CT255" s="25" t="e">
        <f t="shared" si="776"/>
        <v>#N/A</v>
      </c>
      <c r="CU255" s="25" t="e">
        <f t="shared" si="776"/>
        <v>#N/A</v>
      </c>
      <c r="CV255" s="25" t="e">
        <f t="shared" si="776"/>
        <v>#N/A</v>
      </c>
      <c r="CW255" s="25" t="e">
        <f t="shared" si="776"/>
        <v>#N/A</v>
      </c>
      <c r="CX255" s="25" t="e">
        <f t="shared" si="776"/>
        <v>#N/A</v>
      </c>
      <c r="CY255" s="25" t="e">
        <f t="shared" si="776"/>
        <v>#N/A</v>
      </c>
      <c r="CZ255" s="25" t="e">
        <f t="shared" si="776"/>
        <v>#N/A</v>
      </c>
      <c r="DA255" s="25" t="e">
        <f t="shared" si="776"/>
        <v>#N/A</v>
      </c>
      <c r="DB255" s="25" t="e">
        <f t="shared" si="777"/>
        <v>#N/A</v>
      </c>
      <c r="DC255" s="25" t="e">
        <f t="shared" si="777"/>
        <v>#N/A</v>
      </c>
      <c r="DD255" s="25" t="e">
        <f t="shared" si="777"/>
        <v>#N/A</v>
      </c>
      <c r="DE255" s="25" t="e">
        <f t="shared" si="777"/>
        <v>#N/A</v>
      </c>
      <c r="DF255" s="25" t="e">
        <f t="shared" si="777"/>
        <v>#N/A</v>
      </c>
      <c r="DG255" s="25" t="e">
        <f t="shared" si="777"/>
        <v>#N/A</v>
      </c>
      <c r="DH255" s="25" t="e">
        <f t="shared" si="777"/>
        <v>#N/A</v>
      </c>
      <c r="DI255" s="25" t="e">
        <f t="shared" si="777"/>
        <v>#N/A</v>
      </c>
      <c r="DJ255" s="25" t="e">
        <f t="shared" si="777"/>
        <v>#N/A</v>
      </c>
      <c r="DK255" s="25" t="e">
        <f t="shared" si="777"/>
        <v>#N/A</v>
      </c>
      <c r="DL255" s="25" t="e">
        <f t="shared" si="778"/>
        <v>#N/A</v>
      </c>
      <c r="DM255" s="25" t="e">
        <f t="shared" si="778"/>
        <v>#N/A</v>
      </c>
      <c r="DN255" s="25" t="e">
        <f t="shared" si="778"/>
        <v>#N/A</v>
      </c>
      <c r="DO255" s="25" t="e">
        <f t="shared" si="778"/>
        <v>#N/A</v>
      </c>
      <c r="DP255" s="25" t="e">
        <f t="shared" si="778"/>
        <v>#N/A</v>
      </c>
      <c r="DQ255" s="25" t="e">
        <f t="shared" si="778"/>
        <v>#N/A</v>
      </c>
      <c r="DR255" s="25" t="e">
        <f t="shared" si="778"/>
        <v>#N/A</v>
      </c>
      <c r="DS255" s="25" t="e">
        <f t="shared" si="778"/>
        <v>#N/A</v>
      </c>
      <c r="DT255" s="25" t="e">
        <f t="shared" si="778"/>
        <v>#N/A</v>
      </c>
      <c r="DU255" s="25" t="e">
        <f t="shared" si="778"/>
        <v>#N/A</v>
      </c>
      <c r="DV255" s="25" t="e">
        <f t="shared" si="779"/>
        <v>#N/A</v>
      </c>
      <c r="DW255" s="25" t="e">
        <f t="shared" si="779"/>
        <v>#N/A</v>
      </c>
      <c r="DX255" s="25" t="e">
        <f t="shared" si="779"/>
        <v>#N/A</v>
      </c>
      <c r="DY255" s="25" t="e">
        <f t="shared" si="779"/>
        <v>#N/A</v>
      </c>
      <c r="DZ255" s="25" t="e">
        <f t="shared" si="779"/>
        <v>#N/A</v>
      </c>
      <c r="EA255" s="25" t="e">
        <f t="shared" si="779"/>
        <v>#N/A</v>
      </c>
      <c r="EB255" s="25" t="e">
        <f t="shared" si="779"/>
        <v>#N/A</v>
      </c>
      <c r="EC255" s="25" t="e">
        <f t="shared" si="779"/>
        <v>#N/A</v>
      </c>
      <c r="ED255" s="25" t="e">
        <f t="shared" si="779"/>
        <v>#N/A</v>
      </c>
      <c r="EE255" s="25" t="e">
        <f t="shared" si="779"/>
        <v>#N/A</v>
      </c>
      <c r="EF255" s="25" t="e">
        <f t="shared" si="780"/>
        <v>#N/A</v>
      </c>
      <c r="EG255" s="25" t="e">
        <f t="shared" si="780"/>
        <v>#N/A</v>
      </c>
      <c r="EH255" s="25" t="e">
        <f t="shared" si="780"/>
        <v>#N/A</v>
      </c>
      <c r="EI255" s="25" t="e">
        <f t="shared" si="780"/>
        <v>#N/A</v>
      </c>
      <c r="EJ255" s="25" t="e">
        <f t="shared" si="780"/>
        <v>#N/A</v>
      </c>
      <c r="EK255" s="25" t="e">
        <f t="shared" si="780"/>
        <v>#N/A</v>
      </c>
      <c r="EL255" s="25" t="e">
        <f t="shared" si="780"/>
        <v>#N/A</v>
      </c>
      <c r="EM255" s="25" t="e">
        <f t="shared" si="780"/>
        <v>#N/A</v>
      </c>
      <c r="EN255" s="25" t="e">
        <f t="shared" si="780"/>
        <v>#N/A</v>
      </c>
      <c r="EO255" s="25" t="e">
        <f t="shared" si="780"/>
        <v>#N/A</v>
      </c>
      <c r="EP255" s="25" t="e">
        <f t="shared" si="781"/>
        <v>#N/A</v>
      </c>
      <c r="EQ255" s="25" t="e">
        <f t="shared" si="781"/>
        <v>#N/A</v>
      </c>
      <c r="ER255" s="25" t="e">
        <f t="shared" si="781"/>
        <v>#N/A</v>
      </c>
      <c r="ES255" s="25" t="e">
        <f t="shared" si="781"/>
        <v>#N/A</v>
      </c>
      <c r="ET255" s="25" t="e">
        <f t="shared" si="781"/>
        <v>#N/A</v>
      </c>
      <c r="EU255" s="25" t="e">
        <f t="shared" si="781"/>
        <v>#N/A</v>
      </c>
      <c r="EV255" s="25" t="e">
        <f t="shared" si="781"/>
        <v>#N/A</v>
      </c>
      <c r="EW255" s="25" t="e">
        <f t="shared" si="781"/>
        <v>#N/A</v>
      </c>
      <c r="EX255" s="25" t="e">
        <f t="shared" si="781"/>
        <v>#N/A</v>
      </c>
      <c r="EY255" s="25" t="e">
        <f t="shared" si="781"/>
        <v>#N/A</v>
      </c>
      <c r="EZ255" s="25" t="e">
        <f t="shared" si="782"/>
        <v>#N/A</v>
      </c>
      <c r="FA255" s="25" t="e">
        <f t="shared" si="782"/>
        <v>#N/A</v>
      </c>
      <c r="FB255" s="25" t="e">
        <f t="shared" si="782"/>
        <v>#N/A</v>
      </c>
      <c r="FC255" s="25" t="e">
        <f t="shared" si="782"/>
        <v>#N/A</v>
      </c>
      <c r="FD255" s="25" t="e">
        <f t="shared" si="782"/>
        <v>#N/A</v>
      </c>
      <c r="FE255" s="25" t="e">
        <f t="shared" si="782"/>
        <v>#N/A</v>
      </c>
      <c r="FF255" s="25" t="e">
        <f t="shared" si="782"/>
        <v>#N/A</v>
      </c>
      <c r="FG255" s="25" t="e">
        <f t="shared" si="782"/>
        <v>#N/A</v>
      </c>
      <c r="FH255" s="25" t="e">
        <f t="shared" si="782"/>
        <v>#N/A</v>
      </c>
      <c r="FI255" s="25" t="e">
        <f t="shared" si="782"/>
        <v>#N/A</v>
      </c>
      <c r="FJ255" s="25" t="e">
        <f t="shared" si="783"/>
        <v>#N/A</v>
      </c>
      <c r="FK255" s="25" t="e">
        <f t="shared" si="783"/>
        <v>#N/A</v>
      </c>
      <c r="FL255" s="25" t="e">
        <f t="shared" si="783"/>
        <v>#N/A</v>
      </c>
      <c r="FM255" s="25" t="e">
        <f t="shared" si="783"/>
        <v>#N/A</v>
      </c>
      <c r="FN255" s="25" t="e">
        <f t="shared" si="783"/>
        <v>#N/A</v>
      </c>
      <c r="FO255" s="25" t="e">
        <f t="shared" si="783"/>
        <v>#N/A</v>
      </c>
      <c r="FP255" s="25" t="e">
        <f t="shared" si="783"/>
        <v>#N/A</v>
      </c>
      <c r="FQ255" s="25" t="e">
        <f t="shared" si="783"/>
        <v>#N/A</v>
      </c>
      <c r="FR255" s="25" t="e">
        <f t="shared" si="783"/>
        <v>#N/A</v>
      </c>
      <c r="FS255" s="25" t="e">
        <f t="shared" si="783"/>
        <v>#N/A</v>
      </c>
      <c r="FT255" s="25" t="e">
        <f t="shared" si="784"/>
        <v>#N/A</v>
      </c>
      <c r="FU255" s="25" t="e">
        <f t="shared" si="784"/>
        <v>#N/A</v>
      </c>
      <c r="FV255" s="25" t="e">
        <f t="shared" si="784"/>
        <v>#N/A</v>
      </c>
      <c r="FW255" s="25" t="e">
        <f t="shared" si="784"/>
        <v>#N/A</v>
      </c>
      <c r="FX255" s="25" t="e">
        <f t="shared" si="784"/>
        <v>#N/A</v>
      </c>
      <c r="FY255" s="25" t="e">
        <f t="shared" si="784"/>
        <v>#N/A</v>
      </c>
      <c r="FZ255" s="25" t="e">
        <f t="shared" si="784"/>
        <v>#N/A</v>
      </c>
      <c r="GA255" s="25" t="e">
        <f t="shared" si="784"/>
        <v>#N/A</v>
      </c>
      <c r="GB255" s="25" t="e">
        <f t="shared" si="784"/>
        <v>#N/A</v>
      </c>
      <c r="GC255" s="25" t="e">
        <f t="shared" si="784"/>
        <v>#N/A</v>
      </c>
      <c r="GD255" s="25" t="e">
        <f t="shared" si="785"/>
        <v>#N/A</v>
      </c>
      <c r="GE255" s="25" t="e">
        <f t="shared" si="785"/>
        <v>#N/A</v>
      </c>
      <c r="GF255" s="25" t="e">
        <f t="shared" si="785"/>
        <v>#N/A</v>
      </c>
      <c r="GG255" s="25" t="e">
        <f t="shared" si="785"/>
        <v>#N/A</v>
      </c>
      <c r="GH255" s="25" t="e">
        <f t="shared" si="785"/>
        <v>#N/A</v>
      </c>
      <c r="GI255" s="25" t="e">
        <f t="shared" si="785"/>
        <v>#N/A</v>
      </c>
      <c r="GJ255" s="25" t="e">
        <f t="shared" si="785"/>
        <v>#N/A</v>
      </c>
      <c r="GK255" s="25" t="e">
        <f t="shared" si="785"/>
        <v>#N/A</v>
      </c>
      <c r="GL255" s="25" t="e">
        <f t="shared" si="785"/>
        <v>#N/A</v>
      </c>
      <c r="GM255" s="25" t="e">
        <f t="shared" si="785"/>
        <v>#N/A</v>
      </c>
      <c r="GN255" s="25" t="e">
        <f t="shared" si="786"/>
        <v>#N/A</v>
      </c>
      <c r="GO255" s="25" t="e">
        <f t="shared" si="786"/>
        <v>#N/A</v>
      </c>
      <c r="GP255" s="25" t="e">
        <f t="shared" si="786"/>
        <v>#N/A</v>
      </c>
      <c r="GQ255" s="25" t="e">
        <f t="shared" si="786"/>
        <v>#N/A</v>
      </c>
      <c r="GR255" s="25" t="e">
        <f t="shared" si="786"/>
        <v>#N/A</v>
      </c>
      <c r="GS255" s="25" t="e">
        <f t="shared" si="786"/>
        <v>#N/A</v>
      </c>
      <c r="GT255" s="25" t="e">
        <f t="shared" si="786"/>
        <v>#N/A</v>
      </c>
      <c r="GU255" s="25" t="e">
        <f t="shared" si="786"/>
        <v>#N/A</v>
      </c>
      <c r="GV255" s="25" t="e">
        <f t="shared" si="786"/>
        <v>#N/A</v>
      </c>
      <c r="GW255" s="25" t="e">
        <f t="shared" si="786"/>
        <v>#N/A</v>
      </c>
      <c r="GX255" s="25" t="e">
        <f t="shared" si="787"/>
        <v>#N/A</v>
      </c>
      <c r="GY255" s="25" t="e">
        <f t="shared" si="787"/>
        <v>#N/A</v>
      </c>
      <c r="GZ255" s="25" t="e">
        <f t="shared" si="787"/>
        <v>#N/A</v>
      </c>
      <c r="HA255" s="25" t="e">
        <f t="shared" si="787"/>
        <v>#N/A</v>
      </c>
      <c r="HB255" s="25" t="e">
        <f t="shared" si="787"/>
        <v>#N/A</v>
      </c>
      <c r="HC255" s="25" t="e">
        <f t="shared" si="787"/>
        <v>#N/A</v>
      </c>
      <c r="HD255" s="25" t="e">
        <f t="shared" si="787"/>
        <v>#N/A</v>
      </c>
      <c r="HE255" s="25" t="e">
        <f t="shared" si="787"/>
        <v>#N/A</v>
      </c>
      <c r="HF255" s="25" t="e">
        <f t="shared" si="787"/>
        <v>#N/A</v>
      </c>
      <c r="HG255" s="25" t="e">
        <f t="shared" si="787"/>
        <v>#N/A</v>
      </c>
      <c r="HH255" s="25" t="e">
        <f t="shared" si="788"/>
        <v>#N/A</v>
      </c>
      <c r="HI255" s="25" t="e">
        <f t="shared" si="788"/>
        <v>#N/A</v>
      </c>
      <c r="HJ255" s="25" t="e">
        <f t="shared" si="788"/>
        <v>#N/A</v>
      </c>
      <c r="HK255" s="25" t="e">
        <f t="shared" si="788"/>
        <v>#N/A</v>
      </c>
      <c r="HL255" s="25" t="e">
        <f t="shared" si="788"/>
        <v>#N/A</v>
      </c>
      <c r="HM255" s="25" t="e">
        <f t="shared" si="788"/>
        <v>#N/A</v>
      </c>
      <c r="HN255" s="25" t="e">
        <f t="shared" si="788"/>
        <v>#N/A</v>
      </c>
      <c r="HO255" s="25" t="e">
        <f t="shared" si="788"/>
        <v>#N/A</v>
      </c>
      <c r="HP255" s="25" t="e">
        <f t="shared" si="788"/>
        <v>#N/A</v>
      </c>
      <c r="HQ255" s="25" t="e">
        <f t="shared" si="788"/>
        <v>#N/A</v>
      </c>
      <c r="HR255" s="25" t="e">
        <f t="shared" si="789"/>
        <v>#N/A</v>
      </c>
      <c r="HS255" s="25" t="e">
        <f t="shared" si="789"/>
        <v>#N/A</v>
      </c>
      <c r="HT255" s="25" t="e">
        <f t="shared" si="789"/>
        <v>#N/A</v>
      </c>
      <c r="HU255" s="25" t="e">
        <f t="shared" si="789"/>
        <v>#N/A</v>
      </c>
      <c r="HV255" s="25" t="e">
        <f t="shared" si="789"/>
        <v>#N/A</v>
      </c>
      <c r="HW255" s="25" t="e">
        <f t="shared" si="789"/>
        <v>#N/A</v>
      </c>
      <c r="HX255" s="25" t="e">
        <f t="shared" si="789"/>
        <v>#N/A</v>
      </c>
      <c r="HY255" s="25" t="e">
        <f t="shared" si="789"/>
        <v>#N/A</v>
      </c>
      <c r="HZ255" s="25" t="e">
        <f t="shared" si="789"/>
        <v>#N/A</v>
      </c>
      <c r="IA255" s="25" t="e">
        <f t="shared" si="789"/>
        <v>#N/A</v>
      </c>
      <c r="IB255" s="25" t="e">
        <f t="shared" si="790"/>
        <v>#N/A</v>
      </c>
      <c r="IC255" s="25" t="e">
        <f t="shared" si="790"/>
        <v>#N/A</v>
      </c>
      <c r="ID255" s="25" t="e">
        <f t="shared" si="790"/>
        <v>#N/A</v>
      </c>
      <c r="IE255" s="25" t="e">
        <f t="shared" si="790"/>
        <v>#N/A</v>
      </c>
      <c r="IF255" s="25" t="e">
        <f t="shared" si="790"/>
        <v>#N/A</v>
      </c>
      <c r="IG255" s="25" t="e">
        <f t="shared" si="790"/>
        <v>#N/A</v>
      </c>
      <c r="IH255" s="25" t="e">
        <f t="shared" si="790"/>
        <v>#N/A</v>
      </c>
      <c r="II255" s="25" t="e">
        <f t="shared" si="790"/>
        <v>#N/A</v>
      </c>
      <c r="IJ255" s="25" t="e">
        <f t="shared" si="790"/>
        <v>#N/A</v>
      </c>
      <c r="IK255" s="25" t="e">
        <f t="shared" si="790"/>
        <v>#N/A</v>
      </c>
      <c r="IL255" s="25" t="e">
        <f t="shared" si="791"/>
        <v>#N/A</v>
      </c>
      <c r="IM255" s="25" t="e">
        <f t="shared" si="791"/>
        <v>#N/A</v>
      </c>
      <c r="IN255" s="25" t="e">
        <f t="shared" si="791"/>
        <v>#N/A</v>
      </c>
      <c r="IO255" s="25" t="e">
        <f t="shared" si="791"/>
        <v>#N/A</v>
      </c>
      <c r="IP255" s="25" t="e">
        <f t="shared" si="791"/>
        <v>#N/A</v>
      </c>
      <c r="IQ255" s="25" t="e">
        <f t="shared" si="791"/>
        <v>#N/A</v>
      </c>
      <c r="IR255" s="25" t="e">
        <f t="shared" si="791"/>
        <v>#N/A</v>
      </c>
      <c r="IS255" s="25" t="e">
        <f t="shared" si="791"/>
        <v>#N/A</v>
      </c>
      <c r="IT255" s="25" t="e">
        <f t="shared" si="791"/>
        <v>#N/A</v>
      </c>
      <c r="IU255" s="25" t="e">
        <f t="shared" si="791"/>
        <v>#N/A</v>
      </c>
      <c r="IV255" s="25" t="e">
        <f t="shared" si="792"/>
        <v>#N/A</v>
      </c>
      <c r="IW255" s="25" t="e">
        <f t="shared" si="792"/>
        <v>#N/A</v>
      </c>
      <c r="IX255" s="25" t="e">
        <f t="shared" si="792"/>
        <v>#N/A</v>
      </c>
      <c r="IY255" s="25" t="e">
        <f t="shared" si="792"/>
        <v>#N/A</v>
      </c>
      <c r="IZ255" s="25" t="e">
        <f t="shared" si="792"/>
        <v>#N/A</v>
      </c>
      <c r="JA255" s="25" t="e">
        <f t="shared" si="792"/>
        <v>#N/A</v>
      </c>
      <c r="JB255" s="25" t="e">
        <f t="shared" si="792"/>
        <v>#N/A</v>
      </c>
      <c r="JC255" s="25" t="e">
        <f t="shared" si="792"/>
        <v>#N/A</v>
      </c>
      <c r="JD255" s="25" t="e">
        <f t="shared" si="792"/>
        <v>#N/A</v>
      </c>
      <c r="JE255" s="25" t="e">
        <f t="shared" si="792"/>
        <v>#N/A</v>
      </c>
      <c r="JF255" s="25" t="e">
        <f t="shared" si="793"/>
        <v>#N/A</v>
      </c>
      <c r="JG255" s="25" t="e">
        <f t="shared" si="793"/>
        <v>#N/A</v>
      </c>
      <c r="JH255" s="25" t="e">
        <f t="shared" si="793"/>
        <v>#N/A</v>
      </c>
      <c r="JI255" s="25" t="e">
        <f t="shared" si="793"/>
        <v>#N/A</v>
      </c>
      <c r="JJ255" s="25" t="e">
        <f t="shared" si="793"/>
        <v>#N/A</v>
      </c>
      <c r="JK255" s="25" t="e">
        <f t="shared" si="793"/>
        <v>#N/A</v>
      </c>
      <c r="JL255" s="25" t="e">
        <f t="shared" si="793"/>
        <v>#N/A</v>
      </c>
      <c r="JM255" s="25" t="e">
        <f t="shared" si="793"/>
        <v>#N/A</v>
      </c>
      <c r="JN255" s="25" t="e">
        <f t="shared" si="793"/>
        <v>#N/A</v>
      </c>
      <c r="JO255" s="25" t="e">
        <f t="shared" si="793"/>
        <v>#N/A</v>
      </c>
      <c r="JP255" s="25" t="e">
        <f t="shared" si="794"/>
        <v>#N/A</v>
      </c>
      <c r="JQ255" s="25" t="e">
        <f t="shared" si="794"/>
        <v>#N/A</v>
      </c>
      <c r="JR255" s="25" t="e">
        <f t="shared" si="794"/>
        <v>#N/A</v>
      </c>
      <c r="JS255" s="25" t="e">
        <f t="shared" si="794"/>
        <v>#N/A</v>
      </c>
      <c r="JT255" s="25" t="e">
        <f t="shared" si="794"/>
        <v>#N/A</v>
      </c>
      <c r="JU255" s="25" t="e">
        <f t="shared" si="794"/>
        <v>#N/A</v>
      </c>
      <c r="JV255" s="25" t="e">
        <f t="shared" si="794"/>
        <v>#N/A</v>
      </c>
      <c r="JW255" s="25" t="e">
        <f t="shared" si="794"/>
        <v>#N/A</v>
      </c>
      <c r="JX255" s="25" t="e">
        <f t="shared" si="794"/>
        <v>#N/A</v>
      </c>
      <c r="JY255" s="25" t="e">
        <f t="shared" si="794"/>
        <v>#N/A</v>
      </c>
      <c r="JZ255" s="25" t="e">
        <f t="shared" si="795"/>
        <v>#N/A</v>
      </c>
      <c r="KA255" s="25" t="e">
        <f t="shared" si="795"/>
        <v>#N/A</v>
      </c>
      <c r="KB255" s="25" t="e">
        <f t="shared" si="795"/>
        <v>#N/A</v>
      </c>
      <c r="KC255" s="25" t="e">
        <f t="shared" si="795"/>
        <v>#N/A</v>
      </c>
      <c r="KD255" s="25" t="e">
        <f t="shared" si="795"/>
        <v>#N/A</v>
      </c>
      <c r="KE255" s="25" t="e">
        <f t="shared" si="795"/>
        <v>#N/A</v>
      </c>
      <c r="KF255" s="25" t="e">
        <f t="shared" si="795"/>
        <v>#N/A</v>
      </c>
      <c r="KG255" s="25" t="e">
        <f t="shared" si="795"/>
        <v>#N/A</v>
      </c>
      <c r="KH255" s="25" t="e">
        <f t="shared" si="795"/>
        <v>#N/A</v>
      </c>
      <c r="KI255" s="25" t="e">
        <f t="shared" si="795"/>
        <v>#N/A</v>
      </c>
      <c r="KJ255" s="25" t="e">
        <f t="shared" si="796"/>
        <v>#N/A</v>
      </c>
      <c r="KK255" s="25" t="e">
        <f t="shared" si="796"/>
        <v>#N/A</v>
      </c>
      <c r="KL255" s="25" t="e">
        <f t="shared" si="796"/>
        <v>#N/A</v>
      </c>
      <c r="KM255" s="25" t="e">
        <f t="shared" si="796"/>
        <v>#N/A</v>
      </c>
      <c r="KN255" s="25" t="e">
        <f t="shared" si="796"/>
        <v>#N/A</v>
      </c>
      <c r="KO255" s="25" t="e">
        <f t="shared" si="796"/>
        <v>#N/A</v>
      </c>
      <c r="KP255" s="25" t="e">
        <f t="shared" si="796"/>
        <v>#N/A</v>
      </c>
      <c r="KQ255" s="25" t="e">
        <f t="shared" si="796"/>
        <v>#N/A</v>
      </c>
      <c r="KR255" s="25" t="e">
        <f t="shared" si="796"/>
        <v>#N/A</v>
      </c>
      <c r="KS255" s="25" t="e">
        <f t="shared" si="796"/>
        <v>#N/A</v>
      </c>
      <c r="KT255" s="25" t="e">
        <f t="shared" si="797"/>
        <v>#N/A</v>
      </c>
      <c r="KU255" s="25" t="e">
        <f t="shared" si="797"/>
        <v>#N/A</v>
      </c>
      <c r="KV255" s="25" t="e">
        <f t="shared" si="797"/>
        <v>#N/A</v>
      </c>
      <c r="KW255" s="25" t="e">
        <f t="shared" si="797"/>
        <v>#N/A</v>
      </c>
      <c r="KX255" s="25" t="e">
        <f t="shared" si="797"/>
        <v>#N/A</v>
      </c>
      <c r="KY255" s="25" t="e">
        <f t="shared" si="797"/>
        <v>#N/A</v>
      </c>
      <c r="KZ255" s="25" t="e">
        <f t="shared" si="797"/>
        <v>#N/A</v>
      </c>
      <c r="LA255" s="25" t="e">
        <f t="shared" si="797"/>
        <v>#N/A</v>
      </c>
      <c r="LB255" s="25" t="e">
        <f t="shared" si="797"/>
        <v>#N/A</v>
      </c>
      <c r="LC255" s="25" t="e">
        <f t="shared" si="797"/>
        <v>#N/A</v>
      </c>
      <c r="LD255" s="25" t="e">
        <f t="shared" si="798"/>
        <v>#N/A</v>
      </c>
      <c r="LE255" s="25" t="e">
        <f t="shared" si="798"/>
        <v>#N/A</v>
      </c>
      <c r="LF255" s="25" t="e">
        <f t="shared" si="798"/>
        <v>#N/A</v>
      </c>
      <c r="LG255" s="25" t="e">
        <f t="shared" si="798"/>
        <v>#N/A</v>
      </c>
      <c r="LH255" s="25" t="e">
        <f t="shared" si="798"/>
        <v>#N/A</v>
      </c>
      <c r="LI255" s="25" t="e">
        <f t="shared" si="798"/>
        <v>#N/A</v>
      </c>
      <c r="LJ255" s="25" t="e">
        <f t="shared" si="798"/>
        <v>#N/A</v>
      </c>
      <c r="LK255" s="25" t="e">
        <f t="shared" si="798"/>
        <v>#N/A</v>
      </c>
      <c r="LL255" s="25" t="e">
        <f t="shared" si="798"/>
        <v>#N/A</v>
      </c>
      <c r="LM255" s="26" t="e">
        <f t="shared" si="798"/>
        <v>#N/A</v>
      </c>
      <c r="LN255" s="20"/>
      <c r="LO255" s="20"/>
      <c r="LP255" s="20"/>
      <c r="LQ255" s="20"/>
      <c r="LR255" s="20"/>
      <c r="LS255" s="20"/>
      <c r="LT255" s="20"/>
      <c r="LU255" s="20"/>
      <c r="LV255" s="20"/>
      <c r="LW255" s="20"/>
      <c r="LX255" s="20"/>
      <c r="LY255" s="20"/>
      <c r="LZ255" s="20"/>
      <c r="MA255" s="20"/>
      <c r="MB255" s="20"/>
      <c r="MC255" s="20"/>
      <c r="MD255" s="20"/>
      <c r="ME255" s="20"/>
      <c r="MF255" s="20"/>
      <c r="MG255" s="20"/>
      <c r="MH255" s="20"/>
      <c r="MI255" s="20"/>
      <c r="MJ255" s="20"/>
      <c r="MK255" s="20"/>
      <c r="ML255" s="20"/>
      <c r="MM255" s="20"/>
      <c r="MN255" s="20"/>
      <c r="MO255" s="20"/>
      <c r="MP255" s="20"/>
      <c r="MQ255" s="20"/>
      <c r="MR255" s="20"/>
      <c r="MS255" s="20"/>
      <c r="MT255" s="20"/>
      <c r="MU255" s="20"/>
      <c r="MV255" s="20"/>
      <c r="MW255" s="20"/>
      <c r="MX255" s="20"/>
      <c r="MY255" s="20"/>
      <c r="MZ255" s="20"/>
      <c r="NA255" s="20"/>
      <c r="NB255" s="20"/>
      <c r="NC255" s="20"/>
      <c r="ND255" s="20"/>
      <c r="NE255" s="20"/>
      <c r="NF255" s="20"/>
      <c r="NG255" s="20"/>
      <c r="NH255" s="20"/>
      <c r="NI255" s="20"/>
      <c r="NJ255" s="20"/>
      <c r="NK255" s="20"/>
      <c r="NL255" s="20"/>
      <c r="NM255" s="20"/>
      <c r="NN255" s="20"/>
      <c r="NO255" s="20"/>
      <c r="NP255" s="20"/>
      <c r="NQ255" s="20"/>
      <c r="NR255" s="20"/>
      <c r="NS255" s="20"/>
      <c r="NT255" s="20"/>
      <c r="NU255" s="20"/>
      <c r="NV255" s="20"/>
      <c r="NW255" s="20"/>
      <c r="NX255" s="20"/>
      <c r="NY255" s="20"/>
      <c r="NZ255" s="20"/>
      <c r="OA255" s="20"/>
      <c r="OB255" s="20"/>
      <c r="OC255" s="20"/>
      <c r="OD255" s="20"/>
      <c r="OE255" s="20"/>
      <c r="OF255" s="20"/>
      <c r="OG255" s="20"/>
      <c r="OH255" s="20"/>
      <c r="OI255" s="20"/>
      <c r="OJ255" s="20"/>
      <c r="OK255" s="20"/>
      <c r="OL255" s="20"/>
      <c r="OM255" s="20"/>
      <c r="ON255" s="20"/>
      <c r="OO255" s="20"/>
      <c r="OP255" s="20"/>
      <c r="OQ255" s="20"/>
      <c r="OR255" s="20"/>
      <c r="OS255" s="20"/>
      <c r="OT255" s="20"/>
      <c r="OU255" s="20"/>
      <c r="OV255" s="20"/>
      <c r="OW255" s="20"/>
      <c r="OX255" s="20"/>
      <c r="OY255" s="20"/>
      <c r="OZ255" s="20"/>
      <c r="PA255" s="20"/>
    </row>
    <row r="256" spans="1:417" ht="15" thickBot="1" x14ac:dyDescent="0.35">
      <c r="B256" s="209"/>
      <c r="C256" s="210"/>
      <c r="D256" s="210"/>
      <c r="E256" s="210"/>
      <c r="F256" s="210"/>
      <c r="G256" s="210"/>
      <c r="H256" s="210"/>
      <c r="I256" s="211"/>
      <c r="K256" s="6">
        <v>253</v>
      </c>
      <c r="L256" s="9">
        <f t="shared" si="766"/>
        <v>0</v>
      </c>
      <c r="M256" s="10">
        <f t="shared" si="767"/>
        <v>-300000</v>
      </c>
      <c r="N256" s="10">
        <f t="shared" si="768"/>
        <v>0</v>
      </c>
      <c r="X256" s="17">
        <v>254</v>
      </c>
      <c r="Y256" s="2">
        <f t="shared" si="615"/>
        <v>0</v>
      </c>
      <c r="Z256" s="24" t="e">
        <f t="shared" si="769"/>
        <v>#N/A</v>
      </c>
      <c r="AA256" s="25" t="e">
        <f t="shared" si="769"/>
        <v>#N/A</v>
      </c>
      <c r="AB256" s="25" t="e">
        <f t="shared" si="769"/>
        <v>#N/A</v>
      </c>
      <c r="AC256" s="25" t="e">
        <f t="shared" si="769"/>
        <v>#N/A</v>
      </c>
      <c r="AD256" s="25" t="e">
        <f t="shared" si="769"/>
        <v>#N/A</v>
      </c>
      <c r="AE256" s="25" t="e">
        <f t="shared" si="769"/>
        <v>#N/A</v>
      </c>
      <c r="AF256" s="25" t="e">
        <f t="shared" si="769"/>
        <v>#N/A</v>
      </c>
      <c r="AG256" s="25" t="e">
        <f t="shared" si="769"/>
        <v>#N/A</v>
      </c>
      <c r="AH256" s="25" t="e">
        <f t="shared" si="769"/>
        <v>#N/A</v>
      </c>
      <c r="AI256" s="25" t="e">
        <f t="shared" si="769"/>
        <v>#N/A</v>
      </c>
      <c r="AJ256" s="25" t="e">
        <f t="shared" si="770"/>
        <v>#N/A</v>
      </c>
      <c r="AK256" s="25" t="e">
        <f t="shared" si="770"/>
        <v>#N/A</v>
      </c>
      <c r="AL256" s="25" t="e">
        <f t="shared" si="770"/>
        <v>#N/A</v>
      </c>
      <c r="AM256" s="25" t="e">
        <f t="shared" si="770"/>
        <v>#N/A</v>
      </c>
      <c r="AN256" s="25" t="e">
        <f t="shared" si="770"/>
        <v>#N/A</v>
      </c>
      <c r="AO256" s="25" t="e">
        <f t="shared" si="770"/>
        <v>#N/A</v>
      </c>
      <c r="AP256" s="25" t="e">
        <f t="shared" si="770"/>
        <v>#N/A</v>
      </c>
      <c r="AQ256" s="25" t="e">
        <f t="shared" si="770"/>
        <v>#N/A</v>
      </c>
      <c r="AR256" s="25" t="e">
        <f t="shared" si="770"/>
        <v>#N/A</v>
      </c>
      <c r="AS256" s="25" t="e">
        <f t="shared" si="770"/>
        <v>#N/A</v>
      </c>
      <c r="AT256" s="25" t="e">
        <f t="shared" si="771"/>
        <v>#N/A</v>
      </c>
      <c r="AU256" s="25" t="e">
        <f t="shared" si="771"/>
        <v>#N/A</v>
      </c>
      <c r="AV256" s="25" t="e">
        <f t="shared" si="771"/>
        <v>#N/A</v>
      </c>
      <c r="AW256" s="25" t="e">
        <f t="shared" si="771"/>
        <v>#N/A</v>
      </c>
      <c r="AX256" s="25" t="e">
        <f t="shared" si="771"/>
        <v>#N/A</v>
      </c>
      <c r="AY256" s="25" t="e">
        <f t="shared" si="771"/>
        <v>#N/A</v>
      </c>
      <c r="AZ256" s="25" t="e">
        <f t="shared" si="771"/>
        <v>#N/A</v>
      </c>
      <c r="BA256" s="25" t="e">
        <f t="shared" si="771"/>
        <v>#N/A</v>
      </c>
      <c r="BB256" s="25" t="e">
        <f t="shared" si="771"/>
        <v>#N/A</v>
      </c>
      <c r="BC256" s="25" t="e">
        <f t="shared" si="771"/>
        <v>#N/A</v>
      </c>
      <c r="BD256" s="25" t="e">
        <f t="shared" si="772"/>
        <v>#N/A</v>
      </c>
      <c r="BE256" s="25" t="e">
        <f t="shared" si="772"/>
        <v>#N/A</v>
      </c>
      <c r="BF256" s="25" t="e">
        <f t="shared" si="772"/>
        <v>#N/A</v>
      </c>
      <c r="BG256" s="25" t="e">
        <f t="shared" si="772"/>
        <v>#N/A</v>
      </c>
      <c r="BH256" s="25" t="e">
        <f t="shared" si="772"/>
        <v>#N/A</v>
      </c>
      <c r="BI256" s="25" t="e">
        <f t="shared" si="772"/>
        <v>#N/A</v>
      </c>
      <c r="BJ256" s="25" t="e">
        <f t="shared" si="772"/>
        <v>#N/A</v>
      </c>
      <c r="BK256" s="25" t="e">
        <f t="shared" si="772"/>
        <v>#N/A</v>
      </c>
      <c r="BL256" s="25" t="e">
        <f t="shared" si="772"/>
        <v>#N/A</v>
      </c>
      <c r="BM256" s="25" t="e">
        <f t="shared" si="772"/>
        <v>#N/A</v>
      </c>
      <c r="BN256" s="25" t="e">
        <f t="shared" si="773"/>
        <v>#N/A</v>
      </c>
      <c r="BO256" s="25" t="e">
        <f t="shared" si="773"/>
        <v>#N/A</v>
      </c>
      <c r="BP256" s="25" t="e">
        <f t="shared" si="773"/>
        <v>#N/A</v>
      </c>
      <c r="BQ256" s="25" t="e">
        <f t="shared" si="773"/>
        <v>#N/A</v>
      </c>
      <c r="BR256" s="25" t="e">
        <f t="shared" si="773"/>
        <v>#N/A</v>
      </c>
      <c r="BS256" s="25" t="e">
        <f t="shared" si="773"/>
        <v>#N/A</v>
      </c>
      <c r="BT256" s="25" t="e">
        <f t="shared" si="773"/>
        <v>#N/A</v>
      </c>
      <c r="BU256" s="25" t="e">
        <f t="shared" si="773"/>
        <v>#N/A</v>
      </c>
      <c r="BV256" s="25" t="e">
        <f t="shared" si="773"/>
        <v>#N/A</v>
      </c>
      <c r="BW256" s="25" t="e">
        <f t="shared" si="773"/>
        <v>#N/A</v>
      </c>
      <c r="BX256" s="25" t="e">
        <f t="shared" si="774"/>
        <v>#N/A</v>
      </c>
      <c r="BY256" s="25" t="e">
        <f t="shared" si="774"/>
        <v>#N/A</v>
      </c>
      <c r="BZ256" s="25" t="e">
        <f t="shared" si="774"/>
        <v>#N/A</v>
      </c>
      <c r="CA256" s="25" t="e">
        <f t="shared" si="774"/>
        <v>#N/A</v>
      </c>
      <c r="CB256" s="25" t="e">
        <f t="shared" si="774"/>
        <v>#N/A</v>
      </c>
      <c r="CC256" s="25" t="e">
        <f t="shared" si="774"/>
        <v>#N/A</v>
      </c>
      <c r="CD256" s="25" t="e">
        <f t="shared" si="774"/>
        <v>#N/A</v>
      </c>
      <c r="CE256" s="25" t="e">
        <f t="shared" si="774"/>
        <v>#N/A</v>
      </c>
      <c r="CF256" s="25" t="e">
        <f t="shared" si="774"/>
        <v>#N/A</v>
      </c>
      <c r="CG256" s="25" t="e">
        <f t="shared" si="774"/>
        <v>#N/A</v>
      </c>
      <c r="CH256" s="25" t="e">
        <f t="shared" si="775"/>
        <v>#N/A</v>
      </c>
      <c r="CI256" s="25" t="e">
        <f t="shared" si="775"/>
        <v>#N/A</v>
      </c>
      <c r="CJ256" s="25" t="e">
        <f t="shared" si="775"/>
        <v>#N/A</v>
      </c>
      <c r="CK256" s="25" t="e">
        <f t="shared" si="775"/>
        <v>#N/A</v>
      </c>
      <c r="CL256" s="25" t="e">
        <f t="shared" si="775"/>
        <v>#N/A</v>
      </c>
      <c r="CM256" s="25" t="e">
        <f t="shared" si="775"/>
        <v>#N/A</v>
      </c>
      <c r="CN256" s="25" t="e">
        <f t="shared" si="775"/>
        <v>#N/A</v>
      </c>
      <c r="CO256" s="25" t="e">
        <f t="shared" si="775"/>
        <v>#N/A</v>
      </c>
      <c r="CP256" s="25" t="e">
        <f t="shared" si="775"/>
        <v>#N/A</v>
      </c>
      <c r="CQ256" s="25" t="e">
        <f t="shared" si="775"/>
        <v>#N/A</v>
      </c>
      <c r="CR256" s="25" t="e">
        <f t="shared" si="776"/>
        <v>#N/A</v>
      </c>
      <c r="CS256" s="25" t="e">
        <f t="shared" si="776"/>
        <v>#N/A</v>
      </c>
      <c r="CT256" s="25" t="e">
        <f t="shared" si="776"/>
        <v>#N/A</v>
      </c>
      <c r="CU256" s="25" t="e">
        <f t="shared" si="776"/>
        <v>#N/A</v>
      </c>
      <c r="CV256" s="25" t="e">
        <f t="shared" si="776"/>
        <v>#N/A</v>
      </c>
      <c r="CW256" s="25" t="e">
        <f t="shared" si="776"/>
        <v>#N/A</v>
      </c>
      <c r="CX256" s="25" t="e">
        <f t="shared" si="776"/>
        <v>#N/A</v>
      </c>
      <c r="CY256" s="25" t="e">
        <f t="shared" si="776"/>
        <v>#N/A</v>
      </c>
      <c r="CZ256" s="25" t="e">
        <f t="shared" si="776"/>
        <v>#N/A</v>
      </c>
      <c r="DA256" s="25" t="e">
        <f t="shared" si="776"/>
        <v>#N/A</v>
      </c>
      <c r="DB256" s="25" t="e">
        <f t="shared" si="777"/>
        <v>#N/A</v>
      </c>
      <c r="DC256" s="25" t="e">
        <f t="shared" si="777"/>
        <v>#N/A</v>
      </c>
      <c r="DD256" s="25" t="e">
        <f t="shared" si="777"/>
        <v>#N/A</v>
      </c>
      <c r="DE256" s="25" t="e">
        <f t="shared" si="777"/>
        <v>#N/A</v>
      </c>
      <c r="DF256" s="25" t="e">
        <f t="shared" si="777"/>
        <v>#N/A</v>
      </c>
      <c r="DG256" s="25" t="e">
        <f t="shared" si="777"/>
        <v>#N/A</v>
      </c>
      <c r="DH256" s="25" t="e">
        <f t="shared" si="777"/>
        <v>#N/A</v>
      </c>
      <c r="DI256" s="25" t="e">
        <f t="shared" si="777"/>
        <v>#N/A</v>
      </c>
      <c r="DJ256" s="25" t="e">
        <f t="shared" si="777"/>
        <v>#N/A</v>
      </c>
      <c r="DK256" s="25" t="e">
        <f t="shared" si="777"/>
        <v>#N/A</v>
      </c>
      <c r="DL256" s="25" t="e">
        <f t="shared" si="778"/>
        <v>#N/A</v>
      </c>
      <c r="DM256" s="25" t="e">
        <f t="shared" si="778"/>
        <v>#N/A</v>
      </c>
      <c r="DN256" s="25" t="e">
        <f t="shared" si="778"/>
        <v>#N/A</v>
      </c>
      <c r="DO256" s="25" t="e">
        <f t="shared" si="778"/>
        <v>#N/A</v>
      </c>
      <c r="DP256" s="25" t="e">
        <f t="shared" si="778"/>
        <v>#N/A</v>
      </c>
      <c r="DQ256" s="25" t="e">
        <f t="shared" si="778"/>
        <v>#N/A</v>
      </c>
      <c r="DR256" s="25" t="e">
        <f t="shared" si="778"/>
        <v>#N/A</v>
      </c>
      <c r="DS256" s="25" t="e">
        <f t="shared" si="778"/>
        <v>#N/A</v>
      </c>
      <c r="DT256" s="25" t="e">
        <f t="shared" si="778"/>
        <v>#N/A</v>
      </c>
      <c r="DU256" s="25" t="e">
        <f t="shared" si="778"/>
        <v>#N/A</v>
      </c>
      <c r="DV256" s="25" t="e">
        <f t="shared" si="779"/>
        <v>#N/A</v>
      </c>
      <c r="DW256" s="25" t="e">
        <f t="shared" si="779"/>
        <v>#N/A</v>
      </c>
      <c r="DX256" s="25" t="e">
        <f t="shared" si="779"/>
        <v>#N/A</v>
      </c>
      <c r="DY256" s="25" t="e">
        <f t="shared" si="779"/>
        <v>#N/A</v>
      </c>
      <c r="DZ256" s="25" t="e">
        <f t="shared" si="779"/>
        <v>#N/A</v>
      </c>
      <c r="EA256" s="25" t="e">
        <f t="shared" si="779"/>
        <v>#N/A</v>
      </c>
      <c r="EB256" s="25" t="e">
        <f t="shared" si="779"/>
        <v>#N/A</v>
      </c>
      <c r="EC256" s="25" t="e">
        <f t="shared" si="779"/>
        <v>#N/A</v>
      </c>
      <c r="ED256" s="25" t="e">
        <f t="shared" si="779"/>
        <v>#N/A</v>
      </c>
      <c r="EE256" s="25" t="e">
        <f t="shared" si="779"/>
        <v>#N/A</v>
      </c>
      <c r="EF256" s="25" t="e">
        <f t="shared" si="780"/>
        <v>#N/A</v>
      </c>
      <c r="EG256" s="25" t="e">
        <f t="shared" si="780"/>
        <v>#N/A</v>
      </c>
      <c r="EH256" s="25" t="e">
        <f t="shared" si="780"/>
        <v>#N/A</v>
      </c>
      <c r="EI256" s="25" t="e">
        <f t="shared" si="780"/>
        <v>#N/A</v>
      </c>
      <c r="EJ256" s="25" t="e">
        <f t="shared" si="780"/>
        <v>#N/A</v>
      </c>
      <c r="EK256" s="25" t="e">
        <f t="shared" si="780"/>
        <v>#N/A</v>
      </c>
      <c r="EL256" s="25" t="e">
        <f t="shared" si="780"/>
        <v>#N/A</v>
      </c>
      <c r="EM256" s="25" t="e">
        <f t="shared" si="780"/>
        <v>#N/A</v>
      </c>
      <c r="EN256" s="25" t="e">
        <f t="shared" si="780"/>
        <v>#N/A</v>
      </c>
      <c r="EO256" s="25" t="e">
        <f t="shared" si="780"/>
        <v>#N/A</v>
      </c>
      <c r="EP256" s="25" t="e">
        <f t="shared" si="781"/>
        <v>#N/A</v>
      </c>
      <c r="EQ256" s="25" t="e">
        <f t="shared" si="781"/>
        <v>#N/A</v>
      </c>
      <c r="ER256" s="25" t="e">
        <f t="shared" si="781"/>
        <v>#N/A</v>
      </c>
      <c r="ES256" s="25" t="e">
        <f t="shared" si="781"/>
        <v>#N/A</v>
      </c>
      <c r="ET256" s="25" t="e">
        <f t="shared" si="781"/>
        <v>#N/A</v>
      </c>
      <c r="EU256" s="25" t="e">
        <f t="shared" si="781"/>
        <v>#N/A</v>
      </c>
      <c r="EV256" s="25" t="e">
        <f t="shared" si="781"/>
        <v>#N/A</v>
      </c>
      <c r="EW256" s="25" t="e">
        <f t="shared" si="781"/>
        <v>#N/A</v>
      </c>
      <c r="EX256" s="25" t="e">
        <f t="shared" si="781"/>
        <v>#N/A</v>
      </c>
      <c r="EY256" s="25" t="e">
        <f t="shared" si="781"/>
        <v>#N/A</v>
      </c>
      <c r="EZ256" s="25" t="e">
        <f t="shared" si="782"/>
        <v>#N/A</v>
      </c>
      <c r="FA256" s="25" t="e">
        <f t="shared" si="782"/>
        <v>#N/A</v>
      </c>
      <c r="FB256" s="25" t="e">
        <f t="shared" si="782"/>
        <v>#N/A</v>
      </c>
      <c r="FC256" s="25" t="e">
        <f t="shared" si="782"/>
        <v>#N/A</v>
      </c>
      <c r="FD256" s="25" t="e">
        <f t="shared" si="782"/>
        <v>#N/A</v>
      </c>
      <c r="FE256" s="25" t="e">
        <f t="shared" si="782"/>
        <v>#N/A</v>
      </c>
      <c r="FF256" s="25" t="e">
        <f t="shared" si="782"/>
        <v>#N/A</v>
      </c>
      <c r="FG256" s="25" t="e">
        <f t="shared" si="782"/>
        <v>#N/A</v>
      </c>
      <c r="FH256" s="25" t="e">
        <f t="shared" si="782"/>
        <v>#N/A</v>
      </c>
      <c r="FI256" s="25" t="e">
        <f t="shared" si="782"/>
        <v>#N/A</v>
      </c>
      <c r="FJ256" s="25" t="e">
        <f t="shared" si="783"/>
        <v>#N/A</v>
      </c>
      <c r="FK256" s="25" t="e">
        <f t="shared" si="783"/>
        <v>#N/A</v>
      </c>
      <c r="FL256" s="25" t="e">
        <f t="shared" si="783"/>
        <v>#N/A</v>
      </c>
      <c r="FM256" s="25" t="e">
        <f t="shared" si="783"/>
        <v>#N/A</v>
      </c>
      <c r="FN256" s="25" t="e">
        <f t="shared" si="783"/>
        <v>#N/A</v>
      </c>
      <c r="FO256" s="25" t="e">
        <f t="shared" si="783"/>
        <v>#N/A</v>
      </c>
      <c r="FP256" s="25" t="e">
        <f t="shared" si="783"/>
        <v>#N/A</v>
      </c>
      <c r="FQ256" s="25" t="e">
        <f t="shared" si="783"/>
        <v>#N/A</v>
      </c>
      <c r="FR256" s="25" t="e">
        <f t="shared" si="783"/>
        <v>#N/A</v>
      </c>
      <c r="FS256" s="25" t="e">
        <f t="shared" si="783"/>
        <v>#N/A</v>
      </c>
      <c r="FT256" s="25" t="e">
        <f t="shared" si="784"/>
        <v>#N/A</v>
      </c>
      <c r="FU256" s="25" t="e">
        <f t="shared" si="784"/>
        <v>#N/A</v>
      </c>
      <c r="FV256" s="25" t="e">
        <f t="shared" si="784"/>
        <v>#N/A</v>
      </c>
      <c r="FW256" s="25" t="e">
        <f t="shared" si="784"/>
        <v>#N/A</v>
      </c>
      <c r="FX256" s="25" t="e">
        <f t="shared" si="784"/>
        <v>#N/A</v>
      </c>
      <c r="FY256" s="25" t="e">
        <f t="shared" si="784"/>
        <v>#N/A</v>
      </c>
      <c r="FZ256" s="25" t="e">
        <f t="shared" si="784"/>
        <v>#N/A</v>
      </c>
      <c r="GA256" s="25" t="e">
        <f t="shared" si="784"/>
        <v>#N/A</v>
      </c>
      <c r="GB256" s="25" t="e">
        <f t="shared" si="784"/>
        <v>#N/A</v>
      </c>
      <c r="GC256" s="25" t="e">
        <f t="shared" si="784"/>
        <v>#N/A</v>
      </c>
      <c r="GD256" s="25" t="e">
        <f t="shared" si="785"/>
        <v>#N/A</v>
      </c>
      <c r="GE256" s="25" t="e">
        <f t="shared" si="785"/>
        <v>#N/A</v>
      </c>
      <c r="GF256" s="25" t="e">
        <f t="shared" si="785"/>
        <v>#N/A</v>
      </c>
      <c r="GG256" s="25" t="e">
        <f t="shared" si="785"/>
        <v>#N/A</v>
      </c>
      <c r="GH256" s="25" t="e">
        <f t="shared" si="785"/>
        <v>#N/A</v>
      </c>
      <c r="GI256" s="25" t="e">
        <f t="shared" si="785"/>
        <v>#N/A</v>
      </c>
      <c r="GJ256" s="25" t="e">
        <f t="shared" si="785"/>
        <v>#N/A</v>
      </c>
      <c r="GK256" s="25" t="e">
        <f t="shared" si="785"/>
        <v>#N/A</v>
      </c>
      <c r="GL256" s="25" t="e">
        <f t="shared" si="785"/>
        <v>#N/A</v>
      </c>
      <c r="GM256" s="25" t="e">
        <f t="shared" si="785"/>
        <v>#N/A</v>
      </c>
      <c r="GN256" s="25" t="e">
        <f t="shared" si="786"/>
        <v>#N/A</v>
      </c>
      <c r="GO256" s="25" t="e">
        <f t="shared" si="786"/>
        <v>#N/A</v>
      </c>
      <c r="GP256" s="25" t="e">
        <f t="shared" si="786"/>
        <v>#N/A</v>
      </c>
      <c r="GQ256" s="25" t="e">
        <f t="shared" si="786"/>
        <v>#N/A</v>
      </c>
      <c r="GR256" s="25" t="e">
        <f t="shared" si="786"/>
        <v>#N/A</v>
      </c>
      <c r="GS256" s="25" t="e">
        <f t="shared" si="786"/>
        <v>#N/A</v>
      </c>
      <c r="GT256" s="25" t="e">
        <f t="shared" si="786"/>
        <v>#N/A</v>
      </c>
      <c r="GU256" s="25" t="e">
        <f t="shared" si="786"/>
        <v>#N/A</v>
      </c>
      <c r="GV256" s="25" t="e">
        <f t="shared" si="786"/>
        <v>#N/A</v>
      </c>
      <c r="GW256" s="25" t="e">
        <f t="shared" si="786"/>
        <v>#N/A</v>
      </c>
      <c r="GX256" s="25" t="e">
        <f t="shared" si="787"/>
        <v>#N/A</v>
      </c>
      <c r="GY256" s="25" t="e">
        <f t="shared" si="787"/>
        <v>#N/A</v>
      </c>
      <c r="GZ256" s="25" t="e">
        <f t="shared" si="787"/>
        <v>#N/A</v>
      </c>
      <c r="HA256" s="25" t="e">
        <f t="shared" si="787"/>
        <v>#N/A</v>
      </c>
      <c r="HB256" s="25" t="e">
        <f t="shared" si="787"/>
        <v>#N/A</v>
      </c>
      <c r="HC256" s="25" t="e">
        <f t="shared" si="787"/>
        <v>#N/A</v>
      </c>
      <c r="HD256" s="25" t="e">
        <f t="shared" si="787"/>
        <v>#N/A</v>
      </c>
      <c r="HE256" s="25" t="e">
        <f t="shared" si="787"/>
        <v>#N/A</v>
      </c>
      <c r="HF256" s="25" t="e">
        <f t="shared" si="787"/>
        <v>#N/A</v>
      </c>
      <c r="HG256" s="25" t="e">
        <f t="shared" si="787"/>
        <v>#N/A</v>
      </c>
      <c r="HH256" s="25" t="e">
        <f t="shared" si="788"/>
        <v>#N/A</v>
      </c>
      <c r="HI256" s="25" t="e">
        <f t="shared" si="788"/>
        <v>#N/A</v>
      </c>
      <c r="HJ256" s="25" t="e">
        <f t="shared" si="788"/>
        <v>#N/A</v>
      </c>
      <c r="HK256" s="25" t="e">
        <f t="shared" si="788"/>
        <v>#N/A</v>
      </c>
      <c r="HL256" s="25" t="e">
        <f t="shared" si="788"/>
        <v>#N/A</v>
      </c>
      <c r="HM256" s="25" t="e">
        <f t="shared" si="788"/>
        <v>#N/A</v>
      </c>
      <c r="HN256" s="25" t="e">
        <f t="shared" si="788"/>
        <v>#N/A</v>
      </c>
      <c r="HO256" s="25" t="e">
        <f t="shared" si="788"/>
        <v>#N/A</v>
      </c>
      <c r="HP256" s="25" t="e">
        <f t="shared" si="788"/>
        <v>#N/A</v>
      </c>
      <c r="HQ256" s="25" t="e">
        <f t="shared" si="788"/>
        <v>#N/A</v>
      </c>
      <c r="HR256" s="25" t="e">
        <f t="shared" si="789"/>
        <v>#N/A</v>
      </c>
      <c r="HS256" s="25" t="e">
        <f t="shared" si="789"/>
        <v>#N/A</v>
      </c>
      <c r="HT256" s="25" t="e">
        <f t="shared" si="789"/>
        <v>#N/A</v>
      </c>
      <c r="HU256" s="25" t="e">
        <f t="shared" si="789"/>
        <v>#N/A</v>
      </c>
      <c r="HV256" s="25" t="e">
        <f t="shared" si="789"/>
        <v>#N/A</v>
      </c>
      <c r="HW256" s="25" t="e">
        <f t="shared" si="789"/>
        <v>#N/A</v>
      </c>
      <c r="HX256" s="25" t="e">
        <f t="shared" si="789"/>
        <v>#N/A</v>
      </c>
      <c r="HY256" s="25" t="e">
        <f t="shared" si="789"/>
        <v>#N/A</v>
      </c>
      <c r="HZ256" s="25" t="e">
        <f t="shared" si="789"/>
        <v>#N/A</v>
      </c>
      <c r="IA256" s="25" t="e">
        <f t="shared" si="789"/>
        <v>#N/A</v>
      </c>
      <c r="IB256" s="25" t="e">
        <f t="shared" si="790"/>
        <v>#N/A</v>
      </c>
      <c r="IC256" s="25" t="e">
        <f t="shared" si="790"/>
        <v>#N/A</v>
      </c>
      <c r="ID256" s="25" t="e">
        <f t="shared" si="790"/>
        <v>#N/A</v>
      </c>
      <c r="IE256" s="25" t="e">
        <f t="shared" si="790"/>
        <v>#N/A</v>
      </c>
      <c r="IF256" s="25" t="e">
        <f t="shared" si="790"/>
        <v>#N/A</v>
      </c>
      <c r="IG256" s="25" t="e">
        <f t="shared" si="790"/>
        <v>#N/A</v>
      </c>
      <c r="IH256" s="25" t="e">
        <f t="shared" si="790"/>
        <v>#N/A</v>
      </c>
      <c r="II256" s="25" t="e">
        <f t="shared" si="790"/>
        <v>#N/A</v>
      </c>
      <c r="IJ256" s="25" t="e">
        <f t="shared" si="790"/>
        <v>#N/A</v>
      </c>
      <c r="IK256" s="25" t="e">
        <f t="shared" si="790"/>
        <v>#N/A</v>
      </c>
      <c r="IL256" s="25" t="e">
        <f t="shared" si="791"/>
        <v>#N/A</v>
      </c>
      <c r="IM256" s="25" t="e">
        <f t="shared" si="791"/>
        <v>#N/A</v>
      </c>
      <c r="IN256" s="25" t="e">
        <f t="shared" si="791"/>
        <v>#N/A</v>
      </c>
      <c r="IO256" s="25" t="e">
        <f t="shared" si="791"/>
        <v>#N/A</v>
      </c>
      <c r="IP256" s="25" t="e">
        <f t="shared" si="791"/>
        <v>#N/A</v>
      </c>
      <c r="IQ256" s="25" t="e">
        <f t="shared" si="791"/>
        <v>#N/A</v>
      </c>
      <c r="IR256" s="25" t="e">
        <f t="shared" si="791"/>
        <v>#N/A</v>
      </c>
      <c r="IS256" s="25" t="e">
        <f t="shared" si="791"/>
        <v>#N/A</v>
      </c>
      <c r="IT256" s="25" t="e">
        <f t="shared" si="791"/>
        <v>#N/A</v>
      </c>
      <c r="IU256" s="25" t="e">
        <f t="shared" si="791"/>
        <v>#N/A</v>
      </c>
      <c r="IV256" s="25" t="e">
        <f t="shared" si="792"/>
        <v>#N/A</v>
      </c>
      <c r="IW256" s="25" t="e">
        <f t="shared" si="792"/>
        <v>#N/A</v>
      </c>
      <c r="IX256" s="25" t="e">
        <f t="shared" si="792"/>
        <v>#N/A</v>
      </c>
      <c r="IY256" s="25" t="e">
        <f t="shared" si="792"/>
        <v>#N/A</v>
      </c>
      <c r="IZ256" s="25" t="e">
        <f t="shared" si="792"/>
        <v>#N/A</v>
      </c>
      <c r="JA256" s="25" t="e">
        <f t="shared" si="792"/>
        <v>#N/A</v>
      </c>
      <c r="JB256" s="25" t="e">
        <f t="shared" si="792"/>
        <v>#N/A</v>
      </c>
      <c r="JC256" s="25" t="e">
        <f t="shared" si="792"/>
        <v>#N/A</v>
      </c>
      <c r="JD256" s="25" t="e">
        <f t="shared" si="792"/>
        <v>#N/A</v>
      </c>
      <c r="JE256" s="25" t="e">
        <f t="shared" si="792"/>
        <v>#N/A</v>
      </c>
      <c r="JF256" s="25" t="e">
        <f t="shared" si="793"/>
        <v>#N/A</v>
      </c>
      <c r="JG256" s="25" t="e">
        <f t="shared" si="793"/>
        <v>#N/A</v>
      </c>
      <c r="JH256" s="25" t="e">
        <f t="shared" si="793"/>
        <v>#N/A</v>
      </c>
      <c r="JI256" s="25" t="e">
        <f t="shared" si="793"/>
        <v>#N/A</v>
      </c>
      <c r="JJ256" s="25" t="e">
        <f t="shared" si="793"/>
        <v>#N/A</v>
      </c>
      <c r="JK256" s="25" t="e">
        <f t="shared" si="793"/>
        <v>#N/A</v>
      </c>
      <c r="JL256" s="25" t="e">
        <f t="shared" si="793"/>
        <v>#N/A</v>
      </c>
      <c r="JM256" s="25" t="e">
        <f t="shared" si="793"/>
        <v>#N/A</v>
      </c>
      <c r="JN256" s="25" t="e">
        <f t="shared" si="793"/>
        <v>#N/A</v>
      </c>
      <c r="JO256" s="25" t="e">
        <f t="shared" si="793"/>
        <v>#N/A</v>
      </c>
      <c r="JP256" s="25" t="e">
        <f t="shared" si="794"/>
        <v>#N/A</v>
      </c>
      <c r="JQ256" s="25" t="e">
        <f t="shared" si="794"/>
        <v>#N/A</v>
      </c>
      <c r="JR256" s="25" t="e">
        <f t="shared" si="794"/>
        <v>#N/A</v>
      </c>
      <c r="JS256" s="25" t="e">
        <f t="shared" si="794"/>
        <v>#N/A</v>
      </c>
      <c r="JT256" s="25" t="e">
        <f t="shared" si="794"/>
        <v>#N/A</v>
      </c>
      <c r="JU256" s="25" t="e">
        <f t="shared" si="794"/>
        <v>#N/A</v>
      </c>
      <c r="JV256" s="25" t="e">
        <f t="shared" si="794"/>
        <v>#N/A</v>
      </c>
      <c r="JW256" s="25" t="e">
        <f t="shared" si="794"/>
        <v>#N/A</v>
      </c>
      <c r="JX256" s="25" t="e">
        <f t="shared" si="794"/>
        <v>#N/A</v>
      </c>
      <c r="JY256" s="25" t="e">
        <f t="shared" si="794"/>
        <v>#N/A</v>
      </c>
      <c r="JZ256" s="25" t="e">
        <f t="shared" si="795"/>
        <v>#N/A</v>
      </c>
      <c r="KA256" s="25" t="e">
        <f t="shared" si="795"/>
        <v>#N/A</v>
      </c>
      <c r="KB256" s="25" t="e">
        <f t="shared" si="795"/>
        <v>#N/A</v>
      </c>
      <c r="KC256" s="25" t="e">
        <f t="shared" si="795"/>
        <v>#N/A</v>
      </c>
      <c r="KD256" s="25" t="e">
        <f t="shared" si="795"/>
        <v>#N/A</v>
      </c>
      <c r="KE256" s="25" t="e">
        <f t="shared" si="795"/>
        <v>#N/A</v>
      </c>
      <c r="KF256" s="25" t="e">
        <f t="shared" si="795"/>
        <v>#N/A</v>
      </c>
      <c r="KG256" s="25" t="e">
        <f t="shared" si="795"/>
        <v>#N/A</v>
      </c>
      <c r="KH256" s="25" t="e">
        <f t="shared" si="795"/>
        <v>#N/A</v>
      </c>
      <c r="KI256" s="25" t="e">
        <f t="shared" si="795"/>
        <v>#N/A</v>
      </c>
      <c r="KJ256" s="25" t="e">
        <f t="shared" si="796"/>
        <v>#N/A</v>
      </c>
      <c r="KK256" s="25" t="e">
        <f t="shared" si="796"/>
        <v>#N/A</v>
      </c>
      <c r="KL256" s="25" t="e">
        <f t="shared" si="796"/>
        <v>#N/A</v>
      </c>
      <c r="KM256" s="25" t="e">
        <f t="shared" si="796"/>
        <v>#N/A</v>
      </c>
      <c r="KN256" s="25" t="e">
        <f t="shared" si="796"/>
        <v>#N/A</v>
      </c>
      <c r="KO256" s="25" t="e">
        <f t="shared" si="796"/>
        <v>#N/A</v>
      </c>
      <c r="KP256" s="25" t="e">
        <f t="shared" si="796"/>
        <v>#N/A</v>
      </c>
      <c r="KQ256" s="25" t="e">
        <f t="shared" si="796"/>
        <v>#N/A</v>
      </c>
      <c r="KR256" s="25" t="e">
        <f t="shared" si="796"/>
        <v>#N/A</v>
      </c>
      <c r="KS256" s="25" t="e">
        <f t="shared" si="796"/>
        <v>#N/A</v>
      </c>
      <c r="KT256" s="25" t="e">
        <f t="shared" si="797"/>
        <v>#N/A</v>
      </c>
      <c r="KU256" s="25" t="e">
        <f t="shared" si="797"/>
        <v>#N/A</v>
      </c>
      <c r="KV256" s="25" t="e">
        <f t="shared" si="797"/>
        <v>#N/A</v>
      </c>
      <c r="KW256" s="25" t="e">
        <f t="shared" si="797"/>
        <v>#N/A</v>
      </c>
      <c r="KX256" s="25" t="e">
        <f t="shared" si="797"/>
        <v>#N/A</v>
      </c>
      <c r="KY256" s="25" t="e">
        <f t="shared" si="797"/>
        <v>#N/A</v>
      </c>
      <c r="KZ256" s="25" t="e">
        <f t="shared" si="797"/>
        <v>#N/A</v>
      </c>
      <c r="LA256" s="25" t="e">
        <f t="shared" si="797"/>
        <v>#N/A</v>
      </c>
      <c r="LB256" s="25" t="e">
        <f t="shared" si="797"/>
        <v>#N/A</v>
      </c>
      <c r="LC256" s="25" t="e">
        <f t="shared" si="797"/>
        <v>#N/A</v>
      </c>
      <c r="LD256" s="25" t="e">
        <f t="shared" si="798"/>
        <v>#N/A</v>
      </c>
      <c r="LE256" s="25" t="e">
        <f t="shared" si="798"/>
        <v>#N/A</v>
      </c>
      <c r="LF256" s="25" t="e">
        <f t="shared" si="798"/>
        <v>#N/A</v>
      </c>
      <c r="LG256" s="25" t="e">
        <f t="shared" si="798"/>
        <v>#N/A</v>
      </c>
      <c r="LH256" s="25" t="e">
        <f t="shared" si="798"/>
        <v>#N/A</v>
      </c>
      <c r="LI256" s="25" t="e">
        <f t="shared" si="798"/>
        <v>#N/A</v>
      </c>
      <c r="LJ256" s="25" t="e">
        <f t="shared" si="798"/>
        <v>#N/A</v>
      </c>
      <c r="LK256" s="25" t="e">
        <f t="shared" si="798"/>
        <v>#N/A</v>
      </c>
      <c r="LL256" s="25" t="e">
        <f t="shared" si="798"/>
        <v>#N/A</v>
      </c>
      <c r="LM256" s="26" t="e">
        <f t="shared" si="798"/>
        <v>#N/A</v>
      </c>
      <c r="LN256" s="20"/>
      <c r="LO256" s="20"/>
      <c r="LP256" s="20"/>
      <c r="LQ256" s="20"/>
      <c r="LR256" s="20"/>
      <c r="LS256" s="20"/>
      <c r="LT256" s="20"/>
      <c r="LU256" s="20"/>
      <c r="LV256" s="20"/>
      <c r="LW256" s="20"/>
      <c r="LX256" s="20"/>
      <c r="LY256" s="20"/>
      <c r="LZ256" s="20"/>
      <c r="MA256" s="20"/>
      <c r="MB256" s="20"/>
      <c r="MC256" s="20"/>
      <c r="MD256" s="20"/>
      <c r="ME256" s="20"/>
      <c r="MF256" s="20"/>
      <c r="MG256" s="20"/>
      <c r="MH256" s="20"/>
      <c r="MI256" s="20"/>
      <c r="MJ256" s="20"/>
      <c r="MK256" s="20"/>
      <c r="ML256" s="20"/>
      <c r="MM256" s="20"/>
      <c r="MN256" s="20"/>
      <c r="MO256" s="20"/>
      <c r="MP256" s="20"/>
      <c r="MQ256" s="20"/>
      <c r="MR256" s="20"/>
      <c r="MS256" s="20"/>
      <c r="MT256" s="20"/>
      <c r="MU256" s="20"/>
      <c r="MV256" s="20"/>
      <c r="MW256" s="20"/>
      <c r="MX256" s="20"/>
      <c r="MY256" s="20"/>
      <c r="MZ256" s="20"/>
      <c r="NA256" s="20"/>
      <c r="NB256" s="20"/>
      <c r="NC256" s="20"/>
      <c r="ND256" s="20"/>
      <c r="NE256" s="20"/>
      <c r="NF256" s="20"/>
      <c r="NG256" s="20"/>
      <c r="NH256" s="20"/>
      <c r="NI256" s="20"/>
      <c r="NJ256" s="20"/>
      <c r="NK256" s="20"/>
      <c r="NL256" s="20"/>
      <c r="NM256" s="20"/>
      <c r="NN256" s="20"/>
      <c r="NO256" s="20"/>
      <c r="NP256" s="20"/>
      <c r="NQ256" s="20"/>
      <c r="NR256" s="20"/>
      <c r="NS256" s="20"/>
      <c r="NT256" s="20"/>
      <c r="NU256" s="20"/>
      <c r="NV256" s="20"/>
      <c r="NW256" s="20"/>
      <c r="NX256" s="20"/>
      <c r="NY256" s="20"/>
      <c r="NZ256" s="20"/>
      <c r="OA256" s="20"/>
      <c r="OB256" s="20"/>
      <c r="OC256" s="20"/>
      <c r="OD256" s="20"/>
      <c r="OE256" s="20"/>
      <c r="OF256" s="20"/>
      <c r="OG256" s="20"/>
      <c r="OH256" s="20"/>
      <c r="OI256" s="20"/>
      <c r="OJ256" s="20"/>
      <c r="OK256" s="20"/>
      <c r="OL256" s="20"/>
      <c r="OM256" s="20"/>
      <c r="ON256" s="20"/>
      <c r="OO256" s="20"/>
      <c r="OP256" s="20"/>
      <c r="OQ256" s="20"/>
      <c r="OR256" s="20"/>
      <c r="OS256" s="20"/>
      <c r="OT256" s="20"/>
      <c r="OU256" s="20"/>
      <c r="OV256" s="20"/>
      <c r="OW256" s="20"/>
      <c r="OX256" s="20"/>
      <c r="OY256" s="20"/>
      <c r="OZ256" s="20"/>
      <c r="PA256" s="20"/>
    </row>
    <row r="257" spans="2:417" x14ac:dyDescent="0.3">
      <c r="B257" s="209"/>
      <c r="C257" s="210"/>
      <c r="D257" s="210"/>
      <c r="E257" s="210"/>
      <c r="F257" s="210"/>
      <c r="G257" s="210"/>
      <c r="H257" s="210"/>
      <c r="I257" s="211"/>
      <c r="K257" s="6">
        <v>254</v>
      </c>
      <c r="L257" s="7">
        <f t="shared" si="766"/>
        <v>0</v>
      </c>
      <c r="M257" s="8">
        <f t="shared" si="767"/>
        <v>-300000</v>
      </c>
      <c r="N257" s="8">
        <f t="shared" si="768"/>
        <v>0</v>
      </c>
      <c r="X257" s="17">
        <v>255</v>
      </c>
      <c r="Y257" s="2">
        <f t="shared" si="615"/>
        <v>0</v>
      </c>
      <c r="Z257" s="24" t="e">
        <f t="shared" si="769"/>
        <v>#N/A</v>
      </c>
      <c r="AA257" s="25" t="e">
        <f t="shared" si="769"/>
        <v>#N/A</v>
      </c>
      <c r="AB257" s="25" t="e">
        <f t="shared" si="769"/>
        <v>#N/A</v>
      </c>
      <c r="AC257" s="25" t="e">
        <f t="shared" si="769"/>
        <v>#N/A</v>
      </c>
      <c r="AD257" s="25" t="e">
        <f t="shared" si="769"/>
        <v>#N/A</v>
      </c>
      <c r="AE257" s="25" t="e">
        <f t="shared" si="769"/>
        <v>#N/A</v>
      </c>
      <c r="AF257" s="25" t="e">
        <f t="shared" si="769"/>
        <v>#N/A</v>
      </c>
      <c r="AG257" s="25" t="e">
        <f t="shared" si="769"/>
        <v>#N/A</v>
      </c>
      <c r="AH257" s="25" t="e">
        <f t="shared" si="769"/>
        <v>#N/A</v>
      </c>
      <c r="AI257" s="25" t="e">
        <f t="shared" si="769"/>
        <v>#N/A</v>
      </c>
      <c r="AJ257" s="25" t="e">
        <f t="shared" si="770"/>
        <v>#N/A</v>
      </c>
      <c r="AK257" s="25" t="e">
        <f t="shared" si="770"/>
        <v>#N/A</v>
      </c>
      <c r="AL257" s="25" t="e">
        <f t="shared" si="770"/>
        <v>#N/A</v>
      </c>
      <c r="AM257" s="25" t="e">
        <f t="shared" si="770"/>
        <v>#N/A</v>
      </c>
      <c r="AN257" s="25" t="e">
        <f t="shared" si="770"/>
        <v>#N/A</v>
      </c>
      <c r="AO257" s="25" t="e">
        <f t="shared" si="770"/>
        <v>#N/A</v>
      </c>
      <c r="AP257" s="25" t="e">
        <f t="shared" si="770"/>
        <v>#N/A</v>
      </c>
      <c r="AQ257" s="25" t="e">
        <f t="shared" si="770"/>
        <v>#N/A</v>
      </c>
      <c r="AR257" s="25" t="e">
        <f t="shared" si="770"/>
        <v>#N/A</v>
      </c>
      <c r="AS257" s="25" t="e">
        <f t="shared" si="770"/>
        <v>#N/A</v>
      </c>
      <c r="AT257" s="25" t="e">
        <f t="shared" si="771"/>
        <v>#N/A</v>
      </c>
      <c r="AU257" s="25" t="e">
        <f t="shared" si="771"/>
        <v>#N/A</v>
      </c>
      <c r="AV257" s="25" t="e">
        <f t="shared" si="771"/>
        <v>#N/A</v>
      </c>
      <c r="AW257" s="25" t="e">
        <f t="shared" si="771"/>
        <v>#N/A</v>
      </c>
      <c r="AX257" s="25" t="e">
        <f t="shared" si="771"/>
        <v>#N/A</v>
      </c>
      <c r="AY257" s="25" t="e">
        <f t="shared" si="771"/>
        <v>#N/A</v>
      </c>
      <c r="AZ257" s="25" t="e">
        <f t="shared" si="771"/>
        <v>#N/A</v>
      </c>
      <c r="BA257" s="25" t="e">
        <f t="shared" si="771"/>
        <v>#N/A</v>
      </c>
      <c r="BB257" s="25" t="e">
        <f t="shared" si="771"/>
        <v>#N/A</v>
      </c>
      <c r="BC257" s="25" t="e">
        <f t="shared" si="771"/>
        <v>#N/A</v>
      </c>
      <c r="BD257" s="25" t="e">
        <f t="shared" si="772"/>
        <v>#N/A</v>
      </c>
      <c r="BE257" s="25" t="e">
        <f t="shared" si="772"/>
        <v>#N/A</v>
      </c>
      <c r="BF257" s="25" t="e">
        <f t="shared" si="772"/>
        <v>#N/A</v>
      </c>
      <c r="BG257" s="25" t="e">
        <f t="shared" si="772"/>
        <v>#N/A</v>
      </c>
      <c r="BH257" s="25" t="e">
        <f t="shared" si="772"/>
        <v>#N/A</v>
      </c>
      <c r="BI257" s="25" t="e">
        <f t="shared" si="772"/>
        <v>#N/A</v>
      </c>
      <c r="BJ257" s="25" t="e">
        <f t="shared" si="772"/>
        <v>#N/A</v>
      </c>
      <c r="BK257" s="25" t="e">
        <f t="shared" si="772"/>
        <v>#N/A</v>
      </c>
      <c r="BL257" s="25" t="e">
        <f t="shared" si="772"/>
        <v>#N/A</v>
      </c>
      <c r="BM257" s="25" t="e">
        <f t="shared" si="772"/>
        <v>#N/A</v>
      </c>
      <c r="BN257" s="25" t="e">
        <f t="shared" si="773"/>
        <v>#N/A</v>
      </c>
      <c r="BO257" s="25" t="e">
        <f t="shared" si="773"/>
        <v>#N/A</v>
      </c>
      <c r="BP257" s="25" t="e">
        <f t="shared" si="773"/>
        <v>#N/A</v>
      </c>
      <c r="BQ257" s="25" t="e">
        <f t="shared" si="773"/>
        <v>#N/A</v>
      </c>
      <c r="BR257" s="25" t="e">
        <f t="shared" si="773"/>
        <v>#N/A</v>
      </c>
      <c r="BS257" s="25" t="e">
        <f t="shared" si="773"/>
        <v>#N/A</v>
      </c>
      <c r="BT257" s="25" t="e">
        <f t="shared" si="773"/>
        <v>#N/A</v>
      </c>
      <c r="BU257" s="25" t="e">
        <f t="shared" si="773"/>
        <v>#N/A</v>
      </c>
      <c r="BV257" s="25" t="e">
        <f t="shared" si="773"/>
        <v>#N/A</v>
      </c>
      <c r="BW257" s="25" t="e">
        <f t="shared" si="773"/>
        <v>#N/A</v>
      </c>
      <c r="BX257" s="25" t="e">
        <f t="shared" si="774"/>
        <v>#N/A</v>
      </c>
      <c r="BY257" s="25" t="e">
        <f t="shared" si="774"/>
        <v>#N/A</v>
      </c>
      <c r="BZ257" s="25" t="e">
        <f t="shared" si="774"/>
        <v>#N/A</v>
      </c>
      <c r="CA257" s="25" t="e">
        <f t="shared" si="774"/>
        <v>#N/A</v>
      </c>
      <c r="CB257" s="25" t="e">
        <f t="shared" si="774"/>
        <v>#N/A</v>
      </c>
      <c r="CC257" s="25" t="e">
        <f t="shared" si="774"/>
        <v>#N/A</v>
      </c>
      <c r="CD257" s="25" t="e">
        <f t="shared" si="774"/>
        <v>#N/A</v>
      </c>
      <c r="CE257" s="25" t="e">
        <f t="shared" si="774"/>
        <v>#N/A</v>
      </c>
      <c r="CF257" s="25" t="e">
        <f t="shared" si="774"/>
        <v>#N/A</v>
      </c>
      <c r="CG257" s="25" t="e">
        <f t="shared" si="774"/>
        <v>#N/A</v>
      </c>
      <c r="CH257" s="25" t="e">
        <f t="shared" si="775"/>
        <v>#N/A</v>
      </c>
      <c r="CI257" s="25" t="e">
        <f t="shared" si="775"/>
        <v>#N/A</v>
      </c>
      <c r="CJ257" s="25" t="e">
        <f t="shared" si="775"/>
        <v>#N/A</v>
      </c>
      <c r="CK257" s="25" t="e">
        <f t="shared" si="775"/>
        <v>#N/A</v>
      </c>
      <c r="CL257" s="25" t="e">
        <f t="shared" si="775"/>
        <v>#N/A</v>
      </c>
      <c r="CM257" s="25" t="e">
        <f t="shared" si="775"/>
        <v>#N/A</v>
      </c>
      <c r="CN257" s="25" t="e">
        <f t="shared" si="775"/>
        <v>#N/A</v>
      </c>
      <c r="CO257" s="25" t="e">
        <f t="shared" si="775"/>
        <v>#N/A</v>
      </c>
      <c r="CP257" s="25" t="e">
        <f t="shared" si="775"/>
        <v>#N/A</v>
      </c>
      <c r="CQ257" s="25" t="e">
        <f t="shared" si="775"/>
        <v>#N/A</v>
      </c>
      <c r="CR257" s="25" t="e">
        <f t="shared" si="776"/>
        <v>#N/A</v>
      </c>
      <c r="CS257" s="25" t="e">
        <f t="shared" si="776"/>
        <v>#N/A</v>
      </c>
      <c r="CT257" s="25" t="e">
        <f t="shared" si="776"/>
        <v>#N/A</v>
      </c>
      <c r="CU257" s="25" t="e">
        <f t="shared" si="776"/>
        <v>#N/A</v>
      </c>
      <c r="CV257" s="25" t="e">
        <f t="shared" si="776"/>
        <v>#N/A</v>
      </c>
      <c r="CW257" s="25" t="e">
        <f t="shared" si="776"/>
        <v>#N/A</v>
      </c>
      <c r="CX257" s="25" t="e">
        <f t="shared" si="776"/>
        <v>#N/A</v>
      </c>
      <c r="CY257" s="25" t="e">
        <f t="shared" si="776"/>
        <v>#N/A</v>
      </c>
      <c r="CZ257" s="25" t="e">
        <f t="shared" si="776"/>
        <v>#N/A</v>
      </c>
      <c r="DA257" s="25" t="e">
        <f t="shared" si="776"/>
        <v>#N/A</v>
      </c>
      <c r="DB257" s="25" t="e">
        <f t="shared" si="777"/>
        <v>#N/A</v>
      </c>
      <c r="DC257" s="25" t="e">
        <f t="shared" si="777"/>
        <v>#N/A</v>
      </c>
      <c r="DD257" s="25" t="e">
        <f t="shared" si="777"/>
        <v>#N/A</v>
      </c>
      <c r="DE257" s="25" t="e">
        <f t="shared" si="777"/>
        <v>#N/A</v>
      </c>
      <c r="DF257" s="25" t="e">
        <f t="shared" si="777"/>
        <v>#N/A</v>
      </c>
      <c r="DG257" s="25" t="e">
        <f t="shared" si="777"/>
        <v>#N/A</v>
      </c>
      <c r="DH257" s="25" t="e">
        <f t="shared" si="777"/>
        <v>#N/A</v>
      </c>
      <c r="DI257" s="25" t="e">
        <f t="shared" si="777"/>
        <v>#N/A</v>
      </c>
      <c r="DJ257" s="25" t="e">
        <f t="shared" si="777"/>
        <v>#N/A</v>
      </c>
      <c r="DK257" s="25" t="e">
        <f t="shared" si="777"/>
        <v>#N/A</v>
      </c>
      <c r="DL257" s="25" t="e">
        <f t="shared" si="778"/>
        <v>#N/A</v>
      </c>
      <c r="DM257" s="25" t="e">
        <f t="shared" si="778"/>
        <v>#N/A</v>
      </c>
      <c r="DN257" s="25" t="e">
        <f t="shared" si="778"/>
        <v>#N/A</v>
      </c>
      <c r="DO257" s="25" t="e">
        <f t="shared" si="778"/>
        <v>#N/A</v>
      </c>
      <c r="DP257" s="25" t="e">
        <f t="shared" si="778"/>
        <v>#N/A</v>
      </c>
      <c r="DQ257" s="25" t="e">
        <f t="shared" si="778"/>
        <v>#N/A</v>
      </c>
      <c r="DR257" s="25" t="e">
        <f t="shared" si="778"/>
        <v>#N/A</v>
      </c>
      <c r="DS257" s="25" t="e">
        <f t="shared" si="778"/>
        <v>#N/A</v>
      </c>
      <c r="DT257" s="25" t="e">
        <f t="shared" si="778"/>
        <v>#N/A</v>
      </c>
      <c r="DU257" s="25" t="e">
        <f t="shared" si="778"/>
        <v>#N/A</v>
      </c>
      <c r="DV257" s="25" t="e">
        <f t="shared" si="779"/>
        <v>#N/A</v>
      </c>
      <c r="DW257" s="25" t="e">
        <f t="shared" si="779"/>
        <v>#N/A</v>
      </c>
      <c r="DX257" s="25" t="e">
        <f t="shared" si="779"/>
        <v>#N/A</v>
      </c>
      <c r="DY257" s="25" t="e">
        <f t="shared" si="779"/>
        <v>#N/A</v>
      </c>
      <c r="DZ257" s="25" t="e">
        <f t="shared" si="779"/>
        <v>#N/A</v>
      </c>
      <c r="EA257" s="25" t="e">
        <f t="shared" si="779"/>
        <v>#N/A</v>
      </c>
      <c r="EB257" s="25" t="e">
        <f t="shared" si="779"/>
        <v>#N/A</v>
      </c>
      <c r="EC257" s="25" t="e">
        <f t="shared" si="779"/>
        <v>#N/A</v>
      </c>
      <c r="ED257" s="25" t="e">
        <f t="shared" si="779"/>
        <v>#N/A</v>
      </c>
      <c r="EE257" s="25" t="e">
        <f t="shared" si="779"/>
        <v>#N/A</v>
      </c>
      <c r="EF257" s="25" t="e">
        <f t="shared" si="780"/>
        <v>#N/A</v>
      </c>
      <c r="EG257" s="25" t="e">
        <f t="shared" si="780"/>
        <v>#N/A</v>
      </c>
      <c r="EH257" s="25" t="e">
        <f t="shared" si="780"/>
        <v>#N/A</v>
      </c>
      <c r="EI257" s="25" t="e">
        <f t="shared" si="780"/>
        <v>#N/A</v>
      </c>
      <c r="EJ257" s="25" t="e">
        <f t="shared" si="780"/>
        <v>#N/A</v>
      </c>
      <c r="EK257" s="25" t="e">
        <f t="shared" si="780"/>
        <v>#N/A</v>
      </c>
      <c r="EL257" s="25" t="e">
        <f t="shared" si="780"/>
        <v>#N/A</v>
      </c>
      <c r="EM257" s="25" t="e">
        <f t="shared" si="780"/>
        <v>#N/A</v>
      </c>
      <c r="EN257" s="25" t="e">
        <f t="shared" si="780"/>
        <v>#N/A</v>
      </c>
      <c r="EO257" s="25" t="e">
        <f t="shared" si="780"/>
        <v>#N/A</v>
      </c>
      <c r="EP257" s="25" t="e">
        <f t="shared" si="781"/>
        <v>#N/A</v>
      </c>
      <c r="EQ257" s="25" t="e">
        <f t="shared" si="781"/>
        <v>#N/A</v>
      </c>
      <c r="ER257" s="25" t="e">
        <f t="shared" si="781"/>
        <v>#N/A</v>
      </c>
      <c r="ES257" s="25" t="e">
        <f t="shared" si="781"/>
        <v>#N/A</v>
      </c>
      <c r="ET257" s="25" t="e">
        <f t="shared" si="781"/>
        <v>#N/A</v>
      </c>
      <c r="EU257" s="25" t="e">
        <f t="shared" si="781"/>
        <v>#N/A</v>
      </c>
      <c r="EV257" s="25" t="e">
        <f t="shared" si="781"/>
        <v>#N/A</v>
      </c>
      <c r="EW257" s="25" t="e">
        <f t="shared" si="781"/>
        <v>#N/A</v>
      </c>
      <c r="EX257" s="25" t="e">
        <f t="shared" si="781"/>
        <v>#N/A</v>
      </c>
      <c r="EY257" s="25" t="e">
        <f t="shared" si="781"/>
        <v>#N/A</v>
      </c>
      <c r="EZ257" s="25" t="e">
        <f t="shared" si="782"/>
        <v>#N/A</v>
      </c>
      <c r="FA257" s="25" t="e">
        <f t="shared" si="782"/>
        <v>#N/A</v>
      </c>
      <c r="FB257" s="25" t="e">
        <f t="shared" si="782"/>
        <v>#N/A</v>
      </c>
      <c r="FC257" s="25" t="e">
        <f t="shared" si="782"/>
        <v>#N/A</v>
      </c>
      <c r="FD257" s="25" t="e">
        <f t="shared" si="782"/>
        <v>#N/A</v>
      </c>
      <c r="FE257" s="25" t="e">
        <f t="shared" si="782"/>
        <v>#N/A</v>
      </c>
      <c r="FF257" s="25" t="e">
        <f t="shared" si="782"/>
        <v>#N/A</v>
      </c>
      <c r="FG257" s="25" t="e">
        <f t="shared" si="782"/>
        <v>#N/A</v>
      </c>
      <c r="FH257" s="25" t="e">
        <f t="shared" si="782"/>
        <v>#N/A</v>
      </c>
      <c r="FI257" s="25" t="e">
        <f t="shared" si="782"/>
        <v>#N/A</v>
      </c>
      <c r="FJ257" s="25" t="e">
        <f t="shared" si="783"/>
        <v>#N/A</v>
      </c>
      <c r="FK257" s="25" t="e">
        <f t="shared" si="783"/>
        <v>#N/A</v>
      </c>
      <c r="FL257" s="25" t="e">
        <f t="shared" si="783"/>
        <v>#N/A</v>
      </c>
      <c r="FM257" s="25" t="e">
        <f t="shared" si="783"/>
        <v>#N/A</v>
      </c>
      <c r="FN257" s="25" t="e">
        <f t="shared" si="783"/>
        <v>#N/A</v>
      </c>
      <c r="FO257" s="25" t="e">
        <f t="shared" si="783"/>
        <v>#N/A</v>
      </c>
      <c r="FP257" s="25" t="e">
        <f t="shared" si="783"/>
        <v>#N/A</v>
      </c>
      <c r="FQ257" s="25" t="e">
        <f t="shared" si="783"/>
        <v>#N/A</v>
      </c>
      <c r="FR257" s="25" t="e">
        <f t="shared" si="783"/>
        <v>#N/A</v>
      </c>
      <c r="FS257" s="25" t="e">
        <f t="shared" si="783"/>
        <v>#N/A</v>
      </c>
      <c r="FT257" s="25" t="e">
        <f t="shared" si="784"/>
        <v>#N/A</v>
      </c>
      <c r="FU257" s="25" t="e">
        <f t="shared" si="784"/>
        <v>#N/A</v>
      </c>
      <c r="FV257" s="25" t="e">
        <f t="shared" si="784"/>
        <v>#N/A</v>
      </c>
      <c r="FW257" s="25" t="e">
        <f t="shared" si="784"/>
        <v>#N/A</v>
      </c>
      <c r="FX257" s="25" t="e">
        <f t="shared" si="784"/>
        <v>#N/A</v>
      </c>
      <c r="FY257" s="25" t="e">
        <f t="shared" si="784"/>
        <v>#N/A</v>
      </c>
      <c r="FZ257" s="25" t="e">
        <f t="shared" si="784"/>
        <v>#N/A</v>
      </c>
      <c r="GA257" s="25" t="e">
        <f t="shared" si="784"/>
        <v>#N/A</v>
      </c>
      <c r="GB257" s="25" t="e">
        <f t="shared" si="784"/>
        <v>#N/A</v>
      </c>
      <c r="GC257" s="25" t="e">
        <f t="shared" si="784"/>
        <v>#N/A</v>
      </c>
      <c r="GD257" s="25" t="e">
        <f t="shared" si="785"/>
        <v>#N/A</v>
      </c>
      <c r="GE257" s="25" t="e">
        <f t="shared" si="785"/>
        <v>#N/A</v>
      </c>
      <c r="GF257" s="25" t="e">
        <f t="shared" si="785"/>
        <v>#N/A</v>
      </c>
      <c r="GG257" s="25" t="e">
        <f t="shared" si="785"/>
        <v>#N/A</v>
      </c>
      <c r="GH257" s="25" t="e">
        <f t="shared" si="785"/>
        <v>#N/A</v>
      </c>
      <c r="GI257" s="25" t="e">
        <f t="shared" si="785"/>
        <v>#N/A</v>
      </c>
      <c r="GJ257" s="25" t="e">
        <f t="shared" si="785"/>
        <v>#N/A</v>
      </c>
      <c r="GK257" s="25" t="e">
        <f t="shared" si="785"/>
        <v>#N/A</v>
      </c>
      <c r="GL257" s="25" t="e">
        <f t="shared" si="785"/>
        <v>#N/A</v>
      </c>
      <c r="GM257" s="25" t="e">
        <f t="shared" si="785"/>
        <v>#N/A</v>
      </c>
      <c r="GN257" s="25" t="e">
        <f t="shared" si="786"/>
        <v>#N/A</v>
      </c>
      <c r="GO257" s="25" t="e">
        <f t="shared" si="786"/>
        <v>#N/A</v>
      </c>
      <c r="GP257" s="25" t="e">
        <f t="shared" si="786"/>
        <v>#N/A</v>
      </c>
      <c r="GQ257" s="25" t="e">
        <f t="shared" si="786"/>
        <v>#N/A</v>
      </c>
      <c r="GR257" s="25" t="e">
        <f t="shared" si="786"/>
        <v>#N/A</v>
      </c>
      <c r="GS257" s="25" t="e">
        <f t="shared" si="786"/>
        <v>#N/A</v>
      </c>
      <c r="GT257" s="25" t="e">
        <f t="shared" si="786"/>
        <v>#N/A</v>
      </c>
      <c r="GU257" s="25" t="e">
        <f t="shared" si="786"/>
        <v>#N/A</v>
      </c>
      <c r="GV257" s="25" t="e">
        <f t="shared" si="786"/>
        <v>#N/A</v>
      </c>
      <c r="GW257" s="25" t="e">
        <f t="shared" si="786"/>
        <v>#N/A</v>
      </c>
      <c r="GX257" s="25" t="e">
        <f t="shared" si="787"/>
        <v>#N/A</v>
      </c>
      <c r="GY257" s="25" t="e">
        <f t="shared" si="787"/>
        <v>#N/A</v>
      </c>
      <c r="GZ257" s="25" t="e">
        <f t="shared" si="787"/>
        <v>#N/A</v>
      </c>
      <c r="HA257" s="25" t="e">
        <f t="shared" si="787"/>
        <v>#N/A</v>
      </c>
      <c r="HB257" s="25" t="e">
        <f t="shared" si="787"/>
        <v>#N/A</v>
      </c>
      <c r="HC257" s="25" t="e">
        <f t="shared" si="787"/>
        <v>#N/A</v>
      </c>
      <c r="HD257" s="25" t="e">
        <f t="shared" si="787"/>
        <v>#N/A</v>
      </c>
      <c r="HE257" s="25" t="e">
        <f t="shared" si="787"/>
        <v>#N/A</v>
      </c>
      <c r="HF257" s="25" t="e">
        <f t="shared" si="787"/>
        <v>#N/A</v>
      </c>
      <c r="HG257" s="25" t="e">
        <f t="shared" si="787"/>
        <v>#N/A</v>
      </c>
      <c r="HH257" s="25" t="e">
        <f t="shared" si="788"/>
        <v>#N/A</v>
      </c>
      <c r="HI257" s="25" t="e">
        <f t="shared" si="788"/>
        <v>#N/A</v>
      </c>
      <c r="HJ257" s="25" t="e">
        <f t="shared" si="788"/>
        <v>#N/A</v>
      </c>
      <c r="HK257" s="25" t="e">
        <f t="shared" si="788"/>
        <v>#N/A</v>
      </c>
      <c r="HL257" s="25" t="e">
        <f t="shared" si="788"/>
        <v>#N/A</v>
      </c>
      <c r="HM257" s="25" t="e">
        <f t="shared" si="788"/>
        <v>#N/A</v>
      </c>
      <c r="HN257" s="25" t="e">
        <f t="shared" si="788"/>
        <v>#N/A</v>
      </c>
      <c r="HO257" s="25" t="e">
        <f t="shared" si="788"/>
        <v>#N/A</v>
      </c>
      <c r="HP257" s="25" t="e">
        <f t="shared" si="788"/>
        <v>#N/A</v>
      </c>
      <c r="HQ257" s="25" t="e">
        <f t="shared" si="788"/>
        <v>#N/A</v>
      </c>
      <c r="HR257" s="25" t="e">
        <f t="shared" si="789"/>
        <v>#N/A</v>
      </c>
      <c r="HS257" s="25" t="e">
        <f t="shared" si="789"/>
        <v>#N/A</v>
      </c>
      <c r="HT257" s="25" t="e">
        <f t="shared" si="789"/>
        <v>#N/A</v>
      </c>
      <c r="HU257" s="25" t="e">
        <f t="shared" si="789"/>
        <v>#N/A</v>
      </c>
      <c r="HV257" s="25" t="e">
        <f t="shared" si="789"/>
        <v>#N/A</v>
      </c>
      <c r="HW257" s="25" t="e">
        <f t="shared" si="789"/>
        <v>#N/A</v>
      </c>
      <c r="HX257" s="25" t="e">
        <f t="shared" si="789"/>
        <v>#N/A</v>
      </c>
      <c r="HY257" s="25" t="e">
        <f t="shared" si="789"/>
        <v>#N/A</v>
      </c>
      <c r="HZ257" s="25" t="e">
        <f t="shared" si="789"/>
        <v>#N/A</v>
      </c>
      <c r="IA257" s="25" t="e">
        <f t="shared" si="789"/>
        <v>#N/A</v>
      </c>
      <c r="IB257" s="25" t="e">
        <f t="shared" si="790"/>
        <v>#N/A</v>
      </c>
      <c r="IC257" s="25" t="e">
        <f t="shared" si="790"/>
        <v>#N/A</v>
      </c>
      <c r="ID257" s="25" t="e">
        <f t="shared" si="790"/>
        <v>#N/A</v>
      </c>
      <c r="IE257" s="25" t="e">
        <f t="shared" si="790"/>
        <v>#N/A</v>
      </c>
      <c r="IF257" s="25" t="e">
        <f t="shared" si="790"/>
        <v>#N/A</v>
      </c>
      <c r="IG257" s="25" t="e">
        <f t="shared" si="790"/>
        <v>#N/A</v>
      </c>
      <c r="IH257" s="25" t="e">
        <f t="shared" si="790"/>
        <v>#N/A</v>
      </c>
      <c r="II257" s="25" t="e">
        <f t="shared" si="790"/>
        <v>#N/A</v>
      </c>
      <c r="IJ257" s="25" t="e">
        <f t="shared" si="790"/>
        <v>#N/A</v>
      </c>
      <c r="IK257" s="25" t="e">
        <f t="shared" si="790"/>
        <v>#N/A</v>
      </c>
      <c r="IL257" s="25" t="e">
        <f t="shared" si="791"/>
        <v>#N/A</v>
      </c>
      <c r="IM257" s="25" t="e">
        <f t="shared" si="791"/>
        <v>#N/A</v>
      </c>
      <c r="IN257" s="25" t="e">
        <f t="shared" si="791"/>
        <v>#N/A</v>
      </c>
      <c r="IO257" s="25" t="e">
        <f t="shared" si="791"/>
        <v>#N/A</v>
      </c>
      <c r="IP257" s="25" t="e">
        <f t="shared" si="791"/>
        <v>#N/A</v>
      </c>
      <c r="IQ257" s="25" t="e">
        <f t="shared" si="791"/>
        <v>#N/A</v>
      </c>
      <c r="IR257" s="25" t="e">
        <f t="shared" si="791"/>
        <v>#N/A</v>
      </c>
      <c r="IS257" s="25" t="e">
        <f t="shared" si="791"/>
        <v>#N/A</v>
      </c>
      <c r="IT257" s="25" t="e">
        <f t="shared" si="791"/>
        <v>#N/A</v>
      </c>
      <c r="IU257" s="25" t="e">
        <f t="shared" si="791"/>
        <v>#N/A</v>
      </c>
      <c r="IV257" s="25" t="e">
        <f t="shared" si="792"/>
        <v>#N/A</v>
      </c>
      <c r="IW257" s="25" t="e">
        <f t="shared" si="792"/>
        <v>#N/A</v>
      </c>
      <c r="IX257" s="25" t="e">
        <f t="shared" si="792"/>
        <v>#N/A</v>
      </c>
      <c r="IY257" s="25" t="e">
        <f t="shared" si="792"/>
        <v>#N/A</v>
      </c>
      <c r="IZ257" s="25" t="e">
        <f t="shared" si="792"/>
        <v>#N/A</v>
      </c>
      <c r="JA257" s="25" t="e">
        <f t="shared" si="792"/>
        <v>#N/A</v>
      </c>
      <c r="JB257" s="25" t="e">
        <f t="shared" si="792"/>
        <v>#N/A</v>
      </c>
      <c r="JC257" s="25" t="e">
        <f t="shared" si="792"/>
        <v>#N/A</v>
      </c>
      <c r="JD257" s="25" t="e">
        <f t="shared" si="792"/>
        <v>#N/A</v>
      </c>
      <c r="JE257" s="25" t="e">
        <f t="shared" si="792"/>
        <v>#N/A</v>
      </c>
      <c r="JF257" s="25" t="e">
        <f t="shared" si="793"/>
        <v>#N/A</v>
      </c>
      <c r="JG257" s="25" t="e">
        <f t="shared" si="793"/>
        <v>#N/A</v>
      </c>
      <c r="JH257" s="25" t="e">
        <f t="shared" si="793"/>
        <v>#N/A</v>
      </c>
      <c r="JI257" s="25" t="e">
        <f t="shared" si="793"/>
        <v>#N/A</v>
      </c>
      <c r="JJ257" s="25" t="e">
        <f t="shared" si="793"/>
        <v>#N/A</v>
      </c>
      <c r="JK257" s="25" t="e">
        <f t="shared" si="793"/>
        <v>#N/A</v>
      </c>
      <c r="JL257" s="25" t="e">
        <f t="shared" si="793"/>
        <v>#N/A</v>
      </c>
      <c r="JM257" s="25" t="e">
        <f t="shared" si="793"/>
        <v>#N/A</v>
      </c>
      <c r="JN257" s="25" t="e">
        <f t="shared" si="793"/>
        <v>#N/A</v>
      </c>
      <c r="JO257" s="25" t="e">
        <f t="shared" si="793"/>
        <v>#N/A</v>
      </c>
      <c r="JP257" s="25" t="e">
        <f t="shared" si="794"/>
        <v>#N/A</v>
      </c>
      <c r="JQ257" s="25" t="e">
        <f t="shared" si="794"/>
        <v>#N/A</v>
      </c>
      <c r="JR257" s="25" t="e">
        <f t="shared" si="794"/>
        <v>#N/A</v>
      </c>
      <c r="JS257" s="25" t="e">
        <f t="shared" si="794"/>
        <v>#N/A</v>
      </c>
      <c r="JT257" s="25" t="e">
        <f t="shared" si="794"/>
        <v>#N/A</v>
      </c>
      <c r="JU257" s="25" t="e">
        <f t="shared" si="794"/>
        <v>#N/A</v>
      </c>
      <c r="JV257" s="25" t="e">
        <f t="shared" si="794"/>
        <v>#N/A</v>
      </c>
      <c r="JW257" s="25" t="e">
        <f t="shared" si="794"/>
        <v>#N/A</v>
      </c>
      <c r="JX257" s="25" t="e">
        <f t="shared" si="794"/>
        <v>#N/A</v>
      </c>
      <c r="JY257" s="25" t="e">
        <f t="shared" si="794"/>
        <v>#N/A</v>
      </c>
      <c r="JZ257" s="25" t="e">
        <f t="shared" si="795"/>
        <v>#N/A</v>
      </c>
      <c r="KA257" s="25" t="e">
        <f t="shared" si="795"/>
        <v>#N/A</v>
      </c>
      <c r="KB257" s="25" t="e">
        <f t="shared" si="795"/>
        <v>#N/A</v>
      </c>
      <c r="KC257" s="25" t="e">
        <f t="shared" si="795"/>
        <v>#N/A</v>
      </c>
      <c r="KD257" s="25" t="e">
        <f t="shared" si="795"/>
        <v>#N/A</v>
      </c>
      <c r="KE257" s="25" t="e">
        <f t="shared" si="795"/>
        <v>#N/A</v>
      </c>
      <c r="KF257" s="25" t="e">
        <f t="shared" si="795"/>
        <v>#N/A</v>
      </c>
      <c r="KG257" s="25" t="e">
        <f t="shared" si="795"/>
        <v>#N/A</v>
      </c>
      <c r="KH257" s="25" t="e">
        <f t="shared" si="795"/>
        <v>#N/A</v>
      </c>
      <c r="KI257" s="25" t="e">
        <f t="shared" si="795"/>
        <v>#N/A</v>
      </c>
      <c r="KJ257" s="25" t="e">
        <f t="shared" si="796"/>
        <v>#N/A</v>
      </c>
      <c r="KK257" s="25" t="e">
        <f t="shared" si="796"/>
        <v>#N/A</v>
      </c>
      <c r="KL257" s="25" t="e">
        <f t="shared" si="796"/>
        <v>#N/A</v>
      </c>
      <c r="KM257" s="25" t="e">
        <f t="shared" si="796"/>
        <v>#N/A</v>
      </c>
      <c r="KN257" s="25" t="e">
        <f t="shared" si="796"/>
        <v>#N/A</v>
      </c>
      <c r="KO257" s="25" t="e">
        <f t="shared" si="796"/>
        <v>#N/A</v>
      </c>
      <c r="KP257" s="25" t="e">
        <f t="shared" si="796"/>
        <v>#N/A</v>
      </c>
      <c r="KQ257" s="25" t="e">
        <f t="shared" si="796"/>
        <v>#N/A</v>
      </c>
      <c r="KR257" s="25" t="e">
        <f t="shared" si="796"/>
        <v>#N/A</v>
      </c>
      <c r="KS257" s="25" t="e">
        <f t="shared" si="796"/>
        <v>#N/A</v>
      </c>
      <c r="KT257" s="25" t="e">
        <f t="shared" si="797"/>
        <v>#N/A</v>
      </c>
      <c r="KU257" s="25" t="e">
        <f t="shared" si="797"/>
        <v>#N/A</v>
      </c>
      <c r="KV257" s="25" t="e">
        <f t="shared" si="797"/>
        <v>#N/A</v>
      </c>
      <c r="KW257" s="25" t="e">
        <f t="shared" si="797"/>
        <v>#N/A</v>
      </c>
      <c r="KX257" s="25" t="e">
        <f t="shared" si="797"/>
        <v>#N/A</v>
      </c>
      <c r="KY257" s="25" t="e">
        <f t="shared" si="797"/>
        <v>#N/A</v>
      </c>
      <c r="KZ257" s="25" t="e">
        <f t="shared" si="797"/>
        <v>#N/A</v>
      </c>
      <c r="LA257" s="25" t="e">
        <f t="shared" si="797"/>
        <v>#N/A</v>
      </c>
      <c r="LB257" s="25" t="e">
        <f t="shared" si="797"/>
        <v>#N/A</v>
      </c>
      <c r="LC257" s="25" t="e">
        <f t="shared" si="797"/>
        <v>#N/A</v>
      </c>
      <c r="LD257" s="25" t="e">
        <f t="shared" si="798"/>
        <v>#N/A</v>
      </c>
      <c r="LE257" s="25" t="e">
        <f t="shared" si="798"/>
        <v>#N/A</v>
      </c>
      <c r="LF257" s="25" t="e">
        <f t="shared" si="798"/>
        <v>#N/A</v>
      </c>
      <c r="LG257" s="25" t="e">
        <f t="shared" si="798"/>
        <v>#N/A</v>
      </c>
      <c r="LH257" s="25" t="e">
        <f t="shared" si="798"/>
        <v>#N/A</v>
      </c>
      <c r="LI257" s="25" t="e">
        <f t="shared" si="798"/>
        <v>#N/A</v>
      </c>
      <c r="LJ257" s="25" t="e">
        <f t="shared" si="798"/>
        <v>#N/A</v>
      </c>
      <c r="LK257" s="25" t="e">
        <f t="shared" si="798"/>
        <v>#N/A</v>
      </c>
      <c r="LL257" s="25" t="e">
        <f t="shared" si="798"/>
        <v>#N/A</v>
      </c>
      <c r="LM257" s="26" t="e">
        <f t="shared" si="798"/>
        <v>#N/A</v>
      </c>
      <c r="LN257" s="20"/>
      <c r="LO257" s="20"/>
      <c r="LP257" s="20"/>
      <c r="LQ257" s="20"/>
      <c r="LR257" s="20"/>
      <c r="LS257" s="20"/>
      <c r="LT257" s="20"/>
      <c r="LU257" s="20"/>
      <c r="LV257" s="20"/>
      <c r="LW257" s="20"/>
      <c r="LX257" s="20"/>
      <c r="LY257" s="20"/>
      <c r="LZ257" s="20"/>
      <c r="MA257" s="20"/>
      <c r="MB257" s="20"/>
      <c r="MC257" s="20"/>
      <c r="MD257" s="20"/>
      <c r="ME257" s="20"/>
      <c r="MF257" s="20"/>
      <c r="MG257" s="20"/>
      <c r="MH257" s="20"/>
      <c r="MI257" s="20"/>
      <c r="MJ257" s="20"/>
      <c r="MK257" s="20"/>
      <c r="ML257" s="20"/>
      <c r="MM257" s="20"/>
      <c r="MN257" s="20"/>
      <c r="MO257" s="20"/>
      <c r="MP257" s="20"/>
      <c r="MQ257" s="20"/>
      <c r="MR257" s="20"/>
      <c r="MS257" s="20"/>
      <c r="MT257" s="20"/>
      <c r="MU257" s="20"/>
      <c r="MV257" s="20"/>
      <c r="MW257" s="20"/>
      <c r="MX257" s="20"/>
      <c r="MY257" s="20"/>
      <c r="MZ257" s="20"/>
      <c r="NA257" s="20"/>
      <c r="NB257" s="20"/>
      <c r="NC257" s="20"/>
      <c r="ND257" s="20"/>
      <c r="NE257" s="20"/>
      <c r="NF257" s="20"/>
      <c r="NG257" s="20"/>
      <c r="NH257" s="20"/>
      <c r="NI257" s="20"/>
      <c r="NJ257" s="20"/>
      <c r="NK257" s="20"/>
      <c r="NL257" s="20"/>
      <c r="NM257" s="20"/>
      <c r="NN257" s="20"/>
      <c r="NO257" s="20"/>
      <c r="NP257" s="20"/>
      <c r="NQ257" s="20"/>
      <c r="NR257" s="20"/>
      <c r="NS257" s="20"/>
      <c r="NT257" s="20"/>
      <c r="NU257" s="20"/>
      <c r="NV257" s="20"/>
      <c r="NW257" s="20"/>
      <c r="NX257" s="20"/>
      <c r="NY257" s="20"/>
      <c r="NZ257" s="20"/>
      <c r="OA257" s="20"/>
      <c r="OB257" s="20"/>
      <c r="OC257" s="20"/>
      <c r="OD257" s="20"/>
      <c r="OE257" s="20"/>
      <c r="OF257" s="20"/>
      <c r="OG257" s="20"/>
      <c r="OH257" s="20"/>
      <c r="OI257" s="20"/>
      <c r="OJ257" s="20"/>
      <c r="OK257" s="20"/>
      <c r="OL257" s="20"/>
      <c r="OM257" s="20"/>
      <c r="ON257" s="20"/>
      <c r="OO257" s="20"/>
      <c r="OP257" s="20"/>
      <c r="OQ257" s="20"/>
      <c r="OR257" s="20"/>
      <c r="OS257" s="20"/>
      <c r="OT257" s="20"/>
      <c r="OU257" s="20"/>
      <c r="OV257" s="20"/>
      <c r="OW257" s="20"/>
      <c r="OX257" s="20"/>
      <c r="OY257" s="20"/>
      <c r="OZ257" s="20"/>
      <c r="PA257" s="20"/>
    </row>
    <row r="258" spans="2:417" ht="15" thickBot="1" x14ac:dyDescent="0.35">
      <c r="B258" s="209"/>
      <c r="C258" s="210"/>
      <c r="D258" s="210"/>
      <c r="E258" s="210"/>
      <c r="F258" s="210"/>
      <c r="G258" s="210"/>
      <c r="H258" s="210"/>
      <c r="I258" s="211"/>
      <c r="K258" s="6">
        <v>255</v>
      </c>
      <c r="L258" s="9">
        <f t="shared" si="766"/>
        <v>0</v>
      </c>
      <c r="M258" s="10">
        <f t="shared" si="767"/>
        <v>-300000</v>
      </c>
      <c r="N258" s="10">
        <f t="shared" si="768"/>
        <v>0</v>
      </c>
      <c r="X258" s="17">
        <v>256</v>
      </c>
      <c r="Y258" s="2">
        <f t="shared" si="615"/>
        <v>0</v>
      </c>
      <c r="Z258" s="24" t="e">
        <f t="shared" si="769"/>
        <v>#N/A</v>
      </c>
      <c r="AA258" s="25" t="e">
        <f t="shared" si="769"/>
        <v>#N/A</v>
      </c>
      <c r="AB258" s="25" t="e">
        <f t="shared" si="769"/>
        <v>#N/A</v>
      </c>
      <c r="AC258" s="25" t="e">
        <f t="shared" si="769"/>
        <v>#N/A</v>
      </c>
      <c r="AD258" s="25" t="e">
        <f t="shared" si="769"/>
        <v>#N/A</v>
      </c>
      <c r="AE258" s="25" t="e">
        <f t="shared" si="769"/>
        <v>#N/A</v>
      </c>
      <c r="AF258" s="25" t="e">
        <f t="shared" si="769"/>
        <v>#N/A</v>
      </c>
      <c r="AG258" s="25" t="e">
        <f t="shared" si="769"/>
        <v>#N/A</v>
      </c>
      <c r="AH258" s="25" t="e">
        <f t="shared" si="769"/>
        <v>#N/A</v>
      </c>
      <c r="AI258" s="25" t="e">
        <f t="shared" si="769"/>
        <v>#N/A</v>
      </c>
      <c r="AJ258" s="25" t="e">
        <f t="shared" si="770"/>
        <v>#N/A</v>
      </c>
      <c r="AK258" s="25" t="e">
        <f t="shared" si="770"/>
        <v>#N/A</v>
      </c>
      <c r="AL258" s="25" t="e">
        <f t="shared" si="770"/>
        <v>#N/A</v>
      </c>
      <c r="AM258" s="25" t="e">
        <f t="shared" si="770"/>
        <v>#N/A</v>
      </c>
      <c r="AN258" s="25" t="e">
        <f t="shared" si="770"/>
        <v>#N/A</v>
      </c>
      <c r="AO258" s="25" t="e">
        <f t="shared" si="770"/>
        <v>#N/A</v>
      </c>
      <c r="AP258" s="25" t="e">
        <f t="shared" si="770"/>
        <v>#N/A</v>
      </c>
      <c r="AQ258" s="25" t="e">
        <f t="shared" si="770"/>
        <v>#N/A</v>
      </c>
      <c r="AR258" s="25" t="e">
        <f t="shared" si="770"/>
        <v>#N/A</v>
      </c>
      <c r="AS258" s="25" t="e">
        <f t="shared" si="770"/>
        <v>#N/A</v>
      </c>
      <c r="AT258" s="25" t="e">
        <f t="shared" si="771"/>
        <v>#N/A</v>
      </c>
      <c r="AU258" s="25" t="e">
        <f t="shared" si="771"/>
        <v>#N/A</v>
      </c>
      <c r="AV258" s="25" t="e">
        <f t="shared" si="771"/>
        <v>#N/A</v>
      </c>
      <c r="AW258" s="25" t="e">
        <f t="shared" si="771"/>
        <v>#N/A</v>
      </c>
      <c r="AX258" s="25" t="e">
        <f t="shared" si="771"/>
        <v>#N/A</v>
      </c>
      <c r="AY258" s="25" t="e">
        <f t="shared" si="771"/>
        <v>#N/A</v>
      </c>
      <c r="AZ258" s="25" t="e">
        <f t="shared" si="771"/>
        <v>#N/A</v>
      </c>
      <c r="BA258" s="25" t="e">
        <f t="shared" si="771"/>
        <v>#N/A</v>
      </c>
      <c r="BB258" s="25" t="e">
        <f t="shared" si="771"/>
        <v>#N/A</v>
      </c>
      <c r="BC258" s="25" t="e">
        <f t="shared" si="771"/>
        <v>#N/A</v>
      </c>
      <c r="BD258" s="25" t="e">
        <f t="shared" si="772"/>
        <v>#N/A</v>
      </c>
      <c r="BE258" s="25" t="e">
        <f t="shared" si="772"/>
        <v>#N/A</v>
      </c>
      <c r="BF258" s="25" t="e">
        <f t="shared" si="772"/>
        <v>#N/A</v>
      </c>
      <c r="BG258" s="25" t="e">
        <f t="shared" si="772"/>
        <v>#N/A</v>
      </c>
      <c r="BH258" s="25" t="e">
        <f t="shared" si="772"/>
        <v>#N/A</v>
      </c>
      <c r="BI258" s="25" t="e">
        <f t="shared" si="772"/>
        <v>#N/A</v>
      </c>
      <c r="BJ258" s="25" t="e">
        <f t="shared" si="772"/>
        <v>#N/A</v>
      </c>
      <c r="BK258" s="25" t="e">
        <f t="shared" si="772"/>
        <v>#N/A</v>
      </c>
      <c r="BL258" s="25" t="e">
        <f t="shared" si="772"/>
        <v>#N/A</v>
      </c>
      <c r="BM258" s="25" t="e">
        <f t="shared" si="772"/>
        <v>#N/A</v>
      </c>
      <c r="BN258" s="25" t="e">
        <f t="shared" si="773"/>
        <v>#N/A</v>
      </c>
      <c r="BO258" s="25" t="e">
        <f t="shared" si="773"/>
        <v>#N/A</v>
      </c>
      <c r="BP258" s="25" t="e">
        <f t="shared" si="773"/>
        <v>#N/A</v>
      </c>
      <c r="BQ258" s="25" t="e">
        <f t="shared" si="773"/>
        <v>#N/A</v>
      </c>
      <c r="BR258" s="25" t="e">
        <f t="shared" si="773"/>
        <v>#N/A</v>
      </c>
      <c r="BS258" s="25" t="e">
        <f t="shared" si="773"/>
        <v>#N/A</v>
      </c>
      <c r="BT258" s="25" t="e">
        <f t="shared" si="773"/>
        <v>#N/A</v>
      </c>
      <c r="BU258" s="25" t="e">
        <f t="shared" si="773"/>
        <v>#N/A</v>
      </c>
      <c r="BV258" s="25" t="e">
        <f t="shared" si="773"/>
        <v>#N/A</v>
      </c>
      <c r="BW258" s="25" t="e">
        <f t="shared" si="773"/>
        <v>#N/A</v>
      </c>
      <c r="BX258" s="25" t="e">
        <f t="shared" si="774"/>
        <v>#N/A</v>
      </c>
      <c r="BY258" s="25" t="e">
        <f t="shared" si="774"/>
        <v>#N/A</v>
      </c>
      <c r="BZ258" s="25" t="e">
        <f t="shared" si="774"/>
        <v>#N/A</v>
      </c>
      <c r="CA258" s="25" t="e">
        <f t="shared" si="774"/>
        <v>#N/A</v>
      </c>
      <c r="CB258" s="25" t="e">
        <f t="shared" si="774"/>
        <v>#N/A</v>
      </c>
      <c r="CC258" s="25" t="e">
        <f t="shared" si="774"/>
        <v>#N/A</v>
      </c>
      <c r="CD258" s="25" t="e">
        <f t="shared" si="774"/>
        <v>#N/A</v>
      </c>
      <c r="CE258" s="25" t="e">
        <f t="shared" si="774"/>
        <v>#N/A</v>
      </c>
      <c r="CF258" s="25" t="e">
        <f t="shared" si="774"/>
        <v>#N/A</v>
      </c>
      <c r="CG258" s="25" t="e">
        <f t="shared" si="774"/>
        <v>#N/A</v>
      </c>
      <c r="CH258" s="25" t="e">
        <f t="shared" si="775"/>
        <v>#N/A</v>
      </c>
      <c r="CI258" s="25" t="e">
        <f t="shared" si="775"/>
        <v>#N/A</v>
      </c>
      <c r="CJ258" s="25" t="e">
        <f t="shared" si="775"/>
        <v>#N/A</v>
      </c>
      <c r="CK258" s="25" t="e">
        <f t="shared" si="775"/>
        <v>#N/A</v>
      </c>
      <c r="CL258" s="25" t="e">
        <f t="shared" si="775"/>
        <v>#N/A</v>
      </c>
      <c r="CM258" s="25" t="e">
        <f t="shared" si="775"/>
        <v>#N/A</v>
      </c>
      <c r="CN258" s="25" t="e">
        <f t="shared" si="775"/>
        <v>#N/A</v>
      </c>
      <c r="CO258" s="25" t="e">
        <f t="shared" si="775"/>
        <v>#N/A</v>
      </c>
      <c r="CP258" s="25" t="e">
        <f t="shared" si="775"/>
        <v>#N/A</v>
      </c>
      <c r="CQ258" s="25" t="e">
        <f t="shared" si="775"/>
        <v>#N/A</v>
      </c>
      <c r="CR258" s="25" t="e">
        <f t="shared" si="776"/>
        <v>#N/A</v>
      </c>
      <c r="CS258" s="25" t="e">
        <f t="shared" si="776"/>
        <v>#N/A</v>
      </c>
      <c r="CT258" s="25" t="e">
        <f t="shared" si="776"/>
        <v>#N/A</v>
      </c>
      <c r="CU258" s="25" t="e">
        <f t="shared" si="776"/>
        <v>#N/A</v>
      </c>
      <c r="CV258" s="25" t="e">
        <f t="shared" si="776"/>
        <v>#N/A</v>
      </c>
      <c r="CW258" s="25" t="e">
        <f t="shared" si="776"/>
        <v>#N/A</v>
      </c>
      <c r="CX258" s="25" t="e">
        <f t="shared" si="776"/>
        <v>#N/A</v>
      </c>
      <c r="CY258" s="25" t="e">
        <f t="shared" si="776"/>
        <v>#N/A</v>
      </c>
      <c r="CZ258" s="25" t="e">
        <f t="shared" si="776"/>
        <v>#N/A</v>
      </c>
      <c r="DA258" s="25" t="e">
        <f t="shared" si="776"/>
        <v>#N/A</v>
      </c>
      <c r="DB258" s="25" t="e">
        <f t="shared" si="777"/>
        <v>#N/A</v>
      </c>
      <c r="DC258" s="25" t="e">
        <f t="shared" si="777"/>
        <v>#N/A</v>
      </c>
      <c r="DD258" s="25" t="e">
        <f t="shared" si="777"/>
        <v>#N/A</v>
      </c>
      <c r="DE258" s="25" t="e">
        <f t="shared" si="777"/>
        <v>#N/A</v>
      </c>
      <c r="DF258" s="25" t="e">
        <f t="shared" si="777"/>
        <v>#N/A</v>
      </c>
      <c r="DG258" s="25" t="e">
        <f t="shared" si="777"/>
        <v>#N/A</v>
      </c>
      <c r="DH258" s="25" t="e">
        <f t="shared" si="777"/>
        <v>#N/A</v>
      </c>
      <c r="DI258" s="25" t="e">
        <f t="shared" si="777"/>
        <v>#N/A</v>
      </c>
      <c r="DJ258" s="25" t="e">
        <f t="shared" si="777"/>
        <v>#N/A</v>
      </c>
      <c r="DK258" s="25" t="e">
        <f t="shared" si="777"/>
        <v>#N/A</v>
      </c>
      <c r="DL258" s="25" t="e">
        <f t="shared" si="778"/>
        <v>#N/A</v>
      </c>
      <c r="DM258" s="25" t="e">
        <f t="shared" si="778"/>
        <v>#N/A</v>
      </c>
      <c r="DN258" s="25" t="e">
        <f t="shared" si="778"/>
        <v>#N/A</v>
      </c>
      <c r="DO258" s="25" t="e">
        <f t="shared" si="778"/>
        <v>#N/A</v>
      </c>
      <c r="DP258" s="25" t="e">
        <f t="shared" si="778"/>
        <v>#N/A</v>
      </c>
      <c r="DQ258" s="25" t="e">
        <f t="shared" si="778"/>
        <v>#N/A</v>
      </c>
      <c r="DR258" s="25" t="e">
        <f t="shared" si="778"/>
        <v>#N/A</v>
      </c>
      <c r="DS258" s="25" t="e">
        <f t="shared" si="778"/>
        <v>#N/A</v>
      </c>
      <c r="DT258" s="25" t="e">
        <f t="shared" si="778"/>
        <v>#N/A</v>
      </c>
      <c r="DU258" s="25" t="e">
        <f t="shared" si="778"/>
        <v>#N/A</v>
      </c>
      <c r="DV258" s="25" t="e">
        <f t="shared" si="779"/>
        <v>#N/A</v>
      </c>
      <c r="DW258" s="25" t="e">
        <f t="shared" si="779"/>
        <v>#N/A</v>
      </c>
      <c r="DX258" s="25" t="e">
        <f t="shared" si="779"/>
        <v>#N/A</v>
      </c>
      <c r="DY258" s="25" t="e">
        <f t="shared" si="779"/>
        <v>#N/A</v>
      </c>
      <c r="DZ258" s="25" t="e">
        <f t="shared" si="779"/>
        <v>#N/A</v>
      </c>
      <c r="EA258" s="25" t="e">
        <f t="shared" si="779"/>
        <v>#N/A</v>
      </c>
      <c r="EB258" s="25" t="e">
        <f t="shared" si="779"/>
        <v>#N/A</v>
      </c>
      <c r="EC258" s="25" t="e">
        <f t="shared" si="779"/>
        <v>#N/A</v>
      </c>
      <c r="ED258" s="25" t="e">
        <f t="shared" si="779"/>
        <v>#N/A</v>
      </c>
      <c r="EE258" s="25" t="e">
        <f t="shared" si="779"/>
        <v>#N/A</v>
      </c>
      <c r="EF258" s="25" t="e">
        <f t="shared" si="780"/>
        <v>#N/A</v>
      </c>
      <c r="EG258" s="25" t="e">
        <f t="shared" si="780"/>
        <v>#N/A</v>
      </c>
      <c r="EH258" s="25" t="e">
        <f t="shared" si="780"/>
        <v>#N/A</v>
      </c>
      <c r="EI258" s="25" t="e">
        <f t="shared" si="780"/>
        <v>#N/A</v>
      </c>
      <c r="EJ258" s="25" t="e">
        <f t="shared" si="780"/>
        <v>#N/A</v>
      </c>
      <c r="EK258" s="25" t="e">
        <f t="shared" si="780"/>
        <v>#N/A</v>
      </c>
      <c r="EL258" s="25" t="e">
        <f t="shared" si="780"/>
        <v>#N/A</v>
      </c>
      <c r="EM258" s="25" t="e">
        <f t="shared" si="780"/>
        <v>#N/A</v>
      </c>
      <c r="EN258" s="25" t="e">
        <f t="shared" si="780"/>
        <v>#N/A</v>
      </c>
      <c r="EO258" s="25" t="e">
        <f t="shared" si="780"/>
        <v>#N/A</v>
      </c>
      <c r="EP258" s="25" t="e">
        <f t="shared" si="781"/>
        <v>#N/A</v>
      </c>
      <c r="EQ258" s="25" t="e">
        <f t="shared" si="781"/>
        <v>#N/A</v>
      </c>
      <c r="ER258" s="25" t="e">
        <f t="shared" si="781"/>
        <v>#N/A</v>
      </c>
      <c r="ES258" s="25" t="e">
        <f t="shared" si="781"/>
        <v>#N/A</v>
      </c>
      <c r="ET258" s="25" t="e">
        <f t="shared" si="781"/>
        <v>#N/A</v>
      </c>
      <c r="EU258" s="25" t="e">
        <f t="shared" si="781"/>
        <v>#N/A</v>
      </c>
      <c r="EV258" s="25" t="e">
        <f t="shared" si="781"/>
        <v>#N/A</v>
      </c>
      <c r="EW258" s="25" t="e">
        <f t="shared" si="781"/>
        <v>#N/A</v>
      </c>
      <c r="EX258" s="25" t="e">
        <f t="shared" si="781"/>
        <v>#N/A</v>
      </c>
      <c r="EY258" s="25" t="e">
        <f t="shared" si="781"/>
        <v>#N/A</v>
      </c>
      <c r="EZ258" s="25" t="e">
        <f t="shared" si="782"/>
        <v>#N/A</v>
      </c>
      <c r="FA258" s="25" t="e">
        <f t="shared" si="782"/>
        <v>#N/A</v>
      </c>
      <c r="FB258" s="25" t="e">
        <f t="shared" si="782"/>
        <v>#N/A</v>
      </c>
      <c r="FC258" s="25" t="e">
        <f t="shared" si="782"/>
        <v>#N/A</v>
      </c>
      <c r="FD258" s="25" t="e">
        <f t="shared" si="782"/>
        <v>#N/A</v>
      </c>
      <c r="FE258" s="25" t="e">
        <f t="shared" si="782"/>
        <v>#N/A</v>
      </c>
      <c r="FF258" s="25" t="e">
        <f t="shared" si="782"/>
        <v>#N/A</v>
      </c>
      <c r="FG258" s="25" t="e">
        <f t="shared" si="782"/>
        <v>#N/A</v>
      </c>
      <c r="FH258" s="25" t="e">
        <f t="shared" si="782"/>
        <v>#N/A</v>
      </c>
      <c r="FI258" s="25" t="e">
        <f t="shared" si="782"/>
        <v>#N/A</v>
      </c>
      <c r="FJ258" s="25" t="e">
        <f t="shared" si="783"/>
        <v>#N/A</v>
      </c>
      <c r="FK258" s="25" t="e">
        <f t="shared" si="783"/>
        <v>#N/A</v>
      </c>
      <c r="FL258" s="25" t="e">
        <f t="shared" si="783"/>
        <v>#N/A</v>
      </c>
      <c r="FM258" s="25" t="e">
        <f t="shared" si="783"/>
        <v>#N/A</v>
      </c>
      <c r="FN258" s="25" t="e">
        <f t="shared" si="783"/>
        <v>#N/A</v>
      </c>
      <c r="FO258" s="25" t="e">
        <f t="shared" si="783"/>
        <v>#N/A</v>
      </c>
      <c r="FP258" s="25" t="e">
        <f t="shared" si="783"/>
        <v>#N/A</v>
      </c>
      <c r="FQ258" s="25" t="e">
        <f t="shared" si="783"/>
        <v>#N/A</v>
      </c>
      <c r="FR258" s="25" t="e">
        <f t="shared" si="783"/>
        <v>#N/A</v>
      </c>
      <c r="FS258" s="25" t="e">
        <f t="shared" si="783"/>
        <v>#N/A</v>
      </c>
      <c r="FT258" s="25" t="e">
        <f t="shared" si="784"/>
        <v>#N/A</v>
      </c>
      <c r="FU258" s="25" t="e">
        <f t="shared" si="784"/>
        <v>#N/A</v>
      </c>
      <c r="FV258" s="25" t="e">
        <f t="shared" si="784"/>
        <v>#N/A</v>
      </c>
      <c r="FW258" s="25" t="e">
        <f t="shared" si="784"/>
        <v>#N/A</v>
      </c>
      <c r="FX258" s="25" t="e">
        <f t="shared" si="784"/>
        <v>#N/A</v>
      </c>
      <c r="FY258" s="25" t="e">
        <f t="shared" si="784"/>
        <v>#N/A</v>
      </c>
      <c r="FZ258" s="25" t="e">
        <f t="shared" si="784"/>
        <v>#N/A</v>
      </c>
      <c r="GA258" s="25" t="e">
        <f t="shared" si="784"/>
        <v>#N/A</v>
      </c>
      <c r="GB258" s="25" t="e">
        <f t="shared" si="784"/>
        <v>#N/A</v>
      </c>
      <c r="GC258" s="25" t="e">
        <f t="shared" si="784"/>
        <v>#N/A</v>
      </c>
      <c r="GD258" s="25" t="e">
        <f t="shared" si="785"/>
        <v>#N/A</v>
      </c>
      <c r="GE258" s="25" t="e">
        <f t="shared" si="785"/>
        <v>#N/A</v>
      </c>
      <c r="GF258" s="25" t="e">
        <f t="shared" si="785"/>
        <v>#N/A</v>
      </c>
      <c r="GG258" s="25" t="e">
        <f t="shared" si="785"/>
        <v>#N/A</v>
      </c>
      <c r="GH258" s="25" t="e">
        <f t="shared" si="785"/>
        <v>#N/A</v>
      </c>
      <c r="GI258" s="25" t="e">
        <f t="shared" si="785"/>
        <v>#N/A</v>
      </c>
      <c r="GJ258" s="25" t="e">
        <f t="shared" si="785"/>
        <v>#N/A</v>
      </c>
      <c r="GK258" s="25" t="e">
        <f t="shared" si="785"/>
        <v>#N/A</v>
      </c>
      <c r="GL258" s="25" t="e">
        <f t="shared" si="785"/>
        <v>#N/A</v>
      </c>
      <c r="GM258" s="25" t="e">
        <f t="shared" si="785"/>
        <v>#N/A</v>
      </c>
      <c r="GN258" s="25" t="e">
        <f t="shared" si="786"/>
        <v>#N/A</v>
      </c>
      <c r="GO258" s="25" t="e">
        <f t="shared" si="786"/>
        <v>#N/A</v>
      </c>
      <c r="GP258" s="25" t="e">
        <f t="shared" si="786"/>
        <v>#N/A</v>
      </c>
      <c r="GQ258" s="25" t="e">
        <f t="shared" si="786"/>
        <v>#N/A</v>
      </c>
      <c r="GR258" s="25" t="e">
        <f t="shared" si="786"/>
        <v>#N/A</v>
      </c>
      <c r="GS258" s="25" t="e">
        <f t="shared" si="786"/>
        <v>#N/A</v>
      </c>
      <c r="GT258" s="25" t="e">
        <f t="shared" si="786"/>
        <v>#N/A</v>
      </c>
      <c r="GU258" s="25" t="e">
        <f t="shared" si="786"/>
        <v>#N/A</v>
      </c>
      <c r="GV258" s="25" t="e">
        <f t="shared" si="786"/>
        <v>#N/A</v>
      </c>
      <c r="GW258" s="25" t="e">
        <f t="shared" si="786"/>
        <v>#N/A</v>
      </c>
      <c r="GX258" s="25" t="e">
        <f t="shared" si="787"/>
        <v>#N/A</v>
      </c>
      <c r="GY258" s="25" t="e">
        <f t="shared" si="787"/>
        <v>#N/A</v>
      </c>
      <c r="GZ258" s="25" t="e">
        <f t="shared" si="787"/>
        <v>#N/A</v>
      </c>
      <c r="HA258" s="25" t="e">
        <f t="shared" si="787"/>
        <v>#N/A</v>
      </c>
      <c r="HB258" s="25" t="e">
        <f t="shared" si="787"/>
        <v>#N/A</v>
      </c>
      <c r="HC258" s="25" t="e">
        <f t="shared" si="787"/>
        <v>#N/A</v>
      </c>
      <c r="HD258" s="25" t="e">
        <f t="shared" si="787"/>
        <v>#N/A</v>
      </c>
      <c r="HE258" s="25" t="e">
        <f t="shared" si="787"/>
        <v>#N/A</v>
      </c>
      <c r="HF258" s="25" t="e">
        <f t="shared" si="787"/>
        <v>#N/A</v>
      </c>
      <c r="HG258" s="25" t="e">
        <f t="shared" si="787"/>
        <v>#N/A</v>
      </c>
      <c r="HH258" s="25" t="e">
        <f t="shared" si="788"/>
        <v>#N/A</v>
      </c>
      <c r="HI258" s="25" t="e">
        <f t="shared" si="788"/>
        <v>#N/A</v>
      </c>
      <c r="HJ258" s="25" t="e">
        <f t="shared" si="788"/>
        <v>#N/A</v>
      </c>
      <c r="HK258" s="25" t="e">
        <f t="shared" si="788"/>
        <v>#N/A</v>
      </c>
      <c r="HL258" s="25" t="e">
        <f t="shared" si="788"/>
        <v>#N/A</v>
      </c>
      <c r="HM258" s="25" t="e">
        <f t="shared" si="788"/>
        <v>#N/A</v>
      </c>
      <c r="HN258" s="25" t="e">
        <f t="shared" si="788"/>
        <v>#N/A</v>
      </c>
      <c r="HO258" s="25" t="e">
        <f t="shared" si="788"/>
        <v>#N/A</v>
      </c>
      <c r="HP258" s="25" t="e">
        <f t="shared" si="788"/>
        <v>#N/A</v>
      </c>
      <c r="HQ258" s="25" t="e">
        <f t="shared" si="788"/>
        <v>#N/A</v>
      </c>
      <c r="HR258" s="25" t="e">
        <f t="shared" si="789"/>
        <v>#N/A</v>
      </c>
      <c r="HS258" s="25" t="e">
        <f t="shared" si="789"/>
        <v>#N/A</v>
      </c>
      <c r="HT258" s="25" t="e">
        <f t="shared" si="789"/>
        <v>#N/A</v>
      </c>
      <c r="HU258" s="25" t="e">
        <f t="shared" si="789"/>
        <v>#N/A</v>
      </c>
      <c r="HV258" s="25" t="e">
        <f t="shared" si="789"/>
        <v>#N/A</v>
      </c>
      <c r="HW258" s="25" t="e">
        <f t="shared" si="789"/>
        <v>#N/A</v>
      </c>
      <c r="HX258" s="25" t="e">
        <f t="shared" si="789"/>
        <v>#N/A</v>
      </c>
      <c r="HY258" s="25" t="e">
        <f t="shared" si="789"/>
        <v>#N/A</v>
      </c>
      <c r="HZ258" s="25" t="e">
        <f t="shared" si="789"/>
        <v>#N/A</v>
      </c>
      <c r="IA258" s="25" t="e">
        <f t="shared" si="789"/>
        <v>#N/A</v>
      </c>
      <c r="IB258" s="25" t="e">
        <f t="shared" si="790"/>
        <v>#N/A</v>
      </c>
      <c r="IC258" s="25" t="e">
        <f t="shared" si="790"/>
        <v>#N/A</v>
      </c>
      <c r="ID258" s="25" t="e">
        <f t="shared" si="790"/>
        <v>#N/A</v>
      </c>
      <c r="IE258" s="25" t="e">
        <f t="shared" si="790"/>
        <v>#N/A</v>
      </c>
      <c r="IF258" s="25" t="e">
        <f t="shared" si="790"/>
        <v>#N/A</v>
      </c>
      <c r="IG258" s="25" t="e">
        <f t="shared" si="790"/>
        <v>#N/A</v>
      </c>
      <c r="IH258" s="25" t="e">
        <f t="shared" si="790"/>
        <v>#N/A</v>
      </c>
      <c r="II258" s="25" t="e">
        <f t="shared" si="790"/>
        <v>#N/A</v>
      </c>
      <c r="IJ258" s="25" t="e">
        <f t="shared" si="790"/>
        <v>#N/A</v>
      </c>
      <c r="IK258" s="25" t="e">
        <f t="shared" si="790"/>
        <v>#N/A</v>
      </c>
      <c r="IL258" s="25" t="e">
        <f t="shared" si="791"/>
        <v>#N/A</v>
      </c>
      <c r="IM258" s="25" t="e">
        <f t="shared" si="791"/>
        <v>#N/A</v>
      </c>
      <c r="IN258" s="25" t="e">
        <f t="shared" si="791"/>
        <v>#N/A</v>
      </c>
      <c r="IO258" s="25" t="e">
        <f t="shared" si="791"/>
        <v>#N/A</v>
      </c>
      <c r="IP258" s="25" t="e">
        <f t="shared" si="791"/>
        <v>#N/A</v>
      </c>
      <c r="IQ258" s="25" t="e">
        <f t="shared" si="791"/>
        <v>#N/A</v>
      </c>
      <c r="IR258" s="25" t="e">
        <f t="shared" si="791"/>
        <v>#N/A</v>
      </c>
      <c r="IS258" s="25" t="e">
        <f t="shared" si="791"/>
        <v>#N/A</v>
      </c>
      <c r="IT258" s="25" t="e">
        <f t="shared" si="791"/>
        <v>#N/A</v>
      </c>
      <c r="IU258" s="25" t="e">
        <f t="shared" si="791"/>
        <v>#N/A</v>
      </c>
      <c r="IV258" s="25" t="e">
        <f t="shared" si="792"/>
        <v>#N/A</v>
      </c>
      <c r="IW258" s="25" t="e">
        <f t="shared" si="792"/>
        <v>#N/A</v>
      </c>
      <c r="IX258" s="25" t="e">
        <f t="shared" si="792"/>
        <v>#N/A</v>
      </c>
      <c r="IY258" s="25" t="e">
        <f t="shared" si="792"/>
        <v>#N/A</v>
      </c>
      <c r="IZ258" s="25" t="e">
        <f t="shared" si="792"/>
        <v>#N/A</v>
      </c>
      <c r="JA258" s="25" t="e">
        <f t="shared" si="792"/>
        <v>#N/A</v>
      </c>
      <c r="JB258" s="25" t="e">
        <f t="shared" si="792"/>
        <v>#N/A</v>
      </c>
      <c r="JC258" s="25" t="e">
        <f t="shared" si="792"/>
        <v>#N/A</v>
      </c>
      <c r="JD258" s="25" t="e">
        <f t="shared" si="792"/>
        <v>#N/A</v>
      </c>
      <c r="JE258" s="25" t="e">
        <f t="shared" si="792"/>
        <v>#N/A</v>
      </c>
      <c r="JF258" s="25" t="e">
        <f t="shared" si="793"/>
        <v>#N/A</v>
      </c>
      <c r="JG258" s="25" t="e">
        <f t="shared" si="793"/>
        <v>#N/A</v>
      </c>
      <c r="JH258" s="25" t="e">
        <f t="shared" si="793"/>
        <v>#N/A</v>
      </c>
      <c r="JI258" s="25" t="e">
        <f t="shared" si="793"/>
        <v>#N/A</v>
      </c>
      <c r="JJ258" s="25" t="e">
        <f t="shared" si="793"/>
        <v>#N/A</v>
      </c>
      <c r="JK258" s="25" t="e">
        <f t="shared" si="793"/>
        <v>#N/A</v>
      </c>
      <c r="JL258" s="25" t="e">
        <f t="shared" si="793"/>
        <v>#N/A</v>
      </c>
      <c r="JM258" s="25" t="e">
        <f t="shared" si="793"/>
        <v>#N/A</v>
      </c>
      <c r="JN258" s="25" t="e">
        <f t="shared" si="793"/>
        <v>#N/A</v>
      </c>
      <c r="JO258" s="25" t="e">
        <f t="shared" si="793"/>
        <v>#N/A</v>
      </c>
      <c r="JP258" s="25" t="e">
        <f t="shared" si="794"/>
        <v>#N/A</v>
      </c>
      <c r="JQ258" s="25" t="e">
        <f t="shared" si="794"/>
        <v>#N/A</v>
      </c>
      <c r="JR258" s="25" t="e">
        <f t="shared" si="794"/>
        <v>#N/A</v>
      </c>
      <c r="JS258" s="25" t="e">
        <f t="shared" si="794"/>
        <v>#N/A</v>
      </c>
      <c r="JT258" s="25" t="e">
        <f t="shared" si="794"/>
        <v>#N/A</v>
      </c>
      <c r="JU258" s="25" t="e">
        <f t="shared" si="794"/>
        <v>#N/A</v>
      </c>
      <c r="JV258" s="25" t="e">
        <f t="shared" si="794"/>
        <v>#N/A</v>
      </c>
      <c r="JW258" s="25" t="e">
        <f t="shared" si="794"/>
        <v>#N/A</v>
      </c>
      <c r="JX258" s="25" t="e">
        <f t="shared" si="794"/>
        <v>#N/A</v>
      </c>
      <c r="JY258" s="25" t="e">
        <f t="shared" si="794"/>
        <v>#N/A</v>
      </c>
      <c r="JZ258" s="25" t="e">
        <f t="shared" si="795"/>
        <v>#N/A</v>
      </c>
      <c r="KA258" s="25" t="e">
        <f t="shared" si="795"/>
        <v>#N/A</v>
      </c>
      <c r="KB258" s="25" t="e">
        <f t="shared" si="795"/>
        <v>#N/A</v>
      </c>
      <c r="KC258" s="25" t="e">
        <f t="shared" si="795"/>
        <v>#N/A</v>
      </c>
      <c r="KD258" s="25" t="e">
        <f t="shared" si="795"/>
        <v>#N/A</v>
      </c>
      <c r="KE258" s="25" t="e">
        <f t="shared" si="795"/>
        <v>#N/A</v>
      </c>
      <c r="KF258" s="25" t="e">
        <f t="shared" si="795"/>
        <v>#N/A</v>
      </c>
      <c r="KG258" s="25" t="e">
        <f t="shared" si="795"/>
        <v>#N/A</v>
      </c>
      <c r="KH258" s="25" t="e">
        <f t="shared" si="795"/>
        <v>#N/A</v>
      </c>
      <c r="KI258" s="25" t="e">
        <f t="shared" si="795"/>
        <v>#N/A</v>
      </c>
      <c r="KJ258" s="25" t="e">
        <f t="shared" si="796"/>
        <v>#N/A</v>
      </c>
      <c r="KK258" s="25" t="e">
        <f t="shared" si="796"/>
        <v>#N/A</v>
      </c>
      <c r="KL258" s="25" t="e">
        <f t="shared" si="796"/>
        <v>#N/A</v>
      </c>
      <c r="KM258" s="25" t="e">
        <f t="shared" si="796"/>
        <v>#N/A</v>
      </c>
      <c r="KN258" s="25" t="e">
        <f t="shared" si="796"/>
        <v>#N/A</v>
      </c>
      <c r="KO258" s="25" t="e">
        <f t="shared" si="796"/>
        <v>#N/A</v>
      </c>
      <c r="KP258" s="25" t="e">
        <f t="shared" si="796"/>
        <v>#N/A</v>
      </c>
      <c r="KQ258" s="25" t="e">
        <f t="shared" si="796"/>
        <v>#N/A</v>
      </c>
      <c r="KR258" s="25" t="e">
        <f t="shared" si="796"/>
        <v>#N/A</v>
      </c>
      <c r="KS258" s="25" t="e">
        <f t="shared" si="796"/>
        <v>#N/A</v>
      </c>
      <c r="KT258" s="25" t="e">
        <f t="shared" si="797"/>
        <v>#N/A</v>
      </c>
      <c r="KU258" s="25" t="e">
        <f t="shared" si="797"/>
        <v>#N/A</v>
      </c>
      <c r="KV258" s="25" t="e">
        <f t="shared" si="797"/>
        <v>#N/A</v>
      </c>
      <c r="KW258" s="25" t="e">
        <f t="shared" si="797"/>
        <v>#N/A</v>
      </c>
      <c r="KX258" s="25" t="e">
        <f t="shared" si="797"/>
        <v>#N/A</v>
      </c>
      <c r="KY258" s="25" t="e">
        <f t="shared" si="797"/>
        <v>#N/A</v>
      </c>
      <c r="KZ258" s="25" t="e">
        <f t="shared" si="797"/>
        <v>#N/A</v>
      </c>
      <c r="LA258" s="25" t="e">
        <f t="shared" si="797"/>
        <v>#N/A</v>
      </c>
      <c r="LB258" s="25" t="e">
        <f t="shared" si="797"/>
        <v>#N/A</v>
      </c>
      <c r="LC258" s="25" t="e">
        <f t="shared" si="797"/>
        <v>#N/A</v>
      </c>
      <c r="LD258" s="25" t="e">
        <f t="shared" si="798"/>
        <v>#N/A</v>
      </c>
      <c r="LE258" s="25" t="e">
        <f t="shared" si="798"/>
        <v>#N/A</v>
      </c>
      <c r="LF258" s="25" t="e">
        <f t="shared" si="798"/>
        <v>#N/A</v>
      </c>
      <c r="LG258" s="25" t="e">
        <f t="shared" si="798"/>
        <v>#N/A</v>
      </c>
      <c r="LH258" s="25" t="e">
        <f t="shared" si="798"/>
        <v>#N/A</v>
      </c>
      <c r="LI258" s="25" t="e">
        <f t="shared" si="798"/>
        <v>#N/A</v>
      </c>
      <c r="LJ258" s="25" t="e">
        <f t="shared" si="798"/>
        <v>#N/A</v>
      </c>
      <c r="LK258" s="25" t="e">
        <f t="shared" si="798"/>
        <v>#N/A</v>
      </c>
      <c r="LL258" s="25" t="e">
        <f t="shared" si="798"/>
        <v>#N/A</v>
      </c>
      <c r="LM258" s="26" t="e">
        <f t="shared" si="798"/>
        <v>#N/A</v>
      </c>
      <c r="LN258" s="20"/>
      <c r="LO258" s="20"/>
      <c r="LP258" s="20"/>
      <c r="LQ258" s="20"/>
      <c r="LR258" s="20"/>
      <c r="LS258" s="20"/>
      <c r="LT258" s="20"/>
      <c r="LU258" s="20"/>
      <c r="LV258" s="20"/>
      <c r="LW258" s="20"/>
      <c r="LX258" s="20"/>
      <c r="LY258" s="20"/>
      <c r="LZ258" s="20"/>
      <c r="MA258" s="20"/>
      <c r="MB258" s="20"/>
      <c r="MC258" s="20"/>
      <c r="MD258" s="20"/>
      <c r="ME258" s="20"/>
      <c r="MF258" s="20"/>
      <c r="MG258" s="20"/>
      <c r="MH258" s="20"/>
      <c r="MI258" s="20"/>
      <c r="MJ258" s="20"/>
      <c r="MK258" s="20"/>
      <c r="ML258" s="20"/>
      <c r="MM258" s="20"/>
      <c r="MN258" s="20"/>
      <c r="MO258" s="20"/>
      <c r="MP258" s="20"/>
      <c r="MQ258" s="20"/>
      <c r="MR258" s="20"/>
      <c r="MS258" s="20"/>
      <c r="MT258" s="20"/>
      <c r="MU258" s="20"/>
      <c r="MV258" s="20"/>
      <c r="MW258" s="20"/>
      <c r="MX258" s="20"/>
      <c r="MY258" s="20"/>
      <c r="MZ258" s="20"/>
      <c r="NA258" s="20"/>
      <c r="NB258" s="20"/>
      <c r="NC258" s="20"/>
      <c r="ND258" s="20"/>
      <c r="NE258" s="20"/>
      <c r="NF258" s="20"/>
      <c r="NG258" s="20"/>
      <c r="NH258" s="20"/>
      <c r="NI258" s="20"/>
      <c r="NJ258" s="20"/>
      <c r="NK258" s="20"/>
      <c r="NL258" s="20"/>
      <c r="NM258" s="20"/>
      <c r="NN258" s="20"/>
      <c r="NO258" s="20"/>
      <c r="NP258" s="20"/>
      <c r="NQ258" s="20"/>
      <c r="NR258" s="20"/>
      <c r="NS258" s="20"/>
      <c r="NT258" s="20"/>
      <c r="NU258" s="20"/>
      <c r="NV258" s="20"/>
      <c r="NW258" s="20"/>
      <c r="NX258" s="20"/>
      <c r="NY258" s="20"/>
      <c r="NZ258" s="20"/>
      <c r="OA258" s="20"/>
      <c r="OB258" s="20"/>
      <c r="OC258" s="20"/>
      <c r="OD258" s="20"/>
      <c r="OE258" s="20"/>
      <c r="OF258" s="20"/>
      <c r="OG258" s="20"/>
      <c r="OH258" s="20"/>
      <c r="OI258" s="20"/>
      <c r="OJ258" s="20"/>
      <c r="OK258" s="20"/>
      <c r="OL258" s="20"/>
      <c r="OM258" s="20"/>
      <c r="ON258" s="20"/>
      <c r="OO258" s="20"/>
      <c r="OP258" s="20"/>
      <c r="OQ258" s="20"/>
      <c r="OR258" s="20"/>
      <c r="OS258" s="20"/>
      <c r="OT258" s="20"/>
      <c r="OU258" s="20"/>
      <c r="OV258" s="20"/>
      <c r="OW258" s="20"/>
      <c r="OX258" s="20"/>
      <c r="OY258" s="20"/>
      <c r="OZ258" s="20"/>
      <c r="PA258" s="20"/>
    </row>
    <row r="259" spans="2:417" x14ac:dyDescent="0.3">
      <c r="B259" s="209"/>
      <c r="C259" s="210"/>
      <c r="D259" s="210"/>
      <c r="E259" s="210"/>
      <c r="F259" s="210"/>
      <c r="G259" s="210"/>
      <c r="H259" s="210"/>
      <c r="I259" s="211"/>
      <c r="K259" s="6">
        <v>256</v>
      </c>
      <c r="L259" s="7">
        <f t="shared" si="766"/>
        <v>0</v>
      </c>
      <c r="M259" s="8">
        <f t="shared" si="767"/>
        <v>-300000</v>
      </c>
      <c r="N259" s="8">
        <f t="shared" si="768"/>
        <v>0</v>
      </c>
      <c r="X259" s="17">
        <v>257</v>
      </c>
      <c r="Y259" s="2">
        <f t="shared" ref="Y259:Y301" si="799">C259</f>
        <v>0</v>
      </c>
      <c r="Z259" s="24" t="e">
        <f t="shared" si="769"/>
        <v>#N/A</v>
      </c>
      <c r="AA259" s="25" t="e">
        <f t="shared" si="769"/>
        <v>#N/A</v>
      </c>
      <c r="AB259" s="25" t="e">
        <f t="shared" si="769"/>
        <v>#N/A</v>
      </c>
      <c r="AC259" s="25" t="e">
        <f t="shared" si="769"/>
        <v>#N/A</v>
      </c>
      <c r="AD259" s="25" t="e">
        <f t="shared" si="769"/>
        <v>#N/A</v>
      </c>
      <c r="AE259" s="25" t="e">
        <f t="shared" si="769"/>
        <v>#N/A</v>
      </c>
      <c r="AF259" s="25" t="e">
        <f t="shared" si="769"/>
        <v>#N/A</v>
      </c>
      <c r="AG259" s="25" t="e">
        <f t="shared" si="769"/>
        <v>#N/A</v>
      </c>
      <c r="AH259" s="25" t="e">
        <f t="shared" si="769"/>
        <v>#N/A</v>
      </c>
      <c r="AI259" s="25" t="e">
        <f t="shared" si="769"/>
        <v>#N/A</v>
      </c>
      <c r="AJ259" s="25" t="e">
        <f t="shared" si="770"/>
        <v>#N/A</v>
      </c>
      <c r="AK259" s="25" t="e">
        <f t="shared" si="770"/>
        <v>#N/A</v>
      </c>
      <c r="AL259" s="25" t="e">
        <f t="shared" si="770"/>
        <v>#N/A</v>
      </c>
      <c r="AM259" s="25" t="e">
        <f t="shared" si="770"/>
        <v>#N/A</v>
      </c>
      <c r="AN259" s="25" t="e">
        <f t="shared" si="770"/>
        <v>#N/A</v>
      </c>
      <c r="AO259" s="25" t="e">
        <f t="shared" si="770"/>
        <v>#N/A</v>
      </c>
      <c r="AP259" s="25" t="e">
        <f t="shared" si="770"/>
        <v>#N/A</v>
      </c>
      <c r="AQ259" s="25" t="e">
        <f t="shared" si="770"/>
        <v>#N/A</v>
      </c>
      <c r="AR259" s="25" t="e">
        <f t="shared" si="770"/>
        <v>#N/A</v>
      </c>
      <c r="AS259" s="25" t="e">
        <f t="shared" si="770"/>
        <v>#N/A</v>
      </c>
      <c r="AT259" s="25" t="e">
        <f t="shared" si="771"/>
        <v>#N/A</v>
      </c>
      <c r="AU259" s="25" t="e">
        <f t="shared" si="771"/>
        <v>#N/A</v>
      </c>
      <c r="AV259" s="25" t="e">
        <f t="shared" si="771"/>
        <v>#N/A</v>
      </c>
      <c r="AW259" s="25" t="e">
        <f t="shared" si="771"/>
        <v>#N/A</v>
      </c>
      <c r="AX259" s="25" t="e">
        <f t="shared" si="771"/>
        <v>#N/A</v>
      </c>
      <c r="AY259" s="25" t="e">
        <f t="shared" si="771"/>
        <v>#N/A</v>
      </c>
      <c r="AZ259" s="25" t="e">
        <f t="shared" si="771"/>
        <v>#N/A</v>
      </c>
      <c r="BA259" s="25" t="e">
        <f t="shared" si="771"/>
        <v>#N/A</v>
      </c>
      <c r="BB259" s="25" t="e">
        <f t="shared" si="771"/>
        <v>#N/A</v>
      </c>
      <c r="BC259" s="25" t="e">
        <f t="shared" si="771"/>
        <v>#N/A</v>
      </c>
      <c r="BD259" s="25" t="e">
        <f t="shared" si="772"/>
        <v>#N/A</v>
      </c>
      <c r="BE259" s="25" t="e">
        <f t="shared" si="772"/>
        <v>#N/A</v>
      </c>
      <c r="BF259" s="25" t="e">
        <f t="shared" si="772"/>
        <v>#N/A</v>
      </c>
      <c r="BG259" s="25" t="e">
        <f t="shared" si="772"/>
        <v>#N/A</v>
      </c>
      <c r="BH259" s="25" t="e">
        <f t="shared" si="772"/>
        <v>#N/A</v>
      </c>
      <c r="BI259" s="25" t="e">
        <f t="shared" si="772"/>
        <v>#N/A</v>
      </c>
      <c r="BJ259" s="25" t="e">
        <f t="shared" si="772"/>
        <v>#N/A</v>
      </c>
      <c r="BK259" s="25" t="e">
        <f t="shared" si="772"/>
        <v>#N/A</v>
      </c>
      <c r="BL259" s="25" t="e">
        <f t="shared" si="772"/>
        <v>#N/A</v>
      </c>
      <c r="BM259" s="25" t="e">
        <f t="shared" si="772"/>
        <v>#N/A</v>
      </c>
      <c r="BN259" s="25" t="e">
        <f t="shared" si="773"/>
        <v>#N/A</v>
      </c>
      <c r="BO259" s="25" t="e">
        <f t="shared" si="773"/>
        <v>#N/A</v>
      </c>
      <c r="BP259" s="25" t="e">
        <f t="shared" si="773"/>
        <v>#N/A</v>
      </c>
      <c r="BQ259" s="25" t="e">
        <f t="shared" si="773"/>
        <v>#N/A</v>
      </c>
      <c r="BR259" s="25" t="e">
        <f t="shared" si="773"/>
        <v>#N/A</v>
      </c>
      <c r="BS259" s="25" t="e">
        <f t="shared" si="773"/>
        <v>#N/A</v>
      </c>
      <c r="BT259" s="25" t="e">
        <f t="shared" si="773"/>
        <v>#N/A</v>
      </c>
      <c r="BU259" s="25" t="e">
        <f t="shared" si="773"/>
        <v>#N/A</v>
      </c>
      <c r="BV259" s="25" t="e">
        <f t="shared" si="773"/>
        <v>#N/A</v>
      </c>
      <c r="BW259" s="25" t="e">
        <f t="shared" si="773"/>
        <v>#N/A</v>
      </c>
      <c r="BX259" s="25" t="e">
        <f t="shared" si="774"/>
        <v>#N/A</v>
      </c>
      <c r="BY259" s="25" t="e">
        <f t="shared" si="774"/>
        <v>#N/A</v>
      </c>
      <c r="BZ259" s="25" t="e">
        <f t="shared" si="774"/>
        <v>#N/A</v>
      </c>
      <c r="CA259" s="25" t="e">
        <f t="shared" si="774"/>
        <v>#N/A</v>
      </c>
      <c r="CB259" s="25" t="e">
        <f t="shared" si="774"/>
        <v>#N/A</v>
      </c>
      <c r="CC259" s="25" t="e">
        <f t="shared" si="774"/>
        <v>#N/A</v>
      </c>
      <c r="CD259" s="25" t="e">
        <f t="shared" si="774"/>
        <v>#N/A</v>
      </c>
      <c r="CE259" s="25" t="e">
        <f t="shared" si="774"/>
        <v>#N/A</v>
      </c>
      <c r="CF259" s="25" t="e">
        <f t="shared" si="774"/>
        <v>#N/A</v>
      </c>
      <c r="CG259" s="25" t="e">
        <f t="shared" si="774"/>
        <v>#N/A</v>
      </c>
      <c r="CH259" s="25" t="e">
        <f t="shared" si="775"/>
        <v>#N/A</v>
      </c>
      <c r="CI259" s="25" t="e">
        <f t="shared" si="775"/>
        <v>#N/A</v>
      </c>
      <c r="CJ259" s="25" t="e">
        <f t="shared" si="775"/>
        <v>#N/A</v>
      </c>
      <c r="CK259" s="25" t="e">
        <f t="shared" si="775"/>
        <v>#N/A</v>
      </c>
      <c r="CL259" s="25" t="e">
        <f t="shared" si="775"/>
        <v>#N/A</v>
      </c>
      <c r="CM259" s="25" t="e">
        <f t="shared" si="775"/>
        <v>#N/A</v>
      </c>
      <c r="CN259" s="25" t="e">
        <f t="shared" si="775"/>
        <v>#N/A</v>
      </c>
      <c r="CO259" s="25" t="e">
        <f t="shared" si="775"/>
        <v>#N/A</v>
      </c>
      <c r="CP259" s="25" t="e">
        <f t="shared" si="775"/>
        <v>#N/A</v>
      </c>
      <c r="CQ259" s="25" t="e">
        <f t="shared" si="775"/>
        <v>#N/A</v>
      </c>
      <c r="CR259" s="25" t="e">
        <f t="shared" si="776"/>
        <v>#N/A</v>
      </c>
      <c r="CS259" s="25" t="e">
        <f t="shared" si="776"/>
        <v>#N/A</v>
      </c>
      <c r="CT259" s="25" t="e">
        <f t="shared" si="776"/>
        <v>#N/A</v>
      </c>
      <c r="CU259" s="25" t="e">
        <f t="shared" si="776"/>
        <v>#N/A</v>
      </c>
      <c r="CV259" s="25" t="e">
        <f t="shared" si="776"/>
        <v>#N/A</v>
      </c>
      <c r="CW259" s="25" t="e">
        <f t="shared" si="776"/>
        <v>#N/A</v>
      </c>
      <c r="CX259" s="25" t="e">
        <f t="shared" si="776"/>
        <v>#N/A</v>
      </c>
      <c r="CY259" s="25" t="e">
        <f t="shared" si="776"/>
        <v>#N/A</v>
      </c>
      <c r="CZ259" s="25" t="e">
        <f t="shared" si="776"/>
        <v>#N/A</v>
      </c>
      <c r="DA259" s="25" t="e">
        <f t="shared" si="776"/>
        <v>#N/A</v>
      </c>
      <c r="DB259" s="25" t="e">
        <f t="shared" si="777"/>
        <v>#N/A</v>
      </c>
      <c r="DC259" s="25" t="e">
        <f t="shared" si="777"/>
        <v>#N/A</v>
      </c>
      <c r="DD259" s="25" t="e">
        <f t="shared" si="777"/>
        <v>#N/A</v>
      </c>
      <c r="DE259" s="25" t="e">
        <f t="shared" si="777"/>
        <v>#N/A</v>
      </c>
      <c r="DF259" s="25" t="e">
        <f t="shared" si="777"/>
        <v>#N/A</v>
      </c>
      <c r="DG259" s="25" t="e">
        <f t="shared" si="777"/>
        <v>#N/A</v>
      </c>
      <c r="DH259" s="25" t="e">
        <f t="shared" si="777"/>
        <v>#N/A</v>
      </c>
      <c r="DI259" s="25" t="e">
        <f t="shared" si="777"/>
        <v>#N/A</v>
      </c>
      <c r="DJ259" s="25" t="e">
        <f t="shared" si="777"/>
        <v>#N/A</v>
      </c>
      <c r="DK259" s="25" t="e">
        <f t="shared" si="777"/>
        <v>#N/A</v>
      </c>
      <c r="DL259" s="25" t="e">
        <f t="shared" si="778"/>
        <v>#N/A</v>
      </c>
      <c r="DM259" s="25" t="e">
        <f t="shared" si="778"/>
        <v>#N/A</v>
      </c>
      <c r="DN259" s="25" t="e">
        <f t="shared" si="778"/>
        <v>#N/A</v>
      </c>
      <c r="DO259" s="25" t="e">
        <f t="shared" si="778"/>
        <v>#N/A</v>
      </c>
      <c r="DP259" s="25" t="e">
        <f t="shared" si="778"/>
        <v>#N/A</v>
      </c>
      <c r="DQ259" s="25" t="e">
        <f t="shared" si="778"/>
        <v>#N/A</v>
      </c>
      <c r="DR259" s="25" t="e">
        <f t="shared" si="778"/>
        <v>#N/A</v>
      </c>
      <c r="DS259" s="25" t="e">
        <f t="shared" si="778"/>
        <v>#N/A</v>
      </c>
      <c r="DT259" s="25" t="e">
        <f t="shared" si="778"/>
        <v>#N/A</v>
      </c>
      <c r="DU259" s="25" t="e">
        <f t="shared" si="778"/>
        <v>#N/A</v>
      </c>
      <c r="DV259" s="25" t="e">
        <f t="shared" si="779"/>
        <v>#N/A</v>
      </c>
      <c r="DW259" s="25" t="e">
        <f t="shared" si="779"/>
        <v>#N/A</v>
      </c>
      <c r="DX259" s="25" t="e">
        <f t="shared" si="779"/>
        <v>#N/A</v>
      </c>
      <c r="DY259" s="25" t="e">
        <f t="shared" si="779"/>
        <v>#N/A</v>
      </c>
      <c r="DZ259" s="25" t="e">
        <f t="shared" si="779"/>
        <v>#N/A</v>
      </c>
      <c r="EA259" s="25" t="e">
        <f t="shared" si="779"/>
        <v>#N/A</v>
      </c>
      <c r="EB259" s="25" t="e">
        <f t="shared" si="779"/>
        <v>#N/A</v>
      </c>
      <c r="EC259" s="25" t="e">
        <f t="shared" si="779"/>
        <v>#N/A</v>
      </c>
      <c r="ED259" s="25" t="e">
        <f t="shared" si="779"/>
        <v>#N/A</v>
      </c>
      <c r="EE259" s="25" t="e">
        <f t="shared" si="779"/>
        <v>#N/A</v>
      </c>
      <c r="EF259" s="25" t="e">
        <f t="shared" si="780"/>
        <v>#N/A</v>
      </c>
      <c r="EG259" s="25" t="e">
        <f t="shared" si="780"/>
        <v>#N/A</v>
      </c>
      <c r="EH259" s="25" t="e">
        <f t="shared" si="780"/>
        <v>#N/A</v>
      </c>
      <c r="EI259" s="25" t="e">
        <f t="shared" si="780"/>
        <v>#N/A</v>
      </c>
      <c r="EJ259" s="25" t="e">
        <f t="shared" si="780"/>
        <v>#N/A</v>
      </c>
      <c r="EK259" s="25" t="e">
        <f t="shared" si="780"/>
        <v>#N/A</v>
      </c>
      <c r="EL259" s="25" t="e">
        <f t="shared" si="780"/>
        <v>#N/A</v>
      </c>
      <c r="EM259" s="25" t="e">
        <f t="shared" si="780"/>
        <v>#N/A</v>
      </c>
      <c r="EN259" s="25" t="e">
        <f t="shared" si="780"/>
        <v>#N/A</v>
      </c>
      <c r="EO259" s="25" t="e">
        <f t="shared" si="780"/>
        <v>#N/A</v>
      </c>
      <c r="EP259" s="25" t="e">
        <f t="shared" si="781"/>
        <v>#N/A</v>
      </c>
      <c r="EQ259" s="25" t="e">
        <f t="shared" si="781"/>
        <v>#N/A</v>
      </c>
      <c r="ER259" s="25" t="e">
        <f t="shared" si="781"/>
        <v>#N/A</v>
      </c>
      <c r="ES259" s="25" t="e">
        <f t="shared" si="781"/>
        <v>#N/A</v>
      </c>
      <c r="ET259" s="25" t="e">
        <f t="shared" si="781"/>
        <v>#N/A</v>
      </c>
      <c r="EU259" s="25" t="e">
        <f t="shared" si="781"/>
        <v>#N/A</v>
      </c>
      <c r="EV259" s="25" t="e">
        <f t="shared" si="781"/>
        <v>#N/A</v>
      </c>
      <c r="EW259" s="25" t="e">
        <f t="shared" si="781"/>
        <v>#N/A</v>
      </c>
      <c r="EX259" s="25" t="e">
        <f t="shared" si="781"/>
        <v>#N/A</v>
      </c>
      <c r="EY259" s="25" t="e">
        <f t="shared" si="781"/>
        <v>#N/A</v>
      </c>
      <c r="EZ259" s="25" t="e">
        <f t="shared" si="782"/>
        <v>#N/A</v>
      </c>
      <c r="FA259" s="25" t="e">
        <f t="shared" si="782"/>
        <v>#N/A</v>
      </c>
      <c r="FB259" s="25" t="e">
        <f t="shared" si="782"/>
        <v>#N/A</v>
      </c>
      <c r="FC259" s="25" t="e">
        <f t="shared" si="782"/>
        <v>#N/A</v>
      </c>
      <c r="FD259" s="25" t="e">
        <f t="shared" si="782"/>
        <v>#N/A</v>
      </c>
      <c r="FE259" s="25" t="e">
        <f t="shared" si="782"/>
        <v>#N/A</v>
      </c>
      <c r="FF259" s="25" t="e">
        <f t="shared" si="782"/>
        <v>#N/A</v>
      </c>
      <c r="FG259" s="25" t="e">
        <f t="shared" si="782"/>
        <v>#N/A</v>
      </c>
      <c r="FH259" s="25" t="e">
        <f t="shared" si="782"/>
        <v>#N/A</v>
      </c>
      <c r="FI259" s="25" t="e">
        <f t="shared" si="782"/>
        <v>#N/A</v>
      </c>
      <c r="FJ259" s="25" t="e">
        <f t="shared" si="783"/>
        <v>#N/A</v>
      </c>
      <c r="FK259" s="25" t="e">
        <f t="shared" si="783"/>
        <v>#N/A</v>
      </c>
      <c r="FL259" s="25" t="e">
        <f t="shared" si="783"/>
        <v>#N/A</v>
      </c>
      <c r="FM259" s="25" t="e">
        <f t="shared" si="783"/>
        <v>#N/A</v>
      </c>
      <c r="FN259" s="25" t="e">
        <f t="shared" si="783"/>
        <v>#N/A</v>
      </c>
      <c r="FO259" s="25" t="e">
        <f t="shared" si="783"/>
        <v>#N/A</v>
      </c>
      <c r="FP259" s="25" t="e">
        <f t="shared" si="783"/>
        <v>#N/A</v>
      </c>
      <c r="FQ259" s="25" t="e">
        <f t="shared" si="783"/>
        <v>#N/A</v>
      </c>
      <c r="FR259" s="25" t="e">
        <f t="shared" si="783"/>
        <v>#N/A</v>
      </c>
      <c r="FS259" s="25" t="e">
        <f t="shared" si="783"/>
        <v>#N/A</v>
      </c>
      <c r="FT259" s="25" t="e">
        <f t="shared" si="784"/>
        <v>#N/A</v>
      </c>
      <c r="FU259" s="25" t="e">
        <f t="shared" si="784"/>
        <v>#N/A</v>
      </c>
      <c r="FV259" s="25" t="e">
        <f t="shared" si="784"/>
        <v>#N/A</v>
      </c>
      <c r="FW259" s="25" t="e">
        <f t="shared" si="784"/>
        <v>#N/A</v>
      </c>
      <c r="FX259" s="25" t="e">
        <f t="shared" si="784"/>
        <v>#N/A</v>
      </c>
      <c r="FY259" s="25" t="e">
        <f t="shared" si="784"/>
        <v>#N/A</v>
      </c>
      <c r="FZ259" s="25" t="e">
        <f t="shared" si="784"/>
        <v>#N/A</v>
      </c>
      <c r="GA259" s="25" t="e">
        <f t="shared" si="784"/>
        <v>#N/A</v>
      </c>
      <c r="GB259" s="25" t="e">
        <f t="shared" si="784"/>
        <v>#N/A</v>
      </c>
      <c r="GC259" s="25" t="e">
        <f t="shared" si="784"/>
        <v>#N/A</v>
      </c>
      <c r="GD259" s="25" t="e">
        <f t="shared" si="785"/>
        <v>#N/A</v>
      </c>
      <c r="GE259" s="25" t="e">
        <f t="shared" si="785"/>
        <v>#N/A</v>
      </c>
      <c r="GF259" s="25" t="e">
        <f t="shared" si="785"/>
        <v>#N/A</v>
      </c>
      <c r="GG259" s="25" t="e">
        <f t="shared" si="785"/>
        <v>#N/A</v>
      </c>
      <c r="GH259" s="25" t="e">
        <f t="shared" si="785"/>
        <v>#N/A</v>
      </c>
      <c r="GI259" s="25" t="e">
        <f t="shared" si="785"/>
        <v>#N/A</v>
      </c>
      <c r="GJ259" s="25" t="e">
        <f t="shared" si="785"/>
        <v>#N/A</v>
      </c>
      <c r="GK259" s="25" t="e">
        <f t="shared" si="785"/>
        <v>#N/A</v>
      </c>
      <c r="GL259" s="25" t="e">
        <f t="shared" si="785"/>
        <v>#N/A</v>
      </c>
      <c r="GM259" s="25" t="e">
        <f t="shared" si="785"/>
        <v>#N/A</v>
      </c>
      <c r="GN259" s="25" t="e">
        <f t="shared" si="786"/>
        <v>#N/A</v>
      </c>
      <c r="GO259" s="25" t="e">
        <f t="shared" si="786"/>
        <v>#N/A</v>
      </c>
      <c r="GP259" s="25" t="e">
        <f t="shared" si="786"/>
        <v>#N/A</v>
      </c>
      <c r="GQ259" s="25" t="e">
        <f t="shared" si="786"/>
        <v>#N/A</v>
      </c>
      <c r="GR259" s="25" t="e">
        <f t="shared" si="786"/>
        <v>#N/A</v>
      </c>
      <c r="GS259" s="25" t="e">
        <f t="shared" si="786"/>
        <v>#N/A</v>
      </c>
      <c r="GT259" s="25" t="e">
        <f t="shared" si="786"/>
        <v>#N/A</v>
      </c>
      <c r="GU259" s="25" t="e">
        <f t="shared" si="786"/>
        <v>#N/A</v>
      </c>
      <c r="GV259" s="25" t="e">
        <f t="shared" si="786"/>
        <v>#N/A</v>
      </c>
      <c r="GW259" s="25" t="e">
        <f t="shared" si="786"/>
        <v>#N/A</v>
      </c>
      <c r="GX259" s="25" t="e">
        <f t="shared" si="787"/>
        <v>#N/A</v>
      </c>
      <c r="GY259" s="25" t="e">
        <f t="shared" si="787"/>
        <v>#N/A</v>
      </c>
      <c r="GZ259" s="25" t="e">
        <f t="shared" si="787"/>
        <v>#N/A</v>
      </c>
      <c r="HA259" s="25" t="e">
        <f t="shared" si="787"/>
        <v>#N/A</v>
      </c>
      <c r="HB259" s="25" t="e">
        <f t="shared" si="787"/>
        <v>#N/A</v>
      </c>
      <c r="HC259" s="25" t="e">
        <f t="shared" si="787"/>
        <v>#N/A</v>
      </c>
      <c r="HD259" s="25" t="e">
        <f t="shared" si="787"/>
        <v>#N/A</v>
      </c>
      <c r="HE259" s="25" t="e">
        <f t="shared" si="787"/>
        <v>#N/A</v>
      </c>
      <c r="HF259" s="25" t="e">
        <f t="shared" si="787"/>
        <v>#N/A</v>
      </c>
      <c r="HG259" s="25" t="e">
        <f t="shared" si="787"/>
        <v>#N/A</v>
      </c>
      <c r="HH259" s="25" t="e">
        <f t="shared" si="788"/>
        <v>#N/A</v>
      </c>
      <c r="HI259" s="25" t="e">
        <f t="shared" si="788"/>
        <v>#N/A</v>
      </c>
      <c r="HJ259" s="25" t="e">
        <f t="shared" si="788"/>
        <v>#N/A</v>
      </c>
      <c r="HK259" s="25" t="e">
        <f t="shared" si="788"/>
        <v>#N/A</v>
      </c>
      <c r="HL259" s="25" t="e">
        <f t="shared" si="788"/>
        <v>#N/A</v>
      </c>
      <c r="HM259" s="25" t="e">
        <f t="shared" si="788"/>
        <v>#N/A</v>
      </c>
      <c r="HN259" s="25" t="e">
        <f t="shared" si="788"/>
        <v>#N/A</v>
      </c>
      <c r="HO259" s="25" t="e">
        <f t="shared" si="788"/>
        <v>#N/A</v>
      </c>
      <c r="HP259" s="25" t="e">
        <f t="shared" si="788"/>
        <v>#N/A</v>
      </c>
      <c r="HQ259" s="25" t="e">
        <f t="shared" si="788"/>
        <v>#N/A</v>
      </c>
      <c r="HR259" s="25" t="e">
        <f t="shared" si="789"/>
        <v>#N/A</v>
      </c>
      <c r="HS259" s="25" t="e">
        <f t="shared" si="789"/>
        <v>#N/A</v>
      </c>
      <c r="HT259" s="25" t="e">
        <f t="shared" si="789"/>
        <v>#N/A</v>
      </c>
      <c r="HU259" s="25" t="e">
        <f t="shared" si="789"/>
        <v>#N/A</v>
      </c>
      <c r="HV259" s="25" t="e">
        <f t="shared" si="789"/>
        <v>#N/A</v>
      </c>
      <c r="HW259" s="25" t="e">
        <f t="shared" si="789"/>
        <v>#N/A</v>
      </c>
      <c r="HX259" s="25" t="e">
        <f t="shared" si="789"/>
        <v>#N/A</v>
      </c>
      <c r="HY259" s="25" t="e">
        <f t="shared" si="789"/>
        <v>#N/A</v>
      </c>
      <c r="HZ259" s="25" t="e">
        <f t="shared" si="789"/>
        <v>#N/A</v>
      </c>
      <c r="IA259" s="25" t="e">
        <f t="shared" si="789"/>
        <v>#N/A</v>
      </c>
      <c r="IB259" s="25" t="e">
        <f t="shared" si="790"/>
        <v>#N/A</v>
      </c>
      <c r="IC259" s="25" t="e">
        <f t="shared" si="790"/>
        <v>#N/A</v>
      </c>
      <c r="ID259" s="25" t="e">
        <f t="shared" si="790"/>
        <v>#N/A</v>
      </c>
      <c r="IE259" s="25" t="e">
        <f t="shared" si="790"/>
        <v>#N/A</v>
      </c>
      <c r="IF259" s="25" t="e">
        <f t="shared" si="790"/>
        <v>#N/A</v>
      </c>
      <c r="IG259" s="25" t="e">
        <f t="shared" si="790"/>
        <v>#N/A</v>
      </c>
      <c r="IH259" s="25" t="e">
        <f t="shared" si="790"/>
        <v>#N/A</v>
      </c>
      <c r="II259" s="25" t="e">
        <f t="shared" si="790"/>
        <v>#N/A</v>
      </c>
      <c r="IJ259" s="25" t="e">
        <f t="shared" si="790"/>
        <v>#N/A</v>
      </c>
      <c r="IK259" s="25" t="e">
        <f t="shared" si="790"/>
        <v>#N/A</v>
      </c>
      <c r="IL259" s="25" t="e">
        <f t="shared" si="791"/>
        <v>#N/A</v>
      </c>
      <c r="IM259" s="25" t="e">
        <f t="shared" si="791"/>
        <v>#N/A</v>
      </c>
      <c r="IN259" s="25" t="e">
        <f t="shared" si="791"/>
        <v>#N/A</v>
      </c>
      <c r="IO259" s="25" t="e">
        <f t="shared" si="791"/>
        <v>#N/A</v>
      </c>
      <c r="IP259" s="25" t="e">
        <f t="shared" si="791"/>
        <v>#N/A</v>
      </c>
      <c r="IQ259" s="25" t="e">
        <f t="shared" si="791"/>
        <v>#N/A</v>
      </c>
      <c r="IR259" s="25" t="e">
        <f t="shared" si="791"/>
        <v>#N/A</v>
      </c>
      <c r="IS259" s="25" t="e">
        <f t="shared" si="791"/>
        <v>#N/A</v>
      </c>
      <c r="IT259" s="25" t="e">
        <f t="shared" si="791"/>
        <v>#N/A</v>
      </c>
      <c r="IU259" s="25" t="e">
        <f t="shared" si="791"/>
        <v>#N/A</v>
      </c>
      <c r="IV259" s="25" t="e">
        <f t="shared" si="792"/>
        <v>#N/A</v>
      </c>
      <c r="IW259" s="25" t="e">
        <f t="shared" si="792"/>
        <v>#N/A</v>
      </c>
      <c r="IX259" s="25" t="e">
        <f t="shared" si="792"/>
        <v>#N/A</v>
      </c>
      <c r="IY259" s="25" t="e">
        <f t="shared" si="792"/>
        <v>#N/A</v>
      </c>
      <c r="IZ259" s="25" t="e">
        <f t="shared" si="792"/>
        <v>#N/A</v>
      </c>
      <c r="JA259" s="25" t="e">
        <f t="shared" si="792"/>
        <v>#N/A</v>
      </c>
      <c r="JB259" s="25" t="e">
        <f t="shared" si="792"/>
        <v>#N/A</v>
      </c>
      <c r="JC259" s="25" t="e">
        <f t="shared" si="792"/>
        <v>#N/A</v>
      </c>
      <c r="JD259" s="25" t="e">
        <f t="shared" si="792"/>
        <v>#N/A</v>
      </c>
      <c r="JE259" s="25" t="e">
        <f t="shared" si="792"/>
        <v>#N/A</v>
      </c>
      <c r="JF259" s="25" t="e">
        <f t="shared" si="793"/>
        <v>#N/A</v>
      </c>
      <c r="JG259" s="25" t="e">
        <f t="shared" si="793"/>
        <v>#N/A</v>
      </c>
      <c r="JH259" s="25" t="e">
        <f t="shared" si="793"/>
        <v>#N/A</v>
      </c>
      <c r="JI259" s="25" t="e">
        <f t="shared" si="793"/>
        <v>#N/A</v>
      </c>
      <c r="JJ259" s="25" t="e">
        <f t="shared" si="793"/>
        <v>#N/A</v>
      </c>
      <c r="JK259" s="25" t="e">
        <f t="shared" si="793"/>
        <v>#N/A</v>
      </c>
      <c r="JL259" s="25" t="e">
        <f t="shared" si="793"/>
        <v>#N/A</v>
      </c>
      <c r="JM259" s="25" t="e">
        <f t="shared" si="793"/>
        <v>#N/A</v>
      </c>
      <c r="JN259" s="25" t="e">
        <f t="shared" si="793"/>
        <v>#N/A</v>
      </c>
      <c r="JO259" s="25" t="e">
        <f t="shared" si="793"/>
        <v>#N/A</v>
      </c>
      <c r="JP259" s="25" t="e">
        <f t="shared" si="794"/>
        <v>#N/A</v>
      </c>
      <c r="JQ259" s="25" t="e">
        <f t="shared" si="794"/>
        <v>#N/A</v>
      </c>
      <c r="JR259" s="25" t="e">
        <f t="shared" si="794"/>
        <v>#N/A</v>
      </c>
      <c r="JS259" s="25" t="e">
        <f t="shared" si="794"/>
        <v>#N/A</v>
      </c>
      <c r="JT259" s="25" t="e">
        <f t="shared" si="794"/>
        <v>#N/A</v>
      </c>
      <c r="JU259" s="25" t="e">
        <f t="shared" si="794"/>
        <v>#N/A</v>
      </c>
      <c r="JV259" s="25" t="e">
        <f t="shared" si="794"/>
        <v>#N/A</v>
      </c>
      <c r="JW259" s="25" t="e">
        <f t="shared" si="794"/>
        <v>#N/A</v>
      </c>
      <c r="JX259" s="25" t="e">
        <f t="shared" si="794"/>
        <v>#N/A</v>
      </c>
      <c r="JY259" s="25" t="e">
        <f t="shared" si="794"/>
        <v>#N/A</v>
      </c>
      <c r="JZ259" s="25" t="e">
        <f t="shared" si="795"/>
        <v>#N/A</v>
      </c>
      <c r="KA259" s="25" t="e">
        <f t="shared" si="795"/>
        <v>#N/A</v>
      </c>
      <c r="KB259" s="25" t="e">
        <f t="shared" si="795"/>
        <v>#N/A</v>
      </c>
      <c r="KC259" s="25" t="e">
        <f t="shared" si="795"/>
        <v>#N/A</v>
      </c>
      <c r="KD259" s="25" t="e">
        <f t="shared" si="795"/>
        <v>#N/A</v>
      </c>
      <c r="KE259" s="25" t="e">
        <f t="shared" si="795"/>
        <v>#N/A</v>
      </c>
      <c r="KF259" s="25" t="e">
        <f t="shared" si="795"/>
        <v>#N/A</v>
      </c>
      <c r="KG259" s="25" t="e">
        <f t="shared" si="795"/>
        <v>#N/A</v>
      </c>
      <c r="KH259" s="25" t="e">
        <f t="shared" si="795"/>
        <v>#N/A</v>
      </c>
      <c r="KI259" s="25" t="e">
        <f t="shared" si="795"/>
        <v>#N/A</v>
      </c>
      <c r="KJ259" s="25" t="e">
        <f t="shared" si="796"/>
        <v>#N/A</v>
      </c>
      <c r="KK259" s="25" t="e">
        <f t="shared" si="796"/>
        <v>#N/A</v>
      </c>
      <c r="KL259" s="25" t="e">
        <f t="shared" si="796"/>
        <v>#N/A</v>
      </c>
      <c r="KM259" s="25" t="e">
        <f t="shared" si="796"/>
        <v>#N/A</v>
      </c>
      <c r="KN259" s="25" t="e">
        <f t="shared" si="796"/>
        <v>#N/A</v>
      </c>
      <c r="KO259" s="25" t="e">
        <f t="shared" si="796"/>
        <v>#N/A</v>
      </c>
      <c r="KP259" s="25" t="e">
        <f t="shared" si="796"/>
        <v>#N/A</v>
      </c>
      <c r="KQ259" s="25" t="e">
        <f t="shared" si="796"/>
        <v>#N/A</v>
      </c>
      <c r="KR259" s="25" t="e">
        <f t="shared" si="796"/>
        <v>#N/A</v>
      </c>
      <c r="KS259" s="25" t="e">
        <f t="shared" si="796"/>
        <v>#N/A</v>
      </c>
      <c r="KT259" s="25" t="e">
        <f t="shared" si="797"/>
        <v>#N/A</v>
      </c>
      <c r="KU259" s="25" t="e">
        <f t="shared" si="797"/>
        <v>#N/A</v>
      </c>
      <c r="KV259" s="25" t="e">
        <f t="shared" si="797"/>
        <v>#N/A</v>
      </c>
      <c r="KW259" s="25" t="e">
        <f t="shared" si="797"/>
        <v>#N/A</v>
      </c>
      <c r="KX259" s="25" t="e">
        <f t="shared" si="797"/>
        <v>#N/A</v>
      </c>
      <c r="KY259" s="25" t="e">
        <f t="shared" si="797"/>
        <v>#N/A</v>
      </c>
      <c r="KZ259" s="25" t="e">
        <f t="shared" si="797"/>
        <v>#N/A</v>
      </c>
      <c r="LA259" s="25" t="e">
        <f t="shared" si="797"/>
        <v>#N/A</v>
      </c>
      <c r="LB259" s="25" t="e">
        <f t="shared" si="797"/>
        <v>#N/A</v>
      </c>
      <c r="LC259" s="25" t="e">
        <f t="shared" si="797"/>
        <v>#N/A</v>
      </c>
      <c r="LD259" s="25" t="e">
        <f t="shared" si="798"/>
        <v>#N/A</v>
      </c>
      <c r="LE259" s="25" t="e">
        <f t="shared" si="798"/>
        <v>#N/A</v>
      </c>
      <c r="LF259" s="25" t="e">
        <f t="shared" si="798"/>
        <v>#N/A</v>
      </c>
      <c r="LG259" s="25" t="e">
        <f t="shared" si="798"/>
        <v>#N/A</v>
      </c>
      <c r="LH259" s="25" t="e">
        <f t="shared" si="798"/>
        <v>#N/A</v>
      </c>
      <c r="LI259" s="25" t="e">
        <f t="shared" si="798"/>
        <v>#N/A</v>
      </c>
      <c r="LJ259" s="25" t="e">
        <f t="shared" si="798"/>
        <v>#N/A</v>
      </c>
      <c r="LK259" s="25" t="e">
        <f t="shared" si="798"/>
        <v>#N/A</v>
      </c>
      <c r="LL259" s="25" t="e">
        <f t="shared" si="798"/>
        <v>#N/A</v>
      </c>
      <c r="LM259" s="26" t="e">
        <f t="shared" si="798"/>
        <v>#N/A</v>
      </c>
      <c r="LN259" s="20"/>
      <c r="LO259" s="20"/>
      <c r="LP259" s="20"/>
      <c r="LQ259" s="20"/>
      <c r="LR259" s="20"/>
      <c r="LS259" s="20"/>
      <c r="LT259" s="20"/>
      <c r="LU259" s="20"/>
      <c r="LV259" s="20"/>
      <c r="LW259" s="20"/>
      <c r="LX259" s="20"/>
      <c r="LY259" s="20"/>
      <c r="LZ259" s="20"/>
      <c r="MA259" s="20"/>
      <c r="MB259" s="20"/>
      <c r="MC259" s="20"/>
      <c r="MD259" s="20"/>
      <c r="ME259" s="20"/>
      <c r="MF259" s="20"/>
      <c r="MG259" s="20"/>
      <c r="MH259" s="20"/>
      <c r="MI259" s="20"/>
      <c r="MJ259" s="20"/>
      <c r="MK259" s="20"/>
      <c r="ML259" s="20"/>
      <c r="MM259" s="20"/>
      <c r="MN259" s="20"/>
      <c r="MO259" s="20"/>
      <c r="MP259" s="20"/>
      <c r="MQ259" s="20"/>
      <c r="MR259" s="20"/>
      <c r="MS259" s="20"/>
      <c r="MT259" s="20"/>
      <c r="MU259" s="20"/>
      <c r="MV259" s="20"/>
      <c r="MW259" s="20"/>
      <c r="MX259" s="20"/>
      <c r="MY259" s="20"/>
      <c r="MZ259" s="20"/>
      <c r="NA259" s="20"/>
      <c r="NB259" s="20"/>
      <c r="NC259" s="20"/>
      <c r="ND259" s="20"/>
      <c r="NE259" s="20"/>
      <c r="NF259" s="20"/>
      <c r="NG259" s="20"/>
      <c r="NH259" s="20"/>
      <c r="NI259" s="20"/>
      <c r="NJ259" s="20"/>
      <c r="NK259" s="20"/>
      <c r="NL259" s="20"/>
      <c r="NM259" s="20"/>
      <c r="NN259" s="20"/>
      <c r="NO259" s="20"/>
      <c r="NP259" s="20"/>
      <c r="NQ259" s="20"/>
      <c r="NR259" s="20"/>
      <c r="NS259" s="20"/>
      <c r="NT259" s="20"/>
      <c r="NU259" s="20"/>
      <c r="NV259" s="20"/>
      <c r="NW259" s="20"/>
      <c r="NX259" s="20"/>
      <c r="NY259" s="20"/>
      <c r="NZ259" s="20"/>
      <c r="OA259" s="20"/>
      <c r="OB259" s="20"/>
      <c r="OC259" s="20"/>
      <c r="OD259" s="20"/>
      <c r="OE259" s="20"/>
      <c r="OF259" s="20"/>
      <c r="OG259" s="20"/>
      <c r="OH259" s="20"/>
      <c r="OI259" s="20"/>
      <c r="OJ259" s="20"/>
      <c r="OK259" s="20"/>
      <c r="OL259" s="20"/>
      <c r="OM259" s="20"/>
      <c r="ON259" s="20"/>
      <c r="OO259" s="20"/>
      <c r="OP259" s="20"/>
      <c r="OQ259" s="20"/>
      <c r="OR259" s="20"/>
      <c r="OS259" s="20"/>
      <c r="OT259" s="20"/>
      <c r="OU259" s="20"/>
      <c r="OV259" s="20"/>
      <c r="OW259" s="20"/>
      <c r="OX259" s="20"/>
      <c r="OY259" s="20"/>
      <c r="OZ259" s="20"/>
      <c r="PA259" s="20"/>
    </row>
    <row r="260" spans="2:417" ht="15" thickBot="1" x14ac:dyDescent="0.35">
      <c r="B260" s="209"/>
      <c r="C260" s="210"/>
      <c r="D260" s="210"/>
      <c r="E260" s="210"/>
      <c r="F260" s="210"/>
      <c r="G260" s="210"/>
      <c r="H260" s="210"/>
      <c r="I260" s="211"/>
      <c r="K260" s="6">
        <v>257</v>
      </c>
      <c r="L260" s="9">
        <f t="shared" si="766"/>
        <v>0</v>
      </c>
      <c r="M260" s="10">
        <f t="shared" si="767"/>
        <v>-300000</v>
      </c>
      <c r="N260" s="10">
        <f t="shared" si="768"/>
        <v>0</v>
      </c>
      <c r="X260" s="17">
        <v>258</v>
      </c>
      <c r="Y260" s="2">
        <f t="shared" si="799"/>
        <v>0</v>
      </c>
      <c r="Z260" s="24" t="e">
        <f t="shared" si="769"/>
        <v>#N/A</v>
      </c>
      <c r="AA260" s="25" t="e">
        <f t="shared" si="769"/>
        <v>#N/A</v>
      </c>
      <c r="AB260" s="25" t="e">
        <f t="shared" si="769"/>
        <v>#N/A</v>
      </c>
      <c r="AC260" s="25" t="e">
        <f t="shared" si="769"/>
        <v>#N/A</v>
      </c>
      <c r="AD260" s="25" t="e">
        <f t="shared" si="769"/>
        <v>#N/A</v>
      </c>
      <c r="AE260" s="25" t="e">
        <f t="shared" si="769"/>
        <v>#N/A</v>
      </c>
      <c r="AF260" s="25" t="e">
        <f t="shared" si="769"/>
        <v>#N/A</v>
      </c>
      <c r="AG260" s="25" t="e">
        <f t="shared" si="769"/>
        <v>#N/A</v>
      </c>
      <c r="AH260" s="25" t="e">
        <f t="shared" si="769"/>
        <v>#N/A</v>
      </c>
      <c r="AI260" s="25" t="e">
        <f t="shared" si="769"/>
        <v>#N/A</v>
      </c>
      <c r="AJ260" s="25" t="e">
        <f t="shared" si="770"/>
        <v>#N/A</v>
      </c>
      <c r="AK260" s="25" t="e">
        <f t="shared" si="770"/>
        <v>#N/A</v>
      </c>
      <c r="AL260" s="25" t="e">
        <f t="shared" si="770"/>
        <v>#N/A</v>
      </c>
      <c r="AM260" s="25" t="e">
        <f t="shared" si="770"/>
        <v>#N/A</v>
      </c>
      <c r="AN260" s="25" t="e">
        <f t="shared" si="770"/>
        <v>#N/A</v>
      </c>
      <c r="AO260" s="25" t="e">
        <f t="shared" si="770"/>
        <v>#N/A</v>
      </c>
      <c r="AP260" s="25" t="e">
        <f t="shared" si="770"/>
        <v>#N/A</v>
      </c>
      <c r="AQ260" s="25" t="e">
        <f t="shared" si="770"/>
        <v>#N/A</v>
      </c>
      <c r="AR260" s="25" t="e">
        <f t="shared" si="770"/>
        <v>#N/A</v>
      </c>
      <c r="AS260" s="25" t="e">
        <f t="shared" si="770"/>
        <v>#N/A</v>
      </c>
      <c r="AT260" s="25" t="e">
        <f t="shared" si="771"/>
        <v>#N/A</v>
      </c>
      <c r="AU260" s="25" t="e">
        <f t="shared" si="771"/>
        <v>#N/A</v>
      </c>
      <c r="AV260" s="25" t="e">
        <f t="shared" si="771"/>
        <v>#N/A</v>
      </c>
      <c r="AW260" s="25" t="e">
        <f t="shared" si="771"/>
        <v>#N/A</v>
      </c>
      <c r="AX260" s="25" t="e">
        <f t="shared" si="771"/>
        <v>#N/A</v>
      </c>
      <c r="AY260" s="25" t="e">
        <f t="shared" si="771"/>
        <v>#N/A</v>
      </c>
      <c r="AZ260" s="25" t="e">
        <f t="shared" si="771"/>
        <v>#N/A</v>
      </c>
      <c r="BA260" s="25" t="e">
        <f t="shared" si="771"/>
        <v>#N/A</v>
      </c>
      <c r="BB260" s="25" t="e">
        <f t="shared" si="771"/>
        <v>#N/A</v>
      </c>
      <c r="BC260" s="25" t="e">
        <f t="shared" si="771"/>
        <v>#N/A</v>
      </c>
      <c r="BD260" s="25" t="e">
        <f t="shared" si="772"/>
        <v>#N/A</v>
      </c>
      <c r="BE260" s="25" t="e">
        <f t="shared" si="772"/>
        <v>#N/A</v>
      </c>
      <c r="BF260" s="25" t="e">
        <f t="shared" si="772"/>
        <v>#N/A</v>
      </c>
      <c r="BG260" s="25" t="e">
        <f t="shared" si="772"/>
        <v>#N/A</v>
      </c>
      <c r="BH260" s="25" t="e">
        <f t="shared" si="772"/>
        <v>#N/A</v>
      </c>
      <c r="BI260" s="25" t="e">
        <f t="shared" si="772"/>
        <v>#N/A</v>
      </c>
      <c r="BJ260" s="25" t="e">
        <f t="shared" si="772"/>
        <v>#N/A</v>
      </c>
      <c r="BK260" s="25" t="e">
        <f t="shared" si="772"/>
        <v>#N/A</v>
      </c>
      <c r="BL260" s="25" t="e">
        <f t="shared" si="772"/>
        <v>#N/A</v>
      </c>
      <c r="BM260" s="25" t="e">
        <f t="shared" si="772"/>
        <v>#N/A</v>
      </c>
      <c r="BN260" s="25" t="e">
        <f t="shared" si="773"/>
        <v>#N/A</v>
      </c>
      <c r="BO260" s="25" t="e">
        <f t="shared" si="773"/>
        <v>#N/A</v>
      </c>
      <c r="BP260" s="25" t="e">
        <f t="shared" si="773"/>
        <v>#N/A</v>
      </c>
      <c r="BQ260" s="25" t="e">
        <f t="shared" si="773"/>
        <v>#N/A</v>
      </c>
      <c r="BR260" s="25" t="e">
        <f t="shared" si="773"/>
        <v>#N/A</v>
      </c>
      <c r="BS260" s="25" t="e">
        <f t="shared" si="773"/>
        <v>#N/A</v>
      </c>
      <c r="BT260" s="25" t="e">
        <f t="shared" si="773"/>
        <v>#N/A</v>
      </c>
      <c r="BU260" s="25" t="e">
        <f t="shared" si="773"/>
        <v>#N/A</v>
      </c>
      <c r="BV260" s="25" t="e">
        <f t="shared" si="773"/>
        <v>#N/A</v>
      </c>
      <c r="BW260" s="25" t="e">
        <f t="shared" si="773"/>
        <v>#N/A</v>
      </c>
      <c r="BX260" s="25" t="e">
        <f t="shared" si="774"/>
        <v>#N/A</v>
      </c>
      <c r="BY260" s="25" t="e">
        <f t="shared" si="774"/>
        <v>#N/A</v>
      </c>
      <c r="BZ260" s="25" t="e">
        <f t="shared" si="774"/>
        <v>#N/A</v>
      </c>
      <c r="CA260" s="25" t="e">
        <f t="shared" si="774"/>
        <v>#N/A</v>
      </c>
      <c r="CB260" s="25" t="e">
        <f t="shared" si="774"/>
        <v>#N/A</v>
      </c>
      <c r="CC260" s="25" t="e">
        <f t="shared" si="774"/>
        <v>#N/A</v>
      </c>
      <c r="CD260" s="25" t="e">
        <f t="shared" si="774"/>
        <v>#N/A</v>
      </c>
      <c r="CE260" s="25" t="e">
        <f t="shared" si="774"/>
        <v>#N/A</v>
      </c>
      <c r="CF260" s="25" t="e">
        <f t="shared" si="774"/>
        <v>#N/A</v>
      </c>
      <c r="CG260" s="25" t="e">
        <f t="shared" si="774"/>
        <v>#N/A</v>
      </c>
      <c r="CH260" s="25" t="e">
        <f t="shared" si="775"/>
        <v>#N/A</v>
      </c>
      <c r="CI260" s="25" t="e">
        <f t="shared" si="775"/>
        <v>#N/A</v>
      </c>
      <c r="CJ260" s="25" t="e">
        <f t="shared" si="775"/>
        <v>#N/A</v>
      </c>
      <c r="CK260" s="25" t="e">
        <f t="shared" si="775"/>
        <v>#N/A</v>
      </c>
      <c r="CL260" s="25" t="e">
        <f t="shared" si="775"/>
        <v>#N/A</v>
      </c>
      <c r="CM260" s="25" t="e">
        <f t="shared" si="775"/>
        <v>#N/A</v>
      </c>
      <c r="CN260" s="25" t="e">
        <f t="shared" si="775"/>
        <v>#N/A</v>
      </c>
      <c r="CO260" s="25" t="e">
        <f t="shared" si="775"/>
        <v>#N/A</v>
      </c>
      <c r="CP260" s="25" t="e">
        <f t="shared" si="775"/>
        <v>#N/A</v>
      </c>
      <c r="CQ260" s="25" t="e">
        <f t="shared" si="775"/>
        <v>#N/A</v>
      </c>
      <c r="CR260" s="25" t="e">
        <f t="shared" si="776"/>
        <v>#N/A</v>
      </c>
      <c r="CS260" s="25" t="e">
        <f t="shared" si="776"/>
        <v>#N/A</v>
      </c>
      <c r="CT260" s="25" t="e">
        <f t="shared" si="776"/>
        <v>#N/A</v>
      </c>
      <c r="CU260" s="25" t="e">
        <f t="shared" si="776"/>
        <v>#N/A</v>
      </c>
      <c r="CV260" s="25" t="e">
        <f t="shared" si="776"/>
        <v>#N/A</v>
      </c>
      <c r="CW260" s="25" t="e">
        <f t="shared" si="776"/>
        <v>#N/A</v>
      </c>
      <c r="CX260" s="25" t="e">
        <f t="shared" si="776"/>
        <v>#N/A</v>
      </c>
      <c r="CY260" s="25" t="e">
        <f t="shared" si="776"/>
        <v>#N/A</v>
      </c>
      <c r="CZ260" s="25" t="e">
        <f t="shared" si="776"/>
        <v>#N/A</v>
      </c>
      <c r="DA260" s="25" t="e">
        <f t="shared" si="776"/>
        <v>#N/A</v>
      </c>
      <c r="DB260" s="25" t="e">
        <f t="shared" si="777"/>
        <v>#N/A</v>
      </c>
      <c r="DC260" s="25" t="e">
        <f t="shared" si="777"/>
        <v>#N/A</v>
      </c>
      <c r="DD260" s="25" t="e">
        <f t="shared" si="777"/>
        <v>#N/A</v>
      </c>
      <c r="DE260" s="25" t="e">
        <f t="shared" si="777"/>
        <v>#N/A</v>
      </c>
      <c r="DF260" s="25" t="e">
        <f t="shared" si="777"/>
        <v>#N/A</v>
      </c>
      <c r="DG260" s="25" t="e">
        <f t="shared" si="777"/>
        <v>#N/A</v>
      </c>
      <c r="DH260" s="25" t="e">
        <f t="shared" si="777"/>
        <v>#N/A</v>
      </c>
      <c r="DI260" s="25" t="e">
        <f t="shared" si="777"/>
        <v>#N/A</v>
      </c>
      <c r="DJ260" s="25" t="e">
        <f t="shared" si="777"/>
        <v>#N/A</v>
      </c>
      <c r="DK260" s="25" t="e">
        <f t="shared" si="777"/>
        <v>#N/A</v>
      </c>
      <c r="DL260" s="25" t="e">
        <f t="shared" si="778"/>
        <v>#N/A</v>
      </c>
      <c r="DM260" s="25" t="e">
        <f t="shared" si="778"/>
        <v>#N/A</v>
      </c>
      <c r="DN260" s="25" t="e">
        <f t="shared" si="778"/>
        <v>#N/A</v>
      </c>
      <c r="DO260" s="25" t="e">
        <f t="shared" si="778"/>
        <v>#N/A</v>
      </c>
      <c r="DP260" s="25" t="e">
        <f t="shared" si="778"/>
        <v>#N/A</v>
      </c>
      <c r="DQ260" s="25" t="e">
        <f t="shared" si="778"/>
        <v>#N/A</v>
      </c>
      <c r="DR260" s="25" t="e">
        <f t="shared" si="778"/>
        <v>#N/A</v>
      </c>
      <c r="DS260" s="25" t="e">
        <f t="shared" si="778"/>
        <v>#N/A</v>
      </c>
      <c r="DT260" s="25" t="e">
        <f t="shared" si="778"/>
        <v>#N/A</v>
      </c>
      <c r="DU260" s="25" t="e">
        <f t="shared" si="778"/>
        <v>#N/A</v>
      </c>
      <c r="DV260" s="25" t="e">
        <f t="shared" si="779"/>
        <v>#N/A</v>
      </c>
      <c r="DW260" s="25" t="e">
        <f t="shared" si="779"/>
        <v>#N/A</v>
      </c>
      <c r="DX260" s="25" t="e">
        <f t="shared" si="779"/>
        <v>#N/A</v>
      </c>
      <c r="DY260" s="25" t="e">
        <f t="shared" si="779"/>
        <v>#N/A</v>
      </c>
      <c r="DZ260" s="25" t="e">
        <f t="shared" si="779"/>
        <v>#N/A</v>
      </c>
      <c r="EA260" s="25" t="e">
        <f t="shared" si="779"/>
        <v>#N/A</v>
      </c>
      <c r="EB260" s="25" t="e">
        <f t="shared" si="779"/>
        <v>#N/A</v>
      </c>
      <c r="EC260" s="25" t="e">
        <f t="shared" si="779"/>
        <v>#N/A</v>
      </c>
      <c r="ED260" s="25" t="e">
        <f t="shared" si="779"/>
        <v>#N/A</v>
      </c>
      <c r="EE260" s="25" t="e">
        <f t="shared" si="779"/>
        <v>#N/A</v>
      </c>
      <c r="EF260" s="25" t="e">
        <f t="shared" si="780"/>
        <v>#N/A</v>
      </c>
      <c r="EG260" s="25" t="e">
        <f t="shared" si="780"/>
        <v>#N/A</v>
      </c>
      <c r="EH260" s="25" t="e">
        <f t="shared" si="780"/>
        <v>#N/A</v>
      </c>
      <c r="EI260" s="25" t="e">
        <f t="shared" si="780"/>
        <v>#N/A</v>
      </c>
      <c r="EJ260" s="25" t="e">
        <f t="shared" si="780"/>
        <v>#N/A</v>
      </c>
      <c r="EK260" s="25" t="e">
        <f t="shared" si="780"/>
        <v>#N/A</v>
      </c>
      <c r="EL260" s="25" t="e">
        <f t="shared" si="780"/>
        <v>#N/A</v>
      </c>
      <c r="EM260" s="25" t="e">
        <f t="shared" si="780"/>
        <v>#N/A</v>
      </c>
      <c r="EN260" s="25" t="e">
        <f t="shared" si="780"/>
        <v>#N/A</v>
      </c>
      <c r="EO260" s="25" t="e">
        <f t="shared" si="780"/>
        <v>#N/A</v>
      </c>
      <c r="EP260" s="25" t="e">
        <f t="shared" si="781"/>
        <v>#N/A</v>
      </c>
      <c r="EQ260" s="25" t="e">
        <f t="shared" si="781"/>
        <v>#N/A</v>
      </c>
      <c r="ER260" s="25" t="e">
        <f t="shared" si="781"/>
        <v>#N/A</v>
      </c>
      <c r="ES260" s="25" t="e">
        <f t="shared" si="781"/>
        <v>#N/A</v>
      </c>
      <c r="ET260" s="25" t="e">
        <f t="shared" si="781"/>
        <v>#N/A</v>
      </c>
      <c r="EU260" s="25" t="e">
        <f t="shared" si="781"/>
        <v>#N/A</v>
      </c>
      <c r="EV260" s="25" t="e">
        <f t="shared" si="781"/>
        <v>#N/A</v>
      </c>
      <c r="EW260" s="25" t="e">
        <f t="shared" si="781"/>
        <v>#N/A</v>
      </c>
      <c r="EX260" s="25" t="e">
        <f t="shared" si="781"/>
        <v>#N/A</v>
      </c>
      <c r="EY260" s="25" t="e">
        <f t="shared" si="781"/>
        <v>#N/A</v>
      </c>
      <c r="EZ260" s="25" t="e">
        <f t="shared" si="782"/>
        <v>#N/A</v>
      </c>
      <c r="FA260" s="25" t="e">
        <f t="shared" si="782"/>
        <v>#N/A</v>
      </c>
      <c r="FB260" s="25" t="e">
        <f t="shared" si="782"/>
        <v>#N/A</v>
      </c>
      <c r="FC260" s="25" t="e">
        <f t="shared" si="782"/>
        <v>#N/A</v>
      </c>
      <c r="FD260" s="25" t="e">
        <f t="shared" si="782"/>
        <v>#N/A</v>
      </c>
      <c r="FE260" s="25" t="e">
        <f t="shared" si="782"/>
        <v>#N/A</v>
      </c>
      <c r="FF260" s="25" t="e">
        <f t="shared" si="782"/>
        <v>#N/A</v>
      </c>
      <c r="FG260" s="25" t="e">
        <f t="shared" si="782"/>
        <v>#N/A</v>
      </c>
      <c r="FH260" s="25" t="e">
        <f t="shared" si="782"/>
        <v>#N/A</v>
      </c>
      <c r="FI260" s="25" t="e">
        <f t="shared" si="782"/>
        <v>#N/A</v>
      </c>
      <c r="FJ260" s="25" t="e">
        <f t="shared" si="783"/>
        <v>#N/A</v>
      </c>
      <c r="FK260" s="25" t="e">
        <f t="shared" si="783"/>
        <v>#N/A</v>
      </c>
      <c r="FL260" s="25" t="e">
        <f t="shared" si="783"/>
        <v>#N/A</v>
      </c>
      <c r="FM260" s="25" t="e">
        <f t="shared" si="783"/>
        <v>#N/A</v>
      </c>
      <c r="FN260" s="25" t="e">
        <f t="shared" si="783"/>
        <v>#N/A</v>
      </c>
      <c r="FO260" s="25" t="e">
        <f t="shared" si="783"/>
        <v>#N/A</v>
      </c>
      <c r="FP260" s="25" t="e">
        <f t="shared" si="783"/>
        <v>#N/A</v>
      </c>
      <c r="FQ260" s="25" t="e">
        <f t="shared" si="783"/>
        <v>#N/A</v>
      </c>
      <c r="FR260" s="25" t="e">
        <f t="shared" si="783"/>
        <v>#N/A</v>
      </c>
      <c r="FS260" s="25" t="e">
        <f t="shared" si="783"/>
        <v>#N/A</v>
      </c>
      <c r="FT260" s="25" t="e">
        <f t="shared" si="784"/>
        <v>#N/A</v>
      </c>
      <c r="FU260" s="25" t="e">
        <f t="shared" si="784"/>
        <v>#N/A</v>
      </c>
      <c r="FV260" s="25" t="e">
        <f t="shared" si="784"/>
        <v>#N/A</v>
      </c>
      <c r="FW260" s="25" t="e">
        <f t="shared" si="784"/>
        <v>#N/A</v>
      </c>
      <c r="FX260" s="25" t="e">
        <f t="shared" si="784"/>
        <v>#N/A</v>
      </c>
      <c r="FY260" s="25" t="e">
        <f t="shared" si="784"/>
        <v>#N/A</v>
      </c>
      <c r="FZ260" s="25" t="e">
        <f t="shared" si="784"/>
        <v>#N/A</v>
      </c>
      <c r="GA260" s="25" t="e">
        <f t="shared" si="784"/>
        <v>#N/A</v>
      </c>
      <c r="GB260" s="25" t="e">
        <f t="shared" si="784"/>
        <v>#N/A</v>
      </c>
      <c r="GC260" s="25" t="e">
        <f t="shared" si="784"/>
        <v>#N/A</v>
      </c>
      <c r="GD260" s="25" t="e">
        <f t="shared" si="785"/>
        <v>#N/A</v>
      </c>
      <c r="GE260" s="25" t="e">
        <f t="shared" si="785"/>
        <v>#N/A</v>
      </c>
      <c r="GF260" s="25" t="e">
        <f t="shared" si="785"/>
        <v>#N/A</v>
      </c>
      <c r="GG260" s="25" t="e">
        <f t="shared" si="785"/>
        <v>#N/A</v>
      </c>
      <c r="GH260" s="25" t="e">
        <f t="shared" si="785"/>
        <v>#N/A</v>
      </c>
      <c r="GI260" s="25" t="e">
        <f t="shared" si="785"/>
        <v>#N/A</v>
      </c>
      <c r="GJ260" s="25" t="e">
        <f t="shared" si="785"/>
        <v>#N/A</v>
      </c>
      <c r="GK260" s="25" t="e">
        <f t="shared" si="785"/>
        <v>#N/A</v>
      </c>
      <c r="GL260" s="25" t="e">
        <f t="shared" si="785"/>
        <v>#N/A</v>
      </c>
      <c r="GM260" s="25" t="e">
        <f t="shared" si="785"/>
        <v>#N/A</v>
      </c>
      <c r="GN260" s="25" t="e">
        <f t="shared" si="786"/>
        <v>#N/A</v>
      </c>
      <c r="GO260" s="25" t="e">
        <f t="shared" si="786"/>
        <v>#N/A</v>
      </c>
      <c r="GP260" s="25" t="e">
        <f t="shared" si="786"/>
        <v>#N/A</v>
      </c>
      <c r="GQ260" s="25" t="e">
        <f t="shared" si="786"/>
        <v>#N/A</v>
      </c>
      <c r="GR260" s="25" t="e">
        <f t="shared" si="786"/>
        <v>#N/A</v>
      </c>
      <c r="GS260" s="25" t="e">
        <f t="shared" si="786"/>
        <v>#N/A</v>
      </c>
      <c r="GT260" s="25" t="e">
        <f t="shared" si="786"/>
        <v>#N/A</v>
      </c>
      <c r="GU260" s="25" t="e">
        <f t="shared" si="786"/>
        <v>#N/A</v>
      </c>
      <c r="GV260" s="25" t="e">
        <f t="shared" si="786"/>
        <v>#N/A</v>
      </c>
      <c r="GW260" s="25" t="e">
        <f t="shared" si="786"/>
        <v>#N/A</v>
      </c>
      <c r="GX260" s="25" t="e">
        <f t="shared" si="787"/>
        <v>#N/A</v>
      </c>
      <c r="GY260" s="25" t="e">
        <f t="shared" si="787"/>
        <v>#N/A</v>
      </c>
      <c r="GZ260" s="25" t="e">
        <f t="shared" si="787"/>
        <v>#N/A</v>
      </c>
      <c r="HA260" s="25" t="e">
        <f t="shared" si="787"/>
        <v>#N/A</v>
      </c>
      <c r="HB260" s="25" t="e">
        <f t="shared" si="787"/>
        <v>#N/A</v>
      </c>
      <c r="HC260" s="25" t="e">
        <f t="shared" si="787"/>
        <v>#N/A</v>
      </c>
      <c r="HD260" s="25" t="e">
        <f t="shared" si="787"/>
        <v>#N/A</v>
      </c>
      <c r="HE260" s="25" t="e">
        <f t="shared" si="787"/>
        <v>#N/A</v>
      </c>
      <c r="HF260" s="25" t="e">
        <f t="shared" si="787"/>
        <v>#N/A</v>
      </c>
      <c r="HG260" s="25" t="e">
        <f t="shared" si="787"/>
        <v>#N/A</v>
      </c>
      <c r="HH260" s="25" t="e">
        <f t="shared" si="788"/>
        <v>#N/A</v>
      </c>
      <c r="HI260" s="25" t="e">
        <f t="shared" si="788"/>
        <v>#N/A</v>
      </c>
      <c r="HJ260" s="25" t="e">
        <f t="shared" si="788"/>
        <v>#N/A</v>
      </c>
      <c r="HK260" s="25" t="e">
        <f t="shared" si="788"/>
        <v>#N/A</v>
      </c>
      <c r="HL260" s="25" t="e">
        <f t="shared" si="788"/>
        <v>#N/A</v>
      </c>
      <c r="HM260" s="25" t="e">
        <f t="shared" si="788"/>
        <v>#N/A</v>
      </c>
      <c r="HN260" s="25" t="e">
        <f t="shared" si="788"/>
        <v>#N/A</v>
      </c>
      <c r="HO260" s="25" t="e">
        <f t="shared" si="788"/>
        <v>#N/A</v>
      </c>
      <c r="HP260" s="25" t="e">
        <f t="shared" si="788"/>
        <v>#N/A</v>
      </c>
      <c r="HQ260" s="25" t="e">
        <f t="shared" si="788"/>
        <v>#N/A</v>
      </c>
      <c r="HR260" s="25" t="e">
        <f t="shared" si="789"/>
        <v>#N/A</v>
      </c>
      <c r="HS260" s="25" t="e">
        <f t="shared" si="789"/>
        <v>#N/A</v>
      </c>
      <c r="HT260" s="25" t="e">
        <f t="shared" si="789"/>
        <v>#N/A</v>
      </c>
      <c r="HU260" s="25" t="e">
        <f t="shared" si="789"/>
        <v>#N/A</v>
      </c>
      <c r="HV260" s="25" t="e">
        <f t="shared" si="789"/>
        <v>#N/A</v>
      </c>
      <c r="HW260" s="25" t="e">
        <f t="shared" si="789"/>
        <v>#N/A</v>
      </c>
      <c r="HX260" s="25" t="e">
        <f t="shared" si="789"/>
        <v>#N/A</v>
      </c>
      <c r="HY260" s="25" t="e">
        <f t="shared" si="789"/>
        <v>#N/A</v>
      </c>
      <c r="HZ260" s="25" t="e">
        <f t="shared" si="789"/>
        <v>#N/A</v>
      </c>
      <c r="IA260" s="25" t="e">
        <f t="shared" si="789"/>
        <v>#N/A</v>
      </c>
      <c r="IB260" s="25" t="e">
        <f t="shared" si="790"/>
        <v>#N/A</v>
      </c>
      <c r="IC260" s="25" t="e">
        <f t="shared" si="790"/>
        <v>#N/A</v>
      </c>
      <c r="ID260" s="25" t="e">
        <f t="shared" si="790"/>
        <v>#N/A</v>
      </c>
      <c r="IE260" s="25" t="e">
        <f t="shared" si="790"/>
        <v>#N/A</v>
      </c>
      <c r="IF260" s="25" t="e">
        <f t="shared" si="790"/>
        <v>#N/A</v>
      </c>
      <c r="IG260" s="25" t="e">
        <f t="shared" si="790"/>
        <v>#N/A</v>
      </c>
      <c r="IH260" s="25" t="e">
        <f t="shared" si="790"/>
        <v>#N/A</v>
      </c>
      <c r="II260" s="25" t="e">
        <f t="shared" si="790"/>
        <v>#N/A</v>
      </c>
      <c r="IJ260" s="25" t="e">
        <f t="shared" si="790"/>
        <v>#N/A</v>
      </c>
      <c r="IK260" s="25" t="e">
        <f t="shared" si="790"/>
        <v>#N/A</v>
      </c>
      <c r="IL260" s="25" t="e">
        <f t="shared" si="791"/>
        <v>#N/A</v>
      </c>
      <c r="IM260" s="25" t="e">
        <f t="shared" si="791"/>
        <v>#N/A</v>
      </c>
      <c r="IN260" s="25" t="e">
        <f t="shared" si="791"/>
        <v>#N/A</v>
      </c>
      <c r="IO260" s="25" t="e">
        <f t="shared" si="791"/>
        <v>#N/A</v>
      </c>
      <c r="IP260" s="25" t="e">
        <f t="shared" si="791"/>
        <v>#N/A</v>
      </c>
      <c r="IQ260" s="25" t="e">
        <f t="shared" si="791"/>
        <v>#N/A</v>
      </c>
      <c r="IR260" s="25" t="e">
        <f t="shared" si="791"/>
        <v>#N/A</v>
      </c>
      <c r="IS260" s="25" t="e">
        <f t="shared" si="791"/>
        <v>#N/A</v>
      </c>
      <c r="IT260" s="25" t="e">
        <f t="shared" si="791"/>
        <v>#N/A</v>
      </c>
      <c r="IU260" s="25" t="e">
        <f t="shared" si="791"/>
        <v>#N/A</v>
      </c>
      <c r="IV260" s="25" t="e">
        <f t="shared" si="792"/>
        <v>#N/A</v>
      </c>
      <c r="IW260" s="25" t="e">
        <f t="shared" si="792"/>
        <v>#N/A</v>
      </c>
      <c r="IX260" s="25" t="e">
        <f t="shared" si="792"/>
        <v>#N/A</v>
      </c>
      <c r="IY260" s="25" t="e">
        <f t="shared" si="792"/>
        <v>#N/A</v>
      </c>
      <c r="IZ260" s="25" t="e">
        <f t="shared" si="792"/>
        <v>#N/A</v>
      </c>
      <c r="JA260" s="25" t="e">
        <f t="shared" si="792"/>
        <v>#N/A</v>
      </c>
      <c r="JB260" s="25" t="e">
        <f t="shared" si="792"/>
        <v>#N/A</v>
      </c>
      <c r="JC260" s="25" t="e">
        <f t="shared" si="792"/>
        <v>#N/A</v>
      </c>
      <c r="JD260" s="25" t="e">
        <f t="shared" si="792"/>
        <v>#N/A</v>
      </c>
      <c r="JE260" s="25" t="e">
        <f t="shared" si="792"/>
        <v>#N/A</v>
      </c>
      <c r="JF260" s="25" t="e">
        <f t="shared" si="793"/>
        <v>#N/A</v>
      </c>
      <c r="JG260" s="25" t="e">
        <f t="shared" si="793"/>
        <v>#N/A</v>
      </c>
      <c r="JH260" s="25" t="e">
        <f t="shared" si="793"/>
        <v>#N/A</v>
      </c>
      <c r="JI260" s="25" t="e">
        <f t="shared" si="793"/>
        <v>#N/A</v>
      </c>
      <c r="JJ260" s="25" t="e">
        <f t="shared" si="793"/>
        <v>#N/A</v>
      </c>
      <c r="JK260" s="25" t="e">
        <f t="shared" si="793"/>
        <v>#N/A</v>
      </c>
      <c r="JL260" s="25" t="e">
        <f t="shared" si="793"/>
        <v>#N/A</v>
      </c>
      <c r="JM260" s="25" t="e">
        <f t="shared" si="793"/>
        <v>#N/A</v>
      </c>
      <c r="JN260" s="25" t="e">
        <f t="shared" si="793"/>
        <v>#N/A</v>
      </c>
      <c r="JO260" s="25" t="e">
        <f t="shared" si="793"/>
        <v>#N/A</v>
      </c>
      <c r="JP260" s="25" t="e">
        <f t="shared" si="794"/>
        <v>#N/A</v>
      </c>
      <c r="JQ260" s="25" t="e">
        <f t="shared" si="794"/>
        <v>#N/A</v>
      </c>
      <c r="JR260" s="25" t="e">
        <f t="shared" si="794"/>
        <v>#N/A</v>
      </c>
      <c r="JS260" s="25" t="e">
        <f t="shared" si="794"/>
        <v>#N/A</v>
      </c>
      <c r="JT260" s="25" t="e">
        <f t="shared" si="794"/>
        <v>#N/A</v>
      </c>
      <c r="JU260" s="25" t="e">
        <f t="shared" si="794"/>
        <v>#N/A</v>
      </c>
      <c r="JV260" s="25" t="e">
        <f t="shared" si="794"/>
        <v>#N/A</v>
      </c>
      <c r="JW260" s="25" t="e">
        <f t="shared" si="794"/>
        <v>#N/A</v>
      </c>
      <c r="JX260" s="25" t="e">
        <f t="shared" si="794"/>
        <v>#N/A</v>
      </c>
      <c r="JY260" s="25" t="e">
        <f t="shared" si="794"/>
        <v>#N/A</v>
      </c>
      <c r="JZ260" s="25" t="e">
        <f t="shared" si="795"/>
        <v>#N/A</v>
      </c>
      <c r="KA260" s="25" t="e">
        <f t="shared" si="795"/>
        <v>#N/A</v>
      </c>
      <c r="KB260" s="25" t="e">
        <f t="shared" si="795"/>
        <v>#N/A</v>
      </c>
      <c r="KC260" s="25" t="e">
        <f t="shared" si="795"/>
        <v>#N/A</v>
      </c>
      <c r="KD260" s="25" t="e">
        <f t="shared" si="795"/>
        <v>#N/A</v>
      </c>
      <c r="KE260" s="25" t="e">
        <f t="shared" si="795"/>
        <v>#N/A</v>
      </c>
      <c r="KF260" s="25" t="e">
        <f t="shared" si="795"/>
        <v>#N/A</v>
      </c>
      <c r="KG260" s="25" t="e">
        <f t="shared" si="795"/>
        <v>#N/A</v>
      </c>
      <c r="KH260" s="25" t="e">
        <f t="shared" si="795"/>
        <v>#N/A</v>
      </c>
      <c r="KI260" s="25" t="e">
        <f t="shared" si="795"/>
        <v>#N/A</v>
      </c>
      <c r="KJ260" s="25" t="e">
        <f t="shared" si="796"/>
        <v>#N/A</v>
      </c>
      <c r="KK260" s="25" t="e">
        <f t="shared" si="796"/>
        <v>#N/A</v>
      </c>
      <c r="KL260" s="25" t="e">
        <f t="shared" si="796"/>
        <v>#N/A</v>
      </c>
      <c r="KM260" s="25" t="e">
        <f t="shared" si="796"/>
        <v>#N/A</v>
      </c>
      <c r="KN260" s="25" t="e">
        <f t="shared" si="796"/>
        <v>#N/A</v>
      </c>
      <c r="KO260" s="25" t="e">
        <f t="shared" si="796"/>
        <v>#N/A</v>
      </c>
      <c r="KP260" s="25" t="e">
        <f t="shared" si="796"/>
        <v>#N/A</v>
      </c>
      <c r="KQ260" s="25" t="e">
        <f t="shared" si="796"/>
        <v>#N/A</v>
      </c>
      <c r="KR260" s="25" t="e">
        <f t="shared" si="796"/>
        <v>#N/A</v>
      </c>
      <c r="KS260" s="25" t="e">
        <f t="shared" si="796"/>
        <v>#N/A</v>
      </c>
      <c r="KT260" s="25" t="e">
        <f t="shared" si="797"/>
        <v>#N/A</v>
      </c>
      <c r="KU260" s="25" t="e">
        <f t="shared" si="797"/>
        <v>#N/A</v>
      </c>
      <c r="KV260" s="25" t="e">
        <f t="shared" si="797"/>
        <v>#N/A</v>
      </c>
      <c r="KW260" s="25" t="e">
        <f t="shared" si="797"/>
        <v>#N/A</v>
      </c>
      <c r="KX260" s="25" t="e">
        <f t="shared" si="797"/>
        <v>#N/A</v>
      </c>
      <c r="KY260" s="25" t="e">
        <f t="shared" si="797"/>
        <v>#N/A</v>
      </c>
      <c r="KZ260" s="25" t="e">
        <f t="shared" si="797"/>
        <v>#N/A</v>
      </c>
      <c r="LA260" s="25" t="e">
        <f t="shared" si="797"/>
        <v>#N/A</v>
      </c>
      <c r="LB260" s="25" t="e">
        <f t="shared" si="797"/>
        <v>#N/A</v>
      </c>
      <c r="LC260" s="25" t="e">
        <f t="shared" si="797"/>
        <v>#N/A</v>
      </c>
      <c r="LD260" s="25" t="e">
        <f t="shared" si="798"/>
        <v>#N/A</v>
      </c>
      <c r="LE260" s="25" t="e">
        <f t="shared" si="798"/>
        <v>#N/A</v>
      </c>
      <c r="LF260" s="25" t="e">
        <f t="shared" si="798"/>
        <v>#N/A</v>
      </c>
      <c r="LG260" s="25" t="e">
        <f t="shared" si="798"/>
        <v>#N/A</v>
      </c>
      <c r="LH260" s="25" t="e">
        <f t="shared" si="798"/>
        <v>#N/A</v>
      </c>
      <c r="LI260" s="25" t="e">
        <f t="shared" si="798"/>
        <v>#N/A</v>
      </c>
      <c r="LJ260" s="25" t="e">
        <f t="shared" si="798"/>
        <v>#N/A</v>
      </c>
      <c r="LK260" s="25" t="e">
        <f t="shared" si="798"/>
        <v>#N/A</v>
      </c>
      <c r="LL260" s="25" t="e">
        <f t="shared" si="798"/>
        <v>#N/A</v>
      </c>
      <c r="LM260" s="26" t="e">
        <f t="shared" si="798"/>
        <v>#N/A</v>
      </c>
      <c r="LN260" s="20"/>
      <c r="LO260" s="20"/>
      <c r="LP260" s="20"/>
      <c r="LQ260" s="20"/>
      <c r="LR260" s="20"/>
      <c r="LS260" s="20"/>
      <c r="LT260" s="20"/>
      <c r="LU260" s="20"/>
      <c r="LV260" s="20"/>
      <c r="LW260" s="20"/>
      <c r="LX260" s="20"/>
      <c r="LY260" s="20"/>
      <c r="LZ260" s="20"/>
      <c r="MA260" s="20"/>
      <c r="MB260" s="20"/>
      <c r="MC260" s="20"/>
      <c r="MD260" s="20"/>
      <c r="ME260" s="20"/>
      <c r="MF260" s="20"/>
      <c r="MG260" s="20"/>
      <c r="MH260" s="20"/>
      <c r="MI260" s="20"/>
      <c r="MJ260" s="20"/>
      <c r="MK260" s="20"/>
      <c r="ML260" s="20"/>
      <c r="MM260" s="20"/>
      <c r="MN260" s="20"/>
      <c r="MO260" s="20"/>
      <c r="MP260" s="20"/>
      <c r="MQ260" s="20"/>
      <c r="MR260" s="20"/>
      <c r="MS260" s="20"/>
      <c r="MT260" s="20"/>
      <c r="MU260" s="20"/>
      <c r="MV260" s="20"/>
      <c r="MW260" s="20"/>
      <c r="MX260" s="20"/>
      <c r="MY260" s="20"/>
      <c r="MZ260" s="20"/>
      <c r="NA260" s="20"/>
      <c r="NB260" s="20"/>
      <c r="NC260" s="20"/>
      <c r="ND260" s="20"/>
      <c r="NE260" s="20"/>
      <c r="NF260" s="20"/>
      <c r="NG260" s="20"/>
      <c r="NH260" s="20"/>
      <c r="NI260" s="20"/>
      <c r="NJ260" s="20"/>
      <c r="NK260" s="20"/>
      <c r="NL260" s="20"/>
      <c r="NM260" s="20"/>
      <c r="NN260" s="20"/>
      <c r="NO260" s="20"/>
      <c r="NP260" s="20"/>
      <c r="NQ260" s="20"/>
      <c r="NR260" s="20"/>
      <c r="NS260" s="20"/>
      <c r="NT260" s="20"/>
      <c r="NU260" s="20"/>
      <c r="NV260" s="20"/>
      <c r="NW260" s="20"/>
      <c r="NX260" s="20"/>
      <c r="NY260" s="20"/>
      <c r="NZ260" s="20"/>
      <c r="OA260" s="20"/>
      <c r="OB260" s="20"/>
      <c r="OC260" s="20"/>
      <c r="OD260" s="20"/>
      <c r="OE260" s="20"/>
      <c r="OF260" s="20"/>
      <c r="OG260" s="20"/>
      <c r="OH260" s="20"/>
      <c r="OI260" s="20"/>
      <c r="OJ260" s="20"/>
      <c r="OK260" s="20"/>
      <c r="OL260" s="20"/>
      <c r="OM260" s="20"/>
      <c r="ON260" s="20"/>
      <c r="OO260" s="20"/>
      <c r="OP260" s="20"/>
      <c r="OQ260" s="20"/>
      <c r="OR260" s="20"/>
      <c r="OS260" s="20"/>
      <c r="OT260" s="20"/>
      <c r="OU260" s="20"/>
      <c r="OV260" s="20"/>
      <c r="OW260" s="20"/>
      <c r="OX260" s="20"/>
      <c r="OY260" s="20"/>
      <c r="OZ260" s="20"/>
      <c r="PA260" s="20"/>
    </row>
    <row r="261" spans="2:417" x14ac:dyDescent="0.3">
      <c r="B261" s="209"/>
      <c r="C261" s="210"/>
      <c r="D261" s="210"/>
      <c r="E261" s="210"/>
      <c r="F261" s="210"/>
      <c r="G261" s="210"/>
      <c r="H261" s="210"/>
      <c r="I261" s="211"/>
      <c r="K261" s="6">
        <v>258</v>
      </c>
      <c r="L261" s="7">
        <f t="shared" si="766"/>
        <v>0</v>
      </c>
      <c r="M261" s="8">
        <f t="shared" si="767"/>
        <v>-300000</v>
      </c>
      <c r="N261" s="8">
        <f t="shared" si="768"/>
        <v>0</v>
      </c>
      <c r="X261" s="17">
        <v>259</v>
      </c>
      <c r="Y261" s="2">
        <f t="shared" si="799"/>
        <v>0</v>
      </c>
      <c r="Z261" s="24" t="e">
        <f t="shared" si="769"/>
        <v>#N/A</v>
      </c>
      <c r="AA261" s="25" t="e">
        <f t="shared" si="769"/>
        <v>#N/A</v>
      </c>
      <c r="AB261" s="25" t="e">
        <f t="shared" si="769"/>
        <v>#N/A</v>
      </c>
      <c r="AC261" s="25" t="e">
        <f t="shared" si="769"/>
        <v>#N/A</v>
      </c>
      <c r="AD261" s="25" t="e">
        <f t="shared" si="769"/>
        <v>#N/A</v>
      </c>
      <c r="AE261" s="25" t="e">
        <f t="shared" si="769"/>
        <v>#N/A</v>
      </c>
      <c r="AF261" s="25" t="e">
        <f t="shared" si="769"/>
        <v>#N/A</v>
      </c>
      <c r="AG261" s="25" t="e">
        <f t="shared" si="769"/>
        <v>#N/A</v>
      </c>
      <c r="AH261" s="25" t="e">
        <f t="shared" si="769"/>
        <v>#N/A</v>
      </c>
      <c r="AI261" s="25" t="e">
        <f t="shared" si="769"/>
        <v>#N/A</v>
      </c>
      <c r="AJ261" s="25" t="e">
        <f t="shared" si="770"/>
        <v>#N/A</v>
      </c>
      <c r="AK261" s="25" t="e">
        <f t="shared" si="770"/>
        <v>#N/A</v>
      </c>
      <c r="AL261" s="25" t="e">
        <f t="shared" si="770"/>
        <v>#N/A</v>
      </c>
      <c r="AM261" s="25" t="e">
        <f t="shared" si="770"/>
        <v>#N/A</v>
      </c>
      <c r="AN261" s="25" t="e">
        <f t="shared" si="770"/>
        <v>#N/A</v>
      </c>
      <c r="AO261" s="25" t="e">
        <f t="shared" si="770"/>
        <v>#N/A</v>
      </c>
      <c r="AP261" s="25" t="e">
        <f t="shared" si="770"/>
        <v>#N/A</v>
      </c>
      <c r="AQ261" s="25" t="e">
        <f t="shared" si="770"/>
        <v>#N/A</v>
      </c>
      <c r="AR261" s="25" t="e">
        <f t="shared" si="770"/>
        <v>#N/A</v>
      </c>
      <c r="AS261" s="25" t="e">
        <f t="shared" si="770"/>
        <v>#N/A</v>
      </c>
      <c r="AT261" s="25" t="e">
        <f t="shared" si="771"/>
        <v>#N/A</v>
      </c>
      <c r="AU261" s="25" t="e">
        <f t="shared" si="771"/>
        <v>#N/A</v>
      </c>
      <c r="AV261" s="25" t="e">
        <f t="shared" si="771"/>
        <v>#N/A</v>
      </c>
      <c r="AW261" s="25" t="e">
        <f t="shared" si="771"/>
        <v>#N/A</v>
      </c>
      <c r="AX261" s="25" t="e">
        <f t="shared" si="771"/>
        <v>#N/A</v>
      </c>
      <c r="AY261" s="25" t="e">
        <f t="shared" si="771"/>
        <v>#N/A</v>
      </c>
      <c r="AZ261" s="25" t="e">
        <f t="shared" si="771"/>
        <v>#N/A</v>
      </c>
      <c r="BA261" s="25" t="e">
        <f t="shared" si="771"/>
        <v>#N/A</v>
      </c>
      <c r="BB261" s="25" t="e">
        <f t="shared" si="771"/>
        <v>#N/A</v>
      </c>
      <c r="BC261" s="25" t="e">
        <f t="shared" si="771"/>
        <v>#N/A</v>
      </c>
      <c r="BD261" s="25" t="e">
        <f t="shared" si="772"/>
        <v>#N/A</v>
      </c>
      <c r="BE261" s="25" t="e">
        <f t="shared" si="772"/>
        <v>#N/A</v>
      </c>
      <c r="BF261" s="25" t="e">
        <f t="shared" si="772"/>
        <v>#N/A</v>
      </c>
      <c r="BG261" s="25" t="e">
        <f t="shared" si="772"/>
        <v>#N/A</v>
      </c>
      <c r="BH261" s="25" t="e">
        <f t="shared" si="772"/>
        <v>#N/A</v>
      </c>
      <c r="BI261" s="25" t="e">
        <f t="shared" si="772"/>
        <v>#N/A</v>
      </c>
      <c r="BJ261" s="25" t="e">
        <f t="shared" si="772"/>
        <v>#N/A</v>
      </c>
      <c r="BK261" s="25" t="e">
        <f t="shared" si="772"/>
        <v>#N/A</v>
      </c>
      <c r="BL261" s="25" t="e">
        <f t="shared" si="772"/>
        <v>#N/A</v>
      </c>
      <c r="BM261" s="25" t="e">
        <f t="shared" si="772"/>
        <v>#N/A</v>
      </c>
      <c r="BN261" s="25" t="e">
        <f t="shared" si="773"/>
        <v>#N/A</v>
      </c>
      <c r="BO261" s="25" t="e">
        <f t="shared" si="773"/>
        <v>#N/A</v>
      </c>
      <c r="BP261" s="25" t="e">
        <f t="shared" si="773"/>
        <v>#N/A</v>
      </c>
      <c r="BQ261" s="25" t="e">
        <f t="shared" si="773"/>
        <v>#N/A</v>
      </c>
      <c r="BR261" s="25" t="e">
        <f t="shared" si="773"/>
        <v>#N/A</v>
      </c>
      <c r="BS261" s="25" t="e">
        <f t="shared" si="773"/>
        <v>#N/A</v>
      </c>
      <c r="BT261" s="25" t="e">
        <f t="shared" si="773"/>
        <v>#N/A</v>
      </c>
      <c r="BU261" s="25" t="e">
        <f t="shared" si="773"/>
        <v>#N/A</v>
      </c>
      <c r="BV261" s="25" t="e">
        <f t="shared" si="773"/>
        <v>#N/A</v>
      </c>
      <c r="BW261" s="25" t="e">
        <f t="shared" si="773"/>
        <v>#N/A</v>
      </c>
      <c r="BX261" s="25" t="e">
        <f t="shared" si="774"/>
        <v>#N/A</v>
      </c>
      <c r="BY261" s="25" t="e">
        <f t="shared" si="774"/>
        <v>#N/A</v>
      </c>
      <c r="BZ261" s="25" t="e">
        <f t="shared" si="774"/>
        <v>#N/A</v>
      </c>
      <c r="CA261" s="25" t="e">
        <f t="shared" si="774"/>
        <v>#N/A</v>
      </c>
      <c r="CB261" s="25" t="e">
        <f t="shared" si="774"/>
        <v>#N/A</v>
      </c>
      <c r="CC261" s="25" t="e">
        <f t="shared" si="774"/>
        <v>#N/A</v>
      </c>
      <c r="CD261" s="25" t="e">
        <f t="shared" si="774"/>
        <v>#N/A</v>
      </c>
      <c r="CE261" s="25" t="e">
        <f t="shared" si="774"/>
        <v>#N/A</v>
      </c>
      <c r="CF261" s="25" t="e">
        <f t="shared" si="774"/>
        <v>#N/A</v>
      </c>
      <c r="CG261" s="25" t="e">
        <f t="shared" si="774"/>
        <v>#N/A</v>
      </c>
      <c r="CH261" s="25" t="e">
        <f t="shared" si="775"/>
        <v>#N/A</v>
      </c>
      <c r="CI261" s="25" t="e">
        <f t="shared" si="775"/>
        <v>#N/A</v>
      </c>
      <c r="CJ261" s="25" t="e">
        <f t="shared" si="775"/>
        <v>#N/A</v>
      </c>
      <c r="CK261" s="25" t="e">
        <f t="shared" si="775"/>
        <v>#N/A</v>
      </c>
      <c r="CL261" s="25" t="e">
        <f t="shared" si="775"/>
        <v>#N/A</v>
      </c>
      <c r="CM261" s="25" t="e">
        <f t="shared" si="775"/>
        <v>#N/A</v>
      </c>
      <c r="CN261" s="25" t="e">
        <f t="shared" si="775"/>
        <v>#N/A</v>
      </c>
      <c r="CO261" s="25" t="e">
        <f t="shared" si="775"/>
        <v>#N/A</v>
      </c>
      <c r="CP261" s="25" t="e">
        <f t="shared" si="775"/>
        <v>#N/A</v>
      </c>
      <c r="CQ261" s="25" t="e">
        <f t="shared" si="775"/>
        <v>#N/A</v>
      </c>
      <c r="CR261" s="25" t="e">
        <f t="shared" si="776"/>
        <v>#N/A</v>
      </c>
      <c r="CS261" s="25" t="e">
        <f t="shared" si="776"/>
        <v>#N/A</v>
      </c>
      <c r="CT261" s="25" t="e">
        <f t="shared" si="776"/>
        <v>#N/A</v>
      </c>
      <c r="CU261" s="25" t="e">
        <f t="shared" si="776"/>
        <v>#N/A</v>
      </c>
      <c r="CV261" s="25" t="e">
        <f t="shared" si="776"/>
        <v>#N/A</v>
      </c>
      <c r="CW261" s="25" t="e">
        <f t="shared" si="776"/>
        <v>#N/A</v>
      </c>
      <c r="CX261" s="25" t="e">
        <f t="shared" si="776"/>
        <v>#N/A</v>
      </c>
      <c r="CY261" s="25" t="e">
        <f t="shared" si="776"/>
        <v>#N/A</v>
      </c>
      <c r="CZ261" s="25" t="e">
        <f t="shared" si="776"/>
        <v>#N/A</v>
      </c>
      <c r="DA261" s="25" t="e">
        <f t="shared" si="776"/>
        <v>#N/A</v>
      </c>
      <c r="DB261" s="25" t="e">
        <f t="shared" si="777"/>
        <v>#N/A</v>
      </c>
      <c r="DC261" s="25" t="e">
        <f t="shared" si="777"/>
        <v>#N/A</v>
      </c>
      <c r="DD261" s="25" t="e">
        <f t="shared" si="777"/>
        <v>#N/A</v>
      </c>
      <c r="DE261" s="25" t="e">
        <f t="shared" si="777"/>
        <v>#N/A</v>
      </c>
      <c r="DF261" s="25" t="e">
        <f t="shared" si="777"/>
        <v>#N/A</v>
      </c>
      <c r="DG261" s="25" t="e">
        <f t="shared" si="777"/>
        <v>#N/A</v>
      </c>
      <c r="DH261" s="25" t="e">
        <f t="shared" si="777"/>
        <v>#N/A</v>
      </c>
      <c r="DI261" s="25" t="e">
        <f t="shared" si="777"/>
        <v>#N/A</v>
      </c>
      <c r="DJ261" s="25" t="e">
        <f t="shared" si="777"/>
        <v>#N/A</v>
      </c>
      <c r="DK261" s="25" t="e">
        <f t="shared" si="777"/>
        <v>#N/A</v>
      </c>
      <c r="DL261" s="25" t="e">
        <f t="shared" si="778"/>
        <v>#N/A</v>
      </c>
      <c r="DM261" s="25" t="e">
        <f t="shared" si="778"/>
        <v>#N/A</v>
      </c>
      <c r="DN261" s="25" t="e">
        <f t="shared" si="778"/>
        <v>#N/A</v>
      </c>
      <c r="DO261" s="25" t="e">
        <f t="shared" si="778"/>
        <v>#N/A</v>
      </c>
      <c r="DP261" s="25" t="e">
        <f t="shared" si="778"/>
        <v>#N/A</v>
      </c>
      <c r="DQ261" s="25" t="e">
        <f t="shared" si="778"/>
        <v>#N/A</v>
      </c>
      <c r="DR261" s="25" t="e">
        <f t="shared" si="778"/>
        <v>#N/A</v>
      </c>
      <c r="DS261" s="25" t="e">
        <f t="shared" si="778"/>
        <v>#N/A</v>
      </c>
      <c r="DT261" s="25" t="e">
        <f t="shared" si="778"/>
        <v>#N/A</v>
      </c>
      <c r="DU261" s="25" t="e">
        <f t="shared" si="778"/>
        <v>#N/A</v>
      </c>
      <c r="DV261" s="25" t="e">
        <f t="shared" si="779"/>
        <v>#N/A</v>
      </c>
      <c r="DW261" s="25" t="e">
        <f t="shared" si="779"/>
        <v>#N/A</v>
      </c>
      <c r="DX261" s="25" t="e">
        <f t="shared" si="779"/>
        <v>#N/A</v>
      </c>
      <c r="DY261" s="25" t="e">
        <f t="shared" si="779"/>
        <v>#N/A</v>
      </c>
      <c r="DZ261" s="25" t="e">
        <f t="shared" si="779"/>
        <v>#N/A</v>
      </c>
      <c r="EA261" s="25" t="e">
        <f t="shared" si="779"/>
        <v>#N/A</v>
      </c>
      <c r="EB261" s="25" t="e">
        <f t="shared" si="779"/>
        <v>#N/A</v>
      </c>
      <c r="EC261" s="25" t="e">
        <f t="shared" si="779"/>
        <v>#N/A</v>
      </c>
      <c r="ED261" s="25" t="e">
        <f t="shared" si="779"/>
        <v>#N/A</v>
      </c>
      <c r="EE261" s="25" t="e">
        <f t="shared" si="779"/>
        <v>#N/A</v>
      </c>
      <c r="EF261" s="25" t="e">
        <f t="shared" si="780"/>
        <v>#N/A</v>
      </c>
      <c r="EG261" s="25" t="e">
        <f t="shared" si="780"/>
        <v>#N/A</v>
      </c>
      <c r="EH261" s="25" t="e">
        <f t="shared" si="780"/>
        <v>#N/A</v>
      </c>
      <c r="EI261" s="25" t="e">
        <f t="shared" si="780"/>
        <v>#N/A</v>
      </c>
      <c r="EJ261" s="25" t="e">
        <f t="shared" si="780"/>
        <v>#N/A</v>
      </c>
      <c r="EK261" s="25" t="e">
        <f t="shared" si="780"/>
        <v>#N/A</v>
      </c>
      <c r="EL261" s="25" t="e">
        <f t="shared" si="780"/>
        <v>#N/A</v>
      </c>
      <c r="EM261" s="25" t="e">
        <f t="shared" si="780"/>
        <v>#N/A</v>
      </c>
      <c r="EN261" s="25" t="e">
        <f t="shared" si="780"/>
        <v>#N/A</v>
      </c>
      <c r="EO261" s="25" t="e">
        <f t="shared" si="780"/>
        <v>#N/A</v>
      </c>
      <c r="EP261" s="25" t="e">
        <f t="shared" si="781"/>
        <v>#N/A</v>
      </c>
      <c r="EQ261" s="25" t="e">
        <f t="shared" si="781"/>
        <v>#N/A</v>
      </c>
      <c r="ER261" s="25" t="e">
        <f t="shared" si="781"/>
        <v>#N/A</v>
      </c>
      <c r="ES261" s="25" t="e">
        <f t="shared" si="781"/>
        <v>#N/A</v>
      </c>
      <c r="ET261" s="25" t="e">
        <f t="shared" si="781"/>
        <v>#N/A</v>
      </c>
      <c r="EU261" s="25" t="e">
        <f t="shared" si="781"/>
        <v>#N/A</v>
      </c>
      <c r="EV261" s="25" t="e">
        <f t="shared" si="781"/>
        <v>#N/A</v>
      </c>
      <c r="EW261" s="25" t="e">
        <f t="shared" si="781"/>
        <v>#N/A</v>
      </c>
      <c r="EX261" s="25" t="e">
        <f t="shared" si="781"/>
        <v>#N/A</v>
      </c>
      <c r="EY261" s="25" t="e">
        <f t="shared" si="781"/>
        <v>#N/A</v>
      </c>
      <c r="EZ261" s="25" t="e">
        <f t="shared" si="782"/>
        <v>#N/A</v>
      </c>
      <c r="FA261" s="25" t="e">
        <f t="shared" si="782"/>
        <v>#N/A</v>
      </c>
      <c r="FB261" s="25" t="e">
        <f t="shared" si="782"/>
        <v>#N/A</v>
      </c>
      <c r="FC261" s="25" t="e">
        <f t="shared" si="782"/>
        <v>#N/A</v>
      </c>
      <c r="FD261" s="25" t="e">
        <f t="shared" si="782"/>
        <v>#N/A</v>
      </c>
      <c r="FE261" s="25" t="e">
        <f t="shared" si="782"/>
        <v>#N/A</v>
      </c>
      <c r="FF261" s="25" t="e">
        <f t="shared" si="782"/>
        <v>#N/A</v>
      </c>
      <c r="FG261" s="25" t="e">
        <f t="shared" si="782"/>
        <v>#N/A</v>
      </c>
      <c r="FH261" s="25" t="e">
        <f t="shared" si="782"/>
        <v>#N/A</v>
      </c>
      <c r="FI261" s="25" t="e">
        <f t="shared" si="782"/>
        <v>#N/A</v>
      </c>
      <c r="FJ261" s="25" t="e">
        <f t="shared" si="783"/>
        <v>#N/A</v>
      </c>
      <c r="FK261" s="25" t="e">
        <f t="shared" si="783"/>
        <v>#N/A</v>
      </c>
      <c r="FL261" s="25" t="e">
        <f t="shared" si="783"/>
        <v>#N/A</v>
      </c>
      <c r="FM261" s="25" t="e">
        <f t="shared" si="783"/>
        <v>#N/A</v>
      </c>
      <c r="FN261" s="25" t="e">
        <f t="shared" si="783"/>
        <v>#N/A</v>
      </c>
      <c r="FO261" s="25" t="e">
        <f t="shared" si="783"/>
        <v>#N/A</v>
      </c>
      <c r="FP261" s="25" t="e">
        <f t="shared" si="783"/>
        <v>#N/A</v>
      </c>
      <c r="FQ261" s="25" t="e">
        <f t="shared" si="783"/>
        <v>#N/A</v>
      </c>
      <c r="FR261" s="25" t="e">
        <f t="shared" si="783"/>
        <v>#N/A</v>
      </c>
      <c r="FS261" s="25" t="e">
        <f t="shared" si="783"/>
        <v>#N/A</v>
      </c>
      <c r="FT261" s="25" t="e">
        <f t="shared" si="784"/>
        <v>#N/A</v>
      </c>
      <c r="FU261" s="25" t="e">
        <f t="shared" si="784"/>
        <v>#N/A</v>
      </c>
      <c r="FV261" s="25" t="e">
        <f t="shared" si="784"/>
        <v>#N/A</v>
      </c>
      <c r="FW261" s="25" t="e">
        <f t="shared" si="784"/>
        <v>#N/A</v>
      </c>
      <c r="FX261" s="25" t="e">
        <f t="shared" si="784"/>
        <v>#N/A</v>
      </c>
      <c r="FY261" s="25" t="e">
        <f t="shared" si="784"/>
        <v>#N/A</v>
      </c>
      <c r="FZ261" s="25" t="e">
        <f t="shared" si="784"/>
        <v>#N/A</v>
      </c>
      <c r="GA261" s="25" t="e">
        <f t="shared" si="784"/>
        <v>#N/A</v>
      </c>
      <c r="GB261" s="25" t="e">
        <f t="shared" si="784"/>
        <v>#N/A</v>
      </c>
      <c r="GC261" s="25" t="e">
        <f t="shared" si="784"/>
        <v>#N/A</v>
      </c>
      <c r="GD261" s="25" t="e">
        <f t="shared" si="785"/>
        <v>#N/A</v>
      </c>
      <c r="GE261" s="25" t="e">
        <f t="shared" si="785"/>
        <v>#N/A</v>
      </c>
      <c r="GF261" s="25" t="e">
        <f t="shared" si="785"/>
        <v>#N/A</v>
      </c>
      <c r="GG261" s="25" t="e">
        <f t="shared" si="785"/>
        <v>#N/A</v>
      </c>
      <c r="GH261" s="25" t="e">
        <f t="shared" si="785"/>
        <v>#N/A</v>
      </c>
      <c r="GI261" s="25" t="e">
        <f t="shared" si="785"/>
        <v>#N/A</v>
      </c>
      <c r="GJ261" s="25" t="e">
        <f t="shared" si="785"/>
        <v>#N/A</v>
      </c>
      <c r="GK261" s="25" t="e">
        <f t="shared" si="785"/>
        <v>#N/A</v>
      </c>
      <c r="GL261" s="25" t="e">
        <f t="shared" si="785"/>
        <v>#N/A</v>
      </c>
      <c r="GM261" s="25" t="e">
        <f t="shared" si="785"/>
        <v>#N/A</v>
      </c>
      <c r="GN261" s="25" t="e">
        <f t="shared" si="786"/>
        <v>#N/A</v>
      </c>
      <c r="GO261" s="25" t="e">
        <f t="shared" si="786"/>
        <v>#N/A</v>
      </c>
      <c r="GP261" s="25" t="e">
        <f t="shared" si="786"/>
        <v>#N/A</v>
      </c>
      <c r="GQ261" s="25" t="e">
        <f t="shared" si="786"/>
        <v>#N/A</v>
      </c>
      <c r="GR261" s="25" t="e">
        <f t="shared" si="786"/>
        <v>#N/A</v>
      </c>
      <c r="GS261" s="25" t="e">
        <f t="shared" si="786"/>
        <v>#N/A</v>
      </c>
      <c r="GT261" s="25" t="e">
        <f t="shared" si="786"/>
        <v>#N/A</v>
      </c>
      <c r="GU261" s="25" t="e">
        <f t="shared" si="786"/>
        <v>#N/A</v>
      </c>
      <c r="GV261" s="25" t="e">
        <f t="shared" si="786"/>
        <v>#N/A</v>
      </c>
      <c r="GW261" s="25" t="e">
        <f t="shared" si="786"/>
        <v>#N/A</v>
      </c>
      <c r="GX261" s="25" t="e">
        <f t="shared" si="787"/>
        <v>#N/A</v>
      </c>
      <c r="GY261" s="25" t="e">
        <f t="shared" si="787"/>
        <v>#N/A</v>
      </c>
      <c r="GZ261" s="25" t="e">
        <f t="shared" si="787"/>
        <v>#N/A</v>
      </c>
      <c r="HA261" s="25" t="e">
        <f t="shared" si="787"/>
        <v>#N/A</v>
      </c>
      <c r="HB261" s="25" t="e">
        <f t="shared" si="787"/>
        <v>#N/A</v>
      </c>
      <c r="HC261" s="25" t="e">
        <f t="shared" si="787"/>
        <v>#N/A</v>
      </c>
      <c r="HD261" s="25" t="e">
        <f t="shared" si="787"/>
        <v>#N/A</v>
      </c>
      <c r="HE261" s="25" t="e">
        <f t="shared" si="787"/>
        <v>#N/A</v>
      </c>
      <c r="HF261" s="25" t="e">
        <f t="shared" si="787"/>
        <v>#N/A</v>
      </c>
      <c r="HG261" s="25" t="e">
        <f t="shared" si="787"/>
        <v>#N/A</v>
      </c>
      <c r="HH261" s="25" t="e">
        <f t="shared" si="788"/>
        <v>#N/A</v>
      </c>
      <c r="HI261" s="25" t="e">
        <f t="shared" si="788"/>
        <v>#N/A</v>
      </c>
      <c r="HJ261" s="25" t="e">
        <f t="shared" si="788"/>
        <v>#N/A</v>
      </c>
      <c r="HK261" s="25" t="e">
        <f t="shared" si="788"/>
        <v>#N/A</v>
      </c>
      <c r="HL261" s="25" t="e">
        <f t="shared" si="788"/>
        <v>#N/A</v>
      </c>
      <c r="HM261" s="25" t="e">
        <f t="shared" si="788"/>
        <v>#N/A</v>
      </c>
      <c r="HN261" s="25" t="e">
        <f t="shared" si="788"/>
        <v>#N/A</v>
      </c>
      <c r="HO261" s="25" t="e">
        <f t="shared" si="788"/>
        <v>#N/A</v>
      </c>
      <c r="HP261" s="25" t="e">
        <f t="shared" si="788"/>
        <v>#N/A</v>
      </c>
      <c r="HQ261" s="25" t="e">
        <f t="shared" si="788"/>
        <v>#N/A</v>
      </c>
      <c r="HR261" s="25" t="e">
        <f t="shared" si="789"/>
        <v>#N/A</v>
      </c>
      <c r="HS261" s="25" t="e">
        <f t="shared" si="789"/>
        <v>#N/A</v>
      </c>
      <c r="HT261" s="25" t="e">
        <f t="shared" si="789"/>
        <v>#N/A</v>
      </c>
      <c r="HU261" s="25" t="e">
        <f t="shared" si="789"/>
        <v>#N/A</v>
      </c>
      <c r="HV261" s="25" t="e">
        <f t="shared" si="789"/>
        <v>#N/A</v>
      </c>
      <c r="HW261" s="25" t="e">
        <f t="shared" si="789"/>
        <v>#N/A</v>
      </c>
      <c r="HX261" s="25" t="e">
        <f t="shared" si="789"/>
        <v>#N/A</v>
      </c>
      <c r="HY261" s="25" t="e">
        <f t="shared" si="789"/>
        <v>#N/A</v>
      </c>
      <c r="HZ261" s="25" t="e">
        <f t="shared" si="789"/>
        <v>#N/A</v>
      </c>
      <c r="IA261" s="25" t="e">
        <f t="shared" si="789"/>
        <v>#N/A</v>
      </c>
      <c r="IB261" s="25" t="e">
        <f t="shared" si="790"/>
        <v>#N/A</v>
      </c>
      <c r="IC261" s="25" t="e">
        <f t="shared" si="790"/>
        <v>#N/A</v>
      </c>
      <c r="ID261" s="25" t="e">
        <f t="shared" si="790"/>
        <v>#N/A</v>
      </c>
      <c r="IE261" s="25" t="e">
        <f t="shared" si="790"/>
        <v>#N/A</v>
      </c>
      <c r="IF261" s="25" t="e">
        <f t="shared" si="790"/>
        <v>#N/A</v>
      </c>
      <c r="IG261" s="25" t="e">
        <f t="shared" si="790"/>
        <v>#N/A</v>
      </c>
      <c r="IH261" s="25" t="e">
        <f t="shared" si="790"/>
        <v>#N/A</v>
      </c>
      <c r="II261" s="25" t="e">
        <f t="shared" si="790"/>
        <v>#N/A</v>
      </c>
      <c r="IJ261" s="25" t="e">
        <f t="shared" si="790"/>
        <v>#N/A</v>
      </c>
      <c r="IK261" s="25" t="e">
        <f t="shared" si="790"/>
        <v>#N/A</v>
      </c>
      <c r="IL261" s="25" t="e">
        <f t="shared" si="791"/>
        <v>#N/A</v>
      </c>
      <c r="IM261" s="25" t="e">
        <f t="shared" si="791"/>
        <v>#N/A</v>
      </c>
      <c r="IN261" s="25" t="e">
        <f t="shared" si="791"/>
        <v>#N/A</v>
      </c>
      <c r="IO261" s="25" t="e">
        <f t="shared" si="791"/>
        <v>#N/A</v>
      </c>
      <c r="IP261" s="25" t="e">
        <f t="shared" si="791"/>
        <v>#N/A</v>
      </c>
      <c r="IQ261" s="25" t="e">
        <f t="shared" si="791"/>
        <v>#N/A</v>
      </c>
      <c r="IR261" s="25" t="e">
        <f t="shared" si="791"/>
        <v>#N/A</v>
      </c>
      <c r="IS261" s="25" t="e">
        <f t="shared" si="791"/>
        <v>#N/A</v>
      </c>
      <c r="IT261" s="25" t="e">
        <f t="shared" si="791"/>
        <v>#N/A</v>
      </c>
      <c r="IU261" s="25" t="e">
        <f t="shared" si="791"/>
        <v>#N/A</v>
      </c>
      <c r="IV261" s="25" t="e">
        <f t="shared" si="792"/>
        <v>#N/A</v>
      </c>
      <c r="IW261" s="25" t="e">
        <f t="shared" si="792"/>
        <v>#N/A</v>
      </c>
      <c r="IX261" s="25" t="e">
        <f t="shared" si="792"/>
        <v>#N/A</v>
      </c>
      <c r="IY261" s="25" t="e">
        <f t="shared" si="792"/>
        <v>#N/A</v>
      </c>
      <c r="IZ261" s="25" t="e">
        <f t="shared" si="792"/>
        <v>#N/A</v>
      </c>
      <c r="JA261" s="25" t="e">
        <f t="shared" si="792"/>
        <v>#N/A</v>
      </c>
      <c r="JB261" s="25" t="e">
        <f t="shared" si="792"/>
        <v>#N/A</v>
      </c>
      <c r="JC261" s="25" t="e">
        <f t="shared" si="792"/>
        <v>#N/A</v>
      </c>
      <c r="JD261" s="25" t="e">
        <f t="shared" si="792"/>
        <v>#N/A</v>
      </c>
      <c r="JE261" s="25" t="e">
        <f t="shared" si="792"/>
        <v>#N/A</v>
      </c>
      <c r="JF261" s="25" t="e">
        <f t="shared" si="793"/>
        <v>#N/A</v>
      </c>
      <c r="JG261" s="25" t="e">
        <f t="shared" si="793"/>
        <v>#N/A</v>
      </c>
      <c r="JH261" s="25" t="e">
        <f t="shared" si="793"/>
        <v>#N/A</v>
      </c>
      <c r="JI261" s="25" t="e">
        <f t="shared" si="793"/>
        <v>#N/A</v>
      </c>
      <c r="JJ261" s="25" t="e">
        <f t="shared" si="793"/>
        <v>#N/A</v>
      </c>
      <c r="JK261" s="25" t="e">
        <f t="shared" si="793"/>
        <v>#N/A</v>
      </c>
      <c r="JL261" s="25" t="e">
        <f t="shared" si="793"/>
        <v>#N/A</v>
      </c>
      <c r="JM261" s="25" t="e">
        <f t="shared" si="793"/>
        <v>#N/A</v>
      </c>
      <c r="JN261" s="25" t="e">
        <f t="shared" si="793"/>
        <v>#N/A</v>
      </c>
      <c r="JO261" s="25" t="e">
        <f t="shared" si="793"/>
        <v>#N/A</v>
      </c>
      <c r="JP261" s="25" t="e">
        <f t="shared" si="794"/>
        <v>#N/A</v>
      </c>
      <c r="JQ261" s="25" t="e">
        <f t="shared" si="794"/>
        <v>#N/A</v>
      </c>
      <c r="JR261" s="25" t="e">
        <f t="shared" si="794"/>
        <v>#N/A</v>
      </c>
      <c r="JS261" s="25" t="e">
        <f t="shared" si="794"/>
        <v>#N/A</v>
      </c>
      <c r="JT261" s="25" t="e">
        <f t="shared" si="794"/>
        <v>#N/A</v>
      </c>
      <c r="JU261" s="25" t="e">
        <f t="shared" si="794"/>
        <v>#N/A</v>
      </c>
      <c r="JV261" s="25" t="e">
        <f t="shared" si="794"/>
        <v>#N/A</v>
      </c>
      <c r="JW261" s="25" t="e">
        <f t="shared" si="794"/>
        <v>#N/A</v>
      </c>
      <c r="JX261" s="25" t="e">
        <f t="shared" si="794"/>
        <v>#N/A</v>
      </c>
      <c r="JY261" s="25" t="e">
        <f t="shared" si="794"/>
        <v>#N/A</v>
      </c>
      <c r="JZ261" s="25" t="e">
        <f t="shared" si="795"/>
        <v>#N/A</v>
      </c>
      <c r="KA261" s="25" t="e">
        <f t="shared" si="795"/>
        <v>#N/A</v>
      </c>
      <c r="KB261" s="25" t="e">
        <f t="shared" si="795"/>
        <v>#N/A</v>
      </c>
      <c r="KC261" s="25" t="e">
        <f t="shared" si="795"/>
        <v>#N/A</v>
      </c>
      <c r="KD261" s="25" t="e">
        <f t="shared" si="795"/>
        <v>#N/A</v>
      </c>
      <c r="KE261" s="25" t="e">
        <f t="shared" si="795"/>
        <v>#N/A</v>
      </c>
      <c r="KF261" s="25" t="e">
        <f t="shared" si="795"/>
        <v>#N/A</v>
      </c>
      <c r="KG261" s="25" t="e">
        <f t="shared" si="795"/>
        <v>#N/A</v>
      </c>
      <c r="KH261" s="25" t="e">
        <f t="shared" si="795"/>
        <v>#N/A</v>
      </c>
      <c r="KI261" s="25" t="e">
        <f t="shared" si="795"/>
        <v>#N/A</v>
      </c>
      <c r="KJ261" s="25" t="e">
        <f t="shared" si="796"/>
        <v>#N/A</v>
      </c>
      <c r="KK261" s="25" t="e">
        <f t="shared" si="796"/>
        <v>#N/A</v>
      </c>
      <c r="KL261" s="25" t="e">
        <f t="shared" si="796"/>
        <v>#N/A</v>
      </c>
      <c r="KM261" s="25" t="e">
        <f t="shared" si="796"/>
        <v>#N/A</v>
      </c>
      <c r="KN261" s="25" t="e">
        <f t="shared" si="796"/>
        <v>#N/A</v>
      </c>
      <c r="KO261" s="25" t="e">
        <f t="shared" si="796"/>
        <v>#N/A</v>
      </c>
      <c r="KP261" s="25" t="e">
        <f t="shared" si="796"/>
        <v>#N/A</v>
      </c>
      <c r="KQ261" s="25" t="e">
        <f t="shared" si="796"/>
        <v>#N/A</v>
      </c>
      <c r="KR261" s="25" t="e">
        <f t="shared" si="796"/>
        <v>#N/A</v>
      </c>
      <c r="KS261" s="25" t="e">
        <f t="shared" si="796"/>
        <v>#N/A</v>
      </c>
      <c r="KT261" s="25" t="e">
        <f t="shared" si="797"/>
        <v>#N/A</v>
      </c>
      <c r="KU261" s="25" t="e">
        <f t="shared" si="797"/>
        <v>#N/A</v>
      </c>
      <c r="KV261" s="25" t="e">
        <f t="shared" si="797"/>
        <v>#N/A</v>
      </c>
      <c r="KW261" s="25" t="e">
        <f t="shared" si="797"/>
        <v>#N/A</v>
      </c>
      <c r="KX261" s="25" t="e">
        <f t="shared" si="797"/>
        <v>#N/A</v>
      </c>
      <c r="KY261" s="25" t="e">
        <f t="shared" si="797"/>
        <v>#N/A</v>
      </c>
      <c r="KZ261" s="25" t="e">
        <f t="shared" si="797"/>
        <v>#N/A</v>
      </c>
      <c r="LA261" s="25" t="e">
        <f t="shared" si="797"/>
        <v>#N/A</v>
      </c>
      <c r="LB261" s="25" t="e">
        <f t="shared" si="797"/>
        <v>#N/A</v>
      </c>
      <c r="LC261" s="25" t="e">
        <f t="shared" si="797"/>
        <v>#N/A</v>
      </c>
      <c r="LD261" s="25" t="e">
        <f t="shared" si="798"/>
        <v>#N/A</v>
      </c>
      <c r="LE261" s="25" t="e">
        <f t="shared" si="798"/>
        <v>#N/A</v>
      </c>
      <c r="LF261" s="25" t="e">
        <f t="shared" si="798"/>
        <v>#N/A</v>
      </c>
      <c r="LG261" s="25" t="e">
        <f t="shared" si="798"/>
        <v>#N/A</v>
      </c>
      <c r="LH261" s="25" t="e">
        <f t="shared" si="798"/>
        <v>#N/A</v>
      </c>
      <c r="LI261" s="25" t="e">
        <f t="shared" si="798"/>
        <v>#N/A</v>
      </c>
      <c r="LJ261" s="25" t="e">
        <f t="shared" si="798"/>
        <v>#N/A</v>
      </c>
      <c r="LK261" s="25" t="e">
        <f t="shared" si="798"/>
        <v>#N/A</v>
      </c>
      <c r="LL261" s="25" t="e">
        <f t="shared" si="798"/>
        <v>#N/A</v>
      </c>
      <c r="LM261" s="26" t="e">
        <f t="shared" si="798"/>
        <v>#N/A</v>
      </c>
      <c r="LN261" s="20"/>
      <c r="LO261" s="20"/>
      <c r="LP261" s="20"/>
      <c r="LQ261" s="20"/>
      <c r="LR261" s="20"/>
      <c r="LS261" s="20"/>
      <c r="LT261" s="20"/>
      <c r="LU261" s="20"/>
      <c r="LV261" s="20"/>
      <c r="LW261" s="20"/>
      <c r="LX261" s="20"/>
      <c r="LY261" s="20"/>
      <c r="LZ261" s="20"/>
      <c r="MA261" s="20"/>
      <c r="MB261" s="20"/>
      <c r="MC261" s="20"/>
      <c r="MD261" s="20"/>
      <c r="ME261" s="20"/>
      <c r="MF261" s="20"/>
      <c r="MG261" s="20"/>
      <c r="MH261" s="20"/>
      <c r="MI261" s="20"/>
      <c r="MJ261" s="20"/>
      <c r="MK261" s="20"/>
      <c r="ML261" s="20"/>
      <c r="MM261" s="20"/>
      <c r="MN261" s="20"/>
      <c r="MO261" s="20"/>
      <c r="MP261" s="20"/>
      <c r="MQ261" s="20"/>
      <c r="MR261" s="20"/>
      <c r="MS261" s="20"/>
      <c r="MT261" s="20"/>
      <c r="MU261" s="20"/>
      <c r="MV261" s="20"/>
      <c r="MW261" s="20"/>
      <c r="MX261" s="20"/>
      <c r="MY261" s="20"/>
      <c r="MZ261" s="20"/>
      <c r="NA261" s="20"/>
      <c r="NB261" s="20"/>
      <c r="NC261" s="20"/>
      <c r="ND261" s="20"/>
      <c r="NE261" s="20"/>
      <c r="NF261" s="20"/>
      <c r="NG261" s="20"/>
      <c r="NH261" s="20"/>
      <c r="NI261" s="20"/>
      <c r="NJ261" s="20"/>
      <c r="NK261" s="20"/>
      <c r="NL261" s="20"/>
      <c r="NM261" s="20"/>
      <c r="NN261" s="20"/>
      <c r="NO261" s="20"/>
      <c r="NP261" s="20"/>
      <c r="NQ261" s="20"/>
      <c r="NR261" s="20"/>
      <c r="NS261" s="20"/>
      <c r="NT261" s="20"/>
      <c r="NU261" s="20"/>
      <c r="NV261" s="20"/>
      <c r="NW261" s="20"/>
      <c r="NX261" s="20"/>
      <c r="NY261" s="20"/>
      <c r="NZ261" s="20"/>
      <c r="OA261" s="20"/>
      <c r="OB261" s="20"/>
      <c r="OC261" s="20"/>
      <c r="OD261" s="20"/>
      <c r="OE261" s="20"/>
      <c r="OF261" s="20"/>
      <c r="OG261" s="20"/>
      <c r="OH261" s="20"/>
      <c r="OI261" s="20"/>
      <c r="OJ261" s="20"/>
      <c r="OK261" s="20"/>
      <c r="OL261" s="20"/>
      <c r="OM261" s="20"/>
      <c r="ON261" s="20"/>
      <c r="OO261" s="20"/>
      <c r="OP261" s="20"/>
      <c r="OQ261" s="20"/>
      <c r="OR261" s="20"/>
      <c r="OS261" s="20"/>
      <c r="OT261" s="20"/>
      <c r="OU261" s="20"/>
      <c r="OV261" s="20"/>
      <c r="OW261" s="20"/>
      <c r="OX261" s="20"/>
      <c r="OY261" s="20"/>
      <c r="OZ261" s="20"/>
      <c r="PA261" s="20"/>
    </row>
    <row r="262" spans="2:417" ht="15" thickBot="1" x14ac:dyDescent="0.35">
      <c r="B262" s="209"/>
      <c r="C262" s="210"/>
      <c r="D262" s="210"/>
      <c r="E262" s="210"/>
      <c r="F262" s="210"/>
      <c r="G262" s="210"/>
      <c r="H262" s="210"/>
      <c r="I262" s="211"/>
      <c r="K262" s="6">
        <v>259</v>
      </c>
      <c r="L262" s="9">
        <f t="shared" si="766"/>
        <v>0</v>
      </c>
      <c r="M262" s="10">
        <f t="shared" si="767"/>
        <v>-300000</v>
      </c>
      <c r="N262" s="10">
        <f t="shared" si="768"/>
        <v>0</v>
      </c>
      <c r="X262" s="17">
        <v>260</v>
      </c>
      <c r="Y262" s="2">
        <f t="shared" si="799"/>
        <v>0</v>
      </c>
      <c r="Z262" s="24" t="e">
        <f t="shared" si="769"/>
        <v>#N/A</v>
      </c>
      <c r="AA262" s="25" t="e">
        <f t="shared" si="769"/>
        <v>#N/A</v>
      </c>
      <c r="AB262" s="25" t="e">
        <f t="shared" si="769"/>
        <v>#N/A</v>
      </c>
      <c r="AC262" s="25" t="e">
        <f t="shared" si="769"/>
        <v>#N/A</v>
      </c>
      <c r="AD262" s="25" t="e">
        <f t="shared" si="769"/>
        <v>#N/A</v>
      </c>
      <c r="AE262" s="25" t="e">
        <f t="shared" si="769"/>
        <v>#N/A</v>
      </c>
      <c r="AF262" s="25" t="e">
        <f t="shared" si="769"/>
        <v>#N/A</v>
      </c>
      <c r="AG262" s="25" t="e">
        <f t="shared" si="769"/>
        <v>#N/A</v>
      </c>
      <c r="AH262" s="25" t="e">
        <f t="shared" si="769"/>
        <v>#N/A</v>
      </c>
      <c r="AI262" s="25" t="e">
        <f t="shared" si="769"/>
        <v>#N/A</v>
      </c>
      <c r="AJ262" s="25" t="e">
        <f t="shared" si="770"/>
        <v>#N/A</v>
      </c>
      <c r="AK262" s="25" t="e">
        <f t="shared" si="770"/>
        <v>#N/A</v>
      </c>
      <c r="AL262" s="25" t="e">
        <f t="shared" si="770"/>
        <v>#N/A</v>
      </c>
      <c r="AM262" s="25" t="e">
        <f t="shared" si="770"/>
        <v>#N/A</v>
      </c>
      <c r="AN262" s="25" t="e">
        <f t="shared" si="770"/>
        <v>#N/A</v>
      </c>
      <c r="AO262" s="25" t="e">
        <f t="shared" si="770"/>
        <v>#N/A</v>
      </c>
      <c r="AP262" s="25" t="e">
        <f t="shared" si="770"/>
        <v>#N/A</v>
      </c>
      <c r="AQ262" s="25" t="e">
        <f t="shared" si="770"/>
        <v>#N/A</v>
      </c>
      <c r="AR262" s="25" t="e">
        <f t="shared" si="770"/>
        <v>#N/A</v>
      </c>
      <c r="AS262" s="25" t="e">
        <f t="shared" si="770"/>
        <v>#N/A</v>
      </c>
      <c r="AT262" s="25" t="e">
        <f t="shared" si="771"/>
        <v>#N/A</v>
      </c>
      <c r="AU262" s="25" t="e">
        <f t="shared" si="771"/>
        <v>#N/A</v>
      </c>
      <c r="AV262" s="25" t="e">
        <f t="shared" si="771"/>
        <v>#N/A</v>
      </c>
      <c r="AW262" s="25" t="e">
        <f t="shared" si="771"/>
        <v>#N/A</v>
      </c>
      <c r="AX262" s="25" t="e">
        <f t="shared" si="771"/>
        <v>#N/A</v>
      </c>
      <c r="AY262" s="25" t="e">
        <f t="shared" si="771"/>
        <v>#N/A</v>
      </c>
      <c r="AZ262" s="25" t="e">
        <f t="shared" si="771"/>
        <v>#N/A</v>
      </c>
      <c r="BA262" s="25" t="e">
        <f t="shared" si="771"/>
        <v>#N/A</v>
      </c>
      <c r="BB262" s="25" t="e">
        <f t="shared" si="771"/>
        <v>#N/A</v>
      </c>
      <c r="BC262" s="25" t="e">
        <f t="shared" si="771"/>
        <v>#N/A</v>
      </c>
      <c r="BD262" s="25" t="e">
        <f t="shared" si="772"/>
        <v>#N/A</v>
      </c>
      <c r="BE262" s="25" t="e">
        <f t="shared" si="772"/>
        <v>#N/A</v>
      </c>
      <c r="BF262" s="25" t="e">
        <f t="shared" si="772"/>
        <v>#N/A</v>
      </c>
      <c r="BG262" s="25" t="e">
        <f t="shared" si="772"/>
        <v>#N/A</v>
      </c>
      <c r="BH262" s="25" t="e">
        <f t="shared" si="772"/>
        <v>#N/A</v>
      </c>
      <c r="BI262" s="25" t="e">
        <f t="shared" si="772"/>
        <v>#N/A</v>
      </c>
      <c r="BJ262" s="25" t="e">
        <f t="shared" si="772"/>
        <v>#N/A</v>
      </c>
      <c r="BK262" s="25" t="e">
        <f t="shared" si="772"/>
        <v>#N/A</v>
      </c>
      <c r="BL262" s="25" t="e">
        <f t="shared" si="772"/>
        <v>#N/A</v>
      </c>
      <c r="BM262" s="25" t="e">
        <f t="shared" si="772"/>
        <v>#N/A</v>
      </c>
      <c r="BN262" s="25" t="e">
        <f t="shared" si="773"/>
        <v>#N/A</v>
      </c>
      <c r="BO262" s="25" t="e">
        <f t="shared" si="773"/>
        <v>#N/A</v>
      </c>
      <c r="BP262" s="25" t="e">
        <f t="shared" si="773"/>
        <v>#N/A</v>
      </c>
      <c r="BQ262" s="25" t="e">
        <f t="shared" si="773"/>
        <v>#N/A</v>
      </c>
      <c r="BR262" s="25" t="e">
        <f t="shared" si="773"/>
        <v>#N/A</v>
      </c>
      <c r="BS262" s="25" t="e">
        <f t="shared" si="773"/>
        <v>#N/A</v>
      </c>
      <c r="BT262" s="25" t="e">
        <f t="shared" si="773"/>
        <v>#N/A</v>
      </c>
      <c r="BU262" s="25" t="e">
        <f t="shared" si="773"/>
        <v>#N/A</v>
      </c>
      <c r="BV262" s="25" t="e">
        <f t="shared" si="773"/>
        <v>#N/A</v>
      </c>
      <c r="BW262" s="25" t="e">
        <f t="shared" si="773"/>
        <v>#N/A</v>
      </c>
      <c r="BX262" s="25" t="e">
        <f t="shared" si="774"/>
        <v>#N/A</v>
      </c>
      <c r="BY262" s="25" t="e">
        <f t="shared" si="774"/>
        <v>#N/A</v>
      </c>
      <c r="BZ262" s="25" t="e">
        <f t="shared" si="774"/>
        <v>#N/A</v>
      </c>
      <c r="CA262" s="25" t="e">
        <f t="shared" si="774"/>
        <v>#N/A</v>
      </c>
      <c r="CB262" s="25" t="e">
        <f t="shared" si="774"/>
        <v>#N/A</v>
      </c>
      <c r="CC262" s="25" t="e">
        <f t="shared" si="774"/>
        <v>#N/A</v>
      </c>
      <c r="CD262" s="25" t="e">
        <f t="shared" si="774"/>
        <v>#N/A</v>
      </c>
      <c r="CE262" s="25" t="e">
        <f t="shared" si="774"/>
        <v>#N/A</v>
      </c>
      <c r="CF262" s="25" t="e">
        <f t="shared" si="774"/>
        <v>#N/A</v>
      </c>
      <c r="CG262" s="25" t="e">
        <f t="shared" si="774"/>
        <v>#N/A</v>
      </c>
      <c r="CH262" s="25" t="e">
        <f t="shared" si="775"/>
        <v>#N/A</v>
      </c>
      <c r="CI262" s="25" t="e">
        <f t="shared" si="775"/>
        <v>#N/A</v>
      </c>
      <c r="CJ262" s="25" t="e">
        <f t="shared" si="775"/>
        <v>#N/A</v>
      </c>
      <c r="CK262" s="25" t="e">
        <f t="shared" si="775"/>
        <v>#N/A</v>
      </c>
      <c r="CL262" s="25" t="e">
        <f t="shared" si="775"/>
        <v>#N/A</v>
      </c>
      <c r="CM262" s="25" t="e">
        <f t="shared" si="775"/>
        <v>#N/A</v>
      </c>
      <c r="CN262" s="25" t="e">
        <f t="shared" si="775"/>
        <v>#N/A</v>
      </c>
      <c r="CO262" s="25" t="e">
        <f t="shared" si="775"/>
        <v>#N/A</v>
      </c>
      <c r="CP262" s="25" t="e">
        <f t="shared" si="775"/>
        <v>#N/A</v>
      </c>
      <c r="CQ262" s="25" t="e">
        <f t="shared" si="775"/>
        <v>#N/A</v>
      </c>
      <c r="CR262" s="25" t="e">
        <f t="shared" si="776"/>
        <v>#N/A</v>
      </c>
      <c r="CS262" s="25" t="e">
        <f t="shared" si="776"/>
        <v>#N/A</v>
      </c>
      <c r="CT262" s="25" t="e">
        <f t="shared" si="776"/>
        <v>#N/A</v>
      </c>
      <c r="CU262" s="25" t="e">
        <f t="shared" si="776"/>
        <v>#N/A</v>
      </c>
      <c r="CV262" s="25" t="e">
        <f t="shared" si="776"/>
        <v>#N/A</v>
      </c>
      <c r="CW262" s="25" t="e">
        <f t="shared" si="776"/>
        <v>#N/A</v>
      </c>
      <c r="CX262" s="25" t="e">
        <f t="shared" si="776"/>
        <v>#N/A</v>
      </c>
      <c r="CY262" s="25" t="e">
        <f t="shared" si="776"/>
        <v>#N/A</v>
      </c>
      <c r="CZ262" s="25" t="e">
        <f t="shared" si="776"/>
        <v>#N/A</v>
      </c>
      <c r="DA262" s="25" t="e">
        <f t="shared" si="776"/>
        <v>#N/A</v>
      </c>
      <c r="DB262" s="25" t="e">
        <f t="shared" si="777"/>
        <v>#N/A</v>
      </c>
      <c r="DC262" s="25" t="e">
        <f t="shared" si="777"/>
        <v>#N/A</v>
      </c>
      <c r="DD262" s="25" t="e">
        <f t="shared" si="777"/>
        <v>#N/A</v>
      </c>
      <c r="DE262" s="25" t="e">
        <f t="shared" si="777"/>
        <v>#N/A</v>
      </c>
      <c r="DF262" s="25" t="e">
        <f t="shared" si="777"/>
        <v>#N/A</v>
      </c>
      <c r="DG262" s="25" t="e">
        <f t="shared" si="777"/>
        <v>#N/A</v>
      </c>
      <c r="DH262" s="25" t="e">
        <f t="shared" si="777"/>
        <v>#N/A</v>
      </c>
      <c r="DI262" s="25" t="e">
        <f t="shared" si="777"/>
        <v>#N/A</v>
      </c>
      <c r="DJ262" s="25" t="e">
        <f t="shared" si="777"/>
        <v>#N/A</v>
      </c>
      <c r="DK262" s="25" t="e">
        <f t="shared" si="777"/>
        <v>#N/A</v>
      </c>
      <c r="DL262" s="25" t="e">
        <f t="shared" si="778"/>
        <v>#N/A</v>
      </c>
      <c r="DM262" s="25" t="e">
        <f t="shared" si="778"/>
        <v>#N/A</v>
      </c>
      <c r="DN262" s="25" t="e">
        <f t="shared" si="778"/>
        <v>#N/A</v>
      </c>
      <c r="DO262" s="25" t="e">
        <f t="shared" si="778"/>
        <v>#N/A</v>
      </c>
      <c r="DP262" s="25" t="e">
        <f t="shared" si="778"/>
        <v>#N/A</v>
      </c>
      <c r="DQ262" s="25" t="e">
        <f t="shared" si="778"/>
        <v>#N/A</v>
      </c>
      <c r="DR262" s="25" t="e">
        <f t="shared" si="778"/>
        <v>#N/A</v>
      </c>
      <c r="DS262" s="25" t="e">
        <f t="shared" si="778"/>
        <v>#N/A</v>
      </c>
      <c r="DT262" s="25" t="e">
        <f t="shared" si="778"/>
        <v>#N/A</v>
      </c>
      <c r="DU262" s="25" t="e">
        <f t="shared" si="778"/>
        <v>#N/A</v>
      </c>
      <c r="DV262" s="25" t="e">
        <f t="shared" si="779"/>
        <v>#N/A</v>
      </c>
      <c r="DW262" s="25" t="e">
        <f t="shared" si="779"/>
        <v>#N/A</v>
      </c>
      <c r="DX262" s="25" t="e">
        <f t="shared" si="779"/>
        <v>#N/A</v>
      </c>
      <c r="DY262" s="25" t="e">
        <f t="shared" si="779"/>
        <v>#N/A</v>
      </c>
      <c r="DZ262" s="25" t="e">
        <f t="shared" si="779"/>
        <v>#N/A</v>
      </c>
      <c r="EA262" s="25" t="e">
        <f t="shared" si="779"/>
        <v>#N/A</v>
      </c>
      <c r="EB262" s="25" t="e">
        <f t="shared" si="779"/>
        <v>#N/A</v>
      </c>
      <c r="EC262" s="25" t="e">
        <f t="shared" si="779"/>
        <v>#N/A</v>
      </c>
      <c r="ED262" s="25" t="e">
        <f t="shared" si="779"/>
        <v>#N/A</v>
      </c>
      <c r="EE262" s="25" t="e">
        <f t="shared" si="779"/>
        <v>#N/A</v>
      </c>
      <c r="EF262" s="25" t="e">
        <f t="shared" si="780"/>
        <v>#N/A</v>
      </c>
      <c r="EG262" s="25" t="e">
        <f t="shared" si="780"/>
        <v>#N/A</v>
      </c>
      <c r="EH262" s="25" t="e">
        <f t="shared" si="780"/>
        <v>#N/A</v>
      </c>
      <c r="EI262" s="25" t="e">
        <f t="shared" si="780"/>
        <v>#N/A</v>
      </c>
      <c r="EJ262" s="25" t="e">
        <f t="shared" si="780"/>
        <v>#N/A</v>
      </c>
      <c r="EK262" s="25" t="e">
        <f t="shared" si="780"/>
        <v>#N/A</v>
      </c>
      <c r="EL262" s="25" t="e">
        <f t="shared" si="780"/>
        <v>#N/A</v>
      </c>
      <c r="EM262" s="25" t="e">
        <f t="shared" si="780"/>
        <v>#N/A</v>
      </c>
      <c r="EN262" s="25" t="e">
        <f t="shared" si="780"/>
        <v>#N/A</v>
      </c>
      <c r="EO262" s="25" t="e">
        <f t="shared" si="780"/>
        <v>#N/A</v>
      </c>
      <c r="EP262" s="25" t="e">
        <f t="shared" si="781"/>
        <v>#N/A</v>
      </c>
      <c r="EQ262" s="25" t="e">
        <f t="shared" si="781"/>
        <v>#N/A</v>
      </c>
      <c r="ER262" s="25" t="e">
        <f t="shared" si="781"/>
        <v>#N/A</v>
      </c>
      <c r="ES262" s="25" t="e">
        <f t="shared" si="781"/>
        <v>#N/A</v>
      </c>
      <c r="ET262" s="25" t="e">
        <f t="shared" si="781"/>
        <v>#N/A</v>
      </c>
      <c r="EU262" s="25" t="e">
        <f t="shared" si="781"/>
        <v>#N/A</v>
      </c>
      <c r="EV262" s="25" t="e">
        <f t="shared" si="781"/>
        <v>#N/A</v>
      </c>
      <c r="EW262" s="25" t="e">
        <f t="shared" si="781"/>
        <v>#N/A</v>
      </c>
      <c r="EX262" s="25" t="e">
        <f t="shared" si="781"/>
        <v>#N/A</v>
      </c>
      <c r="EY262" s="25" t="e">
        <f t="shared" si="781"/>
        <v>#N/A</v>
      </c>
      <c r="EZ262" s="25" t="e">
        <f t="shared" si="782"/>
        <v>#N/A</v>
      </c>
      <c r="FA262" s="25" t="e">
        <f t="shared" si="782"/>
        <v>#N/A</v>
      </c>
      <c r="FB262" s="25" t="e">
        <f t="shared" si="782"/>
        <v>#N/A</v>
      </c>
      <c r="FC262" s="25" t="e">
        <f t="shared" si="782"/>
        <v>#N/A</v>
      </c>
      <c r="FD262" s="25" t="e">
        <f t="shared" si="782"/>
        <v>#N/A</v>
      </c>
      <c r="FE262" s="25" t="e">
        <f t="shared" si="782"/>
        <v>#N/A</v>
      </c>
      <c r="FF262" s="25" t="e">
        <f t="shared" si="782"/>
        <v>#N/A</v>
      </c>
      <c r="FG262" s="25" t="e">
        <f t="shared" si="782"/>
        <v>#N/A</v>
      </c>
      <c r="FH262" s="25" t="e">
        <f t="shared" si="782"/>
        <v>#N/A</v>
      </c>
      <c r="FI262" s="25" t="e">
        <f t="shared" si="782"/>
        <v>#N/A</v>
      </c>
      <c r="FJ262" s="25" t="e">
        <f t="shared" si="783"/>
        <v>#N/A</v>
      </c>
      <c r="FK262" s="25" t="e">
        <f t="shared" si="783"/>
        <v>#N/A</v>
      </c>
      <c r="FL262" s="25" t="e">
        <f t="shared" si="783"/>
        <v>#N/A</v>
      </c>
      <c r="FM262" s="25" t="e">
        <f t="shared" si="783"/>
        <v>#N/A</v>
      </c>
      <c r="FN262" s="25" t="e">
        <f t="shared" si="783"/>
        <v>#N/A</v>
      </c>
      <c r="FO262" s="25" t="e">
        <f t="shared" si="783"/>
        <v>#N/A</v>
      </c>
      <c r="FP262" s="25" t="e">
        <f t="shared" si="783"/>
        <v>#N/A</v>
      </c>
      <c r="FQ262" s="25" t="e">
        <f t="shared" si="783"/>
        <v>#N/A</v>
      </c>
      <c r="FR262" s="25" t="e">
        <f t="shared" si="783"/>
        <v>#N/A</v>
      </c>
      <c r="FS262" s="25" t="e">
        <f t="shared" si="783"/>
        <v>#N/A</v>
      </c>
      <c r="FT262" s="25" t="e">
        <f t="shared" si="784"/>
        <v>#N/A</v>
      </c>
      <c r="FU262" s="25" t="e">
        <f t="shared" si="784"/>
        <v>#N/A</v>
      </c>
      <c r="FV262" s="25" t="e">
        <f t="shared" si="784"/>
        <v>#N/A</v>
      </c>
      <c r="FW262" s="25" t="e">
        <f t="shared" si="784"/>
        <v>#N/A</v>
      </c>
      <c r="FX262" s="25" t="e">
        <f t="shared" si="784"/>
        <v>#N/A</v>
      </c>
      <c r="FY262" s="25" t="e">
        <f t="shared" si="784"/>
        <v>#N/A</v>
      </c>
      <c r="FZ262" s="25" t="e">
        <f t="shared" si="784"/>
        <v>#N/A</v>
      </c>
      <c r="GA262" s="25" t="e">
        <f t="shared" si="784"/>
        <v>#N/A</v>
      </c>
      <c r="GB262" s="25" t="e">
        <f t="shared" si="784"/>
        <v>#N/A</v>
      </c>
      <c r="GC262" s="25" t="e">
        <f t="shared" si="784"/>
        <v>#N/A</v>
      </c>
      <c r="GD262" s="25" t="e">
        <f t="shared" si="785"/>
        <v>#N/A</v>
      </c>
      <c r="GE262" s="25" t="e">
        <f t="shared" si="785"/>
        <v>#N/A</v>
      </c>
      <c r="GF262" s="25" t="e">
        <f t="shared" si="785"/>
        <v>#N/A</v>
      </c>
      <c r="GG262" s="25" t="e">
        <f t="shared" si="785"/>
        <v>#N/A</v>
      </c>
      <c r="GH262" s="25" t="e">
        <f t="shared" si="785"/>
        <v>#N/A</v>
      </c>
      <c r="GI262" s="25" t="e">
        <f t="shared" si="785"/>
        <v>#N/A</v>
      </c>
      <c r="GJ262" s="25" t="e">
        <f t="shared" si="785"/>
        <v>#N/A</v>
      </c>
      <c r="GK262" s="25" t="e">
        <f t="shared" si="785"/>
        <v>#N/A</v>
      </c>
      <c r="GL262" s="25" t="e">
        <f t="shared" si="785"/>
        <v>#N/A</v>
      </c>
      <c r="GM262" s="25" t="e">
        <f t="shared" si="785"/>
        <v>#N/A</v>
      </c>
      <c r="GN262" s="25" t="e">
        <f t="shared" si="786"/>
        <v>#N/A</v>
      </c>
      <c r="GO262" s="25" t="e">
        <f t="shared" si="786"/>
        <v>#N/A</v>
      </c>
      <c r="GP262" s="25" t="e">
        <f t="shared" si="786"/>
        <v>#N/A</v>
      </c>
      <c r="GQ262" s="25" t="e">
        <f t="shared" si="786"/>
        <v>#N/A</v>
      </c>
      <c r="GR262" s="25" t="e">
        <f t="shared" si="786"/>
        <v>#N/A</v>
      </c>
      <c r="GS262" s="25" t="e">
        <f t="shared" si="786"/>
        <v>#N/A</v>
      </c>
      <c r="GT262" s="25" t="e">
        <f t="shared" si="786"/>
        <v>#N/A</v>
      </c>
      <c r="GU262" s="25" t="e">
        <f t="shared" si="786"/>
        <v>#N/A</v>
      </c>
      <c r="GV262" s="25" t="e">
        <f t="shared" si="786"/>
        <v>#N/A</v>
      </c>
      <c r="GW262" s="25" t="e">
        <f t="shared" si="786"/>
        <v>#N/A</v>
      </c>
      <c r="GX262" s="25" t="e">
        <f t="shared" si="787"/>
        <v>#N/A</v>
      </c>
      <c r="GY262" s="25" t="e">
        <f t="shared" si="787"/>
        <v>#N/A</v>
      </c>
      <c r="GZ262" s="25" t="e">
        <f t="shared" si="787"/>
        <v>#N/A</v>
      </c>
      <c r="HA262" s="25" t="e">
        <f t="shared" si="787"/>
        <v>#N/A</v>
      </c>
      <c r="HB262" s="25" t="e">
        <f t="shared" si="787"/>
        <v>#N/A</v>
      </c>
      <c r="HC262" s="25" t="e">
        <f t="shared" si="787"/>
        <v>#N/A</v>
      </c>
      <c r="HD262" s="25" t="e">
        <f t="shared" si="787"/>
        <v>#N/A</v>
      </c>
      <c r="HE262" s="25" t="e">
        <f t="shared" si="787"/>
        <v>#N/A</v>
      </c>
      <c r="HF262" s="25" t="e">
        <f t="shared" si="787"/>
        <v>#N/A</v>
      </c>
      <c r="HG262" s="25" t="e">
        <f t="shared" si="787"/>
        <v>#N/A</v>
      </c>
      <c r="HH262" s="25" t="e">
        <f t="shared" si="788"/>
        <v>#N/A</v>
      </c>
      <c r="HI262" s="25" t="e">
        <f t="shared" si="788"/>
        <v>#N/A</v>
      </c>
      <c r="HJ262" s="25" t="e">
        <f t="shared" si="788"/>
        <v>#N/A</v>
      </c>
      <c r="HK262" s="25" t="e">
        <f t="shared" si="788"/>
        <v>#N/A</v>
      </c>
      <c r="HL262" s="25" t="e">
        <f t="shared" si="788"/>
        <v>#N/A</v>
      </c>
      <c r="HM262" s="25" t="e">
        <f t="shared" si="788"/>
        <v>#N/A</v>
      </c>
      <c r="HN262" s="25" t="e">
        <f t="shared" si="788"/>
        <v>#N/A</v>
      </c>
      <c r="HO262" s="25" t="e">
        <f t="shared" si="788"/>
        <v>#N/A</v>
      </c>
      <c r="HP262" s="25" t="e">
        <f t="shared" si="788"/>
        <v>#N/A</v>
      </c>
      <c r="HQ262" s="25" t="e">
        <f t="shared" si="788"/>
        <v>#N/A</v>
      </c>
      <c r="HR262" s="25" t="e">
        <f t="shared" si="789"/>
        <v>#N/A</v>
      </c>
      <c r="HS262" s="25" t="e">
        <f t="shared" si="789"/>
        <v>#N/A</v>
      </c>
      <c r="HT262" s="25" t="e">
        <f t="shared" si="789"/>
        <v>#N/A</v>
      </c>
      <c r="HU262" s="25" t="e">
        <f t="shared" si="789"/>
        <v>#N/A</v>
      </c>
      <c r="HV262" s="25" t="e">
        <f t="shared" si="789"/>
        <v>#N/A</v>
      </c>
      <c r="HW262" s="25" t="e">
        <f t="shared" si="789"/>
        <v>#N/A</v>
      </c>
      <c r="HX262" s="25" t="e">
        <f t="shared" si="789"/>
        <v>#N/A</v>
      </c>
      <c r="HY262" s="25" t="e">
        <f t="shared" si="789"/>
        <v>#N/A</v>
      </c>
      <c r="HZ262" s="25" t="e">
        <f t="shared" si="789"/>
        <v>#N/A</v>
      </c>
      <c r="IA262" s="25" t="e">
        <f t="shared" si="789"/>
        <v>#N/A</v>
      </c>
      <c r="IB262" s="25" t="e">
        <f t="shared" si="790"/>
        <v>#N/A</v>
      </c>
      <c r="IC262" s="25" t="e">
        <f t="shared" si="790"/>
        <v>#N/A</v>
      </c>
      <c r="ID262" s="25" t="e">
        <f t="shared" si="790"/>
        <v>#N/A</v>
      </c>
      <c r="IE262" s="25" t="e">
        <f t="shared" si="790"/>
        <v>#N/A</v>
      </c>
      <c r="IF262" s="25" t="e">
        <f t="shared" si="790"/>
        <v>#N/A</v>
      </c>
      <c r="IG262" s="25" t="e">
        <f t="shared" si="790"/>
        <v>#N/A</v>
      </c>
      <c r="IH262" s="25" t="e">
        <f t="shared" si="790"/>
        <v>#N/A</v>
      </c>
      <c r="II262" s="25" t="e">
        <f t="shared" si="790"/>
        <v>#N/A</v>
      </c>
      <c r="IJ262" s="25" t="e">
        <f t="shared" si="790"/>
        <v>#N/A</v>
      </c>
      <c r="IK262" s="25" t="e">
        <f t="shared" si="790"/>
        <v>#N/A</v>
      </c>
      <c r="IL262" s="25" t="e">
        <f t="shared" si="791"/>
        <v>#N/A</v>
      </c>
      <c r="IM262" s="25" t="e">
        <f t="shared" si="791"/>
        <v>#N/A</v>
      </c>
      <c r="IN262" s="25" t="e">
        <f t="shared" si="791"/>
        <v>#N/A</v>
      </c>
      <c r="IO262" s="25" t="e">
        <f t="shared" si="791"/>
        <v>#N/A</v>
      </c>
      <c r="IP262" s="25" t="e">
        <f t="shared" si="791"/>
        <v>#N/A</v>
      </c>
      <c r="IQ262" s="25" t="e">
        <f t="shared" si="791"/>
        <v>#N/A</v>
      </c>
      <c r="IR262" s="25" t="e">
        <f t="shared" si="791"/>
        <v>#N/A</v>
      </c>
      <c r="IS262" s="25" t="e">
        <f t="shared" si="791"/>
        <v>#N/A</v>
      </c>
      <c r="IT262" s="25" t="e">
        <f t="shared" si="791"/>
        <v>#N/A</v>
      </c>
      <c r="IU262" s="25" t="e">
        <f t="shared" si="791"/>
        <v>#N/A</v>
      </c>
      <c r="IV262" s="25" t="e">
        <f t="shared" si="792"/>
        <v>#N/A</v>
      </c>
      <c r="IW262" s="25" t="e">
        <f t="shared" si="792"/>
        <v>#N/A</v>
      </c>
      <c r="IX262" s="25" t="e">
        <f t="shared" si="792"/>
        <v>#N/A</v>
      </c>
      <c r="IY262" s="25" t="e">
        <f t="shared" si="792"/>
        <v>#N/A</v>
      </c>
      <c r="IZ262" s="25" t="e">
        <f t="shared" si="792"/>
        <v>#N/A</v>
      </c>
      <c r="JA262" s="25" t="e">
        <f t="shared" si="792"/>
        <v>#N/A</v>
      </c>
      <c r="JB262" s="25" t="e">
        <f t="shared" si="792"/>
        <v>#N/A</v>
      </c>
      <c r="JC262" s="25" t="e">
        <f t="shared" si="792"/>
        <v>#N/A</v>
      </c>
      <c r="JD262" s="25" t="e">
        <f t="shared" si="792"/>
        <v>#N/A</v>
      </c>
      <c r="JE262" s="25" t="e">
        <f t="shared" si="792"/>
        <v>#N/A</v>
      </c>
      <c r="JF262" s="25" t="e">
        <f t="shared" si="793"/>
        <v>#N/A</v>
      </c>
      <c r="JG262" s="25" t="e">
        <f t="shared" si="793"/>
        <v>#N/A</v>
      </c>
      <c r="JH262" s="25" t="e">
        <f t="shared" si="793"/>
        <v>#N/A</v>
      </c>
      <c r="JI262" s="25" t="e">
        <f t="shared" si="793"/>
        <v>#N/A</v>
      </c>
      <c r="JJ262" s="25" t="e">
        <f t="shared" si="793"/>
        <v>#N/A</v>
      </c>
      <c r="JK262" s="25" t="e">
        <f t="shared" si="793"/>
        <v>#N/A</v>
      </c>
      <c r="JL262" s="25" t="e">
        <f t="shared" si="793"/>
        <v>#N/A</v>
      </c>
      <c r="JM262" s="25" t="e">
        <f t="shared" si="793"/>
        <v>#N/A</v>
      </c>
      <c r="JN262" s="25" t="e">
        <f t="shared" si="793"/>
        <v>#N/A</v>
      </c>
      <c r="JO262" s="25" t="e">
        <f t="shared" si="793"/>
        <v>#N/A</v>
      </c>
      <c r="JP262" s="25" t="e">
        <f t="shared" si="794"/>
        <v>#N/A</v>
      </c>
      <c r="JQ262" s="25" t="e">
        <f t="shared" si="794"/>
        <v>#N/A</v>
      </c>
      <c r="JR262" s="25" t="e">
        <f t="shared" si="794"/>
        <v>#N/A</v>
      </c>
      <c r="JS262" s="25" t="e">
        <f t="shared" si="794"/>
        <v>#N/A</v>
      </c>
      <c r="JT262" s="25" t="e">
        <f t="shared" si="794"/>
        <v>#N/A</v>
      </c>
      <c r="JU262" s="25" t="e">
        <f t="shared" si="794"/>
        <v>#N/A</v>
      </c>
      <c r="JV262" s="25" t="e">
        <f t="shared" si="794"/>
        <v>#N/A</v>
      </c>
      <c r="JW262" s="25" t="e">
        <f t="shared" si="794"/>
        <v>#N/A</v>
      </c>
      <c r="JX262" s="25" t="e">
        <f t="shared" si="794"/>
        <v>#N/A</v>
      </c>
      <c r="JY262" s="25" t="e">
        <f t="shared" si="794"/>
        <v>#N/A</v>
      </c>
      <c r="JZ262" s="25" t="e">
        <f t="shared" si="795"/>
        <v>#N/A</v>
      </c>
      <c r="KA262" s="25" t="e">
        <f t="shared" si="795"/>
        <v>#N/A</v>
      </c>
      <c r="KB262" s="25" t="e">
        <f t="shared" si="795"/>
        <v>#N/A</v>
      </c>
      <c r="KC262" s="25" t="e">
        <f t="shared" si="795"/>
        <v>#N/A</v>
      </c>
      <c r="KD262" s="25" t="e">
        <f t="shared" si="795"/>
        <v>#N/A</v>
      </c>
      <c r="KE262" s="25" t="e">
        <f t="shared" si="795"/>
        <v>#N/A</v>
      </c>
      <c r="KF262" s="25" t="e">
        <f t="shared" si="795"/>
        <v>#N/A</v>
      </c>
      <c r="KG262" s="25" t="e">
        <f t="shared" si="795"/>
        <v>#N/A</v>
      </c>
      <c r="KH262" s="25" t="e">
        <f t="shared" si="795"/>
        <v>#N/A</v>
      </c>
      <c r="KI262" s="25" t="e">
        <f t="shared" si="795"/>
        <v>#N/A</v>
      </c>
      <c r="KJ262" s="25" t="e">
        <f t="shared" si="796"/>
        <v>#N/A</v>
      </c>
      <c r="KK262" s="25" t="e">
        <f t="shared" si="796"/>
        <v>#N/A</v>
      </c>
      <c r="KL262" s="25" t="e">
        <f t="shared" si="796"/>
        <v>#N/A</v>
      </c>
      <c r="KM262" s="25" t="e">
        <f t="shared" si="796"/>
        <v>#N/A</v>
      </c>
      <c r="KN262" s="25" t="e">
        <f t="shared" si="796"/>
        <v>#N/A</v>
      </c>
      <c r="KO262" s="25" t="e">
        <f t="shared" si="796"/>
        <v>#N/A</v>
      </c>
      <c r="KP262" s="25" t="e">
        <f t="shared" si="796"/>
        <v>#N/A</v>
      </c>
      <c r="KQ262" s="25" t="e">
        <f t="shared" si="796"/>
        <v>#N/A</v>
      </c>
      <c r="KR262" s="25" t="e">
        <f t="shared" si="796"/>
        <v>#N/A</v>
      </c>
      <c r="KS262" s="25" t="e">
        <f t="shared" si="796"/>
        <v>#N/A</v>
      </c>
      <c r="KT262" s="25" t="e">
        <f t="shared" si="797"/>
        <v>#N/A</v>
      </c>
      <c r="KU262" s="25" t="e">
        <f t="shared" si="797"/>
        <v>#N/A</v>
      </c>
      <c r="KV262" s="25" t="e">
        <f t="shared" si="797"/>
        <v>#N/A</v>
      </c>
      <c r="KW262" s="25" t="e">
        <f t="shared" si="797"/>
        <v>#N/A</v>
      </c>
      <c r="KX262" s="25" t="e">
        <f t="shared" si="797"/>
        <v>#N/A</v>
      </c>
      <c r="KY262" s="25" t="e">
        <f t="shared" si="797"/>
        <v>#N/A</v>
      </c>
      <c r="KZ262" s="25" t="e">
        <f t="shared" si="797"/>
        <v>#N/A</v>
      </c>
      <c r="LA262" s="25" t="e">
        <f t="shared" si="797"/>
        <v>#N/A</v>
      </c>
      <c r="LB262" s="25" t="e">
        <f t="shared" si="797"/>
        <v>#N/A</v>
      </c>
      <c r="LC262" s="25" t="e">
        <f t="shared" si="797"/>
        <v>#N/A</v>
      </c>
      <c r="LD262" s="25" t="e">
        <f t="shared" si="798"/>
        <v>#N/A</v>
      </c>
      <c r="LE262" s="25" t="e">
        <f t="shared" si="798"/>
        <v>#N/A</v>
      </c>
      <c r="LF262" s="25" t="e">
        <f t="shared" si="798"/>
        <v>#N/A</v>
      </c>
      <c r="LG262" s="25" t="e">
        <f t="shared" si="798"/>
        <v>#N/A</v>
      </c>
      <c r="LH262" s="25" t="e">
        <f t="shared" si="798"/>
        <v>#N/A</v>
      </c>
      <c r="LI262" s="25" t="e">
        <f t="shared" si="798"/>
        <v>#N/A</v>
      </c>
      <c r="LJ262" s="25" t="e">
        <f t="shared" si="798"/>
        <v>#N/A</v>
      </c>
      <c r="LK262" s="25" t="e">
        <f t="shared" si="798"/>
        <v>#N/A</v>
      </c>
      <c r="LL262" s="25" t="e">
        <f t="shared" si="798"/>
        <v>#N/A</v>
      </c>
      <c r="LM262" s="26" t="e">
        <f t="shared" si="798"/>
        <v>#N/A</v>
      </c>
      <c r="LN262" s="20"/>
      <c r="LO262" s="20"/>
      <c r="LP262" s="20"/>
      <c r="LQ262" s="20"/>
      <c r="LR262" s="20"/>
      <c r="LS262" s="20"/>
      <c r="LT262" s="20"/>
      <c r="LU262" s="20"/>
      <c r="LV262" s="20"/>
      <c r="LW262" s="20"/>
      <c r="LX262" s="20"/>
      <c r="LY262" s="20"/>
      <c r="LZ262" s="20"/>
      <c r="MA262" s="20"/>
      <c r="MB262" s="20"/>
      <c r="MC262" s="20"/>
      <c r="MD262" s="20"/>
      <c r="ME262" s="20"/>
      <c r="MF262" s="20"/>
      <c r="MG262" s="20"/>
      <c r="MH262" s="20"/>
      <c r="MI262" s="20"/>
      <c r="MJ262" s="20"/>
      <c r="MK262" s="20"/>
      <c r="ML262" s="20"/>
      <c r="MM262" s="20"/>
      <c r="MN262" s="20"/>
      <c r="MO262" s="20"/>
      <c r="MP262" s="20"/>
      <c r="MQ262" s="20"/>
      <c r="MR262" s="20"/>
      <c r="MS262" s="20"/>
      <c r="MT262" s="20"/>
      <c r="MU262" s="20"/>
      <c r="MV262" s="20"/>
      <c r="MW262" s="20"/>
      <c r="MX262" s="20"/>
      <c r="MY262" s="20"/>
      <c r="MZ262" s="20"/>
      <c r="NA262" s="20"/>
      <c r="NB262" s="20"/>
      <c r="NC262" s="20"/>
      <c r="ND262" s="20"/>
      <c r="NE262" s="20"/>
      <c r="NF262" s="20"/>
      <c r="NG262" s="20"/>
      <c r="NH262" s="20"/>
      <c r="NI262" s="20"/>
      <c r="NJ262" s="20"/>
      <c r="NK262" s="20"/>
      <c r="NL262" s="20"/>
      <c r="NM262" s="20"/>
      <c r="NN262" s="20"/>
      <c r="NO262" s="20"/>
      <c r="NP262" s="20"/>
      <c r="NQ262" s="20"/>
      <c r="NR262" s="20"/>
      <c r="NS262" s="20"/>
      <c r="NT262" s="20"/>
      <c r="NU262" s="20"/>
      <c r="NV262" s="20"/>
      <c r="NW262" s="20"/>
      <c r="NX262" s="20"/>
      <c r="NY262" s="20"/>
      <c r="NZ262" s="20"/>
      <c r="OA262" s="20"/>
      <c r="OB262" s="20"/>
      <c r="OC262" s="20"/>
      <c r="OD262" s="20"/>
      <c r="OE262" s="20"/>
      <c r="OF262" s="20"/>
      <c r="OG262" s="20"/>
      <c r="OH262" s="20"/>
      <c r="OI262" s="20"/>
      <c r="OJ262" s="20"/>
      <c r="OK262" s="20"/>
      <c r="OL262" s="20"/>
      <c r="OM262" s="20"/>
      <c r="ON262" s="20"/>
      <c r="OO262" s="20"/>
      <c r="OP262" s="20"/>
      <c r="OQ262" s="20"/>
      <c r="OR262" s="20"/>
      <c r="OS262" s="20"/>
      <c r="OT262" s="20"/>
      <c r="OU262" s="20"/>
      <c r="OV262" s="20"/>
      <c r="OW262" s="20"/>
      <c r="OX262" s="20"/>
      <c r="OY262" s="20"/>
      <c r="OZ262" s="20"/>
      <c r="PA262" s="20"/>
    </row>
    <row r="263" spans="2:417" x14ac:dyDescent="0.3">
      <c r="B263" s="209"/>
      <c r="C263" s="210"/>
      <c r="D263" s="210"/>
      <c r="E263" s="210"/>
      <c r="F263" s="210"/>
      <c r="G263" s="210"/>
      <c r="H263" s="210"/>
      <c r="I263" s="211"/>
      <c r="K263" s="6">
        <v>260</v>
      </c>
      <c r="L263" s="7">
        <f t="shared" si="766"/>
        <v>0</v>
      </c>
      <c r="M263" s="8">
        <f t="shared" si="767"/>
        <v>-300000</v>
      </c>
      <c r="N263" s="8">
        <f t="shared" si="768"/>
        <v>0</v>
      </c>
      <c r="X263" s="17">
        <v>261</v>
      </c>
      <c r="Y263" s="2">
        <f t="shared" si="799"/>
        <v>0</v>
      </c>
      <c r="Z263" s="24" t="e">
        <f t="shared" ref="Z263:AI272" si="800">SQRT((VLOOKUP($Y263,$C$3:$N$268,11,FALSE)-VLOOKUP(Z$2,$C$3:$N$268,11,FALSE))^2+(VLOOKUP($Y263,$C$3:$N$268,12,FALSE)-VLOOKUP(Z$2,$C$3:$N$268,12,FALSE))^2)</f>
        <v>#N/A</v>
      </c>
      <c r="AA263" s="25" t="e">
        <f t="shared" si="800"/>
        <v>#N/A</v>
      </c>
      <c r="AB263" s="25" t="e">
        <f t="shared" si="800"/>
        <v>#N/A</v>
      </c>
      <c r="AC263" s="25" t="e">
        <f t="shared" si="800"/>
        <v>#N/A</v>
      </c>
      <c r="AD263" s="25" t="e">
        <f t="shared" si="800"/>
        <v>#N/A</v>
      </c>
      <c r="AE263" s="25" t="e">
        <f t="shared" si="800"/>
        <v>#N/A</v>
      </c>
      <c r="AF263" s="25" t="e">
        <f t="shared" si="800"/>
        <v>#N/A</v>
      </c>
      <c r="AG263" s="25" t="e">
        <f t="shared" si="800"/>
        <v>#N/A</v>
      </c>
      <c r="AH263" s="25" t="e">
        <f t="shared" si="800"/>
        <v>#N/A</v>
      </c>
      <c r="AI263" s="25" t="e">
        <f t="shared" si="800"/>
        <v>#N/A</v>
      </c>
      <c r="AJ263" s="25" t="e">
        <f t="shared" ref="AJ263:AS272" si="801">SQRT((VLOOKUP($Y263,$C$3:$N$268,11,FALSE)-VLOOKUP(AJ$2,$C$3:$N$268,11,FALSE))^2+(VLOOKUP($Y263,$C$3:$N$268,12,FALSE)-VLOOKUP(AJ$2,$C$3:$N$268,12,FALSE))^2)</f>
        <v>#N/A</v>
      </c>
      <c r="AK263" s="25" t="e">
        <f t="shared" si="801"/>
        <v>#N/A</v>
      </c>
      <c r="AL263" s="25" t="e">
        <f t="shared" si="801"/>
        <v>#N/A</v>
      </c>
      <c r="AM263" s="25" t="e">
        <f t="shared" si="801"/>
        <v>#N/A</v>
      </c>
      <c r="AN263" s="25" t="e">
        <f t="shared" si="801"/>
        <v>#N/A</v>
      </c>
      <c r="AO263" s="25" t="e">
        <f t="shared" si="801"/>
        <v>#N/A</v>
      </c>
      <c r="AP263" s="25" t="e">
        <f t="shared" si="801"/>
        <v>#N/A</v>
      </c>
      <c r="AQ263" s="25" t="e">
        <f t="shared" si="801"/>
        <v>#N/A</v>
      </c>
      <c r="AR263" s="25" t="e">
        <f t="shared" si="801"/>
        <v>#N/A</v>
      </c>
      <c r="AS263" s="25" t="e">
        <f t="shared" si="801"/>
        <v>#N/A</v>
      </c>
      <c r="AT263" s="25" t="e">
        <f t="shared" ref="AT263:BC272" si="802">SQRT((VLOOKUP($Y263,$C$3:$N$268,11,FALSE)-VLOOKUP(AT$2,$C$3:$N$268,11,FALSE))^2+(VLOOKUP($Y263,$C$3:$N$268,12,FALSE)-VLOOKUP(AT$2,$C$3:$N$268,12,FALSE))^2)</f>
        <v>#N/A</v>
      </c>
      <c r="AU263" s="25" t="e">
        <f t="shared" si="802"/>
        <v>#N/A</v>
      </c>
      <c r="AV263" s="25" t="e">
        <f t="shared" si="802"/>
        <v>#N/A</v>
      </c>
      <c r="AW263" s="25" t="e">
        <f t="shared" si="802"/>
        <v>#N/A</v>
      </c>
      <c r="AX263" s="25" t="e">
        <f t="shared" si="802"/>
        <v>#N/A</v>
      </c>
      <c r="AY263" s="25" t="e">
        <f t="shared" si="802"/>
        <v>#N/A</v>
      </c>
      <c r="AZ263" s="25" t="e">
        <f t="shared" si="802"/>
        <v>#N/A</v>
      </c>
      <c r="BA263" s="25" t="e">
        <f t="shared" si="802"/>
        <v>#N/A</v>
      </c>
      <c r="BB263" s="25" t="e">
        <f t="shared" si="802"/>
        <v>#N/A</v>
      </c>
      <c r="BC263" s="25" t="e">
        <f t="shared" si="802"/>
        <v>#N/A</v>
      </c>
      <c r="BD263" s="25" t="e">
        <f t="shared" ref="BD263:BM272" si="803">SQRT((VLOOKUP($Y263,$C$3:$N$268,11,FALSE)-VLOOKUP(BD$2,$C$3:$N$268,11,FALSE))^2+(VLOOKUP($Y263,$C$3:$N$268,12,FALSE)-VLOOKUP(BD$2,$C$3:$N$268,12,FALSE))^2)</f>
        <v>#N/A</v>
      </c>
      <c r="BE263" s="25" t="e">
        <f t="shared" si="803"/>
        <v>#N/A</v>
      </c>
      <c r="BF263" s="25" t="e">
        <f t="shared" si="803"/>
        <v>#N/A</v>
      </c>
      <c r="BG263" s="25" t="e">
        <f t="shared" si="803"/>
        <v>#N/A</v>
      </c>
      <c r="BH263" s="25" t="e">
        <f t="shared" si="803"/>
        <v>#N/A</v>
      </c>
      <c r="BI263" s="25" t="e">
        <f t="shared" si="803"/>
        <v>#N/A</v>
      </c>
      <c r="BJ263" s="25" t="e">
        <f t="shared" si="803"/>
        <v>#N/A</v>
      </c>
      <c r="BK263" s="25" t="e">
        <f t="shared" si="803"/>
        <v>#N/A</v>
      </c>
      <c r="BL263" s="25" t="e">
        <f t="shared" si="803"/>
        <v>#N/A</v>
      </c>
      <c r="BM263" s="25" t="e">
        <f t="shared" si="803"/>
        <v>#N/A</v>
      </c>
      <c r="BN263" s="25" t="e">
        <f t="shared" ref="BN263:BW272" si="804">SQRT((VLOOKUP($Y263,$C$3:$N$268,11,FALSE)-VLOOKUP(BN$2,$C$3:$N$268,11,FALSE))^2+(VLOOKUP($Y263,$C$3:$N$268,12,FALSE)-VLOOKUP(BN$2,$C$3:$N$268,12,FALSE))^2)</f>
        <v>#N/A</v>
      </c>
      <c r="BO263" s="25" t="e">
        <f t="shared" si="804"/>
        <v>#N/A</v>
      </c>
      <c r="BP263" s="25" t="e">
        <f t="shared" si="804"/>
        <v>#N/A</v>
      </c>
      <c r="BQ263" s="25" t="e">
        <f t="shared" si="804"/>
        <v>#N/A</v>
      </c>
      <c r="BR263" s="25" t="e">
        <f t="shared" si="804"/>
        <v>#N/A</v>
      </c>
      <c r="BS263" s="25" t="e">
        <f t="shared" si="804"/>
        <v>#N/A</v>
      </c>
      <c r="BT263" s="25" t="e">
        <f t="shared" si="804"/>
        <v>#N/A</v>
      </c>
      <c r="BU263" s="25" t="e">
        <f t="shared" si="804"/>
        <v>#N/A</v>
      </c>
      <c r="BV263" s="25" t="e">
        <f t="shared" si="804"/>
        <v>#N/A</v>
      </c>
      <c r="BW263" s="25" t="e">
        <f t="shared" si="804"/>
        <v>#N/A</v>
      </c>
      <c r="BX263" s="25" t="e">
        <f t="shared" ref="BX263:CG272" si="805">SQRT((VLOOKUP($Y263,$C$3:$N$268,11,FALSE)-VLOOKUP(BX$2,$C$3:$N$268,11,FALSE))^2+(VLOOKUP($Y263,$C$3:$N$268,12,FALSE)-VLOOKUP(BX$2,$C$3:$N$268,12,FALSE))^2)</f>
        <v>#N/A</v>
      </c>
      <c r="BY263" s="25" t="e">
        <f t="shared" si="805"/>
        <v>#N/A</v>
      </c>
      <c r="BZ263" s="25" t="e">
        <f t="shared" si="805"/>
        <v>#N/A</v>
      </c>
      <c r="CA263" s="25" t="e">
        <f t="shared" si="805"/>
        <v>#N/A</v>
      </c>
      <c r="CB263" s="25" t="e">
        <f t="shared" si="805"/>
        <v>#N/A</v>
      </c>
      <c r="CC263" s="25" t="e">
        <f t="shared" si="805"/>
        <v>#N/A</v>
      </c>
      <c r="CD263" s="25" t="e">
        <f t="shared" si="805"/>
        <v>#N/A</v>
      </c>
      <c r="CE263" s="25" t="e">
        <f t="shared" si="805"/>
        <v>#N/A</v>
      </c>
      <c r="CF263" s="25" t="e">
        <f t="shared" si="805"/>
        <v>#N/A</v>
      </c>
      <c r="CG263" s="25" t="e">
        <f t="shared" si="805"/>
        <v>#N/A</v>
      </c>
      <c r="CH263" s="25" t="e">
        <f t="shared" ref="CH263:CQ272" si="806">SQRT((VLOOKUP($Y263,$C$3:$N$268,11,FALSE)-VLOOKUP(CH$2,$C$3:$N$268,11,FALSE))^2+(VLOOKUP($Y263,$C$3:$N$268,12,FALSE)-VLOOKUP(CH$2,$C$3:$N$268,12,FALSE))^2)</f>
        <v>#N/A</v>
      </c>
      <c r="CI263" s="25" t="e">
        <f t="shared" si="806"/>
        <v>#N/A</v>
      </c>
      <c r="CJ263" s="25" t="e">
        <f t="shared" si="806"/>
        <v>#N/A</v>
      </c>
      <c r="CK263" s="25" t="e">
        <f t="shared" si="806"/>
        <v>#N/A</v>
      </c>
      <c r="CL263" s="25" t="e">
        <f t="shared" si="806"/>
        <v>#N/A</v>
      </c>
      <c r="CM263" s="25" t="e">
        <f t="shared" si="806"/>
        <v>#N/A</v>
      </c>
      <c r="CN263" s="25" t="e">
        <f t="shared" si="806"/>
        <v>#N/A</v>
      </c>
      <c r="CO263" s="25" t="e">
        <f t="shared" si="806"/>
        <v>#N/A</v>
      </c>
      <c r="CP263" s="25" t="e">
        <f t="shared" si="806"/>
        <v>#N/A</v>
      </c>
      <c r="CQ263" s="25" t="e">
        <f t="shared" si="806"/>
        <v>#N/A</v>
      </c>
      <c r="CR263" s="25" t="e">
        <f t="shared" ref="CR263:DA272" si="807">SQRT((VLOOKUP($Y263,$C$3:$N$268,11,FALSE)-VLOOKUP(CR$2,$C$3:$N$268,11,FALSE))^2+(VLOOKUP($Y263,$C$3:$N$268,12,FALSE)-VLOOKUP(CR$2,$C$3:$N$268,12,FALSE))^2)</f>
        <v>#N/A</v>
      </c>
      <c r="CS263" s="25" t="e">
        <f t="shared" si="807"/>
        <v>#N/A</v>
      </c>
      <c r="CT263" s="25" t="e">
        <f t="shared" si="807"/>
        <v>#N/A</v>
      </c>
      <c r="CU263" s="25" t="e">
        <f t="shared" si="807"/>
        <v>#N/A</v>
      </c>
      <c r="CV263" s="25" t="e">
        <f t="shared" si="807"/>
        <v>#N/A</v>
      </c>
      <c r="CW263" s="25" t="e">
        <f t="shared" si="807"/>
        <v>#N/A</v>
      </c>
      <c r="CX263" s="25" t="e">
        <f t="shared" si="807"/>
        <v>#N/A</v>
      </c>
      <c r="CY263" s="25" t="e">
        <f t="shared" si="807"/>
        <v>#N/A</v>
      </c>
      <c r="CZ263" s="25" t="e">
        <f t="shared" si="807"/>
        <v>#N/A</v>
      </c>
      <c r="DA263" s="25" t="e">
        <f t="shared" si="807"/>
        <v>#N/A</v>
      </c>
      <c r="DB263" s="25" t="e">
        <f t="shared" ref="DB263:DK272" si="808">SQRT((VLOOKUP($Y263,$C$3:$N$268,11,FALSE)-VLOOKUP(DB$2,$C$3:$N$268,11,FALSE))^2+(VLOOKUP($Y263,$C$3:$N$268,12,FALSE)-VLOOKUP(DB$2,$C$3:$N$268,12,FALSE))^2)</f>
        <v>#N/A</v>
      </c>
      <c r="DC263" s="25" t="e">
        <f t="shared" si="808"/>
        <v>#N/A</v>
      </c>
      <c r="DD263" s="25" t="e">
        <f t="shared" si="808"/>
        <v>#N/A</v>
      </c>
      <c r="DE263" s="25" t="e">
        <f t="shared" si="808"/>
        <v>#N/A</v>
      </c>
      <c r="DF263" s="25" t="e">
        <f t="shared" si="808"/>
        <v>#N/A</v>
      </c>
      <c r="DG263" s="25" t="e">
        <f t="shared" si="808"/>
        <v>#N/A</v>
      </c>
      <c r="DH263" s="25" t="e">
        <f t="shared" si="808"/>
        <v>#N/A</v>
      </c>
      <c r="DI263" s="25" t="e">
        <f t="shared" si="808"/>
        <v>#N/A</v>
      </c>
      <c r="DJ263" s="25" t="e">
        <f t="shared" si="808"/>
        <v>#N/A</v>
      </c>
      <c r="DK263" s="25" t="e">
        <f t="shared" si="808"/>
        <v>#N/A</v>
      </c>
      <c r="DL263" s="25" t="e">
        <f t="shared" ref="DL263:DU272" si="809">SQRT((VLOOKUP($Y263,$C$3:$N$268,11,FALSE)-VLOOKUP(DL$2,$C$3:$N$268,11,FALSE))^2+(VLOOKUP($Y263,$C$3:$N$268,12,FALSE)-VLOOKUP(DL$2,$C$3:$N$268,12,FALSE))^2)</f>
        <v>#N/A</v>
      </c>
      <c r="DM263" s="25" t="e">
        <f t="shared" si="809"/>
        <v>#N/A</v>
      </c>
      <c r="DN263" s="25" t="e">
        <f t="shared" si="809"/>
        <v>#N/A</v>
      </c>
      <c r="DO263" s="25" t="e">
        <f t="shared" si="809"/>
        <v>#N/A</v>
      </c>
      <c r="DP263" s="25" t="e">
        <f t="shared" si="809"/>
        <v>#N/A</v>
      </c>
      <c r="DQ263" s="25" t="e">
        <f t="shared" si="809"/>
        <v>#N/A</v>
      </c>
      <c r="DR263" s="25" t="e">
        <f t="shared" si="809"/>
        <v>#N/A</v>
      </c>
      <c r="DS263" s="25" t="e">
        <f t="shared" si="809"/>
        <v>#N/A</v>
      </c>
      <c r="DT263" s="25" t="e">
        <f t="shared" si="809"/>
        <v>#N/A</v>
      </c>
      <c r="DU263" s="25" t="e">
        <f t="shared" si="809"/>
        <v>#N/A</v>
      </c>
      <c r="DV263" s="25" t="e">
        <f t="shared" ref="DV263:EE272" si="810">SQRT((VLOOKUP($Y263,$C$3:$N$268,11,FALSE)-VLOOKUP(DV$2,$C$3:$N$268,11,FALSE))^2+(VLOOKUP($Y263,$C$3:$N$268,12,FALSE)-VLOOKUP(DV$2,$C$3:$N$268,12,FALSE))^2)</f>
        <v>#N/A</v>
      </c>
      <c r="DW263" s="25" t="e">
        <f t="shared" si="810"/>
        <v>#N/A</v>
      </c>
      <c r="DX263" s="25" t="e">
        <f t="shared" si="810"/>
        <v>#N/A</v>
      </c>
      <c r="DY263" s="25" t="e">
        <f t="shared" si="810"/>
        <v>#N/A</v>
      </c>
      <c r="DZ263" s="25" t="e">
        <f t="shared" si="810"/>
        <v>#N/A</v>
      </c>
      <c r="EA263" s="25" t="e">
        <f t="shared" si="810"/>
        <v>#N/A</v>
      </c>
      <c r="EB263" s="25" t="e">
        <f t="shared" si="810"/>
        <v>#N/A</v>
      </c>
      <c r="EC263" s="25" t="e">
        <f t="shared" si="810"/>
        <v>#N/A</v>
      </c>
      <c r="ED263" s="25" t="e">
        <f t="shared" si="810"/>
        <v>#N/A</v>
      </c>
      <c r="EE263" s="25" t="e">
        <f t="shared" si="810"/>
        <v>#N/A</v>
      </c>
      <c r="EF263" s="25" t="e">
        <f t="shared" ref="EF263:EO272" si="811">SQRT((VLOOKUP($Y263,$C$3:$N$268,11,FALSE)-VLOOKUP(EF$2,$C$3:$N$268,11,FALSE))^2+(VLOOKUP($Y263,$C$3:$N$268,12,FALSE)-VLOOKUP(EF$2,$C$3:$N$268,12,FALSE))^2)</f>
        <v>#N/A</v>
      </c>
      <c r="EG263" s="25" t="e">
        <f t="shared" si="811"/>
        <v>#N/A</v>
      </c>
      <c r="EH263" s="25" t="e">
        <f t="shared" si="811"/>
        <v>#N/A</v>
      </c>
      <c r="EI263" s="25" t="e">
        <f t="shared" si="811"/>
        <v>#N/A</v>
      </c>
      <c r="EJ263" s="25" t="e">
        <f t="shared" si="811"/>
        <v>#N/A</v>
      </c>
      <c r="EK263" s="25" t="e">
        <f t="shared" si="811"/>
        <v>#N/A</v>
      </c>
      <c r="EL263" s="25" t="e">
        <f t="shared" si="811"/>
        <v>#N/A</v>
      </c>
      <c r="EM263" s="25" t="e">
        <f t="shared" si="811"/>
        <v>#N/A</v>
      </c>
      <c r="EN263" s="25" t="e">
        <f t="shared" si="811"/>
        <v>#N/A</v>
      </c>
      <c r="EO263" s="25" t="e">
        <f t="shared" si="811"/>
        <v>#N/A</v>
      </c>
      <c r="EP263" s="25" t="e">
        <f t="shared" ref="EP263:EY272" si="812">SQRT((VLOOKUP($Y263,$C$3:$N$268,11,FALSE)-VLOOKUP(EP$2,$C$3:$N$268,11,FALSE))^2+(VLOOKUP($Y263,$C$3:$N$268,12,FALSE)-VLOOKUP(EP$2,$C$3:$N$268,12,FALSE))^2)</f>
        <v>#N/A</v>
      </c>
      <c r="EQ263" s="25" t="e">
        <f t="shared" si="812"/>
        <v>#N/A</v>
      </c>
      <c r="ER263" s="25" t="e">
        <f t="shared" si="812"/>
        <v>#N/A</v>
      </c>
      <c r="ES263" s="25" t="e">
        <f t="shared" si="812"/>
        <v>#N/A</v>
      </c>
      <c r="ET263" s="25" t="e">
        <f t="shared" si="812"/>
        <v>#N/A</v>
      </c>
      <c r="EU263" s="25" t="e">
        <f t="shared" si="812"/>
        <v>#N/A</v>
      </c>
      <c r="EV263" s="25" t="e">
        <f t="shared" si="812"/>
        <v>#N/A</v>
      </c>
      <c r="EW263" s="25" t="e">
        <f t="shared" si="812"/>
        <v>#N/A</v>
      </c>
      <c r="EX263" s="25" t="e">
        <f t="shared" si="812"/>
        <v>#N/A</v>
      </c>
      <c r="EY263" s="25" t="e">
        <f t="shared" si="812"/>
        <v>#N/A</v>
      </c>
      <c r="EZ263" s="25" t="e">
        <f t="shared" ref="EZ263:FI272" si="813">SQRT((VLOOKUP($Y263,$C$3:$N$268,11,FALSE)-VLOOKUP(EZ$2,$C$3:$N$268,11,FALSE))^2+(VLOOKUP($Y263,$C$3:$N$268,12,FALSE)-VLOOKUP(EZ$2,$C$3:$N$268,12,FALSE))^2)</f>
        <v>#N/A</v>
      </c>
      <c r="FA263" s="25" t="e">
        <f t="shared" si="813"/>
        <v>#N/A</v>
      </c>
      <c r="FB263" s="25" t="e">
        <f t="shared" si="813"/>
        <v>#N/A</v>
      </c>
      <c r="FC263" s="25" t="e">
        <f t="shared" si="813"/>
        <v>#N/A</v>
      </c>
      <c r="FD263" s="25" t="e">
        <f t="shared" si="813"/>
        <v>#N/A</v>
      </c>
      <c r="FE263" s="25" t="e">
        <f t="shared" si="813"/>
        <v>#N/A</v>
      </c>
      <c r="FF263" s="25" t="e">
        <f t="shared" si="813"/>
        <v>#N/A</v>
      </c>
      <c r="FG263" s="25" t="e">
        <f t="shared" si="813"/>
        <v>#N/A</v>
      </c>
      <c r="FH263" s="25" t="e">
        <f t="shared" si="813"/>
        <v>#N/A</v>
      </c>
      <c r="FI263" s="25" t="e">
        <f t="shared" si="813"/>
        <v>#N/A</v>
      </c>
      <c r="FJ263" s="25" t="e">
        <f t="shared" ref="FJ263:FS272" si="814">SQRT((VLOOKUP($Y263,$C$3:$N$268,11,FALSE)-VLOOKUP(FJ$2,$C$3:$N$268,11,FALSE))^2+(VLOOKUP($Y263,$C$3:$N$268,12,FALSE)-VLOOKUP(FJ$2,$C$3:$N$268,12,FALSE))^2)</f>
        <v>#N/A</v>
      </c>
      <c r="FK263" s="25" t="e">
        <f t="shared" si="814"/>
        <v>#N/A</v>
      </c>
      <c r="FL263" s="25" t="e">
        <f t="shared" si="814"/>
        <v>#N/A</v>
      </c>
      <c r="FM263" s="25" t="e">
        <f t="shared" si="814"/>
        <v>#N/A</v>
      </c>
      <c r="FN263" s="25" t="e">
        <f t="shared" si="814"/>
        <v>#N/A</v>
      </c>
      <c r="FO263" s="25" t="e">
        <f t="shared" si="814"/>
        <v>#N/A</v>
      </c>
      <c r="FP263" s="25" t="e">
        <f t="shared" si="814"/>
        <v>#N/A</v>
      </c>
      <c r="FQ263" s="25" t="e">
        <f t="shared" si="814"/>
        <v>#N/A</v>
      </c>
      <c r="FR263" s="25" t="e">
        <f t="shared" si="814"/>
        <v>#N/A</v>
      </c>
      <c r="FS263" s="25" t="e">
        <f t="shared" si="814"/>
        <v>#N/A</v>
      </c>
      <c r="FT263" s="25" t="e">
        <f t="shared" ref="FT263:GC272" si="815">SQRT((VLOOKUP($Y263,$C$3:$N$268,11,FALSE)-VLOOKUP(FT$2,$C$3:$N$268,11,FALSE))^2+(VLOOKUP($Y263,$C$3:$N$268,12,FALSE)-VLOOKUP(FT$2,$C$3:$N$268,12,FALSE))^2)</f>
        <v>#N/A</v>
      </c>
      <c r="FU263" s="25" t="e">
        <f t="shared" si="815"/>
        <v>#N/A</v>
      </c>
      <c r="FV263" s="25" t="e">
        <f t="shared" si="815"/>
        <v>#N/A</v>
      </c>
      <c r="FW263" s="25" t="e">
        <f t="shared" si="815"/>
        <v>#N/A</v>
      </c>
      <c r="FX263" s="25" t="e">
        <f t="shared" si="815"/>
        <v>#N/A</v>
      </c>
      <c r="FY263" s="25" t="e">
        <f t="shared" si="815"/>
        <v>#N/A</v>
      </c>
      <c r="FZ263" s="25" t="e">
        <f t="shared" si="815"/>
        <v>#N/A</v>
      </c>
      <c r="GA263" s="25" t="e">
        <f t="shared" si="815"/>
        <v>#N/A</v>
      </c>
      <c r="GB263" s="25" t="e">
        <f t="shared" si="815"/>
        <v>#N/A</v>
      </c>
      <c r="GC263" s="25" t="e">
        <f t="shared" si="815"/>
        <v>#N/A</v>
      </c>
      <c r="GD263" s="25" t="e">
        <f t="shared" ref="GD263:GM272" si="816">SQRT((VLOOKUP($Y263,$C$3:$N$268,11,FALSE)-VLOOKUP(GD$2,$C$3:$N$268,11,FALSE))^2+(VLOOKUP($Y263,$C$3:$N$268,12,FALSE)-VLOOKUP(GD$2,$C$3:$N$268,12,FALSE))^2)</f>
        <v>#N/A</v>
      </c>
      <c r="GE263" s="25" t="e">
        <f t="shared" si="816"/>
        <v>#N/A</v>
      </c>
      <c r="GF263" s="25" t="e">
        <f t="shared" si="816"/>
        <v>#N/A</v>
      </c>
      <c r="GG263" s="25" t="e">
        <f t="shared" si="816"/>
        <v>#N/A</v>
      </c>
      <c r="GH263" s="25" t="e">
        <f t="shared" si="816"/>
        <v>#N/A</v>
      </c>
      <c r="GI263" s="25" t="e">
        <f t="shared" si="816"/>
        <v>#N/A</v>
      </c>
      <c r="GJ263" s="25" t="e">
        <f t="shared" si="816"/>
        <v>#N/A</v>
      </c>
      <c r="GK263" s="25" t="e">
        <f t="shared" si="816"/>
        <v>#N/A</v>
      </c>
      <c r="GL263" s="25" t="e">
        <f t="shared" si="816"/>
        <v>#N/A</v>
      </c>
      <c r="GM263" s="25" t="e">
        <f t="shared" si="816"/>
        <v>#N/A</v>
      </c>
      <c r="GN263" s="25" t="e">
        <f t="shared" ref="GN263:GW272" si="817">SQRT((VLOOKUP($Y263,$C$3:$N$268,11,FALSE)-VLOOKUP(GN$2,$C$3:$N$268,11,FALSE))^2+(VLOOKUP($Y263,$C$3:$N$268,12,FALSE)-VLOOKUP(GN$2,$C$3:$N$268,12,FALSE))^2)</f>
        <v>#N/A</v>
      </c>
      <c r="GO263" s="25" t="e">
        <f t="shared" si="817"/>
        <v>#N/A</v>
      </c>
      <c r="GP263" s="25" t="e">
        <f t="shared" si="817"/>
        <v>#N/A</v>
      </c>
      <c r="GQ263" s="25" t="e">
        <f t="shared" si="817"/>
        <v>#N/A</v>
      </c>
      <c r="GR263" s="25" t="e">
        <f t="shared" si="817"/>
        <v>#N/A</v>
      </c>
      <c r="GS263" s="25" t="e">
        <f t="shared" si="817"/>
        <v>#N/A</v>
      </c>
      <c r="GT263" s="25" t="e">
        <f t="shared" si="817"/>
        <v>#N/A</v>
      </c>
      <c r="GU263" s="25" t="e">
        <f t="shared" si="817"/>
        <v>#N/A</v>
      </c>
      <c r="GV263" s="25" t="e">
        <f t="shared" si="817"/>
        <v>#N/A</v>
      </c>
      <c r="GW263" s="25" t="e">
        <f t="shared" si="817"/>
        <v>#N/A</v>
      </c>
      <c r="GX263" s="25" t="e">
        <f t="shared" ref="GX263:HG272" si="818">SQRT((VLOOKUP($Y263,$C$3:$N$268,11,FALSE)-VLOOKUP(GX$2,$C$3:$N$268,11,FALSE))^2+(VLOOKUP($Y263,$C$3:$N$268,12,FALSE)-VLOOKUP(GX$2,$C$3:$N$268,12,FALSE))^2)</f>
        <v>#N/A</v>
      </c>
      <c r="GY263" s="25" t="e">
        <f t="shared" si="818"/>
        <v>#N/A</v>
      </c>
      <c r="GZ263" s="25" t="e">
        <f t="shared" si="818"/>
        <v>#N/A</v>
      </c>
      <c r="HA263" s="25" t="e">
        <f t="shared" si="818"/>
        <v>#N/A</v>
      </c>
      <c r="HB263" s="25" t="e">
        <f t="shared" si="818"/>
        <v>#N/A</v>
      </c>
      <c r="HC263" s="25" t="e">
        <f t="shared" si="818"/>
        <v>#N/A</v>
      </c>
      <c r="HD263" s="25" t="e">
        <f t="shared" si="818"/>
        <v>#N/A</v>
      </c>
      <c r="HE263" s="25" t="e">
        <f t="shared" si="818"/>
        <v>#N/A</v>
      </c>
      <c r="HF263" s="25" t="e">
        <f t="shared" si="818"/>
        <v>#N/A</v>
      </c>
      <c r="HG263" s="25" t="e">
        <f t="shared" si="818"/>
        <v>#N/A</v>
      </c>
      <c r="HH263" s="25" t="e">
        <f t="shared" ref="HH263:HQ272" si="819">SQRT((VLOOKUP($Y263,$C$3:$N$268,11,FALSE)-VLOOKUP(HH$2,$C$3:$N$268,11,FALSE))^2+(VLOOKUP($Y263,$C$3:$N$268,12,FALSE)-VLOOKUP(HH$2,$C$3:$N$268,12,FALSE))^2)</f>
        <v>#N/A</v>
      </c>
      <c r="HI263" s="25" t="e">
        <f t="shared" si="819"/>
        <v>#N/A</v>
      </c>
      <c r="HJ263" s="25" t="e">
        <f t="shared" si="819"/>
        <v>#N/A</v>
      </c>
      <c r="HK263" s="25" t="e">
        <f t="shared" si="819"/>
        <v>#N/A</v>
      </c>
      <c r="HL263" s="25" t="e">
        <f t="shared" si="819"/>
        <v>#N/A</v>
      </c>
      <c r="HM263" s="25" t="e">
        <f t="shared" si="819"/>
        <v>#N/A</v>
      </c>
      <c r="HN263" s="25" t="e">
        <f t="shared" si="819"/>
        <v>#N/A</v>
      </c>
      <c r="HO263" s="25" t="e">
        <f t="shared" si="819"/>
        <v>#N/A</v>
      </c>
      <c r="HP263" s="25" t="e">
        <f t="shared" si="819"/>
        <v>#N/A</v>
      </c>
      <c r="HQ263" s="25" t="e">
        <f t="shared" si="819"/>
        <v>#N/A</v>
      </c>
      <c r="HR263" s="25" t="e">
        <f t="shared" ref="HR263:IA272" si="820">SQRT((VLOOKUP($Y263,$C$3:$N$268,11,FALSE)-VLOOKUP(HR$2,$C$3:$N$268,11,FALSE))^2+(VLOOKUP($Y263,$C$3:$N$268,12,FALSE)-VLOOKUP(HR$2,$C$3:$N$268,12,FALSE))^2)</f>
        <v>#N/A</v>
      </c>
      <c r="HS263" s="25" t="e">
        <f t="shared" si="820"/>
        <v>#N/A</v>
      </c>
      <c r="HT263" s="25" t="e">
        <f t="shared" si="820"/>
        <v>#N/A</v>
      </c>
      <c r="HU263" s="25" t="e">
        <f t="shared" si="820"/>
        <v>#N/A</v>
      </c>
      <c r="HV263" s="25" t="e">
        <f t="shared" si="820"/>
        <v>#N/A</v>
      </c>
      <c r="HW263" s="25" t="e">
        <f t="shared" si="820"/>
        <v>#N/A</v>
      </c>
      <c r="HX263" s="25" t="e">
        <f t="shared" si="820"/>
        <v>#N/A</v>
      </c>
      <c r="HY263" s="25" t="e">
        <f t="shared" si="820"/>
        <v>#N/A</v>
      </c>
      <c r="HZ263" s="25" t="e">
        <f t="shared" si="820"/>
        <v>#N/A</v>
      </c>
      <c r="IA263" s="25" t="e">
        <f t="shared" si="820"/>
        <v>#N/A</v>
      </c>
      <c r="IB263" s="25" t="e">
        <f t="shared" ref="IB263:IK272" si="821">SQRT((VLOOKUP($Y263,$C$3:$N$268,11,FALSE)-VLOOKUP(IB$2,$C$3:$N$268,11,FALSE))^2+(VLOOKUP($Y263,$C$3:$N$268,12,FALSE)-VLOOKUP(IB$2,$C$3:$N$268,12,FALSE))^2)</f>
        <v>#N/A</v>
      </c>
      <c r="IC263" s="25" t="e">
        <f t="shared" si="821"/>
        <v>#N/A</v>
      </c>
      <c r="ID263" s="25" t="e">
        <f t="shared" si="821"/>
        <v>#N/A</v>
      </c>
      <c r="IE263" s="25" t="e">
        <f t="shared" si="821"/>
        <v>#N/A</v>
      </c>
      <c r="IF263" s="25" t="e">
        <f t="shared" si="821"/>
        <v>#N/A</v>
      </c>
      <c r="IG263" s="25" t="e">
        <f t="shared" si="821"/>
        <v>#N/A</v>
      </c>
      <c r="IH263" s="25" t="e">
        <f t="shared" si="821"/>
        <v>#N/A</v>
      </c>
      <c r="II263" s="25" t="e">
        <f t="shared" si="821"/>
        <v>#N/A</v>
      </c>
      <c r="IJ263" s="25" t="e">
        <f t="shared" si="821"/>
        <v>#N/A</v>
      </c>
      <c r="IK263" s="25" t="e">
        <f t="shared" si="821"/>
        <v>#N/A</v>
      </c>
      <c r="IL263" s="25" t="e">
        <f t="shared" ref="IL263:IU272" si="822">SQRT((VLOOKUP($Y263,$C$3:$N$268,11,FALSE)-VLOOKUP(IL$2,$C$3:$N$268,11,FALSE))^2+(VLOOKUP($Y263,$C$3:$N$268,12,FALSE)-VLOOKUP(IL$2,$C$3:$N$268,12,FALSE))^2)</f>
        <v>#N/A</v>
      </c>
      <c r="IM263" s="25" t="e">
        <f t="shared" si="822"/>
        <v>#N/A</v>
      </c>
      <c r="IN263" s="25" t="e">
        <f t="shared" si="822"/>
        <v>#N/A</v>
      </c>
      <c r="IO263" s="25" t="e">
        <f t="shared" si="822"/>
        <v>#N/A</v>
      </c>
      <c r="IP263" s="25" t="e">
        <f t="shared" si="822"/>
        <v>#N/A</v>
      </c>
      <c r="IQ263" s="25" t="e">
        <f t="shared" si="822"/>
        <v>#N/A</v>
      </c>
      <c r="IR263" s="25" t="e">
        <f t="shared" si="822"/>
        <v>#N/A</v>
      </c>
      <c r="IS263" s="25" t="e">
        <f t="shared" si="822"/>
        <v>#N/A</v>
      </c>
      <c r="IT263" s="25" t="e">
        <f t="shared" si="822"/>
        <v>#N/A</v>
      </c>
      <c r="IU263" s="25" t="e">
        <f t="shared" si="822"/>
        <v>#N/A</v>
      </c>
      <c r="IV263" s="25" t="e">
        <f t="shared" ref="IV263:JE272" si="823">SQRT((VLOOKUP($Y263,$C$3:$N$268,11,FALSE)-VLOOKUP(IV$2,$C$3:$N$268,11,FALSE))^2+(VLOOKUP($Y263,$C$3:$N$268,12,FALSE)-VLOOKUP(IV$2,$C$3:$N$268,12,FALSE))^2)</f>
        <v>#N/A</v>
      </c>
      <c r="IW263" s="25" t="e">
        <f t="shared" si="823"/>
        <v>#N/A</v>
      </c>
      <c r="IX263" s="25" t="e">
        <f t="shared" si="823"/>
        <v>#N/A</v>
      </c>
      <c r="IY263" s="25" t="e">
        <f t="shared" si="823"/>
        <v>#N/A</v>
      </c>
      <c r="IZ263" s="25" t="e">
        <f t="shared" si="823"/>
        <v>#N/A</v>
      </c>
      <c r="JA263" s="25" t="e">
        <f t="shared" si="823"/>
        <v>#N/A</v>
      </c>
      <c r="JB263" s="25" t="e">
        <f t="shared" si="823"/>
        <v>#N/A</v>
      </c>
      <c r="JC263" s="25" t="e">
        <f t="shared" si="823"/>
        <v>#N/A</v>
      </c>
      <c r="JD263" s="25" t="e">
        <f t="shared" si="823"/>
        <v>#N/A</v>
      </c>
      <c r="JE263" s="25" t="e">
        <f t="shared" si="823"/>
        <v>#N/A</v>
      </c>
      <c r="JF263" s="25" t="e">
        <f t="shared" ref="JF263:JO272" si="824">SQRT((VLOOKUP($Y263,$C$3:$N$268,11,FALSE)-VLOOKUP(JF$2,$C$3:$N$268,11,FALSE))^2+(VLOOKUP($Y263,$C$3:$N$268,12,FALSE)-VLOOKUP(JF$2,$C$3:$N$268,12,FALSE))^2)</f>
        <v>#N/A</v>
      </c>
      <c r="JG263" s="25" t="e">
        <f t="shared" si="824"/>
        <v>#N/A</v>
      </c>
      <c r="JH263" s="25" t="e">
        <f t="shared" si="824"/>
        <v>#N/A</v>
      </c>
      <c r="JI263" s="25" t="e">
        <f t="shared" si="824"/>
        <v>#N/A</v>
      </c>
      <c r="JJ263" s="25" t="e">
        <f t="shared" si="824"/>
        <v>#N/A</v>
      </c>
      <c r="JK263" s="25" t="e">
        <f t="shared" si="824"/>
        <v>#N/A</v>
      </c>
      <c r="JL263" s="25" t="e">
        <f t="shared" si="824"/>
        <v>#N/A</v>
      </c>
      <c r="JM263" s="25" t="e">
        <f t="shared" si="824"/>
        <v>#N/A</v>
      </c>
      <c r="JN263" s="25" t="e">
        <f t="shared" si="824"/>
        <v>#N/A</v>
      </c>
      <c r="JO263" s="25" t="e">
        <f t="shared" si="824"/>
        <v>#N/A</v>
      </c>
      <c r="JP263" s="25" t="e">
        <f t="shared" ref="JP263:JY272" si="825">SQRT((VLOOKUP($Y263,$C$3:$N$268,11,FALSE)-VLOOKUP(JP$2,$C$3:$N$268,11,FALSE))^2+(VLOOKUP($Y263,$C$3:$N$268,12,FALSE)-VLOOKUP(JP$2,$C$3:$N$268,12,FALSE))^2)</f>
        <v>#N/A</v>
      </c>
      <c r="JQ263" s="25" t="e">
        <f t="shared" si="825"/>
        <v>#N/A</v>
      </c>
      <c r="JR263" s="25" t="e">
        <f t="shared" si="825"/>
        <v>#N/A</v>
      </c>
      <c r="JS263" s="25" t="e">
        <f t="shared" si="825"/>
        <v>#N/A</v>
      </c>
      <c r="JT263" s="25" t="e">
        <f t="shared" si="825"/>
        <v>#N/A</v>
      </c>
      <c r="JU263" s="25" t="e">
        <f t="shared" si="825"/>
        <v>#N/A</v>
      </c>
      <c r="JV263" s="25" t="e">
        <f t="shared" si="825"/>
        <v>#N/A</v>
      </c>
      <c r="JW263" s="25" t="e">
        <f t="shared" si="825"/>
        <v>#N/A</v>
      </c>
      <c r="JX263" s="25" t="e">
        <f t="shared" si="825"/>
        <v>#N/A</v>
      </c>
      <c r="JY263" s="25" t="e">
        <f t="shared" si="825"/>
        <v>#N/A</v>
      </c>
      <c r="JZ263" s="25" t="e">
        <f t="shared" ref="JZ263:KI272" si="826">SQRT((VLOOKUP($Y263,$C$3:$N$268,11,FALSE)-VLOOKUP(JZ$2,$C$3:$N$268,11,FALSE))^2+(VLOOKUP($Y263,$C$3:$N$268,12,FALSE)-VLOOKUP(JZ$2,$C$3:$N$268,12,FALSE))^2)</f>
        <v>#N/A</v>
      </c>
      <c r="KA263" s="25" t="e">
        <f t="shared" si="826"/>
        <v>#N/A</v>
      </c>
      <c r="KB263" s="25" t="e">
        <f t="shared" si="826"/>
        <v>#N/A</v>
      </c>
      <c r="KC263" s="25" t="e">
        <f t="shared" si="826"/>
        <v>#N/A</v>
      </c>
      <c r="KD263" s="25" t="e">
        <f t="shared" si="826"/>
        <v>#N/A</v>
      </c>
      <c r="KE263" s="25" t="e">
        <f t="shared" si="826"/>
        <v>#N/A</v>
      </c>
      <c r="KF263" s="25" t="e">
        <f t="shared" si="826"/>
        <v>#N/A</v>
      </c>
      <c r="KG263" s="25" t="e">
        <f t="shared" si="826"/>
        <v>#N/A</v>
      </c>
      <c r="KH263" s="25" t="e">
        <f t="shared" si="826"/>
        <v>#N/A</v>
      </c>
      <c r="KI263" s="25" t="e">
        <f t="shared" si="826"/>
        <v>#N/A</v>
      </c>
      <c r="KJ263" s="25" t="e">
        <f t="shared" ref="KJ263:KS272" si="827">SQRT((VLOOKUP($Y263,$C$3:$N$268,11,FALSE)-VLOOKUP(KJ$2,$C$3:$N$268,11,FALSE))^2+(VLOOKUP($Y263,$C$3:$N$268,12,FALSE)-VLOOKUP(KJ$2,$C$3:$N$268,12,FALSE))^2)</f>
        <v>#N/A</v>
      </c>
      <c r="KK263" s="25" t="e">
        <f t="shared" si="827"/>
        <v>#N/A</v>
      </c>
      <c r="KL263" s="25" t="e">
        <f t="shared" si="827"/>
        <v>#N/A</v>
      </c>
      <c r="KM263" s="25" t="e">
        <f t="shared" si="827"/>
        <v>#N/A</v>
      </c>
      <c r="KN263" s="25" t="e">
        <f t="shared" si="827"/>
        <v>#N/A</v>
      </c>
      <c r="KO263" s="25" t="e">
        <f t="shared" si="827"/>
        <v>#N/A</v>
      </c>
      <c r="KP263" s="25" t="e">
        <f t="shared" si="827"/>
        <v>#N/A</v>
      </c>
      <c r="KQ263" s="25" t="e">
        <f t="shared" si="827"/>
        <v>#N/A</v>
      </c>
      <c r="KR263" s="25" t="e">
        <f t="shared" si="827"/>
        <v>#N/A</v>
      </c>
      <c r="KS263" s="25" t="e">
        <f t="shared" si="827"/>
        <v>#N/A</v>
      </c>
      <c r="KT263" s="25" t="e">
        <f t="shared" ref="KT263:LC272" si="828">SQRT((VLOOKUP($Y263,$C$3:$N$268,11,FALSE)-VLOOKUP(KT$2,$C$3:$N$268,11,FALSE))^2+(VLOOKUP($Y263,$C$3:$N$268,12,FALSE)-VLOOKUP(KT$2,$C$3:$N$268,12,FALSE))^2)</f>
        <v>#N/A</v>
      </c>
      <c r="KU263" s="25" t="e">
        <f t="shared" si="828"/>
        <v>#N/A</v>
      </c>
      <c r="KV263" s="25" t="e">
        <f t="shared" si="828"/>
        <v>#N/A</v>
      </c>
      <c r="KW263" s="25" t="e">
        <f t="shared" si="828"/>
        <v>#N/A</v>
      </c>
      <c r="KX263" s="25" t="e">
        <f t="shared" si="828"/>
        <v>#N/A</v>
      </c>
      <c r="KY263" s="25" t="e">
        <f t="shared" si="828"/>
        <v>#N/A</v>
      </c>
      <c r="KZ263" s="25" t="e">
        <f t="shared" si="828"/>
        <v>#N/A</v>
      </c>
      <c r="LA263" s="25" t="e">
        <f t="shared" si="828"/>
        <v>#N/A</v>
      </c>
      <c r="LB263" s="25" t="e">
        <f t="shared" si="828"/>
        <v>#N/A</v>
      </c>
      <c r="LC263" s="25" t="e">
        <f t="shared" si="828"/>
        <v>#N/A</v>
      </c>
      <c r="LD263" s="25" t="e">
        <f t="shared" ref="LD263:LM272" si="829">SQRT((VLOOKUP($Y263,$C$3:$N$268,11,FALSE)-VLOOKUP(LD$2,$C$3:$N$268,11,FALSE))^2+(VLOOKUP($Y263,$C$3:$N$268,12,FALSE)-VLOOKUP(LD$2,$C$3:$N$268,12,FALSE))^2)</f>
        <v>#N/A</v>
      </c>
      <c r="LE263" s="25" t="e">
        <f t="shared" si="829"/>
        <v>#N/A</v>
      </c>
      <c r="LF263" s="25" t="e">
        <f t="shared" si="829"/>
        <v>#N/A</v>
      </c>
      <c r="LG263" s="25" t="e">
        <f t="shared" si="829"/>
        <v>#N/A</v>
      </c>
      <c r="LH263" s="25" t="e">
        <f t="shared" si="829"/>
        <v>#N/A</v>
      </c>
      <c r="LI263" s="25" t="e">
        <f t="shared" si="829"/>
        <v>#N/A</v>
      </c>
      <c r="LJ263" s="25" t="e">
        <f t="shared" si="829"/>
        <v>#N/A</v>
      </c>
      <c r="LK263" s="25" t="e">
        <f t="shared" si="829"/>
        <v>#N/A</v>
      </c>
      <c r="LL263" s="25" t="e">
        <f t="shared" si="829"/>
        <v>#N/A</v>
      </c>
      <c r="LM263" s="26" t="e">
        <f t="shared" si="829"/>
        <v>#N/A</v>
      </c>
      <c r="LN263" s="20"/>
      <c r="LO263" s="20"/>
      <c r="LP263" s="20"/>
      <c r="LQ263" s="20"/>
      <c r="LR263" s="20"/>
      <c r="LS263" s="20"/>
      <c r="LT263" s="20"/>
      <c r="LU263" s="20"/>
      <c r="LV263" s="20"/>
      <c r="LW263" s="20"/>
      <c r="LX263" s="20"/>
      <c r="LY263" s="20"/>
      <c r="LZ263" s="20"/>
      <c r="MA263" s="20"/>
      <c r="MB263" s="20"/>
      <c r="MC263" s="20"/>
      <c r="MD263" s="20"/>
      <c r="ME263" s="20"/>
      <c r="MF263" s="20"/>
      <c r="MG263" s="20"/>
      <c r="MH263" s="20"/>
      <c r="MI263" s="20"/>
      <c r="MJ263" s="20"/>
      <c r="MK263" s="20"/>
      <c r="ML263" s="20"/>
      <c r="MM263" s="20"/>
      <c r="MN263" s="20"/>
      <c r="MO263" s="20"/>
      <c r="MP263" s="20"/>
      <c r="MQ263" s="20"/>
      <c r="MR263" s="20"/>
      <c r="MS263" s="20"/>
      <c r="MT263" s="20"/>
      <c r="MU263" s="20"/>
      <c r="MV263" s="20"/>
      <c r="MW263" s="20"/>
      <c r="MX263" s="20"/>
      <c r="MY263" s="20"/>
      <c r="MZ263" s="20"/>
      <c r="NA263" s="20"/>
      <c r="NB263" s="20"/>
      <c r="NC263" s="20"/>
      <c r="ND263" s="20"/>
      <c r="NE263" s="20"/>
      <c r="NF263" s="20"/>
      <c r="NG263" s="20"/>
      <c r="NH263" s="20"/>
      <c r="NI263" s="20"/>
      <c r="NJ263" s="20"/>
      <c r="NK263" s="20"/>
      <c r="NL263" s="20"/>
      <c r="NM263" s="20"/>
      <c r="NN263" s="20"/>
      <c r="NO263" s="20"/>
      <c r="NP263" s="20"/>
      <c r="NQ263" s="20"/>
      <c r="NR263" s="20"/>
      <c r="NS263" s="20"/>
      <c r="NT263" s="20"/>
      <c r="NU263" s="20"/>
      <c r="NV263" s="20"/>
      <c r="NW263" s="20"/>
      <c r="NX263" s="20"/>
      <c r="NY263" s="20"/>
      <c r="NZ263" s="20"/>
      <c r="OA263" s="20"/>
      <c r="OB263" s="20"/>
      <c r="OC263" s="20"/>
      <c r="OD263" s="20"/>
      <c r="OE263" s="20"/>
      <c r="OF263" s="20"/>
      <c r="OG263" s="20"/>
      <c r="OH263" s="20"/>
      <c r="OI263" s="20"/>
      <c r="OJ263" s="20"/>
      <c r="OK263" s="20"/>
      <c r="OL263" s="20"/>
      <c r="OM263" s="20"/>
      <c r="ON263" s="20"/>
      <c r="OO263" s="20"/>
      <c r="OP263" s="20"/>
      <c r="OQ263" s="20"/>
      <c r="OR263" s="20"/>
      <c r="OS263" s="20"/>
      <c r="OT263" s="20"/>
      <c r="OU263" s="20"/>
      <c r="OV263" s="20"/>
      <c r="OW263" s="20"/>
      <c r="OX263" s="20"/>
      <c r="OY263" s="20"/>
      <c r="OZ263" s="20"/>
      <c r="PA263" s="20"/>
    </row>
    <row r="264" spans="2:417" ht="15" thickBot="1" x14ac:dyDescent="0.35">
      <c r="B264" s="209"/>
      <c r="C264" s="210"/>
      <c r="D264" s="210"/>
      <c r="E264" s="210"/>
      <c r="F264" s="210"/>
      <c r="G264" s="210"/>
      <c r="H264" s="210"/>
      <c r="I264" s="211"/>
      <c r="K264" s="6">
        <v>261</v>
      </c>
      <c r="L264" s="9">
        <f t="shared" si="766"/>
        <v>0</v>
      </c>
      <c r="M264" s="10">
        <f t="shared" si="767"/>
        <v>-300000</v>
      </c>
      <c r="N264" s="10">
        <f t="shared" si="768"/>
        <v>0</v>
      </c>
      <c r="X264" s="17">
        <v>262</v>
      </c>
      <c r="Y264" s="2">
        <f t="shared" si="799"/>
        <v>0</v>
      </c>
      <c r="Z264" s="24" t="e">
        <f t="shared" si="800"/>
        <v>#N/A</v>
      </c>
      <c r="AA264" s="25" t="e">
        <f t="shared" si="800"/>
        <v>#N/A</v>
      </c>
      <c r="AB264" s="25" t="e">
        <f t="shared" si="800"/>
        <v>#N/A</v>
      </c>
      <c r="AC264" s="25" t="e">
        <f t="shared" si="800"/>
        <v>#N/A</v>
      </c>
      <c r="AD264" s="25" t="e">
        <f t="shared" si="800"/>
        <v>#N/A</v>
      </c>
      <c r="AE264" s="25" t="e">
        <f t="shared" si="800"/>
        <v>#N/A</v>
      </c>
      <c r="AF264" s="25" t="e">
        <f t="shared" si="800"/>
        <v>#N/A</v>
      </c>
      <c r="AG264" s="25" t="e">
        <f t="shared" si="800"/>
        <v>#N/A</v>
      </c>
      <c r="AH264" s="25" t="e">
        <f t="shared" si="800"/>
        <v>#N/A</v>
      </c>
      <c r="AI264" s="25" t="e">
        <f t="shared" si="800"/>
        <v>#N/A</v>
      </c>
      <c r="AJ264" s="25" t="e">
        <f t="shared" si="801"/>
        <v>#N/A</v>
      </c>
      <c r="AK264" s="25" t="e">
        <f t="shared" si="801"/>
        <v>#N/A</v>
      </c>
      <c r="AL264" s="25" t="e">
        <f t="shared" si="801"/>
        <v>#N/A</v>
      </c>
      <c r="AM264" s="25" t="e">
        <f t="shared" si="801"/>
        <v>#N/A</v>
      </c>
      <c r="AN264" s="25" t="e">
        <f t="shared" si="801"/>
        <v>#N/A</v>
      </c>
      <c r="AO264" s="25" t="e">
        <f t="shared" si="801"/>
        <v>#N/A</v>
      </c>
      <c r="AP264" s="25" t="e">
        <f t="shared" si="801"/>
        <v>#N/A</v>
      </c>
      <c r="AQ264" s="25" t="e">
        <f t="shared" si="801"/>
        <v>#N/A</v>
      </c>
      <c r="AR264" s="25" t="e">
        <f t="shared" si="801"/>
        <v>#N/A</v>
      </c>
      <c r="AS264" s="25" t="e">
        <f t="shared" si="801"/>
        <v>#N/A</v>
      </c>
      <c r="AT264" s="25" t="e">
        <f t="shared" si="802"/>
        <v>#N/A</v>
      </c>
      <c r="AU264" s="25" t="e">
        <f t="shared" si="802"/>
        <v>#N/A</v>
      </c>
      <c r="AV264" s="25" t="e">
        <f t="shared" si="802"/>
        <v>#N/A</v>
      </c>
      <c r="AW264" s="25" t="e">
        <f t="shared" si="802"/>
        <v>#N/A</v>
      </c>
      <c r="AX264" s="25" t="e">
        <f t="shared" si="802"/>
        <v>#N/A</v>
      </c>
      <c r="AY264" s="25" t="e">
        <f t="shared" si="802"/>
        <v>#N/A</v>
      </c>
      <c r="AZ264" s="25" t="e">
        <f t="shared" si="802"/>
        <v>#N/A</v>
      </c>
      <c r="BA264" s="25" t="e">
        <f t="shared" si="802"/>
        <v>#N/A</v>
      </c>
      <c r="BB264" s="25" t="e">
        <f t="shared" si="802"/>
        <v>#N/A</v>
      </c>
      <c r="BC264" s="25" t="e">
        <f t="shared" si="802"/>
        <v>#N/A</v>
      </c>
      <c r="BD264" s="25" t="e">
        <f t="shared" si="803"/>
        <v>#N/A</v>
      </c>
      <c r="BE264" s="25" t="e">
        <f t="shared" si="803"/>
        <v>#N/A</v>
      </c>
      <c r="BF264" s="25" t="e">
        <f t="shared" si="803"/>
        <v>#N/A</v>
      </c>
      <c r="BG264" s="25" t="e">
        <f t="shared" si="803"/>
        <v>#N/A</v>
      </c>
      <c r="BH264" s="25" t="e">
        <f t="shared" si="803"/>
        <v>#N/A</v>
      </c>
      <c r="BI264" s="25" t="e">
        <f t="shared" si="803"/>
        <v>#N/A</v>
      </c>
      <c r="BJ264" s="25" t="e">
        <f t="shared" si="803"/>
        <v>#N/A</v>
      </c>
      <c r="BK264" s="25" t="e">
        <f t="shared" si="803"/>
        <v>#N/A</v>
      </c>
      <c r="BL264" s="25" t="e">
        <f t="shared" si="803"/>
        <v>#N/A</v>
      </c>
      <c r="BM264" s="25" t="e">
        <f t="shared" si="803"/>
        <v>#N/A</v>
      </c>
      <c r="BN264" s="25" t="e">
        <f t="shared" si="804"/>
        <v>#N/A</v>
      </c>
      <c r="BO264" s="25" t="e">
        <f t="shared" si="804"/>
        <v>#N/A</v>
      </c>
      <c r="BP264" s="25" t="e">
        <f t="shared" si="804"/>
        <v>#N/A</v>
      </c>
      <c r="BQ264" s="25" t="e">
        <f t="shared" si="804"/>
        <v>#N/A</v>
      </c>
      <c r="BR264" s="25" t="e">
        <f t="shared" si="804"/>
        <v>#N/A</v>
      </c>
      <c r="BS264" s="25" t="e">
        <f t="shared" si="804"/>
        <v>#N/A</v>
      </c>
      <c r="BT264" s="25" t="e">
        <f t="shared" si="804"/>
        <v>#N/A</v>
      </c>
      <c r="BU264" s="25" t="e">
        <f t="shared" si="804"/>
        <v>#N/A</v>
      </c>
      <c r="BV264" s="25" t="e">
        <f t="shared" si="804"/>
        <v>#N/A</v>
      </c>
      <c r="BW264" s="25" t="e">
        <f t="shared" si="804"/>
        <v>#N/A</v>
      </c>
      <c r="BX264" s="25" t="e">
        <f t="shared" si="805"/>
        <v>#N/A</v>
      </c>
      <c r="BY264" s="25" t="e">
        <f t="shared" si="805"/>
        <v>#N/A</v>
      </c>
      <c r="BZ264" s="25" t="e">
        <f t="shared" si="805"/>
        <v>#N/A</v>
      </c>
      <c r="CA264" s="25" t="e">
        <f t="shared" si="805"/>
        <v>#N/A</v>
      </c>
      <c r="CB264" s="25" t="e">
        <f t="shared" si="805"/>
        <v>#N/A</v>
      </c>
      <c r="CC264" s="25" t="e">
        <f t="shared" si="805"/>
        <v>#N/A</v>
      </c>
      <c r="CD264" s="25" t="e">
        <f t="shared" si="805"/>
        <v>#N/A</v>
      </c>
      <c r="CE264" s="25" t="e">
        <f t="shared" si="805"/>
        <v>#N/A</v>
      </c>
      <c r="CF264" s="25" t="e">
        <f t="shared" si="805"/>
        <v>#N/A</v>
      </c>
      <c r="CG264" s="25" t="e">
        <f t="shared" si="805"/>
        <v>#N/A</v>
      </c>
      <c r="CH264" s="25" t="e">
        <f t="shared" si="806"/>
        <v>#N/A</v>
      </c>
      <c r="CI264" s="25" t="e">
        <f t="shared" si="806"/>
        <v>#N/A</v>
      </c>
      <c r="CJ264" s="25" t="e">
        <f t="shared" si="806"/>
        <v>#N/A</v>
      </c>
      <c r="CK264" s="25" t="e">
        <f t="shared" si="806"/>
        <v>#N/A</v>
      </c>
      <c r="CL264" s="25" t="e">
        <f t="shared" si="806"/>
        <v>#N/A</v>
      </c>
      <c r="CM264" s="25" t="e">
        <f t="shared" si="806"/>
        <v>#N/A</v>
      </c>
      <c r="CN264" s="25" t="e">
        <f t="shared" si="806"/>
        <v>#N/A</v>
      </c>
      <c r="CO264" s="25" t="e">
        <f t="shared" si="806"/>
        <v>#N/A</v>
      </c>
      <c r="CP264" s="25" t="e">
        <f t="shared" si="806"/>
        <v>#N/A</v>
      </c>
      <c r="CQ264" s="25" t="e">
        <f t="shared" si="806"/>
        <v>#N/A</v>
      </c>
      <c r="CR264" s="25" t="e">
        <f t="shared" si="807"/>
        <v>#N/A</v>
      </c>
      <c r="CS264" s="25" t="e">
        <f t="shared" si="807"/>
        <v>#N/A</v>
      </c>
      <c r="CT264" s="25" t="e">
        <f t="shared" si="807"/>
        <v>#N/A</v>
      </c>
      <c r="CU264" s="25" t="e">
        <f t="shared" si="807"/>
        <v>#N/A</v>
      </c>
      <c r="CV264" s="25" t="e">
        <f t="shared" si="807"/>
        <v>#N/A</v>
      </c>
      <c r="CW264" s="25" t="e">
        <f t="shared" si="807"/>
        <v>#N/A</v>
      </c>
      <c r="CX264" s="25" t="e">
        <f t="shared" si="807"/>
        <v>#N/A</v>
      </c>
      <c r="CY264" s="25" t="e">
        <f t="shared" si="807"/>
        <v>#N/A</v>
      </c>
      <c r="CZ264" s="25" t="e">
        <f t="shared" si="807"/>
        <v>#N/A</v>
      </c>
      <c r="DA264" s="25" t="e">
        <f t="shared" si="807"/>
        <v>#N/A</v>
      </c>
      <c r="DB264" s="25" t="e">
        <f t="shared" si="808"/>
        <v>#N/A</v>
      </c>
      <c r="DC264" s="25" t="e">
        <f t="shared" si="808"/>
        <v>#N/A</v>
      </c>
      <c r="DD264" s="25" t="e">
        <f t="shared" si="808"/>
        <v>#N/A</v>
      </c>
      <c r="DE264" s="25" t="e">
        <f t="shared" si="808"/>
        <v>#N/A</v>
      </c>
      <c r="DF264" s="25" t="e">
        <f t="shared" si="808"/>
        <v>#N/A</v>
      </c>
      <c r="DG264" s="25" t="e">
        <f t="shared" si="808"/>
        <v>#N/A</v>
      </c>
      <c r="DH264" s="25" t="e">
        <f t="shared" si="808"/>
        <v>#N/A</v>
      </c>
      <c r="DI264" s="25" t="e">
        <f t="shared" si="808"/>
        <v>#N/A</v>
      </c>
      <c r="DJ264" s="25" t="e">
        <f t="shared" si="808"/>
        <v>#N/A</v>
      </c>
      <c r="DK264" s="25" t="e">
        <f t="shared" si="808"/>
        <v>#N/A</v>
      </c>
      <c r="DL264" s="25" t="e">
        <f t="shared" si="809"/>
        <v>#N/A</v>
      </c>
      <c r="DM264" s="25" t="e">
        <f t="shared" si="809"/>
        <v>#N/A</v>
      </c>
      <c r="DN264" s="25" t="e">
        <f t="shared" si="809"/>
        <v>#N/A</v>
      </c>
      <c r="DO264" s="25" t="e">
        <f t="shared" si="809"/>
        <v>#N/A</v>
      </c>
      <c r="DP264" s="25" t="e">
        <f t="shared" si="809"/>
        <v>#N/A</v>
      </c>
      <c r="DQ264" s="25" t="e">
        <f t="shared" si="809"/>
        <v>#N/A</v>
      </c>
      <c r="DR264" s="25" t="e">
        <f t="shared" si="809"/>
        <v>#N/A</v>
      </c>
      <c r="DS264" s="25" t="e">
        <f t="shared" si="809"/>
        <v>#N/A</v>
      </c>
      <c r="DT264" s="25" t="e">
        <f t="shared" si="809"/>
        <v>#N/A</v>
      </c>
      <c r="DU264" s="25" t="e">
        <f t="shared" si="809"/>
        <v>#N/A</v>
      </c>
      <c r="DV264" s="25" t="e">
        <f t="shared" si="810"/>
        <v>#N/A</v>
      </c>
      <c r="DW264" s="25" t="e">
        <f t="shared" si="810"/>
        <v>#N/A</v>
      </c>
      <c r="DX264" s="25" t="e">
        <f t="shared" si="810"/>
        <v>#N/A</v>
      </c>
      <c r="DY264" s="25" t="e">
        <f t="shared" si="810"/>
        <v>#N/A</v>
      </c>
      <c r="DZ264" s="25" t="e">
        <f t="shared" si="810"/>
        <v>#N/A</v>
      </c>
      <c r="EA264" s="25" t="e">
        <f t="shared" si="810"/>
        <v>#N/A</v>
      </c>
      <c r="EB264" s="25" t="e">
        <f t="shared" si="810"/>
        <v>#N/A</v>
      </c>
      <c r="EC264" s="25" t="e">
        <f t="shared" si="810"/>
        <v>#N/A</v>
      </c>
      <c r="ED264" s="25" t="e">
        <f t="shared" si="810"/>
        <v>#N/A</v>
      </c>
      <c r="EE264" s="25" t="e">
        <f t="shared" si="810"/>
        <v>#N/A</v>
      </c>
      <c r="EF264" s="25" t="e">
        <f t="shared" si="811"/>
        <v>#N/A</v>
      </c>
      <c r="EG264" s="25" t="e">
        <f t="shared" si="811"/>
        <v>#N/A</v>
      </c>
      <c r="EH264" s="25" t="e">
        <f t="shared" si="811"/>
        <v>#N/A</v>
      </c>
      <c r="EI264" s="25" t="e">
        <f t="shared" si="811"/>
        <v>#N/A</v>
      </c>
      <c r="EJ264" s="25" t="e">
        <f t="shared" si="811"/>
        <v>#N/A</v>
      </c>
      <c r="EK264" s="25" t="e">
        <f t="shared" si="811"/>
        <v>#N/A</v>
      </c>
      <c r="EL264" s="25" t="e">
        <f t="shared" si="811"/>
        <v>#N/A</v>
      </c>
      <c r="EM264" s="25" t="e">
        <f t="shared" si="811"/>
        <v>#N/A</v>
      </c>
      <c r="EN264" s="25" t="e">
        <f t="shared" si="811"/>
        <v>#N/A</v>
      </c>
      <c r="EO264" s="25" t="e">
        <f t="shared" si="811"/>
        <v>#N/A</v>
      </c>
      <c r="EP264" s="25" t="e">
        <f t="shared" si="812"/>
        <v>#N/A</v>
      </c>
      <c r="EQ264" s="25" t="e">
        <f t="shared" si="812"/>
        <v>#N/A</v>
      </c>
      <c r="ER264" s="25" t="e">
        <f t="shared" si="812"/>
        <v>#N/A</v>
      </c>
      <c r="ES264" s="25" t="e">
        <f t="shared" si="812"/>
        <v>#N/A</v>
      </c>
      <c r="ET264" s="25" t="e">
        <f t="shared" si="812"/>
        <v>#N/A</v>
      </c>
      <c r="EU264" s="25" t="e">
        <f t="shared" si="812"/>
        <v>#N/A</v>
      </c>
      <c r="EV264" s="25" t="e">
        <f t="shared" si="812"/>
        <v>#N/A</v>
      </c>
      <c r="EW264" s="25" t="e">
        <f t="shared" si="812"/>
        <v>#N/A</v>
      </c>
      <c r="EX264" s="25" t="e">
        <f t="shared" si="812"/>
        <v>#N/A</v>
      </c>
      <c r="EY264" s="25" t="e">
        <f t="shared" si="812"/>
        <v>#N/A</v>
      </c>
      <c r="EZ264" s="25" t="e">
        <f t="shared" si="813"/>
        <v>#N/A</v>
      </c>
      <c r="FA264" s="25" t="e">
        <f t="shared" si="813"/>
        <v>#N/A</v>
      </c>
      <c r="FB264" s="25" t="e">
        <f t="shared" si="813"/>
        <v>#N/A</v>
      </c>
      <c r="FC264" s="25" t="e">
        <f t="shared" si="813"/>
        <v>#N/A</v>
      </c>
      <c r="FD264" s="25" t="e">
        <f t="shared" si="813"/>
        <v>#N/A</v>
      </c>
      <c r="FE264" s="25" t="e">
        <f t="shared" si="813"/>
        <v>#N/A</v>
      </c>
      <c r="FF264" s="25" t="e">
        <f t="shared" si="813"/>
        <v>#N/A</v>
      </c>
      <c r="FG264" s="25" t="e">
        <f t="shared" si="813"/>
        <v>#N/A</v>
      </c>
      <c r="FH264" s="25" t="e">
        <f t="shared" si="813"/>
        <v>#N/A</v>
      </c>
      <c r="FI264" s="25" t="e">
        <f t="shared" si="813"/>
        <v>#N/A</v>
      </c>
      <c r="FJ264" s="25" t="e">
        <f t="shared" si="814"/>
        <v>#N/A</v>
      </c>
      <c r="FK264" s="25" t="e">
        <f t="shared" si="814"/>
        <v>#N/A</v>
      </c>
      <c r="FL264" s="25" t="e">
        <f t="shared" si="814"/>
        <v>#N/A</v>
      </c>
      <c r="FM264" s="25" t="e">
        <f t="shared" si="814"/>
        <v>#N/A</v>
      </c>
      <c r="FN264" s="25" t="e">
        <f t="shared" si="814"/>
        <v>#N/A</v>
      </c>
      <c r="FO264" s="25" t="e">
        <f t="shared" si="814"/>
        <v>#N/A</v>
      </c>
      <c r="FP264" s="25" t="e">
        <f t="shared" si="814"/>
        <v>#N/A</v>
      </c>
      <c r="FQ264" s="25" t="e">
        <f t="shared" si="814"/>
        <v>#N/A</v>
      </c>
      <c r="FR264" s="25" t="e">
        <f t="shared" si="814"/>
        <v>#N/A</v>
      </c>
      <c r="FS264" s="25" t="e">
        <f t="shared" si="814"/>
        <v>#N/A</v>
      </c>
      <c r="FT264" s="25" t="e">
        <f t="shared" si="815"/>
        <v>#N/A</v>
      </c>
      <c r="FU264" s="25" t="e">
        <f t="shared" si="815"/>
        <v>#N/A</v>
      </c>
      <c r="FV264" s="25" t="e">
        <f t="shared" si="815"/>
        <v>#N/A</v>
      </c>
      <c r="FW264" s="25" t="e">
        <f t="shared" si="815"/>
        <v>#N/A</v>
      </c>
      <c r="FX264" s="25" t="e">
        <f t="shared" si="815"/>
        <v>#N/A</v>
      </c>
      <c r="FY264" s="25" t="e">
        <f t="shared" si="815"/>
        <v>#N/A</v>
      </c>
      <c r="FZ264" s="25" t="e">
        <f t="shared" si="815"/>
        <v>#N/A</v>
      </c>
      <c r="GA264" s="25" t="e">
        <f t="shared" si="815"/>
        <v>#N/A</v>
      </c>
      <c r="GB264" s="25" t="e">
        <f t="shared" si="815"/>
        <v>#N/A</v>
      </c>
      <c r="GC264" s="25" t="e">
        <f t="shared" si="815"/>
        <v>#N/A</v>
      </c>
      <c r="GD264" s="25" t="e">
        <f t="shared" si="816"/>
        <v>#N/A</v>
      </c>
      <c r="GE264" s="25" t="e">
        <f t="shared" si="816"/>
        <v>#N/A</v>
      </c>
      <c r="GF264" s="25" t="e">
        <f t="shared" si="816"/>
        <v>#N/A</v>
      </c>
      <c r="GG264" s="25" t="e">
        <f t="shared" si="816"/>
        <v>#N/A</v>
      </c>
      <c r="GH264" s="25" t="e">
        <f t="shared" si="816"/>
        <v>#N/A</v>
      </c>
      <c r="GI264" s="25" t="e">
        <f t="shared" si="816"/>
        <v>#N/A</v>
      </c>
      <c r="GJ264" s="25" t="e">
        <f t="shared" si="816"/>
        <v>#N/A</v>
      </c>
      <c r="GK264" s="25" t="e">
        <f t="shared" si="816"/>
        <v>#N/A</v>
      </c>
      <c r="GL264" s="25" t="e">
        <f t="shared" si="816"/>
        <v>#N/A</v>
      </c>
      <c r="GM264" s="25" t="e">
        <f t="shared" si="816"/>
        <v>#N/A</v>
      </c>
      <c r="GN264" s="25" t="e">
        <f t="shared" si="817"/>
        <v>#N/A</v>
      </c>
      <c r="GO264" s="25" t="e">
        <f t="shared" si="817"/>
        <v>#N/A</v>
      </c>
      <c r="GP264" s="25" t="e">
        <f t="shared" si="817"/>
        <v>#N/A</v>
      </c>
      <c r="GQ264" s="25" t="e">
        <f t="shared" si="817"/>
        <v>#N/A</v>
      </c>
      <c r="GR264" s="25" t="e">
        <f t="shared" si="817"/>
        <v>#N/A</v>
      </c>
      <c r="GS264" s="25" t="e">
        <f t="shared" si="817"/>
        <v>#N/A</v>
      </c>
      <c r="GT264" s="25" t="e">
        <f t="shared" si="817"/>
        <v>#N/A</v>
      </c>
      <c r="GU264" s="25" t="e">
        <f t="shared" si="817"/>
        <v>#N/A</v>
      </c>
      <c r="GV264" s="25" t="e">
        <f t="shared" si="817"/>
        <v>#N/A</v>
      </c>
      <c r="GW264" s="25" t="e">
        <f t="shared" si="817"/>
        <v>#N/A</v>
      </c>
      <c r="GX264" s="25" t="e">
        <f t="shared" si="818"/>
        <v>#N/A</v>
      </c>
      <c r="GY264" s="25" t="e">
        <f t="shared" si="818"/>
        <v>#N/A</v>
      </c>
      <c r="GZ264" s="25" t="e">
        <f t="shared" si="818"/>
        <v>#N/A</v>
      </c>
      <c r="HA264" s="25" t="e">
        <f t="shared" si="818"/>
        <v>#N/A</v>
      </c>
      <c r="HB264" s="25" t="e">
        <f t="shared" si="818"/>
        <v>#N/A</v>
      </c>
      <c r="HC264" s="25" t="e">
        <f t="shared" si="818"/>
        <v>#N/A</v>
      </c>
      <c r="HD264" s="25" t="e">
        <f t="shared" si="818"/>
        <v>#N/A</v>
      </c>
      <c r="HE264" s="25" t="e">
        <f t="shared" si="818"/>
        <v>#N/A</v>
      </c>
      <c r="HF264" s="25" t="e">
        <f t="shared" si="818"/>
        <v>#N/A</v>
      </c>
      <c r="HG264" s="25" t="e">
        <f t="shared" si="818"/>
        <v>#N/A</v>
      </c>
      <c r="HH264" s="25" t="e">
        <f t="shared" si="819"/>
        <v>#N/A</v>
      </c>
      <c r="HI264" s="25" t="e">
        <f t="shared" si="819"/>
        <v>#N/A</v>
      </c>
      <c r="HJ264" s="25" t="e">
        <f t="shared" si="819"/>
        <v>#N/A</v>
      </c>
      <c r="HK264" s="25" t="e">
        <f t="shared" si="819"/>
        <v>#N/A</v>
      </c>
      <c r="HL264" s="25" t="e">
        <f t="shared" si="819"/>
        <v>#N/A</v>
      </c>
      <c r="HM264" s="25" t="e">
        <f t="shared" si="819"/>
        <v>#N/A</v>
      </c>
      <c r="HN264" s="25" t="e">
        <f t="shared" si="819"/>
        <v>#N/A</v>
      </c>
      <c r="HO264" s="25" t="e">
        <f t="shared" si="819"/>
        <v>#N/A</v>
      </c>
      <c r="HP264" s="25" t="e">
        <f t="shared" si="819"/>
        <v>#N/A</v>
      </c>
      <c r="HQ264" s="25" t="e">
        <f t="shared" si="819"/>
        <v>#N/A</v>
      </c>
      <c r="HR264" s="25" t="e">
        <f t="shared" si="820"/>
        <v>#N/A</v>
      </c>
      <c r="HS264" s="25" t="e">
        <f t="shared" si="820"/>
        <v>#N/A</v>
      </c>
      <c r="HT264" s="25" t="e">
        <f t="shared" si="820"/>
        <v>#N/A</v>
      </c>
      <c r="HU264" s="25" t="e">
        <f t="shared" si="820"/>
        <v>#N/A</v>
      </c>
      <c r="HV264" s="25" t="e">
        <f t="shared" si="820"/>
        <v>#N/A</v>
      </c>
      <c r="HW264" s="25" t="e">
        <f t="shared" si="820"/>
        <v>#N/A</v>
      </c>
      <c r="HX264" s="25" t="e">
        <f t="shared" si="820"/>
        <v>#N/A</v>
      </c>
      <c r="HY264" s="25" t="e">
        <f t="shared" si="820"/>
        <v>#N/A</v>
      </c>
      <c r="HZ264" s="25" t="e">
        <f t="shared" si="820"/>
        <v>#N/A</v>
      </c>
      <c r="IA264" s="25" t="e">
        <f t="shared" si="820"/>
        <v>#N/A</v>
      </c>
      <c r="IB264" s="25" t="e">
        <f t="shared" si="821"/>
        <v>#N/A</v>
      </c>
      <c r="IC264" s="25" t="e">
        <f t="shared" si="821"/>
        <v>#N/A</v>
      </c>
      <c r="ID264" s="25" t="e">
        <f t="shared" si="821"/>
        <v>#N/A</v>
      </c>
      <c r="IE264" s="25" t="e">
        <f t="shared" si="821"/>
        <v>#N/A</v>
      </c>
      <c r="IF264" s="25" t="e">
        <f t="shared" si="821"/>
        <v>#N/A</v>
      </c>
      <c r="IG264" s="25" t="e">
        <f t="shared" si="821"/>
        <v>#N/A</v>
      </c>
      <c r="IH264" s="25" t="e">
        <f t="shared" si="821"/>
        <v>#N/A</v>
      </c>
      <c r="II264" s="25" t="e">
        <f t="shared" si="821"/>
        <v>#N/A</v>
      </c>
      <c r="IJ264" s="25" t="e">
        <f t="shared" si="821"/>
        <v>#N/A</v>
      </c>
      <c r="IK264" s="25" t="e">
        <f t="shared" si="821"/>
        <v>#N/A</v>
      </c>
      <c r="IL264" s="25" t="e">
        <f t="shared" si="822"/>
        <v>#N/A</v>
      </c>
      <c r="IM264" s="25" t="e">
        <f t="shared" si="822"/>
        <v>#N/A</v>
      </c>
      <c r="IN264" s="25" t="e">
        <f t="shared" si="822"/>
        <v>#N/A</v>
      </c>
      <c r="IO264" s="25" t="e">
        <f t="shared" si="822"/>
        <v>#N/A</v>
      </c>
      <c r="IP264" s="25" t="e">
        <f t="shared" si="822"/>
        <v>#N/A</v>
      </c>
      <c r="IQ264" s="25" t="e">
        <f t="shared" si="822"/>
        <v>#N/A</v>
      </c>
      <c r="IR264" s="25" t="e">
        <f t="shared" si="822"/>
        <v>#N/A</v>
      </c>
      <c r="IS264" s="25" t="e">
        <f t="shared" si="822"/>
        <v>#N/A</v>
      </c>
      <c r="IT264" s="25" t="e">
        <f t="shared" si="822"/>
        <v>#N/A</v>
      </c>
      <c r="IU264" s="25" t="e">
        <f t="shared" si="822"/>
        <v>#N/A</v>
      </c>
      <c r="IV264" s="25" t="e">
        <f t="shared" si="823"/>
        <v>#N/A</v>
      </c>
      <c r="IW264" s="25" t="e">
        <f t="shared" si="823"/>
        <v>#N/A</v>
      </c>
      <c r="IX264" s="25" t="e">
        <f t="shared" si="823"/>
        <v>#N/A</v>
      </c>
      <c r="IY264" s="25" t="e">
        <f t="shared" si="823"/>
        <v>#N/A</v>
      </c>
      <c r="IZ264" s="25" t="e">
        <f t="shared" si="823"/>
        <v>#N/A</v>
      </c>
      <c r="JA264" s="25" t="e">
        <f t="shared" si="823"/>
        <v>#N/A</v>
      </c>
      <c r="JB264" s="25" t="e">
        <f t="shared" si="823"/>
        <v>#N/A</v>
      </c>
      <c r="JC264" s="25" t="e">
        <f t="shared" si="823"/>
        <v>#N/A</v>
      </c>
      <c r="JD264" s="25" t="e">
        <f t="shared" si="823"/>
        <v>#N/A</v>
      </c>
      <c r="JE264" s="25" t="e">
        <f t="shared" si="823"/>
        <v>#N/A</v>
      </c>
      <c r="JF264" s="25" t="e">
        <f t="shared" si="824"/>
        <v>#N/A</v>
      </c>
      <c r="JG264" s="25" t="e">
        <f t="shared" si="824"/>
        <v>#N/A</v>
      </c>
      <c r="JH264" s="25" t="e">
        <f t="shared" si="824"/>
        <v>#N/A</v>
      </c>
      <c r="JI264" s="25" t="e">
        <f t="shared" si="824"/>
        <v>#N/A</v>
      </c>
      <c r="JJ264" s="25" t="e">
        <f t="shared" si="824"/>
        <v>#N/A</v>
      </c>
      <c r="JK264" s="25" t="e">
        <f t="shared" si="824"/>
        <v>#N/A</v>
      </c>
      <c r="JL264" s="25" t="e">
        <f t="shared" si="824"/>
        <v>#N/A</v>
      </c>
      <c r="JM264" s="25" t="e">
        <f t="shared" si="824"/>
        <v>#N/A</v>
      </c>
      <c r="JN264" s="25" t="e">
        <f t="shared" si="824"/>
        <v>#N/A</v>
      </c>
      <c r="JO264" s="25" t="e">
        <f t="shared" si="824"/>
        <v>#N/A</v>
      </c>
      <c r="JP264" s="25" t="e">
        <f t="shared" si="825"/>
        <v>#N/A</v>
      </c>
      <c r="JQ264" s="25" t="e">
        <f t="shared" si="825"/>
        <v>#N/A</v>
      </c>
      <c r="JR264" s="25" t="e">
        <f t="shared" si="825"/>
        <v>#N/A</v>
      </c>
      <c r="JS264" s="25" t="e">
        <f t="shared" si="825"/>
        <v>#N/A</v>
      </c>
      <c r="JT264" s="25" t="e">
        <f t="shared" si="825"/>
        <v>#N/A</v>
      </c>
      <c r="JU264" s="25" t="e">
        <f t="shared" si="825"/>
        <v>#N/A</v>
      </c>
      <c r="JV264" s="25" t="e">
        <f t="shared" si="825"/>
        <v>#N/A</v>
      </c>
      <c r="JW264" s="25" t="e">
        <f t="shared" si="825"/>
        <v>#N/A</v>
      </c>
      <c r="JX264" s="25" t="e">
        <f t="shared" si="825"/>
        <v>#N/A</v>
      </c>
      <c r="JY264" s="25" t="e">
        <f t="shared" si="825"/>
        <v>#N/A</v>
      </c>
      <c r="JZ264" s="25" t="e">
        <f t="shared" si="826"/>
        <v>#N/A</v>
      </c>
      <c r="KA264" s="25" t="e">
        <f t="shared" si="826"/>
        <v>#N/A</v>
      </c>
      <c r="KB264" s="25" t="e">
        <f t="shared" si="826"/>
        <v>#N/A</v>
      </c>
      <c r="KC264" s="25" t="e">
        <f t="shared" si="826"/>
        <v>#N/A</v>
      </c>
      <c r="KD264" s="25" t="e">
        <f t="shared" si="826"/>
        <v>#N/A</v>
      </c>
      <c r="KE264" s="25" t="e">
        <f t="shared" si="826"/>
        <v>#N/A</v>
      </c>
      <c r="KF264" s="25" t="e">
        <f t="shared" si="826"/>
        <v>#N/A</v>
      </c>
      <c r="KG264" s="25" t="e">
        <f t="shared" si="826"/>
        <v>#N/A</v>
      </c>
      <c r="KH264" s="25" t="e">
        <f t="shared" si="826"/>
        <v>#N/A</v>
      </c>
      <c r="KI264" s="25" t="e">
        <f t="shared" si="826"/>
        <v>#N/A</v>
      </c>
      <c r="KJ264" s="25" t="e">
        <f t="shared" si="827"/>
        <v>#N/A</v>
      </c>
      <c r="KK264" s="25" t="e">
        <f t="shared" si="827"/>
        <v>#N/A</v>
      </c>
      <c r="KL264" s="25" t="e">
        <f t="shared" si="827"/>
        <v>#N/A</v>
      </c>
      <c r="KM264" s="25" t="e">
        <f t="shared" si="827"/>
        <v>#N/A</v>
      </c>
      <c r="KN264" s="25" t="e">
        <f t="shared" si="827"/>
        <v>#N/A</v>
      </c>
      <c r="KO264" s="25" t="e">
        <f t="shared" si="827"/>
        <v>#N/A</v>
      </c>
      <c r="KP264" s="25" t="e">
        <f t="shared" si="827"/>
        <v>#N/A</v>
      </c>
      <c r="KQ264" s="25" t="e">
        <f t="shared" si="827"/>
        <v>#N/A</v>
      </c>
      <c r="KR264" s="25" t="e">
        <f t="shared" si="827"/>
        <v>#N/A</v>
      </c>
      <c r="KS264" s="25" t="e">
        <f t="shared" si="827"/>
        <v>#N/A</v>
      </c>
      <c r="KT264" s="25" t="e">
        <f t="shared" si="828"/>
        <v>#N/A</v>
      </c>
      <c r="KU264" s="25" t="e">
        <f t="shared" si="828"/>
        <v>#N/A</v>
      </c>
      <c r="KV264" s="25" t="e">
        <f t="shared" si="828"/>
        <v>#N/A</v>
      </c>
      <c r="KW264" s="25" t="e">
        <f t="shared" si="828"/>
        <v>#N/A</v>
      </c>
      <c r="KX264" s="25" t="e">
        <f t="shared" si="828"/>
        <v>#N/A</v>
      </c>
      <c r="KY264" s="25" t="e">
        <f t="shared" si="828"/>
        <v>#N/A</v>
      </c>
      <c r="KZ264" s="25" t="e">
        <f t="shared" si="828"/>
        <v>#N/A</v>
      </c>
      <c r="LA264" s="25" t="e">
        <f t="shared" si="828"/>
        <v>#N/A</v>
      </c>
      <c r="LB264" s="25" t="e">
        <f t="shared" si="828"/>
        <v>#N/A</v>
      </c>
      <c r="LC264" s="25" t="e">
        <f t="shared" si="828"/>
        <v>#N/A</v>
      </c>
      <c r="LD264" s="25" t="e">
        <f t="shared" si="829"/>
        <v>#N/A</v>
      </c>
      <c r="LE264" s="25" t="e">
        <f t="shared" si="829"/>
        <v>#N/A</v>
      </c>
      <c r="LF264" s="25" t="e">
        <f t="shared" si="829"/>
        <v>#N/A</v>
      </c>
      <c r="LG264" s="25" t="e">
        <f t="shared" si="829"/>
        <v>#N/A</v>
      </c>
      <c r="LH264" s="25" t="e">
        <f t="shared" si="829"/>
        <v>#N/A</v>
      </c>
      <c r="LI264" s="25" t="e">
        <f t="shared" si="829"/>
        <v>#N/A</v>
      </c>
      <c r="LJ264" s="25" t="e">
        <f t="shared" si="829"/>
        <v>#N/A</v>
      </c>
      <c r="LK264" s="25" t="e">
        <f t="shared" si="829"/>
        <v>#N/A</v>
      </c>
      <c r="LL264" s="25" t="e">
        <f t="shared" si="829"/>
        <v>#N/A</v>
      </c>
      <c r="LM264" s="26" t="e">
        <f t="shared" si="829"/>
        <v>#N/A</v>
      </c>
      <c r="LN264" s="20"/>
      <c r="LO264" s="20"/>
      <c r="LP264" s="20"/>
      <c r="LQ264" s="20"/>
      <c r="LR264" s="20"/>
      <c r="LS264" s="20"/>
      <c r="LT264" s="20"/>
      <c r="LU264" s="20"/>
      <c r="LV264" s="20"/>
      <c r="LW264" s="20"/>
      <c r="LX264" s="20"/>
      <c r="LY264" s="20"/>
      <c r="LZ264" s="20"/>
      <c r="MA264" s="20"/>
      <c r="MB264" s="20"/>
      <c r="MC264" s="20"/>
      <c r="MD264" s="20"/>
      <c r="ME264" s="20"/>
      <c r="MF264" s="20"/>
      <c r="MG264" s="20"/>
      <c r="MH264" s="20"/>
      <c r="MI264" s="20"/>
      <c r="MJ264" s="20"/>
      <c r="MK264" s="20"/>
      <c r="ML264" s="20"/>
      <c r="MM264" s="20"/>
      <c r="MN264" s="20"/>
      <c r="MO264" s="20"/>
      <c r="MP264" s="20"/>
      <c r="MQ264" s="20"/>
      <c r="MR264" s="20"/>
      <c r="MS264" s="20"/>
      <c r="MT264" s="20"/>
      <c r="MU264" s="20"/>
      <c r="MV264" s="20"/>
      <c r="MW264" s="20"/>
      <c r="MX264" s="20"/>
      <c r="MY264" s="20"/>
      <c r="MZ264" s="20"/>
      <c r="NA264" s="20"/>
      <c r="NB264" s="20"/>
      <c r="NC264" s="20"/>
      <c r="ND264" s="20"/>
      <c r="NE264" s="20"/>
      <c r="NF264" s="20"/>
      <c r="NG264" s="20"/>
      <c r="NH264" s="20"/>
      <c r="NI264" s="20"/>
      <c r="NJ264" s="20"/>
      <c r="NK264" s="20"/>
      <c r="NL264" s="20"/>
      <c r="NM264" s="20"/>
      <c r="NN264" s="20"/>
      <c r="NO264" s="20"/>
      <c r="NP264" s="20"/>
      <c r="NQ264" s="20"/>
      <c r="NR264" s="20"/>
      <c r="NS264" s="20"/>
      <c r="NT264" s="20"/>
      <c r="NU264" s="20"/>
      <c r="NV264" s="20"/>
      <c r="NW264" s="20"/>
      <c r="NX264" s="20"/>
      <c r="NY264" s="20"/>
      <c r="NZ264" s="20"/>
      <c r="OA264" s="20"/>
      <c r="OB264" s="20"/>
      <c r="OC264" s="20"/>
      <c r="OD264" s="20"/>
      <c r="OE264" s="20"/>
      <c r="OF264" s="20"/>
      <c r="OG264" s="20"/>
      <c r="OH264" s="20"/>
      <c r="OI264" s="20"/>
      <c r="OJ264" s="20"/>
      <c r="OK264" s="20"/>
      <c r="OL264" s="20"/>
      <c r="OM264" s="20"/>
      <c r="ON264" s="20"/>
      <c r="OO264" s="20"/>
      <c r="OP264" s="20"/>
      <c r="OQ264" s="20"/>
      <c r="OR264" s="20"/>
      <c r="OS264" s="20"/>
      <c r="OT264" s="20"/>
      <c r="OU264" s="20"/>
      <c r="OV264" s="20"/>
      <c r="OW264" s="20"/>
      <c r="OX264" s="20"/>
      <c r="OY264" s="20"/>
      <c r="OZ264" s="20"/>
      <c r="PA264" s="20"/>
    </row>
    <row r="265" spans="2:417" x14ac:dyDescent="0.3">
      <c r="B265" s="209"/>
      <c r="C265" s="210"/>
      <c r="D265" s="210"/>
      <c r="E265" s="210"/>
      <c r="F265" s="210"/>
      <c r="G265" s="210"/>
      <c r="H265" s="210"/>
      <c r="I265" s="211"/>
      <c r="K265" s="6">
        <v>262</v>
      </c>
      <c r="L265" s="7">
        <f t="shared" si="766"/>
        <v>0</v>
      </c>
      <c r="M265" s="8">
        <f t="shared" si="767"/>
        <v>-300000</v>
      </c>
      <c r="N265" s="8">
        <f t="shared" si="768"/>
        <v>0</v>
      </c>
      <c r="X265" s="17">
        <v>263</v>
      </c>
      <c r="Y265" s="2">
        <f t="shared" si="799"/>
        <v>0</v>
      </c>
      <c r="Z265" s="24" t="e">
        <f t="shared" si="800"/>
        <v>#N/A</v>
      </c>
      <c r="AA265" s="25" t="e">
        <f t="shared" si="800"/>
        <v>#N/A</v>
      </c>
      <c r="AB265" s="25" t="e">
        <f t="shared" si="800"/>
        <v>#N/A</v>
      </c>
      <c r="AC265" s="25" t="e">
        <f t="shared" si="800"/>
        <v>#N/A</v>
      </c>
      <c r="AD265" s="25" t="e">
        <f t="shared" si="800"/>
        <v>#N/A</v>
      </c>
      <c r="AE265" s="25" t="e">
        <f t="shared" si="800"/>
        <v>#N/A</v>
      </c>
      <c r="AF265" s="25" t="e">
        <f t="shared" si="800"/>
        <v>#N/A</v>
      </c>
      <c r="AG265" s="25" t="e">
        <f t="shared" si="800"/>
        <v>#N/A</v>
      </c>
      <c r="AH265" s="25" t="e">
        <f t="shared" si="800"/>
        <v>#N/A</v>
      </c>
      <c r="AI265" s="25" t="e">
        <f t="shared" si="800"/>
        <v>#N/A</v>
      </c>
      <c r="AJ265" s="25" t="e">
        <f t="shared" si="801"/>
        <v>#N/A</v>
      </c>
      <c r="AK265" s="25" t="e">
        <f t="shared" si="801"/>
        <v>#N/A</v>
      </c>
      <c r="AL265" s="25" t="e">
        <f t="shared" si="801"/>
        <v>#N/A</v>
      </c>
      <c r="AM265" s="25" t="e">
        <f t="shared" si="801"/>
        <v>#N/A</v>
      </c>
      <c r="AN265" s="25" t="e">
        <f t="shared" si="801"/>
        <v>#N/A</v>
      </c>
      <c r="AO265" s="25" t="e">
        <f t="shared" si="801"/>
        <v>#N/A</v>
      </c>
      <c r="AP265" s="25" t="e">
        <f t="shared" si="801"/>
        <v>#N/A</v>
      </c>
      <c r="AQ265" s="25" t="e">
        <f t="shared" si="801"/>
        <v>#N/A</v>
      </c>
      <c r="AR265" s="25" t="e">
        <f t="shared" si="801"/>
        <v>#N/A</v>
      </c>
      <c r="AS265" s="25" t="e">
        <f t="shared" si="801"/>
        <v>#N/A</v>
      </c>
      <c r="AT265" s="25" t="e">
        <f t="shared" si="802"/>
        <v>#N/A</v>
      </c>
      <c r="AU265" s="25" t="e">
        <f t="shared" si="802"/>
        <v>#N/A</v>
      </c>
      <c r="AV265" s="25" t="e">
        <f t="shared" si="802"/>
        <v>#N/A</v>
      </c>
      <c r="AW265" s="25" t="e">
        <f t="shared" si="802"/>
        <v>#N/A</v>
      </c>
      <c r="AX265" s="25" t="e">
        <f t="shared" si="802"/>
        <v>#N/A</v>
      </c>
      <c r="AY265" s="25" t="e">
        <f t="shared" si="802"/>
        <v>#N/A</v>
      </c>
      <c r="AZ265" s="25" t="e">
        <f t="shared" si="802"/>
        <v>#N/A</v>
      </c>
      <c r="BA265" s="25" t="e">
        <f t="shared" si="802"/>
        <v>#N/A</v>
      </c>
      <c r="BB265" s="25" t="e">
        <f t="shared" si="802"/>
        <v>#N/A</v>
      </c>
      <c r="BC265" s="25" t="e">
        <f t="shared" si="802"/>
        <v>#N/A</v>
      </c>
      <c r="BD265" s="25" t="e">
        <f t="shared" si="803"/>
        <v>#N/A</v>
      </c>
      <c r="BE265" s="25" t="e">
        <f t="shared" si="803"/>
        <v>#N/A</v>
      </c>
      <c r="BF265" s="25" t="e">
        <f t="shared" si="803"/>
        <v>#N/A</v>
      </c>
      <c r="BG265" s="25" t="e">
        <f t="shared" si="803"/>
        <v>#N/A</v>
      </c>
      <c r="BH265" s="25" t="e">
        <f t="shared" si="803"/>
        <v>#N/A</v>
      </c>
      <c r="BI265" s="25" t="e">
        <f t="shared" si="803"/>
        <v>#N/A</v>
      </c>
      <c r="BJ265" s="25" t="e">
        <f t="shared" si="803"/>
        <v>#N/A</v>
      </c>
      <c r="BK265" s="25" t="e">
        <f t="shared" si="803"/>
        <v>#N/A</v>
      </c>
      <c r="BL265" s="25" t="e">
        <f t="shared" si="803"/>
        <v>#N/A</v>
      </c>
      <c r="BM265" s="25" t="e">
        <f t="shared" si="803"/>
        <v>#N/A</v>
      </c>
      <c r="BN265" s="25" t="e">
        <f t="shared" si="804"/>
        <v>#N/A</v>
      </c>
      <c r="BO265" s="25" t="e">
        <f t="shared" si="804"/>
        <v>#N/A</v>
      </c>
      <c r="BP265" s="25" t="e">
        <f t="shared" si="804"/>
        <v>#N/A</v>
      </c>
      <c r="BQ265" s="25" t="e">
        <f t="shared" si="804"/>
        <v>#N/A</v>
      </c>
      <c r="BR265" s="25" t="e">
        <f t="shared" si="804"/>
        <v>#N/A</v>
      </c>
      <c r="BS265" s="25" t="e">
        <f t="shared" si="804"/>
        <v>#N/A</v>
      </c>
      <c r="BT265" s="25" t="e">
        <f t="shared" si="804"/>
        <v>#N/A</v>
      </c>
      <c r="BU265" s="25" t="e">
        <f t="shared" si="804"/>
        <v>#N/A</v>
      </c>
      <c r="BV265" s="25" t="e">
        <f t="shared" si="804"/>
        <v>#N/A</v>
      </c>
      <c r="BW265" s="25" t="e">
        <f t="shared" si="804"/>
        <v>#N/A</v>
      </c>
      <c r="BX265" s="25" t="e">
        <f t="shared" si="805"/>
        <v>#N/A</v>
      </c>
      <c r="BY265" s="25" t="e">
        <f t="shared" si="805"/>
        <v>#N/A</v>
      </c>
      <c r="BZ265" s="25" t="e">
        <f t="shared" si="805"/>
        <v>#N/A</v>
      </c>
      <c r="CA265" s="25" t="e">
        <f t="shared" si="805"/>
        <v>#N/A</v>
      </c>
      <c r="CB265" s="25" t="e">
        <f t="shared" si="805"/>
        <v>#N/A</v>
      </c>
      <c r="CC265" s="25" t="e">
        <f t="shared" si="805"/>
        <v>#N/A</v>
      </c>
      <c r="CD265" s="25" t="e">
        <f t="shared" si="805"/>
        <v>#N/A</v>
      </c>
      <c r="CE265" s="25" t="e">
        <f t="shared" si="805"/>
        <v>#N/A</v>
      </c>
      <c r="CF265" s="25" t="e">
        <f t="shared" si="805"/>
        <v>#N/A</v>
      </c>
      <c r="CG265" s="25" t="e">
        <f t="shared" si="805"/>
        <v>#N/A</v>
      </c>
      <c r="CH265" s="25" t="e">
        <f t="shared" si="806"/>
        <v>#N/A</v>
      </c>
      <c r="CI265" s="25" t="e">
        <f t="shared" si="806"/>
        <v>#N/A</v>
      </c>
      <c r="CJ265" s="25" t="e">
        <f t="shared" si="806"/>
        <v>#N/A</v>
      </c>
      <c r="CK265" s="25" t="e">
        <f t="shared" si="806"/>
        <v>#N/A</v>
      </c>
      <c r="CL265" s="25" t="e">
        <f t="shared" si="806"/>
        <v>#N/A</v>
      </c>
      <c r="CM265" s="25" t="e">
        <f t="shared" si="806"/>
        <v>#N/A</v>
      </c>
      <c r="CN265" s="25" t="e">
        <f t="shared" si="806"/>
        <v>#N/A</v>
      </c>
      <c r="CO265" s="25" t="e">
        <f t="shared" si="806"/>
        <v>#N/A</v>
      </c>
      <c r="CP265" s="25" t="e">
        <f t="shared" si="806"/>
        <v>#N/A</v>
      </c>
      <c r="CQ265" s="25" t="e">
        <f t="shared" si="806"/>
        <v>#N/A</v>
      </c>
      <c r="CR265" s="25" t="e">
        <f t="shared" si="807"/>
        <v>#N/A</v>
      </c>
      <c r="CS265" s="25" t="e">
        <f t="shared" si="807"/>
        <v>#N/A</v>
      </c>
      <c r="CT265" s="25" t="e">
        <f t="shared" si="807"/>
        <v>#N/A</v>
      </c>
      <c r="CU265" s="25" t="e">
        <f t="shared" si="807"/>
        <v>#N/A</v>
      </c>
      <c r="CV265" s="25" t="e">
        <f t="shared" si="807"/>
        <v>#N/A</v>
      </c>
      <c r="CW265" s="25" t="e">
        <f t="shared" si="807"/>
        <v>#N/A</v>
      </c>
      <c r="CX265" s="25" t="e">
        <f t="shared" si="807"/>
        <v>#N/A</v>
      </c>
      <c r="CY265" s="25" t="e">
        <f t="shared" si="807"/>
        <v>#N/A</v>
      </c>
      <c r="CZ265" s="25" t="e">
        <f t="shared" si="807"/>
        <v>#N/A</v>
      </c>
      <c r="DA265" s="25" t="e">
        <f t="shared" si="807"/>
        <v>#N/A</v>
      </c>
      <c r="DB265" s="25" t="e">
        <f t="shared" si="808"/>
        <v>#N/A</v>
      </c>
      <c r="DC265" s="25" t="e">
        <f t="shared" si="808"/>
        <v>#N/A</v>
      </c>
      <c r="DD265" s="25" t="e">
        <f t="shared" si="808"/>
        <v>#N/A</v>
      </c>
      <c r="DE265" s="25" t="e">
        <f t="shared" si="808"/>
        <v>#N/A</v>
      </c>
      <c r="DF265" s="25" t="e">
        <f t="shared" si="808"/>
        <v>#N/A</v>
      </c>
      <c r="DG265" s="25" t="e">
        <f t="shared" si="808"/>
        <v>#N/A</v>
      </c>
      <c r="DH265" s="25" t="e">
        <f t="shared" si="808"/>
        <v>#N/A</v>
      </c>
      <c r="DI265" s="25" t="e">
        <f t="shared" si="808"/>
        <v>#N/A</v>
      </c>
      <c r="DJ265" s="25" t="e">
        <f t="shared" si="808"/>
        <v>#N/A</v>
      </c>
      <c r="DK265" s="25" t="e">
        <f t="shared" si="808"/>
        <v>#N/A</v>
      </c>
      <c r="DL265" s="25" t="e">
        <f t="shared" si="809"/>
        <v>#N/A</v>
      </c>
      <c r="DM265" s="25" t="e">
        <f t="shared" si="809"/>
        <v>#N/A</v>
      </c>
      <c r="DN265" s="25" t="e">
        <f t="shared" si="809"/>
        <v>#N/A</v>
      </c>
      <c r="DO265" s="25" t="e">
        <f t="shared" si="809"/>
        <v>#N/A</v>
      </c>
      <c r="DP265" s="25" t="e">
        <f t="shared" si="809"/>
        <v>#N/A</v>
      </c>
      <c r="DQ265" s="25" t="e">
        <f t="shared" si="809"/>
        <v>#N/A</v>
      </c>
      <c r="DR265" s="25" t="e">
        <f t="shared" si="809"/>
        <v>#N/A</v>
      </c>
      <c r="DS265" s="25" t="e">
        <f t="shared" si="809"/>
        <v>#N/A</v>
      </c>
      <c r="DT265" s="25" t="e">
        <f t="shared" si="809"/>
        <v>#N/A</v>
      </c>
      <c r="DU265" s="25" t="e">
        <f t="shared" si="809"/>
        <v>#N/A</v>
      </c>
      <c r="DV265" s="25" t="e">
        <f t="shared" si="810"/>
        <v>#N/A</v>
      </c>
      <c r="DW265" s="25" t="e">
        <f t="shared" si="810"/>
        <v>#N/A</v>
      </c>
      <c r="DX265" s="25" t="e">
        <f t="shared" si="810"/>
        <v>#N/A</v>
      </c>
      <c r="DY265" s="25" t="e">
        <f t="shared" si="810"/>
        <v>#N/A</v>
      </c>
      <c r="DZ265" s="25" t="e">
        <f t="shared" si="810"/>
        <v>#N/A</v>
      </c>
      <c r="EA265" s="25" t="e">
        <f t="shared" si="810"/>
        <v>#N/A</v>
      </c>
      <c r="EB265" s="25" t="e">
        <f t="shared" si="810"/>
        <v>#N/A</v>
      </c>
      <c r="EC265" s="25" t="e">
        <f t="shared" si="810"/>
        <v>#N/A</v>
      </c>
      <c r="ED265" s="25" t="e">
        <f t="shared" si="810"/>
        <v>#N/A</v>
      </c>
      <c r="EE265" s="25" t="e">
        <f t="shared" si="810"/>
        <v>#N/A</v>
      </c>
      <c r="EF265" s="25" t="e">
        <f t="shared" si="811"/>
        <v>#N/A</v>
      </c>
      <c r="EG265" s="25" t="e">
        <f t="shared" si="811"/>
        <v>#N/A</v>
      </c>
      <c r="EH265" s="25" t="e">
        <f t="shared" si="811"/>
        <v>#N/A</v>
      </c>
      <c r="EI265" s="25" t="e">
        <f t="shared" si="811"/>
        <v>#N/A</v>
      </c>
      <c r="EJ265" s="25" t="e">
        <f t="shared" si="811"/>
        <v>#N/A</v>
      </c>
      <c r="EK265" s="25" t="e">
        <f t="shared" si="811"/>
        <v>#N/A</v>
      </c>
      <c r="EL265" s="25" t="e">
        <f t="shared" si="811"/>
        <v>#N/A</v>
      </c>
      <c r="EM265" s="25" t="e">
        <f t="shared" si="811"/>
        <v>#N/A</v>
      </c>
      <c r="EN265" s="25" t="e">
        <f t="shared" si="811"/>
        <v>#N/A</v>
      </c>
      <c r="EO265" s="25" t="e">
        <f t="shared" si="811"/>
        <v>#N/A</v>
      </c>
      <c r="EP265" s="25" t="e">
        <f t="shared" si="812"/>
        <v>#N/A</v>
      </c>
      <c r="EQ265" s="25" t="e">
        <f t="shared" si="812"/>
        <v>#N/A</v>
      </c>
      <c r="ER265" s="25" t="e">
        <f t="shared" si="812"/>
        <v>#N/A</v>
      </c>
      <c r="ES265" s="25" t="e">
        <f t="shared" si="812"/>
        <v>#N/A</v>
      </c>
      <c r="ET265" s="25" t="e">
        <f t="shared" si="812"/>
        <v>#N/A</v>
      </c>
      <c r="EU265" s="25" t="e">
        <f t="shared" si="812"/>
        <v>#N/A</v>
      </c>
      <c r="EV265" s="25" t="e">
        <f t="shared" si="812"/>
        <v>#N/A</v>
      </c>
      <c r="EW265" s="25" t="e">
        <f t="shared" si="812"/>
        <v>#N/A</v>
      </c>
      <c r="EX265" s="25" t="e">
        <f t="shared" si="812"/>
        <v>#N/A</v>
      </c>
      <c r="EY265" s="25" t="e">
        <f t="shared" si="812"/>
        <v>#N/A</v>
      </c>
      <c r="EZ265" s="25" t="e">
        <f t="shared" si="813"/>
        <v>#N/A</v>
      </c>
      <c r="FA265" s="25" t="e">
        <f t="shared" si="813"/>
        <v>#N/A</v>
      </c>
      <c r="FB265" s="25" t="e">
        <f t="shared" si="813"/>
        <v>#N/A</v>
      </c>
      <c r="FC265" s="25" t="e">
        <f t="shared" si="813"/>
        <v>#N/A</v>
      </c>
      <c r="FD265" s="25" t="e">
        <f t="shared" si="813"/>
        <v>#N/A</v>
      </c>
      <c r="FE265" s="25" t="e">
        <f t="shared" si="813"/>
        <v>#N/A</v>
      </c>
      <c r="FF265" s="25" t="e">
        <f t="shared" si="813"/>
        <v>#N/A</v>
      </c>
      <c r="FG265" s="25" t="e">
        <f t="shared" si="813"/>
        <v>#N/A</v>
      </c>
      <c r="FH265" s="25" t="e">
        <f t="shared" si="813"/>
        <v>#N/A</v>
      </c>
      <c r="FI265" s="25" t="e">
        <f t="shared" si="813"/>
        <v>#N/A</v>
      </c>
      <c r="FJ265" s="25" t="e">
        <f t="shared" si="814"/>
        <v>#N/A</v>
      </c>
      <c r="FK265" s="25" t="e">
        <f t="shared" si="814"/>
        <v>#N/A</v>
      </c>
      <c r="FL265" s="25" t="e">
        <f t="shared" si="814"/>
        <v>#N/A</v>
      </c>
      <c r="FM265" s="25" t="e">
        <f t="shared" si="814"/>
        <v>#N/A</v>
      </c>
      <c r="FN265" s="25" t="e">
        <f t="shared" si="814"/>
        <v>#N/A</v>
      </c>
      <c r="FO265" s="25" t="e">
        <f t="shared" si="814"/>
        <v>#N/A</v>
      </c>
      <c r="FP265" s="25" t="e">
        <f t="shared" si="814"/>
        <v>#N/A</v>
      </c>
      <c r="FQ265" s="25" t="e">
        <f t="shared" si="814"/>
        <v>#N/A</v>
      </c>
      <c r="FR265" s="25" t="e">
        <f t="shared" si="814"/>
        <v>#N/A</v>
      </c>
      <c r="FS265" s="25" t="e">
        <f t="shared" si="814"/>
        <v>#N/A</v>
      </c>
      <c r="FT265" s="25" t="e">
        <f t="shared" si="815"/>
        <v>#N/A</v>
      </c>
      <c r="FU265" s="25" t="e">
        <f t="shared" si="815"/>
        <v>#N/A</v>
      </c>
      <c r="FV265" s="25" t="e">
        <f t="shared" si="815"/>
        <v>#N/A</v>
      </c>
      <c r="FW265" s="25" t="e">
        <f t="shared" si="815"/>
        <v>#N/A</v>
      </c>
      <c r="FX265" s="25" t="e">
        <f t="shared" si="815"/>
        <v>#N/A</v>
      </c>
      <c r="FY265" s="25" t="e">
        <f t="shared" si="815"/>
        <v>#N/A</v>
      </c>
      <c r="FZ265" s="25" t="e">
        <f t="shared" si="815"/>
        <v>#N/A</v>
      </c>
      <c r="GA265" s="25" t="e">
        <f t="shared" si="815"/>
        <v>#N/A</v>
      </c>
      <c r="GB265" s="25" t="e">
        <f t="shared" si="815"/>
        <v>#N/A</v>
      </c>
      <c r="GC265" s="25" t="e">
        <f t="shared" si="815"/>
        <v>#N/A</v>
      </c>
      <c r="GD265" s="25" t="e">
        <f t="shared" si="816"/>
        <v>#N/A</v>
      </c>
      <c r="GE265" s="25" t="e">
        <f t="shared" si="816"/>
        <v>#N/A</v>
      </c>
      <c r="GF265" s="25" t="e">
        <f t="shared" si="816"/>
        <v>#N/A</v>
      </c>
      <c r="GG265" s="25" t="e">
        <f t="shared" si="816"/>
        <v>#N/A</v>
      </c>
      <c r="GH265" s="25" t="e">
        <f t="shared" si="816"/>
        <v>#N/A</v>
      </c>
      <c r="GI265" s="25" t="e">
        <f t="shared" si="816"/>
        <v>#N/A</v>
      </c>
      <c r="GJ265" s="25" t="e">
        <f t="shared" si="816"/>
        <v>#N/A</v>
      </c>
      <c r="GK265" s="25" t="e">
        <f t="shared" si="816"/>
        <v>#N/A</v>
      </c>
      <c r="GL265" s="25" t="e">
        <f t="shared" si="816"/>
        <v>#N/A</v>
      </c>
      <c r="GM265" s="25" t="e">
        <f t="shared" si="816"/>
        <v>#N/A</v>
      </c>
      <c r="GN265" s="25" t="e">
        <f t="shared" si="817"/>
        <v>#N/A</v>
      </c>
      <c r="GO265" s="25" t="e">
        <f t="shared" si="817"/>
        <v>#N/A</v>
      </c>
      <c r="GP265" s="25" t="e">
        <f t="shared" si="817"/>
        <v>#N/A</v>
      </c>
      <c r="GQ265" s="25" t="e">
        <f t="shared" si="817"/>
        <v>#N/A</v>
      </c>
      <c r="GR265" s="25" t="e">
        <f t="shared" si="817"/>
        <v>#N/A</v>
      </c>
      <c r="GS265" s="25" t="e">
        <f t="shared" si="817"/>
        <v>#N/A</v>
      </c>
      <c r="GT265" s="25" t="e">
        <f t="shared" si="817"/>
        <v>#N/A</v>
      </c>
      <c r="GU265" s="25" t="e">
        <f t="shared" si="817"/>
        <v>#N/A</v>
      </c>
      <c r="GV265" s="25" t="e">
        <f t="shared" si="817"/>
        <v>#N/A</v>
      </c>
      <c r="GW265" s="25" t="e">
        <f t="shared" si="817"/>
        <v>#N/A</v>
      </c>
      <c r="GX265" s="25" t="e">
        <f t="shared" si="818"/>
        <v>#N/A</v>
      </c>
      <c r="GY265" s="25" t="e">
        <f t="shared" si="818"/>
        <v>#N/A</v>
      </c>
      <c r="GZ265" s="25" t="e">
        <f t="shared" si="818"/>
        <v>#N/A</v>
      </c>
      <c r="HA265" s="25" t="e">
        <f t="shared" si="818"/>
        <v>#N/A</v>
      </c>
      <c r="HB265" s="25" t="e">
        <f t="shared" si="818"/>
        <v>#N/A</v>
      </c>
      <c r="HC265" s="25" t="e">
        <f t="shared" si="818"/>
        <v>#N/A</v>
      </c>
      <c r="HD265" s="25" t="e">
        <f t="shared" si="818"/>
        <v>#N/A</v>
      </c>
      <c r="HE265" s="25" t="e">
        <f t="shared" si="818"/>
        <v>#N/A</v>
      </c>
      <c r="HF265" s="25" t="e">
        <f t="shared" si="818"/>
        <v>#N/A</v>
      </c>
      <c r="HG265" s="25" t="e">
        <f t="shared" si="818"/>
        <v>#N/A</v>
      </c>
      <c r="HH265" s="25" t="e">
        <f t="shared" si="819"/>
        <v>#N/A</v>
      </c>
      <c r="HI265" s="25" t="e">
        <f t="shared" si="819"/>
        <v>#N/A</v>
      </c>
      <c r="HJ265" s="25" t="e">
        <f t="shared" si="819"/>
        <v>#N/A</v>
      </c>
      <c r="HK265" s="25" t="e">
        <f t="shared" si="819"/>
        <v>#N/A</v>
      </c>
      <c r="HL265" s="25" t="e">
        <f t="shared" si="819"/>
        <v>#N/A</v>
      </c>
      <c r="HM265" s="25" t="e">
        <f t="shared" si="819"/>
        <v>#N/A</v>
      </c>
      <c r="HN265" s="25" t="e">
        <f t="shared" si="819"/>
        <v>#N/A</v>
      </c>
      <c r="HO265" s="25" t="e">
        <f t="shared" si="819"/>
        <v>#N/A</v>
      </c>
      <c r="HP265" s="25" t="e">
        <f t="shared" si="819"/>
        <v>#N/A</v>
      </c>
      <c r="HQ265" s="25" t="e">
        <f t="shared" si="819"/>
        <v>#N/A</v>
      </c>
      <c r="HR265" s="25" t="e">
        <f t="shared" si="820"/>
        <v>#N/A</v>
      </c>
      <c r="HS265" s="25" t="e">
        <f t="shared" si="820"/>
        <v>#N/A</v>
      </c>
      <c r="HT265" s="25" t="e">
        <f t="shared" si="820"/>
        <v>#N/A</v>
      </c>
      <c r="HU265" s="25" t="e">
        <f t="shared" si="820"/>
        <v>#N/A</v>
      </c>
      <c r="HV265" s="25" t="e">
        <f t="shared" si="820"/>
        <v>#N/A</v>
      </c>
      <c r="HW265" s="25" t="e">
        <f t="shared" si="820"/>
        <v>#N/A</v>
      </c>
      <c r="HX265" s="25" t="e">
        <f t="shared" si="820"/>
        <v>#N/A</v>
      </c>
      <c r="HY265" s="25" t="e">
        <f t="shared" si="820"/>
        <v>#N/A</v>
      </c>
      <c r="HZ265" s="25" t="e">
        <f t="shared" si="820"/>
        <v>#N/A</v>
      </c>
      <c r="IA265" s="25" t="e">
        <f t="shared" si="820"/>
        <v>#N/A</v>
      </c>
      <c r="IB265" s="25" t="e">
        <f t="shared" si="821"/>
        <v>#N/A</v>
      </c>
      <c r="IC265" s="25" t="e">
        <f t="shared" si="821"/>
        <v>#N/A</v>
      </c>
      <c r="ID265" s="25" t="e">
        <f t="shared" si="821"/>
        <v>#N/A</v>
      </c>
      <c r="IE265" s="25" t="e">
        <f t="shared" si="821"/>
        <v>#N/A</v>
      </c>
      <c r="IF265" s="25" t="e">
        <f t="shared" si="821"/>
        <v>#N/A</v>
      </c>
      <c r="IG265" s="25" t="e">
        <f t="shared" si="821"/>
        <v>#N/A</v>
      </c>
      <c r="IH265" s="25" t="e">
        <f t="shared" si="821"/>
        <v>#N/A</v>
      </c>
      <c r="II265" s="25" t="e">
        <f t="shared" si="821"/>
        <v>#N/A</v>
      </c>
      <c r="IJ265" s="25" t="e">
        <f t="shared" si="821"/>
        <v>#N/A</v>
      </c>
      <c r="IK265" s="25" t="e">
        <f t="shared" si="821"/>
        <v>#N/A</v>
      </c>
      <c r="IL265" s="25" t="e">
        <f t="shared" si="822"/>
        <v>#N/A</v>
      </c>
      <c r="IM265" s="25" t="e">
        <f t="shared" si="822"/>
        <v>#N/A</v>
      </c>
      <c r="IN265" s="25" t="e">
        <f t="shared" si="822"/>
        <v>#N/A</v>
      </c>
      <c r="IO265" s="25" t="e">
        <f t="shared" si="822"/>
        <v>#N/A</v>
      </c>
      <c r="IP265" s="25" t="e">
        <f t="shared" si="822"/>
        <v>#N/A</v>
      </c>
      <c r="IQ265" s="25" t="e">
        <f t="shared" si="822"/>
        <v>#N/A</v>
      </c>
      <c r="IR265" s="25" t="e">
        <f t="shared" si="822"/>
        <v>#N/A</v>
      </c>
      <c r="IS265" s="25" t="e">
        <f t="shared" si="822"/>
        <v>#N/A</v>
      </c>
      <c r="IT265" s="25" t="e">
        <f t="shared" si="822"/>
        <v>#N/A</v>
      </c>
      <c r="IU265" s="25" t="e">
        <f t="shared" si="822"/>
        <v>#N/A</v>
      </c>
      <c r="IV265" s="25" t="e">
        <f t="shared" si="823"/>
        <v>#N/A</v>
      </c>
      <c r="IW265" s="25" t="e">
        <f t="shared" si="823"/>
        <v>#N/A</v>
      </c>
      <c r="IX265" s="25" t="e">
        <f t="shared" si="823"/>
        <v>#N/A</v>
      </c>
      <c r="IY265" s="25" t="e">
        <f t="shared" si="823"/>
        <v>#N/A</v>
      </c>
      <c r="IZ265" s="25" t="e">
        <f t="shared" si="823"/>
        <v>#N/A</v>
      </c>
      <c r="JA265" s="25" t="e">
        <f t="shared" si="823"/>
        <v>#N/A</v>
      </c>
      <c r="JB265" s="25" t="e">
        <f t="shared" si="823"/>
        <v>#N/A</v>
      </c>
      <c r="JC265" s="25" t="e">
        <f t="shared" si="823"/>
        <v>#N/A</v>
      </c>
      <c r="JD265" s="25" t="e">
        <f t="shared" si="823"/>
        <v>#N/A</v>
      </c>
      <c r="JE265" s="25" t="e">
        <f t="shared" si="823"/>
        <v>#N/A</v>
      </c>
      <c r="JF265" s="25" t="e">
        <f t="shared" si="824"/>
        <v>#N/A</v>
      </c>
      <c r="JG265" s="25" t="e">
        <f t="shared" si="824"/>
        <v>#N/A</v>
      </c>
      <c r="JH265" s="25" t="e">
        <f t="shared" si="824"/>
        <v>#N/A</v>
      </c>
      <c r="JI265" s="25" t="e">
        <f t="shared" si="824"/>
        <v>#N/A</v>
      </c>
      <c r="JJ265" s="25" t="e">
        <f t="shared" si="824"/>
        <v>#N/A</v>
      </c>
      <c r="JK265" s="25" t="e">
        <f t="shared" si="824"/>
        <v>#N/A</v>
      </c>
      <c r="JL265" s="25" t="e">
        <f t="shared" si="824"/>
        <v>#N/A</v>
      </c>
      <c r="JM265" s="25" t="e">
        <f t="shared" si="824"/>
        <v>#N/A</v>
      </c>
      <c r="JN265" s="25" t="e">
        <f t="shared" si="824"/>
        <v>#N/A</v>
      </c>
      <c r="JO265" s="25" t="e">
        <f t="shared" si="824"/>
        <v>#N/A</v>
      </c>
      <c r="JP265" s="25" t="e">
        <f t="shared" si="825"/>
        <v>#N/A</v>
      </c>
      <c r="JQ265" s="25" t="e">
        <f t="shared" si="825"/>
        <v>#N/A</v>
      </c>
      <c r="JR265" s="25" t="e">
        <f t="shared" si="825"/>
        <v>#N/A</v>
      </c>
      <c r="JS265" s="25" t="e">
        <f t="shared" si="825"/>
        <v>#N/A</v>
      </c>
      <c r="JT265" s="25" t="e">
        <f t="shared" si="825"/>
        <v>#N/A</v>
      </c>
      <c r="JU265" s="25" t="e">
        <f t="shared" si="825"/>
        <v>#N/A</v>
      </c>
      <c r="JV265" s="25" t="e">
        <f t="shared" si="825"/>
        <v>#N/A</v>
      </c>
      <c r="JW265" s="25" t="e">
        <f t="shared" si="825"/>
        <v>#N/A</v>
      </c>
      <c r="JX265" s="25" t="e">
        <f t="shared" si="825"/>
        <v>#N/A</v>
      </c>
      <c r="JY265" s="25" t="e">
        <f t="shared" si="825"/>
        <v>#N/A</v>
      </c>
      <c r="JZ265" s="25" t="e">
        <f t="shared" si="826"/>
        <v>#N/A</v>
      </c>
      <c r="KA265" s="25" t="e">
        <f t="shared" si="826"/>
        <v>#N/A</v>
      </c>
      <c r="KB265" s="25" t="e">
        <f t="shared" si="826"/>
        <v>#N/A</v>
      </c>
      <c r="KC265" s="25" t="e">
        <f t="shared" si="826"/>
        <v>#N/A</v>
      </c>
      <c r="KD265" s="25" t="e">
        <f t="shared" si="826"/>
        <v>#N/A</v>
      </c>
      <c r="KE265" s="25" t="e">
        <f t="shared" si="826"/>
        <v>#N/A</v>
      </c>
      <c r="KF265" s="25" t="e">
        <f t="shared" si="826"/>
        <v>#N/A</v>
      </c>
      <c r="KG265" s="25" t="e">
        <f t="shared" si="826"/>
        <v>#N/A</v>
      </c>
      <c r="KH265" s="25" t="e">
        <f t="shared" si="826"/>
        <v>#N/A</v>
      </c>
      <c r="KI265" s="25" t="e">
        <f t="shared" si="826"/>
        <v>#N/A</v>
      </c>
      <c r="KJ265" s="25" t="e">
        <f t="shared" si="827"/>
        <v>#N/A</v>
      </c>
      <c r="KK265" s="25" t="e">
        <f t="shared" si="827"/>
        <v>#N/A</v>
      </c>
      <c r="KL265" s="25" t="e">
        <f t="shared" si="827"/>
        <v>#N/A</v>
      </c>
      <c r="KM265" s="25" t="e">
        <f t="shared" si="827"/>
        <v>#N/A</v>
      </c>
      <c r="KN265" s="25" t="e">
        <f t="shared" si="827"/>
        <v>#N/A</v>
      </c>
      <c r="KO265" s="25" t="e">
        <f t="shared" si="827"/>
        <v>#N/A</v>
      </c>
      <c r="KP265" s="25" t="e">
        <f t="shared" si="827"/>
        <v>#N/A</v>
      </c>
      <c r="KQ265" s="25" t="e">
        <f t="shared" si="827"/>
        <v>#N/A</v>
      </c>
      <c r="KR265" s="25" t="e">
        <f t="shared" si="827"/>
        <v>#N/A</v>
      </c>
      <c r="KS265" s="25" t="e">
        <f t="shared" si="827"/>
        <v>#N/A</v>
      </c>
      <c r="KT265" s="25" t="e">
        <f t="shared" si="828"/>
        <v>#N/A</v>
      </c>
      <c r="KU265" s="25" t="e">
        <f t="shared" si="828"/>
        <v>#N/A</v>
      </c>
      <c r="KV265" s="25" t="e">
        <f t="shared" si="828"/>
        <v>#N/A</v>
      </c>
      <c r="KW265" s="25" t="e">
        <f t="shared" si="828"/>
        <v>#N/A</v>
      </c>
      <c r="KX265" s="25" t="e">
        <f t="shared" si="828"/>
        <v>#N/A</v>
      </c>
      <c r="KY265" s="25" t="e">
        <f t="shared" si="828"/>
        <v>#N/A</v>
      </c>
      <c r="KZ265" s="25" t="e">
        <f t="shared" si="828"/>
        <v>#N/A</v>
      </c>
      <c r="LA265" s="25" t="e">
        <f t="shared" si="828"/>
        <v>#N/A</v>
      </c>
      <c r="LB265" s="25" t="e">
        <f t="shared" si="828"/>
        <v>#N/A</v>
      </c>
      <c r="LC265" s="25" t="e">
        <f t="shared" si="828"/>
        <v>#N/A</v>
      </c>
      <c r="LD265" s="25" t="e">
        <f t="shared" si="829"/>
        <v>#N/A</v>
      </c>
      <c r="LE265" s="25" t="e">
        <f t="shared" si="829"/>
        <v>#N/A</v>
      </c>
      <c r="LF265" s="25" t="e">
        <f t="shared" si="829"/>
        <v>#N/A</v>
      </c>
      <c r="LG265" s="25" t="e">
        <f t="shared" si="829"/>
        <v>#N/A</v>
      </c>
      <c r="LH265" s="25" t="e">
        <f t="shared" si="829"/>
        <v>#N/A</v>
      </c>
      <c r="LI265" s="25" t="e">
        <f t="shared" si="829"/>
        <v>#N/A</v>
      </c>
      <c r="LJ265" s="25" t="e">
        <f t="shared" si="829"/>
        <v>#N/A</v>
      </c>
      <c r="LK265" s="25" t="e">
        <f t="shared" si="829"/>
        <v>#N/A</v>
      </c>
      <c r="LL265" s="25" t="e">
        <f t="shared" si="829"/>
        <v>#N/A</v>
      </c>
      <c r="LM265" s="26" t="e">
        <f t="shared" si="829"/>
        <v>#N/A</v>
      </c>
      <c r="LN265" s="20"/>
      <c r="LO265" s="20"/>
      <c r="LP265" s="20"/>
      <c r="LQ265" s="20"/>
      <c r="LR265" s="20"/>
      <c r="LS265" s="20"/>
      <c r="LT265" s="20"/>
      <c r="LU265" s="20"/>
      <c r="LV265" s="20"/>
      <c r="LW265" s="20"/>
      <c r="LX265" s="20"/>
      <c r="LY265" s="20"/>
      <c r="LZ265" s="20"/>
      <c r="MA265" s="20"/>
      <c r="MB265" s="20"/>
      <c r="MC265" s="20"/>
      <c r="MD265" s="20"/>
      <c r="ME265" s="20"/>
      <c r="MF265" s="20"/>
      <c r="MG265" s="20"/>
      <c r="MH265" s="20"/>
      <c r="MI265" s="20"/>
      <c r="MJ265" s="20"/>
      <c r="MK265" s="20"/>
      <c r="ML265" s="20"/>
      <c r="MM265" s="20"/>
      <c r="MN265" s="20"/>
      <c r="MO265" s="20"/>
      <c r="MP265" s="20"/>
      <c r="MQ265" s="20"/>
      <c r="MR265" s="20"/>
      <c r="MS265" s="20"/>
      <c r="MT265" s="20"/>
      <c r="MU265" s="20"/>
      <c r="MV265" s="20"/>
      <c r="MW265" s="20"/>
      <c r="MX265" s="20"/>
      <c r="MY265" s="20"/>
      <c r="MZ265" s="20"/>
      <c r="NA265" s="20"/>
      <c r="NB265" s="20"/>
      <c r="NC265" s="20"/>
      <c r="ND265" s="20"/>
      <c r="NE265" s="20"/>
      <c r="NF265" s="20"/>
      <c r="NG265" s="20"/>
      <c r="NH265" s="20"/>
      <c r="NI265" s="20"/>
      <c r="NJ265" s="20"/>
      <c r="NK265" s="20"/>
      <c r="NL265" s="20"/>
      <c r="NM265" s="20"/>
      <c r="NN265" s="20"/>
      <c r="NO265" s="20"/>
      <c r="NP265" s="20"/>
      <c r="NQ265" s="20"/>
      <c r="NR265" s="20"/>
      <c r="NS265" s="20"/>
      <c r="NT265" s="20"/>
      <c r="NU265" s="20"/>
      <c r="NV265" s="20"/>
      <c r="NW265" s="20"/>
      <c r="NX265" s="20"/>
      <c r="NY265" s="20"/>
      <c r="NZ265" s="20"/>
      <c r="OA265" s="20"/>
      <c r="OB265" s="20"/>
      <c r="OC265" s="20"/>
      <c r="OD265" s="20"/>
      <c r="OE265" s="20"/>
      <c r="OF265" s="20"/>
      <c r="OG265" s="20"/>
      <c r="OH265" s="20"/>
      <c r="OI265" s="20"/>
      <c r="OJ265" s="20"/>
      <c r="OK265" s="20"/>
      <c r="OL265" s="20"/>
      <c r="OM265" s="20"/>
      <c r="ON265" s="20"/>
      <c r="OO265" s="20"/>
      <c r="OP265" s="20"/>
      <c r="OQ265" s="20"/>
      <c r="OR265" s="20"/>
      <c r="OS265" s="20"/>
      <c r="OT265" s="20"/>
      <c r="OU265" s="20"/>
      <c r="OV265" s="20"/>
      <c r="OW265" s="20"/>
      <c r="OX265" s="20"/>
      <c r="OY265" s="20"/>
      <c r="OZ265" s="20"/>
      <c r="PA265" s="20"/>
    </row>
    <row r="266" spans="2:417" ht="15" thickBot="1" x14ac:dyDescent="0.35">
      <c r="B266" s="209"/>
      <c r="C266" s="210"/>
      <c r="D266" s="210"/>
      <c r="E266" s="210"/>
      <c r="F266" s="210"/>
      <c r="G266" s="210"/>
      <c r="H266" s="210"/>
      <c r="I266" s="211"/>
      <c r="K266" s="6">
        <v>263</v>
      </c>
      <c r="L266" s="9">
        <f t="shared" si="766"/>
        <v>0</v>
      </c>
      <c r="M266" s="10">
        <f t="shared" si="767"/>
        <v>-300000</v>
      </c>
      <c r="N266" s="10">
        <f t="shared" si="768"/>
        <v>0</v>
      </c>
      <c r="X266" s="17">
        <v>264</v>
      </c>
      <c r="Y266" s="2">
        <f t="shared" si="799"/>
        <v>0</v>
      </c>
      <c r="Z266" s="24" t="e">
        <f t="shared" si="800"/>
        <v>#N/A</v>
      </c>
      <c r="AA266" s="25" t="e">
        <f t="shared" si="800"/>
        <v>#N/A</v>
      </c>
      <c r="AB266" s="25" t="e">
        <f t="shared" si="800"/>
        <v>#N/A</v>
      </c>
      <c r="AC266" s="25" t="e">
        <f t="shared" si="800"/>
        <v>#N/A</v>
      </c>
      <c r="AD266" s="25" t="e">
        <f t="shared" si="800"/>
        <v>#N/A</v>
      </c>
      <c r="AE266" s="25" t="e">
        <f t="shared" si="800"/>
        <v>#N/A</v>
      </c>
      <c r="AF266" s="25" t="e">
        <f t="shared" si="800"/>
        <v>#N/A</v>
      </c>
      <c r="AG266" s="25" t="e">
        <f t="shared" si="800"/>
        <v>#N/A</v>
      </c>
      <c r="AH266" s="25" t="e">
        <f t="shared" si="800"/>
        <v>#N/A</v>
      </c>
      <c r="AI266" s="25" t="e">
        <f t="shared" si="800"/>
        <v>#N/A</v>
      </c>
      <c r="AJ266" s="25" t="e">
        <f t="shared" si="801"/>
        <v>#N/A</v>
      </c>
      <c r="AK266" s="25" t="e">
        <f t="shared" si="801"/>
        <v>#N/A</v>
      </c>
      <c r="AL266" s="25" t="e">
        <f t="shared" si="801"/>
        <v>#N/A</v>
      </c>
      <c r="AM266" s="25" t="e">
        <f t="shared" si="801"/>
        <v>#N/A</v>
      </c>
      <c r="AN266" s="25" t="e">
        <f t="shared" si="801"/>
        <v>#N/A</v>
      </c>
      <c r="AO266" s="25" t="e">
        <f t="shared" si="801"/>
        <v>#N/A</v>
      </c>
      <c r="AP266" s="25" t="e">
        <f t="shared" si="801"/>
        <v>#N/A</v>
      </c>
      <c r="AQ266" s="25" t="e">
        <f t="shared" si="801"/>
        <v>#N/A</v>
      </c>
      <c r="AR266" s="25" t="e">
        <f t="shared" si="801"/>
        <v>#N/A</v>
      </c>
      <c r="AS266" s="25" t="e">
        <f t="shared" si="801"/>
        <v>#N/A</v>
      </c>
      <c r="AT266" s="25" t="e">
        <f t="shared" si="802"/>
        <v>#N/A</v>
      </c>
      <c r="AU266" s="25" t="e">
        <f t="shared" si="802"/>
        <v>#N/A</v>
      </c>
      <c r="AV266" s="25" t="e">
        <f t="shared" si="802"/>
        <v>#N/A</v>
      </c>
      <c r="AW266" s="25" t="e">
        <f t="shared" si="802"/>
        <v>#N/A</v>
      </c>
      <c r="AX266" s="25" t="e">
        <f t="shared" si="802"/>
        <v>#N/A</v>
      </c>
      <c r="AY266" s="25" t="e">
        <f t="shared" si="802"/>
        <v>#N/A</v>
      </c>
      <c r="AZ266" s="25" t="e">
        <f t="shared" si="802"/>
        <v>#N/A</v>
      </c>
      <c r="BA266" s="25" t="e">
        <f t="shared" si="802"/>
        <v>#N/A</v>
      </c>
      <c r="BB266" s="25" t="e">
        <f t="shared" si="802"/>
        <v>#N/A</v>
      </c>
      <c r="BC266" s="25" t="e">
        <f t="shared" si="802"/>
        <v>#N/A</v>
      </c>
      <c r="BD266" s="25" t="e">
        <f t="shared" si="803"/>
        <v>#N/A</v>
      </c>
      <c r="BE266" s="25" t="e">
        <f t="shared" si="803"/>
        <v>#N/A</v>
      </c>
      <c r="BF266" s="25" t="e">
        <f t="shared" si="803"/>
        <v>#N/A</v>
      </c>
      <c r="BG266" s="25" t="e">
        <f t="shared" si="803"/>
        <v>#N/A</v>
      </c>
      <c r="BH266" s="25" t="e">
        <f t="shared" si="803"/>
        <v>#N/A</v>
      </c>
      <c r="BI266" s="25" t="e">
        <f t="shared" si="803"/>
        <v>#N/A</v>
      </c>
      <c r="BJ266" s="25" t="e">
        <f t="shared" si="803"/>
        <v>#N/A</v>
      </c>
      <c r="BK266" s="25" t="e">
        <f t="shared" si="803"/>
        <v>#N/A</v>
      </c>
      <c r="BL266" s="25" t="e">
        <f t="shared" si="803"/>
        <v>#N/A</v>
      </c>
      <c r="BM266" s="25" t="e">
        <f t="shared" si="803"/>
        <v>#N/A</v>
      </c>
      <c r="BN266" s="25" t="e">
        <f t="shared" si="804"/>
        <v>#N/A</v>
      </c>
      <c r="BO266" s="25" t="e">
        <f t="shared" si="804"/>
        <v>#N/A</v>
      </c>
      <c r="BP266" s="25" t="e">
        <f t="shared" si="804"/>
        <v>#N/A</v>
      </c>
      <c r="BQ266" s="25" t="e">
        <f t="shared" si="804"/>
        <v>#N/A</v>
      </c>
      <c r="BR266" s="25" t="e">
        <f t="shared" si="804"/>
        <v>#N/A</v>
      </c>
      <c r="BS266" s="25" t="e">
        <f t="shared" si="804"/>
        <v>#N/A</v>
      </c>
      <c r="BT266" s="25" t="e">
        <f t="shared" si="804"/>
        <v>#N/A</v>
      </c>
      <c r="BU266" s="25" t="e">
        <f t="shared" si="804"/>
        <v>#N/A</v>
      </c>
      <c r="BV266" s="25" t="e">
        <f t="shared" si="804"/>
        <v>#N/A</v>
      </c>
      <c r="BW266" s="25" t="e">
        <f t="shared" si="804"/>
        <v>#N/A</v>
      </c>
      <c r="BX266" s="25" t="e">
        <f t="shared" si="805"/>
        <v>#N/A</v>
      </c>
      <c r="BY266" s="25" t="e">
        <f t="shared" si="805"/>
        <v>#N/A</v>
      </c>
      <c r="BZ266" s="25" t="e">
        <f t="shared" si="805"/>
        <v>#N/A</v>
      </c>
      <c r="CA266" s="25" t="e">
        <f t="shared" si="805"/>
        <v>#N/A</v>
      </c>
      <c r="CB266" s="25" t="e">
        <f t="shared" si="805"/>
        <v>#N/A</v>
      </c>
      <c r="CC266" s="25" t="e">
        <f t="shared" si="805"/>
        <v>#N/A</v>
      </c>
      <c r="CD266" s="25" t="e">
        <f t="shared" si="805"/>
        <v>#N/A</v>
      </c>
      <c r="CE266" s="25" t="e">
        <f t="shared" si="805"/>
        <v>#N/A</v>
      </c>
      <c r="CF266" s="25" t="e">
        <f t="shared" si="805"/>
        <v>#N/A</v>
      </c>
      <c r="CG266" s="25" t="e">
        <f t="shared" si="805"/>
        <v>#N/A</v>
      </c>
      <c r="CH266" s="25" t="e">
        <f t="shared" si="806"/>
        <v>#N/A</v>
      </c>
      <c r="CI266" s="25" t="e">
        <f t="shared" si="806"/>
        <v>#N/A</v>
      </c>
      <c r="CJ266" s="25" t="e">
        <f t="shared" si="806"/>
        <v>#N/A</v>
      </c>
      <c r="CK266" s="25" t="e">
        <f t="shared" si="806"/>
        <v>#N/A</v>
      </c>
      <c r="CL266" s="25" t="e">
        <f t="shared" si="806"/>
        <v>#N/A</v>
      </c>
      <c r="CM266" s="25" t="e">
        <f t="shared" si="806"/>
        <v>#N/A</v>
      </c>
      <c r="CN266" s="25" t="e">
        <f t="shared" si="806"/>
        <v>#N/A</v>
      </c>
      <c r="CO266" s="25" t="e">
        <f t="shared" si="806"/>
        <v>#N/A</v>
      </c>
      <c r="CP266" s="25" t="e">
        <f t="shared" si="806"/>
        <v>#N/A</v>
      </c>
      <c r="CQ266" s="25" t="e">
        <f t="shared" si="806"/>
        <v>#N/A</v>
      </c>
      <c r="CR266" s="25" t="e">
        <f t="shared" si="807"/>
        <v>#N/A</v>
      </c>
      <c r="CS266" s="25" t="e">
        <f t="shared" si="807"/>
        <v>#N/A</v>
      </c>
      <c r="CT266" s="25" t="e">
        <f t="shared" si="807"/>
        <v>#N/A</v>
      </c>
      <c r="CU266" s="25" t="e">
        <f t="shared" si="807"/>
        <v>#N/A</v>
      </c>
      <c r="CV266" s="25" t="e">
        <f t="shared" si="807"/>
        <v>#N/A</v>
      </c>
      <c r="CW266" s="25" t="e">
        <f t="shared" si="807"/>
        <v>#N/A</v>
      </c>
      <c r="CX266" s="25" t="e">
        <f t="shared" si="807"/>
        <v>#N/A</v>
      </c>
      <c r="CY266" s="25" t="e">
        <f t="shared" si="807"/>
        <v>#N/A</v>
      </c>
      <c r="CZ266" s="25" t="e">
        <f t="shared" si="807"/>
        <v>#N/A</v>
      </c>
      <c r="DA266" s="25" t="e">
        <f t="shared" si="807"/>
        <v>#N/A</v>
      </c>
      <c r="DB266" s="25" t="e">
        <f t="shared" si="808"/>
        <v>#N/A</v>
      </c>
      <c r="DC266" s="25" t="e">
        <f t="shared" si="808"/>
        <v>#N/A</v>
      </c>
      <c r="DD266" s="25" t="e">
        <f t="shared" si="808"/>
        <v>#N/A</v>
      </c>
      <c r="DE266" s="25" t="e">
        <f t="shared" si="808"/>
        <v>#N/A</v>
      </c>
      <c r="DF266" s="25" t="e">
        <f t="shared" si="808"/>
        <v>#N/A</v>
      </c>
      <c r="DG266" s="25" t="e">
        <f t="shared" si="808"/>
        <v>#N/A</v>
      </c>
      <c r="DH266" s="25" t="e">
        <f t="shared" si="808"/>
        <v>#N/A</v>
      </c>
      <c r="DI266" s="25" t="e">
        <f t="shared" si="808"/>
        <v>#N/A</v>
      </c>
      <c r="DJ266" s="25" t="e">
        <f t="shared" si="808"/>
        <v>#N/A</v>
      </c>
      <c r="DK266" s="25" t="e">
        <f t="shared" si="808"/>
        <v>#N/A</v>
      </c>
      <c r="DL266" s="25" t="e">
        <f t="shared" si="809"/>
        <v>#N/A</v>
      </c>
      <c r="DM266" s="25" t="e">
        <f t="shared" si="809"/>
        <v>#N/A</v>
      </c>
      <c r="DN266" s="25" t="e">
        <f t="shared" si="809"/>
        <v>#N/A</v>
      </c>
      <c r="DO266" s="25" t="e">
        <f t="shared" si="809"/>
        <v>#N/A</v>
      </c>
      <c r="DP266" s="25" t="e">
        <f t="shared" si="809"/>
        <v>#N/A</v>
      </c>
      <c r="DQ266" s="25" t="e">
        <f t="shared" si="809"/>
        <v>#N/A</v>
      </c>
      <c r="DR266" s="25" t="e">
        <f t="shared" si="809"/>
        <v>#N/A</v>
      </c>
      <c r="DS266" s="25" t="e">
        <f t="shared" si="809"/>
        <v>#N/A</v>
      </c>
      <c r="DT266" s="25" t="e">
        <f t="shared" si="809"/>
        <v>#N/A</v>
      </c>
      <c r="DU266" s="25" t="e">
        <f t="shared" si="809"/>
        <v>#N/A</v>
      </c>
      <c r="DV266" s="25" t="e">
        <f t="shared" si="810"/>
        <v>#N/A</v>
      </c>
      <c r="DW266" s="25" t="e">
        <f t="shared" si="810"/>
        <v>#N/A</v>
      </c>
      <c r="DX266" s="25" t="e">
        <f t="shared" si="810"/>
        <v>#N/A</v>
      </c>
      <c r="DY266" s="25" t="e">
        <f t="shared" si="810"/>
        <v>#N/A</v>
      </c>
      <c r="DZ266" s="25" t="e">
        <f t="shared" si="810"/>
        <v>#N/A</v>
      </c>
      <c r="EA266" s="25" t="e">
        <f t="shared" si="810"/>
        <v>#N/A</v>
      </c>
      <c r="EB266" s="25" t="e">
        <f t="shared" si="810"/>
        <v>#N/A</v>
      </c>
      <c r="EC266" s="25" t="e">
        <f t="shared" si="810"/>
        <v>#N/A</v>
      </c>
      <c r="ED266" s="25" t="e">
        <f t="shared" si="810"/>
        <v>#N/A</v>
      </c>
      <c r="EE266" s="25" t="e">
        <f t="shared" si="810"/>
        <v>#N/A</v>
      </c>
      <c r="EF266" s="25" t="e">
        <f t="shared" si="811"/>
        <v>#N/A</v>
      </c>
      <c r="EG266" s="25" t="e">
        <f t="shared" si="811"/>
        <v>#N/A</v>
      </c>
      <c r="EH266" s="25" t="e">
        <f t="shared" si="811"/>
        <v>#N/A</v>
      </c>
      <c r="EI266" s="25" t="e">
        <f t="shared" si="811"/>
        <v>#N/A</v>
      </c>
      <c r="EJ266" s="25" t="e">
        <f t="shared" si="811"/>
        <v>#N/A</v>
      </c>
      <c r="EK266" s="25" t="e">
        <f t="shared" si="811"/>
        <v>#N/A</v>
      </c>
      <c r="EL266" s="25" t="e">
        <f t="shared" si="811"/>
        <v>#N/A</v>
      </c>
      <c r="EM266" s="25" t="e">
        <f t="shared" si="811"/>
        <v>#N/A</v>
      </c>
      <c r="EN266" s="25" t="e">
        <f t="shared" si="811"/>
        <v>#N/A</v>
      </c>
      <c r="EO266" s="25" t="e">
        <f t="shared" si="811"/>
        <v>#N/A</v>
      </c>
      <c r="EP266" s="25" t="e">
        <f t="shared" si="812"/>
        <v>#N/A</v>
      </c>
      <c r="EQ266" s="25" t="e">
        <f t="shared" si="812"/>
        <v>#N/A</v>
      </c>
      <c r="ER266" s="25" t="e">
        <f t="shared" si="812"/>
        <v>#N/A</v>
      </c>
      <c r="ES266" s="25" t="e">
        <f t="shared" si="812"/>
        <v>#N/A</v>
      </c>
      <c r="ET266" s="25" t="e">
        <f t="shared" si="812"/>
        <v>#N/A</v>
      </c>
      <c r="EU266" s="25" t="e">
        <f t="shared" si="812"/>
        <v>#N/A</v>
      </c>
      <c r="EV266" s="25" t="e">
        <f t="shared" si="812"/>
        <v>#N/A</v>
      </c>
      <c r="EW266" s="25" t="e">
        <f t="shared" si="812"/>
        <v>#N/A</v>
      </c>
      <c r="EX266" s="25" t="e">
        <f t="shared" si="812"/>
        <v>#N/A</v>
      </c>
      <c r="EY266" s="25" t="e">
        <f t="shared" si="812"/>
        <v>#N/A</v>
      </c>
      <c r="EZ266" s="25" t="e">
        <f t="shared" si="813"/>
        <v>#N/A</v>
      </c>
      <c r="FA266" s="25" t="e">
        <f t="shared" si="813"/>
        <v>#N/A</v>
      </c>
      <c r="FB266" s="25" t="e">
        <f t="shared" si="813"/>
        <v>#N/A</v>
      </c>
      <c r="FC266" s="25" t="e">
        <f t="shared" si="813"/>
        <v>#N/A</v>
      </c>
      <c r="FD266" s="25" t="e">
        <f t="shared" si="813"/>
        <v>#N/A</v>
      </c>
      <c r="FE266" s="25" t="e">
        <f t="shared" si="813"/>
        <v>#N/A</v>
      </c>
      <c r="FF266" s="25" t="e">
        <f t="shared" si="813"/>
        <v>#N/A</v>
      </c>
      <c r="FG266" s="25" t="e">
        <f t="shared" si="813"/>
        <v>#N/A</v>
      </c>
      <c r="FH266" s="25" t="e">
        <f t="shared" si="813"/>
        <v>#N/A</v>
      </c>
      <c r="FI266" s="25" t="e">
        <f t="shared" si="813"/>
        <v>#N/A</v>
      </c>
      <c r="FJ266" s="25" t="e">
        <f t="shared" si="814"/>
        <v>#N/A</v>
      </c>
      <c r="FK266" s="25" t="e">
        <f t="shared" si="814"/>
        <v>#N/A</v>
      </c>
      <c r="FL266" s="25" t="e">
        <f t="shared" si="814"/>
        <v>#N/A</v>
      </c>
      <c r="FM266" s="25" t="e">
        <f t="shared" si="814"/>
        <v>#N/A</v>
      </c>
      <c r="FN266" s="25" t="e">
        <f t="shared" si="814"/>
        <v>#N/A</v>
      </c>
      <c r="FO266" s="25" t="e">
        <f t="shared" si="814"/>
        <v>#N/A</v>
      </c>
      <c r="FP266" s="25" t="e">
        <f t="shared" si="814"/>
        <v>#N/A</v>
      </c>
      <c r="FQ266" s="25" t="e">
        <f t="shared" si="814"/>
        <v>#N/A</v>
      </c>
      <c r="FR266" s="25" t="e">
        <f t="shared" si="814"/>
        <v>#N/A</v>
      </c>
      <c r="FS266" s="25" t="e">
        <f t="shared" si="814"/>
        <v>#N/A</v>
      </c>
      <c r="FT266" s="25" t="e">
        <f t="shared" si="815"/>
        <v>#N/A</v>
      </c>
      <c r="FU266" s="25" t="e">
        <f t="shared" si="815"/>
        <v>#N/A</v>
      </c>
      <c r="FV266" s="25" t="e">
        <f t="shared" si="815"/>
        <v>#N/A</v>
      </c>
      <c r="FW266" s="25" t="e">
        <f t="shared" si="815"/>
        <v>#N/A</v>
      </c>
      <c r="FX266" s="25" t="e">
        <f t="shared" si="815"/>
        <v>#N/A</v>
      </c>
      <c r="FY266" s="25" t="e">
        <f t="shared" si="815"/>
        <v>#N/A</v>
      </c>
      <c r="FZ266" s="25" t="e">
        <f t="shared" si="815"/>
        <v>#N/A</v>
      </c>
      <c r="GA266" s="25" t="e">
        <f t="shared" si="815"/>
        <v>#N/A</v>
      </c>
      <c r="GB266" s="25" t="e">
        <f t="shared" si="815"/>
        <v>#N/A</v>
      </c>
      <c r="GC266" s="25" t="e">
        <f t="shared" si="815"/>
        <v>#N/A</v>
      </c>
      <c r="GD266" s="25" t="e">
        <f t="shared" si="816"/>
        <v>#N/A</v>
      </c>
      <c r="GE266" s="25" t="e">
        <f t="shared" si="816"/>
        <v>#N/A</v>
      </c>
      <c r="GF266" s="25" t="e">
        <f t="shared" si="816"/>
        <v>#N/A</v>
      </c>
      <c r="GG266" s="25" t="e">
        <f t="shared" si="816"/>
        <v>#N/A</v>
      </c>
      <c r="GH266" s="25" t="e">
        <f t="shared" si="816"/>
        <v>#N/A</v>
      </c>
      <c r="GI266" s="25" t="e">
        <f t="shared" si="816"/>
        <v>#N/A</v>
      </c>
      <c r="GJ266" s="25" t="e">
        <f t="shared" si="816"/>
        <v>#N/A</v>
      </c>
      <c r="GK266" s="25" t="e">
        <f t="shared" si="816"/>
        <v>#N/A</v>
      </c>
      <c r="GL266" s="25" t="e">
        <f t="shared" si="816"/>
        <v>#N/A</v>
      </c>
      <c r="GM266" s="25" t="e">
        <f t="shared" si="816"/>
        <v>#N/A</v>
      </c>
      <c r="GN266" s="25" t="e">
        <f t="shared" si="817"/>
        <v>#N/A</v>
      </c>
      <c r="GO266" s="25" t="e">
        <f t="shared" si="817"/>
        <v>#N/A</v>
      </c>
      <c r="GP266" s="25" t="e">
        <f t="shared" si="817"/>
        <v>#N/A</v>
      </c>
      <c r="GQ266" s="25" t="e">
        <f t="shared" si="817"/>
        <v>#N/A</v>
      </c>
      <c r="GR266" s="25" t="e">
        <f t="shared" si="817"/>
        <v>#N/A</v>
      </c>
      <c r="GS266" s="25" t="e">
        <f t="shared" si="817"/>
        <v>#N/A</v>
      </c>
      <c r="GT266" s="25" t="e">
        <f t="shared" si="817"/>
        <v>#N/A</v>
      </c>
      <c r="GU266" s="25" t="e">
        <f t="shared" si="817"/>
        <v>#N/A</v>
      </c>
      <c r="GV266" s="25" t="e">
        <f t="shared" si="817"/>
        <v>#N/A</v>
      </c>
      <c r="GW266" s="25" t="e">
        <f t="shared" si="817"/>
        <v>#N/A</v>
      </c>
      <c r="GX266" s="25" t="e">
        <f t="shared" si="818"/>
        <v>#N/A</v>
      </c>
      <c r="GY266" s="25" t="e">
        <f t="shared" si="818"/>
        <v>#N/A</v>
      </c>
      <c r="GZ266" s="25" t="e">
        <f t="shared" si="818"/>
        <v>#N/A</v>
      </c>
      <c r="HA266" s="25" t="e">
        <f t="shared" si="818"/>
        <v>#N/A</v>
      </c>
      <c r="HB266" s="25" t="e">
        <f t="shared" si="818"/>
        <v>#N/A</v>
      </c>
      <c r="HC266" s="25" t="e">
        <f t="shared" si="818"/>
        <v>#N/A</v>
      </c>
      <c r="HD266" s="25" t="e">
        <f t="shared" si="818"/>
        <v>#N/A</v>
      </c>
      <c r="HE266" s="25" t="e">
        <f t="shared" si="818"/>
        <v>#N/A</v>
      </c>
      <c r="HF266" s="25" t="e">
        <f t="shared" si="818"/>
        <v>#N/A</v>
      </c>
      <c r="HG266" s="25" t="e">
        <f t="shared" si="818"/>
        <v>#N/A</v>
      </c>
      <c r="HH266" s="25" t="e">
        <f t="shared" si="819"/>
        <v>#N/A</v>
      </c>
      <c r="HI266" s="25" t="e">
        <f t="shared" si="819"/>
        <v>#N/A</v>
      </c>
      <c r="HJ266" s="25" t="e">
        <f t="shared" si="819"/>
        <v>#N/A</v>
      </c>
      <c r="HK266" s="25" t="e">
        <f t="shared" si="819"/>
        <v>#N/A</v>
      </c>
      <c r="HL266" s="25" t="e">
        <f t="shared" si="819"/>
        <v>#N/A</v>
      </c>
      <c r="HM266" s="25" t="e">
        <f t="shared" si="819"/>
        <v>#N/A</v>
      </c>
      <c r="HN266" s="25" t="e">
        <f t="shared" si="819"/>
        <v>#N/A</v>
      </c>
      <c r="HO266" s="25" t="e">
        <f t="shared" si="819"/>
        <v>#N/A</v>
      </c>
      <c r="HP266" s="25" t="e">
        <f t="shared" si="819"/>
        <v>#N/A</v>
      </c>
      <c r="HQ266" s="25" t="e">
        <f t="shared" si="819"/>
        <v>#N/A</v>
      </c>
      <c r="HR266" s="25" t="e">
        <f t="shared" si="820"/>
        <v>#N/A</v>
      </c>
      <c r="HS266" s="25" t="e">
        <f t="shared" si="820"/>
        <v>#N/A</v>
      </c>
      <c r="HT266" s="25" t="e">
        <f t="shared" si="820"/>
        <v>#N/A</v>
      </c>
      <c r="HU266" s="25" t="e">
        <f t="shared" si="820"/>
        <v>#N/A</v>
      </c>
      <c r="HV266" s="25" t="e">
        <f t="shared" si="820"/>
        <v>#N/A</v>
      </c>
      <c r="HW266" s="25" t="e">
        <f t="shared" si="820"/>
        <v>#N/A</v>
      </c>
      <c r="HX266" s="25" t="e">
        <f t="shared" si="820"/>
        <v>#N/A</v>
      </c>
      <c r="HY266" s="25" t="e">
        <f t="shared" si="820"/>
        <v>#N/A</v>
      </c>
      <c r="HZ266" s="25" t="e">
        <f t="shared" si="820"/>
        <v>#N/A</v>
      </c>
      <c r="IA266" s="25" t="e">
        <f t="shared" si="820"/>
        <v>#N/A</v>
      </c>
      <c r="IB266" s="25" t="e">
        <f t="shared" si="821"/>
        <v>#N/A</v>
      </c>
      <c r="IC266" s="25" t="e">
        <f t="shared" si="821"/>
        <v>#N/A</v>
      </c>
      <c r="ID266" s="25" t="e">
        <f t="shared" si="821"/>
        <v>#N/A</v>
      </c>
      <c r="IE266" s="25" t="e">
        <f t="shared" si="821"/>
        <v>#N/A</v>
      </c>
      <c r="IF266" s="25" t="e">
        <f t="shared" si="821"/>
        <v>#N/A</v>
      </c>
      <c r="IG266" s="25" t="e">
        <f t="shared" si="821"/>
        <v>#N/A</v>
      </c>
      <c r="IH266" s="25" t="e">
        <f t="shared" si="821"/>
        <v>#N/A</v>
      </c>
      <c r="II266" s="25" t="e">
        <f t="shared" si="821"/>
        <v>#N/A</v>
      </c>
      <c r="IJ266" s="25" t="e">
        <f t="shared" si="821"/>
        <v>#N/A</v>
      </c>
      <c r="IK266" s="25" t="e">
        <f t="shared" si="821"/>
        <v>#N/A</v>
      </c>
      <c r="IL266" s="25" t="e">
        <f t="shared" si="822"/>
        <v>#N/A</v>
      </c>
      <c r="IM266" s="25" t="e">
        <f t="shared" si="822"/>
        <v>#N/A</v>
      </c>
      <c r="IN266" s="25" t="e">
        <f t="shared" si="822"/>
        <v>#N/A</v>
      </c>
      <c r="IO266" s="25" t="e">
        <f t="shared" si="822"/>
        <v>#N/A</v>
      </c>
      <c r="IP266" s="25" t="e">
        <f t="shared" si="822"/>
        <v>#N/A</v>
      </c>
      <c r="IQ266" s="25" t="e">
        <f t="shared" si="822"/>
        <v>#N/A</v>
      </c>
      <c r="IR266" s="25" t="e">
        <f t="shared" si="822"/>
        <v>#N/A</v>
      </c>
      <c r="IS266" s="25" t="e">
        <f t="shared" si="822"/>
        <v>#N/A</v>
      </c>
      <c r="IT266" s="25" t="e">
        <f t="shared" si="822"/>
        <v>#N/A</v>
      </c>
      <c r="IU266" s="25" t="e">
        <f t="shared" si="822"/>
        <v>#N/A</v>
      </c>
      <c r="IV266" s="25" t="e">
        <f t="shared" si="823"/>
        <v>#N/A</v>
      </c>
      <c r="IW266" s="25" t="e">
        <f t="shared" si="823"/>
        <v>#N/A</v>
      </c>
      <c r="IX266" s="25" t="e">
        <f t="shared" si="823"/>
        <v>#N/A</v>
      </c>
      <c r="IY266" s="25" t="e">
        <f t="shared" si="823"/>
        <v>#N/A</v>
      </c>
      <c r="IZ266" s="25" t="e">
        <f t="shared" si="823"/>
        <v>#N/A</v>
      </c>
      <c r="JA266" s="25" t="e">
        <f t="shared" si="823"/>
        <v>#N/A</v>
      </c>
      <c r="JB266" s="25" t="e">
        <f t="shared" si="823"/>
        <v>#N/A</v>
      </c>
      <c r="JC266" s="25" t="e">
        <f t="shared" si="823"/>
        <v>#N/A</v>
      </c>
      <c r="JD266" s="25" t="e">
        <f t="shared" si="823"/>
        <v>#N/A</v>
      </c>
      <c r="JE266" s="25" t="e">
        <f t="shared" si="823"/>
        <v>#N/A</v>
      </c>
      <c r="JF266" s="25" t="e">
        <f t="shared" si="824"/>
        <v>#N/A</v>
      </c>
      <c r="JG266" s="25" t="e">
        <f t="shared" si="824"/>
        <v>#N/A</v>
      </c>
      <c r="JH266" s="25" t="e">
        <f t="shared" si="824"/>
        <v>#N/A</v>
      </c>
      <c r="JI266" s="25" t="e">
        <f t="shared" si="824"/>
        <v>#N/A</v>
      </c>
      <c r="JJ266" s="25" t="e">
        <f t="shared" si="824"/>
        <v>#N/A</v>
      </c>
      <c r="JK266" s="25" t="e">
        <f t="shared" si="824"/>
        <v>#N/A</v>
      </c>
      <c r="JL266" s="25" t="e">
        <f t="shared" si="824"/>
        <v>#N/A</v>
      </c>
      <c r="JM266" s="25" t="e">
        <f t="shared" si="824"/>
        <v>#N/A</v>
      </c>
      <c r="JN266" s="25" t="e">
        <f t="shared" si="824"/>
        <v>#N/A</v>
      </c>
      <c r="JO266" s="25" t="e">
        <f t="shared" si="824"/>
        <v>#N/A</v>
      </c>
      <c r="JP266" s="25" t="e">
        <f t="shared" si="825"/>
        <v>#N/A</v>
      </c>
      <c r="JQ266" s="25" t="e">
        <f t="shared" si="825"/>
        <v>#N/A</v>
      </c>
      <c r="JR266" s="25" t="e">
        <f t="shared" si="825"/>
        <v>#N/A</v>
      </c>
      <c r="JS266" s="25" t="e">
        <f t="shared" si="825"/>
        <v>#N/A</v>
      </c>
      <c r="JT266" s="25" t="e">
        <f t="shared" si="825"/>
        <v>#N/A</v>
      </c>
      <c r="JU266" s="25" t="e">
        <f t="shared" si="825"/>
        <v>#N/A</v>
      </c>
      <c r="JV266" s="25" t="e">
        <f t="shared" si="825"/>
        <v>#N/A</v>
      </c>
      <c r="JW266" s="25" t="e">
        <f t="shared" si="825"/>
        <v>#N/A</v>
      </c>
      <c r="JX266" s="25" t="e">
        <f t="shared" si="825"/>
        <v>#N/A</v>
      </c>
      <c r="JY266" s="25" t="e">
        <f t="shared" si="825"/>
        <v>#N/A</v>
      </c>
      <c r="JZ266" s="25" t="e">
        <f t="shared" si="826"/>
        <v>#N/A</v>
      </c>
      <c r="KA266" s="25" t="e">
        <f t="shared" si="826"/>
        <v>#N/A</v>
      </c>
      <c r="KB266" s="25" t="e">
        <f t="shared" si="826"/>
        <v>#N/A</v>
      </c>
      <c r="KC266" s="25" t="e">
        <f t="shared" si="826"/>
        <v>#N/A</v>
      </c>
      <c r="KD266" s="25" t="e">
        <f t="shared" si="826"/>
        <v>#N/A</v>
      </c>
      <c r="KE266" s="25" t="e">
        <f t="shared" si="826"/>
        <v>#N/A</v>
      </c>
      <c r="KF266" s="25" t="e">
        <f t="shared" si="826"/>
        <v>#N/A</v>
      </c>
      <c r="KG266" s="25" t="e">
        <f t="shared" si="826"/>
        <v>#N/A</v>
      </c>
      <c r="KH266" s="25" t="e">
        <f t="shared" si="826"/>
        <v>#N/A</v>
      </c>
      <c r="KI266" s="25" t="e">
        <f t="shared" si="826"/>
        <v>#N/A</v>
      </c>
      <c r="KJ266" s="25" t="e">
        <f t="shared" si="827"/>
        <v>#N/A</v>
      </c>
      <c r="KK266" s="25" t="e">
        <f t="shared" si="827"/>
        <v>#N/A</v>
      </c>
      <c r="KL266" s="25" t="e">
        <f t="shared" si="827"/>
        <v>#N/A</v>
      </c>
      <c r="KM266" s="25" t="e">
        <f t="shared" si="827"/>
        <v>#N/A</v>
      </c>
      <c r="KN266" s="25" t="e">
        <f t="shared" si="827"/>
        <v>#N/A</v>
      </c>
      <c r="KO266" s="25" t="e">
        <f t="shared" si="827"/>
        <v>#N/A</v>
      </c>
      <c r="KP266" s="25" t="e">
        <f t="shared" si="827"/>
        <v>#N/A</v>
      </c>
      <c r="KQ266" s="25" t="e">
        <f t="shared" si="827"/>
        <v>#N/A</v>
      </c>
      <c r="KR266" s="25" t="e">
        <f t="shared" si="827"/>
        <v>#N/A</v>
      </c>
      <c r="KS266" s="25" t="e">
        <f t="shared" si="827"/>
        <v>#N/A</v>
      </c>
      <c r="KT266" s="25" t="e">
        <f t="shared" si="828"/>
        <v>#N/A</v>
      </c>
      <c r="KU266" s="25" t="e">
        <f t="shared" si="828"/>
        <v>#N/A</v>
      </c>
      <c r="KV266" s="25" t="e">
        <f t="shared" si="828"/>
        <v>#N/A</v>
      </c>
      <c r="KW266" s="25" t="e">
        <f t="shared" si="828"/>
        <v>#N/A</v>
      </c>
      <c r="KX266" s="25" t="e">
        <f t="shared" si="828"/>
        <v>#N/A</v>
      </c>
      <c r="KY266" s="25" t="e">
        <f t="shared" si="828"/>
        <v>#N/A</v>
      </c>
      <c r="KZ266" s="25" t="e">
        <f t="shared" si="828"/>
        <v>#N/A</v>
      </c>
      <c r="LA266" s="25" t="e">
        <f t="shared" si="828"/>
        <v>#N/A</v>
      </c>
      <c r="LB266" s="25" t="e">
        <f t="shared" si="828"/>
        <v>#N/A</v>
      </c>
      <c r="LC266" s="25" t="e">
        <f t="shared" si="828"/>
        <v>#N/A</v>
      </c>
      <c r="LD266" s="25" t="e">
        <f t="shared" si="829"/>
        <v>#N/A</v>
      </c>
      <c r="LE266" s="25" t="e">
        <f t="shared" si="829"/>
        <v>#N/A</v>
      </c>
      <c r="LF266" s="25" t="e">
        <f t="shared" si="829"/>
        <v>#N/A</v>
      </c>
      <c r="LG266" s="25" t="e">
        <f t="shared" si="829"/>
        <v>#N/A</v>
      </c>
      <c r="LH266" s="25" t="e">
        <f t="shared" si="829"/>
        <v>#N/A</v>
      </c>
      <c r="LI266" s="25" t="e">
        <f t="shared" si="829"/>
        <v>#N/A</v>
      </c>
      <c r="LJ266" s="25" t="e">
        <f t="shared" si="829"/>
        <v>#N/A</v>
      </c>
      <c r="LK266" s="25" t="e">
        <f t="shared" si="829"/>
        <v>#N/A</v>
      </c>
      <c r="LL266" s="25" t="e">
        <f t="shared" si="829"/>
        <v>#N/A</v>
      </c>
      <c r="LM266" s="26" t="e">
        <f t="shared" si="829"/>
        <v>#N/A</v>
      </c>
      <c r="LN266" s="20"/>
      <c r="LO266" s="20"/>
      <c r="LP266" s="20"/>
      <c r="LQ266" s="20"/>
      <c r="LR266" s="20"/>
      <c r="LS266" s="20"/>
      <c r="LT266" s="20"/>
      <c r="LU266" s="20"/>
      <c r="LV266" s="20"/>
      <c r="LW266" s="20"/>
      <c r="LX266" s="20"/>
      <c r="LY266" s="20"/>
      <c r="LZ266" s="20"/>
      <c r="MA266" s="20"/>
      <c r="MB266" s="20"/>
      <c r="MC266" s="20"/>
      <c r="MD266" s="20"/>
      <c r="ME266" s="20"/>
      <c r="MF266" s="20"/>
      <c r="MG266" s="20"/>
      <c r="MH266" s="20"/>
      <c r="MI266" s="20"/>
      <c r="MJ266" s="20"/>
      <c r="MK266" s="20"/>
      <c r="ML266" s="20"/>
      <c r="MM266" s="20"/>
      <c r="MN266" s="20"/>
      <c r="MO266" s="20"/>
      <c r="MP266" s="20"/>
      <c r="MQ266" s="20"/>
      <c r="MR266" s="20"/>
      <c r="MS266" s="20"/>
      <c r="MT266" s="20"/>
      <c r="MU266" s="20"/>
      <c r="MV266" s="20"/>
      <c r="MW266" s="20"/>
      <c r="MX266" s="20"/>
      <c r="MY266" s="20"/>
      <c r="MZ266" s="20"/>
      <c r="NA266" s="20"/>
      <c r="NB266" s="20"/>
      <c r="NC266" s="20"/>
      <c r="ND266" s="20"/>
      <c r="NE266" s="20"/>
      <c r="NF266" s="20"/>
      <c r="NG266" s="20"/>
      <c r="NH266" s="20"/>
      <c r="NI266" s="20"/>
      <c r="NJ266" s="20"/>
      <c r="NK266" s="20"/>
      <c r="NL266" s="20"/>
      <c r="NM266" s="20"/>
      <c r="NN266" s="20"/>
      <c r="NO266" s="20"/>
      <c r="NP266" s="20"/>
      <c r="NQ266" s="20"/>
      <c r="NR266" s="20"/>
      <c r="NS266" s="20"/>
      <c r="NT266" s="20"/>
      <c r="NU266" s="20"/>
      <c r="NV266" s="20"/>
      <c r="NW266" s="20"/>
      <c r="NX266" s="20"/>
      <c r="NY266" s="20"/>
      <c r="NZ266" s="20"/>
      <c r="OA266" s="20"/>
      <c r="OB266" s="20"/>
      <c r="OC266" s="20"/>
      <c r="OD266" s="20"/>
      <c r="OE266" s="20"/>
      <c r="OF266" s="20"/>
      <c r="OG266" s="20"/>
      <c r="OH266" s="20"/>
      <c r="OI266" s="20"/>
      <c r="OJ266" s="20"/>
      <c r="OK266" s="20"/>
      <c r="OL266" s="20"/>
      <c r="OM266" s="20"/>
      <c r="ON266" s="20"/>
      <c r="OO266" s="20"/>
      <c r="OP266" s="20"/>
      <c r="OQ266" s="20"/>
      <c r="OR266" s="20"/>
      <c r="OS266" s="20"/>
      <c r="OT266" s="20"/>
      <c r="OU266" s="20"/>
      <c r="OV266" s="20"/>
      <c r="OW266" s="20"/>
      <c r="OX266" s="20"/>
      <c r="OY266" s="20"/>
      <c r="OZ266" s="20"/>
      <c r="PA266" s="20"/>
    </row>
    <row r="267" spans="2:417" x14ac:dyDescent="0.3">
      <c r="B267" s="209"/>
      <c r="C267" s="210"/>
      <c r="D267" s="210"/>
      <c r="E267" s="210"/>
      <c r="F267" s="210"/>
      <c r="G267" s="210"/>
      <c r="H267" s="210"/>
      <c r="I267" s="211"/>
      <c r="K267" s="6">
        <v>264</v>
      </c>
      <c r="L267" s="7">
        <f t="shared" si="766"/>
        <v>0</v>
      </c>
      <c r="M267" s="8">
        <f t="shared" si="767"/>
        <v>-300000</v>
      </c>
      <c r="N267" s="8">
        <f t="shared" si="768"/>
        <v>0</v>
      </c>
      <c r="X267" s="17">
        <v>265</v>
      </c>
      <c r="Y267" s="2">
        <f t="shared" si="799"/>
        <v>0</v>
      </c>
      <c r="Z267" s="24" t="e">
        <f t="shared" si="800"/>
        <v>#N/A</v>
      </c>
      <c r="AA267" s="25" t="e">
        <f t="shared" si="800"/>
        <v>#N/A</v>
      </c>
      <c r="AB267" s="25" t="e">
        <f t="shared" si="800"/>
        <v>#N/A</v>
      </c>
      <c r="AC267" s="25" t="e">
        <f t="shared" si="800"/>
        <v>#N/A</v>
      </c>
      <c r="AD267" s="25" t="e">
        <f t="shared" si="800"/>
        <v>#N/A</v>
      </c>
      <c r="AE267" s="25" t="e">
        <f t="shared" si="800"/>
        <v>#N/A</v>
      </c>
      <c r="AF267" s="25" t="e">
        <f t="shared" si="800"/>
        <v>#N/A</v>
      </c>
      <c r="AG267" s="25" t="e">
        <f t="shared" si="800"/>
        <v>#N/A</v>
      </c>
      <c r="AH267" s="25" t="e">
        <f t="shared" si="800"/>
        <v>#N/A</v>
      </c>
      <c r="AI267" s="25" t="e">
        <f t="shared" si="800"/>
        <v>#N/A</v>
      </c>
      <c r="AJ267" s="25" t="e">
        <f t="shared" si="801"/>
        <v>#N/A</v>
      </c>
      <c r="AK267" s="25" t="e">
        <f t="shared" si="801"/>
        <v>#N/A</v>
      </c>
      <c r="AL267" s="25" t="e">
        <f t="shared" si="801"/>
        <v>#N/A</v>
      </c>
      <c r="AM267" s="25" t="e">
        <f t="shared" si="801"/>
        <v>#N/A</v>
      </c>
      <c r="AN267" s="25" t="e">
        <f t="shared" si="801"/>
        <v>#N/A</v>
      </c>
      <c r="AO267" s="25" t="e">
        <f t="shared" si="801"/>
        <v>#N/A</v>
      </c>
      <c r="AP267" s="25" t="e">
        <f t="shared" si="801"/>
        <v>#N/A</v>
      </c>
      <c r="AQ267" s="25" t="e">
        <f t="shared" si="801"/>
        <v>#N/A</v>
      </c>
      <c r="AR267" s="25" t="e">
        <f t="shared" si="801"/>
        <v>#N/A</v>
      </c>
      <c r="AS267" s="25" t="e">
        <f t="shared" si="801"/>
        <v>#N/A</v>
      </c>
      <c r="AT267" s="25" t="e">
        <f t="shared" si="802"/>
        <v>#N/A</v>
      </c>
      <c r="AU267" s="25" t="e">
        <f t="shared" si="802"/>
        <v>#N/A</v>
      </c>
      <c r="AV267" s="25" t="e">
        <f t="shared" si="802"/>
        <v>#N/A</v>
      </c>
      <c r="AW267" s="25" t="e">
        <f t="shared" si="802"/>
        <v>#N/A</v>
      </c>
      <c r="AX267" s="25" t="e">
        <f t="shared" si="802"/>
        <v>#N/A</v>
      </c>
      <c r="AY267" s="25" t="e">
        <f t="shared" si="802"/>
        <v>#N/A</v>
      </c>
      <c r="AZ267" s="25" t="e">
        <f t="shared" si="802"/>
        <v>#N/A</v>
      </c>
      <c r="BA267" s="25" t="e">
        <f t="shared" si="802"/>
        <v>#N/A</v>
      </c>
      <c r="BB267" s="25" t="e">
        <f t="shared" si="802"/>
        <v>#N/A</v>
      </c>
      <c r="BC267" s="25" t="e">
        <f t="shared" si="802"/>
        <v>#N/A</v>
      </c>
      <c r="BD267" s="25" t="e">
        <f t="shared" si="803"/>
        <v>#N/A</v>
      </c>
      <c r="BE267" s="25" t="e">
        <f t="shared" si="803"/>
        <v>#N/A</v>
      </c>
      <c r="BF267" s="25" t="e">
        <f t="shared" si="803"/>
        <v>#N/A</v>
      </c>
      <c r="BG267" s="25" t="e">
        <f t="shared" si="803"/>
        <v>#N/A</v>
      </c>
      <c r="BH267" s="25" t="e">
        <f t="shared" si="803"/>
        <v>#N/A</v>
      </c>
      <c r="BI267" s="25" t="e">
        <f t="shared" si="803"/>
        <v>#N/A</v>
      </c>
      <c r="BJ267" s="25" t="e">
        <f t="shared" si="803"/>
        <v>#N/A</v>
      </c>
      <c r="BK267" s="25" t="e">
        <f t="shared" si="803"/>
        <v>#N/A</v>
      </c>
      <c r="BL267" s="25" t="e">
        <f t="shared" si="803"/>
        <v>#N/A</v>
      </c>
      <c r="BM267" s="25" t="e">
        <f t="shared" si="803"/>
        <v>#N/A</v>
      </c>
      <c r="BN267" s="25" t="e">
        <f t="shared" si="804"/>
        <v>#N/A</v>
      </c>
      <c r="BO267" s="25" t="e">
        <f t="shared" si="804"/>
        <v>#N/A</v>
      </c>
      <c r="BP267" s="25" t="e">
        <f t="shared" si="804"/>
        <v>#N/A</v>
      </c>
      <c r="BQ267" s="25" t="e">
        <f t="shared" si="804"/>
        <v>#N/A</v>
      </c>
      <c r="BR267" s="25" t="e">
        <f t="shared" si="804"/>
        <v>#N/A</v>
      </c>
      <c r="BS267" s="25" t="e">
        <f t="shared" si="804"/>
        <v>#N/A</v>
      </c>
      <c r="BT267" s="25" t="e">
        <f t="shared" si="804"/>
        <v>#N/A</v>
      </c>
      <c r="BU267" s="25" t="e">
        <f t="shared" si="804"/>
        <v>#N/A</v>
      </c>
      <c r="BV267" s="25" t="e">
        <f t="shared" si="804"/>
        <v>#N/A</v>
      </c>
      <c r="BW267" s="25" t="e">
        <f t="shared" si="804"/>
        <v>#N/A</v>
      </c>
      <c r="BX267" s="25" t="e">
        <f t="shared" si="805"/>
        <v>#N/A</v>
      </c>
      <c r="BY267" s="25" t="e">
        <f t="shared" si="805"/>
        <v>#N/A</v>
      </c>
      <c r="BZ267" s="25" t="e">
        <f t="shared" si="805"/>
        <v>#N/A</v>
      </c>
      <c r="CA267" s="25" t="e">
        <f t="shared" si="805"/>
        <v>#N/A</v>
      </c>
      <c r="CB267" s="25" t="e">
        <f t="shared" si="805"/>
        <v>#N/A</v>
      </c>
      <c r="CC267" s="25" t="e">
        <f t="shared" si="805"/>
        <v>#N/A</v>
      </c>
      <c r="CD267" s="25" t="e">
        <f t="shared" si="805"/>
        <v>#N/A</v>
      </c>
      <c r="CE267" s="25" t="e">
        <f t="shared" si="805"/>
        <v>#N/A</v>
      </c>
      <c r="CF267" s="25" t="e">
        <f t="shared" si="805"/>
        <v>#N/A</v>
      </c>
      <c r="CG267" s="25" t="e">
        <f t="shared" si="805"/>
        <v>#N/A</v>
      </c>
      <c r="CH267" s="25" t="e">
        <f t="shared" si="806"/>
        <v>#N/A</v>
      </c>
      <c r="CI267" s="25" t="e">
        <f t="shared" si="806"/>
        <v>#N/A</v>
      </c>
      <c r="CJ267" s="25" t="e">
        <f t="shared" si="806"/>
        <v>#N/A</v>
      </c>
      <c r="CK267" s="25" t="e">
        <f t="shared" si="806"/>
        <v>#N/A</v>
      </c>
      <c r="CL267" s="25" t="e">
        <f t="shared" si="806"/>
        <v>#N/A</v>
      </c>
      <c r="CM267" s="25" t="e">
        <f t="shared" si="806"/>
        <v>#N/A</v>
      </c>
      <c r="CN267" s="25" t="e">
        <f t="shared" si="806"/>
        <v>#N/A</v>
      </c>
      <c r="CO267" s="25" t="e">
        <f t="shared" si="806"/>
        <v>#N/A</v>
      </c>
      <c r="CP267" s="25" t="e">
        <f t="shared" si="806"/>
        <v>#N/A</v>
      </c>
      <c r="CQ267" s="25" t="e">
        <f t="shared" si="806"/>
        <v>#N/A</v>
      </c>
      <c r="CR267" s="25" t="e">
        <f t="shared" si="807"/>
        <v>#N/A</v>
      </c>
      <c r="CS267" s="25" t="e">
        <f t="shared" si="807"/>
        <v>#N/A</v>
      </c>
      <c r="CT267" s="25" t="e">
        <f t="shared" si="807"/>
        <v>#N/A</v>
      </c>
      <c r="CU267" s="25" t="e">
        <f t="shared" si="807"/>
        <v>#N/A</v>
      </c>
      <c r="CV267" s="25" t="e">
        <f t="shared" si="807"/>
        <v>#N/A</v>
      </c>
      <c r="CW267" s="25" t="e">
        <f t="shared" si="807"/>
        <v>#N/A</v>
      </c>
      <c r="CX267" s="25" t="e">
        <f t="shared" si="807"/>
        <v>#N/A</v>
      </c>
      <c r="CY267" s="25" t="e">
        <f t="shared" si="807"/>
        <v>#N/A</v>
      </c>
      <c r="CZ267" s="25" t="e">
        <f t="shared" si="807"/>
        <v>#N/A</v>
      </c>
      <c r="DA267" s="25" t="e">
        <f t="shared" si="807"/>
        <v>#N/A</v>
      </c>
      <c r="DB267" s="25" t="e">
        <f t="shared" si="808"/>
        <v>#N/A</v>
      </c>
      <c r="DC267" s="25" t="e">
        <f t="shared" si="808"/>
        <v>#N/A</v>
      </c>
      <c r="DD267" s="25" t="e">
        <f t="shared" si="808"/>
        <v>#N/A</v>
      </c>
      <c r="DE267" s="25" t="e">
        <f t="shared" si="808"/>
        <v>#N/A</v>
      </c>
      <c r="DF267" s="25" t="e">
        <f t="shared" si="808"/>
        <v>#N/A</v>
      </c>
      <c r="DG267" s="25" t="e">
        <f t="shared" si="808"/>
        <v>#N/A</v>
      </c>
      <c r="DH267" s="25" t="e">
        <f t="shared" si="808"/>
        <v>#N/A</v>
      </c>
      <c r="DI267" s="25" t="e">
        <f t="shared" si="808"/>
        <v>#N/A</v>
      </c>
      <c r="DJ267" s="25" t="e">
        <f t="shared" si="808"/>
        <v>#N/A</v>
      </c>
      <c r="DK267" s="25" t="e">
        <f t="shared" si="808"/>
        <v>#N/A</v>
      </c>
      <c r="DL267" s="25" t="e">
        <f t="shared" si="809"/>
        <v>#N/A</v>
      </c>
      <c r="DM267" s="25" t="e">
        <f t="shared" si="809"/>
        <v>#N/A</v>
      </c>
      <c r="DN267" s="25" t="e">
        <f t="shared" si="809"/>
        <v>#N/A</v>
      </c>
      <c r="DO267" s="25" t="e">
        <f t="shared" si="809"/>
        <v>#N/A</v>
      </c>
      <c r="DP267" s="25" t="e">
        <f t="shared" si="809"/>
        <v>#N/A</v>
      </c>
      <c r="DQ267" s="25" t="e">
        <f t="shared" si="809"/>
        <v>#N/A</v>
      </c>
      <c r="DR267" s="25" t="e">
        <f t="shared" si="809"/>
        <v>#N/A</v>
      </c>
      <c r="DS267" s="25" t="e">
        <f t="shared" si="809"/>
        <v>#N/A</v>
      </c>
      <c r="DT267" s="25" t="e">
        <f t="shared" si="809"/>
        <v>#N/A</v>
      </c>
      <c r="DU267" s="25" t="e">
        <f t="shared" si="809"/>
        <v>#N/A</v>
      </c>
      <c r="DV267" s="25" t="e">
        <f t="shared" si="810"/>
        <v>#N/A</v>
      </c>
      <c r="DW267" s="25" t="e">
        <f t="shared" si="810"/>
        <v>#N/A</v>
      </c>
      <c r="DX267" s="25" t="e">
        <f t="shared" si="810"/>
        <v>#N/A</v>
      </c>
      <c r="DY267" s="25" t="e">
        <f t="shared" si="810"/>
        <v>#N/A</v>
      </c>
      <c r="DZ267" s="25" t="e">
        <f t="shared" si="810"/>
        <v>#N/A</v>
      </c>
      <c r="EA267" s="25" t="e">
        <f t="shared" si="810"/>
        <v>#N/A</v>
      </c>
      <c r="EB267" s="25" t="e">
        <f t="shared" si="810"/>
        <v>#N/A</v>
      </c>
      <c r="EC267" s="25" t="e">
        <f t="shared" si="810"/>
        <v>#N/A</v>
      </c>
      <c r="ED267" s="25" t="e">
        <f t="shared" si="810"/>
        <v>#N/A</v>
      </c>
      <c r="EE267" s="25" t="e">
        <f t="shared" si="810"/>
        <v>#N/A</v>
      </c>
      <c r="EF267" s="25" t="e">
        <f t="shared" si="811"/>
        <v>#N/A</v>
      </c>
      <c r="EG267" s="25" t="e">
        <f t="shared" si="811"/>
        <v>#N/A</v>
      </c>
      <c r="EH267" s="25" t="e">
        <f t="shared" si="811"/>
        <v>#N/A</v>
      </c>
      <c r="EI267" s="25" t="e">
        <f t="shared" si="811"/>
        <v>#N/A</v>
      </c>
      <c r="EJ267" s="25" t="e">
        <f t="shared" si="811"/>
        <v>#N/A</v>
      </c>
      <c r="EK267" s="25" t="e">
        <f t="shared" si="811"/>
        <v>#N/A</v>
      </c>
      <c r="EL267" s="25" t="e">
        <f t="shared" si="811"/>
        <v>#N/A</v>
      </c>
      <c r="EM267" s="25" t="e">
        <f t="shared" si="811"/>
        <v>#N/A</v>
      </c>
      <c r="EN267" s="25" t="e">
        <f t="shared" si="811"/>
        <v>#N/A</v>
      </c>
      <c r="EO267" s="25" t="e">
        <f t="shared" si="811"/>
        <v>#N/A</v>
      </c>
      <c r="EP267" s="25" t="e">
        <f t="shared" si="812"/>
        <v>#N/A</v>
      </c>
      <c r="EQ267" s="25" t="e">
        <f t="shared" si="812"/>
        <v>#N/A</v>
      </c>
      <c r="ER267" s="25" t="e">
        <f t="shared" si="812"/>
        <v>#N/A</v>
      </c>
      <c r="ES267" s="25" t="e">
        <f t="shared" si="812"/>
        <v>#N/A</v>
      </c>
      <c r="ET267" s="25" t="e">
        <f t="shared" si="812"/>
        <v>#N/A</v>
      </c>
      <c r="EU267" s="25" t="e">
        <f t="shared" si="812"/>
        <v>#N/A</v>
      </c>
      <c r="EV267" s="25" t="e">
        <f t="shared" si="812"/>
        <v>#N/A</v>
      </c>
      <c r="EW267" s="25" t="e">
        <f t="shared" si="812"/>
        <v>#N/A</v>
      </c>
      <c r="EX267" s="25" t="e">
        <f t="shared" si="812"/>
        <v>#N/A</v>
      </c>
      <c r="EY267" s="25" t="e">
        <f t="shared" si="812"/>
        <v>#N/A</v>
      </c>
      <c r="EZ267" s="25" t="e">
        <f t="shared" si="813"/>
        <v>#N/A</v>
      </c>
      <c r="FA267" s="25" t="e">
        <f t="shared" si="813"/>
        <v>#N/A</v>
      </c>
      <c r="FB267" s="25" t="e">
        <f t="shared" si="813"/>
        <v>#N/A</v>
      </c>
      <c r="FC267" s="25" t="e">
        <f t="shared" si="813"/>
        <v>#N/A</v>
      </c>
      <c r="FD267" s="25" t="e">
        <f t="shared" si="813"/>
        <v>#N/A</v>
      </c>
      <c r="FE267" s="25" t="e">
        <f t="shared" si="813"/>
        <v>#N/A</v>
      </c>
      <c r="FF267" s="25" t="e">
        <f t="shared" si="813"/>
        <v>#N/A</v>
      </c>
      <c r="FG267" s="25" t="e">
        <f t="shared" si="813"/>
        <v>#N/A</v>
      </c>
      <c r="FH267" s="25" t="e">
        <f t="shared" si="813"/>
        <v>#N/A</v>
      </c>
      <c r="FI267" s="25" t="e">
        <f t="shared" si="813"/>
        <v>#N/A</v>
      </c>
      <c r="FJ267" s="25" t="e">
        <f t="shared" si="814"/>
        <v>#N/A</v>
      </c>
      <c r="FK267" s="25" t="e">
        <f t="shared" si="814"/>
        <v>#N/A</v>
      </c>
      <c r="FL267" s="25" t="e">
        <f t="shared" si="814"/>
        <v>#N/A</v>
      </c>
      <c r="FM267" s="25" t="e">
        <f t="shared" si="814"/>
        <v>#N/A</v>
      </c>
      <c r="FN267" s="25" t="e">
        <f t="shared" si="814"/>
        <v>#N/A</v>
      </c>
      <c r="FO267" s="25" t="e">
        <f t="shared" si="814"/>
        <v>#N/A</v>
      </c>
      <c r="FP267" s="25" t="e">
        <f t="shared" si="814"/>
        <v>#N/A</v>
      </c>
      <c r="FQ267" s="25" t="e">
        <f t="shared" si="814"/>
        <v>#N/A</v>
      </c>
      <c r="FR267" s="25" t="e">
        <f t="shared" si="814"/>
        <v>#N/A</v>
      </c>
      <c r="FS267" s="25" t="e">
        <f t="shared" si="814"/>
        <v>#N/A</v>
      </c>
      <c r="FT267" s="25" t="e">
        <f t="shared" si="815"/>
        <v>#N/A</v>
      </c>
      <c r="FU267" s="25" t="e">
        <f t="shared" si="815"/>
        <v>#N/A</v>
      </c>
      <c r="FV267" s="25" t="e">
        <f t="shared" si="815"/>
        <v>#N/A</v>
      </c>
      <c r="FW267" s="25" t="e">
        <f t="shared" si="815"/>
        <v>#N/A</v>
      </c>
      <c r="FX267" s="25" t="e">
        <f t="shared" si="815"/>
        <v>#N/A</v>
      </c>
      <c r="FY267" s="25" t="e">
        <f t="shared" si="815"/>
        <v>#N/A</v>
      </c>
      <c r="FZ267" s="25" t="e">
        <f t="shared" si="815"/>
        <v>#N/A</v>
      </c>
      <c r="GA267" s="25" t="e">
        <f t="shared" si="815"/>
        <v>#N/A</v>
      </c>
      <c r="GB267" s="25" t="e">
        <f t="shared" si="815"/>
        <v>#N/A</v>
      </c>
      <c r="GC267" s="25" t="e">
        <f t="shared" si="815"/>
        <v>#N/A</v>
      </c>
      <c r="GD267" s="25" t="e">
        <f t="shared" si="816"/>
        <v>#N/A</v>
      </c>
      <c r="GE267" s="25" t="e">
        <f t="shared" si="816"/>
        <v>#N/A</v>
      </c>
      <c r="GF267" s="25" t="e">
        <f t="shared" si="816"/>
        <v>#N/A</v>
      </c>
      <c r="GG267" s="25" t="e">
        <f t="shared" si="816"/>
        <v>#N/A</v>
      </c>
      <c r="GH267" s="25" t="e">
        <f t="shared" si="816"/>
        <v>#N/A</v>
      </c>
      <c r="GI267" s="25" t="e">
        <f t="shared" si="816"/>
        <v>#N/A</v>
      </c>
      <c r="GJ267" s="25" t="e">
        <f t="shared" si="816"/>
        <v>#N/A</v>
      </c>
      <c r="GK267" s="25" t="e">
        <f t="shared" si="816"/>
        <v>#N/A</v>
      </c>
      <c r="GL267" s="25" t="e">
        <f t="shared" si="816"/>
        <v>#N/A</v>
      </c>
      <c r="GM267" s="25" t="e">
        <f t="shared" si="816"/>
        <v>#N/A</v>
      </c>
      <c r="GN267" s="25" t="e">
        <f t="shared" si="817"/>
        <v>#N/A</v>
      </c>
      <c r="GO267" s="25" t="e">
        <f t="shared" si="817"/>
        <v>#N/A</v>
      </c>
      <c r="GP267" s="25" t="e">
        <f t="shared" si="817"/>
        <v>#N/A</v>
      </c>
      <c r="GQ267" s="25" t="e">
        <f t="shared" si="817"/>
        <v>#N/A</v>
      </c>
      <c r="GR267" s="25" t="e">
        <f t="shared" si="817"/>
        <v>#N/A</v>
      </c>
      <c r="GS267" s="25" t="e">
        <f t="shared" si="817"/>
        <v>#N/A</v>
      </c>
      <c r="GT267" s="25" t="e">
        <f t="shared" si="817"/>
        <v>#N/A</v>
      </c>
      <c r="GU267" s="25" t="e">
        <f t="shared" si="817"/>
        <v>#N/A</v>
      </c>
      <c r="GV267" s="25" t="e">
        <f t="shared" si="817"/>
        <v>#N/A</v>
      </c>
      <c r="GW267" s="25" t="e">
        <f t="shared" si="817"/>
        <v>#N/A</v>
      </c>
      <c r="GX267" s="25" t="e">
        <f t="shared" si="818"/>
        <v>#N/A</v>
      </c>
      <c r="GY267" s="25" t="e">
        <f t="shared" si="818"/>
        <v>#N/A</v>
      </c>
      <c r="GZ267" s="25" t="e">
        <f t="shared" si="818"/>
        <v>#N/A</v>
      </c>
      <c r="HA267" s="25" t="e">
        <f t="shared" si="818"/>
        <v>#N/A</v>
      </c>
      <c r="HB267" s="25" t="e">
        <f t="shared" si="818"/>
        <v>#N/A</v>
      </c>
      <c r="HC267" s="25" t="e">
        <f t="shared" si="818"/>
        <v>#N/A</v>
      </c>
      <c r="HD267" s="25" t="e">
        <f t="shared" si="818"/>
        <v>#N/A</v>
      </c>
      <c r="HE267" s="25" t="e">
        <f t="shared" si="818"/>
        <v>#N/A</v>
      </c>
      <c r="HF267" s="25" t="e">
        <f t="shared" si="818"/>
        <v>#N/A</v>
      </c>
      <c r="HG267" s="25" t="e">
        <f t="shared" si="818"/>
        <v>#N/A</v>
      </c>
      <c r="HH267" s="25" t="e">
        <f t="shared" si="819"/>
        <v>#N/A</v>
      </c>
      <c r="HI267" s="25" t="e">
        <f t="shared" si="819"/>
        <v>#N/A</v>
      </c>
      <c r="HJ267" s="25" t="e">
        <f t="shared" si="819"/>
        <v>#N/A</v>
      </c>
      <c r="HK267" s="25" t="e">
        <f t="shared" si="819"/>
        <v>#N/A</v>
      </c>
      <c r="HL267" s="25" t="e">
        <f t="shared" si="819"/>
        <v>#N/A</v>
      </c>
      <c r="HM267" s="25" t="e">
        <f t="shared" si="819"/>
        <v>#N/A</v>
      </c>
      <c r="HN267" s="25" t="e">
        <f t="shared" si="819"/>
        <v>#N/A</v>
      </c>
      <c r="HO267" s="25" t="e">
        <f t="shared" si="819"/>
        <v>#N/A</v>
      </c>
      <c r="HP267" s="25" t="e">
        <f t="shared" si="819"/>
        <v>#N/A</v>
      </c>
      <c r="HQ267" s="25" t="e">
        <f t="shared" si="819"/>
        <v>#N/A</v>
      </c>
      <c r="HR267" s="25" t="e">
        <f t="shared" si="820"/>
        <v>#N/A</v>
      </c>
      <c r="HS267" s="25" t="e">
        <f t="shared" si="820"/>
        <v>#N/A</v>
      </c>
      <c r="HT267" s="25" t="e">
        <f t="shared" si="820"/>
        <v>#N/A</v>
      </c>
      <c r="HU267" s="25" t="e">
        <f t="shared" si="820"/>
        <v>#N/A</v>
      </c>
      <c r="HV267" s="25" t="e">
        <f t="shared" si="820"/>
        <v>#N/A</v>
      </c>
      <c r="HW267" s="25" t="e">
        <f t="shared" si="820"/>
        <v>#N/A</v>
      </c>
      <c r="HX267" s="25" t="e">
        <f t="shared" si="820"/>
        <v>#N/A</v>
      </c>
      <c r="HY267" s="25" t="e">
        <f t="shared" si="820"/>
        <v>#N/A</v>
      </c>
      <c r="HZ267" s="25" t="e">
        <f t="shared" si="820"/>
        <v>#N/A</v>
      </c>
      <c r="IA267" s="25" t="e">
        <f t="shared" si="820"/>
        <v>#N/A</v>
      </c>
      <c r="IB267" s="25" t="e">
        <f t="shared" si="821"/>
        <v>#N/A</v>
      </c>
      <c r="IC267" s="25" t="e">
        <f t="shared" si="821"/>
        <v>#N/A</v>
      </c>
      <c r="ID267" s="25" t="e">
        <f t="shared" si="821"/>
        <v>#N/A</v>
      </c>
      <c r="IE267" s="25" t="e">
        <f t="shared" si="821"/>
        <v>#N/A</v>
      </c>
      <c r="IF267" s="25" t="e">
        <f t="shared" si="821"/>
        <v>#N/A</v>
      </c>
      <c r="IG267" s="25" t="e">
        <f t="shared" si="821"/>
        <v>#N/A</v>
      </c>
      <c r="IH267" s="25" t="e">
        <f t="shared" si="821"/>
        <v>#N/A</v>
      </c>
      <c r="II267" s="25" t="e">
        <f t="shared" si="821"/>
        <v>#N/A</v>
      </c>
      <c r="IJ267" s="25" t="e">
        <f t="shared" si="821"/>
        <v>#N/A</v>
      </c>
      <c r="IK267" s="25" t="e">
        <f t="shared" si="821"/>
        <v>#N/A</v>
      </c>
      <c r="IL267" s="25" t="e">
        <f t="shared" si="822"/>
        <v>#N/A</v>
      </c>
      <c r="IM267" s="25" t="e">
        <f t="shared" si="822"/>
        <v>#N/A</v>
      </c>
      <c r="IN267" s="25" t="e">
        <f t="shared" si="822"/>
        <v>#N/A</v>
      </c>
      <c r="IO267" s="25" t="e">
        <f t="shared" si="822"/>
        <v>#N/A</v>
      </c>
      <c r="IP267" s="25" t="e">
        <f t="shared" si="822"/>
        <v>#N/A</v>
      </c>
      <c r="IQ267" s="25" t="e">
        <f t="shared" si="822"/>
        <v>#N/A</v>
      </c>
      <c r="IR267" s="25" t="e">
        <f t="shared" si="822"/>
        <v>#N/A</v>
      </c>
      <c r="IS267" s="25" t="e">
        <f t="shared" si="822"/>
        <v>#N/A</v>
      </c>
      <c r="IT267" s="25" t="e">
        <f t="shared" si="822"/>
        <v>#N/A</v>
      </c>
      <c r="IU267" s="25" t="e">
        <f t="shared" si="822"/>
        <v>#N/A</v>
      </c>
      <c r="IV267" s="25" t="e">
        <f t="shared" si="823"/>
        <v>#N/A</v>
      </c>
      <c r="IW267" s="25" t="e">
        <f t="shared" si="823"/>
        <v>#N/A</v>
      </c>
      <c r="IX267" s="25" t="e">
        <f t="shared" si="823"/>
        <v>#N/A</v>
      </c>
      <c r="IY267" s="25" t="e">
        <f t="shared" si="823"/>
        <v>#N/A</v>
      </c>
      <c r="IZ267" s="25" t="e">
        <f t="shared" si="823"/>
        <v>#N/A</v>
      </c>
      <c r="JA267" s="25" t="e">
        <f t="shared" si="823"/>
        <v>#N/A</v>
      </c>
      <c r="JB267" s="25" t="e">
        <f t="shared" si="823"/>
        <v>#N/A</v>
      </c>
      <c r="JC267" s="25" t="e">
        <f t="shared" si="823"/>
        <v>#N/A</v>
      </c>
      <c r="JD267" s="25" t="e">
        <f t="shared" si="823"/>
        <v>#N/A</v>
      </c>
      <c r="JE267" s="25" t="e">
        <f t="shared" si="823"/>
        <v>#N/A</v>
      </c>
      <c r="JF267" s="25" t="e">
        <f t="shared" si="824"/>
        <v>#N/A</v>
      </c>
      <c r="JG267" s="25" t="e">
        <f t="shared" si="824"/>
        <v>#N/A</v>
      </c>
      <c r="JH267" s="25" t="e">
        <f t="shared" si="824"/>
        <v>#N/A</v>
      </c>
      <c r="JI267" s="25" t="e">
        <f t="shared" si="824"/>
        <v>#N/A</v>
      </c>
      <c r="JJ267" s="25" t="e">
        <f t="shared" si="824"/>
        <v>#N/A</v>
      </c>
      <c r="JK267" s="25" t="e">
        <f t="shared" si="824"/>
        <v>#N/A</v>
      </c>
      <c r="JL267" s="25" t="e">
        <f t="shared" si="824"/>
        <v>#N/A</v>
      </c>
      <c r="JM267" s="25" t="e">
        <f t="shared" si="824"/>
        <v>#N/A</v>
      </c>
      <c r="JN267" s="25" t="e">
        <f t="shared" si="824"/>
        <v>#N/A</v>
      </c>
      <c r="JO267" s="25" t="e">
        <f t="shared" si="824"/>
        <v>#N/A</v>
      </c>
      <c r="JP267" s="25" t="e">
        <f t="shared" si="825"/>
        <v>#N/A</v>
      </c>
      <c r="JQ267" s="25" t="e">
        <f t="shared" si="825"/>
        <v>#N/A</v>
      </c>
      <c r="JR267" s="25" t="e">
        <f t="shared" si="825"/>
        <v>#N/A</v>
      </c>
      <c r="JS267" s="25" t="e">
        <f t="shared" si="825"/>
        <v>#N/A</v>
      </c>
      <c r="JT267" s="25" t="e">
        <f t="shared" si="825"/>
        <v>#N/A</v>
      </c>
      <c r="JU267" s="25" t="e">
        <f t="shared" si="825"/>
        <v>#N/A</v>
      </c>
      <c r="JV267" s="25" t="e">
        <f t="shared" si="825"/>
        <v>#N/A</v>
      </c>
      <c r="JW267" s="25" t="e">
        <f t="shared" si="825"/>
        <v>#N/A</v>
      </c>
      <c r="JX267" s="25" t="e">
        <f t="shared" si="825"/>
        <v>#N/A</v>
      </c>
      <c r="JY267" s="25" t="e">
        <f t="shared" si="825"/>
        <v>#N/A</v>
      </c>
      <c r="JZ267" s="25" t="e">
        <f t="shared" si="826"/>
        <v>#N/A</v>
      </c>
      <c r="KA267" s="25" t="e">
        <f t="shared" si="826"/>
        <v>#N/A</v>
      </c>
      <c r="KB267" s="25" t="e">
        <f t="shared" si="826"/>
        <v>#N/A</v>
      </c>
      <c r="KC267" s="25" t="e">
        <f t="shared" si="826"/>
        <v>#N/A</v>
      </c>
      <c r="KD267" s="25" t="e">
        <f t="shared" si="826"/>
        <v>#N/A</v>
      </c>
      <c r="KE267" s="25" t="e">
        <f t="shared" si="826"/>
        <v>#N/A</v>
      </c>
      <c r="KF267" s="25" t="e">
        <f t="shared" si="826"/>
        <v>#N/A</v>
      </c>
      <c r="KG267" s="25" t="e">
        <f t="shared" si="826"/>
        <v>#N/A</v>
      </c>
      <c r="KH267" s="25" t="e">
        <f t="shared" si="826"/>
        <v>#N/A</v>
      </c>
      <c r="KI267" s="25" t="e">
        <f t="shared" si="826"/>
        <v>#N/A</v>
      </c>
      <c r="KJ267" s="25" t="e">
        <f t="shared" si="827"/>
        <v>#N/A</v>
      </c>
      <c r="KK267" s="25" t="e">
        <f t="shared" si="827"/>
        <v>#N/A</v>
      </c>
      <c r="KL267" s="25" t="e">
        <f t="shared" si="827"/>
        <v>#N/A</v>
      </c>
      <c r="KM267" s="25" t="e">
        <f t="shared" si="827"/>
        <v>#N/A</v>
      </c>
      <c r="KN267" s="25" t="e">
        <f t="shared" si="827"/>
        <v>#N/A</v>
      </c>
      <c r="KO267" s="25" t="e">
        <f t="shared" si="827"/>
        <v>#N/A</v>
      </c>
      <c r="KP267" s="25" t="e">
        <f t="shared" si="827"/>
        <v>#N/A</v>
      </c>
      <c r="KQ267" s="25" t="e">
        <f t="shared" si="827"/>
        <v>#N/A</v>
      </c>
      <c r="KR267" s="25" t="e">
        <f t="shared" si="827"/>
        <v>#N/A</v>
      </c>
      <c r="KS267" s="25" t="e">
        <f t="shared" si="827"/>
        <v>#N/A</v>
      </c>
      <c r="KT267" s="25" t="e">
        <f t="shared" si="828"/>
        <v>#N/A</v>
      </c>
      <c r="KU267" s="25" t="e">
        <f t="shared" si="828"/>
        <v>#N/A</v>
      </c>
      <c r="KV267" s="25" t="e">
        <f t="shared" si="828"/>
        <v>#N/A</v>
      </c>
      <c r="KW267" s="25" t="e">
        <f t="shared" si="828"/>
        <v>#N/A</v>
      </c>
      <c r="KX267" s="25" t="e">
        <f t="shared" si="828"/>
        <v>#N/A</v>
      </c>
      <c r="KY267" s="25" t="e">
        <f t="shared" si="828"/>
        <v>#N/A</v>
      </c>
      <c r="KZ267" s="25" t="e">
        <f t="shared" si="828"/>
        <v>#N/A</v>
      </c>
      <c r="LA267" s="25" t="e">
        <f t="shared" si="828"/>
        <v>#N/A</v>
      </c>
      <c r="LB267" s="25" t="e">
        <f t="shared" si="828"/>
        <v>#N/A</v>
      </c>
      <c r="LC267" s="25" t="e">
        <f t="shared" si="828"/>
        <v>#N/A</v>
      </c>
      <c r="LD267" s="25" t="e">
        <f t="shared" si="829"/>
        <v>#N/A</v>
      </c>
      <c r="LE267" s="25" t="e">
        <f t="shared" si="829"/>
        <v>#N/A</v>
      </c>
      <c r="LF267" s="25" t="e">
        <f t="shared" si="829"/>
        <v>#N/A</v>
      </c>
      <c r="LG267" s="25" t="e">
        <f t="shared" si="829"/>
        <v>#N/A</v>
      </c>
      <c r="LH267" s="25" t="e">
        <f t="shared" si="829"/>
        <v>#N/A</v>
      </c>
      <c r="LI267" s="25" t="e">
        <f t="shared" si="829"/>
        <v>#N/A</v>
      </c>
      <c r="LJ267" s="25" t="e">
        <f t="shared" si="829"/>
        <v>#N/A</v>
      </c>
      <c r="LK267" s="25" t="e">
        <f t="shared" si="829"/>
        <v>#N/A</v>
      </c>
      <c r="LL267" s="25" t="e">
        <f t="shared" si="829"/>
        <v>#N/A</v>
      </c>
      <c r="LM267" s="26" t="e">
        <f t="shared" si="829"/>
        <v>#N/A</v>
      </c>
      <c r="LN267" s="20"/>
      <c r="LO267" s="20"/>
      <c r="LP267" s="20"/>
      <c r="LQ267" s="20"/>
      <c r="LR267" s="20"/>
      <c r="LS267" s="20"/>
      <c r="LT267" s="20"/>
      <c r="LU267" s="20"/>
      <c r="LV267" s="20"/>
      <c r="LW267" s="20"/>
      <c r="LX267" s="20"/>
      <c r="LY267" s="20"/>
      <c r="LZ267" s="20"/>
      <c r="MA267" s="20"/>
      <c r="MB267" s="20"/>
      <c r="MC267" s="20"/>
      <c r="MD267" s="20"/>
      <c r="ME267" s="20"/>
      <c r="MF267" s="20"/>
      <c r="MG267" s="20"/>
      <c r="MH267" s="20"/>
      <c r="MI267" s="20"/>
      <c r="MJ267" s="20"/>
      <c r="MK267" s="20"/>
      <c r="ML267" s="20"/>
      <c r="MM267" s="20"/>
      <c r="MN267" s="20"/>
      <c r="MO267" s="20"/>
      <c r="MP267" s="20"/>
      <c r="MQ267" s="20"/>
      <c r="MR267" s="20"/>
      <c r="MS267" s="20"/>
      <c r="MT267" s="20"/>
      <c r="MU267" s="20"/>
      <c r="MV267" s="20"/>
      <c r="MW267" s="20"/>
      <c r="MX267" s="20"/>
      <c r="MY267" s="20"/>
      <c r="MZ267" s="20"/>
      <c r="NA267" s="20"/>
      <c r="NB267" s="20"/>
      <c r="NC267" s="20"/>
      <c r="ND267" s="20"/>
      <c r="NE267" s="20"/>
      <c r="NF267" s="20"/>
      <c r="NG267" s="20"/>
      <c r="NH267" s="20"/>
      <c r="NI267" s="20"/>
      <c r="NJ267" s="20"/>
      <c r="NK267" s="20"/>
      <c r="NL267" s="20"/>
      <c r="NM267" s="20"/>
      <c r="NN267" s="20"/>
      <c r="NO267" s="20"/>
      <c r="NP267" s="20"/>
      <c r="NQ267" s="20"/>
      <c r="NR267" s="20"/>
      <c r="NS267" s="20"/>
      <c r="NT267" s="20"/>
      <c r="NU267" s="20"/>
      <c r="NV267" s="20"/>
      <c r="NW267" s="20"/>
      <c r="NX267" s="20"/>
      <c r="NY267" s="20"/>
      <c r="NZ267" s="20"/>
      <c r="OA267" s="20"/>
      <c r="OB267" s="20"/>
      <c r="OC267" s="20"/>
      <c r="OD267" s="20"/>
      <c r="OE267" s="20"/>
      <c r="OF267" s="20"/>
      <c r="OG267" s="20"/>
      <c r="OH267" s="20"/>
      <c r="OI267" s="20"/>
      <c r="OJ267" s="20"/>
      <c r="OK267" s="20"/>
      <c r="OL267" s="20"/>
      <c r="OM267" s="20"/>
      <c r="ON267" s="20"/>
      <c r="OO267" s="20"/>
      <c r="OP267" s="20"/>
      <c r="OQ267" s="20"/>
      <c r="OR267" s="20"/>
      <c r="OS267" s="20"/>
      <c r="OT267" s="20"/>
      <c r="OU267" s="20"/>
      <c r="OV267" s="20"/>
      <c r="OW267" s="20"/>
      <c r="OX267" s="20"/>
      <c r="OY267" s="20"/>
      <c r="OZ267" s="20"/>
      <c r="PA267" s="20"/>
    </row>
    <row r="268" spans="2:417" ht="15" thickBot="1" x14ac:dyDescent="0.35">
      <c r="B268" s="209"/>
      <c r="C268" s="210"/>
      <c r="D268" s="210"/>
      <c r="E268" s="210"/>
      <c r="F268" s="210"/>
      <c r="G268" s="210"/>
      <c r="H268" s="210"/>
      <c r="I268" s="211"/>
      <c r="K268" s="6">
        <v>265</v>
      </c>
      <c r="L268" s="9">
        <f t="shared" si="766"/>
        <v>0</v>
      </c>
      <c r="M268" s="10">
        <f t="shared" si="767"/>
        <v>-300000</v>
      </c>
      <c r="N268" s="10">
        <f t="shared" si="768"/>
        <v>0</v>
      </c>
      <c r="X268" s="17">
        <v>266</v>
      </c>
      <c r="Y268" s="2">
        <f t="shared" si="799"/>
        <v>0</v>
      </c>
      <c r="Z268" s="24" t="e">
        <f t="shared" si="800"/>
        <v>#N/A</v>
      </c>
      <c r="AA268" s="25" t="e">
        <f t="shared" si="800"/>
        <v>#N/A</v>
      </c>
      <c r="AB268" s="25" t="e">
        <f t="shared" si="800"/>
        <v>#N/A</v>
      </c>
      <c r="AC268" s="25" t="e">
        <f t="shared" si="800"/>
        <v>#N/A</v>
      </c>
      <c r="AD268" s="25" t="e">
        <f t="shared" si="800"/>
        <v>#N/A</v>
      </c>
      <c r="AE268" s="25" t="e">
        <f t="shared" si="800"/>
        <v>#N/A</v>
      </c>
      <c r="AF268" s="25" t="e">
        <f t="shared" si="800"/>
        <v>#N/A</v>
      </c>
      <c r="AG268" s="25" t="e">
        <f t="shared" si="800"/>
        <v>#N/A</v>
      </c>
      <c r="AH268" s="25" t="e">
        <f t="shared" si="800"/>
        <v>#N/A</v>
      </c>
      <c r="AI268" s="25" t="e">
        <f t="shared" si="800"/>
        <v>#N/A</v>
      </c>
      <c r="AJ268" s="25" t="e">
        <f t="shared" si="801"/>
        <v>#N/A</v>
      </c>
      <c r="AK268" s="25" t="e">
        <f t="shared" si="801"/>
        <v>#N/A</v>
      </c>
      <c r="AL268" s="25" t="e">
        <f t="shared" si="801"/>
        <v>#N/A</v>
      </c>
      <c r="AM268" s="25" t="e">
        <f t="shared" si="801"/>
        <v>#N/A</v>
      </c>
      <c r="AN268" s="25" t="e">
        <f t="shared" si="801"/>
        <v>#N/A</v>
      </c>
      <c r="AO268" s="25" t="e">
        <f t="shared" si="801"/>
        <v>#N/A</v>
      </c>
      <c r="AP268" s="25" t="e">
        <f t="shared" si="801"/>
        <v>#N/A</v>
      </c>
      <c r="AQ268" s="25" t="e">
        <f t="shared" si="801"/>
        <v>#N/A</v>
      </c>
      <c r="AR268" s="25" t="e">
        <f t="shared" si="801"/>
        <v>#N/A</v>
      </c>
      <c r="AS268" s="25" t="e">
        <f t="shared" si="801"/>
        <v>#N/A</v>
      </c>
      <c r="AT268" s="25" t="e">
        <f t="shared" si="802"/>
        <v>#N/A</v>
      </c>
      <c r="AU268" s="25" t="e">
        <f t="shared" si="802"/>
        <v>#N/A</v>
      </c>
      <c r="AV268" s="25" t="e">
        <f t="shared" si="802"/>
        <v>#N/A</v>
      </c>
      <c r="AW268" s="25" t="e">
        <f t="shared" si="802"/>
        <v>#N/A</v>
      </c>
      <c r="AX268" s="25" t="e">
        <f t="shared" si="802"/>
        <v>#N/A</v>
      </c>
      <c r="AY268" s="25" t="e">
        <f t="shared" si="802"/>
        <v>#N/A</v>
      </c>
      <c r="AZ268" s="25" t="e">
        <f t="shared" si="802"/>
        <v>#N/A</v>
      </c>
      <c r="BA268" s="25" t="e">
        <f t="shared" si="802"/>
        <v>#N/A</v>
      </c>
      <c r="BB268" s="25" t="e">
        <f t="shared" si="802"/>
        <v>#N/A</v>
      </c>
      <c r="BC268" s="25" t="e">
        <f t="shared" si="802"/>
        <v>#N/A</v>
      </c>
      <c r="BD268" s="25" t="e">
        <f t="shared" si="803"/>
        <v>#N/A</v>
      </c>
      <c r="BE268" s="25" t="e">
        <f t="shared" si="803"/>
        <v>#N/A</v>
      </c>
      <c r="BF268" s="25" t="e">
        <f t="shared" si="803"/>
        <v>#N/A</v>
      </c>
      <c r="BG268" s="25" t="e">
        <f t="shared" si="803"/>
        <v>#N/A</v>
      </c>
      <c r="BH268" s="25" t="e">
        <f t="shared" si="803"/>
        <v>#N/A</v>
      </c>
      <c r="BI268" s="25" t="e">
        <f t="shared" si="803"/>
        <v>#N/A</v>
      </c>
      <c r="BJ268" s="25" t="e">
        <f t="shared" si="803"/>
        <v>#N/A</v>
      </c>
      <c r="BK268" s="25" t="e">
        <f t="shared" si="803"/>
        <v>#N/A</v>
      </c>
      <c r="BL268" s="25" t="e">
        <f t="shared" si="803"/>
        <v>#N/A</v>
      </c>
      <c r="BM268" s="25" t="e">
        <f t="shared" si="803"/>
        <v>#N/A</v>
      </c>
      <c r="BN268" s="25" t="e">
        <f t="shared" si="804"/>
        <v>#N/A</v>
      </c>
      <c r="BO268" s="25" t="e">
        <f t="shared" si="804"/>
        <v>#N/A</v>
      </c>
      <c r="BP268" s="25" t="e">
        <f t="shared" si="804"/>
        <v>#N/A</v>
      </c>
      <c r="BQ268" s="25" t="e">
        <f t="shared" si="804"/>
        <v>#N/A</v>
      </c>
      <c r="BR268" s="25" t="e">
        <f t="shared" si="804"/>
        <v>#N/A</v>
      </c>
      <c r="BS268" s="25" t="e">
        <f t="shared" si="804"/>
        <v>#N/A</v>
      </c>
      <c r="BT268" s="25" t="e">
        <f t="shared" si="804"/>
        <v>#N/A</v>
      </c>
      <c r="BU268" s="25" t="e">
        <f t="shared" si="804"/>
        <v>#N/A</v>
      </c>
      <c r="BV268" s="25" t="e">
        <f t="shared" si="804"/>
        <v>#N/A</v>
      </c>
      <c r="BW268" s="25" t="e">
        <f t="shared" si="804"/>
        <v>#N/A</v>
      </c>
      <c r="BX268" s="25" t="e">
        <f t="shared" si="805"/>
        <v>#N/A</v>
      </c>
      <c r="BY268" s="25" t="e">
        <f t="shared" si="805"/>
        <v>#N/A</v>
      </c>
      <c r="BZ268" s="25" t="e">
        <f t="shared" si="805"/>
        <v>#N/A</v>
      </c>
      <c r="CA268" s="25" t="e">
        <f t="shared" si="805"/>
        <v>#N/A</v>
      </c>
      <c r="CB268" s="25" t="e">
        <f t="shared" si="805"/>
        <v>#N/A</v>
      </c>
      <c r="CC268" s="25" t="e">
        <f t="shared" si="805"/>
        <v>#N/A</v>
      </c>
      <c r="CD268" s="25" t="e">
        <f t="shared" si="805"/>
        <v>#N/A</v>
      </c>
      <c r="CE268" s="25" t="e">
        <f t="shared" si="805"/>
        <v>#N/A</v>
      </c>
      <c r="CF268" s="25" t="e">
        <f t="shared" si="805"/>
        <v>#N/A</v>
      </c>
      <c r="CG268" s="25" t="e">
        <f t="shared" si="805"/>
        <v>#N/A</v>
      </c>
      <c r="CH268" s="25" t="e">
        <f t="shared" si="806"/>
        <v>#N/A</v>
      </c>
      <c r="CI268" s="25" t="e">
        <f t="shared" si="806"/>
        <v>#N/A</v>
      </c>
      <c r="CJ268" s="25" t="e">
        <f t="shared" si="806"/>
        <v>#N/A</v>
      </c>
      <c r="CK268" s="25" t="e">
        <f t="shared" si="806"/>
        <v>#N/A</v>
      </c>
      <c r="CL268" s="25" t="e">
        <f t="shared" si="806"/>
        <v>#N/A</v>
      </c>
      <c r="CM268" s="25" t="e">
        <f t="shared" si="806"/>
        <v>#N/A</v>
      </c>
      <c r="CN268" s="25" t="e">
        <f t="shared" si="806"/>
        <v>#N/A</v>
      </c>
      <c r="CO268" s="25" t="e">
        <f t="shared" si="806"/>
        <v>#N/A</v>
      </c>
      <c r="CP268" s="25" t="e">
        <f t="shared" si="806"/>
        <v>#N/A</v>
      </c>
      <c r="CQ268" s="25" t="e">
        <f t="shared" si="806"/>
        <v>#N/A</v>
      </c>
      <c r="CR268" s="25" t="e">
        <f t="shared" si="807"/>
        <v>#N/A</v>
      </c>
      <c r="CS268" s="25" t="e">
        <f t="shared" si="807"/>
        <v>#N/A</v>
      </c>
      <c r="CT268" s="25" t="e">
        <f t="shared" si="807"/>
        <v>#N/A</v>
      </c>
      <c r="CU268" s="25" t="e">
        <f t="shared" si="807"/>
        <v>#N/A</v>
      </c>
      <c r="CV268" s="25" t="e">
        <f t="shared" si="807"/>
        <v>#N/A</v>
      </c>
      <c r="CW268" s="25" t="e">
        <f t="shared" si="807"/>
        <v>#N/A</v>
      </c>
      <c r="CX268" s="25" t="e">
        <f t="shared" si="807"/>
        <v>#N/A</v>
      </c>
      <c r="CY268" s="25" t="e">
        <f t="shared" si="807"/>
        <v>#N/A</v>
      </c>
      <c r="CZ268" s="25" t="e">
        <f t="shared" si="807"/>
        <v>#N/A</v>
      </c>
      <c r="DA268" s="25" t="e">
        <f t="shared" si="807"/>
        <v>#N/A</v>
      </c>
      <c r="DB268" s="25" t="e">
        <f t="shared" si="808"/>
        <v>#N/A</v>
      </c>
      <c r="DC268" s="25" t="e">
        <f t="shared" si="808"/>
        <v>#N/A</v>
      </c>
      <c r="DD268" s="25" t="e">
        <f t="shared" si="808"/>
        <v>#N/A</v>
      </c>
      <c r="DE268" s="25" t="e">
        <f t="shared" si="808"/>
        <v>#N/A</v>
      </c>
      <c r="DF268" s="25" t="e">
        <f t="shared" si="808"/>
        <v>#N/A</v>
      </c>
      <c r="DG268" s="25" t="e">
        <f t="shared" si="808"/>
        <v>#N/A</v>
      </c>
      <c r="DH268" s="25" t="e">
        <f t="shared" si="808"/>
        <v>#N/A</v>
      </c>
      <c r="DI268" s="25" t="e">
        <f t="shared" si="808"/>
        <v>#N/A</v>
      </c>
      <c r="DJ268" s="25" t="e">
        <f t="shared" si="808"/>
        <v>#N/A</v>
      </c>
      <c r="DK268" s="25" t="e">
        <f t="shared" si="808"/>
        <v>#N/A</v>
      </c>
      <c r="DL268" s="25" t="e">
        <f t="shared" si="809"/>
        <v>#N/A</v>
      </c>
      <c r="DM268" s="25" t="e">
        <f t="shared" si="809"/>
        <v>#N/A</v>
      </c>
      <c r="DN268" s="25" t="e">
        <f t="shared" si="809"/>
        <v>#N/A</v>
      </c>
      <c r="DO268" s="25" t="e">
        <f t="shared" si="809"/>
        <v>#N/A</v>
      </c>
      <c r="DP268" s="25" t="e">
        <f t="shared" si="809"/>
        <v>#N/A</v>
      </c>
      <c r="DQ268" s="25" t="e">
        <f t="shared" si="809"/>
        <v>#N/A</v>
      </c>
      <c r="DR268" s="25" t="e">
        <f t="shared" si="809"/>
        <v>#N/A</v>
      </c>
      <c r="DS268" s="25" t="e">
        <f t="shared" si="809"/>
        <v>#N/A</v>
      </c>
      <c r="DT268" s="25" t="e">
        <f t="shared" si="809"/>
        <v>#N/A</v>
      </c>
      <c r="DU268" s="25" t="e">
        <f t="shared" si="809"/>
        <v>#N/A</v>
      </c>
      <c r="DV268" s="25" t="e">
        <f t="shared" si="810"/>
        <v>#N/A</v>
      </c>
      <c r="DW268" s="25" t="e">
        <f t="shared" si="810"/>
        <v>#N/A</v>
      </c>
      <c r="DX268" s="25" t="e">
        <f t="shared" si="810"/>
        <v>#N/A</v>
      </c>
      <c r="DY268" s="25" t="e">
        <f t="shared" si="810"/>
        <v>#N/A</v>
      </c>
      <c r="DZ268" s="25" t="e">
        <f t="shared" si="810"/>
        <v>#N/A</v>
      </c>
      <c r="EA268" s="25" t="e">
        <f t="shared" si="810"/>
        <v>#N/A</v>
      </c>
      <c r="EB268" s="25" t="e">
        <f t="shared" si="810"/>
        <v>#N/A</v>
      </c>
      <c r="EC268" s="25" t="e">
        <f t="shared" si="810"/>
        <v>#N/A</v>
      </c>
      <c r="ED268" s="25" t="e">
        <f t="shared" si="810"/>
        <v>#N/A</v>
      </c>
      <c r="EE268" s="25" t="e">
        <f t="shared" si="810"/>
        <v>#N/A</v>
      </c>
      <c r="EF268" s="25" t="e">
        <f t="shared" si="811"/>
        <v>#N/A</v>
      </c>
      <c r="EG268" s="25" t="e">
        <f t="shared" si="811"/>
        <v>#N/A</v>
      </c>
      <c r="EH268" s="25" t="e">
        <f t="shared" si="811"/>
        <v>#N/A</v>
      </c>
      <c r="EI268" s="25" t="e">
        <f t="shared" si="811"/>
        <v>#N/A</v>
      </c>
      <c r="EJ268" s="25" t="e">
        <f t="shared" si="811"/>
        <v>#N/A</v>
      </c>
      <c r="EK268" s="25" t="e">
        <f t="shared" si="811"/>
        <v>#N/A</v>
      </c>
      <c r="EL268" s="25" t="e">
        <f t="shared" si="811"/>
        <v>#N/A</v>
      </c>
      <c r="EM268" s="25" t="e">
        <f t="shared" si="811"/>
        <v>#N/A</v>
      </c>
      <c r="EN268" s="25" t="e">
        <f t="shared" si="811"/>
        <v>#N/A</v>
      </c>
      <c r="EO268" s="25" t="e">
        <f t="shared" si="811"/>
        <v>#N/A</v>
      </c>
      <c r="EP268" s="25" t="e">
        <f t="shared" si="812"/>
        <v>#N/A</v>
      </c>
      <c r="EQ268" s="25" t="e">
        <f t="shared" si="812"/>
        <v>#N/A</v>
      </c>
      <c r="ER268" s="25" t="e">
        <f t="shared" si="812"/>
        <v>#N/A</v>
      </c>
      <c r="ES268" s="25" t="e">
        <f t="shared" si="812"/>
        <v>#N/A</v>
      </c>
      <c r="ET268" s="25" t="e">
        <f t="shared" si="812"/>
        <v>#N/A</v>
      </c>
      <c r="EU268" s="25" t="e">
        <f t="shared" si="812"/>
        <v>#N/A</v>
      </c>
      <c r="EV268" s="25" t="e">
        <f t="shared" si="812"/>
        <v>#N/A</v>
      </c>
      <c r="EW268" s="25" t="e">
        <f t="shared" si="812"/>
        <v>#N/A</v>
      </c>
      <c r="EX268" s="25" t="e">
        <f t="shared" si="812"/>
        <v>#N/A</v>
      </c>
      <c r="EY268" s="25" t="e">
        <f t="shared" si="812"/>
        <v>#N/A</v>
      </c>
      <c r="EZ268" s="25" t="e">
        <f t="shared" si="813"/>
        <v>#N/A</v>
      </c>
      <c r="FA268" s="25" t="e">
        <f t="shared" si="813"/>
        <v>#N/A</v>
      </c>
      <c r="FB268" s="25" t="e">
        <f t="shared" si="813"/>
        <v>#N/A</v>
      </c>
      <c r="FC268" s="25" t="e">
        <f t="shared" si="813"/>
        <v>#N/A</v>
      </c>
      <c r="FD268" s="25" t="e">
        <f t="shared" si="813"/>
        <v>#N/A</v>
      </c>
      <c r="FE268" s="25" t="e">
        <f t="shared" si="813"/>
        <v>#N/A</v>
      </c>
      <c r="FF268" s="25" t="e">
        <f t="shared" si="813"/>
        <v>#N/A</v>
      </c>
      <c r="FG268" s="25" t="e">
        <f t="shared" si="813"/>
        <v>#N/A</v>
      </c>
      <c r="FH268" s="25" t="e">
        <f t="shared" si="813"/>
        <v>#N/A</v>
      </c>
      <c r="FI268" s="25" t="e">
        <f t="shared" si="813"/>
        <v>#N/A</v>
      </c>
      <c r="FJ268" s="25" t="e">
        <f t="shared" si="814"/>
        <v>#N/A</v>
      </c>
      <c r="FK268" s="25" t="e">
        <f t="shared" si="814"/>
        <v>#N/A</v>
      </c>
      <c r="FL268" s="25" t="e">
        <f t="shared" si="814"/>
        <v>#N/A</v>
      </c>
      <c r="FM268" s="25" t="e">
        <f t="shared" si="814"/>
        <v>#N/A</v>
      </c>
      <c r="FN268" s="25" t="e">
        <f t="shared" si="814"/>
        <v>#N/A</v>
      </c>
      <c r="FO268" s="25" t="e">
        <f t="shared" si="814"/>
        <v>#N/A</v>
      </c>
      <c r="FP268" s="25" t="e">
        <f t="shared" si="814"/>
        <v>#N/A</v>
      </c>
      <c r="FQ268" s="25" t="e">
        <f t="shared" si="814"/>
        <v>#N/A</v>
      </c>
      <c r="FR268" s="25" t="e">
        <f t="shared" si="814"/>
        <v>#N/A</v>
      </c>
      <c r="FS268" s="25" t="e">
        <f t="shared" si="814"/>
        <v>#N/A</v>
      </c>
      <c r="FT268" s="25" t="e">
        <f t="shared" si="815"/>
        <v>#N/A</v>
      </c>
      <c r="FU268" s="25" t="e">
        <f t="shared" si="815"/>
        <v>#N/A</v>
      </c>
      <c r="FV268" s="25" t="e">
        <f t="shared" si="815"/>
        <v>#N/A</v>
      </c>
      <c r="FW268" s="25" t="e">
        <f t="shared" si="815"/>
        <v>#N/A</v>
      </c>
      <c r="FX268" s="25" t="e">
        <f t="shared" si="815"/>
        <v>#N/A</v>
      </c>
      <c r="FY268" s="25" t="e">
        <f t="shared" si="815"/>
        <v>#N/A</v>
      </c>
      <c r="FZ268" s="25" t="e">
        <f t="shared" si="815"/>
        <v>#N/A</v>
      </c>
      <c r="GA268" s="25" t="e">
        <f t="shared" si="815"/>
        <v>#N/A</v>
      </c>
      <c r="GB268" s="25" t="e">
        <f t="shared" si="815"/>
        <v>#N/A</v>
      </c>
      <c r="GC268" s="25" t="e">
        <f t="shared" si="815"/>
        <v>#N/A</v>
      </c>
      <c r="GD268" s="25" t="e">
        <f t="shared" si="816"/>
        <v>#N/A</v>
      </c>
      <c r="GE268" s="25" t="e">
        <f t="shared" si="816"/>
        <v>#N/A</v>
      </c>
      <c r="GF268" s="25" t="e">
        <f t="shared" si="816"/>
        <v>#N/A</v>
      </c>
      <c r="GG268" s="25" t="e">
        <f t="shared" si="816"/>
        <v>#N/A</v>
      </c>
      <c r="GH268" s="25" t="e">
        <f t="shared" si="816"/>
        <v>#N/A</v>
      </c>
      <c r="GI268" s="25" t="e">
        <f t="shared" si="816"/>
        <v>#N/A</v>
      </c>
      <c r="GJ268" s="25" t="e">
        <f t="shared" si="816"/>
        <v>#N/A</v>
      </c>
      <c r="GK268" s="25" t="e">
        <f t="shared" si="816"/>
        <v>#N/A</v>
      </c>
      <c r="GL268" s="25" t="e">
        <f t="shared" si="816"/>
        <v>#N/A</v>
      </c>
      <c r="GM268" s="25" t="e">
        <f t="shared" si="816"/>
        <v>#N/A</v>
      </c>
      <c r="GN268" s="25" t="e">
        <f t="shared" si="817"/>
        <v>#N/A</v>
      </c>
      <c r="GO268" s="25" t="e">
        <f t="shared" si="817"/>
        <v>#N/A</v>
      </c>
      <c r="GP268" s="25" t="e">
        <f t="shared" si="817"/>
        <v>#N/A</v>
      </c>
      <c r="GQ268" s="25" t="e">
        <f t="shared" si="817"/>
        <v>#N/A</v>
      </c>
      <c r="GR268" s="25" t="e">
        <f t="shared" si="817"/>
        <v>#N/A</v>
      </c>
      <c r="GS268" s="25" t="e">
        <f t="shared" si="817"/>
        <v>#N/A</v>
      </c>
      <c r="GT268" s="25" t="e">
        <f t="shared" si="817"/>
        <v>#N/A</v>
      </c>
      <c r="GU268" s="25" t="e">
        <f t="shared" si="817"/>
        <v>#N/A</v>
      </c>
      <c r="GV268" s="25" t="e">
        <f t="shared" si="817"/>
        <v>#N/A</v>
      </c>
      <c r="GW268" s="25" t="e">
        <f t="shared" si="817"/>
        <v>#N/A</v>
      </c>
      <c r="GX268" s="25" t="e">
        <f t="shared" si="818"/>
        <v>#N/A</v>
      </c>
      <c r="GY268" s="25" t="e">
        <f t="shared" si="818"/>
        <v>#N/A</v>
      </c>
      <c r="GZ268" s="25" t="e">
        <f t="shared" si="818"/>
        <v>#N/A</v>
      </c>
      <c r="HA268" s="25" t="e">
        <f t="shared" si="818"/>
        <v>#N/A</v>
      </c>
      <c r="HB268" s="25" t="e">
        <f t="shared" si="818"/>
        <v>#N/A</v>
      </c>
      <c r="HC268" s="25" t="e">
        <f t="shared" si="818"/>
        <v>#N/A</v>
      </c>
      <c r="HD268" s="25" t="e">
        <f t="shared" si="818"/>
        <v>#N/A</v>
      </c>
      <c r="HE268" s="25" t="e">
        <f t="shared" si="818"/>
        <v>#N/A</v>
      </c>
      <c r="HF268" s="25" t="e">
        <f t="shared" si="818"/>
        <v>#N/A</v>
      </c>
      <c r="HG268" s="25" t="e">
        <f t="shared" si="818"/>
        <v>#N/A</v>
      </c>
      <c r="HH268" s="25" t="e">
        <f t="shared" si="819"/>
        <v>#N/A</v>
      </c>
      <c r="HI268" s="25" t="e">
        <f t="shared" si="819"/>
        <v>#N/A</v>
      </c>
      <c r="HJ268" s="25" t="e">
        <f t="shared" si="819"/>
        <v>#N/A</v>
      </c>
      <c r="HK268" s="25" t="e">
        <f t="shared" si="819"/>
        <v>#N/A</v>
      </c>
      <c r="HL268" s="25" t="e">
        <f t="shared" si="819"/>
        <v>#N/A</v>
      </c>
      <c r="HM268" s="25" t="e">
        <f t="shared" si="819"/>
        <v>#N/A</v>
      </c>
      <c r="HN268" s="25" t="e">
        <f t="shared" si="819"/>
        <v>#N/A</v>
      </c>
      <c r="HO268" s="25" t="e">
        <f t="shared" si="819"/>
        <v>#N/A</v>
      </c>
      <c r="HP268" s="25" t="e">
        <f t="shared" si="819"/>
        <v>#N/A</v>
      </c>
      <c r="HQ268" s="25" t="e">
        <f t="shared" si="819"/>
        <v>#N/A</v>
      </c>
      <c r="HR268" s="25" t="e">
        <f t="shared" si="820"/>
        <v>#N/A</v>
      </c>
      <c r="HS268" s="25" t="e">
        <f t="shared" si="820"/>
        <v>#N/A</v>
      </c>
      <c r="HT268" s="25" t="e">
        <f t="shared" si="820"/>
        <v>#N/A</v>
      </c>
      <c r="HU268" s="25" t="e">
        <f t="shared" si="820"/>
        <v>#N/A</v>
      </c>
      <c r="HV268" s="25" t="e">
        <f t="shared" si="820"/>
        <v>#N/A</v>
      </c>
      <c r="HW268" s="25" t="e">
        <f t="shared" si="820"/>
        <v>#N/A</v>
      </c>
      <c r="HX268" s="25" t="e">
        <f t="shared" si="820"/>
        <v>#N/A</v>
      </c>
      <c r="HY268" s="25" t="e">
        <f t="shared" si="820"/>
        <v>#N/A</v>
      </c>
      <c r="HZ268" s="25" t="e">
        <f t="shared" si="820"/>
        <v>#N/A</v>
      </c>
      <c r="IA268" s="25" t="e">
        <f t="shared" si="820"/>
        <v>#N/A</v>
      </c>
      <c r="IB268" s="25" t="e">
        <f t="shared" si="821"/>
        <v>#N/A</v>
      </c>
      <c r="IC268" s="25" t="e">
        <f t="shared" si="821"/>
        <v>#N/A</v>
      </c>
      <c r="ID268" s="25" t="e">
        <f t="shared" si="821"/>
        <v>#N/A</v>
      </c>
      <c r="IE268" s="25" t="e">
        <f t="shared" si="821"/>
        <v>#N/A</v>
      </c>
      <c r="IF268" s="25" t="e">
        <f t="shared" si="821"/>
        <v>#N/A</v>
      </c>
      <c r="IG268" s="25" t="e">
        <f t="shared" si="821"/>
        <v>#N/A</v>
      </c>
      <c r="IH268" s="25" t="e">
        <f t="shared" si="821"/>
        <v>#N/A</v>
      </c>
      <c r="II268" s="25" t="e">
        <f t="shared" si="821"/>
        <v>#N/A</v>
      </c>
      <c r="IJ268" s="25" t="e">
        <f t="shared" si="821"/>
        <v>#N/A</v>
      </c>
      <c r="IK268" s="25" t="e">
        <f t="shared" si="821"/>
        <v>#N/A</v>
      </c>
      <c r="IL268" s="25" t="e">
        <f t="shared" si="822"/>
        <v>#N/A</v>
      </c>
      <c r="IM268" s="25" t="e">
        <f t="shared" si="822"/>
        <v>#N/A</v>
      </c>
      <c r="IN268" s="25" t="e">
        <f t="shared" si="822"/>
        <v>#N/A</v>
      </c>
      <c r="IO268" s="25" t="e">
        <f t="shared" si="822"/>
        <v>#N/A</v>
      </c>
      <c r="IP268" s="25" t="e">
        <f t="shared" si="822"/>
        <v>#N/A</v>
      </c>
      <c r="IQ268" s="25" t="e">
        <f t="shared" si="822"/>
        <v>#N/A</v>
      </c>
      <c r="IR268" s="25" t="e">
        <f t="shared" si="822"/>
        <v>#N/A</v>
      </c>
      <c r="IS268" s="25" t="e">
        <f t="shared" si="822"/>
        <v>#N/A</v>
      </c>
      <c r="IT268" s="25" t="e">
        <f t="shared" si="822"/>
        <v>#N/A</v>
      </c>
      <c r="IU268" s="25" t="e">
        <f t="shared" si="822"/>
        <v>#N/A</v>
      </c>
      <c r="IV268" s="25" t="e">
        <f t="shared" si="823"/>
        <v>#N/A</v>
      </c>
      <c r="IW268" s="25" t="e">
        <f t="shared" si="823"/>
        <v>#N/A</v>
      </c>
      <c r="IX268" s="25" t="e">
        <f t="shared" si="823"/>
        <v>#N/A</v>
      </c>
      <c r="IY268" s="25" t="e">
        <f t="shared" si="823"/>
        <v>#N/A</v>
      </c>
      <c r="IZ268" s="25" t="e">
        <f t="shared" si="823"/>
        <v>#N/A</v>
      </c>
      <c r="JA268" s="25" t="e">
        <f t="shared" si="823"/>
        <v>#N/A</v>
      </c>
      <c r="JB268" s="25" t="e">
        <f t="shared" si="823"/>
        <v>#N/A</v>
      </c>
      <c r="JC268" s="25" t="e">
        <f t="shared" si="823"/>
        <v>#N/A</v>
      </c>
      <c r="JD268" s="25" t="e">
        <f t="shared" si="823"/>
        <v>#N/A</v>
      </c>
      <c r="JE268" s="25" t="e">
        <f t="shared" si="823"/>
        <v>#N/A</v>
      </c>
      <c r="JF268" s="25" t="e">
        <f t="shared" si="824"/>
        <v>#N/A</v>
      </c>
      <c r="JG268" s="25" t="e">
        <f t="shared" si="824"/>
        <v>#N/A</v>
      </c>
      <c r="JH268" s="25" t="e">
        <f t="shared" si="824"/>
        <v>#N/A</v>
      </c>
      <c r="JI268" s="25" t="e">
        <f t="shared" si="824"/>
        <v>#N/A</v>
      </c>
      <c r="JJ268" s="25" t="e">
        <f t="shared" si="824"/>
        <v>#N/A</v>
      </c>
      <c r="JK268" s="25" t="e">
        <f t="shared" si="824"/>
        <v>#N/A</v>
      </c>
      <c r="JL268" s="25" t="e">
        <f t="shared" si="824"/>
        <v>#N/A</v>
      </c>
      <c r="JM268" s="25" t="e">
        <f t="shared" si="824"/>
        <v>#N/A</v>
      </c>
      <c r="JN268" s="25" t="e">
        <f t="shared" si="824"/>
        <v>#N/A</v>
      </c>
      <c r="JO268" s="25" t="e">
        <f t="shared" si="824"/>
        <v>#N/A</v>
      </c>
      <c r="JP268" s="25" t="e">
        <f t="shared" si="825"/>
        <v>#N/A</v>
      </c>
      <c r="JQ268" s="25" t="e">
        <f t="shared" si="825"/>
        <v>#N/A</v>
      </c>
      <c r="JR268" s="25" t="e">
        <f t="shared" si="825"/>
        <v>#N/A</v>
      </c>
      <c r="JS268" s="25" t="e">
        <f t="shared" si="825"/>
        <v>#N/A</v>
      </c>
      <c r="JT268" s="25" t="e">
        <f t="shared" si="825"/>
        <v>#N/A</v>
      </c>
      <c r="JU268" s="25" t="e">
        <f t="shared" si="825"/>
        <v>#N/A</v>
      </c>
      <c r="JV268" s="25" t="e">
        <f t="shared" si="825"/>
        <v>#N/A</v>
      </c>
      <c r="JW268" s="25" t="e">
        <f t="shared" si="825"/>
        <v>#N/A</v>
      </c>
      <c r="JX268" s="25" t="e">
        <f t="shared" si="825"/>
        <v>#N/A</v>
      </c>
      <c r="JY268" s="25" t="e">
        <f t="shared" si="825"/>
        <v>#N/A</v>
      </c>
      <c r="JZ268" s="25" t="e">
        <f t="shared" si="826"/>
        <v>#N/A</v>
      </c>
      <c r="KA268" s="25" t="e">
        <f t="shared" si="826"/>
        <v>#N/A</v>
      </c>
      <c r="KB268" s="25" t="e">
        <f t="shared" si="826"/>
        <v>#N/A</v>
      </c>
      <c r="KC268" s="25" t="e">
        <f t="shared" si="826"/>
        <v>#N/A</v>
      </c>
      <c r="KD268" s="25" t="e">
        <f t="shared" si="826"/>
        <v>#N/A</v>
      </c>
      <c r="KE268" s="25" t="e">
        <f t="shared" si="826"/>
        <v>#N/A</v>
      </c>
      <c r="KF268" s="25" t="e">
        <f t="shared" si="826"/>
        <v>#N/A</v>
      </c>
      <c r="KG268" s="25" t="e">
        <f t="shared" si="826"/>
        <v>#N/A</v>
      </c>
      <c r="KH268" s="25" t="e">
        <f t="shared" si="826"/>
        <v>#N/A</v>
      </c>
      <c r="KI268" s="25" t="e">
        <f t="shared" si="826"/>
        <v>#N/A</v>
      </c>
      <c r="KJ268" s="25" t="e">
        <f t="shared" si="827"/>
        <v>#N/A</v>
      </c>
      <c r="KK268" s="25" t="e">
        <f t="shared" si="827"/>
        <v>#N/A</v>
      </c>
      <c r="KL268" s="25" t="e">
        <f t="shared" si="827"/>
        <v>#N/A</v>
      </c>
      <c r="KM268" s="25" t="e">
        <f t="shared" si="827"/>
        <v>#N/A</v>
      </c>
      <c r="KN268" s="25" t="e">
        <f t="shared" si="827"/>
        <v>#N/A</v>
      </c>
      <c r="KO268" s="25" t="e">
        <f t="shared" si="827"/>
        <v>#N/A</v>
      </c>
      <c r="KP268" s="25" t="e">
        <f t="shared" si="827"/>
        <v>#N/A</v>
      </c>
      <c r="KQ268" s="25" t="e">
        <f t="shared" si="827"/>
        <v>#N/A</v>
      </c>
      <c r="KR268" s="25" t="e">
        <f t="shared" si="827"/>
        <v>#N/A</v>
      </c>
      <c r="KS268" s="25" t="e">
        <f t="shared" si="827"/>
        <v>#N/A</v>
      </c>
      <c r="KT268" s="25" t="e">
        <f t="shared" si="828"/>
        <v>#N/A</v>
      </c>
      <c r="KU268" s="25" t="e">
        <f t="shared" si="828"/>
        <v>#N/A</v>
      </c>
      <c r="KV268" s="25" t="e">
        <f t="shared" si="828"/>
        <v>#N/A</v>
      </c>
      <c r="KW268" s="25" t="e">
        <f t="shared" si="828"/>
        <v>#N/A</v>
      </c>
      <c r="KX268" s="25" t="e">
        <f t="shared" si="828"/>
        <v>#N/A</v>
      </c>
      <c r="KY268" s="25" t="e">
        <f t="shared" si="828"/>
        <v>#N/A</v>
      </c>
      <c r="KZ268" s="25" t="e">
        <f t="shared" si="828"/>
        <v>#N/A</v>
      </c>
      <c r="LA268" s="25" t="e">
        <f t="shared" si="828"/>
        <v>#N/A</v>
      </c>
      <c r="LB268" s="25" t="e">
        <f t="shared" si="828"/>
        <v>#N/A</v>
      </c>
      <c r="LC268" s="25" t="e">
        <f t="shared" si="828"/>
        <v>#N/A</v>
      </c>
      <c r="LD268" s="25" t="e">
        <f t="shared" si="829"/>
        <v>#N/A</v>
      </c>
      <c r="LE268" s="25" t="e">
        <f t="shared" si="829"/>
        <v>#N/A</v>
      </c>
      <c r="LF268" s="25" t="e">
        <f t="shared" si="829"/>
        <v>#N/A</v>
      </c>
      <c r="LG268" s="25" t="e">
        <f t="shared" si="829"/>
        <v>#N/A</v>
      </c>
      <c r="LH268" s="25" t="e">
        <f t="shared" si="829"/>
        <v>#N/A</v>
      </c>
      <c r="LI268" s="25" t="e">
        <f t="shared" si="829"/>
        <v>#N/A</v>
      </c>
      <c r="LJ268" s="25" t="e">
        <f t="shared" si="829"/>
        <v>#N/A</v>
      </c>
      <c r="LK268" s="25" t="e">
        <f t="shared" si="829"/>
        <v>#N/A</v>
      </c>
      <c r="LL268" s="25" t="e">
        <f t="shared" si="829"/>
        <v>#N/A</v>
      </c>
      <c r="LM268" s="26" t="e">
        <f t="shared" si="829"/>
        <v>#N/A</v>
      </c>
      <c r="LN268" s="20"/>
      <c r="LO268" s="20"/>
      <c r="LP268" s="20"/>
      <c r="LQ268" s="20"/>
      <c r="LR268" s="20"/>
      <c r="LS268" s="20"/>
      <c r="LT268" s="20"/>
      <c r="LU268" s="20"/>
      <c r="LV268" s="20"/>
      <c r="LW268" s="20"/>
      <c r="LX268" s="20"/>
      <c r="LY268" s="20"/>
      <c r="LZ268" s="20"/>
      <c r="MA268" s="20"/>
      <c r="MB268" s="20"/>
      <c r="MC268" s="20"/>
      <c r="MD268" s="20"/>
      <c r="ME268" s="20"/>
      <c r="MF268" s="20"/>
      <c r="MG268" s="20"/>
      <c r="MH268" s="20"/>
      <c r="MI268" s="20"/>
      <c r="MJ268" s="20"/>
      <c r="MK268" s="20"/>
      <c r="ML268" s="20"/>
      <c r="MM268" s="20"/>
      <c r="MN268" s="20"/>
      <c r="MO268" s="20"/>
      <c r="MP268" s="20"/>
      <c r="MQ268" s="20"/>
      <c r="MR268" s="20"/>
      <c r="MS268" s="20"/>
      <c r="MT268" s="20"/>
      <c r="MU268" s="20"/>
      <c r="MV268" s="20"/>
      <c r="MW268" s="20"/>
      <c r="MX268" s="20"/>
      <c r="MY268" s="20"/>
      <c r="MZ268" s="20"/>
      <c r="NA268" s="20"/>
      <c r="NB268" s="20"/>
      <c r="NC268" s="20"/>
      <c r="ND268" s="20"/>
      <c r="NE268" s="20"/>
      <c r="NF268" s="20"/>
      <c r="NG268" s="20"/>
      <c r="NH268" s="20"/>
      <c r="NI268" s="20"/>
      <c r="NJ268" s="20"/>
      <c r="NK268" s="20"/>
      <c r="NL268" s="20"/>
      <c r="NM268" s="20"/>
      <c r="NN268" s="20"/>
      <c r="NO268" s="20"/>
      <c r="NP268" s="20"/>
      <c r="NQ268" s="20"/>
      <c r="NR268" s="20"/>
      <c r="NS268" s="20"/>
      <c r="NT268" s="20"/>
      <c r="NU268" s="20"/>
      <c r="NV268" s="20"/>
      <c r="NW268" s="20"/>
      <c r="NX268" s="20"/>
      <c r="NY268" s="20"/>
      <c r="NZ268" s="20"/>
      <c r="OA268" s="20"/>
      <c r="OB268" s="20"/>
      <c r="OC268" s="20"/>
      <c r="OD268" s="20"/>
      <c r="OE268" s="20"/>
      <c r="OF268" s="20"/>
      <c r="OG268" s="20"/>
      <c r="OH268" s="20"/>
      <c r="OI268" s="20"/>
      <c r="OJ268" s="20"/>
      <c r="OK268" s="20"/>
      <c r="OL268" s="20"/>
      <c r="OM268" s="20"/>
      <c r="ON268" s="20"/>
      <c r="OO268" s="20"/>
      <c r="OP268" s="20"/>
      <c r="OQ268" s="20"/>
      <c r="OR268" s="20"/>
      <c r="OS268" s="20"/>
      <c r="OT268" s="20"/>
      <c r="OU268" s="20"/>
      <c r="OV268" s="20"/>
      <c r="OW268" s="20"/>
      <c r="OX268" s="20"/>
      <c r="OY268" s="20"/>
      <c r="OZ268" s="20"/>
      <c r="PA268" s="20"/>
    </row>
    <row r="269" spans="2:417" x14ac:dyDescent="0.3">
      <c r="B269" s="209"/>
      <c r="C269" s="210"/>
      <c r="D269" s="210"/>
      <c r="E269" s="210"/>
      <c r="F269" s="210"/>
      <c r="G269" s="210"/>
      <c r="H269" s="210"/>
      <c r="I269" s="211"/>
      <c r="K269" s="6">
        <v>266</v>
      </c>
      <c r="L269" s="7">
        <f t="shared" si="766"/>
        <v>0</v>
      </c>
      <c r="M269" s="8">
        <f t="shared" si="767"/>
        <v>-300000</v>
      </c>
      <c r="N269" s="8">
        <f t="shared" si="768"/>
        <v>0</v>
      </c>
      <c r="X269" s="17">
        <v>267</v>
      </c>
      <c r="Y269" s="2">
        <f t="shared" si="799"/>
        <v>0</v>
      </c>
      <c r="Z269" s="24" t="e">
        <f t="shared" si="800"/>
        <v>#N/A</v>
      </c>
      <c r="AA269" s="25" t="e">
        <f t="shared" si="800"/>
        <v>#N/A</v>
      </c>
      <c r="AB269" s="25" t="e">
        <f t="shared" si="800"/>
        <v>#N/A</v>
      </c>
      <c r="AC269" s="25" t="e">
        <f t="shared" si="800"/>
        <v>#N/A</v>
      </c>
      <c r="AD269" s="25" t="e">
        <f t="shared" si="800"/>
        <v>#N/A</v>
      </c>
      <c r="AE269" s="25" t="e">
        <f t="shared" si="800"/>
        <v>#N/A</v>
      </c>
      <c r="AF269" s="25" t="e">
        <f t="shared" si="800"/>
        <v>#N/A</v>
      </c>
      <c r="AG269" s="25" t="e">
        <f t="shared" si="800"/>
        <v>#N/A</v>
      </c>
      <c r="AH269" s="25" t="e">
        <f t="shared" si="800"/>
        <v>#N/A</v>
      </c>
      <c r="AI269" s="25" t="e">
        <f t="shared" si="800"/>
        <v>#N/A</v>
      </c>
      <c r="AJ269" s="25" t="e">
        <f t="shared" si="801"/>
        <v>#N/A</v>
      </c>
      <c r="AK269" s="25" t="e">
        <f t="shared" si="801"/>
        <v>#N/A</v>
      </c>
      <c r="AL269" s="25" t="e">
        <f t="shared" si="801"/>
        <v>#N/A</v>
      </c>
      <c r="AM269" s="25" t="e">
        <f t="shared" si="801"/>
        <v>#N/A</v>
      </c>
      <c r="AN269" s="25" t="e">
        <f t="shared" si="801"/>
        <v>#N/A</v>
      </c>
      <c r="AO269" s="25" t="e">
        <f t="shared" si="801"/>
        <v>#N/A</v>
      </c>
      <c r="AP269" s="25" t="e">
        <f t="shared" si="801"/>
        <v>#N/A</v>
      </c>
      <c r="AQ269" s="25" t="e">
        <f t="shared" si="801"/>
        <v>#N/A</v>
      </c>
      <c r="AR269" s="25" t="e">
        <f t="shared" si="801"/>
        <v>#N/A</v>
      </c>
      <c r="AS269" s="25" t="e">
        <f t="shared" si="801"/>
        <v>#N/A</v>
      </c>
      <c r="AT269" s="25" t="e">
        <f t="shared" si="802"/>
        <v>#N/A</v>
      </c>
      <c r="AU269" s="25" t="e">
        <f t="shared" si="802"/>
        <v>#N/A</v>
      </c>
      <c r="AV269" s="25" t="e">
        <f t="shared" si="802"/>
        <v>#N/A</v>
      </c>
      <c r="AW269" s="25" t="e">
        <f t="shared" si="802"/>
        <v>#N/A</v>
      </c>
      <c r="AX269" s="25" t="e">
        <f t="shared" si="802"/>
        <v>#N/A</v>
      </c>
      <c r="AY269" s="25" t="e">
        <f t="shared" si="802"/>
        <v>#N/A</v>
      </c>
      <c r="AZ269" s="25" t="e">
        <f t="shared" si="802"/>
        <v>#N/A</v>
      </c>
      <c r="BA269" s="25" t="e">
        <f t="shared" si="802"/>
        <v>#N/A</v>
      </c>
      <c r="BB269" s="25" t="e">
        <f t="shared" si="802"/>
        <v>#N/A</v>
      </c>
      <c r="BC269" s="25" t="e">
        <f t="shared" si="802"/>
        <v>#N/A</v>
      </c>
      <c r="BD269" s="25" t="e">
        <f t="shared" si="803"/>
        <v>#N/A</v>
      </c>
      <c r="BE269" s="25" t="e">
        <f t="shared" si="803"/>
        <v>#N/A</v>
      </c>
      <c r="BF269" s="25" t="e">
        <f t="shared" si="803"/>
        <v>#N/A</v>
      </c>
      <c r="BG269" s="25" t="e">
        <f t="shared" si="803"/>
        <v>#N/A</v>
      </c>
      <c r="BH269" s="25" t="e">
        <f t="shared" si="803"/>
        <v>#N/A</v>
      </c>
      <c r="BI269" s="25" t="e">
        <f t="shared" si="803"/>
        <v>#N/A</v>
      </c>
      <c r="BJ269" s="25" t="e">
        <f t="shared" si="803"/>
        <v>#N/A</v>
      </c>
      <c r="BK269" s="25" t="e">
        <f t="shared" si="803"/>
        <v>#N/A</v>
      </c>
      <c r="BL269" s="25" t="e">
        <f t="shared" si="803"/>
        <v>#N/A</v>
      </c>
      <c r="BM269" s="25" t="e">
        <f t="shared" si="803"/>
        <v>#N/A</v>
      </c>
      <c r="BN269" s="25" t="e">
        <f t="shared" si="804"/>
        <v>#N/A</v>
      </c>
      <c r="BO269" s="25" t="e">
        <f t="shared" si="804"/>
        <v>#N/A</v>
      </c>
      <c r="BP269" s="25" t="e">
        <f t="shared" si="804"/>
        <v>#N/A</v>
      </c>
      <c r="BQ269" s="25" t="e">
        <f t="shared" si="804"/>
        <v>#N/A</v>
      </c>
      <c r="BR269" s="25" t="e">
        <f t="shared" si="804"/>
        <v>#N/A</v>
      </c>
      <c r="BS269" s="25" t="e">
        <f t="shared" si="804"/>
        <v>#N/A</v>
      </c>
      <c r="BT269" s="25" t="e">
        <f t="shared" si="804"/>
        <v>#N/A</v>
      </c>
      <c r="BU269" s="25" t="e">
        <f t="shared" si="804"/>
        <v>#N/A</v>
      </c>
      <c r="BV269" s="25" t="e">
        <f t="shared" si="804"/>
        <v>#N/A</v>
      </c>
      <c r="BW269" s="25" t="e">
        <f t="shared" si="804"/>
        <v>#N/A</v>
      </c>
      <c r="BX269" s="25" t="e">
        <f t="shared" si="805"/>
        <v>#N/A</v>
      </c>
      <c r="BY269" s="25" t="e">
        <f t="shared" si="805"/>
        <v>#N/A</v>
      </c>
      <c r="BZ269" s="25" t="e">
        <f t="shared" si="805"/>
        <v>#N/A</v>
      </c>
      <c r="CA269" s="25" t="e">
        <f t="shared" si="805"/>
        <v>#N/A</v>
      </c>
      <c r="CB269" s="25" t="e">
        <f t="shared" si="805"/>
        <v>#N/A</v>
      </c>
      <c r="CC269" s="25" t="e">
        <f t="shared" si="805"/>
        <v>#N/A</v>
      </c>
      <c r="CD269" s="25" t="e">
        <f t="shared" si="805"/>
        <v>#N/A</v>
      </c>
      <c r="CE269" s="25" t="e">
        <f t="shared" si="805"/>
        <v>#N/A</v>
      </c>
      <c r="CF269" s="25" t="e">
        <f t="shared" si="805"/>
        <v>#N/A</v>
      </c>
      <c r="CG269" s="25" t="e">
        <f t="shared" si="805"/>
        <v>#N/A</v>
      </c>
      <c r="CH269" s="25" t="e">
        <f t="shared" si="806"/>
        <v>#N/A</v>
      </c>
      <c r="CI269" s="25" t="e">
        <f t="shared" si="806"/>
        <v>#N/A</v>
      </c>
      <c r="CJ269" s="25" t="e">
        <f t="shared" si="806"/>
        <v>#N/A</v>
      </c>
      <c r="CK269" s="25" t="e">
        <f t="shared" si="806"/>
        <v>#N/A</v>
      </c>
      <c r="CL269" s="25" t="e">
        <f t="shared" si="806"/>
        <v>#N/A</v>
      </c>
      <c r="CM269" s="25" t="e">
        <f t="shared" si="806"/>
        <v>#N/A</v>
      </c>
      <c r="CN269" s="25" t="e">
        <f t="shared" si="806"/>
        <v>#N/A</v>
      </c>
      <c r="CO269" s="25" t="e">
        <f t="shared" si="806"/>
        <v>#N/A</v>
      </c>
      <c r="CP269" s="25" t="e">
        <f t="shared" si="806"/>
        <v>#N/A</v>
      </c>
      <c r="CQ269" s="25" t="e">
        <f t="shared" si="806"/>
        <v>#N/A</v>
      </c>
      <c r="CR269" s="25" t="e">
        <f t="shared" si="807"/>
        <v>#N/A</v>
      </c>
      <c r="CS269" s="25" t="e">
        <f t="shared" si="807"/>
        <v>#N/A</v>
      </c>
      <c r="CT269" s="25" t="e">
        <f t="shared" si="807"/>
        <v>#N/A</v>
      </c>
      <c r="CU269" s="25" t="e">
        <f t="shared" si="807"/>
        <v>#N/A</v>
      </c>
      <c r="CV269" s="25" t="e">
        <f t="shared" si="807"/>
        <v>#N/A</v>
      </c>
      <c r="CW269" s="25" t="e">
        <f t="shared" si="807"/>
        <v>#N/A</v>
      </c>
      <c r="CX269" s="25" t="e">
        <f t="shared" si="807"/>
        <v>#N/A</v>
      </c>
      <c r="CY269" s="25" t="e">
        <f t="shared" si="807"/>
        <v>#N/A</v>
      </c>
      <c r="CZ269" s="25" t="e">
        <f t="shared" si="807"/>
        <v>#N/A</v>
      </c>
      <c r="DA269" s="25" t="e">
        <f t="shared" si="807"/>
        <v>#N/A</v>
      </c>
      <c r="DB269" s="25" t="e">
        <f t="shared" si="808"/>
        <v>#N/A</v>
      </c>
      <c r="DC269" s="25" t="e">
        <f t="shared" si="808"/>
        <v>#N/A</v>
      </c>
      <c r="DD269" s="25" t="e">
        <f t="shared" si="808"/>
        <v>#N/A</v>
      </c>
      <c r="DE269" s="25" t="e">
        <f t="shared" si="808"/>
        <v>#N/A</v>
      </c>
      <c r="DF269" s="25" t="e">
        <f t="shared" si="808"/>
        <v>#N/A</v>
      </c>
      <c r="DG269" s="25" t="e">
        <f t="shared" si="808"/>
        <v>#N/A</v>
      </c>
      <c r="DH269" s="25" t="e">
        <f t="shared" si="808"/>
        <v>#N/A</v>
      </c>
      <c r="DI269" s="25" t="e">
        <f t="shared" si="808"/>
        <v>#N/A</v>
      </c>
      <c r="DJ269" s="25" t="e">
        <f t="shared" si="808"/>
        <v>#N/A</v>
      </c>
      <c r="DK269" s="25" t="e">
        <f t="shared" si="808"/>
        <v>#N/A</v>
      </c>
      <c r="DL269" s="25" t="e">
        <f t="shared" si="809"/>
        <v>#N/A</v>
      </c>
      <c r="DM269" s="25" t="e">
        <f t="shared" si="809"/>
        <v>#N/A</v>
      </c>
      <c r="DN269" s="25" t="e">
        <f t="shared" si="809"/>
        <v>#N/A</v>
      </c>
      <c r="DO269" s="25" t="e">
        <f t="shared" si="809"/>
        <v>#N/A</v>
      </c>
      <c r="DP269" s="25" t="e">
        <f t="shared" si="809"/>
        <v>#N/A</v>
      </c>
      <c r="DQ269" s="25" t="e">
        <f t="shared" si="809"/>
        <v>#N/A</v>
      </c>
      <c r="DR269" s="25" t="e">
        <f t="shared" si="809"/>
        <v>#N/A</v>
      </c>
      <c r="DS269" s="25" t="e">
        <f t="shared" si="809"/>
        <v>#N/A</v>
      </c>
      <c r="DT269" s="25" t="e">
        <f t="shared" si="809"/>
        <v>#N/A</v>
      </c>
      <c r="DU269" s="25" t="e">
        <f t="shared" si="809"/>
        <v>#N/A</v>
      </c>
      <c r="DV269" s="25" t="e">
        <f t="shared" si="810"/>
        <v>#N/A</v>
      </c>
      <c r="DW269" s="25" t="e">
        <f t="shared" si="810"/>
        <v>#N/A</v>
      </c>
      <c r="DX269" s="25" t="e">
        <f t="shared" si="810"/>
        <v>#N/A</v>
      </c>
      <c r="DY269" s="25" t="e">
        <f t="shared" si="810"/>
        <v>#N/A</v>
      </c>
      <c r="DZ269" s="25" t="e">
        <f t="shared" si="810"/>
        <v>#N/A</v>
      </c>
      <c r="EA269" s="25" t="e">
        <f t="shared" si="810"/>
        <v>#N/A</v>
      </c>
      <c r="EB269" s="25" t="e">
        <f t="shared" si="810"/>
        <v>#N/A</v>
      </c>
      <c r="EC269" s="25" t="e">
        <f t="shared" si="810"/>
        <v>#N/A</v>
      </c>
      <c r="ED269" s="25" t="e">
        <f t="shared" si="810"/>
        <v>#N/A</v>
      </c>
      <c r="EE269" s="25" t="e">
        <f t="shared" si="810"/>
        <v>#N/A</v>
      </c>
      <c r="EF269" s="25" t="e">
        <f t="shared" si="811"/>
        <v>#N/A</v>
      </c>
      <c r="EG269" s="25" t="e">
        <f t="shared" si="811"/>
        <v>#N/A</v>
      </c>
      <c r="EH269" s="25" t="e">
        <f t="shared" si="811"/>
        <v>#N/A</v>
      </c>
      <c r="EI269" s="25" t="e">
        <f t="shared" si="811"/>
        <v>#N/A</v>
      </c>
      <c r="EJ269" s="25" t="e">
        <f t="shared" si="811"/>
        <v>#N/A</v>
      </c>
      <c r="EK269" s="25" t="e">
        <f t="shared" si="811"/>
        <v>#N/A</v>
      </c>
      <c r="EL269" s="25" t="e">
        <f t="shared" si="811"/>
        <v>#N/A</v>
      </c>
      <c r="EM269" s="25" t="e">
        <f t="shared" si="811"/>
        <v>#N/A</v>
      </c>
      <c r="EN269" s="25" t="e">
        <f t="shared" si="811"/>
        <v>#N/A</v>
      </c>
      <c r="EO269" s="25" t="e">
        <f t="shared" si="811"/>
        <v>#N/A</v>
      </c>
      <c r="EP269" s="25" t="e">
        <f t="shared" si="812"/>
        <v>#N/A</v>
      </c>
      <c r="EQ269" s="25" t="e">
        <f t="shared" si="812"/>
        <v>#N/A</v>
      </c>
      <c r="ER269" s="25" t="e">
        <f t="shared" si="812"/>
        <v>#N/A</v>
      </c>
      <c r="ES269" s="25" t="e">
        <f t="shared" si="812"/>
        <v>#N/A</v>
      </c>
      <c r="ET269" s="25" t="e">
        <f t="shared" si="812"/>
        <v>#N/A</v>
      </c>
      <c r="EU269" s="25" t="e">
        <f t="shared" si="812"/>
        <v>#N/A</v>
      </c>
      <c r="EV269" s="25" t="e">
        <f t="shared" si="812"/>
        <v>#N/A</v>
      </c>
      <c r="EW269" s="25" t="e">
        <f t="shared" si="812"/>
        <v>#N/A</v>
      </c>
      <c r="EX269" s="25" t="e">
        <f t="shared" si="812"/>
        <v>#N/A</v>
      </c>
      <c r="EY269" s="25" t="e">
        <f t="shared" si="812"/>
        <v>#N/A</v>
      </c>
      <c r="EZ269" s="25" t="e">
        <f t="shared" si="813"/>
        <v>#N/A</v>
      </c>
      <c r="FA269" s="25" t="e">
        <f t="shared" si="813"/>
        <v>#N/A</v>
      </c>
      <c r="FB269" s="25" t="e">
        <f t="shared" si="813"/>
        <v>#N/A</v>
      </c>
      <c r="FC269" s="25" t="e">
        <f t="shared" si="813"/>
        <v>#N/A</v>
      </c>
      <c r="FD269" s="25" t="e">
        <f t="shared" si="813"/>
        <v>#N/A</v>
      </c>
      <c r="FE269" s="25" t="e">
        <f t="shared" si="813"/>
        <v>#N/A</v>
      </c>
      <c r="FF269" s="25" t="e">
        <f t="shared" si="813"/>
        <v>#N/A</v>
      </c>
      <c r="FG269" s="25" t="e">
        <f t="shared" si="813"/>
        <v>#N/A</v>
      </c>
      <c r="FH269" s="25" t="e">
        <f t="shared" si="813"/>
        <v>#N/A</v>
      </c>
      <c r="FI269" s="25" t="e">
        <f t="shared" si="813"/>
        <v>#N/A</v>
      </c>
      <c r="FJ269" s="25" t="e">
        <f t="shared" si="814"/>
        <v>#N/A</v>
      </c>
      <c r="FK269" s="25" t="e">
        <f t="shared" si="814"/>
        <v>#N/A</v>
      </c>
      <c r="FL269" s="25" t="e">
        <f t="shared" si="814"/>
        <v>#N/A</v>
      </c>
      <c r="FM269" s="25" t="e">
        <f t="shared" si="814"/>
        <v>#N/A</v>
      </c>
      <c r="FN269" s="25" t="e">
        <f t="shared" si="814"/>
        <v>#N/A</v>
      </c>
      <c r="FO269" s="25" t="e">
        <f t="shared" si="814"/>
        <v>#N/A</v>
      </c>
      <c r="FP269" s="25" t="e">
        <f t="shared" si="814"/>
        <v>#N/A</v>
      </c>
      <c r="FQ269" s="25" t="e">
        <f t="shared" si="814"/>
        <v>#N/A</v>
      </c>
      <c r="FR269" s="25" t="e">
        <f t="shared" si="814"/>
        <v>#N/A</v>
      </c>
      <c r="FS269" s="25" t="e">
        <f t="shared" si="814"/>
        <v>#N/A</v>
      </c>
      <c r="FT269" s="25" t="e">
        <f t="shared" si="815"/>
        <v>#N/A</v>
      </c>
      <c r="FU269" s="25" t="e">
        <f t="shared" si="815"/>
        <v>#N/A</v>
      </c>
      <c r="FV269" s="25" t="e">
        <f t="shared" si="815"/>
        <v>#N/A</v>
      </c>
      <c r="FW269" s="25" t="e">
        <f t="shared" si="815"/>
        <v>#N/A</v>
      </c>
      <c r="FX269" s="25" t="e">
        <f t="shared" si="815"/>
        <v>#N/A</v>
      </c>
      <c r="FY269" s="25" t="e">
        <f t="shared" si="815"/>
        <v>#N/A</v>
      </c>
      <c r="FZ269" s="25" t="e">
        <f t="shared" si="815"/>
        <v>#N/A</v>
      </c>
      <c r="GA269" s="25" t="e">
        <f t="shared" si="815"/>
        <v>#N/A</v>
      </c>
      <c r="GB269" s="25" t="e">
        <f t="shared" si="815"/>
        <v>#N/A</v>
      </c>
      <c r="GC269" s="25" t="e">
        <f t="shared" si="815"/>
        <v>#N/A</v>
      </c>
      <c r="GD269" s="25" t="e">
        <f t="shared" si="816"/>
        <v>#N/A</v>
      </c>
      <c r="GE269" s="25" t="e">
        <f t="shared" si="816"/>
        <v>#N/A</v>
      </c>
      <c r="GF269" s="25" t="e">
        <f t="shared" si="816"/>
        <v>#N/A</v>
      </c>
      <c r="GG269" s="25" t="e">
        <f t="shared" si="816"/>
        <v>#N/A</v>
      </c>
      <c r="GH269" s="25" t="e">
        <f t="shared" si="816"/>
        <v>#N/A</v>
      </c>
      <c r="GI269" s="25" t="e">
        <f t="shared" si="816"/>
        <v>#N/A</v>
      </c>
      <c r="GJ269" s="25" t="e">
        <f t="shared" si="816"/>
        <v>#N/A</v>
      </c>
      <c r="GK269" s="25" t="e">
        <f t="shared" si="816"/>
        <v>#N/A</v>
      </c>
      <c r="GL269" s="25" t="e">
        <f t="shared" si="816"/>
        <v>#N/A</v>
      </c>
      <c r="GM269" s="25" t="e">
        <f t="shared" si="816"/>
        <v>#N/A</v>
      </c>
      <c r="GN269" s="25" t="e">
        <f t="shared" si="817"/>
        <v>#N/A</v>
      </c>
      <c r="GO269" s="25" t="e">
        <f t="shared" si="817"/>
        <v>#N/A</v>
      </c>
      <c r="GP269" s="25" t="e">
        <f t="shared" si="817"/>
        <v>#N/A</v>
      </c>
      <c r="GQ269" s="25" t="e">
        <f t="shared" si="817"/>
        <v>#N/A</v>
      </c>
      <c r="GR269" s="25" t="e">
        <f t="shared" si="817"/>
        <v>#N/A</v>
      </c>
      <c r="GS269" s="25" t="e">
        <f t="shared" si="817"/>
        <v>#N/A</v>
      </c>
      <c r="GT269" s="25" t="e">
        <f t="shared" si="817"/>
        <v>#N/A</v>
      </c>
      <c r="GU269" s="25" t="e">
        <f t="shared" si="817"/>
        <v>#N/A</v>
      </c>
      <c r="GV269" s="25" t="e">
        <f t="shared" si="817"/>
        <v>#N/A</v>
      </c>
      <c r="GW269" s="25" t="e">
        <f t="shared" si="817"/>
        <v>#N/A</v>
      </c>
      <c r="GX269" s="25" t="e">
        <f t="shared" si="818"/>
        <v>#N/A</v>
      </c>
      <c r="GY269" s="25" t="e">
        <f t="shared" si="818"/>
        <v>#N/A</v>
      </c>
      <c r="GZ269" s="25" t="e">
        <f t="shared" si="818"/>
        <v>#N/A</v>
      </c>
      <c r="HA269" s="25" t="e">
        <f t="shared" si="818"/>
        <v>#N/A</v>
      </c>
      <c r="HB269" s="25" t="e">
        <f t="shared" si="818"/>
        <v>#N/A</v>
      </c>
      <c r="HC269" s="25" t="e">
        <f t="shared" si="818"/>
        <v>#N/A</v>
      </c>
      <c r="HD269" s="25" t="e">
        <f t="shared" si="818"/>
        <v>#N/A</v>
      </c>
      <c r="HE269" s="25" t="e">
        <f t="shared" si="818"/>
        <v>#N/A</v>
      </c>
      <c r="HF269" s="25" t="e">
        <f t="shared" si="818"/>
        <v>#N/A</v>
      </c>
      <c r="HG269" s="25" t="e">
        <f t="shared" si="818"/>
        <v>#N/A</v>
      </c>
      <c r="HH269" s="25" t="e">
        <f t="shared" si="819"/>
        <v>#N/A</v>
      </c>
      <c r="HI269" s="25" t="e">
        <f t="shared" si="819"/>
        <v>#N/A</v>
      </c>
      <c r="HJ269" s="25" t="e">
        <f t="shared" si="819"/>
        <v>#N/A</v>
      </c>
      <c r="HK269" s="25" t="e">
        <f t="shared" si="819"/>
        <v>#N/A</v>
      </c>
      <c r="HL269" s="25" t="e">
        <f t="shared" si="819"/>
        <v>#N/A</v>
      </c>
      <c r="HM269" s="25" t="e">
        <f t="shared" si="819"/>
        <v>#N/A</v>
      </c>
      <c r="HN269" s="25" t="e">
        <f t="shared" si="819"/>
        <v>#N/A</v>
      </c>
      <c r="HO269" s="25" t="e">
        <f t="shared" si="819"/>
        <v>#N/A</v>
      </c>
      <c r="HP269" s="25" t="e">
        <f t="shared" si="819"/>
        <v>#N/A</v>
      </c>
      <c r="HQ269" s="25" t="e">
        <f t="shared" si="819"/>
        <v>#N/A</v>
      </c>
      <c r="HR269" s="25" t="e">
        <f t="shared" si="820"/>
        <v>#N/A</v>
      </c>
      <c r="HS269" s="25" t="e">
        <f t="shared" si="820"/>
        <v>#N/A</v>
      </c>
      <c r="HT269" s="25" t="e">
        <f t="shared" si="820"/>
        <v>#N/A</v>
      </c>
      <c r="HU269" s="25" t="e">
        <f t="shared" si="820"/>
        <v>#N/A</v>
      </c>
      <c r="HV269" s="25" t="e">
        <f t="shared" si="820"/>
        <v>#N/A</v>
      </c>
      <c r="HW269" s="25" t="e">
        <f t="shared" si="820"/>
        <v>#N/A</v>
      </c>
      <c r="HX269" s="25" t="e">
        <f t="shared" si="820"/>
        <v>#N/A</v>
      </c>
      <c r="HY269" s="25" t="e">
        <f t="shared" si="820"/>
        <v>#N/A</v>
      </c>
      <c r="HZ269" s="25" t="e">
        <f t="shared" si="820"/>
        <v>#N/A</v>
      </c>
      <c r="IA269" s="25" t="e">
        <f t="shared" si="820"/>
        <v>#N/A</v>
      </c>
      <c r="IB269" s="25" t="e">
        <f t="shared" si="821"/>
        <v>#N/A</v>
      </c>
      <c r="IC269" s="25" t="e">
        <f t="shared" si="821"/>
        <v>#N/A</v>
      </c>
      <c r="ID269" s="25" t="e">
        <f t="shared" si="821"/>
        <v>#N/A</v>
      </c>
      <c r="IE269" s="25" t="e">
        <f t="shared" si="821"/>
        <v>#N/A</v>
      </c>
      <c r="IF269" s="25" t="e">
        <f t="shared" si="821"/>
        <v>#N/A</v>
      </c>
      <c r="IG269" s="25" t="e">
        <f t="shared" si="821"/>
        <v>#N/A</v>
      </c>
      <c r="IH269" s="25" t="e">
        <f t="shared" si="821"/>
        <v>#N/A</v>
      </c>
      <c r="II269" s="25" t="e">
        <f t="shared" si="821"/>
        <v>#N/A</v>
      </c>
      <c r="IJ269" s="25" t="e">
        <f t="shared" si="821"/>
        <v>#N/A</v>
      </c>
      <c r="IK269" s="25" t="e">
        <f t="shared" si="821"/>
        <v>#N/A</v>
      </c>
      <c r="IL269" s="25" t="e">
        <f t="shared" si="822"/>
        <v>#N/A</v>
      </c>
      <c r="IM269" s="25" t="e">
        <f t="shared" si="822"/>
        <v>#N/A</v>
      </c>
      <c r="IN269" s="25" t="e">
        <f t="shared" si="822"/>
        <v>#N/A</v>
      </c>
      <c r="IO269" s="25" t="e">
        <f t="shared" si="822"/>
        <v>#N/A</v>
      </c>
      <c r="IP269" s="25" t="e">
        <f t="shared" si="822"/>
        <v>#N/A</v>
      </c>
      <c r="IQ269" s="25" t="e">
        <f t="shared" si="822"/>
        <v>#N/A</v>
      </c>
      <c r="IR269" s="25" t="e">
        <f t="shared" si="822"/>
        <v>#N/A</v>
      </c>
      <c r="IS269" s="25" t="e">
        <f t="shared" si="822"/>
        <v>#N/A</v>
      </c>
      <c r="IT269" s="25" t="e">
        <f t="shared" si="822"/>
        <v>#N/A</v>
      </c>
      <c r="IU269" s="25" t="e">
        <f t="shared" si="822"/>
        <v>#N/A</v>
      </c>
      <c r="IV269" s="25" t="e">
        <f t="shared" si="823"/>
        <v>#N/A</v>
      </c>
      <c r="IW269" s="25" t="e">
        <f t="shared" si="823"/>
        <v>#N/A</v>
      </c>
      <c r="IX269" s="25" t="e">
        <f t="shared" si="823"/>
        <v>#N/A</v>
      </c>
      <c r="IY269" s="25" t="e">
        <f t="shared" si="823"/>
        <v>#N/A</v>
      </c>
      <c r="IZ269" s="25" t="e">
        <f t="shared" si="823"/>
        <v>#N/A</v>
      </c>
      <c r="JA269" s="25" t="e">
        <f t="shared" si="823"/>
        <v>#N/A</v>
      </c>
      <c r="JB269" s="25" t="e">
        <f t="shared" si="823"/>
        <v>#N/A</v>
      </c>
      <c r="JC269" s="25" t="e">
        <f t="shared" si="823"/>
        <v>#N/A</v>
      </c>
      <c r="JD269" s="25" t="e">
        <f t="shared" si="823"/>
        <v>#N/A</v>
      </c>
      <c r="JE269" s="25" t="e">
        <f t="shared" si="823"/>
        <v>#N/A</v>
      </c>
      <c r="JF269" s="25" t="e">
        <f t="shared" si="824"/>
        <v>#N/A</v>
      </c>
      <c r="JG269" s="25" t="e">
        <f t="shared" si="824"/>
        <v>#N/A</v>
      </c>
      <c r="JH269" s="25" t="e">
        <f t="shared" si="824"/>
        <v>#N/A</v>
      </c>
      <c r="JI269" s="25" t="e">
        <f t="shared" si="824"/>
        <v>#N/A</v>
      </c>
      <c r="JJ269" s="25" t="e">
        <f t="shared" si="824"/>
        <v>#N/A</v>
      </c>
      <c r="JK269" s="25" t="e">
        <f t="shared" si="824"/>
        <v>#N/A</v>
      </c>
      <c r="JL269" s="25" t="e">
        <f t="shared" si="824"/>
        <v>#N/A</v>
      </c>
      <c r="JM269" s="25" t="e">
        <f t="shared" si="824"/>
        <v>#N/A</v>
      </c>
      <c r="JN269" s="25" t="e">
        <f t="shared" si="824"/>
        <v>#N/A</v>
      </c>
      <c r="JO269" s="25" t="e">
        <f t="shared" si="824"/>
        <v>#N/A</v>
      </c>
      <c r="JP269" s="25" t="e">
        <f t="shared" si="825"/>
        <v>#N/A</v>
      </c>
      <c r="JQ269" s="25" t="e">
        <f t="shared" si="825"/>
        <v>#N/A</v>
      </c>
      <c r="JR269" s="25" t="e">
        <f t="shared" si="825"/>
        <v>#N/A</v>
      </c>
      <c r="JS269" s="25" t="e">
        <f t="shared" si="825"/>
        <v>#N/A</v>
      </c>
      <c r="JT269" s="25" t="e">
        <f t="shared" si="825"/>
        <v>#N/A</v>
      </c>
      <c r="JU269" s="25" t="e">
        <f t="shared" si="825"/>
        <v>#N/A</v>
      </c>
      <c r="JV269" s="25" t="e">
        <f t="shared" si="825"/>
        <v>#N/A</v>
      </c>
      <c r="JW269" s="25" t="e">
        <f t="shared" si="825"/>
        <v>#N/A</v>
      </c>
      <c r="JX269" s="25" t="e">
        <f t="shared" si="825"/>
        <v>#N/A</v>
      </c>
      <c r="JY269" s="25" t="e">
        <f t="shared" si="825"/>
        <v>#N/A</v>
      </c>
      <c r="JZ269" s="25" t="e">
        <f t="shared" si="826"/>
        <v>#N/A</v>
      </c>
      <c r="KA269" s="25" t="e">
        <f t="shared" si="826"/>
        <v>#N/A</v>
      </c>
      <c r="KB269" s="25" t="e">
        <f t="shared" si="826"/>
        <v>#N/A</v>
      </c>
      <c r="KC269" s="25" t="e">
        <f t="shared" si="826"/>
        <v>#N/A</v>
      </c>
      <c r="KD269" s="25" t="e">
        <f t="shared" si="826"/>
        <v>#N/A</v>
      </c>
      <c r="KE269" s="25" t="e">
        <f t="shared" si="826"/>
        <v>#N/A</v>
      </c>
      <c r="KF269" s="25" t="e">
        <f t="shared" si="826"/>
        <v>#N/A</v>
      </c>
      <c r="KG269" s="25" t="e">
        <f t="shared" si="826"/>
        <v>#N/A</v>
      </c>
      <c r="KH269" s="25" t="e">
        <f t="shared" si="826"/>
        <v>#N/A</v>
      </c>
      <c r="KI269" s="25" t="e">
        <f t="shared" si="826"/>
        <v>#N/A</v>
      </c>
      <c r="KJ269" s="25" t="e">
        <f t="shared" si="827"/>
        <v>#N/A</v>
      </c>
      <c r="KK269" s="25" t="e">
        <f t="shared" si="827"/>
        <v>#N/A</v>
      </c>
      <c r="KL269" s="25" t="e">
        <f t="shared" si="827"/>
        <v>#N/A</v>
      </c>
      <c r="KM269" s="25" t="e">
        <f t="shared" si="827"/>
        <v>#N/A</v>
      </c>
      <c r="KN269" s="25" t="e">
        <f t="shared" si="827"/>
        <v>#N/A</v>
      </c>
      <c r="KO269" s="25" t="e">
        <f t="shared" si="827"/>
        <v>#N/A</v>
      </c>
      <c r="KP269" s="25" t="e">
        <f t="shared" si="827"/>
        <v>#N/A</v>
      </c>
      <c r="KQ269" s="25" t="e">
        <f t="shared" si="827"/>
        <v>#N/A</v>
      </c>
      <c r="KR269" s="25" t="e">
        <f t="shared" si="827"/>
        <v>#N/A</v>
      </c>
      <c r="KS269" s="25" t="e">
        <f t="shared" si="827"/>
        <v>#N/A</v>
      </c>
      <c r="KT269" s="25" t="e">
        <f t="shared" si="828"/>
        <v>#N/A</v>
      </c>
      <c r="KU269" s="25" t="e">
        <f t="shared" si="828"/>
        <v>#N/A</v>
      </c>
      <c r="KV269" s="25" t="e">
        <f t="shared" si="828"/>
        <v>#N/A</v>
      </c>
      <c r="KW269" s="25" t="e">
        <f t="shared" si="828"/>
        <v>#N/A</v>
      </c>
      <c r="KX269" s="25" t="e">
        <f t="shared" si="828"/>
        <v>#N/A</v>
      </c>
      <c r="KY269" s="25" t="e">
        <f t="shared" si="828"/>
        <v>#N/A</v>
      </c>
      <c r="KZ269" s="25" t="e">
        <f t="shared" si="828"/>
        <v>#N/A</v>
      </c>
      <c r="LA269" s="25" t="e">
        <f t="shared" si="828"/>
        <v>#N/A</v>
      </c>
      <c r="LB269" s="25" t="e">
        <f t="shared" si="828"/>
        <v>#N/A</v>
      </c>
      <c r="LC269" s="25" t="e">
        <f t="shared" si="828"/>
        <v>#N/A</v>
      </c>
      <c r="LD269" s="25" t="e">
        <f t="shared" si="829"/>
        <v>#N/A</v>
      </c>
      <c r="LE269" s="25" t="e">
        <f t="shared" si="829"/>
        <v>#N/A</v>
      </c>
      <c r="LF269" s="25" t="e">
        <f t="shared" si="829"/>
        <v>#N/A</v>
      </c>
      <c r="LG269" s="25" t="e">
        <f t="shared" si="829"/>
        <v>#N/A</v>
      </c>
      <c r="LH269" s="25" t="e">
        <f t="shared" si="829"/>
        <v>#N/A</v>
      </c>
      <c r="LI269" s="25" t="e">
        <f t="shared" si="829"/>
        <v>#N/A</v>
      </c>
      <c r="LJ269" s="25" t="e">
        <f t="shared" si="829"/>
        <v>#N/A</v>
      </c>
      <c r="LK269" s="25" t="e">
        <f t="shared" si="829"/>
        <v>#N/A</v>
      </c>
      <c r="LL269" s="25" t="e">
        <f t="shared" si="829"/>
        <v>#N/A</v>
      </c>
      <c r="LM269" s="26" t="e">
        <f t="shared" si="829"/>
        <v>#N/A</v>
      </c>
      <c r="LN269" s="20"/>
      <c r="LO269" s="20"/>
      <c r="LP269" s="20"/>
      <c r="LQ269" s="20"/>
      <c r="LR269" s="20"/>
      <c r="LS269" s="20"/>
      <c r="LT269" s="20"/>
      <c r="LU269" s="20"/>
      <c r="LV269" s="20"/>
      <c r="LW269" s="20"/>
      <c r="LX269" s="20"/>
      <c r="LY269" s="20"/>
      <c r="LZ269" s="20"/>
      <c r="MA269" s="20"/>
      <c r="MB269" s="20"/>
      <c r="MC269" s="20"/>
      <c r="MD269" s="20"/>
      <c r="ME269" s="20"/>
      <c r="MF269" s="20"/>
      <c r="MG269" s="20"/>
      <c r="MH269" s="20"/>
      <c r="MI269" s="20"/>
      <c r="MJ269" s="20"/>
      <c r="MK269" s="20"/>
      <c r="ML269" s="20"/>
      <c r="MM269" s="20"/>
      <c r="MN269" s="20"/>
      <c r="MO269" s="20"/>
      <c r="MP269" s="20"/>
      <c r="MQ269" s="20"/>
      <c r="MR269" s="20"/>
      <c r="MS269" s="20"/>
      <c r="MT269" s="20"/>
      <c r="MU269" s="20"/>
      <c r="MV269" s="20"/>
      <c r="MW269" s="20"/>
      <c r="MX269" s="20"/>
      <c r="MY269" s="20"/>
      <c r="MZ269" s="20"/>
      <c r="NA269" s="20"/>
      <c r="NB269" s="20"/>
      <c r="NC269" s="20"/>
      <c r="ND269" s="20"/>
      <c r="NE269" s="20"/>
      <c r="NF269" s="20"/>
      <c r="NG269" s="20"/>
      <c r="NH269" s="20"/>
      <c r="NI269" s="20"/>
      <c r="NJ269" s="20"/>
      <c r="NK269" s="20"/>
      <c r="NL269" s="20"/>
      <c r="NM269" s="20"/>
      <c r="NN269" s="20"/>
      <c r="NO269" s="20"/>
      <c r="NP269" s="20"/>
      <c r="NQ269" s="20"/>
      <c r="NR269" s="20"/>
      <c r="NS269" s="20"/>
      <c r="NT269" s="20"/>
      <c r="NU269" s="20"/>
      <c r="NV269" s="20"/>
      <c r="NW269" s="20"/>
      <c r="NX269" s="20"/>
      <c r="NY269" s="20"/>
      <c r="NZ269" s="20"/>
      <c r="OA269" s="20"/>
      <c r="OB269" s="20"/>
      <c r="OC269" s="20"/>
      <c r="OD269" s="20"/>
      <c r="OE269" s="20"/>
      <c r="OF269" s="20"/>
      <c r="OG269" s="20"/>
      <c r="OH269" s="20"/>
      <c r="OI269" s="20"/>
      <c r="OJ269" s="20"/>
      <c r="OK269" s="20"/>
      <c r="OL269" s="20"/>
      <c r="OM269" s="20"/>
      <c r="ON269" s="20"/>
      <c r="OO269" s="20"/>
      <c r="OP269" s="20"/>
      <c r="OQ269" s="20"/>
      <c r="OR269" s="20"/>
      <c r="OS269" s="20"/>
      <c r="OT269" s="20"/>
      <c r="OU269" s="20"/>
      <c r="OV269" s="20"/>
      <c r="OW269" s="20"/>
      <c r="OX269" s="20"/>
      <c r="OY269" s="20"/>
      <c r="OZ269" s="20"/>
      <c r="PA269" s="20"/>
    </row>
    <row r="270" spans="2:417" ht="15" thickBot="1" x14ac:dyDescent="0.35">
      <c r="B270" s="209"/>
      <c r="C270" s="210"/>
      <c r="D270" s="210"/>
      <c r="E270" s="210"/>
      <c r="F270" s="210"/>
      <c r="G270" s="210"/>
      <c r="H270" s="210"/>
      <c r="I270" s="211"/>
      <c r="K270" s="6">
        <v>267</v>
      </c>
      <c r="L270" s="9">
        <f t="shared" si="766"/>
        <v>0</v>
      </c>
      <c r="M270" s="10">
        <f t="shared" si="767"/>
        <v>-300000</v>
      </c>
      <c r="N270" s="10">
        <f t="shared" si="768"/>
        <v>0</v>
      </c>
      <c r="X270" s="17">
        <v>268</v>
      </c>
      <c r="Y270" s="2">
        <f t="shared" si="799"/>
        <v>0</v>
      </c>
      <c r="Z270" s="24" t="e">
        <f t="shared" si="800"/>
        <v>#N/A</v>
      </c>
      <c r="AA270" s="25" t="e">
        <f t="shared" si="800"/>
        <v>#N/A</v>
      </c>
      <c r="AB270" s="25" t="e">
        <f t="shared" si="800"/>
        <v>#N/A</v>
      </c>
      <c r="AC270" s="25" t="e">
        <f t="shared" si="800"/>
        <v>#N/A</v>
      </c>
      <c r="AD270" s="25" t="e">
        <f t="shared" si="800"/>
        <v>#N/A</v>
      </c>
      <c r="AE270" s="25" t="e">
        <f t="shared" si="800"/>
        <v>#N/A</v>
      </c>
      <c r="AF270" s="25" t="e">
        <f t="shared" si="800"/>
        <v>#N/A</v>
      </c>
      <c r="AG270" s="25" t="e">
        <f t="shared" si="800"/>
        <v>#N/A</v>
      </c>
      <c r="AH270" s="25" t="e">
        <f t="shared" si="800"/>
        <v>#N/A</v>
      </c>
      <c r="AI270" s="25" t="e">
        <f t="shared" si="800"/>
        <v>#N/A</v>
      </c>
      <c r="AJ270" s="25" t="e">
        <f t="shared" si="801"/>
        <v>#N/A</v>
      </c>
      <c r="AK270" s="25" t="e">
        <f t="shared" si="801"/>
        <v>#N/A</v>
      </c>
      <c r="AL270" s="25" t="e">
        <f t="shared" si="801"/>
        <v>#N/A</v>
      </c>
      <c r="AM270" s="25" t="e">
        <f t="shared" si="801"/>
        <v>#N/A</v>
      </c>
      <c r="AN270" s="25" t="e">
        <f t="shared" si="801"/>
        <v>#N/A</v>
      </c>
      <c r="AO270" s="25" t="e">
        <f t="shared" si="801"/>
        <v>#N/A</v>
      </c>
      <c r="AP270" s="25" t="e">
        <f t="shared" si="801"/>
        <v>#N/A</v>
      </c>
      <c r="AQ270" s="25" t="e">
        <f t="shared" si="801"/>
        <v>#N/A</v>
      </c>
      <c r="AR270" s="25" t="e">
        <f t="shared" si="801"/>
        <v>#N/A</v>
      </c>
      <c r="AS270" s="25" t="e">
        <f t="shared" si="801"/>
        <v>#N/A</v>
      </c>
      <c r="AT270" s="25" t="e">
        <f t="shared" si="802"/>
        <v>#N/A</v>
      </c>
      <c r="AU270" s="25" t="e">
        <f t="shared" si="802"/>
        <v>#N/A</v>
      </c>
      <c r="AV270" s="25" t="e">
        <f t="shared" si="802"/>
        <v>#N/A</v>
      </c>
      <c r="AW270" s="25" t="e">
        <f t="shared" si="802"/>
        <v>#N/A</v>
      </c>
      <c r="AX270" s="25" t="e">
        <f t="shared" si="802"/>
        <v>#N/A</v>
      </c>
      <c r="AY270" s="25" t="e">
        <f t="shared" si="802"/>
        <v>#N/A</v>
      </c>
      <c r="AZ270" s="25" t="e">
        <f t="shared" si="802"/>
        <v>#N/A</v>
      </c>
      <c r="BA270" s="25" t="e">
        <f t="shared" si="802"/>
        <v>#N/A</v>
      </c>
      <c r="BB270" s="25" t="e">
        <f t="shared" si="802"/>
        <v>#N/A</v>
      </c>
      <c r="BC270" s="25" t="e">
        <f t="shared" si="802"/>
        <v>#N/A</v>
      </c>
      <c r="BD270" s="25" t="e">
        <f t="shared" si="803"/>
        <v>#N/A</v>
      </c>
      <c r="BE270" s="25" t="e">
        <f t="shared" si="803"/>
        <v>#N/A</v>
      </c>
      <c r="BF270" s="25" t="e">
        <f t="shared" si="803"/>
        <v>#N/A</v>
      </c>
      <c r="BG270" s="25" t="e">
        <f t="shared" si="803"/>
        <v>#N/A</v>
      </c>
      <c r="BH270" s="25" t="e">
        <f t="shared" si="803"/>
        <v>#N/A</v>
      </c>
      <c r="BI270" s="25" t="e">
        <f t="shared" si="803"/>
        <v>#N/A</v>
      </c>
      <c r="BJ270" s="25" t="e">
        <f t="shared" si="803"/>
        <v>#N/A</v>
      </c>
      <c r="BK270" s="25" t="e">
        <f t="shared" si="803"/>
        <v>#N/A</v>
      </c>
      <c r="BL270" s="25" t="e">
        <f t="shared" si="803"/>
        <v>#N/A</v>
      </c>
      <c r="BM270" s="25" t="e">
        <f t="shared" si="803"/>
        <v>#N/A</v>
      </c>
      <c r="BN270" s="25" t="e">
        <f t="shared" si="804"/>
        <v>#N/A</v>
      </c>
      <c r="BO270" s="25" t="e">
        <f t="shared" si="804"/>
        <v>#N/A</v>
      </c>
      <c r="BP270" s="25" t="e">
        <f t="shared" si="804"/>
        <v>#N/A</v>
      </c>
      <c r="BQ270" s="25" t="e">
        <f t="shared" si="804"/>
        <v>#N/A</v>
      </c>
      <c r="BR270" s="25" t="e">
        <f t="shared" si="804"/>
        <v>#N/A</v>
      </c>
      <c r="BS270" s="25" t="e">
        <f t="shared" si="804"/>
        <v>#N/A</v>
      </c>
      <c r="BT270" s="25" t="e">
        <f t="shared" si="804"/>
        <v>#N/A</v>
      </c>
      <c r="BU270" s="25" t="e">
        <f t="shared" si="804"/>
        <v>#N/A</v>
      </c>
      <c r="BV270" s="25" t="e">
        <f t="shared" si="804"/>
        <v>#N/A</v>
      </c>
      <c r="BW270" s="25" t="e">
        <f t="shared" si="804"/>
        <v>#N/A</v>
      </c>
      <c r="BX270" s="25" t="e">
        <f t="shared" si="805"/>
        <v>#N/A</v>
      </c>
      <c r="BY270" s="25" t="e">
        <f t="shared" si="805"/>
        <v>#N/A</v>
      </c>
      <c r="BZ270" s="25" t="e">
        <f t="shared" si="805"/>
        <v>#N/A</v>
      </c>
      <c r="CA270" s="25" t="e">
        <f t="shared" si="805"/>
        <v>#N/A</v>
      </c>
      <c r="CB270" s="25" t="e">
        <f t="shared" si="805"/>
        <v>#N/A</v>
      </c>
      <c r="CC270" s="25" t="e">
        <f t="shared" si="805"/>
        <v>#N/A</v>
      </c>
      <c r="CD270" s="25" t="e">
        <f t="shared" si="805"/>
        <v>#N/A</v>
      </c>
      <c r="CE270" s="25" t="e">
        <f t="shared" si="805"/>
        <v>#N/A</v>
      </c>
      <c r="CF270" s="25" t="e">
        <f t="shared" si="805"/>
        <v>#N/A</v>
      </c>
      <c r="CG270" s="25" t="e">
        <f t="shared" si="805"/>
        <v>#N/A</v>
      </c>
      <c r="CH270" s="25" t="e">
        <f t="shared" si="806"/>
        <v>#N/A</v>
      </c>
      <c r="CI270" s="25" t="e">
        <f t="shared" si="806"/>
        <v>#N/A</v>
      </c>
      <c r="CJ270" s="25" t="e">
        <f t="shared" si="806"/>
        <v>#N/A</v>
      </c>
      <c r="CK270" s="25" t="e">
        <f t="shared" si="806"/>
        <v>#N/A</v>
      </c>
      <c r="CL270" s="25" t="e">
        <f t="shared" si="806"/>
        <v>#N/A</v>
      </c>
      <c r="CM270" s="25" t="e">
        <f t="shared" si="806"/>
        <v>#N/A</v>
      </c>
      <c r="CN270" s="25" t="e">
        <f t="shared" si="806"/>
        <v>#N/A</v>
      </c>
      <c r="CO270" s="25" t="e">
        <f t="shared" si="806"/>
        <v>#N/A</v>
      </c>
      <c r="CP270" s="25" t="e">
        <f t="shared" si="806"/>
        <v>#N/A</v>
      </c>
      <c r="CQ270" s="25" t="e">
        <f t="shared" si="806"/>
        <v>#N/A</v>
      </c>
      <c r="CR270" s="25" t="e">
        <f t="shared" si="807"/>
        <v>#N/A</v>
      </c>
      <c r="CS270" s="25" t="e">
        <f t="shared" si="807"/>
        <v>#N/A</v>
      </c>
      <c r="CT270" s="25" t="e">
        <f t="shared" si="807"/>
        <v>#N/A</v>
      </c>
      <c r="CU270" s="25" t="e">
        <f t="shared" si="807"/>
        <v>#N/A</v>
      </c>
      <c r="CV270" s="25" t="e">
        <f t="shared" si="807"/>
        <v>#N/A</v>
      </c>
      <c r="CW270" s="25" t="e">
        <f t="shared" si="807"/>
        <v>#N/A</v>
      </c>
      <c r="CX270" s="25" t="e">
        <f t="shared" si="807"/>
        <v>#N/A</v>
      </c>
      <c r="CY270" s="25" t="e">
        <f t="shared" si="807"/>
        <v>#N/A</v>
      </c>
      <c r="CZ270" s="25" t="e">
        <f t="shared" si="807"/>
        <v>#N/A</v>
      </c>
      <c r="DA270" s="25" t="e">
        <f t="shared" si="807"/>
        <v>#N/A</v>
      </c>
      <c r="DB270" s="25" t="e">
        <f t="shared" si="808"/>
        <v>#N/A</v>
      </c>
      <c r="DC270" s="25" t="e">
        <f t="shared" si="808"/>
        <v>#N/A</v>
      </c>
      <c r="DD270" s="25" t="e">
        <f t="shared" si="808"/>
        <v>#N/A</v>
      </c>
      <c r="DE270" s="25" t="e">
        <f t="shared" si="808"/>
        <v>#N/A</v>
      </c>
      <c r="DF270" s="25" t="e">
        <f t="shared" si="808"/>
        <v>#N/A</v>
      </c>
      <c r="DG270" s="25" t="e">
        <f t="shared" si="808"/>
        <v>#N/A</v>
      </c>
      <c r="DH270" s="25" t="e">
        <f t="shared" si="808"/>
        <v>#N/A</v>
      </c>
      <c r="DI270" s="25" t="e">
        <f t="shared" si="808"/>
        <v>#N/A</v>
      </c>
      <c r="DJ270" s="25" t="e">
        <f t="shared" si="808"/>
        <v>#N/A</v>
      </c>
      <c r="DK270" s="25" t="e">
        <f t="shared" si="808"/>
        <v>#N/A</v>
      </c>
      <c r="DL270" s="25" t="e">
        <f t="shared" si="809"/>
        <v>#N/A</v>
      </c>
      <c r="DM270" s="25" t="e">
        <f t="shared" si="809"/>
        <v>#N/A</v>
      </c>
      <c r="DN270" s="25" t="e">
        <f t="shared" si="809"/>
        <v>#N/A</v>
      </c>
      <c r="DO270" s="25" t="e">
        <f t="shared" si="809"/>
        <v>#N/A</v>
      </c>
      <c r="DP270" s="25" t="e">
        <f t="shared" si="809"/>
        <v>#N/A</v>
      </c>
      <c r="DQ270" s="25" t="e">
        <f t="shared" si="809"/>
        <v>#N/A</v>
      </c>
      <c r="DR270" s="25" t="e">
        <f t="shared" si="809"/>
        <v>#N/A</v>
      </c>
      <c r="DS270" s="25" t="e">
        <f t="shared" si="809"/>
        <v>#N/A</v>
      </c>
      <c r="DT270" s="25" t="e">
        <f t="shared" si="809"/>
        <v>#N/A</v>
      </c>
      <c r="DU270" s="25" t="e">
        <f t="shared" si="809"/>
        <v>#N/A</v>
      </c>
      <c r="DV270" s="25" t="e">
        <f t="shared" si="810"/>
        <v>#N/A</v>
      </c>
      <c r="DW270" s="25" t="e">
        <f t="shared" si="810"/>
        <v>#N/A</v>
      </c>
      <c r="DX270" s="25" t="e">
        <f t="shared" si="810"/>
        <v>#N/A</v>
      </c>
      <c r="DY270" s="25" t="e">
        <f t="shared" si="810"/>
        <v>#N/A</v>
      </c>
      <c r="DZ270" s="25" t="e">
        <f t="shared" si="810"/>
        <v>#N/A</v>
      </c>
      <c r="EA270" s="25" t="e">
        <f t="shared" si="810"/>
        <v>#N/A</v>
      </c>
      <c r="EB270" s="25" t="e">
        <f t="shared" si="810"/>
        <v>#N/A</v>
      </c>
      <c r="EC270" s="25" t="e">
        <f t="shared" si="810"/>
        <v>#N/A</v>
      </c>
      <c r="ED270" s="25" t="e">
        <f t="shared" si="810"/>
        <v>#N/A</v>
      </c>
      <c r="EE270" s="25" t="e">
        <f t="shared" si="810"/>
        <v>#N/A</v>
      </c>
      <c r="EF270" s="25" t="e">
        <f t="shared" si="811"/>
        <v>#N/A</v>
      </c>
      <c r="EG270" s="25" t="e">
        <f t="shared" si="811"/>
        <v>#N/A</v>
      </c>
      <c r="EH270" s="25" t="e">
        <f t="shared" si="811"/>
        <v>#N/A</v>
      </c>
      <c r="EI270" s="25" t="e">
        <f t="shared" si="811"/>
        <v>#N/A</v>
      </c>
      <c r="EJ270" s="25" t="e">
        <f t="shared" si="811"/>
        <v>#N/A</v>
      </c>
      <c r="EK270" s="25" t="e">
        <f t="shared" si="811"/>
        <v>#N/A</v>
      </c>
      <c r="EL270" s="25" t="e">
        <f t="shared" si="811"/>
        <v>#N/A</v>
      </c>
      <c r="EM270" s="25" t="e">
        <f t="shared" si="811"/>
        <v>#N/A</v>
      </c>
      <c r="EN270" s="25" t="e">
        <f t="shared" si="811"/>
        <v>#N/A</v>
      </c>
      <c r="EO270" s="25" t="e">
        <f t="shared" si="811"/>
        <v>#N/A</v>
      </c>
      <c r="EP270" s="25" t="e">
        <f t="shared" si="812"/>
        <v>#N/A</v>
      </c>
      <c r="EQ270" s="25" t="e">
        <f t="shared" si="812"/>
        <v>#N/A</v>
      </c>
      <c r="ER270" s="25" t="e">
        <f t="shared" si="812"/>
        <v>#N/A</v>
      </c>
      <c r="ES270" s="25" t="e">
        <f t="shared" si="812"/>
        <v>#N/A</v>
      </c>
      <c r="ET270" s="25" t="e">
        <f t="shared" si="812"/>
        <v>#N/A</v>
      </c>
      <c r="EU270" s="25" t="e">
        <f t="shared" si="812"/>
        <v>#N/A</v>
      </c>
      <c r="EV270" s="25" t="e">
        <f t="shared" si="812"/>
        <v>#N/A</v>
      </c>
      <c r="EW270" s="25" t="e">
        <f t="shared" si="812"/>
        <v>#N/A</v>
      </c>
      <c r="EX270" s="25" t="e">
        <f t="shared" si="812"/>
        <v>#N/A</v>
      </c>
      <c r="EY270" s="25" t="e">
        <f t="shared" si="812"/>
        <v>#N/A</v>
      </c>
      <c r="EZ270" s="25" t="e">
        <f t="shared" si="813"/>
        <v>#N/A</v>
      </c>
      <c r="FA270" s="25" t="e">
        <f t="shared" si="813"/>
        <v>#N/A</v>
      </c>
      <c r="FB270" s="25" t="e">
        <f t="shared" si="813"/>
        <v>#N/A</v>
      </c>
      <c r="FC270" s="25" t="e">
        <f t="shared" si="813"/>
        <v>#N/A</v>
      </c>
      <c r="FD270" s="25" t="e">
        <f t="shared" si="813"/>
        <v>#N/A</v>
      </c>
      <c r="FE270" s="25" t="e">
        <f t="shared" si="813"/>
        <v>#N/A</v>
      </c>
      <c r="FF270" s="25" t="e">
        <f t="shared" si="813"/>
        <v>#N/A</v>
      </c>
      <c r="FG270" s="25" t="e">
        <f t="shared" si="813"/>
        <v>#N/A</v>
      </c>
      <c r="FH270" s="25" t="e">
        <f t="shared" si="813"/>
        <v>#N/A</v>
      </c>
      <c r="FI270" s="25" t="e">
        <f t="shared" si="813"/>
        <v>#N/A</v>
      </c>
      <c r="FJ270" s="25" t="e">
        <f t="shared" si="814"/>
        <v>#N/A</v>
      </c>
      <c r="FK270" s="25" t="e">
        <f t="shared" si="814"/>
        <v>#N/A</v>
      </c>
      <c r="FL270" s="25" t="e">
        <f t="shared" si="814"/>
        <v>#N/A</v>
      </c>
      <c r="FM270" s="25" t="e">
        <f t="shared" si="814"/>
        <v>#N/A</v>
      </c>
      <c r="FN270" s="25" t="e">
        <f t="shared" si="814"/>
        <v>#N/A</v>
      </c>
      <c r="FO270" s="25" t="e">
        <f t="shared" si="814"/>
        <v>#N/A</v>
      </c>
      <c r="FP270" s="25" t="e">
        <f t="shared" si="814"/>
        <v>#N/A</v>
      </c>
      <c r="FQ270" s="25" t="e">
        <f t="shared" si="814"/>
        <v>#N/A</v>
      </c>
      <c r="FR270" s="25" t="e">
        <f t="shared" si="814"/>
        <v>#N/A</v>
      </c>
      <c r="FS270" s="25" t="e">
        <f t="shared" si="814"/>
        <v>#N/A</v>
      </c>
      <c r="FT270" s="25" t="e">
        <f t="shared" si="815"/>
        <v>#N/A</v>
      </c>
      <c r="FU270" s="25" t="e">
        <f t="shared" si="815"/>
        <v>#N/A</v>
      </c>
      <c r="FV270" s="25" t="e">
        <f t="shared" si="815"/>
        <v>#N/A</v>
      </c>
      <c r="FW270" s="25" t="e">
        <f t="shared" si="815"/>
        <v>#N/A</v>
      </c>
      <c r="FX270" s="25" t="e">
        <f t="shared" si="815"/>
        <v>#N/A</v>
      </c>
      <c r="FY270" s="25" t="e">
        <f t="shared" si="815"/>
        <v>#N/A</v>
      </c>
      <c r="FZ270" s="25" t="e">
        <f t="shared" si="815"/>
        <v>#N/A</v>
      </c>
      <c r="GA270" s="25" t="e">
        <f t="shared" si="815"/>
        <v>#N/A</v>
      </c>
      <c r="GB270" s="25" t="e">
        <f t="shared" si="815"/>
        <v>#N/A</v>
      </c>
      <c r="GC270" s="25" t="e">
        <f t="shared" si="815"/>
        <v>#N/A</v>
      </c>
      <c r="GD270" s="25" t="e">
        <f t="shared" si="816"/>
        <v>#N/A</v>
      </c>
      <c r="GE270" s="25" t="e">
        <f t="shared" si="816"/>
        <v>#N/A</v>
      </c>
      <c r="GF270" s="25" t="e">
        <f t="shared" si="816"/>
        <v>#N/A</v>
      </c>
      <c r="GG270" s="25" t="e">
        <f t="shared" si="816"/>
        <v>#N/A</v>
      </c>
      <c r="GH270" s="25" t="e">
        <f t="shared" si="816"/>
        <v>#N/A</v>
      </c>
      <c r="GI270" s="25" t="e">
        <f t="shared" si="816"/>
        <v>#N/A</v>
      </c>
      <c r="GJ270" s="25" t="e">
        <f t="shared" si="816"/>
        <v>#N/A</v>
      </c>
      <c r="GK270" s="25" t="e">
        <f t="shared" si="816"/>
        <v>#N/A</v>
      </c>
      <c r="GL270" s="25" t="e">
        <f t="shared" si="816"/>
        <v>#N/A</v>
      </c>
      <c r="GM270" s="25" t="e">
        <f t="shared" si="816"/>
        <v>#N/A</v>
      </c>
      <c r="GN270" s="25" t="e">
        <f t="shared" si="817"/>
        <v>#N/A</v>
      </c>
      <c r="GO270" s="25" t="e">
        <f t="shared" si="817"/>
        <v>#N/A</v>
      </c>
      <c r="GP270" s="25" t="e">
        <f t="shared" si="817"/>
        <v>#N/A</v>
      </c>
      <c r="GQ270" s="25" t="e">
        <f t="shared" si="817"/>
        <v>#N/A</v>
      </c>
      <c r="GR270" s="25" t="e">
        <f t="shared" si="817"/>
        <v>#N/A</v>
      </c>
      <c r="GS270" s="25" t="e">
        <f t="shared" si="817"/>
        <v>#N/A</v>
      </c>
      <c r="GT270" s="25" t="e">
        <f t="shared" si="817"/>
        <v>#N/A</v>
      </c>
      <c r="GU270" s="25" t="e">
        <f t="shared" si="817"/>
        <v>#N/A</v>
      </c>
      <c r="GV270" s="25" t="e">
        <f t="shared" si="817"/>
        <v>#N/A</v>
      </c>
      <c r="GW270" s="25" t="e">
        <f t="shared" si="817"/>
        <v>#N/A</v>
      </c>
      <c r="GX270" s="25" t="e">
        <f t="shared" si="818"/>
        <v>#N/A</v>
      </c>
      <c r="GY270" s="25" t="e">
        <f t="shared" si="818"/>
        <v>#N/A</v>
      </c>
      <c r="GZ270" s="25" t="e">
        <f t="shared" si="818"/>
        <v>#N/A</v>
      </c>
      <c r="HA270" s="25" t="e">
        <f t="shared" si="818"/>
        <v>#N/A</v>
      </c>
      <c r="HB270" s="25" t="e">
        <f t="shared" si="818"/>
        <v>#N/A</v>
      </c>
      <c r="HC270" s="25" t="e">
        <f t="shared" si="818"/>
        <v>#N/A</v>
      </c>
      <c r="HD270" s="25" t="e">
        <f t="shared" si="818"/>
        <v>#N/A</v>
      </c>
      <c r="HE270" s="25" t="e">
        <f t="shared" si="818"/>
        <v>#N/A</v>
      </c>
      <c r="HF270" s="25" t="e">
        <f t="shared" si="818"/>
        <v>#N/A</v>
      </c>
      <c r="HG270" s="25" t="e">
        <f t="shared" si="818"/>
        <v>#N/A</v>
      </c>
      <c r="HH270" s="25" t="e">
        <f t="shared" si="819"/>
        <v>#N/A</v>
      </c>
      <c r="HI270" s="25" t="e">
        <f t="shared" si="819"/>
        <v>#N/A</v>
      </c>
      <c r="HJ270" s="25" t="e">
        <f t="shared" si="819"/>
        <v>#N/A</v>
      </c>
      <c r="HK270" s="25" t="e">
        <f t="shared" si="819"/>
        <v>#N/A</v>
      </c>
      <c r="HL270" s="25" t="e">
        <f t="shared" si="819"/>
        <v>#N/A</v>
      </c>
      <c r="HM270" s="25" t="e">
        <f t="shared" si="819"/>
        <v>#N/A</v>
      </c>
      <c r="HN270" s="25" t="e">
        <f t="shared" si="819"/>
        <v>#N/A</v>
      </c>
      <c r="HO270" s="25" t="e">
        <f t="shared" si="819"/>
        <v>#N/A</v>
      </c>
      <c r="HP270" s="25" t="e">
        <f t="shared" si="819"/>
        <v>#N/A</v>
      </c>
      <c r="HQ270" s="25" t="e">
        <f t="shared" si="819"/>
        <v>#N/A</v>
      </c>
      <c r="HR270" s="25" t="e">
        <f t="shared" si="820"/>
        <v>#N/A</v>
      </c>
      <c r="HS270" s="25" t="e">
        <f t="shared" si="820"/>
        <v>#N/A</v>
      </c>
      <c r="HT270" s="25" t="e">
        <f t="shared" si="820"/>
        <v>#N/A</v>
      </c>
      <c r="HU270" s="25" t="e">
        <f t="shared" si="820"/>
        <v>#N/A</v>
      </c>
      <c r="HV270" s="25" t="e">
        <f t="shared" si="820"/>
        <v>#N/A</v>
      </c>
      <c r="HW270" s="25" t="e">
        <f t="shared" si="820"/>
        <v>#N/A</v>
      </c>
      <c r="HX270" s="25" t="e">
        <f t="shared" si="820"/>
        <v>#N/A</v>
      </c>
      <c r="HY270" s="25" t="e">
        <f t="shared" si="820"/>
        <v>#N/A</v>
      </c>
      <c r="HZ270" s="25" t="e">
        <f t="shared" si="820"/>
        <v>#N/A</v>
      </c>
      <c r="IA270" s="25" t="e">
        <f t="shared" si="820"/>
        <v>#N/A</v>
      </c>
      <c r="IB270" s="25" t="e">
        <f t="shared" si="821"/>
        <v>#N/A</v>
      </c>
      <c r="IC270" s="25" t="e">
        <f t="shared" si="821"/>
        <v>#N/A</v>
      </c>
      <c r="ID270" s="25" t="e">
        <f t="shared" si="821"/>
        <v>#N/A</v>
      </c>
      <c r="IE270" s="25" t="e">
        <f t="shared" si="821"/>
        <v>#N/A</v>
      </c>
      <c r="IF270" s="25" t="e">
        <f t="shared" si="821"/>
        <v>#N/A</v>
      </c>
      <c r="IG270" s="25" t="e">
        <f t="shared" si="821"/>
        <v>#N/A</v>
      </c>
      <c r="IH270" s="25" t="e">
        <f t="shared" si="821"/>
        <v>#N/A</v>
      </c>
      <c r="II270" s="25" t="e">
        <f t="shared" si="821"/>
        <v>#N/A</v>
      </c>
      <c r="IJ270" s="25" t="e">
        <f t="shared" si="821"/>
        <v>#N/A</v>
      </c>
      <c r="IK270" s="25" t="e">
        <f t="shared" si="821"/>
        <v>#N/A</v>
      </c>
      <c r="IL270" s="25" t="e">
        <f t="shared" si="822"/>
        <v>#N/A</v>
      </c>
      <c r="IM270" s="25" t="e">
        <f t="shared" si="822"/>
        <v>#N/A</v>
      </c>
      <c r="IN270" s="25" t="e">
        <f t="shared" si="822"/>
        <v>#N/A</v>
      </c>
      <c r="IO270" s="25" t="e">
        <f t="shared" si="822"/>
        <v>#N/A</v>
      </c>
      <c r="IP270" s="25" t="e">
        <f t="shared" si="822"/>
        <v>#N/A</v>
      </c>
      <c r="IQ270" s="25" t="e">
        <f t="shared" si="822"/>
        <v>#N/A</v>
      </c>
      <c r="IR270" s="25" t="e">
        <f t="shared" si="822"/>
        <v>#N/A</v>
      </c>
      <c r="IS270" s="25" t="e">
        <f t="shared" si="822"/>
        <v>#N/A</v>
      </c>
      <c r="IT270" s="25" t="e">
        <f t="shared" si="822"/>
        <v>#N/A</v>
      </c>
      <c r="IU270" s="25" t="e">
        <f t="shared" si="822"/>
        <v>#N/A</v>
      </c>
      <c r="IV270" s="25" t="e">
        <f t="shared" si="823"/>
        <v>#N/A</v>
      </c>
      <c r="IW270" s="25" t="e">
        <f t="shared" si="823"/>
        <v>#N/A</v>
      </c>
      <c r="IX270" s="25" t="e">
        <f t="shared" si="823"/>
        <v>#N/A</v>
      </c>
      <c r="IY270" s="25" t="e">
        <f t="shared" si="823"/>
        <v>#N/A</v>
      </c>
      <c r="IZ270" s="25" t="e">
        <f t="shared" si="823"/>
        <v>#N/A</v>
      </c>
      <c r="JA270" s="25" t="e">
        <f t="shared" si="823"/>
        <v>#N/A</v>
      </c>
      <c r="JB270" s="25" t="e">
        <f t="shared" si="823"/>
        <v>#N/A</v>
      </c>
      <c r="JC270" s="25" t="e">
        <f t="shared" si="823"/>
        <v>#N/A</v>
      </c>
      <c r="JD270" s="25" t="e">
        <f t="shared" si="823"/>
        <v>#N/A</v>
      </c>
      <c r="JE270" s="25" t="e">
        <f t="shared" si="823"/>
        <v>#N/A</v>
      </c>
      <c r="JF270" s="25" t="e">
        <f t="shared" si="824"/>
        <v>#N/A</v>
      </c>
      <c r="JG270" s="25" t="e">
        <f t="shared" si="824"/>
        <v>#N/A</v>
      </c>
      <c r="JH270" s="25" t="e">
        <f t="shared" si="824"/>
        <v>#N/A</v>
      </c>
      <c r="JI270" s="25" t="e">
        <f t="shared" si="824"/>
        <v>#N/A</v>
      </c>
      <c r="JJ270" s="25" t="e">
        <f t="shared" si="824"/>
        <v>#N/A</v>
      </c>
      <c r="JK270" s="25" t="e">
        <f t="shared" si="824"/>
        <v>#N/A</v>
      </c>
      <c r="JL270" s="25" t="e">
        <f t="shared" si="824"/>
        <v>#N/A</v>
      </c>
      <c r="JM270" s="25" t="e">
        <f t="shared" si="824"/>
        <v>#N/A</v>
      </c>
      <c r="JN270" s="25" t="e">
        <f t="shared" si="824"/>
        <v>#N/A</v>
      </c>
      <c r="JO270" s="25" t="e">
        <f t="shared" si="824"/>
        <v>#N/A</v>
      </c>
      <c r="JP270" s="25" t="e">
        <f t="shared" si="825"/>
        <v>#N/A</v>
      </c>
      <c r="JQ270" s="25" t="e">
        <f t="shared" si="825"/>
        <v>#N/A</v>
      </c>
      <c r="JR270" s="25" t="e">
        <f t="shared" si="825"/>
        <v>#N/A</v>
      </c>
      <c r="JS270" s="25" t="e">
        <f t="shared" si="825"/>
        <v>#N/A</v>
      </c>
      <c r="JT270" s="25" t="e">
        <f t="shared" si="825"/>
        <v>#N/A</v>
      </c>
      <c r="JU270" s="25" t="e">
        <f t="shared" si="825"/>
        <v>#N/A</v>
      </c>
      <c r="JV270" s="25" t="e">
        <f t="shared" si="825"/>
        <v>#N/A</v>
      </c>
      <c r="JW270" s="25" t="e">
        <f t="shared" si="825"/>
        <v>#N/A</v>
      </c>
      <c r="JX270" s="25" t="e">
        <f t="shared" si="825"/>
        <v>#N/A</v>
      </c>
      <c r="JY270" s="25" t="e">
        <f t="shared" si="825"/>
        <v>#N/A</v>
      </c>
      <c r="JZ270" s="25" t="e">
        <f t="shared" si="826"/>
        <v>#N/A</v>
      </c>
      <c r="KA270" s="25" t="e">
        <f t="shared" si="826"/>
        <v>#N/A</v>
      </c>
      <c r="KB270" s="25" t="e">
        <f t="shared" si="826"/>
        <v>#N/A</v>
      </c>
      <c r="KC270" s="25" t="e">
        <f t="shared" si="826"/>
        <v>#N/A</v>
      </c>
      <c r="KD270" s="25" t="e">
        <f t="shared" si="826"/>
        <v>#N/A</v>
      </c>
      <c r="KE270" s="25" t="e">
        <f t="shared" si="826"/>
        <v>#N/A</v>
      </c>
      <c r="KF270" s="25" t="e">
        <f t="shared" si="826"/>
        <v>#N/A</v>
      </c>
      <c r="KG270" s="25" t="e">
        <f t="shared" si="826"/>
        <v>#N/A</v>
      </c>
      <c r="KH270" s="25" t="e">
        <f t="shared" si="826"/>
        <v>#N/A</v>
      </c>
      <c r="KI270" s="25" t="e">
        <f t="shared" si="826"/>
        <v>#N/A</v>
      </c>
      <c r="KJ270" s="25" t="e">
        <f t="shared" si="827"/>
        <v>#N/A</v>
      </c>
      <c r="KK270" s="25" t="e">
        <f t="shared" si="827"/>
        <v>#N/A</v>
      </c>
      <c r="KL270" s="25" t="e">
        <f t="shared" si="827"/>
        <v>#N/A</v>
      </c>
      <c r="KM270" s="25" t="e">
        <f t="shared" si="827"/>
        <v>#N/A</v>
      </c>
      <c r="KN270" s="25" t="e">
        <f t="shared" si="827"/>
        <v>#N/A</v>
      </c>
      <c r="KO270" s="25" t="e">
        <f t="shared" si="827"/>
        <v>#N/A</v>
      </c>
      <c r="KP270" s="25" t="e">
        <f t="shared" si="827"/>
        <v>#N/A</v>
      </c>
      <c r="KQ270" s="25" t="e">
        <f t="shared" si="827"/>
        <v>#N/A</v>
      </c>
      <c r="KR270" s="25" t="e">
        <f t="shared" si="827"/>
        <v>#N/A</v>
      </c>
      <c r="KS270" s="25" t="e">
        <f t="shared" si="827"/>
        <v>#N/A</v>
      </c>
      <c r="KT270" s="25" t="e">
        <f t="shared" si="828"/>
        <v>#N/A</v>
      </c>
      <c r="KU270" s="25" t="e">
        <f t="shared" si="828"/>
        <v>#N/A</v>
      </c>
      <c r="KV270" s="25" t="e">
        <f t="shared" si="828"/>
        <v>#N/A</v>
      </c>
      <c r="KW270" s="25" t="e">
        <f t="shared" si="828"/>
        <v>#N/A</v>
      </c>
      <c r="KX270" s="25" t="e">
        <f t="shared" si="828"/>
        <v>#N/A</v>
      </c>
      <c r="KY270" s="25" t="e">
        <f t="shared" si="828"/>
        <v>#N/A</v>
      </c>
      <c r="KZ270" s="25" t="e">
        <f t="shared" si="828"/>
        <v>#N/A</v>
      </c>
      <c r="LA270" s="25" t="e">
        <f t="shared" si="828"/>
        <v>#N/A</v>
      </c>
      <c r="LB270" s="25" t="e">
        <f t="shared" si="828"/>
        <v>#N/A</v>
      </c>
      <c r="LC270" s="25" t="e">
        <f t="shared" si="828"/>
        <v>#N/A</v>
      </c>
      <c r="LD270" s="25" t="e">
        <f t="shared" si="829"/>
        <v>#N/A</v>
      </c>
      <c r="LE270" s="25" t="e">
        <f t="shared" si="829"/>
        <v>#N/A</v>
      </c>
      <c r="LF270" s="25" t="e">
        <f t="shared" si="829"/>
        <v>#N/A</v>
      </c>
      <c r="LG270" s="25" t="e">
        <f t="shared" si="829"/>
        <v>#N/A</v>
      </c>
      <c r="LH270" s="25" t="e">
        <f t="shared" si="829"/>
        <v>#N/A</v>
      </c>
      <c r="LI270" s="25" t="e">
        <f t="shared" si="829"/>
        <v>#N/A</v>
      </c>
      <c r="LJ270" s="25" t="e">
        <f t="shared" si="829"/>
        <v>#N/A</v>
      </c>
      <c r="LK270" s="25" t="e">
        <f t="shared" si="829"/>
        <v>#N/A</v>
      </c>
      <c r="LL270" s="25" t="e">
        <f t="shared" si="829"/>
        <v>#N/A</v>
      </c>
      <c r="LM270" s="26" t="e">
        <f t="shared" si="829"/>
        <v>#N/A</v>
      </c>
      <c r="LN270" s="20"/>
      <c r="LO270" s="20"/>
      <c r="LP270" s="20"/>
      <c r="LQ270" s="20"/>
      <c r="LR270" s="20"/>
      <c r="LS270" s="20"/>
      <c r="LT270" s="20"/>
      <c r="LU270" s="20"/>
      <c r="LV270" s="20"/>
      <c r="LW270" s="20"/>
      <c r="LX270" s="20"/>
      <c r="LY270" s="20"/>
      <c r="LZ270" s="20"/>
      <c r="MA270" s="20"/>
      <c r="MB270" s="20"/>
      <c r="MC270" s="20"/>
      <c r="MD270" s="20"/>
      <c r="ME270" s="20"/>
      <c r="MF270" s="20"/>
      <c r="MG270" s="20"/>
      <c r="MH270" s="20"/>
      <c r="MI270" s="20"/>
      <c r="MJ270" s="20"/>
      <c r="MK270" s="20"/>
      <c r="ML270" s="20"/>
      <c r="MM270" s="20"/>
      <c r="MN270" s="20"/>
      <c r="MO270" s="20"/>
      <c r="MP270" s="20"/>
      <c r="MQ270" s="20"/>
      <c r="MR270" s="20"/>
      <c r="MS270" s="20"/>
      <c r="MT270" s="20"/>
      <c r="MU270" s="20"/>
      <c r="MV270" s="20"/>
      <c r="MW270" s="20"/>
      <c r="MX270" s="20"/>
      <c r="MY270" s="20"/>
      <c r="MZ270" s="20"/>
      <c r="NA270" s="20"/>
      <c r="NB270" s="20"/>
      <c r="NC270" s="20"/>
      <c r="ND270" s="20"/>
      <c r="NE270" s="20"/>
      <c r="NF270" s="20"/>
      <c r="NG270" s="20"/>
      <c r="NH270" s="20"/>
      <c r="NI270" s="20"/>
      <c r="NJ270" s="20"/>
      <c r="NK270" s="20"/>
      <c r="NL270" s="20"/>
      <c r="NM270" s="20"/>
      <c r="NN270" s="20"/>
      <c r="NO270" s="20"/>
      <c r="NP270" s="20"/>
      <c r="NQ270" s="20"/>
      <c r="NR270" s="20"/>
      <c r="NS270" s="20"/>
      <c r="NT270" s="20"/>
      <c r="NU270" s="20"/>
      <c r="NV270" s="20"/>
      <c r="NW270" s="20"/>
      <c r="NX270" s="20"/>
      <c r="NY270" s="20"/>
      <c r="NZ270" s="20"/>
      <c r="OA270" s="20"/>
      <c r="OB270" s="20"/>
      <c r="OC270" s="20"/>
      <c r="OD270" s="20"/>
      <c r="OE270" s="20"/>
      <c r="OF270" s="20"/>
      <c r="OG270" s="20"/>
      <c r="OH270" s="20"/>
      <c r="OI270" s="20"/>
      <c r="OJ270" s="20"/>
      <c r="OK270" s="20"/>
      <c r="OL270" s="20"/>
      <c r="OM270" s="20"/>
      <c r="ON270" s="20"/>
      <c r="OO270" s="20"/>
      <c r="OP270" s="20"/>
      <c r="OQ270" s="20"/>
      <c r="OR270" s="20"/>
      <c r="OS270" s="20"/>
      <c r="OT270" s="20"/>
      <c r="OU270" s="20"/>
      <c r="OV270" s="20"/>
      <c r="OW270" s="20"/>
      <c r="OX270" s="20"/>
      <c r="OY270" s="20"/>
      <c r="OZ270" s="20"/>
      <c r="PA270" s="20"/>
    </row>
    <row r="271" spans="2:417" x14ac:dyDescent="0.3">
      <c r="B271" s="209"/>
      <c r="C271" s="210"/>
      <c r="D271" s="210"/>
      <c r="E271" s="210"/>
      <c r="F271" s="210"/>
      <c r="G271" s="210"/>
      <c r="H271" s="210"/>
      <c r="I271" s="211"/>
      <c r="K271" s="6">
        <v>268</v>
      </c>
      <c r="L271" s="7">
        <f t="shared" si="766"/>
        <v>0</v>
      </c>
      <c r="M271" s="8">
        <f t="shared" si="767"/>
        <v>-300000</v>
      </c>
      <c r="N271" s="8">
        <f t="shared" si="768"/>
        <v>0</v>
      </c>
      <c r="X271" s="17">
        <v>269</v>
      </c>
      <c r="Y271" s="2">
        <f t="shared" si="799"/>
        <v>0</v>
      </c>
      <c r="Z271" s="24" t="e">
        <f t="shared" si="800"/>
        <v>#N/A</v>
      </c>
      <c r="AA271" s="25" t="e">
        <f t="shared" si="800"/>
        <v>#N/A</v>
      </c>
      <c r="AB271" s="25" t="e">
        <f t="shared" si="800"/>
        <v>#N/A</v>
      </c>
      <c r="AC271" s="25" t="e">
        <f t="shared" si="800"/>
        <v>#N/A</v>
      </c>
      <c r="AD271" s="25" t="e">
        <f t="shared" si="800"/>
        <v>#N/A</v>
      </c>
      <c r="AE271" s="25" t="e">
        <f t="shared" si="800"/>
        <v>#N/A</v>
      </c>
      <c r="AF271" s="25" t="e">
        <f t="shared" si="800"/>
        <v>#N/A</v>
      </c>
      <c r="AG271" s="25" t="e">
        <f t="shared" si="800"/>
        <v>#N/A</v>
      </c>
      <c r="AH271" s="25" t="e">
        <f t="shared" si="800"/>
        <v>#N/A</v>
      </c>
      <c r="AI271" s="25" t="e">
        <f t="shared" si="800"/>
        <v>#N/A</v>
      </c>
      <c r="AJ271" s="25" t="e">
        <f t="shared" si="801"/>
        <v>#N/A</v>
      </c>
      <c r="AK271" s="25" t="e">
        <f t="shared" si="801"/>
        <v>#N/A</v>
      </c>
      <c r="AL271" s="25" t="e">
        <f t="shared" si="801"/>
        <v>#N/A</v>
      </c>
      <c r="AM271" s="25" t="e">
        <f t="shared" si="801"/>
        <v>#N/A</v>
      </c>
      <c r="AN271" s="25" t="e">
        <f t="shared" si="801"/>
        <v>#N/A</v>
      </c>
      <c r="AO271" s="25" t="e">
        <f t="shared" si="801"/>
        <v>#N/A</v>
      </c>
      <c r="AP271" s="25" t="e">
        <f t="shared" si="801"/>
        <v>#N/A</v>
      </c>
      <c r="AQ271" s="25" t="e">
        <f t="shared" si="801"/>
        <v>#N/A</v>
      </c>
      <c r="AR271" s="25" t="e">
        <f t="shared" si="801"/>
        <v>#N/A</v>
      </c>
      <c r="AS271" s="25" t="e">
        <f t="shared" si="801"/>
        <v>#N/A</v>
      </c>
      <c r="AT271" s="25" t="e">
        <f t="shared" si="802"/>
        <v>#N/A</v>
      </c>
      <c r="AU271" s="25" t="e">
        <f t="shared" si="802"/>
        <v>#N/A</v>
      </c>
      <c r="AV271" s="25" t="e">
        <f t="shared" si="802"/>
        <v>#N/A</v>
      </c>
      <c r="AW271" s="25" t="e">
        <f t="shared" si="802"/>
        <v>#N/A</v>
      </c>
      <c r="AX271" s="25" t="e">
        <f t="shared" si="802"/>
        <v>#N/A</v>
      </c>
      <c r="AY271" s="25" t="e">
        <f t="shared" si="802"/>
        <v>#N/A</v>
      </c>
      <c r="AZ271" s="25" t="e">
        <f t="shared" si="802"/>
        <v>#N/A</v>
      </c>
      <c r="BA271" s="25" t="e">
        <f t="shared" si="802"/>
        <v>#N/A</v>
      </c>
      <c r="BB271" s="25" t="e">
        <f t="shared" si="802"/>
        <v>#N/A</v>
      </c>
      <c r="BC271" s="25" t="e">
        <f t="shared" si="802"/>
        <v>#N/A</v>
      </c>
      <c r="BD271" s="25" t="e">
        <f t="shared" si="803"/>
        <v>#N/A</v>
      </c>
      <c r="BE271" s="25" t="e">
        <f t="shared" si="803"/>
        <v>#N/A</v>
      </c>
      <c r="BF271" s="25" t="e">
        <f t="shared" si="803"/>
        <v>#N/A</v>
      </c>
      <c r="BG271" s="25" t="e">
        <f t="shared" si="803"/>
        <v>#N/A</v>
      </c>
      <c r="BH271" s="25" t="e">
        <f t="shared" si="803"/>
        <v>#N/A</v>
      </c>
      <c r="BI271" s="25" t="e">
        <f t="shared" si="803"/>
        <v>#N/A</v>
      </c>
      <c r="BJ271" s="25" t="e">
        <f t="shared" si="803"/>
        <v>#N/A</v>
      </c>
      <c r="BK271" s="25" t="e">
        <f t="shared" si="803"/>
        <v>#N/A</v>
      </c>
      <c r="BL271" s="25" t="e">
        <f t="shared" si="803"/>
        <v>#N/A</v>
      </c>
      <c r="BM271" s="25" t="e">
        <f t="shared" si="803"/>
        <v>#N/A</v>
      </c>
      <c r="BN271" s="25" t="e">
        <f t="shared" si="804"/>
        <v>#N/A</v>
      </c>
      <c r="BO271" s="25" t="e">
        <f t="shared" si="804"/>
        <v>#N/A</v>
      </c>
      <c r="BP271" s="25" t="e">
        <f t="shared" si="804"/>
        <v>#N/A</v>
      </c>
      <c r="BQ271" s="25" t="e">
        <f t="shared" si="804"/>
        <v>#N/A</v>
      </c>
      <c r="BR271" s="25" t="e">
        <f t="shared" si="804"/>
        <v>#N/A</v>
      </c>
      <c r="BS271" s="25" t="e">
        <f t="shared" si="804"/>
        <v>#N/A</v>
      </c>
      <c r="BT271" s="25" t="e">
        <f t="shared" si="804"/>
        <v>#N/A</v>
      </c>
      <c r="BU271" s="25" t="e">
        <f t="shared" si="804"/>
        <v>#N/A</v>
      </c>
      <c r="BV271" s="25" t="e">
        <f t="shared" si="804"/>
        <v>#N/A</v>
      </c>
      <c r="BW271" s="25" t="e">
        <f t="shared" si="804"/>
        <v>#N/A</v>
      </c>
      <c r="BX271" s="25" t="e">
        <f t="shared" si="805"/>
        <v>#N/A</v>
      </c>
      <c r="BY271" s="25" t="e">
        <f t="shared" si="805"/>
        <v>#N/A</v>
      </c>
      <c r="BZ271" s="25" t="e">
        <f t="shared" si="805"/>
        <v>#N/A</v>
      </c>
      <c r="CA271" s="25" t="e">
        <f t="shared" si="805"/>
        <v>#N/A</v>
      </c>
      <c r="CB271" s="25" t="e">
        <f t="shared" si="805"/>
        <v>#N/A</v>
      </c>
      <c r="CC271" s="25" t="e">
        <f t="shared" si="805"/>
        <v>#N/A</v>
      </c>
      <c r="CD271" s="25" t="e">
        <f t="shared" si="805"/>
        <v>#N/A</v>
      </c>
      <c r="CE271" s="25" t="e">
        <f t="shared" si="805"/>
        <v>#N/A</v>
      </c>
      <c r="CF271" s="25" t="e">
        <f t="shared" si="805"/>
        <v>#N/A</v>
      </c>
      <c r="CG271" s="25" t="e">
        <f t="shared" si="805"/>
        <v>#N/A</v>
      </c>
      <c r="CH271" s="25" t="e">
        <f t="shared" si="806"/>
        <v>#N/A</v>
      </c>
      <c r="CI271" s="25" t="e">
        <f t="shared" si="806"/>
        <v>#N/A</v>
      </c>
      <c r="CJ271" s="25" t="e">
        <f t="shared" si="806"/>
        <v>#N/A</v>
      </c>
      <c r="CK271" s="25" t="e">
        <f t="shared" si="806"/>
        <v>#N/A</v>
      </c>
      <c r="CL271" s="25" t="e">
        <f t="shared" si="806"/>
        <v>#N/A</v>
      </c>
      <c r="CM271" s="25" t="e">
        <f t="shared" si="806"/>
        <v>#N/A</v>
      </c>
      <c r="CN271" s="25" t="e">
        <f t="shared" si="806"/>
        <v>#N/A</v>
      </c>
      <c r="CO271" s="25" t="e">
        <f t="shared" si="806"/>
        <v>#N/A</v>
      </c>
      <c r="CP271" s="25" t="e">
        <f t="shared" si="806"/>
        <v>#N/A</v>
      </c>
      <c r="CQ271" s="25" t="e">
        <f t="shared" si="806"/>
        <v>#N/A</v>
      </c>
      <c r="CR271" s="25" t="e">
        <f t="shared" si="807"/>
        <v>#N/A</v>
      </c>
      <c r="CS271" s="25" t="e">
        <f t="shared" si="807"/>
        <v>#N/A</v>
      </c>
      <c r="CT271" s="25" t="e">
        <f t="shared" si="807"/>
        <v>#N/A</v>
      </c>
      <c r="CU271" s="25" t="e">
        <f t="shared" si="807"/>
        <v>#N/A</v>
      </c>
      <c r="CV271" s="25" t="e">
        <f t="shared" si="807"/>
        <v>#N/A</v>
      </c>
      <c r="CW271" s="25" t="e">
        <f t="shared" si="807"/>
        <v>#N/A</v>
      </c>
      <c r="CX271" s="25" t="e">
        <f t="shared" si="807"/>
        <v>#N/A</v>
      </c>
      <c r="CY271" s="25" t="e">
        <f t="shared" si="807"/>
        <v>#N/A</v>
      </c>
      <c r="CZ271" s="25" t="e">
        <f t="shared" si="807"/>
        <v>#N/A</v>
      </c>
      <c r="DA271" s="25" t="e">
        <f t="shared" si="807"/>
        <v>#N/A</v>
      </c>
      <c r="DB271" s="25" t="e">
        <f t="shared" si="808"/>
        <v>#N/A</v>
      </c>
      <c r="DC271" s="25" t="e">
        <f t="shared" si="808"/>
        <v>#N/A</v>
      </c>
      <c r="DD271" s="25" t="e">
        <f t="shared" si="808"/>
        <v>#N/A</v>
      </c>
      <c r="DE271" s="25" t="e">
        <f t="shared" si="808"/>
        <v>#N/A</v>
      </c>
      <c r="DF271" s="25" t="e">
        <f t="shared" si="808"/>
        <v>#N/A</v>
      </c>
      <c r="DG271" s="25" t="e">
        <f t="shared" si="808"/>
        <v>#N/A</v>
      </c>
      <c r="DH271" s="25" t="e">
        <f t="shared" si="808"/>
        <v>#N/A</v>
      </c>
      <c r="DI271" s="25" t="e">
        <f t="shared" si="808"/>
        <v>#N/A</v>
      </c>
      <c r="DJ271" s="25" t="e">
        <f t="shared" si="808"/>
        <v>#N/A</v>
      </c>
      <c r="DK271" s="25" t="e">
        <f t="shared" si="808"/>
        <v>#N/A</v>
      </c>
      <c r="DL271" s="25" t="e">
        <f t="shared" si="809"/>
        <v>#N/A</v>
      </c>
      <c r="DM271" s="25" t="e">
        <f t="shared" si="809"/>
        <v>#N/A</v>
      </c>
      <c r="DN271" s="25" t="e">
        <f t="shared" si="809"/>
        <v>#N/A</v>
      </c>
      <c r="DO271" s="25" t="e">
        <f t="shared" si="809"/>
        <v>#N/A</v>
      </c>
      <c r="DP271" s="25" t="e">
        <f t="shared" si="809"/>
        <v>#N/A</v>
      </c>
      <c r="DQ271" s="25" t="e">
        <f t="shared" si="809"/>
        <v>#N/A</v>
      </c>
      <c r="DR271" s="25" t="e">
        <f t="shared" si="809"/>
        <v>#N/A</v>
      </c>
      <c r="DS271" s="25" t="e">
        <f t="shared" si="809"/>
        <v>#N/A</v>
      </c>
      <c r="DT271" s="25" t="e">
        <f t="shared" si="809"/>
        <v>#N/A</v>
      </c>
      <c r="DU271" s="25" t="e">
        <f t="shared" si="809"/>
        <v>#N/A</v>
      </c>
      <c r="DV271" s="25" t="e">
        <f t="shared" si="810"/>
        <v>#N/A</v>
      </c>
      <c r="DW271" s="25" t="e">
        <f t="shared" si="810"/>
        <v>#N/A</v>
      </c>
      <c r="DX271" s="25" t="e">
        <f t="shared" si="810"/>
        <v>#N/A</v>
      </c>
      <c r="DY271" s="25" t="e">
        <f t="shared" si="810"/>
        <v>#N/A</v>
      </c>
      <c r="DZ271" s="25" t="e">
        <f t="shared" si="810"/>
        <v>#N/A</v>
      </c>
      <c r="EA271" s="25" t="e">
        <f t="shared" si="810"/>
        <v>#N/A</v>
      </c>
      <c r="EB271" s="25" t="e">
        <f t="shared" si="810"/>
        <v>#N/A</v>
      </c>
      <c r="EC271" s="25" t="e">
        <f t="shared" si="810"/>
        <v>#N/A</v>
      </c>
      <c r="ED271" s="25" t="e">
        <f t="shared" si="810"/>
        <v>#N/A</v>
      </c>
      <c r="EE271" s="25" t="e">
        <f t="shared" si="810"/>
        <v>#N/A</v>
      </c>
      <c r="EF271" s="25" t="e">
        <f t="shared" si="811"/>
        <v>#N/A</v>
      </c>
      <c r="EG271" s="25" t="e">
        <f t="shared" si="811"/>
        <v>#N/A</v>
      </c>
      <c r="EH271" s="25" t="e">
        <f t="shared" si="811"/>
        <v>#N/A</v>
      </c>
      <c r="EI271" s="25" t="e">
        <f t="shared" si="811"/>
        <v>#N/A</v>
      </c>
      <c r="EJ271" s="25" t="e">
        <f t="shared" si="811"/>
        <v>#N/A</v>
      </c>
      <c r="EK271" s="25" t="e">
        <f t="shared" si="811"/>
        <v>#N/A</v>
      </c>
      <c r="EL271" s="25" t="e">
        <f t="shared" si="811"/>
        <v>#N/A</v>
      </c>
      <c r="EM271" s="25" t="e">
        <f t="shared" si="811"/>
        <v>#N/A</v>
      </c>
      <c r="EN271" s="25" t="e">
        <f t="shared" si="811"/>
        <v>#N/A</v>
      </c>
      <c r="EO271" s="25" t="e">
        <f t="shared" si="811"/>
        <v>#N/A</v>
      </c>
      <c r="EP271" s="25" t="e">
        <f t="shared" si="812"/>
        <v>#N/A</v>
      </c>
      <c r="EQ271" s="25" t="e">
        <f t="shared" si="812"/>
        <v>#N/A</v>
      </c>
      <c r="ER271" s="25" t="e">
        <f t="shared" si="812"/>
        <v>#N/A</v>
      </c>
      <c r="ES271" s="25" t="e">
        <f t="shared" si="812"/>
        <v>#N/A</v>
      </c>
      <c r="ET271" s="25" t="e">
        <f t="shared" si="812"/>
        <v>#N/A</v>
      </c>
      <c r="EU271" s="25" t="e">
        <f t="shared" si="812"/>
        <v>#N/A</v>
      </c>
      <c r="EV271" s="25" t="e">
        <f t="shared" si="812"/>
        <v>#N/A</v>
      </c>
      <c r="EW271" s="25" t="e">
        <f t="shared" si="812"/>
        <v>#N/A</v>
      </c>
      <c r="EX271" s="25" t="e">
        <f t="shared" si="812"/>
        <v>#N/A</v>
      </c>
      <c r="EY271" s="25" t="e">
        <f t="shared" si="812"/>
        <v>#N/A</v>
      </c>
      <c r="EZ271" s="25" t="e">
        <f t="shared" si="813"/>
        <v>#N/A</v>
      </c>
      <c r="FA271" s="25" t="e">
        <f t="shared" si="813"/>
        <v>#N/A</v>
      </c>
      <c r="FB271" s="25" t="e">
        <f t="shared" si="813"/>
        <v>#N/A</v>
      </c>
      <c r="FC271" s="25" t="e">
        <f t="shared" si="813"/>
        <v>#N/A</v>
      </c>
      <c r="FD271" s="25" t="e">
        <f t="shared" si="813"/>
        <v>#N/A</v>
      </c>
      <c r="FE271" s="25" t="e">
        <f t="shared" si="813"/>
        <v>#N/A</v>
      </c>
      <c r="FF271" s="25" t="e">
        <f t="shared" si="813"/>
        <v>#N/A</v>
      </c>
      <c r="FG271" s="25" t="e">
        <f t="shared" si="813"/>
        <v>#N/A</v>
      </c>
      <c r="FH271" s="25" t="e">
        <f t="shared" si="813"/>
        <v>#N/A</v>
      </c>
      <c r="FI271" s="25" t="e">
        <f t="shared" si="813"/>
        <v>#N/A</v>
      </c>
      <c r="FJ271" s="25" t="e">
        <f t="shared" si="814"/>
        <v>#N/A</v>
      </c>
      <c r="FK271" s="25" t="e">
        <f t="shared" si="814"/>
        <v>#N/A</v>
      </c>
      <c r="FL271" s="25" t="e">
        <f t="shared" si="814"/>
        <v>#N/A</v>
      </c>
      <c r="FM271" s="25" t="e">
        <f t="shared" si="814"/>
        <v>#N/A</v>
      </c>
      <c r="FN271" s="25" t="e">
        <f t="shared" si="814"/>
        <v>#N/A</v>
      </c>
      <c r="FO271" s="25" t="e">
        <f t="shared" si="814"/>
        <v>#N/A</v>
      </c>
      <c r="FP271" s="25" t="e">
        <f t="shared" si="814"/>
        <v>#N/A</v>
      </c>
      <c r="FQ271" s="25" t="e">
        <f t="shared" si="814"/>
        <v>#N/A</v>
      </c>
      <c r="FR271" s="25" t="e">
        <f t="shared" si="814"/>
        <v>#N/A</v>
      </c>
      <c r="FS271" s="25" t="e">
        <f t="shared" si="814"/>
        <v>#N/A</v>
      </c>
      <c r="FT271" s="25" t="e">
        <f t="shared" si="815"/>
        <v>#N/A</v>
      </c>
      <c r="FU271" s="25" t="e">
        <f t="shared" si="815"/>
        <v>#N/A</v>
      </c>
      <c r="FV271" s="25" t="e">
        <f t="shared" si="815"/>
        <v>#N/A</v>
      </c>
      <c r="FW271" s="25" t="e">
        <f t="shared" si="815"/>
        <v>#N/A</v>
      </c>
      <c r="FX271" s="25" t="e">
        <f t="shared" si="815"/>
        <v>#N/A</v>
      </c>
      <c r="FY271" s="25" t="e">
        <f t="shared" si="815"/>
        <v>#N/A</v>
      </c>
      <c r="FZ271" s="25" t="e">
        <f t="shared" si="815"/>
        <v>#N/A</v>
      </c>
      <c r="GA271" s="25" t="e">
        <f t="shared" si="815"/>
        <v>#N/A</v>
      </c>
      <c r="GB271" s="25" t="e">
        <f t="shared" si="815"/>
        <v>#N/A</v>
      </c>
      <c r="GC271" s="25" t="e">
        <f t="shared" si="815"/>
        <v>#N/A</v>
      </c>
      <c r="GD271" s="25" t="e">
        <f t="shared" si="816"/>
        <v>#N/A</v>
      </c>
      <c r="GE271" s="25" t="e">
        <f t="shared" si="816"/>
        <v>#N/A</v>
      </c>
      <c r="GF271" s="25" t="e">
        <f t="shared" si="816"/>
        <v>#N/A</v>
      </c>
      <c r="GG271" s="25" t="e">
        <f t="shared" si="816"/>
        <v>#N/A</v>
      </c>
      <c r="GH271" s="25" t="e">
        <f t="shared" si="816"/>
        <v>#N/A</v>
      </c>
      <c r="GI271" s="25" t="e">
        <f t="shared" si="816"/>
        <v>#N/A</v>
      </c>
      <c r="GJ271" s="25" t="e">
        <f t="shared" si="816"/>
        <v>#N/A</v>
      </c>
      <c r="GK271" s="25" t="e">
        <f t="shared" si="816"/>
        <v>#N/A</v>
      </c>
      <c r="GL271" s="25" t="e">
        <f t="shared" si="816"/>
        <v>#N/A</v>
      </c>
      <c r="GM271" s="25" t="e">
        <f t="shared" si="816"/>
        <v>#N/A</v>
      </c>
      <c r="GN271" s="25" t="e">
        <f t="shared" si="817"/>
        <v>#N/A</v>
      </c>
      <c r="GO271" s="25" t="e">
        <f t="shared" si="817"/>
        <v>#N/A</v>
      </c>
      <c r="GP271" s="25" t="e">
        <f t="shared" si="817"/>
        <v>#N/A</v>
      </c>
      <c r="GQ271" s="25" t="e">
        <f t="shared" si="817"/>
        <v>#N/A</v>
      </c>
      <c r="GR271" s="25" t="e">
        <f t="shared" si="817"/>
        <v>#N/A</v>
      </c>
      <c r="GS271" s="25" t="e">
        <f t="shared" si="817"/>
        <v>#N/A</v>
      </c>
      <c r="GT271" s="25" t="e">
        <f t="shared" si="817"/>
        <v>#N/A</v>
      </c>
      <c r="GU271" s="25" t="e">
        <f t="shared" si="817"/>
        <v>#N/A</v>
      </c>
      <c r="GV271" s="25" t="e">
        <f t="shared" si="817"/>
        <v>#N/A</v>
      </c>
      <c r="GW271" s="25" t="e">
        <f t="shared" si="817"/>
        <v>#N/A</v>
      </c>
      <c r="GX271" s="25" t="e">
        <f t="shared" si="818"/>
        <v>#N/A</v>
      </c>
      <c r="GY271" s="25" t="e">
        <f t="shared" si="818"/>
        <v>#N/A</v>
      </c>
      <c r="GZ271" s="25" t="e">
        <f t="shared" si="818"/>
        <v>#N/A</v>
      </c>
      <c r="HA271" s="25" t="e">
        <f t="shared" si="818"/>
        <v>#N/A</v>
      </c>
      <c r="HB271" s="25" t="e">
        <f t="shared" si="818"/>
        <v>#N/A</v>
      </c>
      <c r="HC271" s="25" t="e">
        <f t="shared" si="818"/>
        <v>#N/A</v>
      </c>
      <c r="HD271" s="25" t="e">
        <f t="shared" si="818"/>
        <v>#N/A</v>
      </c>
      <c r="HE271" s="25" t="e">
        <f t="shared" si="818"/>
        <v>#N/A</v>
      </c>
      <c r="HF271" s="25" t="e">
        <f t="shared" si="818"/>
        <v>#N/A</v>
      </c>
      <c r="HG271" s="25" t="e">
        <f t="shared" si="818"/>
        <v>#N/A</v>
      </c>
      <c r="HH271" s="25" t="e">
        <f t="shared" si="819"/>
        <v>#N/A</v>
      </c>
      <c r="HI271" s="25" t="e">
        <f t="shared" si="819"/>
        <v>#N/A</v>
      </c>
      <c r="HJ271" s="25" t="e">
        <f t="shared" si="819"/>
        <v>#N/A</v>
      </c>
      <c r="HK271" s="25" t="e">
        <f t="shared" si="819"/>
        <v>#N/A</v>
      </c>
      <c r="HL271" s="25" t="e">
        <f t="shared" si="819"/>
        <v>#N/A</v>
      </c>
      <c r="HM271" s="25" t="e">
        <f t="shared" si="819"/>
        <v>#N/A</v>
      </c>
      <c r="HN271" s="25" t="e">
        <f t="shared" si="819"/>
        <v>#N/A</v>
      </c>
      <c r="HO271" s="25" t="e">
        <f t="shared" si="819"/>
        <v>#N/A</v>
      </c>
      <c r="HP271" s="25" t="e">
        <f t="shared" si="819"/>
        <v>#N/A</v>
      </c>
      <c r="HQ271" s="25" t="e">
        <f t="shared" si="819"/>
        <v>#N/A</v>
      </c>
      <c r="HR271" s="25" t="e">
        <f t="shared" si="820"/>
        <v>#N/A</v>
      </c>
      <c r="HS271" s="25" t="e">
        <f t="shared" si="820"/>
        <v>#N/A</v>
      </c>
      <c r="HT271" s="25" t="e">
        <f t="shared" si="820"/>
        <v>#N/A</v>
      </c>
      <c r="HU271" s="25" t="e">
        <f t="shared" si="820"/>
        <v>#N/A</v>
      </c>
      <c r="HV271" s="25" t="e">
        <f t="shared" si="820"/>
        <v>#N/A</v>
      </c>
      <c r="HW271" s="25" t="e">
        <f t="shared" si="820"/>
        <v>#N/A</v>
      </c>
      <c r="HX271" s="25" t="e">
        <f t="shared" si="820"/>
        <v>#N/A</v>
      </c>
      <c r="HY271" s="25" t="e">
        <f t="shared" si="820"/>
        <v>#N/A</v>
      </c>
      <c r="HZ271" s="25" t="e">
        <f t="shared" si="820"/>
        <v>#N/A</v>
      </c>
      <c r="IA271" s="25" t="e">
        <f t="shared" si="820"/>
        <v>#N/A</v>
      </c>
      <c r="IB271" s="25" t="e">
        <f t="shared" si="821"/>
        <v>#N/A</v>
      </c>
      <c r="IC271" s="25" t="e">
        <f t="shared" si="821"/>
        <v>#N/A</v>
      </c>
      <c r="ID271" s="25" t="e">
        <f t="shared" si="821"/>
        <v>#N/A</v>
      </c>
      <c r="IE271" s="25" t="e">
        <f t="shared" si="821"/>
        <v>#N/A</v>
      </c>
      <c r="IF271" s="25" t="e">
        <f t="shared" si="821"/>
        <v>#N/A</v>
      </c>
      <c r="IG271" s="25" t="e">
        <f t="shared" si="821"/>
        <v>#N/A</v>
      </c>
      <c r="IH271" s="25" t="e">
        <f t="shared" si="821"/>
        <v>#N/A</v>
      </c>
      <c r="II271" s="25" t="e">
        <f t="shared" si="821"/>
        <v>#N/A</v>
      </c>
      <c r="IJ271" s="25" t="e">
        <f t="shared" si="821"/>
        <v>#N/A</v>
      </c>
      <c r="IK271" s="25" t="e">
        <f t="shared" si="821"/>
        <v>#N/A</v>
      </c>
      <c r="IL271" s="25" t="e">
        <f t="shared" si="822"/>
        <v>#N/A</v>
      </c>
      <c r="IM271" s="25" t="e">
        <f t="shared" si="822"/>
        <v>#N/A</v>
      </c>
      <c r="IN271" s="25" t="e">
        <f t="shared" si="822"/>
        <v>#N/A</v>
      </c>
      <c r="IO271" s="25" t="e">
        <f t="shared" si="822"/>
        <v>#N/A</v>
      </c>
      <c r="IP271" s="25" t="e">
        <f t="shared" si="822"/>
        <v>#N/A</v>
      </c>
      <c r="IQ271" s="25" t="e">
        <f t="shared" si="822"/>
        <v>#N/A</v>
      </c>
      <c r="IR271" s="25" t="e">
        <f t="shared" si="822"/>
        <v>#N/A</v>
      </c>
      <c r="IS271" s="25" t="e">
        <f t="shared" si="822"/>
        <v>#N/A</v>
      </c>
      <c r="IT271" s="25" t="e">
        <f t="shared" si="822"/>
        <v>#N/A</v>
      </c>
      <c r="IU271" s="25" t="e">
        <f t="shared" si="822"/>
        <v>#N/A</v>
      </c>
      <c r="IV271" s="25" t="e">
        <f t="shared" si="823"/>
        <v>#N/A</v>
      </c>
      <c r="IW271" s="25" t="e">
        <f t="shared" si="823"/>
        <v>#N/A</v>
      </c>
      <c r="IX271" s="25" t="e">
        <f t="shared" si="823"/>
        <v>#N/A</v>
      </c>
      <c r="IY271" s="25" t="e">
        <f t="shared" si="823"/>
        <v>#N/A</v>
      </c>
      <c r="IZ271" s="25" t="e">
        <f t="shared" si="823"/>
        <v>#N/A</v>
      </c>
      <c r="JA271" s="25" t="e">
        <f t="shared" si="823"/>
        <v>#N/A</v>
      </c>
      <c r="JB271" s="25" t="e">
        <f t="shared" si="823"/>
        <v>#N/A</v>
      </c>
      <c r="JC271" s="25" t="e">
        <f t="shared" si="823"/>
        <v>#N/A</v>
      </c>
      <c r="JD271" s="25" t="e">
        <f t="shared" si="823"/>
        <v>#N/A</v>
      </c>
      <c r="JE271" s="25" t="e">
        <f t="shared" si="823"/>
        <v>#N/A</v>
      </c>
      <c r="JF271" s="25" t="e">
        <f t="shared" si="824"/>
        <v>#N/A</v>
      </c>
      <c r="JG271" s="25" t="e">
        <f t="shared" si="824"/>
        <v>#N/A</v>
      </c>
      <c r="JH271" s="25" t="e">
        <f t="shared" si="824"/>
        <v>#N/A</v>
      </c>
      <c r="JI271" s="25" t="e">
        <f t="shared" si="824"/>
        <v>#N/A</v>
      </c>
      <c r="JJ271" s="25" t="e">
        <f t="shared" si="824"/>
        <v>#N/A</v>
      </c>
      <c r="JK271" s="25" t="e">
        <f t="shared" si="824"/>
        <v>#N/A</v>
      </c>
      <c r="JL271" s="25" t="e">
        <f t="shared" si="824"/>
        <v>#N/A</v>
      </c>
      <c r="JM271" s="25" t="e">
        <f t="shared" si="824"/>
        <v>#N/A</v>
      </c>
      <c r="JN271" s="25" t="e">
        <f t="shared" si="824"/>
        <v>#N/A</v>
      </c>
      <c r="JO271" s="25" t="e">
        <f t="shared" si="824"/>
        <v>#N/A</v>
      </c>
      <c r="JP271" s="25" t="e">
        <f t="shared" si="825"/>
        <v>#N/A</v>
      </c>
      <c r="JQ271" s="25" t="e">
        <f t="shared" si="825"/>
        <v>#N/A</v>
      </c>
      <c r="JR271" s="25" t="e">
        <f t="shared" si="825"/>
        <v>#N/A</v>
      </c>
      <c r="JS271" s="25" t="e">
        <f t="shared" si="825"/>
        <v>#N/A</v>
      </c>
      <c r="JT271" s="25" t="e">
        <f t="shared" si="825"/>
        <v>#N/A</v>
      </c>
      <c r="JU271" s="25" t="e">
        <f t="shared" si="825"/>
        <v>#N/A</v>
      </c>
      <c r="JV271" s="25" t="e">
        <f t="shared" si="825"/>
        <v>#N/A</v>
      </c>
      <c r="JW271" s="25" t="e">
        <f t="shared" si="825"/>
        <v>#N/A</v>
      </c>
      <c r="JX271" s="25" t="e">
        <f t="shared" si="825"/>
        <v>#N/A</v>
      </c>
      <c r="JY271" s="25" t="e">
        <f t="shared" si="825"/>
        <v>#N/A</v>
      </c>
      <c r="JZ271" s="25" t="e">
        <f t="shared" si="826"/>
        <v>#N/A</v>
      </c>
      <c r="KA271" s="25" t="e">
        <f t="shared" si="826"/>
        <v>#N/A</v>
      </c>
      <c r="KB271" s="25" t="e">
        <f t="shared" si="826"/>
        <v>#N/A</v>
      </c>
      <c r="KC271" s="25" t="e">
        <f t="shared" si="826"/>
        <v>#N/A</v>
      </c>
      <c r="KD271" s="25" t="e">
        <f t="shared" si="826"/>
        <v>#N/A</v>
      </c>
      <c r="KE271" s="25" t="e">
        <f t="shared" si="826"/>
        <v>#N/A</v>
      </c>
      <c r="KF271" s="25" t="e">
        <f t="shared" si="826"/>
        <v>#N/A</v>
      </c>
      <c r="KG271" s="25" t="e">
        <f t="shared" si="826"/>
        <v>#N/A</v>
      </c>
      <c r="KH271" s="25" t="e">
        <f t="shared" si="826"/>
        <v>#N/A</v>
      </c>
      <c r="KI271" s="25" t="e">
        <f t="shared" si="826"/>
        <v>#N/A</v>
      </c>
      <c r="KJ271" s="25" t="e">
        <f t="shared" si="827"/>
        <v>#N/A</v>
      </c>
      <c r="KK271" s="25" t="e">
        <f t="shared" si="827"/>
        <v>#N/A</v>
      </c>
      <c r="KL271" s="25" t="e">
        <f t="shared" si="827"/>
        <v>#N/A</v>
      </c>
      <c r="KM271" s="25" t="e">
        <f t="shared" si="827"/>
        <v>#N/A</v>
      </c>
      <c r="KN271" s="25" t="e">
        <f t="shared" si="827"/>
        <v>#N/A</v>
      </c>
      <c r="KO271" s="25" t="e">
        <f t="shared" si="827"/>
        <v>#N/A</v>
      </c>
      <c r="KP271" s="25" t="e">
        <f t="shared" si="827"/>
        <v>#N/A</v>
      </c>
      <c r="KQ271" s="25" t="e">
        <f t="shared" si="827"/>
        <v>#N/A</v>
      </c>
      <c r="KR271" s="25" t="e">
        <f t="shared" si="827"/>
        <v>#N/A</v>
      </c>
      <c r="KS271" s="25" t="e">
        <f t="shared" si="827"/>
        <v>#N/A</v>
      </c>
      <c r="KT271" s="25" t="e">
        <f t="shared" si="828"/>
        <v>#N/A</v>
      </c>
      <c r="KU271" s="25" t="e">
        <f t="shared" si="828"/>
        <v>#N/A</v>
      </c>
      <c r="KV271" s="25" t="e">
        <f t="shared" si="828"/>
        <v>#N/A</v>
      </c>
      <c r="KW271" s="25" t="e">
        <f t="shared" si="828"/>
        <v>#N/A</v>
      </c>
      <c r="KX271" s="25" t="e">
        <f t="shared" si="828"/>
        <v>#N/A</v>
      </c>
      <c r="KY271" s="25" t="e">
        <f t="shared" si="828"/>
        <v>#N/A</v>
      </c>
      <c r="KZ271" s="25" t="e">
        <f t="shared" si="828"/>
        <v>#N/A</v>
      </c>
      <c r="LA271" s="25" t="e">
        <f t="shared" si="828"/>
        <v>#N/A</v>
      </c>
      <c r="LB271" s="25" t="e">
        <f t="shared" si="828"/>
        <v>#N/A</v>
      </c>
      <c r="LC271" s="25" t="e">
        <f t="shared" si="828"/>
        <v>#N/A</v>
      </c>
      <c r="LD271" s="25" t="e">
        <f t="shared" si="829"/>
        <v>#N/A</v>
      </c>
      <c r="LE271" s="25" t="e">
        <f t="shared" si="829"/>
        <v>#N/A</v>
      </c>
      <c r="LF271" s="25" t="e">
        <f t="shared" si="829"/>
        <v>#N/A</v>
      </c>
      <c r="LG271" s="25" t="e">
        <f t="shared" si="829"/>
        <v>#N/A</v>
      </c>
      <c r="LH271" s="25" t="e">
        <f t="shared" si="829"/>
        <v>#N/A</v>
      </c>
      <c r="LI271" s="25" t="e">
        <f t="shared" si="829"/>
        <v>#N/A</v>
      </c>
      <c r="LJ271" s="25" t="e">
        <f t="shared" si="829"/>
        <v>#N/A</v>
      </c>
      <c r="LK271" s="25" t="e">
        <f t="shared" si="829"/>
        <v>#N/A</v>
      </c>
      <c r="LL271" s="25" t="e">
        <f t="shared" si="829"/>
        <v>#N/A</v>
      </c>
      <c r="LM271" s="26" t="e">
        <f t="shared" si="829"/>
        <v>#N/A</v>
      </c>
      <c r="LN271" s="20"/>
      <c r="LO271" s="20"/>
      <c r="LP271" s="20"/>
      <c r="LQ271" s="20"/>
      <c r="LR271" s="20"/>
      <c r="LS271" s="20"/>
      <c r="LT271" s="20"/>
      <c r="LU271" s="20"/>
      <c r="LV271" s="20"/>
      <c r="LW271" s="20"/>
      <c r="LX271" s="20"/>
      <c r="LY271" s="20"/>
      <c r="LZ271" s="20"/>
      <c r="MA271" s="20"/>
      <c r="MB271" s="20"/>
      <c r="MC271" s="20"/>
      <c r="MD271" s="20"/>
      <c r="ME271" s="20"/>
      <c r="MF271" s="20"/>
      <c r="MG271" s="20"/>
      <c r="MH271" s="20"/>
      <c r="MI271" s="20"/>
      <c r="MJ271" s="20"/>
      <c r="MK271" s="20"/>
      <c r="ML271" s="20"/>
      <c r="MM271" s="20"/>
      <c r="MN271" s="20"/>
      <c r="MO271" s="20"/>
      <c r="MP271" s="20"/>
      <c r="MQ271" s="20"/>
      <c r="MR271" s="20"/>
      <c r="MS271" s="20"/>
      <c r="MT271" s="20"/>
      <c r="MU271" s="20"/>
      <c r="MV271" s="20"/>
      <c r="MW271" s="20"/>
      <c r="MX271" s="20"/>
      <c r="MY271" s="20"/>
      <c r="MZ271" s="20"/>
      <c r="NA271" s="20"/>
      <c r="NB271" s="20"/>
      <c r="NC271" s="20"/>
      <c r="ND271" s="20"/>
      <c r="NE271" s="20"/>
      <c r="NF271" s="20"/>
      <c r="NG271" s="20"/>
      <c r="NH271" s="20"/>
      <c r="NI271" s="20"/>
      <c r="NJ271" s="20"/>
      <c r="NK271" s="20"/>
      <c r="NL271" s="20"/>
      <c r="NM271" s="20"/>
      <c r="NN271" s="20"/>
      <c r="NO271" s="20"/>
      <c r="NP271" s="20"/>
      <c r="NQ271" s="20"/>
      <c r="NR271" s="20"/>
      <c r="NS271" s="20"/>
      <c r="NT271" s="20"/>
      <c r="NU271" s="20"/>
      <c r="NV271" s="20"/>
      <c r="NW271" s="20"/>
      <c r="NX271" s="20"/>
      <c r="NY271" s="20"/>
      <c r="NZ271" s="20"/>
      <c r="OA271" s="20"/>
      <c r="OB271" s="20"/>
      <c r="OC271" s="20"/>
      <c r="OD271" s="20"/>
      <c r="OE271" s="20"/>
      <c r="OF271" s="20"/>
      <c r="OG271" s="20"/>
      <c r="OH271" s="20"/>
      <c r="OI271" s="20"/>
      <c r="OJ271" s="20"/>
      <c r="OK271" s="20"/>
      <c r="OL271" s="20"/>
      <c r="OM271" s="20"/>
      <c r="ON271" s="20"/>
      <c r="OO271" s="20"/>
      <c r="OP271" s="20"/>
      <c r="OQ271" s="20"/>
      <c r="OR271" s="20"/>
      <c r="OS271" s="20"/>
      <c r="OT271" s="20"/>
      <c r="OU271" s="20"/>
      <c r="OV271" s="20"/>
      <c r="OW271" s="20"/>
      <c r="OX271" s="20"/>
      <c r="OY271" s="20"/>
      <c r="OZ271" s="20"/>
      <c r="PA271" s="20"/>
    </row>
    <row r="272" spans="2:417" ht="15" thickBot="1" x14ac:dyDescent="0.35">
      <c r="B272" s="209"/>
      <c r="C272" s="210"/>
      <c r="D272" s="210"/>
      <c r="E272" s="210"/>
      <c r="F272" s="210"/>
      <c r="G272" s="210"/>
      <c r="H272" s="210"/>
      <c r="I272" s="211"/>
      <c r="K272" s="6">
        <v>269</v>
      </c>
      <c r="L272" s="9">
        <f t="shared" si="766"/>
        <v>0</v>
      </c>
      <c r="M272" s="10">
        <f t="shared" si="767"/>
        <v>-300000</v>
      </c>
      <c r="N272" s="10">
        <f t="shared" si="768"/>
        <v>0</v>
      </c>
      <c r="X272" s="17">
        <v>270</v>
      </c>
      <c r="Y272" s="2">
        <f t="shared" si="799"/>
        <v>0</v>
      </c>
      <c r="Z272" s="24" t="e">
        <f t="shared" si="800"/>
        <v>#N/A</v>
      </c>
      <c r="AA272" s="25" t="e">
        <f t="shared" si="800"/>
        <v>#N/A</v>
      </c>
      <c r="AB272" s="25" t="e">
        <f t="shared" si="800"/>
        <v>#N/A</v>
      </c>
      <c r="AC272" s="25" t="e">
        <f t="shared" si="800"/>
        <v>#N/A</v>
      </c>
      <c r="AD272" s="25" t="e">
        <f t="shared" si="800"/>
        <v>#N/A</v>
      </c>
      <c r="AE272" s="25" t="e">
        <f t="shared" si="800"/>
        <v>#N/A</v>
      </c>
      <c r="AF272" s="25" t="e">
        <f t="shared" si="800"/>
        <v>#N/A</v>
      </c>
      <c r="AG272" s="25" t="e">
        <f t="shared" si="800"/>
        <v>#N/A</v>
      </c>
      <c r="AH272" s="25" t="e">
        <f t="shared" si="800"/>
        <v>#N/A</v>
      </c>
      <c r="AI272" s="25" t="e">
        <f t="shared" si="800"/>
        <v>#N/A</v>
      </c>
      <c r="AJ272" s="25" t="e">
        <f t="shared" si="801"/>
        <v>#N/A</v>
      </c>
      <c r="AK272" s="25" t="e">
        <f t="shared" si="801"/>
        <v>#N/A</v>
      </c>
      <c r="AL272" s="25" t="e">
        <f t="shared" si="801"/>
        <v>#N/A</v>
      </c>
      <c r="AM272" s="25" t="e">
        <f t="shared" si="801"/>
        <v>#N/A</v>
      </c>
      <c r="AN272" s="25" t="e">
        <f t="shared" si="801"/>
        <v>#N/A</v>
      </c>
      <c r="AO272" s="25" t="e">
        <f t="shared" si="801"/>
        <v>#N/A</v>
      </c>
      <c r="AP272" s="25" t="e">
        <f t="shared" si="801"/>
        <v>#N/A</v>
      </c>
      <c r="AQ272" s="25" t="e">
        <f t="shared" si="801"/>
        <v>#N/A</v>
      </c>
      <c r="AR272" s="25" t="e">
        <f t="shared" si="801"/>
        <v>#N/A</v>
      </c>
      <c r="AS272" s="25" t="e">
        <f t="shared" si="801"/>
        <v>#N/A</v>
      </c>
      <c r="AT272" s="25" t="e">
        <f t="shared" si="802"/>
        <v>#N/A</v>
      </c>
      <c r="AU272" s="25" t="e">
        <f t="shared" si="802"/>
        <v>#N/A</v>
      </c>
      <c r="AV272" s="25" t="e">
        <f t="shared" si="802"/>
        <v>#N/A</v>
      </c>
      <c r="AW272" s="25" t="e">
        <f t="shared" si="802"/>
        <v>#N/A</v>
      </c>
      <c r="AX272" s="25" t="e">
        <f t="shared" si="802"/>
        <v>#N/A</v>
      </c>
      <c r="AY272" s="25" t="e">
        <f t="shared" si="802"/>
        <v>#N/A</v>
      </c>
      <c r="AZ272" s="25" t="e">
        <f t="shared" si="802"/>
        <v>#N/A</v>
      </c>
      <c r="BA272" s="25" t="e">
        <f t="shared" si="802"/>
        <v>#N/A</v>
      </c>
      <c r="BB272" s="25" t="e">
        <f t="shared" si="802"/>
        <v>#N/A</v>
      </c>
      <c r="BC272" s="25" t="e">
        <f t="shared" si="802"/>
        <v>#N/A</v>
      </c>
      <c r="BD272" s="25" t="e">
        <f t="shared" si="803"/>
        <v>#N/A</v>
      </c>
      <c r="BE272" s="25" t="e">
        <f t="shared" si="803"/>
        <v>#N/A</v>
      </c>
      <c r="BF272" s="25" t="e">
        <f t="shared" si="803"/>
        <v>#N/A</v>
      </c>
      <c r="BG272" s="25" t="e">
        <f t="shared" si="803"/>
        <v>#N/A</v>
      </c>
      <c r="BH272" s="25" t="e">
        <f t="shared" si="803"/>
        <v>#N/A</v>
      </c>
      <c r="BI272" s="25" t="e">
        <f t="shared" si="803"/>
        <v>#N/A</v>
      </c>
      <c r="BJ272" s="25" t="e">
        <f t="shared" si="803"/>
        <v>#N/A</v>
      </c>
      <c r="BK272" s="25" t="e">
        <f t="shared" si="803"/>
        <v>#N/A</v>
      </c>
      <c r="BL272" s="25" t="e">
        <f t="shared" si="803"/>
        <v>#N/A</v>
      </c>
      <c r="BM272" s="25" t="e">
        <f t="shared" si="803"/>
        <v>#N/A</v>
      </c>
      <c r="BN272" s="25" t="e">
        <f t="shared" si="804"/>
        <v>#N/A</v>
      </c>
      <c r="BO272" s="25" t="e">
        <f t="shared" si="804"/>
        <v>#N/A</v>
      </c>
      <c r="BP272" s="25" t="e">
        <f t="shared" si="804"/>
        <v>#N/A</v>
      </c>
      <c r="BQ272" s="25" t="e">
        <f t="shared" si="804"/>
        <v>#N/A</v>
      </c>
      <c r="BR272" s="25" t="e">
        <f t="shared" si="804"/>
        <v>#N/A</v>
      </c>
      <c r="BS272" s="25" t="e">
        <f t="shared" si="804"/>
        <v>#N/A</v>
      </c>
      <c r="BT272" s="25" t="e">
        <f t="shared" si="804"/>
        <v>#N/A</v>
      </c>
      <c r="BU272" s="25" t="e">
        <f t="shared" si="804"/>
        <v>#N/A</v>
      </c>
      <c r="BV272" s="25" t="e">
        <f t="shared" si="804"/>
        <v>#N/A</v>
      </c>
      <c r="BW272" s="25" t="e">
        <f t="shared" si="804"/>
        <v>#N/A</v>
      </c>
      <c r="BX272" s="25" t="e">
        <f t="shared" si="805"/>
        <v>#N/A</v>
      </c>
      <c r="BY272" s="25" t="e">
        <f t="shared" si="805"/>
        <v>#N/A</v>
      </c>
      <c r="BZ272" s="25" t="e">
        <f t="shared" si="805"/>
        <v>#N/A</v>
      </c>
      <c r="CA272" s="25" t="e">
        <f t="shared" si="805"/>
        <v>#N/A</v>
      </c>
      <c r="CB272" s="25" t="e">
        <f t="shared" si="805"/>
        <v>#N/A</v>
      </c>
      <c r="CC272" s="25" t="e">
        <f t="shared" si="805"/>
        <v>#N/A</v>
      </c>
      <c r="CD272" s="25" t="e">
        <f t="shared" si="805"/>
        <v>#N/A</v>
      </c>
      <c r="CE272" s="25" t="e">
        <f t="shared" si="805"/>
        <v>#N/A</v>
      </c>
      <c r="CF272" s="25" t="e">
        <f t="shared" si="805"/>
        <v>#N/A</v>
      </c>
      <c r="CG272" s="25" t="e">
        <f t="shared" si="805"/>
        <v>#N/A</v>
      </c>
      <c r="CH272" s="25" t="e">
        <f t="shared" si="806"/>
        <v>#N/A</v>
      </c>
      <c r="CI272" s="25" t="e">
        <f t="shared" si="806"/>
        <v>#N/A</v>
      </c>
      <c r="CJ272" s="25" t="e">
        <f t="shared" si="806"/>
        <v>#N/A</v>
      </c>
      <c r="CK272" s="25" t="e">
        <f t="shared" si="806"/>
        <v>#N/A</v>
      </c>
      <c r="CL272" s="25" t="e">
        <f t="shared" si="806"/>
        <v>#N/A</v>
      </c>
      <c r="CM272" s="25" t="e">
        <f t="shared" si="806"/>
        <v>#N/A</v>
      </c>
      <c r="CN272" s="25" t="e">
        <f t="shared" si="806"/>
        <v>#N/A</v>
      </c>
      <c r="CO272" s="25" t="e">
        <f t="shared" si="806"/>
        <v>#N/A</v>
      </c>
      <c r="CP272" s="25" t="e">
        <f t="shared" si="806"/>
        <v>#N/A</v>
      </c>
      <c r="CQ272" s="25" t="e">
        <f t="shared" si="806"/>
        <v>#N/A</v>
      </c>
      <c r="CR272" s="25" t="e">
        <f t="shared" si="807"/>
        <v>#N/A</v>
      </c>
      <c r="CS272" s="25" t="e">
        <f t="shared" si="807"/>
        <v>#N/A</v>
      </c>
      <c r="CT272" s="25" t="e">
        <f t="shared" si="807"/>
        <v>#N/A</v>
      </c>
      <c r="CU272" s="25" t="e">
        <f t="shared" si="807"/>
        <v>#N/A</v>
      </c>
      <c r="CV272" s="25" t="e">
        <f t="shared" si="807"/>
        <v>#N/A</v>
      </c>
      <c r="CW272" s="25" t="e">
        <f t="shared" si="807"/>
        <v>#N/A</v>
      </c>
      <c r="CX272" s="25" t="e">
        <f t="shared" si="807"/>
        <v>#N/A</v>
      </c>
      <c r="CY272" s="25" t="e">
        <f t="shared" si="807"/>
        <v>#N/A</v>
      </c>
      <c r="CZ272" s="25" t="e">
        <f t="shared" si="807"/>
        <v>#N/A</v>
      </c>
      <c r="DA272" s="25" t="e">
        <f t="shared" si="807"/>
        <v>#N/A</v>
      </c>
      <c r="DB272" s="25" t="e">
        <f t="shared" si="808"/>
        <v>#N/A</v>
      </c>
      <c r="DC272" s="25" t="e">
        <f t="shared" si="808"/>
        <v>#N/A</v>
      </c>
      <c r="DD272" s="25" t="e">
        <f t="shared" si="808"/>
        <v>#N/A</v>
      </c>
      <c r="DE272" s="25" t="e">
        <f t="shared" si="808"/>
        <v>#N/A</v>
      </c>
      <c r="DF272" s="25" t="e">
        <f t="shared" si="808"/>
        <v>#N/A</v>
      </c>
      <c r="DG272" s="25" t="e">
        <f t="shared" si="808"/>
        <v>#N/A</v>
      </c>
      <c r="DH272" s="25" t="e">
        <f t="shared" si="808"/>
        <v>#N/A</v>
      </c>
      <c r="DI272" s="25" t="e">
        <f t="shared" si="808"/>
        <v>#N/A</v>
      </c>
      <c r="DJ272" s="25" t="e">
        <f t="shared" si="808"/>
        <v>#N/A</v>
      </c>
      <c r="DK272" s="25" t="e">
        <f t="shared" si="808"/>
        <v>#N/A</v>
      </c>
      <c r="DL272" s="25" t="e">
        <f t="shared" si="809"/>
        <v>#N/A</v>
      </c>
      <c r="DM272" s="25" t="e">
        <f t="shared" si="809"/>
        <v>#N/A</v>
      </c>
      <c r="DN272" s="25" t="e">
        <f t="shared" si="809"/>
        <v>#N/A</v>
      </c>
      <c r="DO272" s="25" t="e">
        <f t="shared" si="809"/>
        <v>#N/A</v>
      </c>
      <c r="DP272" s="25" t="e">
        <f t="shared" si="809"/>
        <v>#N/A</v>
      </c>
      <c r="DQ272" s="25" t="e">
        <f t="shared" si="809"/>
        <v>#N/A</v>
      </c>
      <c r="DR272" s="25" t="e">
        <f t="shared" si="809"/>
        <v>#N/A</v>
      </c>
      <c r="DS272" s="25" t="e">
        <f t="shared" si="809"/>
        <v>#N/A</v>
      </c>
      <c r="DT272" s="25" t="e">
        <f t="shared" si="809"/>
        <v>#N/A</v>
      </c>
      <c r="DU272" s="25" t="e">
        <f t="shared" si="809"/>
        <v>#N/A</v>
      </c>
      <c r="DV272" s="25" t="e">
        <f t="shared" si="810"/>
        <v>#N/A</v>
      </c>
      <c r="DW272" s="25" t="e">
        <f t="shared" si="810"/>
        <v>#N/A</v>
      </c>
      <c r="DX272" s="25" t="e">
        <f t="shared" si="810"/>
        <v>#N/A</v>
      </c>
      <c r="DY272" s="25" t="e">
        <f t="shared" si="810"/>
        <v>#N/A</v>
      </c>
      <c r="DZ272" s="25" t="e">
        <f t="shared" si="810"/>
        <v>#N/A</v>
      </c>
      <c r="EA272" s="25" t="e">
        <f t="shared" si="810"/>
        <v>#N/A</v>
      </c>
      <c r="EB272" s="25" t="e">
        <f t="shared" si="810"/>
        <v>#N/A</v>
      </c>
      <c r="EC272" s="25" t="e">
        <f t="shared" si="810"/>
        <v>#N/A</v>
      </c>
      <c r="ED272" s="25" t="e">
        <f t="shared" si="810"/>
        <v>#N/A</v>
      </c>
      <c r="EE272" s="25" t="e">
        <f t="shared" si="810"/>
        <v>#N/A</v>
      </c>
      <c r="EF272" s="25" t="e">
        <f t="shared" si="811"/>
        <v>#N/A</v>
      </c>
      <c r="EG272" s="25" t="e">
        <f t="shared" si="811"/>
        <v>#N/A</v>
      </c>
      <c r="EH272" s="25" t="e">
        <f t="shared" si="811"/>
        <v>#N/A</v>
      </c>
      <c r="EI272" s="25" t="e">
        <f t="shared" si="811"/>
        <v>#N/A</v>
      </c>
      <c r="EJ272" s="25" t="e">
        <f t="shared" si="811"/>
        <v>#N/A</v>
      </c>
      <c r="EK272" s="25" t="e">
        <f t="shared" si="811"/>
        <v>#N/A</v>
      </c>
      <c r="EL272" s="25" t="e">
        <f t="shared" si="811"/>
        <v>#N/A</v>
      </c>
      <c r="EM272" s="25" t="e">
        <f t="shared" si="811"/>
        <v>#N/A</v>
      </c>
      <c r="EN272" s="25" t="e">
        <f t="shared" si="811"/>
        <v>#N/A</v>
      </c>
      <c r="EO272" s="25" t="e">
        <f t="shared" si="811"/>
        <v>#N/A</v>
      </c>
      <c r="EP272" s="25" t="e">
        <f t="shared" si="812"/>
        <v>#N/A</v>
      </c>
      <c r="EQ272" s="25" t="e">
        <f t="shared" si="812"/>
        <v>#N/A</v>
      </c>
      <c r="ER272" s="25" t="e">
        <f t="shared" si="812"/>
        <v>#N/A</v>
      </c>
      <c r="ES272" s="25" t="e">
        <f t="shared" si="812"/>
        <v>#N/A</v>
      </c>
      <c r="ET272" s="25" t="e">
        <f t="shared" si="812"/>
        <v>#N/A</v>
      </c>
      <c r="EU272" s="25" t="e">
        <f t="shared" si="812"/>
        <v>#N/A</v>
      </c>
      <c r="EV272" s="25" t="e">
        <f t="shared" si="812"/>
        <v>#N/A</v>
      </c>
      <c r="EW272" s="25" t="e">
        <f t="shared" si="812"/>
        <v>#N/A</v>
      </c>
      <c r="EX272" s="25" t="e">
        <f t="shared" si="812"/>
        <v>#N/A</v>
      </c>
      <c r="EY272" s="25" t="e">
        <f t="shared" si="812"/>
        <v>#N/A</v>
      </c>
      <c r="EZ272" s="25" t="e">
        <f t="shared" si="813"/>
        <v>#N/A</v>
      </c>
      <c r="FA272" s="25" t="e">
        <f t="shared" si="813"/>
        <v>#N/A</v>
      </c>
      <c r="FB272" s="25" t="e">
        <f t="shared" si="813"/>
        <v>#N/A</v>
      </c>
      <c r="FC272" s="25" t="e">
        <f t="shared" si="813"/>
        <v>#N/A</v>
      </c>
      <c r="FD272" s="25" t="e">
        <f t="shared" si="813"/>
        <v>#N/A</v>
      </c>
      <c r="FE272" s="25" t="e">
        <f t="shared" si="813"/>
        <v>#N/A</v>
      </c>
      <c r="FF272" s="25" t="e">
        <f t="shared" si="813"/>
        <v>#N/A</v>
      </c>
      <c r="FG272" s="25" t="e">
        <f t="shared" si="813"/>
        <v>#N/A</v>
      </c>
      <c r="FH272" s="25" t="e">
        <f t="shared" si="813"/>
        <v>#N/A</v>
      </c>
      <c r="FI272" s="25" t="e">
        <f t="shared" si="813"/>
        <v>#N/A</v>
      </c>
      <c r="FJ272" s="25" t="e">
        <f t="shared" si="814"/>
        <v>#N/A</v>
      </c>
      <c r="FK272" s="25" t="e">
        <f t="shared" si="814"/>
        <v>#N/A</v>
      </c>
      <c r="FL272" s="25" t="e">
        <f t="shared" si="814"/>
        <v>#N/A</v>
      </c>
      <c r="FM272" s="25" t="e">
        <f t="shared" si="814"/>
        <v>#N/A</v>
      </c>
      <c r="FN272" s="25" t="e">
        <f t="shared" si="814"/>
        <v>#N/A</v>
      </c>
      <c r="FO272" s="25" t="e">
        <f t="shared" si="814"/>
        <v>#N/A</v>
      </c>
      <c r="FP272" s="25" t="e">
        <f t="shared" si="814"/>
        <v>#N/A</v>
      </c>
      <c r="FQ272" s="25" t="e">
        <f t="shared" si="814"/>
        <v>#N/A</v>
      </c>
      <c r="FR272" s="25" t="e">
        <f t="shared" si="814"/>
        <v>#N/A</v>
      </c>
      <c r="FS272" s="25" t="e">
        <f t="shared" si="814"/>
        <v>#N/A</v>
      </c>
      <c r="FT272" s="25" t="e">
        <f t="shared" si="815"/>
        <v>#N/A</v>
      </c>
      <c r="FU272" s="25" t="e">
        <f t="shared" si="815"/>
        <v>#N/A</v>
      </c>
      <c r="FV272" s="25" t="e">
        <f t="shared" si="815"/>
        <v>#N/A</v>
      </c>
      <c r="FW272" s="25" t="e">
        <f t="shared" si="815"/>
        <v>#N/A</v>
      </c>
      <c r="FX272" s="25" t="e">
        <f t="shared" si="815"/>
        <v>#N/A</v>
      </c>
      <c r="FY272" s="25" t="e">
        <f t="shared" si="815"/>
        <v>#N/A</v>
      </c>
      <c r="FZ272" s="25" t="e">
        <f t="shared" si="815"/>
        <v>#N/A</v>
      </c>
      <c r="GA272" s="25" t="e">
        <f t="shared" si="815"/>
        <v>#N/A</v>
      </c>
      <c r="GB272" s="25" t="e">
        <f t="shared" si="815"/>
        <v>#N/A</v>
      </c>
      <c r="GC272" s="25" t="e">
        <f t="shared" si="815"/>
        <v>#N/A</v>
      </c>
      <c r="GD272" s="25" t="e">
        <f t="shared" si="816"/>
        <v>#N/A</v>
      </c>
      <c r="GE272" s="25" t="e">
        <f t="shared" si="816"/>
        <v>#N/A</v>
      </c>
      <c r="GF272" s="25" t="e">
        <f t="shared" si="816"/>
        <v>#N/A</v>
      </c>
      <c r="GG272" s="25" t="e">
        <f t="shared" si="816"/>
        <v>#N/A</v>
      </c>
      <c r="GH272" s="25" t="e">
        <f t="shared" si="816"/>
        <v>#N/A</v>
      </c>
      <c r="GI272" s="25" t="e">
        <f t="shared" si="816"/>
        <v>#N/A</v>
      </c>
      <c r="GJ272" s="25" t="e">
        <f t="shared" si="816"/>
        <v>#N/A</v>
      </c>
      <c r="GK272" s="25" t="e">
        <f t="shared" si="816"/>
        <v>#N/A</v>
      </c>
      <c r="GL272" s="25" t="e">
        <f t="shared" si="816"/>
        <v>#N/A</v>
      </c>
      <c r="GM272" s="25" t="e">
        <f t="shared" si="816"/>
        <v>#N/A</v>
      </c>
      <c r="GN272" s="25" t="e">
        <f t="shared" si="817"/>
        <v>#N/A</v>
      </c>
      <c r="GO272" s="25" t="e">
        <f t="shared" si="817"/>
        <v>#N/A</v>
      </c>
      <c r="GP272" s="25" t="e">
        <f t="shared" si="817"/>
        <v>#N/A</v>
      </c>
      <c r="GQ272" s="25" t="e">
        <f t="shared" si="817"/>
        <v>#N/A</v>
      </c>
      <c r="GR272" s="25" t="e">
        <f t="shared" si="817"/>
        <v>#N/A</v>
      </c>
      <c r="GS272" s="25" t="e">
        <f t="shared" si="817"/>
        <v>#N/A</v>
      </c>
      <c r="GT272" s="25" t="e">
        <f t="shared" si="817"/>
        <v>#N/A</v>
      </c>
      <c r="GU272" s="25" t="e">
        <f t="shared" si="817"/>
        <v>#N/A</v>
      </c>
      <c r="GV272" s="25" t="e">
        <f t="shared" si="817"/>
        <v>#N/A</v>
      </c>
      <c r="GW272" s="25" t="e">
        <f t="shared" si="817"/>
        <v>#N/A</v>
      </c>
      <c r="GX272" s="25" t="e">
        <f t="shared" si="818"/>
        <v>#N/A</v>
      </c>
      <c r="GY272" s="25" t="e">
        <f t="shared" si="818"/>
        <v>#N/A</v>
      </c>
      <c r="GZ272" s="25" t="e">
        <f t="shared" si="818"/>
        <v>#N/A</v>
      </c>
      <c r="HA272" s="25" t="e">
        <f t="shared" si="818"/>
        <v>#N/A</v>
      </c>
      <c r="HB272" s="25" t="e">
        <f t="shared" si="818"/>
        <v>#N/A</v>
      </c>
      <c r="HC272" s="25" t="e">
        <f t="shared" si="818"/>
        <v>#N/A</v>
      </c>
      <c r="HD272" s="25" t="e">
        <f t="shared" si="818"/>
        <v>#N/A</v>
      </c>
      <c r="HE272" s="25" t="e">
        <f t="shared" si="818"/>
        <v>#N/A</v>
      </c>
      <c r="HF272" s="25" t="e">
        <f t="shared" si="818"/>
        <v>#N/A</v>
      </c>
      <c r="HG272" s="25" t="e">
        <f t="shared" si="818"/>
        <v>#N/A</v>
      </c>
      <c r="HH272" s="25" t="e">
        <f t="shared" si="819"/>
        <v>#N/A</v>
      </c>
      <c r="HI272" s="25" t="e">
        <f t="shared" si="819"/>
        <v>#N/A</v>
      </c>
      <c r="HJ272" s="25" t="e">
        <f t="shared" si="819"/>
        <v>#N/A</v>
      </c>
      <c r="HK272" s="25" t="e">
        <f t="shared" si="819"/>
        <v>#N/A</v>
      </c>
      <c r="HL272" s="25" t="e">
        <f t="shared" si="819"/>
        <v>#N/A</v>
      </c>
      <c r="HM272" s="25" t="e">
        <f t="shared" si="819"/>
        <v>#N/A</v>
      </c>
      <c r="HN272" s="25" t="e">
        <f t="shared" si="819"/>
        <v>#N/A</v>
      </c>
      <c r="HO272" s="25" t="e">
        <f t="shared" si="819"/>
        <v>#N/A</v>
      </c>
      <c r="HP272" s="25" t="e">
        <f t="shared" si="819"/>
        <v>#N/A</v>
      </c>
      <c r="HQ272" s="25" t="e">
        <f t="shared" si="819"/>
        <v>#N/A</v>
      </c>
      <c r="HR272" s="25" t="e">
        <f t="shared" si="820"/>
        <v>#N/A</v>
      </c>
      <c r="HS272" s="25" t="e">
        <f t="shared" si="820"/>
        <v>#N/A</v>
      </c>
      <c r="HT272" s="25" t="e">
        <f t="shared" si="820"/>
        <v>#N/A</v>
      </c>
      <c r="HU272" s="25" t="e">
        <f t="shared" si="820"/>
        <v>#N/A</v>
      </c>
      <c r="HV272" s="25" t="e">
        <f t="shared" si="820"/>
        <v>#N/A</v>
      </c>
      <c r="HW272" s="25" t="e">
        <f t="shared" si="820"/>
        <v>#N/A</v>
      </c>
      <c r="HX272" s="25" t="e">
        <f t="shared" si="820"/>
        <v>#N/A</v>
      </c>
      <c r="HY272" s="25" t="e">
        <f t="shared" si="820"/>
        <v>#N/A</v>
      </c>
      <c r="HZ272" s="25" t="e">
        <f t="shared" si="820"/>
        <v>#N/A</v>
      </c>
      <c r="IA272" s="25" t="e">
        <f t="shared" si="820"/>
        <v>#N/A</v>
      </c>
      <c r="IB272" s="25" t="e">
        <f t="shared" si="821"/>
        <v>#N/A</v>
      </c>
      <c r="IC272" s="25" t="e">
        <f t="shared" si="821"/>
        <v>#N/A</v>
      </c>
      <c r="ID272" s="25" t="e">
        <f t="shared" si="821"/>
        <v>#N/A</v>
      </c>
      <c r="IE272" s="25" t="e">
        <f t="shared" si="821"/>
        <v>#N/A</v>
      </c>
      <c r="IF272" s="25" t="e">
        <f t="shared" si="821"/>
        <v>#N/A</v>
      </c>
      <c r="IG272" s="25" t="e">
        <f t="shared" si="821"/>
        <v>#N/A</v>
      </c>
      <c r="IH272" s="25" t="e">
        <f t="shared" si="821"/>
        <v>#N/A</v>
      </c>
      <c r="II272" s="25" t="e">
        <f t="shared" si="821"/>
        <v>#N/A</v>
      </c>
      <c r="IJ272" s="25" t="e">
        <f t="shared" si="821"/>
        <v>#N/A</v>
      </c>
      <c r="IK272" s="25" t="e">
        <f t="shared" si="821"/>
        <v>#N/A</v>
      </c>
      <c r="IL272" s="25" t="e">
        <f t="shared" si="822"/>
        <v>#N/A</v>
      </c>
      <c r="IM272" s="25" t="e">
        <f t="shared" si="822"/>
        <v>#N/A</v>
      </c>
      <c r="IN272" s="25" t="e">
        <f t="shared" si="822"/>
        <v>#N/A</v>
      </c>
      <c r="IO272" s="25" t="e">
        <f t="shared" si="822"/>
        <v>#N/A</v>
      </c>
      <c r="IP272" s="25" t="e">
        <f t="shared" si="822"/>
        <v>#N/A</v>
      </c>
      <c r="IQ272" s="25" t="e">
        <f t="shared" si="822"/>
        <v>#N/A</v>
      </c>
      <c r="IR272" s="25" t="e">
        <f t="shared" si="822"/>
        <v>#N/A</v>
      </c>
      <c r="IS272" s="25" t="e">
        <f t="shared" si="822"/>
        <v>#N/A</v>
      </c>
      <c r="IT272" s="25" t="e">
        <f t="shared" si="822"/>
        <v>#N/A</v>
      </c>
      <c r="IU272" s="25" t="e">
        <f t="shared" si="822"/>
        <v>#N/A</v>
      </c>
      <c r="IV272" s="25" t="e">
        <f t="shared" si="823"/>
        <v>#N/A</v>
      </c>
      <c r="IW272" s="25" t="e">
        <f t="shared" si="823"/>
        <v>#N/A</v>
      </c>
      <c r="IX272" s="25" t="e">
        <f t="shared" si="823"/>
        <v>#N/A</v>
      </c>
      <c r="IY272" s="25" t="e">
        <f t="shared" si="823"/>
        <v>#N/A</v>
      </c>
      <c r="IZ272" s="25" t="e">
        <f t="shared" si="823"/>
        <v>#N/A</v>
      </c>
      <c r="JA272" s="25" t="e">
        <f t="shared" si="823"/>
        <v>#N/A</v>
      </c>
      <c r="JB272" s="25" t="e">
        <f t="shared" si="823"/>
        <v>#N/A</v>
      </c>
      <c r="JC272" s="25" t="e">
        <f t="shared" si="823"/>
        <v>#N/A</v>
      </c>
      <c r="JD272" s="25" t="e">
        <f t="shared" si="823"/>
        <v>#N/A</v>
      </c>
      <c r="JE272" s="25" t="e">
        <f t="shared" si="823"/>
        <v>#N/A</v>
      </c>
      <c r="JF272" s="25" t="e">
        <f t="shared" si="824"/>
        <v>#N/A</v>
      </c>
      <c r="JG272" s="25" t="e">
        <f t="shared" si="824"/>
        <v>#N/A</v>
      </c>
      <c r="JH272" s="25" t="e">
        <f t="shared" si="824"/>
        <v>#N/A</v>
      </c>
      <c r="JI272" s="25" t="e">
        <f t="shared" si="824"/>
        <v>#N/A</v>
      </c>
      <c r="JJ272" s="25" t="e">
        <f t="shared" si="824"/>
        <v>#N/A</v>
      </c>
      <c r="JK272" s="25" t="e">
        <f t="shared" si="824"/>
        <v>#N/A</v>
      </c>
      <c r="JL272" s="25" t="e">
        <f t="shared" si="824"/>
        <v>#N/A</v>
      </c>
      <c r="JM272" s="25" t="e">
        <f t="shared" si="824"/>
        <v>#N/A</v>
      </c>
      <c r="JN272" s="25" t="e">
        <f t="shared" si="824"/>
        <v>#N/A</v>
      </c>
      <c r="JO272" s="25" t="e">
        <f t="shared" si="824"/>
        <v>#N/A</v>
      </c>
      <c r="JP272" s="25" t="e">
        <f t="shared" si="825"/>
        <v>#N/A</v>
      </c>
      <c r="JQ272" s="25" t="e">
        <f t="shared" si="825"/>
        <v>#N/A</v>
      </c>
      <c r="JR272" s="25" t="e">
        <f t="shared" si="825"/>
        <v>#N/A</v>
      </c>
      <c r="JS272" s="25" t="e">
        <f t="shared" si="825"/>
        <v>#N/A</v>
      </c>
      <c r="JT272" s="25" t="e">
        <f t="shared" si="825"/>
        <v>#N/A</v>
      </c>
      <c r="JU272" s="25" t="e">
        <f t="shared" si="825"/>
        <v>#N/A</v>
      </c>
      <c r="JV272" s="25" t="e">
        <f t="shared" si="825"/>
        <v>#N/A</v>
      </c>
      <c r="JW272" s="25" t="e">
        <f t="shared" si="825"/>
        <v>#N/A</v>
      </c>
      <c r="JX272" s="25" t="e">
        <f t="shared" si="825"/>
        <v>#N/A</v>
      </c>
      <c r="JY272" s="25" t="e">
        <f t="shared" si="825"/>
        <v>#N/A</v>
      </c>
      <c r="JZ272" s="25" t="e">
        <f t="shared" si="826"/>
        <v>#N/A</v>
      </c>
      <c r="KA272" s="25" t="e">
        <f t="shared" si="826"/>
        <v>#N/A</v>
      </c>
      <c r="KB272" s="25" t="e">
        <f t="shared" si="826"/>
        <v>#N/A</v>
      </c>
      <c r="KC272" s="25" t="e">
        <f t="shared" si="826"/>
        <v>#N/A</v>
      </c>
      <c r="KD272" s="25" t="e">
        <f t="shared" si="826"/>
        <v>#N/A</v>
      </c>
      <c r="KE272" s="25" t="e">
        <f t="shared" si="826"/>
        <v>#N/A</v>
      </c>
      <c r="KF272" s="25" t="e">
        <f t="shared" si="826"/>
        <v>#N/A</v>
      </c>
      <c r="KG272" s="25" t="e">
        <f t="shared" si="826"/>
        <v>#N/A</v>
      </c>
      <c r="KH272" s="25" t="e">
        <f t="shared" si="826"/>
        <v>#N/A</v>
      </c>
      <c r="KI272" s="25" t="e">
        <f t="shared" si="826"/>
        <v>#N/A</v>
      </c>
      <c r="KJ272" s="25" t="e">
        <f t="shared" si="827"/>
        <v>#N/A</v>
      </c>
      <c r="KK272" s="25" t="e">
        <f t="shared" si="827"/>
        <v>#N/A</v>
      </c>
      <c r="KL272" s="25" t="e">
        <f t="shared" si="827"/>
        <v>#N/A</v>
      </c>
      <c r="KM272" s="25" t="e">
        <f t="shared" si="827"/>
        <v>#N/A</v>
      </c>
      <c r="KN272" s="25" t="e">
        <f t="shared" si="827"/>
        <v>#N/A</v>
      </c>
      <c r="KO272" s="25" t="e">
        <f t="shared" si="827"/>
        <v>#N/A</v>
      </c>
      <c r="KP272" s="25" t="e">
        <f t="shared" si="827"/>
        <v>#N/A</v>
      </c>
      <c r="KQ272" s="25" t="e">
        <f t="shared" si="827"/>
        <v>#N/A</v>
      </c>
      <c r="KR272" s="25" t="e">
        <f t="shared" si="827"/>
        <v>#N/A</v>
      </c>
      <c r="KS272" s="25" t="e">
        <f t="shared" si="827"/>
        <v>#N/A</v>
      </c>
      <c r="KT272" s="25" t="e">
        <f t="shared" si="828"/>
        <v>#N/A</v>
      </c>
      <c r="KU272" s="25" t="e">
        <f t="shared" si="828"/>
        <v>#N/A</v>
      </c>
      <c r="KV272" s="25" t="e">
        <f t="shared" si="828"/>
        <v>#N/A</v>
      </c>
      <c r="KW272" s="25" t="e">
        <f t="shared" si="828"/>
        <v>#N/A</v>
      </c>
      <c r="KX272" s="25" t="e">
        <f t="shared" si="828"/>
        <v>#N/A</v>
      </c>
      <c r="KY272" s="25" t="e">
        <f t="shared" si="828"/>
        <v>#N/A</v>
      </c>
      <c r="KZ272" s="25" t="e">
        <f t="shared" si="828"/>
        <v>#N/A</v>
      </c>
      <c r="LA272" s="25" t="e">
        <f t="shared" si="828"/>
        <v>#N/A</v>
      </c>
      <c r="LB272" s="25" t="e">
        <f t="shared" si="828"/>
        <v>#N/A</v>
      </c>
      <c r="LC272" s="25" t="e">
        <f t="shared" si="828"/>
        <v>#N/A</v>
      </c>
      <c r="LD272" s="25" t="e">
        <f t="shared" si="829"/>
        <v>#N/A</v>
      </c>
      <c r="LE272" s="25" t="e">
        <f t="shared" si="829"/>
        <v>#N/A</v>
      </c>
      <c r="LF272" s="25" t="e">
        <f t="shared" si="829"/>
        <v>#N/A</v>
      </c>
      <c r="LG272" s="25" t="e">
        <f t="shared" si="829"/>
        <v>#N/A</v>
      </c>
      <c r="LH272" s="25" t="e">
        <f t="shared" si="829"/>
        <v>#N/A</v>
      </c>
      <c r="LI272" s="25" t="e">
        <f t="shared" si="829"/>
        <v>#N/A</v>
      </c>
      <c r="LJ272" s="25" t="e">
        <f t="shared" si="829"/>
        <v>#N/A</v>
      </c>
      <c r="LK272" s="25" t="e">
        <f t="shared" si="829"/>
        <v>#N/A</v>
      </c>
      <c r="LL272" s="25" t="e">
        <f t="shared" si="829"/>
        <v>#N/A</v>
      </c>
      <c r="LM272" s="26" t="e">
        <f t="shared" si="829"/>
        <v>#N/A</v>
      </c>
      <c r="LN272" s="20"/>
      <c r="LO272" s="20"/>
      <c r="LP272" s="20"/>
      <c r="LQ272" s="20"/>
      <c r="LR272" s="20"/>
      <c r="LS272" s="20"/>
      <c r="LT272" s="20"/>
      <c r="LU272" s="20"/>
      <c r="LV272" s="20"/>
      <c r="LW272" s="20"/>
      <c r="LX272" s="20"/>
      <c r="LY272" s="20"/>
      <c r="LZ272" s="20"/>
      <c r="MA272" s="20"/>
      <c r="MB272" s="20"/>
      <c r="MC272" s="20"/>
      <c r="MD272" s="20"/>
      <c r="ME272" s="20"/>
      <c r="MF272" s="20"/>
      <c r="MG272" s="20"/>
      <c r="MH272" s="20"/>
      <c r="MI272" s="20"/>
      <c r="MJ272" s="20"/>
      <c r="MK272" s="20"/>
      <c r="ML272" s="20"/>
      <c r="MM272" s="20"/>
      <c r="MN272" s="20"/>
      <c r="MO272" s="20"/>
      <c r="MP272" s="20"/>
      <c r="MQ272" s="20"/>
      <c r="MR272" s="20"/>
      <c r="MS272" s="20"/>
      <c r="MT272" s="20"/>
      <c r="MU272" s="20"/>
      <c r="MV272" s="20"/>
      <c r="MW272" s="20"/>
      <c r="MX272" s="20"/>
      <c r="MY272" s="20"/>
      <c r="MZ272" s="20"/>
      <c r="NA272" s="20"/>
      <c r="NB272" s="20"/>
      <c r="NC272" s="20"/>
      <c r="ND272" s="20"/>
      <c r="NE272" s="20"/>
      <c r="NF272" s="20"/>
      <c r="NG272" s="20"/>
      <c r="NH272" s="20"/>
      <c r="NI272" s="20"/>
      <c r="NJ272" s="20"/>
      <c r="NK272" s="20"/>
      <c r="NL272" s="20"/>
      <c r="NM272" s="20"/>
      <c r="NN272" s="20"/>
      <c r="NO272" s="20"/>
      <c r="NP272" s="20"/>
      <c r="NQ272" s="20"/>
      <c r="NR272" s="20"/>
      <c r="NS272" s="20"/>
      <c r="NT272" s="20"/>
      <c r="NU272" s="20"/>
      <c r="NV272" s="20"/>
      <c r="NW272" s="20"/>
      <c r="NX272" s="20"/>
      <c r="NY272" s="20"/>
      <c r="NZ272" s="20"/>
      <c r="OA272" s="20"/>
      <c r="OB272" s="20"/>
      <c r="OC272" s="20"/>
      <c r="OD272" s="20"/>
      <c r="OE272" s="20"/>
      <c r="OF272" s="20"/>
      <c r="OG272" s="20"/>
      <c r="OH272" s="20"/>
      <c r="OI272" s="20"/>
      <c r="OJ272" s="20"/>
      <c r="OK272" s="20"/>
      <c r="OL272" s="20"/>
      <c r="OM272" s="20"/>
      <c r="ON272" s="20"/>
      <c r="OO272" s="20"/>
      <c r="OP272" s="20"/>
      <c r="OQ272" s="20"/>
      <c r="OR272" s="20"/>
      <c r="OS272" s="20"/>
      <c r="OT272" s="20"/>
      <c r="OU272" s="20"/>
      <c r="OV272" s="20"/>
      <c r="OW272" s="20"/>
      <c r="OX272" s="20"/>
      <c r="OY272" s="20"/>
      <c r="OZ272" s="20"/>
      <c r="PA272" s="20"/>
    </row>
    <row r="273" spans="2:417" x14ac:dyDescent="0.3">
      <c r="B273" s="209"/>
      <c r="C273" s="210"/>
      <c r="D273" s="210"/>
      <c r="E273" s="210"/>
      <c r="F273" s="210"/>
      <c r="G273" s="210"/>
      <c r="H273" s="210"/>
      <c r="I273" s="211"/>
      <c r="K273" s="6">
        <v>270</v>
      </c>
      <c r="L273" s="7">
        <f t="shared" si="766"/>
        <v>0</v>
      </c>
      <c r="M273" s="8">
        <f t="shared" si="767"/>
        <v>-300000</v>
      </c>
      <c r="N273" s="8">
        <f t="shared" si="768"/>
        <v>0</v>
      </c>
      <c r="X273" s="17">
        <v>271</v>
      </c>
      <c r="Y273" s="2">
        <f t="shared" si="799"/>
        <v>0</v>
      </c>
      <c r="Z273" s="24" t="e">
        <f t="shared" ref="Z273:AI282" si="830">SQRT((VLOOKUP($Y273,$C$3:$N$268,11,FALSE)-VLOOKUP(Z$2,$C$3:$N$268,11,FALSE))^2+(VLOOKUP($Y273,$C$3:$N$268,12,FALSE)-VLOOKUP(Z$2,$C$3:$N$268,12,FALSE))^2)</f>
        <v>#N/A</v>
      </c>
      <c r="AA273" s="25" t="e">
        <f t="shared" si="830"/>
        <v>#N/A</v>
      </c>
      <c r="AB273" s="25" t="e">
        <f t="shared" si="830"/>
        <v>#N/A</v>
      </c>
      <c r="AC273" s="25" t="e">
        <f t="shared" si="830"/>
        <v>#N/A</v>
      </c>
      <c r="AD273" s="25" t="e">
        <f t="shared" si="830"/>
        <v>#N/A</v>
      </c>
      <c r="AE273" s="25" t="e">
        <f t="shared" si="830"/>
        <v>#N/A</v>
      </c>
      <c r="AF273" s="25" t="e">
        <f t="shared" si="830"/>
        <v>#N/A</v>
      </c>
      <c r="AG273" s="25" t="e">
        <f t="shared" si="830"/>
        <v>#N/A</v>
      </c>
      <c r="AH273" s="25" t="e">
        <f t="shared" si="830"/>
        <v>#N/A</v>
      </c>
      <c r="AI273" s="25" t="e">
        <f t="shared" si="830"/>
        <v>#N/A</v>
      </c>
      <c r="AJ273" s="25" t="e">
        <f t="shared" ref="AJ273:AS282" si="831">SQRT((VLOOKUP($Y273,$C$3:$N$268,11,FALSE)-VLOOKUP(AJ$2,$C$3:$N$268,11,FALSE))^2+(VLOOKUP($Y273,$C$3:$N$268,12,FALSE)-VLOOKUP(AJ$2,$C$3:$N$268,12,FALSE))^2)</f>
        <v>#N/A</v>
      </c>
      <c r="AK273" s="25" t="e">
        <f t="shared" si="831"/>
        <v>#N/A</v>
      </c>
      <c r="AL273" s="25" t="e">
        <f t="shared" si="831"/>
        <v>#N/A</v>
      </c>
      <c r="AM273" s="25" t="e">
        <f t="shared" si="831"/>
        <v>#N/A</v>
      </c>
      <c r="AN273" s="25" t="e">
        <f t="shared" si="831"/>
        <v>#N/A</v>
      </c>
      <c r="AO273" s="25" t="e">
        <f t="shared" si="831"/>
        <v>#N/A</v>
      </c>
      <c r="AP273" s="25" t="e">
        <f t="shared" si="831"/>
        <v>#N/A</v>
      </c>
      <c r="AQ273" s="25" t="e">
        <f t="shared" si="831"/>
        <v>#N/A</v>
      </c>
      <c r="AR273" s="25" t="e">
        <f t="shared" si="831"/>
        <v>#N/A</v>
      </c>
      <c r="AS273" s="25" t="e">
        <f t="shared" si="831"/>
        <v>#N/A</v>
      </c>
      <c r="AT273" s="25" t="e">
        <f t="shared" ref="AT273:BC282" si="832">SQRT((VLOOKUP($Y273,$C$3:$N$268,11,FALSE)-VLOOKUP(AT$2,$C$3:$N$268,11,FALSE))^2+(VLOOKUP($Y273,$C$3:$N$268,12,FALSE)-VLOOKUP(AT$2,$C$3:$N$268,12,FALSE))^2)</f>
        <v>#N/A</v>
      </c>
      <c r="AU273" s="25" t="e">
        <f t="shared" si="832"/>
        <v>#N/A</v>
      </c>
      <c r="AV273" s="25" t="e">
        <f t="shared" si="832"/>
        <v>#N/A</v>
      </c>
      <c r="AW273" s="25" t="e">
        <f t="shared" si="832"/>
        <v>#N/A</v>
      </c>
      <c r="AX273" s="25" t="e">
        <f t="shared" si="832"/>
        <v>#N/A</v>
      </c>
      <c r="AY273" s="25" t="e">
        <f t="shared" si="832"/>
        <v>#N/A</v>
      </c>
      <c r="AZ273" s="25" t="e">
        <f t="shared" si="832"/>
        <v>#N/A</v>
      </c>
      <c r="BA273" s="25" t="e">
        <f t="shared" si="832"/>
        <v>#N/A</v>
      </c>
      <c r="BB273" s="25" t="e">
        <f t="shared" si="832"/>
        <v>#N/A</v>
      </c>
      <c r="BC273" s="25" t="e">
        <f t="shared" si="832"/>
        <v>#N/A</v>
      </c>
      <c r="BD273" s="25" t="e">
        <f t="shared" ref="BD273:BM282" si="833">SQRT((VLOOKUP($Y273,$C$3:$N$268,11,FALSE)-VLOOKUP(BD$2,$C$3:$N$268,11,FALSE))^2+(VLOOKUP($Y273,$C$3:$N$268,12,FALSE)-VLOOKUP(BD$2,$C$3:$N$268,12,FALSE))^2)</f>
        <v>#N/A</v>
      </c>
      <c r="BE273" s="25" t="e">
        <f t="shared" si="833"/>
        <v>#N/A</v>
      </c>
      <c r="BF273" s="25" t="e">
        <f t="shared" si="833"/>
        <v>#N/A</v>
      </c>
      <c r="BG273" s="25" t="e">
        <f t="shared" si="833"/>
        <v>#N/A</v>
      </c>
      <c r="BH273" s="25" t="e">
        <f t="shared" si="833"/>
        <v>#N/A</v>
      </c>
      <c r="BI273" s="25" t="e">
        <f t="shared" si="833"/>
        <v>#N/A</v>
      </c>
      <c r="BJ273" s="25" t="e">
        <f t="shared" si="833"/>
        <v>#N/A</v>
      </c>
      <c r="BK273" s="25" t="e">
        <f t="shared" si="833"/>
        <v>#N/A</v>
      </c>
      <c r="BL273" s="25" t="e">
        <f t="shared" si="833"/>
        <v>#N/A</v>
      </c>
      <c r="BM273" s="25" t="e">
        <f t="shared" si="833"/>
        <v>#N/A</v>
      </c>
      <c r="BN273" s="25" t="e">
        <f t="shared" ref="BN273:BW282" si="834">SQRT((VLOOKUP($Y273,$C$3:$N$268,11,FALSE)-VLOOKUP(BN$2,$C$3:$N$268,11,FALSE))^2+(VLOOKUP($Y273,$C$3:$N$268,12,FALSE)-VLOOKUP(BN$2,$C$3:$N$268,12,FALSE))^2)</f>
        <v>#N/A</v>
      </c>
      <c r="BO273" s="25" t="e">
        <f t="shared" si="834"/>
        <v>#N/A</v>
      </c>
      <c r="BP273" s="25" t="e">
        <f t="shared" si="834"/>
        <v>#N/A</v>
      </c>
      <c r="BQ273" s="25" t="e">
        <f t="shared" si="834"/>
        <v>#N/A</v>
      </c>
      <c r="BR273" s="25" t="e">
        <f t="shared" si="834"/>
        <v>#N/A</v>
      </c>
      <c r="BS273" s="25" t="e">
        <f t="shared" si="834"/>
        <v>#N/A</v>
      </c>
      <c r="BT273" s="25" t="e">
        <f t="shared" si="834"/>
        <v>#N/A</v>
      </c>
      <c r="BU273" s="25" t="e">
        <f t="shared" si="834"/>
        <v>#N/A</v>
      </c>
      <c r="BV273" s="25" t="e">
        <f t="shared" si="834"/>
        <v>#N/A</v>
      </c>
      <c r="BW273" s="25" t="e">
        <f t="shared" si="834"/>
        <v>#N/A</v>
      </c>
      <c r="BX273" s="25" t="e">
        <f t="shared" ref="BX273:CG282" si="835">SQRT((VLOOKUP($Y273,$C$3:$N$268,11,FALSE)-VLOOKUP(BX$2,$C$3:$N$268,11,FALSE))^2+(VLOOKUP($Y273,$C$3:$N$268,12,FALSE)-VLOOKUP(BX$2,$C$3:$N$268,12,FALSE))^2)</f>
        <v>#N/A</v>
      </c>
      <c r="BY273" s="25" t="e">
        <f t="shared" si="835"/>
        <v>#N/A</v>
      </c>
      <c r="BZ273" s="25" t="e">
        <f t="shared" si="835"/>
        <v>#N/A</v>
      </c>
      <c r="CA273" s="25" t="e">
        <f t="shared" si="835"/>
        <v>#N/A</v>
      </c>
      <c r="CB273" s="25" t="e">
        <f t="shared" si="835"/>
        <v>#N/A</v>
      </c>
      <c r="CC273" s="25" t="e">
        <f t="shared" si="835"/>
        <v>#N/A</v>
      </c>
      <c r="CD273" s="25" t="e">
        <f t="shared" si="835"/>
        <v>#N/A</v>
      </c>
      <c r="CE273" s="25" t="e">
        <f t="shared" si="835"/>
        <v>#N/A</v>
      </c>
      <c r="CF273" s="25" t="e">
        <f t="shared" si="835"/>
        <v>#N/A</v>
      </c>
      <c r="CG273" s="25" t="e">
        <f t="shared" si="835"/>
        <v>#N/A</v>
      </c>
      <c r="CH273" s="25" t="e">
        <f t="shared" ref="CH273:CQ282" si="836">SQRT((VLOOKUP($Y273,$C$3:$N$268,11,FALSE)-VLOOKUP(CH$2,$C$3:$N$268,11,FALSE))^2+(VLOOKUP($Y273,$C$3:$N$268,12,FALSE)-VLOOKUP(CH$2,$C$3:$N$268,12,FALSE))^2)</f>
        <v>#N/A</v>
      </c>
      <c r="CI273" s="25" t="e">
        <f t="shared" si="836"/>
        <v>#N/A</v>
      </c>
      <c r="CJ273" s="25" t="e">
        <f t="shared" si="836"/>
        <v>#N/A</v>
      </c>
      <c r="CK273" s="25" t="e">
        <f t="shared" si="836"/>
        <v>#N/A</v>
      </c>
      <c r="CL273" s="25" t="e">
        <f t="shared" si="836"/>
        <v>#N/A</v>
      </c>
      <c r="CM273" s="25" t="e">
        <f t="shared" si="836"/>
        <v>#N/A</v>
      </c>
      <c r="CN273" s="25" t="e">
        <f t="shared" si="836"/>
        <v>#N/A</v>
      </c>
      <c r="CO273" s="25" t="e">
        <f t="shared" si="836"/>
        <v>#N/A</v>
      </c>
      <c r="CP273" s="25" t="e">
        <f t="shared" si="836"/>
        <v>#N/A</v>
      </c>
      <c r="CQ273" s="25" t="e">
        <f t="shared" si="836"/>
        <v>#N/A</v>
      </c>
      <c r="CR273" s="25" t="e">
        <f t="shared" ref="CR273:DA282" si="837">SQRT((VLOOKUP($Y273,$C$3:$N$268,11,FALSE)-VLOOKUP(CR$2,$C$3:$N$268,11,FALSE))^2+(VLOOKUP($Y273,$C$3:$N$268,12,FALSE)-VLOOKUP(CR$2,$C$3:$N$268,12,FALSE))^2)</f>
        <v>#N/A</v>
      </c>
      <c r="CS273" s="25" t="e">
        <f t="shared" si="837"/>
        <v>#N/A</v>
      </c>
      <c r="CT273" s="25" t="e">
        <f t="shared" si="837"/>
        <v>#N/A</v>
      </c>
      <c r="CU273" s="25" t="e">
        <f t="shared" si="837"/>
        <v>#N/A</v>
      </c>
      <c r="CV273" s="25" t="e">
        <f t="shared" si="837"/>
        <v>#N/A</v>
      </c>
      <c r="CW273" s="25" t="e">
        <f t="shared" si="837"/>
        <v>#N/A</v>
      </c>
      <c r="CX273" s="25" t="e">
        <f t="shared" si="837"/>
        <v>#N/A</v>
      </c>
      <c r="CY273" s="25" t="e">
        <f t="shared" si="837"/>
        <v>#N/A</v>
      </c>
      <c r="CZ273" s="25" t="e">
        <f t="shared" si="837"/>
        <v>#N/A</v>
      </c>
      <c r="DA273" s="25" t="e">
        <f t="shared" si="837"/>
        <v>#N/A</v>
      </c>
      <c r="DB273" s="25" t="e">
        <f t="shared" ref="DB273:DK282" si="838">SQRT((VLOOKUP($Y273,$C$3:$N$268,11,FALSE)-VLOOKUP(DB$2,$C$3:$N$268,11,FALSE))^2+(VLOOKUP($Y273,$C$3:$N$268,12,FALSE)-VLOOKUP(DB$2,$C$3:$N$268,12,FALSE))^2)</f>
        <v>#N/A</v>
      </c>
      <c r="DC273" s="25" t="e">
        <f t="shared" si="838"/>
        <v>#N/A</v>
      </c>
      <c r="DD273" s="25" t="e">
        <f t="shared" si="838"/>
        <v>#N/A</v>
      </c>
      <c r="DE273" s="25" t="e">
        <f t="shared" si="838"/>
        <v>#N/A</v>
      </c>
      <c r="DF273" s="25" t="e">
        <f t="shared" si="838"/>
        <v>#N/A</v>
      </c>
      <c r="DG273" s="25" t="e">
        <f t="shared" si="838"/>
        <v>#N/A</v>
      </c>
      <c r="DH273" s="25" t="e">
        <f t="shared" si="838"/>
        <v>#N/A</v>
      </c>
      <c r="DI273" s="25" t="e">
        <f t="shared" si="838"/>
        <v>#N/A</v>
      </c>
      <c r="DJ273" s="25" t="e">
        <f t="shared" si="838"/>
        <v>#N/A</v>
      </c>
      <c r="DK273" s="25" t="e">
        <f t="shared" si="838"/>
        <v>#N/A</v>
      </c>
      <c r="DL273" s="25" t="e">
        <f t="shared" ref="DL273:DU282" si="839">SQRT((VLOOKUP($Y273,$C$3:$N$268,11,FALSE)-VLOOKUP(DL$2,$C$3:$N$268,11,FALSE))^2+(VLOOKUP($Y273,$C$3:$N$268,12,FALSE)-VLOOKUP(DL$2,$C$3:$N$268,12,FALSE))^2)</f>
        <v>#N/A</v>
      </c>
      <c r="DM273" s="25" t="e">
        <f t="shared" si="839"/>
        <v>#N/A</v>
      </c>
      <c r="DN273" s="25" t="e">
        <f t="shared" si="839"/>
        <v>#N/A</v>
      </c>
      <c r="DO273" s="25" t="e">
        <f t="shared" si="839"/>
        <v>#N/A</v>
      </c>
      <c r="DP273" s="25" t="e">
        <f t="shared" si="839"/>
        <v>#N/A</v>
      </c>
      <c r="DQ273" s="25" t="e">
        <f t="shared" si="839"/>
        <v>#N/A</v>
      </c>
      <c r="DR273" s="25" t="e">
        <f t="shared" si="839"/>
        <v>#N/A</v>
      </c>
      <c r="DS273" s="25" t="e">
        <f t="shared" si="839"/>
        <v>#N/A</v>
      </c>
      <c r="DT273" s="25" t="e">
        <f t="shared" si="839"/>
        <v>#N/A</v>
      </c>
      <c r="DU273" s="25" t="e">
        <f t="shared" si="839"/>
        <v>#N/A</v>
      </c>
      <c r="DV273" s="25" t="e">
        <f t="shared" ref="DV273:EE282" si="840">SQRT((VLOOKUP($Y273,$C$3:$N$268,11,FALSE)-VLOOKUP(DV$2,$C$3:$N$268,11,FALSE))^2+(VLOOKUP($Y273,$C$3:$N$268,12,FALSE)-VLOOKUP(DV$2,$C$3:$N$268,12,FALSE))^2)</f>
        <v>#N/A</v>
      </c>
      <c r="DW273" s="25" t="e">
        <f t="shared" si="840"/>
        <v>#N/A</v>
      </c>
      <c r="DX273" s="25" t="e">
        <f t="shared" si="840"/>
        <v>#N/A</v>
      </c>
      <c r="DY273" s="25" t="e">
        <f t="shared" si="840"/>
        <v>#N/A</v>
      </c>
      <c r="DZ273" s="25" t="e">
        <f t="shared" si="840"/>
        <v>#N/A</v>
      </c>
      <c r="EA273" s="25" t="e">
        <f t="shared" si="840"/>
        <v>#N/A</v>
      </c>
      <c r="EB273" s="25" t="e">
        <f t="shared" si="840"/>
        <v>#N/A</v>
      </c>
      <c r="EC273" s="25" t="e">
        <f t="shared" si="840"/>
        <v>#N/A</v>
      </c>
      <c r="ED273" s="25" t="e">
        <f t="shared" si="840"/>
        <v>#N/A</v>
      </c>
      <c r="EE273" s="25" t="e">
        <f t="shared" si="840"/>
        <v>#N/A</v>
      </c>
      <c r="EF273" s="25" t="e">
        <f t="shared" ref="EF273:EO282" si="841">SQRT((VLOOKUP($Y273,$C$3:$N$268,11,FALSE)-VLOOKUP(EF$2,$C$3:$N$268,11,FALSE))^2+(VLOOKUP($Y273,$C$3:$N$268,12,FALSE)-VLOOKUP(EF$2,$C$3:$N$268,12,FALSE))^2)</f>
        <v>#N/A</v>
      </c>
      <c r="EG273" s="25" t="e">
        <f t="shared" si="841"/>
        <v>#N/A</v>
      </c>
      <c r="EH273" s="25" t="e">
        <f t="shared" si="841"/>
        <v>#N/A</v>
      </c>
      <c r="EI273" s="25" t="e">
        <f t="shared" si="841"/>
        <v>#N/A</v>
      </c>
      <c r="EJ273" s="25" t="e">
        <f t="shared" si="841"/>
        <v>#N/A</v>
      </c>
      <c r="EK273" s="25" t="e">
        <f t="shared" si="841"/>
        <v>#N/A</v>
      </c>
      <c r="EL273" s="25" t="e">
        <f t="shared" si="841"/>
        <v>#N/A</v>
      </c>
      <c r="EM273" s="25" t="e">
        <f t="shared" si="841"/>
        <v>#N/A</v>
      </c>
      <c r="EN273" s="25" t="e">
        <f t="shared" si="841"/>
        <v>#N/A</v>
      </c>
      <c r="EO273" s="25" t="e">
        <f t="shared" si="841"/>
        <v>#N/A</v>
      </c>
      <c r="EP273" s="25" t="e">
        <f t="shared" ref="EP273:EY282" si="842">SQRT((VLOOKUP($Y273,$C$3:$N$268,11,FALSE)-VLOOKUP(EP$2,$C$3:$N$268,11,FALSE))^2+(VLOOKUP($Y273,$C$3:$N$268,12,FALSE)-VLOOKUP(EP$2,$C$3:$N$268,12,FALSE))^2)</f>
        <v>#N/A</v>
      </c>
      <c r="EQ273" s="25" t="e">
        <f t="shared" si="842"/>
        <v>#N/A</v>
      </c>
      <c r="ER273" s="25" t="e">
        <f t="shared" si="842"/>
        <v>#N/A</v>
      </c>
      <c r="ES273" s="25" t="e">
        <f t="shared" si="842"/>
        <v>#N/A</v>
      </c>
      <c r="ET273" s="25" t="e">
        <f t="shared" si="842"/>
        <v>#N/A</v>
      </c>
      <c r="EU273" s="25" t="e">
        <f t="shared" si="842"/>
        <v>#N/A</v>
      </c>
      <c r="EV273" s="25" t="e">
        <f t="shared" si="842"/>
        <v>#N/A</v>
      </c>
      <c r="EW273" s="25" t="e">
        <f t="shared" si="842"/>
        <v>#N/A</v>
      </c>
      <c r="EX273" s="25" t="e">
        <f t="shared" si="842"/>
        <v>#N/A</v>
      </c>
      <c r="EY273" s="25" t="e">
        <f t="shared" si="842"/>
        <v>#N/A</v>
      </c>
      <c r="EZ273" s="25" t="e">
        <f t="shared" ref="EZ273:FI282" si="843">SQRT((VLOOKUP($Y273,$C$3:$N$268,11,FALSE)-VLOOKUP(EZ$2,$C$3:$N$268,11,FALSE))^2+(VLOOKUP($Y273,$C$3:$N$268,12,FALSE)-VLOOKUP(EZ$2,$C$3:$N$268,12,FALSE))^2)</f>
        <v>#N/A</v>
      </c>
      <c r="FA273" s="25" t="e">
        <f t="shared" si="843"/>
        <v>#N/A</v>
      </c>
      <c r="FB273" s="25" t="e">
        <f t="shared" si="843"/>
        <v>#N/A</v>
      </c>
      <c r="FC273" s="25" t="e">
        <f t="shared" si="843"/>
        <v>#N/A</v>
      </c>
      <c r="FD273" s="25" t="e">
        <f t="shared" si="843"/>
        <v>#N/A</v>
      </c>
      <c r="FE273" s="25" t="e">
        <f t="shared" si="843"/>
        <v>#N/A</v>
      </c>
      <c r="FF273" s="25" t="e">
        <f t="shared" si="843"/>
        <v>#N/A</v>
      </c>
      <c r="FG273" s="25" t="e">
        <f t="shared" si="843"/>
        <v>#N/A</v>
      </c>
      <c r="FH273" s="25" t="e">
        <f t="shared" si="843"/>
        <v>#N/A</v>
      </c>
      <c r="FI273" s="25" t="e">
        <f t="shared" si="843"/>
        <v>#N/A</v>
      </c>
      <c r="FJ273" s="25" t="e">
        <f t="shared" ref="FJ273:FS282" si="844">SQRT((VLOOKUP($Y273,$C$3:$N$268,11,FALSE)-VLOOKUP(FJ$2,$C$3:$N$268,11,FALSE))^2+(VLOOKUP($Y273,$C$3:$N$268,12,FALSE)-VLOOKUP(FJ$2,$C$3:$N$268,12,FALSE))^2)</f>
        <v>#N/A</v>
      </c>
      <c r="FK273" s="25" t="e">
        <f t="shared" si="844"/>
        <v>#N/A</v>
      </c>
      <c r="FL273" s="25" t="e">
        <f t="shared" si="844"/>
        <v>#N/A</v>
      </c>
      <c r="FM273" s="25" t="e">
        <f t="shared" si="844"/>
        <v>#N/A</v>
      </c>
      <c r="FN273" s="25" t="e">
        <f t="shared" si="844"/>
        <v>#N/A</v>
      </c>
      <c r="FO273" s="25" t="e">
        <f t="shared" si="844"/>
        <v>#N/A</v>
      </c>
      <c r="FP273" s="25" t="e">
        <f t="shared" si="844"/>
        <v>#N/A</v>
      </c>
      <c r="FQ273" s="25" t="e">
        <f t="shared" si="844"/>
        <v>#N/A</v>
      </c>
      <c r="FR273" s="25" t="e">
        <f t="shared" si="844"/>
        <v>#N/A</v>
      </c>
      <c r="FS273" s="25" t="e">
        <f t="shared" si="844"/>
        <v>#N/A</v>
      </c>
      <c r="FT273" s="25" t="e">
        <f t="shared" ref="FT273:GC282" si="845">SQRT((VLOOKUP($Y273,$C$3:$N$268,11,FALSE)-VLOOKUP(FT$2,$C$3:$N$268,11,FALSE))^2+(VLOOKUP($Y273,$C$3:$N$268,12,FALSE)-VLOOKUP(FT$2,$C$3:$N$268,12,FALSE))^2)</f>
        <v>#N/A</v>
      </c>
      <c r="FU273" s="25" t="e">
        <f t="shared" si="845"/>
        <v>#N/A</v>
      </c>
      <c r="FV273" s="25" t="e">
        <f t="shared" si="845"/>
        <v>#N/A</v>
      </c>
      <c r="FW273" s="25" t="e">
        <f t="shared" si="845"/>
        <v>#N/A</v>
      </c>
      <c r="FX273" s="25" t="e">
        <f t="shared" si="845"/>
        <v>#N/A</v>
      </c>
      <c r="FY273" s="25" t="e">
        <f t="shared" si="845"/>
        <v>#N/A</v>
      </c>
      <c r="FZ273" s="25" t="e">
        <f t="shared" si="845"/>
        <v>#N/A</v>
      </c>
      <c r="GA273" s="25" t="e">
        <f t="shared" si="845"/>
        <v>#N/A</v>
      </c>
      <c r="GB273" s="25" t="e">
        <f t="shared" si="845"/>
        <v>#N/A</v>
      </c>
      <c r="GC273" s="25" t="e">
        <f t="shared" si="845"/>
        <v>#N/A</v>
      </c>
      <c r="GD273" s="25" t="e">
        <f t="shared" ref="GD273:GM282" si="846">SQRT((VLOOKUP($Y273,$C$3:$N$268,11,FALSE)-VLOOKUP(GD$2,$C$3:$N$268,11,FALSE))^2+(VLOOKUP($Y273,$C$3:$N$268,12,FALSE)-VLOOKUP(GD$2,$C$3:$N$268,12,FALSE))^2)</f>
        <v>#N/A</v>
      </c>
      <c r="GE273" s="25" t="e">
        <f t="shared" si="846"/>
        <v>#N/A</v>
      </c>
      <c r="GF273" s="25" t="e">
        <f t="shared" si="846"/>
        <v>#N/A</v>
      </c>
      <c r="GG273" s="25" t="e">
        <f t="shared" si="846"/>
        <v>#N/A</v>
      </c>
      <c r="GH273" s="25" t="e">
        <f t="shared" si="846"/>
        <v>#N/A</v>
      </c>
      <c r="GI273" s="25" t="e">
        <f t="shared" si="846"/>
        <v>#N/A</v>
      </c>
      <c r="GJ273" s="25" t="e">
        <f t="shared" si="846"/>
        <v>#N/A</v>
      </c>
      <c r="GK273" s="25" t="e">
        <f t="shared" si="846"/>
        <v>#N/A</v>
      </c>
      <c r="GL273" s="25" t="e">
        <f t="shared" si="846"/>
        <v>#N/A</v>
      </c>
      <c r="GM273" s="25" t="e">
        <f t="shared" si="846"/>
        <v>#N/A</v>
      </c>
      <c r="GN273" s="25" t="e">
        <f t="shared" ref="GN273:GW282" si="847">SQRT((VLOOKUP($Y273,$C$3:$N$268,11,FALSE)-VLOOKUP(GN$2,$C$3:$N$268,11,FALSE))^2+(VLOOKUP($Y273,$C$3:$N$268,12,FALSE)-VLOOKUP(GN$2,$C$3:$N$268,12,FALSE))^2)</f>
        <v>#N/A</v>
      </c>
      <c r="GO273" s="25" t="e">
        <f t="shared" si="847"/>
        <v>#N/A</v>
      </c>
      <c r="GP273" s="25" t="e">
        <f t="shared" si="847"/>
        <v>#N/A</v>
      </c>
      <c r="GQ273" s="25" t="e">
        <f t="shared" si="847"/>
        <v>#N/A</v>
      </c>
      <c r="GR273" s="25" t="e">
        <f t="shared" si="847"/>
        <v>#N/A</v>
      </c>
      <c r="GS273" s="25" t="e">
        <f t="shared" si="847"/>
        <v>#N/A</v>
      </c>
      <c r="GT273" s="25" t="e">
        <f t="shared" si="847"/>
        <v>#N/A</v>
      </c>
      <c r="GU273" s="25" t="e">
        <f t="shared" si="847"/>
        <v>#N/A</v>
      </c>
      <c r="GV273" s="25" t="e">
        <f t="shared" si="847"/>
        <v>#N/A</v>
      </c>
      <c r="GW273" s="25" t="e">
        <f t="shared" si="847"/>
        <v>#N/A</v>
      </c>
      <c r="GX273" s="25" t="e">
        <f t="shared" ref="GX273:HG282" si="848">SQRT((VLOOKUP($Y273,$C$3:$N$268,11,FALSE)-VLOOKUP(GX$2,$C$3:$N$268,11,FALSE))^2+(VLOOKUP($Y273,$C$3:$N$268,12,FALSE)-VLOOKUP(GX$2,$C$3:$N$268,12,FALSE))^2)</f>
        <v>#N/A</v>
      </c>
      <c r="GY273" s="25" t="e">
        <f t="shared" si="848"/>
        <v>#N/A</v>
      </c>
      <c r="GZ273" s="25" t="e">
        <f t="shared" si="848"/>
        <v>#N/A</v>
      </c>
      <c r="HA273" s="25" t="e">
        <f t="shared" si="848"/>
        <v>#N/A</v>
      </c>
      <c r="HB273" s="25" t="e">
        <f t="shared" si="848"/>
        <v>#N/A</v>
      </c>
      <c r="HC273" s="25" t="e">
        <f t="shared" si="848"/>
        <v>#N/A</v>
      </c>
      <c r="HD273" s="25" t="e">
        <f t="shared" si="848"/>
        <v>#N/A</v>
      </c>
      <c r="HE273" s="25" t="e">
        <f t="shared" si="848"/>
        <v>#N/A</v>
      </c>
      <c r="HF273" s="25" t="e">
        <f t="shared" si="848"/>
        <v>#N/A</v>
      </c>
      <c r="HG273" s="25" t="e">
        <f t="shared" si="848"/>
        <v>#N/A</v>
      </c>
      <c r="HH273" s="25" t="e">
        <f t="shared" ref="HH273:HQ282" si="849">SQRT((VLOOKUP($Y273,$C$3:$N$268,11,FALSE)-VLOOKUP(HH$2,$C$3:$N$268,11,FALSE))^2+(VLOOKUP($Y273,$C$3:$N$268,12,FALSE)-VLOOKUP(HH$2,$C$3:$N$268,12,FALSE))^2)</f>
        <v>#N/A</v>
      </c>
      <c r="HI273" s="25" t="e">
        <f t="shared" si="849"/>
        <v>#N/A</v>
      </c>
      <c r="HJ273" s="25" t="e">
        <f t="shared" si="849"/>
        <v>#N/A</v>
      </c>
      <c r="HK273" s="25" t="e">
        <f t="shared" si="849"/>
        <v>#N/A</v>
      </c>
      <c r="HL273" s="25" t="e">
        <f t="shared" si="849"/>
        <v>#N/A</v>
      </c>
      <c r="HM273" s="25" t="e">
        <f t="shared" si="849"/>
        <v>#N/A</v>
      </c>
      <c r="HN273" s="25" t="e">
        <f t="shared" si="849"/>
        <v>#N/A</v>
      </c>
      <c r="HO273" s="25" t="e">
        <f t="shared" si="849"/>
        <v>#N/A</v>
      </c>
      <c r="HP273" s="25" t="e">
        <f t="shared" si="849"/>
        <v>#N/A</v>
      </c>
      <c r="HQ273" s="25" t="e">
        <f t="shared" si="849"/>
        <v>#N/A</v>
      </c>
      <c r="HR273" s="25" t="e">
        <f t="shared" ref="HR273:IA282" si="850">SQRT((VLOOKUP($Y273,$C$3:$N$268,11,FALSE)-VLOOKUP(HR$2,$C$3:$N$268,11,FALSE))^2+(VLOOKUP($Y273,$C$3:$N$268,12,FALSE)-VLOOKUP(HR$2,$C$3:$N$268,12,FALSE))^2)</f>
        <v>#N/A</v>
      </c>
      <c r="HS273" s="25" t="e">
        <f t="shared" si="850"/>
        <v>#N/A</v>
      </c>
      <c r="HT273" s="25" t="e">
        <f t="shared" si="850"/>
        <v>#N/A</v>
      </c>
      <c r="HU273" s="25" t="e">
        <f t="shared" si="850"/>
        <v>#N/A</v>
      </c>
      <c r="HV273" s="25" t="e">
        <f t="shared" si="850"/>
        <v>#N/A</v>
      </c>
      <c r="HW273" s="25" t="e">
        <f t="shared" si="850"/>
        <v>#N/A</v>
      </c>
      <c r="HX273" s="25" t="e">
        <f t="shared" si="850"/>
        <v>#N/A</v>
      </c>
      <c r="HY273" s="25" t="e">
        <f t="shared" si="850"/>
        <v>#N/A</v>
      </c>
      <c r="HZ273" s="25" t="e">
        <f t="shared" si="850"/>
        <v>#N/A</v>
      </c>
      <c r="IA273" s="25" t="e">
        <f t="shared" si="850"/>
        <v>#N/A</v>
      </c>
      <c r="IB273" s="25" t="e">
        <f t="shared" ref="IB273:IK282" si="851">SQRT((VLOOKUP($Y273,$C$3:$N$268,11,FALSE)-VLOOKUP(IB$2,$C$3:$N$268,11,FALSE))^2+(VLOOKUP($Y273,$C$3:$N$268,12,FALSE)-VLOOKUP(IB$2,$C$3:$N$268,12,FALSE))^2)</f>
        <v>#N/A</v>
      </c>
      <c r="IC273" s="25" t="e">
        <f t="shared" si="851"/>
        <v>#N/A</v>
      </c>
      <c r="ID273" s="25" t="e">
        <f t="shared" si="851"/>
        <v>#N/A</v>
      </c>
      <c r="IE273" s="25" t="e">
        <f t="shared" si="851"/>
        <v>#N/A</v>
      </c>
      <c r="IF273" s="25" t="e">
        <f t="shared" si="851"/>
        <v>#N/A</v>
      </c>
      <c r="IG273" s="25" t="e">
        <f t="shared" si="851"/>
        <v>#N/A</v>
      </c>
      <c r="IH273" s="25" t="e">
        <f t="shared" si="851"/>
        <v>#N/A</v>
      </c>
      <c r="II273" s="25" t="e">
        <f t="shared" si="851"/>
        <v>#N/A</v>
      </c>
      <c r="IJ273" s="25" t="e">
        <f t="shared" si="851"/>
        <v>#N/A</v>
      </c>
      <c r="IK273" s="25" t="e">
        <f t="shared" si="851"/>
        <v>#N/A</v>
      </c>
      <c r="IL273" s="25" t="e">
        <f t="shared" ref="IL273:IU282" si="852">SQRT((VLOOKUP($Y273,$C$3:$N$268,11,FALSE)-VLOOKUP(IL$2,$C$3:$N$268,11,FALSE))^2+(VLOOKUP($Y273,$C$3:$N$268,12,FALSE)-VLOOKUP(IL$2,$C$3:$N$268,12,FALSE))^2)</f>
        <v>#N/A</v>
      </c>
      <c r="IM273" s="25" t="e">
        <f t="shared" si="852"/>
        <v>#N/A</v>
      </c>
      <c r="IN273" s="25" t="e">
        <f t="shared" si="852"/>
        <v>#N/A</v>
      </c>
      <c r="IO273" s="25" t="e">
        <f t="shared" si="852"/>
        <v>#N/A</v>
      </c>
      <c r="IP273" s="25" t="e">
        <f t="shared" si="852"/>
        <v>#N/A</v>
      </c>
      <c r="IQ273" s="25" t="e">
        <f t="shared" si="852"/>
        <v>#N/A</v>
      </c>
      <c r="IR273" s="25" t="e">
        <f t="shared" si="852"/>
        <v>#N/A</v>
      </c>
      <c r="IS273" s="25" t="e">
        <f t="shared" si="852"/>
        <v>#N/A</v>
      </c>
      <c r="IT273" s="25" t="e">
        <f t="shared" si="852"/>
        <v>#N/A</v>
      </c>
      <c r="IU273" s="25" t="e">
        <f t="shared" si="852"/>
        <v>#N/A</v>
      </c>
      <c r="IV273" s="25" t="e">
        <f t="shared" ref="IV273:JE282" si="853">SQRT((VLOOKUP($Y273,$C$3:$N$268,11,FALSE)-VLOOKUP(IV$2,$C$3:$N$268,11,FALSE))^2+(VLOOKUP($Y273,$C$3:$N$268,12,FALSE)-VLOOKUP(IV$2,$C$3:$N$268,12,FALSE))^2)</f>
        <v>#N/A</v>
      </c>
      <c r="IW273" s="25" t="e">
        <f t="shared" si="853"/>
        <v>#N/A</v>
      </c>
      <c r="IX273" s="25" t="e">
        <f t="shared" si="853"/>
        <v>#N/A</v>
      </c>
      <c r="IY273" s="25" t="e">
        <f t="shared" si="853"/>
        <v>#N/A</v>
      </c>
      <c r="IZ273" s="25" t="e">
        <f t="shared" si="853"/>
        <v>#N/A</v>
      </c>
      <c r="JA273" s="25" t="e">
        <f t="shared" si="853"/>
        <v>#N/A</v>
      </c>
      <c r="JB273" s="25" t="e">
        <f t="shared" si="853"/>
        <v>#N/A</v>
      </c>
      <c r="JC273" s="25" t="e">
        <f t="shared" si="853"/>
        <v>#N/A</v>
      </c>
      <c r="JD273" s="25" t="e">
        <f t="shared" si="853"/>
        <v>#N/A</v>
      </c>
      <c r="JE273" s="25" t="e">
        <f t="shared" si="853"/>
        <v>#N/A</v>
      </c>
      <c r="JF273" s="25" t="e">
        <f t="shared" ref="JF273:JO282" si="854">SQRT((VLOOKUP($Y273,$C$3:$N$268,11,FALSE)-VLOOKUP(JF$2,$C$3:$N$268,11,FALSE))^2+(VLOOKUP($Y273,$C$3:$N$268,12,FALSE)-VLOOKUP(JF$2,$C$3:$N$268,12,FALSE))^2)</f>
        <v>#N/A</v>
      </c>
      <c r="JG273" s="25" t="e">
        <f t="shared" si="854"/>
        <v>#N/A</v>
      </c>
      <c r="JH273" s="25" t="e">
        <f t="shared" si="854"/>
        <v>#N/A</v>
      </c>
      <c r="JI273" s="25" t="e">
        <f t="shared" si="854"/>
        <v>#N/A</v>
      </c>
      <c r="JJ273" s="25" t="e">
        <f t="shared" si="854"/>
        <v>#N/A</v>
      </c>
      <c r="JK273" s="25" t="e">
        <f t="shared" si="854"/>
        <v>#N/A</v>
      </c>
      <c r="JL273" s="25" t="e">
        <f t="shared" si="854"/>
        <v>#N/A</v>
      </c>
      <c r="JM273" s="25" t="e">
        <f t="shared" si="854"/>
        <v>#N/A</v>
      </c>
      <c r="JN273" s="25" t="e">
        <f t="shared" si="854"/>
        <v>#N/A</v>
      </c>
      <c r="JO273" s="25" t="e">
        <f t="shared" si="854"/>
        <v>#N/A</v>
      </c>
      <c r="JP273" s="25" t="e">
        <f t="shared" ref="JP273:JY282" si="855">SQRT((VLOOKUP($Y273,$C$3:$N$268,11,FALSE)-VLOOKUP(JP$2,$C$3:$N$268,11,FALSE))^2+(VLOOKUP($Y273,$C$3:$N$268,12,FALSE)-VLOOKUP(JP$2,$C$3:$N$268,12,FALSE))^2)</f>
        <v>#N/A</v>
      </c>
      <c r="JQ273" s="25" t="e">
        <f t="shared" si="855"/>
        <v>#N/A</v>
      </c>
      <c r="JR273" s="25" t="e">
        <f t="shared" si="855"/>
        <v>#N/A</v>
      </c>
      <c r="JS273" s="25" t="e">
        <f t="shared" si="855"/>
        <v>#N/A</v>
      </c>
      <c r="JT273" s="25" t="e">
        <f t="shared" si="855"/>
        <v>#N/A</v>
      </c>
      <c r="JU273" s="25" t="e">
        <f t="shared" si="855"/>
        <v>#N/A</v>
      </c>
      <c r="JV273" s="25" t="e">
        <f t="shared" si="855"/>
        <v>#N/A</v>
      </c>
      <c r="JW273" s="25" t="e">
        <f t="shared" si="855"/>
        <v>#N/A</v>
      </c>
      <c r="JX273" s="25" t="e">
        <f t="shared" si="855"/>
        <v>#N/A</v>
      </c>
      <c r="JY273" s="25" t="e">
        <f t="shared" si="855"/>
        <v>#N/A</v>
      </c>
      <c r="JZ273" s="25" t="e">
        <f t="shared" ref="JZ273:KI282" si="856">SQRT((VLOOKUP($Y273,$C$3:$N$268,11,FALSE)-VLOOKUP(JZ$2,$C$3:$N$268,11,FALSE))^2+(VLOOKUP($Y273,$C$3:$N$268,12,FALSE)-VLOOKUP(JZ$2,$C$3:$N$268,12,FALSE))^2)</f>
        <v>#N/A</v>
      </c>
      <c r="KA273" s="25" t="e">
        <f t="shared" si="856"/>
        <v>#N/A</v>
      </c>
      <c r="KB273" s="25" t="e">
        <f t="shared" si="856"/>
        <v>#N/A</v>
      </c>
      <c r="KC273" s="25" t="e">
        <f t="shared" si="856"/>
        <v>#N/A</v>
      </c>
      <c r="KD273" s="25" t="e">
        <f t="shared" si="856"/>
        <v>#N/A</v>
      </c>
      <c r="KE273" s="25" t="e">
        <f t="shared" si="856"/>
        <v>#N/A</v>
      </c>
      <c r="KF273" s="25" t="e">
        <f t="shared" si="856"/>
        <v>#N/A</v>
      </c>
      <c r="KG273" s="25" t="e">
        <f t="shared" si="856"/>
        <v>#N/A</v>
      </c>
      <c r="KH273" s="25" t="e">
        <f t="shared" si="856"/>
        <v>#N/A</v>
      </c>
      <c r="KI273" s="25" t="e">
        <f t="shared" si="856"/>
        <v>#N/A</v>
      </c>
      <c r="KJ273" s="25" t="e">
        <f t="shared" ref="KJ273:KS282" si="857">SQRT((VLOOKUP($Y273,$C$3:$N$268,11,FALSE)-VLOOKUP(KJ$2,$C$3:$N$268,11,FALSE))^2+(VLOOKUP($Y273,$C$3:$N$268,12,FALSE)-VLOOKUP(KJ$2,$C$3:$N$268,12,FALSE))^2)</f>
        <v>#N/A</v>
      </c>
      <c r="KK273" s="25" t="e">
        <f t="shared" si="857"/>
        <v>#N/A</v>
      </c>
      <c r="KL273" s="25" t="e">
        <f t="shared" si="857"/>
        <v>#N/A</v>
      </c>
      <c r="KM273" s="25" t="e">
        <f t="shared" si="857"/>
        <v>#N/A</v>
      </c>
      <c r="KN273" s="25" t="e">
        <f t="shared" si="857"/>
        <v>#N/A</v>
      </c>
      <c r="KO273" s="25" t="e">
        <f t="shared" si="857"/>
        <v>#N/A</v>
      </c>
      <c r="KP273" s="25" t="e">
        <f t="shared" si="857"/>
        <v>#N/A</v>
      </c>
      <c r="KQ273" s="25" t="e">
        <f t="shared" si="857"/>
        <v>#N/A</v>
      </c>
      <c r="KR273" s="25" t="e">
        <f t="shared" si="857"/>
        <v>#N/A</v>
      </c>
      <c r="KS273" s="25" t="e">
        <f t="shared" si="857"/>
        <v>#N/A</v>
      </c>
      <c r="KT273" s="25" t="e">
        <f t="shared" ref="KT273:LC282" si="858">SQRT((VLOOKUP($Y273,$C$3:$N$268,11,FALSE)-VLOOKUP(KT$2,$C$3:$N$268,11,FALSE))^2+(VLOOKUP($Y273,$C$3:$N$268,12,FALSE)-VLOOKUP(KT$2,$C$3:$N$268,12,FALSE))^2)</f>
        <v>#N/A</v>
      </c>
      <c r="KU273" s="25" t="e">
        <f t="shared" si="858"/>
        <v>#N/A</v>
      </c>
      <c r="KV273" s="25" t="e">
        <f t="shared" si="858"/>
        <v>#N/A</v>
      </c>
      <c r="KW273" s="25" t="e">
        <f t="shared" si="858"/>
        <v>#N/A</v>
      </c>
      <c r="KX273" s="25" t="e">
        <f t="shared" si="858"/>
        <v>#N/A</v>
      </c>
      <c r="KY273" s="25" t="e">
        <f t="shared" si="858"/>
        <v>#N/A</v>
      </c>
      <c r="KZ273" s="25" t="e">
        <f t="shared" si="858"/>
        <v>#N/A</v>
      </c>
      <c r="LA273" s="25" t="e">
        <f t="shared" si="858"/>
        <v>#N/A</v>
      </c>
      <c r="LB273" s="25" t="e">
        <f t="shared" si="858"/>
        <v>#N/A</v>
      </c>
      <c r="LC273" s="25" t="e">
        <f t="shared" si="858"/>
        <v>#N/A</v>
      </c>
      <c r="LD273" s="25" t="e">
        <f t="shared" ref="LD273:LM282" si="859">SQRT((VLOOKUP($Y273,$C$3:$N$268,11,FALSE)-VLOOKUP(LD$2,$C$3:$N$268,11,FALSE))^2+(VLOOKUP($Y273,$C$3:$N$268,12,FALSE)-VLOOKUP(LD$2,$C$3:$N$268,12,FALSE))^2)</f>
        <v>#N/A</v>
      </c>
      <c r="LE273" s="25" t="e">
        <f t="shared" si="859"/>
        <v>#N/A</v>
      </c>
      <c r="LF273" s="25" t="e">
        <f t="shared" si="859"/>
        <v>#N/A</v>
      </c>
      <c r="LG273" s="25" t="e">
        <f t="shared" si="859"/>
        <v>#N/A</v>
      </c>
      <c r="LH273" s="25" t="e">
        <f t="shared" si="859"/>
        <v>#N/A</v>
      </c>
      <c r="LI273" s="25" t="e">
        <f t="shared" si="859"/>
        <v>#N/A</v>
      </c>
      <c r="LJ273" s="25" t="e">
        <f t="shared" si="859"/>
        <v>#N/A</v>
      </c>
      <c r="LK273" s="25" t="e">
        <f t="shared" si="859"/>
        <v>#N/A</v>
      </c>
      <c r="LL273" s="25" t="e">
        <f t="shared" si="859"/>
        <v>#N/A</v>
      </c>
      <c r="LM273" s="26" t="e">
        <f t="shared" si="859"/>
        <v>#N/A</v>
      </c>
      <c r="LN273" s="20"/>
      <c r="LO273" s="20"/>
      <c r="LP273" s="20"/>
      <c r="LQ273" s="20"/>
      <c r="LR273" s="20"/>
      <c r="LS273" s="20"/>
      <c r="LT273" s="20"/>
      <c r="LU273" s="20"/>
      <c r="LV273" s="20"/>
      <c r="LW273" s="20"/>
      <c r="LX273" s="20"/>
      <c r="LY273" s="20"/>
      <c r="LZ273" s="20"/>
      <c r="MA273" s="20"/>
      <c r="MB273" s="20"/>
      <c r="MC273" s="20"/>
      <c r="MD273" s="20"/>
      <c r="ME273" s="20"/>
      <c r="MF273" s="20"/>
      <c r="MG273" s="20"/>
      <c r="MH273" s="20"/>
      <c r="MI273" s="20"/>
      <c r="MJ273" s="20"/>
      <c r="MK273" s="20"/>
      <c r="ML273" s="20"/>
      <c r="MM273" s="20"/>
      <c r="MN273" s="20"/>
      <c r="MO273" s="20"/>
      <c r="MP273" s="20"/>
      <c r="MQ273" s="20"/>
      <c r="MR273" s="20"/>
      <c r="MS273" s="20"/>
      <c r="MT273" s="20"/>
      <c r="MU273" s="20"/>
      <c r="MV273" s="20"/>
      <c r="MW273" s="20"/>
      <c r="MX273" s="20"/>
      <c r="MY273" s="20"/>
      <c r="MZ273" s="20"/>
      <c r="NA273" s="20"/>
      <c r="NB273" s="20"/>
      <c r="NC273" s="20"/>
      <c r="ND273" s="20"/>
      <c r="NE273" s="20"/>
      <c r="NF273" s="20"/>
      <c r="NG273" s="20"/>
      <c r="NH273" s="20"/>
      <c r="NI273" s="20"/>
      <c r="NJ273" s="20"/>
      <c r="NK273" s="20"/>
      <c r="NL273" s="20"/>
      <c r="NM273" s="20"/>
      <c r="NN273" s="20"/>
      <c r="NO273" s="20"/>
      <c r="NP273" s="20"/>
      <c r="NQ273" s="20"/>
      <c r="NR273" s="20"/>
      <c r="NS273" s="20"/>
      <c r="NT273" s="20"/>
      <c r="NU273" s="20"/>
      <c r="NV273" s="20"/>
      <c r="NW273" s="20"/>
      <c r="NX273" s="20"/>
      <c r="NY273" s="20"/>
      <c r="NZ273" s="20"/>
      <c r="OA273" s="20"/>
      <c r="OB273" s="20"/>
      <c r="OC273" s="20"/>
      <c r="OD273" s="20"/>
      <c r="OE273" s="20"/>
      <c r="OF273" s="20"/>
      <c r="OG273" s="20"/>
      <c r="OH273" s="20"/>
      <c r="OI273" s="20"/>
      <c r="OJ273" s="20"/>
      <c r="OK273" s="20"/>
      <c r="OL273" s="20"/>
      <c r="OM273" s="20"/>
      <c r="ON273" s="20"/>
      <c r="OO273" s="20"/>
      <c r="OP273" s="20"/>
      <c r="OQ273" s="20"/>
      <c r="OR273" s="20"/>
      <c r="OS273" s="20"/>
      <c r="OT273" s="20"/>
      <c r="OU273" s="20"/>
      <c r="OV273" s="20"/>
      <c r="OW273" s="20"/>
      <c r="OX273" s="20"/>
      <c r="OY273" s="20"/>
      <c r="OZ273" s="20"/>
      <c r="PA273" s="20"/>
    </row>
    <row r="274" spans="2:417" ht="15" thickBot="1" x14ac:dyDescent="0.35">
      <c r="B274" s="209"/>
      <c r="C274" s="210"/>
      <c r="D274" s="210"/>
      <c r="E274" s="210"/>
      <c r="F274" s="210"/>
      <c r="G274" s="210"/>
      <c r="H274" s="210"/>
      <c r="I274" s="211"/>
      <c r="K274" s="6">
        <v>271</v>
      </c>
      <c r="L274" s="9">
        <f t="shared" si="766"/>
        <v>0</v>
      </c>
      <c r="M274" s="10">
        <f t="shared" si="767"/>
        <v>-300000</v>
      </c>
      <c r="N274" s="10">
        <f t="shared" si="768"/>
        <v>0</v>
      </c>
      <c r="X274" s="17">
        <v>272</v>
      </c>
      <c r="Y274" s="2">
        <f t="shared" si="799"/>
        <v>0</v>
      </c>
      <c r="Z274" s="24" t="e">
        <f t="shared" si="830"/>
        <v>#N/A</v>
      </c>
      <c r="AA274" s="25" t="e">
        <f t="shared" si="830"/>
        <v>#N/A</v>
      </c>
      <c r="AB274" s="25" t="e">
        <f t="shared" si="830"/>
        <v>#N/A</v>
      </c>
      <c r="AC274" s="25" t="e">
        <f t="shared" si="830"/>
        <v>#N/A</v>
      </c>
      <c r="AD274" s="25" t="e">
        <f t="shared" si="830"/>
        <v>#N/A</v>
      </c>
      <c r="AE274" s="25" t="e">
        <f t="shared" si="830"/>
        <v>#N/A</v>
      </c>
      <c r="AF274" s="25" t="e">
        <f t="shared" si="830"/>
        <v>#N/A</v>
      </c>
      <c r="AG274" s="25" t="e">
        <f t="shared" si="830"/>
        <v>#N/A</v>
      </c>
      <c r="AH274" s="25" t="e">
        <f t="shared" si="830"/>
        <v>#N/A</v>
      </c>
      <c r="AI274" s="25" t="e">
        <f t="shared" si="830"/>
        <v>#N/A</v>
      </c>
      <c r="AJ274" s="25" t="e">
        <f t="shared" si="831"/>
        <v>#N/A</v>
      </c>
      <c r="AK274" s="25" t="e">
        <f t="shared" si="831"/>
        <v>#N/A</v>
      </c>
      <c r="AL274" s="25" t="e">
        <f t="shared" si="831"/>
        <v>#N/A</v>
      </c>
      <c r="AM274" s="25" t="e">
        <f t="shared" si="831"/>
        <v>#N/A</v>
      </c>
      <c r="AN274" s="25" t="e">
        <f t="shared" si="831"/>
        <v>#N/A</v>
      </c>
      <c r="AO274" s="25" t="e">
        <f t="shared" si="831"/>
        <v>#N/A</v>
      </c>
      <c r="AP274" s="25" t="e">
        <f t="shared" si="831"/>
        <v>#N/A</v>
      </c>
      <c r="AQ274" s="25" t="e">
        <f t="shared" si="831"/>
        <v>#N/A</v>
      </c>
      <c r="AR274" s="25" t="e">
        <f t="shared" si="831"/>
        <v>#N/A</v>
      </c>
      <c r="AS274" s="25" t="e">
        <f t="shared" si="831"/>
        <v>#N/A</v>
      </c>
      <c r="AT274" s="25" t="e">
        <f t="shared" si="832"/>
        <v>#N/A</v>
      </c>
      <c r="AU274" s="25" t="e">
        <f t="shared" si="832"/>
        <v>#N/A</v>
      </c>
      <c r="AV274" s="25" t="e">
        <f t="shared" si="832"/>
        <v>#N/A</v>
      </c>
      <c r="AW274" s="25" t="e">
        <f t="shared" si="832"/>
        <v>#N/A</v>
      </c>
      <c r="AX274" s="25" t="e">
        <f t="shared" si="832"/>
        <v>#N/A</v>
      </c>
      <c r="AY274" s="25" t="e">
        <f t="shared" si="832"/>
        <v>#N/A</v>
      </c>
      <c r="AZ274" s="25" t="e">
        <f t="shared" si="832"/>
        <v>#N/A</v>
      </c>
      <c r="BA274" s="25" t="e">
        <f t="shared" si="832"/>
        <v>#N/A</v>
      </c>
      <c r="BB274" s="25" t="e">
        <f t="shared" si="832"/>
        <v>#N/A</v>
      </c>
      <c r="BC274" s="25" t="e">
        <f t="shared" si="832"/>
        <v>#N/A</v>
      </c>
      <c r="BD274" s="25" t="e">
        <f t="shared" si="833"/>
        <v>#N/A</v>
      </c>
      <c r="BE274" s="25" t="e">
        <f t="shared" si="833"/>
        <v>#N/A</v>
      </c>
      <c r="BF274" s="25" t="e">
        <f t="shared" si="833"/>
        <v>#N/A</v>
      </c>
      <c r="BG274" s="25" t="e">
        <f t="shared" si="833"/>
        <v>#N/A</v>
      </c>
      <c r="BH274" s="25" t="e">
        <f t="shared" si="833"/>
        <v>#N/A</v>
      </c>
      <c r="BI274" s="25" t="e">
        <f t="shared" si="833"/>
        <v>#N/A</v>
      </c>
      <c r="BJ274" s="25" t="e">
        <f t="shared" si="833"/>
        <v>#N/A</v>
      </c>
      <c r="BK274" s="25" t="e">
        <f t="shared" si="833"/>
        <v>#N/A</v>
      </c>
      <c r="BL274" s="25" t="e">
        <f t="shared" si="833"/>
        <v>#N/A</v>
      </c>
      <c r="BM274" s="25" t="e">
        <f t="shared" si="833"/>
        <v>#N/A</v>
      </c>
      <c r="BN274" s="25" t="e">
        <f t="shared" si="834"/>
        <v>#N/A</v>
      </c>
      <c r="BO274" s="25" t="e">
        <f t="shared" si="834"/>
        <v>#N/A</v>
      </c>
      <c r="BP274" s="25" t="e">
        <f t="shared" si="834"/>
        <v>#N/A</v>
      </c>
      <c r="BQ274" s="25" t="e">
        <f t="shared" si="834"/>
        <v>#N/A</v>
      </c>
      <c r="BR274" s="25" t="e">
        <f t="shared" si="834"/>
        <v>#N/A</v>
      </c>
      <c r="BS274" s="25" t="e">
        <f t="shared" si="834"/>
        <v>#N/A</v>
      </c>
      <c r="BT274" s="25" t="e">
        <f t="shared" si="834"/>
        <v>#N/A</v>
      </c>
      <c r="BU274" s="25" t="e">
        <f t="shared" si="834"/>
        <v>#N/A</v>
      </c>
      <c r="BV274" s="25" t="e">
        <f t="shared" si="834"/>
        <v>#N/A</v>
      </c>
      <c r="BW274" s="25" t="e">
        <f t="shared" si="834"/>
        <v>#N/A</v>
      </c>
      <c r="BX274" s="25" t="e">
        <f t="shared" si="835"/>
        <v>#N/A</v>
      </c>
      <c r="BY274" s="25" t="e">
        <f t="shared" si="835"/>
        <v>#N/A</v>
      </c>
      <c r="BZ274" s="25" t="e">
        <f t="shared" si="835"/>
        <v>#N/A</v>
      </c>
      <c r="CA274" s="25" t="e">
        <f t="shared" si="835"/>
        <v>#N/A</v>
      </c>
      <c r="CB274" s="25" t="e">
        <f t="shared" si="835"/>
        <v>#N/A</v>
      </c>
      <c r="CC274" s="25" t="e">
        <f t="shared" si="835"/>
        <v>#N/A</v>
      </c>
      <c r="CD274" s="25" t="e">
        <f t="shared" si="835"/>
        <v>#N/A</v>
      </c>
      <c r="CE274" s="25" t="e">
        <f t="shared" si="835"/>
        <v>#N/A</v>
      </c>
      <c r="CF274" s="25" t="e">
        <f t="shared" si="835"/>
        <v>#N/A</v>
      </c>
      <c r="CG274" s="25" t="e">
        <f t="shared" si="835"/>
        <v>#N/A</v>
      </c>
      <c r="CH274" s="25" t="e">
        <f t="shared" si="836"/>
        <v>#N/A</v>
      </c>
      <c r="CI274" s="25" t="e">
        <f t="shared" si="836"/>
        <v>#N/A</v>
      </c>
      <c r="CJ274" s="25" t="e">
        <f t="shared" si="836"/>
        <v>#N/A</v>
      </c>
      <c r="CK274" s="25" t="e">
        <f t="shared" si="836"/>
        <v>#N/A</v>
      </c>
      <c r="CL274" s="25" t="e">
        <f t="shared" si="836"/>
        <v>#N/A</v>
      </c>
      <c r="CM274" s="25" t="e">
        <f t="shared" si="836"/>
        <v>#N/A</v>
      </c>
      <c r="CN274" s="25" t="e">
        <f t="shared" si="836"/>
        <v>#N/A</v>
      </c>
      <c r="CO274" s="25" t="e">
        <f t="shared" si="836"/>
        <v>#N/A</v>
      </c>
      <c r="CP274" s="25" t="e">
        <f t="shared" si="836"/>
        <v>#N/A</v>
      </c>
      <c r="CQ274" s="25" t="e">
        <f t="shared" si="836"/>
        <v>#N/A</v>
      </c>
      <c r="CR274" s="25" t="e">
        <f t="shared" si="837"/>
        <v>#N/A</v>
      </c>
      <c r="CS274" s="25" t="e">
        <f t="shared" si="837"/>
        <v>#N/A</v>
      </c>
      <c r="CT274" s="25" t="e">
        <f t="shared" si="837"/>
        <v>#N/A</v>
      </c>
      <c r="CU274" s="25" t="e">
        <f t="shared" si="837"/>
        <v>#N/A</v>
      </c>
      <c r="CV274" s="25" t="e">
        <f t="shared" si="837"/>
        <v>#N/A</v>
      </c>
      <c r="CW274" s="25" t="e">
        <f t="shared" si="837"/>
        <v>#N/A</v>
      </c>
      <c r="CX274" s="25" t="e">
        <f t="shared" si="837"/>
        <v>#N/A</v>
      </c>
      <c r="CY274" s="25" t="e">
        <f t="shared" si="837"/>
        <v>#N/A</v>
      </c>
      <c r="CZ274" s="25" t="e">
        <f t="shared" si="837"/>
        <v>#N/A</v>
      </c>
      <c r="DA274" s="25" t="e">
        <f t="shared" si="837"/>
        <v>#N/A</v>
      </c>
      <c r="DB274" s="25" t="e">
        <f t="shared" si="838"/>
        <v>#N/A</v>
      </c>
      <c r="DC274" s="25" t="e">
        <f t="shared" si="838"/>
        <v>#N/A</v>
      </c>
      <c r="DD274" s="25" t="e">
        <f t="shared" si="838"/>
        <v>#N/A</v>
      </c>
      <c r="DE274" s="25" t="e">
        <f t="shared" si="838"/>
        <v>#N/A</v>
      </c>
      <c r="DF274" s="25" t="e">
        <f t="shared" si="838"/>
        <v>#N/A</v>
      </c>
      <c r="DG274" s="25" t="e">
        <f t="shared" si="838"/>
        <v>#N/A</v>
      </c>
      <c r="DH274" s="25" t="e">
        <f t="shared" si="838"/>
        <v>#N/A</v>
      </c>
      <c r="DI274" s="25" t="e">
        <f t="shared" si="838"/>
        <v>#N/A</v>
      </c>
      <c r="DJ274" s="25" t="e">
        <f t="shared" si="838"/>
        <v>#N/A</v>
      </c>
      <c r="DK274" s="25" t="e">
        <f t="shared" si="838"/>
        <v>#N/A</v>
      </c>
      <c r="DL274" s="25" t="e">
        <f t="shared" si="839"/>
        <v>#N/A</v>
      </c>
      <c r="DM274" s="25" t="e">
        <f t="shared" si="839"/>
        <v>#N/A</v>
      </c>
      <c r="DN274" s="25" t="e">
        <f t="shared" si="839"/>
        <v>#N/A</v>
      </c>
      <c r="DO274" s="25" t="e">
        <f t="shared" si="839"/>
        <v>#N/A</v>
      </c>
      <c r="DP274" s="25" t="e">
        <f t="shared" si="839"/>
        <v>#N/A</v>
      </c>
      <c r="DQ274" s="25" t="e">
        <f t="shared" si="839"/>
        <v>#N/A</v>
      </c>
      <c r="DR274" s="25" t="e">
        <f t="shared" si="839"/>
        <v>#N/A</v>
      </c>
      <c r="DS274" s="25" t="e">
        <f t="shared" si="839"/>
        <v>#N/A</v>
      </c>
      <c r="DT274" s="25" t="e">
        <f t="shared" si="839"/>
        <v>#N/A</v>
      </c>
      <c r="DU274" s="25" t="e">
        <f t="shared" si="839"/>
        <v>#N/A</v>
      </c>
      <c r="DV274" s="25" t="e">
        <f t="shared" si="840"/>
        <v>#N/A</v>
      </c>
      <c r="DW274" s="25" t="e">
        <f t="shared" si="840"/>
        <v>#N/A</v>
      </c>
      <c r="DX274" s="25" t="e">
        <f t="shared" si="840"/>
        <v>#N/A</v>
      </c>
      <c r="DY274" s="25" t="e">
        <f t="shared" si="840"/>
        <v>#N/A</v>
      </c>
      <c r="DZ274" s="25" t="e">
        <f t="shared" si="840"/>
        <v>#N/A</v>
      </c>
      <c r="EA274" s="25" t="e">
        <f t="shared" si="840"/>
        <v>#N/A</v>
      </c>
      <c r="EB274" s="25" t="e">
        <f t="shared" si="840"/>
        <v>#N/A</v>
      </c>
      <c r="EC274" s="25" t="e">
        <f t="shared" si="840"/>
        <v>#N/A</v>
      </c>
      <c r="ED274" s="25" t="e">
        <f t="shared" si="840"/>
        <v>#N/A</v>
      </c>
      <c r="EE274" s="25" t="e">
        <f t="shared" si="840"/>
        <v>#N/A</v>
      </c>
      <c r="EF274" s="25" t="e">
        <f t="shared" si="841"/>
        <v>#N/A</v>
      </c>
      <c r="EG274" s="25" t="e">
        <f t="shared" si="841"/>
        <v>#N/A</v>
      </c>
      <c r="EH274" s="25" t="e">
        <f t="shared" si="841"/>
        <v>#N/A</v>
      </c>
      <c r="EI274" s="25" t="e">
        <f t="shared" si="841"/>
        <v>#N/A</v>
      </c>
      <c r="EJ274" s="25" t="e">
        <f t="shared" si="841"/>
        <v>#N/A</v>
      </c>
      <c r="EK274" s="25" t="e">
        <f t="shared" si="841"/>
        <v>#N/A</v>
      </c>
      <c r="EL274" s="25" t="e">
        <f t="shared" si="841"/>
        <v>#N/A</v>
      </c>
      <c r="EM274" s="25" t="e">
        <f t="shared" si="841"/>
        <v>#N/A</v>
      </c>
      <c r="EN274" s="25" t="e">
        <f t="shared" si="841"/>
        <v>#N/A</v>
      </c>
      <c r="EO274" s="25" t="e">
        <f t="shared" si="841"/>
        <v>#N/A</v>
      </c>
      <c r="EP274" s="25" t="e">
        <f t="shared" si="842"/>
        <v>#N/A</v>
      </c>
      <c r="EQ274" s="25" t="e">
        <f t="shared" si="842"/>
        <v>#N/A</v>
      </c>
      <c r="ER274" s="25" t="e">
        <f t="shared" si="842"/>
        <v>#N/A</v>
      </c>
      <c r="ES274" s="25" t="e">
        <f t="shared" si="842"/>
        <v>#N/A</v>
      </c>
      <c r="ET274" s="25" t="e">
        <f t="shared" si="842"/>
        <v>#N/A</v>
      </c>
      <c r="EU274" s="25" t="e">
        <f t="shared" si="842"/>
        <v>#N/A</v>
      </c>
      <c r="EV274" s="25" t="e">
        <f t="shared" si="842"/>
        <v>#N/A</v>
      </c>
      <c r="EW274" s="25" t="e">
        <f t="shared" si="842"/>
        <v>#N/A</v>
      </c>
      <c r="EX274" s="25" t="e">
        <f t="shared" si="842"/>
        <v>#N/A</v>
      </c>
      <c r="EY274" s="25" t="e">
        <f t="shared" si="842"/>
        <v>#N/A</v>
      </c>
      <c r="EZ274" s="25" t="e">
        <f t="shared" si="843"/>
        <v>#N/A</v>
      </c>
      <c r="FA274" s="25" t="e">
        <f t="shared" si="843"/>
        <v>#N/A</v>
      </c>
      <c r="FB274" s="25" t="e">
        <f t="shared" si="843"/>
        <v>#N/A</v>
      </c>
      <c r="FC274" s="25" t="e">
        <f t="shared" si="843"/>
        <v>#N/A</v>
      </c>
      <c r="FD274" s="25" t="e">
        <f t="shared" si="843"/>
        <v>#N/A</v>
      </c>
      <c r="FE274" s="25" t="e">
        <f t="shared" si="843"/>
        <v>#N/A</v>
      </c>
      <c r="FF274" s="25" t="e">
        <f t="shared" si="843"/>
        <v>#N/A</v>
      </c>
      <c r="FG274" s="25" t="e">
        <f t="shared" si="843"/>
        <v>#N/A</v>
      </c>
      <c r="FH274" s="25" t="e">
        <f t="shared" si="843"/>
        <v>#N/A</v>
      </c>
      <c r="FI274" s="25" t="e">
        <f t="shared" si="843"/>
        <v>#N/A</v>
      </c>
      <c r="FJ274" s="25" t="e">
        <f t="shared" si="844"/>
        <v>#N/A</v>
      </c>
      <c r="FK274" s="25" t="e">
        <f t="shared" si="844"/>
        <v>#N/A</v>
      </c>
      <c r="FL274" s="25" t="e">
        <f t="shared" si="844"/>
        <v>#N/A</v>
      </c>
      <c r="FM274" s="25" t="e">
        <f t="shared" si="844"/>
        <v>#N/A</v>
      </c>
      <c r="FN274" s="25" t="e">
        <f t="shared" si="844"/>
        <v>#N/A</v>
      </c>
      <c r="FO274" s="25" t="e">
        <f t="shared" si="844"/>
        <v>#N/A</v>
      </c>
      <c r="FP274" s="25" t="e">
        <f t="shared" si="844"/>
        <v>#N/A</v>
      </c>
      <c r="FQ274" s="25" t="e">
        <f t="shared" si="844"/>
        <v>#N/A</v>
      </c>
      <c r="FR274" s="25" t="e">
        <f t="shared" si="844"/>
        <v>#N/A</v>
      </c>
      <c r="FS274" s="25" t="e">
        <f t="shared" si="844"/>
        <v>#N/A</v>
      </c>
      <c r="FT274" s="25" t="e">
        <f t="shared" si="845"/>
        <v>#N/A</v>
      </c>
      <c r="FU274" s="25" t="e">
        <f t="shared" si="845"/>
        <v>#N/A</v>
      </c>
      <c r="FV274" s="25" t="e">
        <f t="shared" si="845"/>
        <v>#N/A</v>
      </c>
      <c r="FW274" s="25" t="e">
        <f t="shared" si="845"/>
        <v>#N/A</v>
      </c>
      <c r="FX274" s="25" t="e">
        <f t="shared" si="845"/>
        <v>#N/A</v>
      </c>
      <c r="FY274" s="25" t="e">
        <f t="shared" si="845"/>
        <v>#N/A</v>
      </c>
      <c r="FZ274" s="25" t="e">
        <f t="shared" si="845"/>
        <v>#N/A</v>
      </c>
      <c r="GA274" s="25" t="e">
        <f t="shared" si="845"/>
        <v>#N/A</v>
      </c>
      <c r="GB274" s="25" t="e">
        <f t="shared" si="845"/>
        <v>#N/A</v>
      </c>
      <c r="GC274" s="25" t="e">
        <f t="shared" si="845"/>
        <v>#N/A</v>
      </c>
      <c r="GD274" s="25" t="e">
        <f t="shared" si="846"/>
        <v>#N/A</v>
      </c>
      <c r="GE274" s="25" t="e">
        <f t="shared" si="846"/>
        <v>#N/A</v>
      </c>
      <c r="GF274" s="25" t="e">
        <f t="shared" si="846"/>
        <v>#N/A</v>
      </c>
      <c r="GG274" s="25" t="e">
        <f t="shared" si="846"/>
        <v>#N/A</v>
      </c>
      <c r="GH274" s="25" t="e">
        <f t="shared" si="846"/>
        <v>#N/A</v>
      </c>
      <c r="GI274" s="25" t="e">
        <f t="shared" si="846"/>
        <v>#N/A</v>
      </c>
      <c r="GJ274" s="25" t="e">
        <f t="shared" si="846"/>
        <v>#N/A</v>
      </c>
      <c r="GK274" s="25" t="e">
        <f t="shared" si="846"/>
        <v>#N/A</v>
      </c>
      <c r="GL274" s="25" t="e">
        <f t="shared" si="846"/>
        <v>#N/A</v>
      </c>
      <c r="GM274" s="25" t="e">
        <f t="shared" si="846"/>
        <v>#N/A</v>
      </c>
      <c r="GN274" s="25" t="e">
        <f t="shared" si="847"/>
        <v>#N/A</v>
      </c>
      <c r="GO274" s="25" t="e">
        <f t="shared" si="847"/>
        <v>#N/A</v>
      </c>
      <c r="GP274" s="25" t="e">
        <f t="shared" si="847"/>
        <v>#N/A</v>
      </c>
      <c r="GQ274" s="25" t="e">
        <f t="shared" si="847"/>
        <v>#N/A</v>
      </c>
      <c r="GR274" s="25" t="e">
        <f t="shared" si="847"/>
        <v>#N/A</v>
      </c>
      <c r="GS274" s="25" t="e">
        <f t="shared" si="847"/>
        <v>#N/A</v>
      </c>
      <c r="GT274" s="25" t="e">
        <f t="shared" si="847"/>
        <v>#N/A</v>
      </c>
      <c r="GU274" s="25" t="e">
        <f t="shared" si="847"/>
        <v>#N/A</v>
      </c>
      <c r="GV274" s="25" t="e">
        <f t="shared" si="847"/>
        <v>#N/A</v>
      </c>
      <c r="GW274" s="25" t="e">
        <f t="shared" si="847"/>
        <v>#N/A</v>
      </c>
      <c r="GX274" s="25" t="e">
        <f t="shared" si="848"/>
        <v>#N/A</v>
      </c>
      <c r="GY274" s="25" t="e">
        <f t="shared" si="848"/>
        <v>#N/A</v>
      </c>
      <c r="GZ274" s="25" t="e">
        <f t="shared" si="848"/>
        <v>#N/A</v>
      </c>
      <c r="HA274" s="25" t="e">
        <f t="shared" si="848"/>
        <v>#N/A</v>
      </c>
      <c r="HB274" s="25" t="e">
        <f t="shared" si="848"/>
        <v>#N/A</v>
      </c>
      <c r="HC274" s="25" t="e">
        <f t="shared" si="848"/>
        <v>#N/A</v>
      </c>
      <c r="HD274" s="25" t="e">
        <f t="shared" si="848"/>
        <v>#N/A</v>
      </c>
      <c r="HE274" s="25" t="e">
        <f t="shared" si="848"/>
        <v>#N/A</v>
      </c>
      <c r="HF274" s="25" t="e">
        <f t="shared" si="848"/>
        <v>#N/A</v>
      </c>
      <c r="HG274" s="25" t="e">
        <f t="shared" si="848"/>
        <v>#N/A</v>
      </c>
      <c r="HH274" s="25" t="e">
        <f t="shared" si="849"/>
        <v>#N/A</v>
      </c>
      <c r="HI274" s="25" t="e">
        <f t="shared" si="849"/>
        <v>#N/A</v>
      </c>
      <c r="HJ274" s="25" t="e">
        <f t="shared" si="849"/>
        <v>#N/A</v>
      </c>
      <c r="HK274" s="25" t="e">
        <f t="shared" si="849"/>
        <v>#N/A</v>
      </c>
      <c r="HL274" s="25" t="e">
        <f t="shared" si="849"/>
        <v>#N/A</v>
      </c>
      <c r="HM274" s="25" t="e">
        <f t="shared" si="849"/>
        <v>#N/A</v>
      </c>
      <c r="HN274" s="25" t="e">
        <f t="shared" si="849"/>
        <v>#N/A</v>
      </c>
      <c r="HO274" s="25" t="e">
        <f t="shared" si="849"/>
        <v>#N/A</v>
      </c>
      <c r="HP274" s="25" t="e">
        <f t="shared" si="849"/>
        <v>#N/A</v>
      </c>
      <c r="HQ274" s="25" t="e">
        <f t="shared" si="849"/>
        <v>#N/A</v>
      </c>
      <c r="HR274" s="25" t="e">
        <f t="shared" si="850"/>
        <v>#N/A</v>
      </c>
      <c r="HS274" s="25" t="e">
        <f t="shared" si="850"/>
        <v>#N/A</v>
      </c>
      <c r="HT274" s="25" t="e">
        <f t="shared" si="850"/>
        <v>#N/A</v>
      </c>
      <c r="HU274" s="25" t="e">
        <f t="shared" si="850"/>
        <v>#N/A</v>
      </c>
      <c r="HV274" s="25" t="e">
        <f t="shared" si="850"/>
        <v>#N/A</v>
      </c>
      <c r="HW274" s="25" t="e">
        <f t="shared" si="850"/>
        <v>#N/A</v>
      </c>
      <c r="HX274" s="25" t="e">
        <f t="shared" si="850"/>
        <v>#N/A</v>
      </c>
      <c r="HY274" s="25" t="e">
        <f t="shared" si="850"/>
        <v>#N/A</v>
      </c>
      <c r="HZ274" s="25" t="e">
        <f t="shared" si="850"/>
        <v>#N/A</v>
      </c>
      <c r="IA274" s="25" t="e">
        <f t="shared" si="850"/>
        <v>#N/A</v>
      </c>
      <c r="IB274" s="25" t="e">
        <f t="shared" si="851"/>
        <v>#N/A</v>
      </c>
      <c r="IC274" s="25" t="e">
        <f t="shared" si="851"/>
        <v>#N/A</v>
      </c>
      <c r="ID274" s="25" t="e">
        <f t="shared" si="851"/>
        <v>#N/A</v>
      </c>
      <c r="IE274" s="25" t="e">
        <f t="shared" si="851"/>
        <v>#N/A</v>
      </c>
      <c r="IF274" s="25" t="e">
        <f t="shared" si="851"/>
        <v>#N/A</v>
      </c>
      <c r="IG274" s="25" t="e">
        <f t="shared" si="851"/>
        <v>#N/A</v>
      </c>
      <c r="IH274" s="25" t="e">
        <f t="shared" si="851"/>
        <v>#N/A</v>
      </c>
      <c r="II274" s="25" t="e">
        <f t="shared" si="851"/>
        <v>#N/A</v>
      </c>
      <c r="IJ274" s="25" t="e">
        <f t="shared" si="851"/>
        <v>#N/A</v>
      </c>
      <c r="IK274" s="25" t="e">
        <f t="shared" si="851"/>
        <v>#N/A</v>
      </c>
      <c r="IL274" s="25" t="e">
        <f t="shared" si="852"/>
        <v>#N/A</v>
      </c>
      <c r="IM274" s="25" t="e">
        <f t="shared" si="852"/>
        <v>#N/A</v>
      </c>
      <c r="IN274" s="25" t="e">
        <f t="shared" si="852"/>
        <v>#N/A</v>
      </c>
      <c r="IO274" s="25" t="e">
        <f t="shared" si="852"/>
        <v>#N/A</v>
      </c>
      <c r="IP274" s="25" t="e">
        <f t="shared" si="852"/>
        <v>#N/A</v>
      </c>
      <c r="IQ274" s="25" t="e">
        <f t="shared" si="852"/>
        <v>#N/A</v>
      </c>
      <c r="IR274" s="25" t="e">
        <f t="shared" si="852"/>
        <v>#N/A</v>
      </c>
      <c r="IS274" s="25" t="e">
        <f t="shared" si="852"/>
        <v>#N/A</v>
      </c>
      <c r="IT274" s="25" t="e">
        <f t="shared" si="852"/>
        <v>#N/A</v>
      </c>
      <c r="IU274" s="25" t="e">
        <f t="shared" si="852"/>
        <v>#N/A</v>
      </c>
      <c r="IV274" s="25" t="e">
        <f t="shared" si="853"/>
        <v>#N/A</v>
      </c>
      <c r="IW274" s="25" t="e">
        <f t="shared" si="853"/>
        <v>#N/A</v>
      </c>
      <c r="IX274" s="25" t="e">
        <f t="shared" si="853"/>
        <v>#N/A</v>
      </c>
      <c r="IY274" s="25" t="e">
        <f t="shared" si="853"/>
        <v>#N/A</v>
      </c>
      <c r="IZ274" s="25" t="e">
        <f t="shared" si="853"/>
        <v>#N/A</v>
      </c>
      <c r="JA274" s="25" t="e">
        <f t="shared" si="853"/>
        <v>#N/A</v>
      </c>
      <c r="JB274" s="25" t="e">
        <f t="shared" si="853"/>
        <v>#N/A</v>
      </c>
      <c r="JC274" s="25" t="e">
        <f t="shared" si="853"/>
        <v>#N/A</v>
      </c>
      <c r="JD274" s="25" t="e">
        <f t="shared" si="853"/>
        <v>#N/A</v>
      </c>
      <c r="JE274" s="25" t="e">
        <f t="shared" si="853"/>
        <v>#N/A</v>
      </c>
      <c r="JF274" s="25" t="e">
        <f t="shared" si="854"/>
        <v>#N/A</v>
      </c>
      <c r="JG274" s="25" t="e">
        <f t="shared" si="854"/>
        <v>#N/A</v>
      </c>
      <c r="JH274" s="25" t="e">
        <f t="shared" si="854"/>
        <v>#N/A</v>
      </c>
      <c r="JI274" s="25" t="e">
        <f t="shared" si="854"/>
        <v>#N/A</v>
      </c>
      <c r="JJ274" s="25" t="e">
        <f t="shared" si="854"/>
        <v>#N/A</v>
      </c>
      <c r="JK274" s="25" t="e">
        <f t="shared" si="854"/>
        <v>#N/A</v>
      </c>
      <c r="JL274" s="25" t="e">
        <f t="shared" si="854"/>
        <v>#N/A</v>
      </c>
      <c r="JM274" s="25" t="e">
        <f t="shared" si="854"/>
        <v>#N/A</v>
      </c>
      <c r="JN274" s="25" t="e">
        <f t="shared" si="854"/>
        <v>#N/A</v>
      </c>
      <c r="JO274" s="25" t="e">
        <f t="shared" si="854"/>
        <v>#N/A</v>
      </c>
      <c r="JP274" s="25" t="e">
        <f t="shared" si="855"/>
        <v>#N/A</v>
      </c>
      <c r="JQ274" s="25" t="e">
        <f t="shared" si="855"/>
        <v>#N/A</v>
      </c>
      <c r="JR274" s="25" t="e">
        <f t="shared" si="855"/>
        <v>#N/A</v>
      </c>
      <c r="JS274" s="25" t="e">
        <f t="shared" si="855"/>
        <v>#N/A</v>
      </c>
      <c r="JT274" s="25" t="e">
        <f t="shared" si="855"/>
        <v>#N/A</v>
      </c>
      <c r="JU274" s="25" t="e">
        <f t="shared" si="855"/>
        <v>#N/A</v>
      </c>
      <c r="JV274" s="25" t="e">
        <f t="shared" si="855"/>
        <v>#N/A</v>
      </c>
      <c r="JW274" s="25" t="e">
        <f t="shared" si="855"/>
        <v>#N/A</v>
      </c>
      <c r="JX274" s="25" t="e">
        <f t="shared" si="855"/>
        <v>#N/A</v>
      </c>
      <c r="JY274" s="25" t="e">
        <f t="shared" si="855"/>
        <v>#N/A</v>
      </c>
      <c r="JZ274" s="25" t="e">
        <f t="shared" si="856"/>
        <v>#N/A</v>
      </c>
      <c r="KA274" s="25" t="e">
        <f t="shared" si="856"/>
        <v>#N/A</v>
      </c>
      <c r="KB274" s="25" t="e">
        <f t="shared" si="856"/>
        <v>#N/A</v>
      </c>
      <c r="KC274" s="25" t="e">
        <f t="shared" si="856"/>
        <v>#N/A</v>
      </c>
      <c r="KD274" s="25" t="e">
        <f t="shared" si="856"/>
        <v>#N/A</v>
      </c>
      <c r="KE274" s="25" t="e">
        <f t="shared" si="856"/>
        <v>#N/A</v>
      </c>
      <c r="KF274" s="25" t="e">
        <f t="shared" si="856"/>
        <v>#N/A</v>
      </c>
      <c r="KG274" s="25" t="e">
        <f t="shared" si="856"/>
        <v>#N/A</v>
      </c>
      <c r="KH274" s="25" t="e">
        <f t="shared" si="856"/>
        <v>#N/A</v>
      </c>
      <c r="KI274" s="25" t="e">
        <f t="shared" si="856"/>
        <v>#N/A</v>
      </c>
      <c r="KJ274" s="25" t="e">
        <f t="shared" si="857"/>
        <v>#N/A</v>
      </c>
      <c r="KK274" s="25" t="e">
        <f t="shared" si="857"/>
        <v>#N/A</v>
      </c>
      <c r="KL274" s="25" t="e">
        <f t="shared" si="857"/>
        <v>#N/A</v>
      </c>
      <c r="KM274" s="25" t="e">
        <f t="shared" si="857"/>
        <v>#N/A</v>
      </c>
      <c r="KN274" s="25" t="e">
        <f t="shared" si="857"/>
        <v>#N/A</v>
      </c>
      <c r="KO274" s="25" t="e">
        <f t="shared" si="857"/>
        <v>#N/A</v>
      </c>
      <c r="KP274" s="25" t="e">
        <f t="shared" si="857"/>
        <v>#N/A</v>
      </c>
      <c r="KQ274" s="25" t="e">
        <f t="shared" si="857"/>
        <v>#N/A</v>
      </c>
      <c r="KR274" s="25" t="e">
        <f t="shared" si="857"/>
        <v>#N/A</v>
      </c>
      <c r="KS274" s="25" t="e">
        <f t="shared" si="857"/>
        <v>#N/A</v>
      </c>
      <c r="KT274" s="25" t="e">
        <f t="shared" si="858"/>
        <v>#N/A</v>
      </c>
      <c r="KU274" s="25" t="e">
        <f t="shared" si="858"/>
        <v>#N/A</v>
      </c>
      <c r="KV274" s="25" t="e">
        <f t="shared" si="858"/>
        <v>#N/A</v>
      </c>
      <c r="KW274" s="25" t="e">
        <f t="shared" si="858"/>
        <v>#N/A</v>
      </c>
      <c r="KX274" s="25" t="e">
        <f t="shared" si="858"/>
        <v>#N/A</v>
      </c>
      <c r="KY274" s="25" t="e">
        <f t="shared" si="858"/>
        <v>#N/A</v>
      </c>
      <c r="KZ274" s="25" t="e">
        <f t="shared" si="858"/>
        <v>#N/A</v>
      </c>
      <c r="LA274" s="25" t="e">
        <f t="shared" si="858"/>
        <v>#N/A</v>
      </c>
      <c r="LB274" s="25" t="e">
        <f t="shared" si="858"/>
        <v>#N/A</v>
      </c>
      <c r="LC274" s="25" t="e">
        <f t="shared" si="858"/>
        <v>#N/A</v>
      </c>
      <c r="LD274" s="25" t="e">
        <f t="shared" si="859"/>
        <v>#N/A</v>
      </c>
      <c r="LE274" s="25" t="e">
        <f t="shared" si="859"/>
        <v>#N/A</v>
      </c>
      <c r="LF274" s="25" t="e">
        <f t="shared" si="859"/>
        <v>#N/A</v>
      </c>
      <c r="LG274" s="25" t="e">
        <f t="shared" si="859"/>
        <v>#N/A</v>
      </c>
      <c r="LH274" s="25" t="e">
        <f t="shared" si="859"/>
        <v>#N/A</v>
      </c>
      <c r="LI274" s="25" t="e">
        <f t="shared" si="859"/>
        <v>#N/A</v>
      </c>
      <c r="LJ274" s="25" t="e">
        <f t="shared" si="859"/>
        <v>#N/A</v>
      </c>
      <c r="LK274" s="25" t="e">
        <f t="shared" si="859"/>
        <v>#N/A</v>
      </c>
      <c r="LL274" s="25" t="e">
        <f t="shared" si="859"/>
        <v>#N/A</v>
      </c>
      <c r="LM274" s="26" t="e">
        <f t="shared" si="859"/>
        <v>#N/A</v>
      </c>
      <c r="LN274" s="20"/>
      <c r="LO274" s="20"/>
      <c r="LP274" s="20"/>
      <c r="LQ274" s="20"/>
      <c r="LR274" s="20"/>
      <c r="LS274" s="20"/>
      <c r="LT274" s="20"/>
      <c r="LU274" s="20"/>
      <c r="LV274" s="20"/>
      <c r="LW274" s="20"/>
      <c r="LX274" s="20"/>
      <c r="LY274" s="20"/>
      <c r="LZ274" s="20"/>
      <c r="MA274" s="20"/>
      <c r="MB274" s="20"/>
      <c r="MC274" s="20"/>
      <c r="MD274" s="20"/>
      <c r="ME274" s="20"/>
      <c r="MF274" s="20"/>
      <c r="MG274" s="20"/>
      <c r="MH274" s="20"/>
      <c r="MI274" s="20"/>
      <c r="MJ274" s="20"/>
      <c r="MK274" s="20"/>
      <c r="ML274" s="20"/>
      <c r="MM274" s="20"/>
      <c r="MN274" s="20"/>
      <c r="MO274" s="20"/>
      <c r="MP274" s="20"/>
      <c r="MQ274" s="20"/>
      <c r="MR274" s="20"/>
      <c r="MS274" s="20"/>
      <c r="MT274" s="20"/>
      <c r="MU274" s="20"/>
      <c r="MV274" s="20"/>
      <c r="MW274" s="20"/>
      <c r="MX274" s="20"/>
      <c r="MY274" s="20"/>
      <c r="MZ274" s="20"/>
      <c r="NA274" s="20"/>
      <c r="NB274" s="20"/>
      <c r="NC274" s="20"/>
      <c r="ND274" s="20"/>
      <c r="NE274" s="20"/>
      <c r="NF274" s="20"/>
      <c r="NG274" s="20"/>
      <c r="NH274" s="20"/>
      <c r="NI274" s="20"/>
      <c r="NJ274" s="20"/>
      <c r="NK274" s="20"/>
      <c r="NL274" s="20"/>
      <c r="NM274" s="20"/>
      <c r="NN274" s="20"/>
      <c r="NO274" s="20"/>
      <c r="NP274" s="20"/>
      <c r="NQ274" s="20"/>
      <c r="NR274" s="20"/>
      <c r="NS274" s="20"/>
      <c r="NT274" s="20"/>
      <c r="NU274" s="20"/>
      <c r="NV274" s="20"/>
      <c r="NW274" s="20"/>
      <c r="NX274" s="20"/>
      <c r="NY274" s="20"/>
      <c r="NZ274" s="20"/>
      <c r="OA274" s="20"/>
      <c r="OB274" s="20"/>
      <c r="OC274" s="20"/>
      <c r="OD274" s="20"/>
      <c r="OE274" s="20"/>
      <c r="OF274" s="20"/>
      <c r="OG274" s="20"/>
      <c r="OH274" s="20"/>
      <c r="OI274" s="20"/>
      <c r="OJ274" s="20"/>
      <c r="OK274" s="20"/>
      <c r="OL274" s="20"/>
      <c r="OM274" s="20"/>
      <c r="ON274" s="20"/>
      <c r="OO274" s="20"/>
      <c r="OP274" s="20"/>
      <c r="OQ274" s="20"/>
      <c r="OR274" s="20"/>
      <c r="OS274" s="20"/>
      <c r="OT274" s="20"/>
      <c r="OU274" s="20"/>
      <c r="OV274" s="20"/>
      <c r="OW274" s="20"/>
      <c r="OX274" s="20"/>
      <c r="OY274" s="20"/>
      <c r="OZ274" s="20"/>
      <c r="PA274" s="20"/>
    </row>
    <row r="275" spans="2:417" x14ac:dyDescent="0.3">
      <c r="B275" s="209"/>
      <c r="C275" s="210"/>
      <c r="D275" s="210"/>
      <c r="E275" s="210"/>
      <c r="F275" s="210"/>
      <c r="G275" s="210"/>
      <c r="H275" s="210"/>
      <c r="I275" s="211"/>
      <c r="K275" s="6">
        <v>272</v>
      </c>
      <c r="L275" s="7">
        <f t="shared" si="766"/>
        <v>0</v>
      </c>
      <c r="M275" s="8">
        <f t="shared" si="767"/>
        <v>-300000</v>
      </c>
      <c r="N275" s="8">
        <f t="shared" si="768"/>
        <v>0</v>
      </c>
      <c r="X275" s="17">
        <v>273</v>
      </c>
      <c r="Y275" s="2">
        <f t="shared" si="799"/>
        <v>0</v>
      </c>
      <c r="Z275" s="24" t="e">
        <f t="shared" si="830"/>
        <v>#N/A</v>
      </c>
      <c r="AA275" s="25" t="e">
        <f t="shared" si="830"/>
        <v>#N/A</v>
      </c>
      <c r="AB275" s="25" t="e">
        <f t="shared" si="830"/>
        <v>#N/A</v>
      </c>
      <c r="AC275" s="25" t="e">
        <f t="shared" si="830"/>
        <v>#N/A</v>
      </c>
      <c r="AD275" s="25" t="e">
        <f t="shared" si="830"/>
        <v>#N/A</v>
      </c>
      <c r="AE275" s="25" t="e">
        <f t="shared" si="830"/>
        <v>#N/A</v>
      </c>
      <c r="AF275" s="25" t="e">
        <f t="shared" si="830"/>
        <v>#N/A</v>
      </c>
      <c r="AG275" s="25" t="e">
        <f t="shared" si="830"/>
        <v>#N/A</v>
      </c>
      <c r="AH275" s="25" t="e">
        <f t="shared" si="830"/>
        <v>#N/A</v>
      </c>
      <c r="AI275" s="25" t="e">
        <f t="shared" si="830"/>
        <v>#N/A</v>
      </c>
      <c r="AJ275" s="25" t="e">
        <f t="shared" si="831"/>
        <v>#N/A</v>
      </c>
      <c r="AK275" s="25" t="e">
        <f t="shared" si="831"/>
        <v>#N/A</v>
      </c>
      <c r="AL275" s="25" t="e">
        <f t="shared" si="831"/>
        <v>#N/A</v>
      </c>
      <c r="AM275" s="25" t="e">
        <f t="shared" si="831"/>
        <v>#N/A</v>
      </c>
      <c r="AN275" s="25" t="e">
        <f t="shared" si="831"/>
        <v>#N/A</v>
      </c>
      <c r="AO275" s="25" t="e">
        <f t="shared" si="831"/>
        <v>#N/A</v>
      </c>
      <c r="AP275" s="25" t="e">
        <f t="shared" si="831"/>
        <v>#N/A</v>
      </c>
      <c r="AQ275" s="25" t="e">
        <f t="shared" si="831"/>
        <v>#N/A</v>
      </c>
      <c r="AR275" s="25" t="e">
        <f t="shared" si="831"/>
        <v>#N/A</v>
      </c>
      <c r="AS275" s="25" t="e">
        <f t="shared" si="831"/>
        <v>#N/A</v>
      </c>
      <c r="AT275" s="25" t="e">
        <f t="shared" si="832"/>
        <v>#N/A</v>
      </c>
      <c r="AU275" s="25" t="e">
        <f t="shared" si="832"/>
        <v>#N/A</v>
      </c>
      <c r="AV275" s="25" t="e">
        <f t="shared" si="832"/>
        <v>#N/A</v>
      </c>
      <c r="AW275" s="25" t="e">
        <f t="shared" si="832"/>
        <v>#N/A</v>
      </c>
      <c r="AX275" s="25" t="e">
        <f t="shared" si="832"/>
        <v>#N/A</v>
      </c>
      <c r="AY275" s="25" t="e">
        <f t="shared" si="832"/>
        <v>#N/A</v>
      </c>
      <c r="AZ275" s="25" t="e">
        <f t="shared" si="832"/>
        <v>#N/A</v>
      </c>
      <c r="BA275" s="25" t="e">
        <f t="shared" si="832"/>
        <v>#N/A</v>
      </c>
      <c r="BB275" s="25" t="e">
        <f t="shared" si="832"/>
        <v>#N/A</v>
      </c>
      <c r="BC275" s="25" t="e">
        <f t="shared" si="832"/>
        <v>#N/A</v>
      </c>
      <c r="BD275" s="25" t="e">
        <f t="shared" si="833"/>
        <v>#N/A</v>
      </c>
      <c r="BE275" s="25" t="e">
        <f t="shared" si="833"/>
        <v>#N/A</v>
      </c>
      <c r="BF275" s="25" t="e">
        <f t="shared" si="833"/>
        <v>#N/A</v>
      </c>
      <c r="BG275" s="25" t="e">
        <f t="shared" si="833"/>
        <v>#N/A</v>
      </c>
      <c r="BH275" s="25" t="e">
        <f t="shared" si="833"/>
        <v>#N/A</v>
      </c>
      <c r="BI275" s="25" t="e">
        <f t="shared" si="833"/>
        <v>#N/A</v>
      </c>
      <c r="BJ275" s="25" t="e">
        <f t="shared" si="833"/>
        <v>#N/A</v>
      </c>
      <c r="BK275" s="25" t="e">
        <f t="shared" si="833"/>
        <v>#N/A</v>
      </c>
      <c r="BL275" s="25" t="e">
        <f t="shared" si="833"/>
        <v>#N/A</v>
      </c>
      <c r="BM275" s="25" t="e">
        <f t="shared" si="833"/>
        <v>#N/A</v>
      </c>
      <c r="BN275" s="25" t="e">
        <f t="shared" si="834"/>
        <v>#N/A</v>
      </c>
      <c r="BO275" s="25" t="e">
        <f t="shared" si="834"/>
        <v>#N/A</v>
      </c>
      <c r="BP275" s="25" t="e">
        <f t="shared" si="834"/>
        <v>#N/A</v>
      </c>
      <c r="BQ275" s="25" t="e">
        <f t="shared" si="834"/>
        <v>#N/A</v>
      </c>
      <c r="BR275" s="25" t="e">
        <f t="shared" si="834"/>
        <v>#N/A</v>
      </c>
      <c r="BS275" s="25" t="e">
        <f t="shared" si="834"/>
        <v>#N/A</v>
      </c>
      <c r="BT275" s="25" t="e">
        <f t="shared" si="834"/>
        <v>#N/A</v>
      </c>
      <c r="BU275" s="25" t="e">
        <f t="shared" si="834"/>
        <v>#N/A</v>
      </c>
      <c r="BV275" s="25" t="e">
        <f t="shared" si="834"/>
        <v>#N/A</v>
      </c>
      <c r="BW275" s="25" t="e">
        <f t="shared" si="834"/>
        <v>#N/A</v>
      </c>
      <c r="BX275" s="25" t="e">
        <f t="shared" si="835"/>
        <v>#N/A</v>
      </c>
      <c r="BY275" s="25" t="e">
        <f t="shared" si="835"/>
        <v>#N/A</v>
      </c>
      <c r="BZ275" s="25" t="e">
        <f t="shared" si="835"/>
        <v>#N/A</v>
      </c>
      <c r="CA275" s="25" t="e">
        <f t="shared" si="835"/>
        <v>#N/A</v>
      </c>
      <c r="CB275" s="25" t="e">
        <f t="shared" si="835"/>
        <v>#N/A</v>
      </c>
      <c r="CC275" s="25" t="e">
        <f t="shared" si="835"/>
        <v>#N/A</v>
      </c>
      <c r="CD275" s="25" t="e">
        <f t="shared" si="835"/>
        <v>#N/A</v>
      </c>
      <c r="CE275" s="25" t="e">
        <f t="shared" si="835"/>
        <v>#N/A</v>
      </c>
      <c r="CF275" s="25" t="e">
        <f t="shared" si="835"/>
        <v>#N/A</v>
      </c>
      <c r="CG275" s="25" t="e">
        <f t="shared" si="835"/>
        <v>#N/A</v>
      </c>
      <c r="CH275" s="25" t="e">
        <f t="shared" si="836"/>
        <v>#N/A</v>
      </c>
      <c r="CI275" s="25" t="e">
        <f t="shared" si="836"/>
        <v>#N/A</v>
      </c>
      <c r="CJ275" s="25" t="e">
        <f t="shared" si="836"/>
        <v>#N/A</v>
      </c>
      <c r="CK275" s="25" t="e">
        <f t="shared" si="836"/>
        <v>#N/A</v>
      </c>
      <c r="CL275" s="25" t="e">
        <f t="shared" si="836"/>
        <v>#N/A</v>
      </c>
      <c r="CM275" s="25" t="e">
        <f t="shared" si="836"/>
        <v>#N/A</v>
      </c>
      <c r="CN275" s="25" t="e">
        <f t="shared" si="836"/>
        <v>#N/A</v>
      </c>
      <c r="CO275" s="25" t="e">
        <f t="shared" si="836"/>
        <v>#N/A</v>
      </c>
      <c r="CP275" s="25" t="e">
        <f t="shared" si="836"/>
        <v>#N/A</v>
      </c>
      <c r="CQ275" s="25" t="e">
        <f t="shared" si="836"/>
        <v>#N/A</v>
      </c>
      <c r="CR275" s="25" t="e">
        <f t="shared" si="837"/>
        <v>#N/A</v>
      </c>
      <c r="CS275" s="25" t="e">
        <f t="shared" si="837"/>
        <v>#N/A</v>
      </c>
      <c r="CT275" s="25" t="e">
        <f t="shared" si="837"/>
        <v>#N/A</v>
      </c>
      <c r="CU275" s="25" t="e">
        <f t="shared" si="837"/>
        <v>#N/A</v>
      </c>
      <c r="CV275" s="25" t="e">
        <f t="shared" si="837"/>
        <v>#N/A</v>
      </c>
      <c r="CW275" s="25" t="e">
        <f t="shared" si="837"/>
        <v>#N/A</v>
      </c>
      <c r="CX275" s="25" t="e">
        <f t="shared" si="837"/>
        <v>#N/A</v>
      </c>
      <c r="CY275" s="25" t="e">
        <f t="shared" si="837"/>
        <v>#N/A</v>
      </c>
      <c r="CZ275" s="25" t="e">
        <f t="shared" si="837"/>
        <v>#N/A</v>
      </c>
      <c r="DA275" s="25" t="e">
        <f t="shared" si="837"/>
        <v>#N/A</v>
      </c>
      <c r="DB275" s="25" t="e">
        <f t="shared" si="838"/>
        <v>#N/A</v>
      </c>
      <c r="DC275" s="25" t="e">
        <f t="shared" si="838"/>
        <v>#N/A</v>
      </c>
      <c r="DD275" s="25" t="e">
        <f t="shared" si="838"/>
        <v>#N/A</v>
      </c>
      <c r="DE275" s="25" t="e">
        <f t="shared" si="838"/>
        <v>#N/A</v>
      </c>
      <c r="DF275" s="25" t="e">
        <f t="shared" si="838"/>
        <v>#N/A</v>
      </c>
      <c r="DG275" s="25" t="e">
        <f t="shared" si="838"/>
        <v>#N/A</v>
      </c>
      <c r="DH275" s="25" t="e">
        <f t="shared" si="838"/>
        <v>#N/A</v>
      </c>
      <c r="DI275" s="25" t="e">
        <f t="shared" si="838"/>
        <v>#N/A</v>
      </c>
      <c r="DJ275" s="25" t="e">
        <f t="shared" si="838"/>
        <v>#N/A</v>
      </c>
      <c r="DK275" s="25" t="e">
        <f t="shared" si="838"/>
        <v>#N/A</v>
      </c>
      <c r="DL275" s="25" t="e">
        <f t="shared" si="839"/>
        <v>#N/A</v>
      </c>
      <c r="DM275" s="25" t="e">
        <f t="shared" si="839"/>
        <v>#N/A</v>
      </c>
      <c r="DN275" s="25" t="e">
        <f t="shared" si="839"/>
        <v>#N/A</v>
      </c>
      <c r="DO275" s="25" t="e">
        <f t="shared" si="839"/>
        <v>#N/A</v>
      </c>
      <c r="DP275" s="25" t="e">
        <f t="shared" si="839"/>
        <v>#N/A</v>
      </c>
      <c r="DQ275" s="25" t="e">
        <f t="shared" si="839"/>
        <v>#N/A</v>
      </c>
      <c r="DR275" s="25" t="e">
        <f t="shared" si="839"/>
        <v>#N/A</v>
      </c>
      <c r="DS275" s="25" t="e">
        <f t="shared" si="839"/>
        <v>#N/A</v>
      </c>
      <c r="DT275" s="25" t="e">
        <f t="shared" si="839"/>
        <v>#N/A</v>
      </c>
      <c r="DU275" s="25" t="e">
        <f t="shared" si="839"/>
        <v>#N/A</v>
      </c>
      <c r="DV275" s="25" t="e">
        <f t="shared" si="840"/>
        <v>#N/A</v>
      </c>
      <c r="DW275" s="25" t="e">
        <f t="shared" si="840"/>
        <v>#N/A</v>
      </c>
      <c r="DX275" s="25" t="e">
        <f t="shared" si="840"/>
        <v>#N/A</v>
      </c>
      <c r="DY275" s="25" t="e">
        <f t="shared" si="840"/>
        <v>#N/A</v>
      </c>
      <c r="DZ275" s="25" t="e">
        <f t="shared" si="840"/>
        <v>#N/A</v>
      </c>
      <c r="EA275" s="25" t="e">
        <f t="shared" si="840"/>
        <v>#N/A</v>
      </c>
      <c r="EB275" s="25" t="e">
        <f t="shared" si="840"/>
        <v>#N/A</v>
      </c>
      <c r="EC275" s="25" t="e">
        <f t="shared" si="840"/>
        <v>#N/A</v>
      </c>
      <c r="ED275" s="25" t="e">
        <f t="shared" si="840"/>
        <v>#N/A</v>
      </c>
      <c r="EE275" s="25" t="e">
        <f t="shared" si="840"/>
        <v>#N/A</v>
      </c>
      <c r="EF275" s="25" t="e">
        <f t="shared" si="841"/>
        <v>#N/A</v>
      </c>
      <c r="EG275" s="25" t="e">
        <f t="shared" si="841"/>
        <v>#N/A</v>
      </c>
      <c r="EH275" s="25" t="e">
        <f t="shared" si="841"/>
        <v>#N/A</v>
      </c>
      <c r="EI275" s="25" t="e">
        <f t="shared" si="841"/>
        <v>#N/A</v>
      </c>
      <c r="EJ275" s="25" t="e">
        <f t="shared" si="841"/>
        <v>#N/A</v>
      </c>
      <c r="EK275" s="25" t="e">
        <f t="shared" si="841"/>
        <v>#N/A</v>
      </c>
      <c r="EL275" s="25" t="e">
        <f t="shared" si="841"/>
        <v>#N/A</v>
      </c>
      <c r="EM275" s="25" t="e">
        <f t="shared" si="841"/>
        <v>#N/A</v>
      </c>
      <c r="EN275" s="25" t="e">
        <f t="shared" si="841"/>
        <v>#N/A</v>
      </c>
      <c r="EO275" s="25" t="e">
        <f t="shared" si="841"/>
        <v>#N/A</v>
      </c>
      <c r="EP275" s="25" t="e">
        <f t="shared" si="842"/>
        <v>#N/A</v>
      </c>
      <c r="EQ275" s="25" t="e">
        <f t="shared" si="842"/>
        <v>#N/A</v>
      </c>
      <c r="ER275" s="25" t="e">
        <f t="shared" si="842"/>
        <v>#N/A</v>
      </c>
      <c r="ES275" s="25" t="e">
        <f t="shared" si="842"/>
        <v>#N/A</v>
      </c>
      <c r="ET275" s="25" t="e">
        <f t="shared" si="842"/>
        <v>#N/A</v>
      </c>
      <c r="EU275" s="25" t="e">
        <f t="shared" si="842"/>
        <v>#N/A</v>
      </c>
      <c r="EV275" s="25" t="e">
        <f t="shared" si="842"/>
        <v>#N/A</v>
      </c>
      <c r="EW275" s="25" t="e">
        <f t="shared" si="842"/>
        <v>#N/A</v>
      </c>
      <c r="EX275" s="25" t="e">
        <f t="shared" si="842"/>
        <v>#N/A</v>
      </c>
      <c r="EY275" s="25" t="e">
        <f t="shared" si="842"/>
        <v>#N/A</v>
      </c>
      <c r="EZ275" s="25" t="e">
        <f t="shared" si="843"/>
        <v>#N/A</v>
      </c>
      <c r="FA275" s="25" t="e">
        <f t="shared" si="843"/>
        <v>#N/A</v>
      </c>
      <c r="FB275" s="25" t="e">
        <f t="shared" si="843"/>
        <v>#N/A</v>
      </c>
      <c r="FC275" s="25" t="e">
        <f t="shared" si="843"/>
        <v>#N/A</v>
      </c>
      <c r="FD275" s="25" t="e">
        <f t="shared" si="843"/>
        <v>#N/A</v>
      </c>
      <c r="FE275" s="25" t="e">
        <f t="shared" si="843"/>
        <v>#N/A</v>
      </c>
      <c r="FF275" s="25" t="e">
        <f t="shared" si="843"/>
        <v>#N/A</v>
      </c>
      <c r="FG275" s="25" t="e">
        <f t="shared" si="843"/>
        <v>#N/A</v>
      </c>
      <c r="FH275" s="25" t="e">
        <f t="shared" si="843"/>
        <v>#N/A</v>
      </c>
      <c r="FI275" s="25" t="e">
        <f t="shared" si="843"/>
        <v>#N/A</v>
      </c>
      <c r="FJ275" s="25" t="e">
        <f t="shared" si="844"/>
        <v>#N/A</v>
      </c>
      <c r="FK275" s="25" t="e">
        <f t="shared" si="844"/>
        <v>#N/A</v>
      </c>
      <c r="FL275" s="25" t="e">
        <f t="shared" si="844"/>
        <v>#N/A</v>
      </c>
      <c r="FM275" s="25" t="e">
        <f t="shared" si="844"/>
        <v>#N/A</v>
      </c>
      <c r="FN275" s="25" t="e">
        <f t="shared" si="844"/>
        <v>#N/A</v>
      </c>
      <c r="FO275" s="25" t="e">
        <f t="shared" si="844"/>
        <v>#N/A</v>
      </c>
      <c r="FP275" s="25" t="e">
        <f t="shared" si="844"/>
        <v>#N/A</v>
      </c>
      <c r="FQ275" s="25" t="e">
        <f t="shared" si="844"/>
        <v>#N/A</v>
      </c>
      <c r="FR275" s="25" t="e">
        <f t="shared" si="844"/>
        <v>#N/A</v>
      </c>
      <c r="FS275" s="25" t="e">
        <f t="shared" si="844"/>
        <v>#N/A</v>
      </c>
      <c r="FT275" s="25" t="e">
        <f t="shared" si="845"/>
        <v>#N/A</v>
      </c>
      <c r="FU275" s="25" t="e">
        <f t="shared" si="845"/>
        <v>#N/A</v>
      </c>
      <c r="FV275" s="25" t="e">
        <f t="shared" si="845"/>
        <v>#N/A</v>
      </c>
      <c r="FW275" s="25" t="e">
        <f t="shared" si="845"/>
        <v>#N/A</v>
      </c>
      <c r="FX275" s="25" t="e">
        <f t="shared" si="845"/>
        <v>#N/A</v>
      </c>
      <c r="FY275" s="25" t="e">
        <f t="shared" si="845"/>
        <v>#N/A</v>
      </c>
      <c r="FZ275" s="25" t="e">
        <f t="shared" si="845"/>
        <v>#N/A</v>
      </c>
      <c r="GA275" s="25" t="e">
        <f t="shared" si="845"/>
        <v>#N/A</v>
      </c>
      <c r="GB275" s="25" t="e">
        <f t="shared" si="845"/>
        <v>#N/A</v>
      </c>
      <c r="GC275" s="25" t="e">
        <f t="shared" si="845"/>
        <v>#N/A</v>
      </c>
      <c r="GD275" s="25" t="e">
        <f t="shared" si="846"/>
        <v>#N/A</v>
      </c>
      <c r="GE275" s="25" t="e">
        <f t="shared" si="846"/>
        <v>#N/A</v>
      </c>
      <c r="GF275" s="25" t="e">
        <f t="shared" si="846"/>
        <v>#N/A</v>
      </c>
      <c r="GG275" s="25" t="e">
        <f t="shared" si="846"/>
        <v>#N/A</v>
      </c>
      <c r="GH275" s="25" t="e">
        <f t="shared" si="846"/>
        <v>#N/A</v>
      </c>
      <c r="GI275" s="25" t="e">
        <f t="shared" si="846"/>
        <v>#N/A</v>
      </c>
      <c r="GJ275" s="25" t="e">
        <f t="shared" si="846"/>
        <v>#N/A</v>
      </c>
      <c r="GK275" s="25" t="e">
        <f t="shared" si="846"/>
        <v>#N/A</v>
      </c>
      <c r="GL275" s="25" t="e">
        <f t="shared" si="846"/>
        <v>#N/A</v>
      </c>
      <c r="GM275" s="25" t="e">
        <f t="shared" si="846"/>
        <v>#N/A</v>
      </c>
      <c r="GN275" s="25" t="e">
        <f t="shared" si="847"/>
        <v>#N/A</v>
      </c>
      <c r="GO275" s="25" t="e">
        <f t="shared" si="847"/>
        <v>#N/A</v>
      </c>
      <c r="GP275" s="25" t="e">
        <f t="shared" si="847"/>
        <v>#N/A</v>
      </c>
      <c r="GQ275" s="25" t="e">
        <f t="shared" si="847"/>
        <v>#N/A</v>
      </c>
      <c r="GR275" s="25" t="e">
        <f t="shared" si="847"/>
        <v>#N/A</v>
      </c>
      <c r="GS275" s="25" t="e">
        <f t="shared" si="847"/>
        <v>#N/A</v>
      </c>
      <c r="GT275" s="25" t="e">
        <f t="shared" si="847"/>
        <v>#N/A</v>
      </c>
      <c r="GU275" s="25" t="e">
        <f t="shared" si="847"/>
        <v>#N/A</v>
      </c>
      <c r="GV275" s="25" t="e">
        <f t="shared" si="847"/>
        <v>#N/A</v>
      </c>
      <c r="GW275" s="25" t="e">
        <f t="shared" si="847"/>
        <v>#N/A</v>
      </c>
      <c r="GX275" s="25" t="e">
        <f t="shared" si="848"/>
        <v>#N/A</v>
      </c>
      <c r="GY275" s="25" t="e">
        <f t="shared" si="848"/>
        <v>#N/A</v>
      </c>
      <c r="GZ275" s="25" t="e">
        <f t="shared" si="848"/>
        <v>#N/A</v>
      </c>
      <c r="HA275" s="25" t="e">
        <f t="shared" si="848"/>
        <v>#N/A</v>
      </c>
      <c r="HB275" s="25" t="e">
        <f t="shared" si="848"/>
        <v>#N/A</v>
      </c>
      <c r="HC275" s="25" t="e">
        <f t="shared" si="848"/>
        <v>#N/A</v>
      </c>
      <c r="HD275" s="25" t="e">
        <f t="shared" si="848"/>
        <v>#N/A</v>
      </c>
      <c r="HE275" s="25" t="e">
        <f t="shared" si="848"/>
        <v>#N/A</v>
      </c>
      <c r="HF275" s="25" t="e">
        <f t="shared" si="848"/>
        <v>#N/A</v>
      </c>
      <c r="HG275" s="25" t="e">
        <f t="shared" si="848"/>
        <v>#N/A</v>
      </c>
      <c r="HH275" s="25" t="e">
        <f t="shared" si="849"/>
        <v>#N/A</v>
      </c>
      <c r="HI275" s="25" t="e">
        <f t="shared" si="849"/>
        <v>#N/A</v>
      </c>
      <c r="HJ275" s="25" t="e">
        <f t="shared" si="849"/>
        <v>#N/A</v>
      </c>
      <c r="HK275" s="25" t="e">
        <f t="shared" si="849"/>
        <v>#N/A</v>
      </c>
      <c r="HL275" s="25" t="e">
        <f t="shared" si="849"/>
        <v>#N/A</v>
      </c>
      <c r="HM275" s="25" t="e">
        <f t="shared" si="849"/>
        <v>#N/A</v>
      </c>
      <c r="HN275" s="25" t="e">
        <f t="shared" si="849"/>
        <v>#N/A</v>
      </c>
      <c r="HO275" s="25" t="e">
        <f t="shared" si="849"/>
        <v>#N/A</v>
      </c>
      <c r="HP275" s="25" t="e">
        <f t="shared" si="849"/>
        <v>#N/A</v>
      </c>
      <c r="HQ275" s="25" t="e">
        <f t="shared" si="849"/>
        <v>#N/A</v>
      </c>
      <c r="HR275" s="25" t="e">
        <f t="shared" si="850"/>
        <v>#N/A</v>
      </c>
      <c r="HS275" s="25" t="e">
        <f t="shared" si="850"/>
        <v>#N/A</v>
      </c>
      <c r="HT275" s="25" t="e">
        <f t="shared" si="850"/>
        <v>#N/A</v>
      </c>
      <c r="HU275" s="25" t="e">
        <f t="shared" si="850"/>
        <v>#N/A</v>
      </c>
      <c r="HV275" s="25" t="e">
        <f t="shared" si="850"/>
        <v>#N/A</v>
      </c>
      <c r="HW275" s="25" t="e">
        <f t="shared" si="850"/>
        <v>#N/A</v>
      </c>
      <c r="HX275" s="25" t="e">
        <f t="shared" si="850"/>
        <v>#N/A</v>
      </c>
      <c r="HY275" s="25" t="e">
        <f t="shared" si="850"/>
        <v>#N/A</v>
      </c>
      <c r="HZ275" s="25" t="e">
        <f t="shared" si="850"/>
        <v>#N/A</v>
      </c>
      <c r="IA275" s="25" t="e">
        <f t="shared" si="850"/>
        <v>#N/A</v>
      </c>
      <c r="IB275" s="25" t="e">
        <f t="shared" si="851"/>
        <v>#N/A</v>
      </c>
      <c r="IC275" s="25" t="e">
        <f t="shared" si="851"/>
        <v>#N/A</v>
      </c>
      <c r="ID275" s="25" t="e">
        <f t="shared" si="851"/>
        <v>#N/A</v>
      </c>
      <c r="IE275" s="25" t="e">
        <f t="shared" si="851"/>
        <v>#N/A</v>
      </c>
      <c r="IF275" s="25" t="e">
        <f t="shared" si="851"/>
        <v>#N/A</v>
      </c>
      <c r="IG275" s="25" t="e">
        <f t="shared" si="851"/>
        <v>#N/A</v>
      </c>
      <c r="IH275" s="25" t="e">
        <f t="shared" si="851"/>
        <v>#N/A</v>
      </c>
      <c r="II275" s="25" t="e">
        <f t="shared" si="851"/>
        <v>#N/A</v>
      </c>
      <c r="IJ275" s="25" t="e">
        <f t="shared" si="851"/>
        <v>#N/A</v>
      </c>
      <c r="IK275" s="25" t="e">
        <f t="shared" si="851"/>
        <v>#N/A</v>
      </c>
      <c r="IL275" s="25" t="e">
        <f t="shared" si="852"/>
        <v>#N/A</v>
      </c>
      <c r="IM275" s="25" t="e">
        <f t="shared" si="852"/>
        <v>#N/A</v>
      </c>
      <c r="IN275" s="25" t="e">
        <f t="shared" si="852"/>
        <v>#N/A</v>
      </c>
      <c r="IO275" s="25" t="e">
        <f t="shared" si="852"/>
        <v>#N/A</v>
      </c>
      <c r="IP275" s="25" t="e">
        <f t="shared" si="852"/>
        <v>#N/A</v>
      </c>
      <c r="IQ275" s="25" t="e">
        <f t="shared" si="852"/>
        <v>#N/A</v>
      </c>
      <c r="IR275" s="25" t="e">
        <f t="shared" si="852"/>
        <v>#N/A</v>
      </c>
      <c r="IS275" s="25" t="e">
        <f t="shared" si="852"/>
        <v>#N/A</v>
      </c>
      <c r="IT275" s="25" t="e">
        <f t="shared" si="852"/>
        <v>#N/A</v>
      </c>
      <c r="IU275" s="25" t="e">
        <f t="shared" si="852"/>
        <v>#N/A</v>
      </c>
      <c r="IV275" s="25" t="e">
        <f t="shared" si="853"/>
        <v>#N/A</v>
      </c>
      <c r="IW275" s="25" t="e">
        <f t="shared" si="853"/>
        <v>#N/A</v>
      </c>
      <c r="IX275" s="25" t="e">
        <f t="shared" si="853"/>
        <v>#N/A</v>
      </c>
      <c r="IY275" s="25" t="e">
        <f t="shared" si="853"/>
        <v>#N/A</v>
      </c>
      <c r="IZ275" s="25" t="e">
        <f t="shared" si="853"/>
        <v>#N/A</v>
      </c>
      <c r="JA275" s="25" t="e">
        <f t="shared" si="853"/>
        <v>#N/A</v>
      </c>
      <c r="JB275" s="25" t="e">
        <f t="shared" si="853"/>
        <v>#N/A</v>
      </c>
      <c r="JC275" s="25" t="e">
        <f t="shared" si="853"/>
        <v>#N/A</v>
      </c>
      <c r="JD275" s="25" t="e">
        <f t="shared" si="853"/>
        <v>#N/A</v>
      </c>
      <c r="JE275" s="25" t="e">
        <f t="shared" si="853"/>
        <v>#N/A</v>
      </c>
      <c r="JF275" s="25" t="e">
        <f t="shared" si="854"/>
        <v>#N/A</v>
      </c>
      <c r="JG275" s="25" t="e">
        <f t="shared" si="854"/>
        <v>#N/A</v>
      </c>
      <c r="JH275" s="25" t="e">
        <f t="shared" si="854"/>
        <v>#N/A</v>
      </c>
      <c r="JI275" s="25" t="e">
        <f t="shared" si="854"/>
        <v>#N/A</v>
      </c>
      <c r="JJ275" s="25" t="e">
        <f t="shared" si="854"/>
        <v>#N/A</v>
      </c>
      <c r="JK275" s="25" t="e">
        <f t="shared" si="854"/>
        <v>#N/A</v>
      </c>
      <c r="JL275" s="25" t="e">
        <f t="shared" si="854"/>
        <v>#N/A</v>
      </c>
      <c r="JM275" s="25" t="e">
        <f t="shared" si="854"/>
        <v>#N/A</v>
      </c>
      <c r="JN275" s="25" t="e">
        <f t="shared" si="854"/>
        <v>#N/A</v>
      </c>
      <c r="JO275" s="25" t="e">
        <f t="shared" si="854"/>
        <v>#N/A</v>
      </c>
      <c r="JP275" s="25" t="e">
        <f t="shared" si="855"/>
        <v>#N/A</v>
      </c>
      <c r="JQ275" s="25" t="e">
        <f t="shared" si="855"/>
        <v>#N/A</v>
      </c>
      <c r="JR275" s="25" t="e">
        <f t="shared" si="855"/>
        <v>#N/A</v>
      </c>
      <c r="JS275" s="25" t="e">
        <f t="shared" si="855"/>
        <v>#N/A</v>
      </c>
      <c r="JT275" s="25" t="e">
        <f t="shared" si="855"/>
        <v>#N/A</v>
      </c>
      <c r="JU275" s="25" t="e">
        <f t="shared" si="855"/>
        <v>#N/A</v>
      </c>
      <c r="JV275" s="25" t="e">
        <f t="shared" si="855"/>
        <v>#N/A</v>
      </c>
      <c r="JW275" s="25" t="e">
        <f t="shared" si="855"/>
        <v>#N/A</v>
      </c>
      <c r="JX275" s="25" t="e">
        <f t="shared" si="855"/>
        <v>#N/A</v>
      </c>
      <c r="JY275" s="25" t="e">
        <f t="shared" si="855"/>
        <v>#N/A</v>
      </c>
      <c r="JZ275" s="25" t="e">
        <f t="shared" si="856"/>
        <v>#N/A</v>
      </c>
      <c r="KA275" s="25" t="e">
        <f t="shared" si="856"/>
        <v>#N/A</v>
      </c>
      <c r="KB275" s="25" t="e">
        <f t="shared" si="856"/>
        <v>#N/A</v>
      </c>
      <c r="KC275" s="25" t="e">
        <f t="shared" si="856"/>
        <v>#N/A</v>
      </c>
      <c r="KD275" s="25" t="e">
        <f t="shared" si="856"/>
        <v>#N/A</v>
      </c>
      <c r="KE275" s="25" t="e">
        <f t="shared" si="856"/>
        <v>#N/A</v>
      </c>
      <c r="KF275" s="25" t="e">
        <f t="shared" si="856"/>
        <v>#N/A</v>
      </c>
      <c r="KG275" s="25" t="e">
        <f t="shared" si="856"/>
        <v>#N/A</v>
      </c>
      <c r="KH275" s="25" t="e">
        <f t="shared" si="856"/>
        <v>#N/A</v>
      </c>
      <c r="KI275" s="25" t="e">
        <f t="shared" si="856"/>
        <v>#N/A</v>
      </c>
      <c r="KJ275" s="25" t="e">
        <f t="shared" si="857"/>
        <v>#N/A</v>
      </c>
      <c r="KK275" s="25" t="e">
        <f t="shared" si="857"/>
        <v>#N/A</v>
      </c>
      <c r="KL275" s="25" t="e">
        <f t="shared" si="857"/>
        <v>#N/A</v>
      </c>
      <c r="KM275" s="25" t="e">
        <f t="shared" si="857"/>
        <v>#N/A</v>
      </c>
      <c r="KN275" s="25" t="e">
        <f t="shared" si="857"/>
        <v>#N/A</v>
      </c>
      <c r="KO275" s="25" t="e">
        <f t="shared" si="857"/>
        <v>#N/A</v>
      </c>
      <c r="KP275" s="25" t="e">
        <f t="shared" si="857"/>
        <v>#N/A</v>
      </c>
      <c r="KQ275" s="25" t="e">
        <f t="shared" si="857"/>
        <v>#N/A</v>
      </c>
      <c r="KR275" s="25" t="e">
        <f t="shared" si="857"/>
        <v>#N/A</v>
      </c>
      <c r="KS275" s="25" t="e">
        <f t="shared" si="857"/>
        <v>#N/A</v>
      </c>
      <c r="KT275" s="25" t="e">
        <f t="shared" si="858"/>
        <v>#N/A</v>
      </c>
      <c r="KU275" s="25" t="e">
        <f t="shared" si="858"/>
        <v>#N/A</v>
      </c>
      <c r="KV275" s="25" t="e">
        <f t="shared" si="858"/>
        <v>#N/A</v>
      </c>
      <c r="KW275" s="25" t="e">
        <f t="shared" si="858"/>
        <v>#N/A</v>
      </c>
      <c r="KX275" s="25" t="e">
        <f t="shared" si="858"/>
        <v>#N/A</v>
      </c>
      <c r="KY275" s="25" t="e">
        <f t="shared" si="858"/>
        <v>#N/A</v>
      </c>
      <c r="KZ275" s="25" t="e">
        <f t="shared" si="858"/>
        <v>#N/A</v>
      </c>
      <c r="LA275" s="25" t="e">
        <f t="shared" si="858"/>
        <v>#N/A</v>
      </c>
      <c r="LB275" s="25" t="e">
        <f t="shared" si="858"/>
        <v>#N/A</v>
      </c>
      <c r="LC275" s="25" t="e">
        <f t="shared" si="858"/>
        <v>#N/A</v>
      </c>
      <c r="LD275" s="25" t="e">
        <f t="shared" si="859"/>
        <v>#N/A</v>
      </c>
      <c r="LE275" s="25" t="e">
        <f t="shared" si="859"/>
        <v>#N/A</v>
      </c>
      <c r="LF275" s="25" t="e">
        <f t="shared" si="859"/>
        <v>#N/A</v>
      </c>
      <c r="LG275" s="25" t="e">
        <f t="shared" si="859"/>
        <v>#N/A</v>
      </c>
      <c r="LH275" s="25" t="e">
        <f t="shared" si="859"/>
        <v>#N/A</v>
      </c>
      <c r="LI275" s="25" t="e">
        <f t="shared" si="859"/>
        <v>#N/A</v>
      </c>
      <c r="LJ275" s="25" t="e">
        <f t="shared" si="859"/>
        <v>#N/A</v>
      </c>
      <c r="LK275" s="25" t="e">
        <f t="shared" si="859"/>
        <v>#N/A</v>
      </c>
      <c r="LL275" s="25" t="e">
        <f t="shared" si="859"/>
        <v>#N/A</v>
      </c>
      <c r="LM275" s="26" t="e">
        <f t="shared" si="859"/>
        <v>#N/A</v>
      </c>
      <c r="LN275" s="20"/>
      <c r="LO275" s="20"/>
      <c r="LP275" s="20"/>
      <c r="LQ275" s="20"/>
      <c r="LR275" s="20"/>
      <c r="LS275" s="20"/>
      <c r="LT275" s="20"/>
      <c r="LU275" s="20"/>
      <c r="LV275" s="20"/>
      <c r="LW275" s="20"/>
      <c r="LX275" s="20"/>
      <c r="LY275" s="20"/>
      <c r="LZ275" s="20"/>
      <c r="MA275" s="20"/>
      <c r="MB275" s="20"/>
      <c r="MC275" s="20"/>
      <c r="MD275" s="20"/>
      <c r="ME275" s="20"/>
      <c r="MF275" s="20"/>
      <c r="MG275" s="20"/>
      <c r="MH275" s="20"/>
      <c r="MI275" s="20"/>
      <c r="MJ275" s="20"/>
      <c r="MK275" s="20"/>
      <c r="ML275" s="20"/>
      <c r="MM275" s="20"/>
      <c r="MN275" s="20"/>
      <c r="MO275" s="20"/>
      <c r="MP275" s="20"/>
      <c r="MQ275" s="20"/>
      <c r="MR275" s="20"/>
      <c r="MS275" s="20"/>
      <c r="MT275" s="20"/>
      <c r="MU275" s="20"/>
      <c r="MV275" s="20"/>
      <c r="MW275" s="20"/>
      <c r="MX275" s="20"/>
      <c r="MY275" s="20"/>
      <c r="MZ275" s="20"/>
      <c r="NA275" s="20"/>
      <c r="NB275" s="20"/>
      <c r="NC275" s="20"/>
      <c r="ND275" s="20"/>
      <c r="NE275" s="20"/>
      <c r="NF275" s="20"/>
      <c r="NG275" s="20"/>
      <c r="NH275" s="20"/>
      <c r="NI275" s="20"/>
      <c r="NJ275" s="20"/>
      <c r="NK275" s="20"/>
      <c r="NL275" s="20"/>
      <c r="NM275" s="20"/>
      <c r="NN275" s="20"/>
      <c r="NO275" s="20"/>
      <c r="NP275" s="20"/>
      <c r="NQ275" s="20"/>
      <c r="NR275" s="20"/>
      <c r="NS275" s="20"/>
      <c r="NT275" s="20"/>
      <c r="NU275" s="20"/>
      <c r="NV275" s="20"/>
      <c r="NW275" s="20"/>
      <c r="NX275" s="20"/>
      <c r="NY275" s="20"/>
      <c r="NZ275" s="20"/>
      <c r="OA275" s="20"/>
      <c r="OB275" s="20"/>
      <c r="OC275" s="20"/>
      <c r="OD275" s="20"/>
      <c r="OE275" s="20"/>
      <c r="OF275" s="20"/>
      <c r="OG275" s="20"/>
      <c r="OH275" s="20"/>
      <c r="OI275" s="20"/>
      <c r="OJ275" s="20"/>
      <c r="OK275" s="20"/>
      <c r="OL275" s="20"/>
      <c r="OM275" s="20"/>
      <c r="ON275" s="20"/>
      <c r="OO275" s="20"/>
      <c r="OP275" s="20"/>
      <c r="OQ275" s="20"/>
      <c r="OR275" s="20"/>
      <c r="OS275" s="20"/>
      <c r="OT275" s="20"/>
      <c r="OU275" s="20"/>
      <c r="OV275" s="20"/>
      <c r="OW275" s="20"/>
      <c r="OX275" s="20"/>
      <c r="OY275" s="20"/>
      <c r="OZ275" s="20"/>
      <c r="PA275" s="20"/>
    </row>
    <row r="276" spans="2:417" ht="15" thickBot="1" x14ac:dyDescent="0.35">
      <c r="B276" s="209"/>
      <c r="C276" s="210"/>
      <c r="D276" s="210"/>
      <c r="E276" s="210"/>
      <c r="F276" s="210"/>
      <c r="G276" s="210"/>
      <c r="H276" s="210"/>
      <c r="I276" s="211"/>
      <c r="K276" s="6">
        <v>273</v>
      </c>
      <c r="L276" s="9">
        <f t="shared" si="766"/>
        <v>0</v>
      </c>
      <c r="M276" s="10">
        <f t="shared" si="767"/>
        <v>-300000</v>
      </c>
      <c r="N276" s="10">
        <f t="shared" si="768"/>
        <v>0</v>
      </c>
      <c r="X276" s="17">
        <v>274</v>
      </c>
      <c r="Y276" s="2">
        <f t="shared" si="799"/>
        <v>0</v>
      </c>
      <c r="Z276" s="24" t="e">
        <f t="shared" si="830"/>
        <v>#N/A</v>
      </c>
      <c r="AA276" s="25" t="e">
        <f t="shared" si="830"/>
        <v>#N/A</v>
      </c>
      <c r="AB276" s="25" t="e">
        <f t="shared" si="830"/>
        <v>#N/A</v>
      </c>
      <c r="AC276" s="25" t="e">
        <f t="shared" si="830"/>
        <v>#N/A</v>
      </c>
      <c r="AD276" s="25" t="e">
        <f t="shared" si="830"/>
        <v>#N/A</v>
      </c>
      <c r="AE276" s="25" t="e">
        <f t="shared" si="830"/>
        <v>#N/A</v>
      </c>
      <c r="AF276" s="25" t="e">
        <f t="shared" si="830"/>
        <v>#N/A</v>
      </c>
      <c r="AG276" s="25" t="e">
        <f t="shared" si="830"/>
        <v>#N/A</v>
      </c>
      <c r="AH276" s="25" t="e">
        <f t="shared" si="830"/>
        <v>#N/A</v>
      </c>
      <c r="AI276" s="25" t="e">
        <f t="shared" si="830"/>
        <v>#N/A</v>
      </c>
      <c r="AJ276" s="25" t="e">
        <f t="shared" si="831"/>
        <v>#N/A</v>
      </c>
      <c r="AK276" s="25" t="e">
        <f t="shared" si="831"/>
        <v>#N/A</v>
      </c>
      <c r="AL276" s="25" t="e">
        <f t="shared" si="831"/>
        <v>#N/A</v>
      </c>
      <c r="AM276" s="25" t="e">
        <f t="shared" si="831"/>
        <v>#N/A</v>
      </c>
      <c r="AN276" s="25" t="e">
        <f t="shared" si="831"/>
        <v>#N/A</v>
      </c>
      <c r="AO276" s="25" t="e">
        <f t="shared" si="831"/>
        <v>#N/A</v>
      </c>
      <c r="AP276" s="25" t="e">
        <f t="shared" si="831"/>
        <v>#N/A</v>
      </c>
      <c r="AQ276" s="25" t="e">
        <f t="shared" si="831"/>
        <v>#N/A</v>
      </c>
      <c r="AR276" s="25" t="e">
        <f t="shared" si="831"/>
        <v>#N/A</v>
      </c>
      <c r="AS276" s="25" t="e">
        <f t="shared" si="831"/>
        <v>#N/A</v>
      </c>
      <c r="AT276" s="25" t="e">
        <f t="shared" si="832"/>
        <v>#N/A</v>
      </c>
      <c r="AU276" s="25" t="e">
        <f t="shared" si="832"/>
        <v>#N/A</v>
      </c>
      <c r="AV276" s="25" t="e">
        <f t="shared" si="832"/>
        <v>#N/A</v>
      </c>
      <c r="AW276" s="25" t="e">
        <f t="shared" si="832"/>
        <v>#N/A</v>
      </c>
      <c r="AX276" s="25" t="e">
        <f t="shared" si="832"/>
        <v>#N/A</v>
      </c>
      <c r="AY276" s="25" t="e">
        <f t="shared" si="832"/>
        <v>#N/A</v>
      </c>
      <c r="AZ276" s="25" t="e">
        <f t="shared" si="832"/>
        <v>#N/A</v>
      </c>
      <c r="BA276" s="25" t="e">
        <f t="shared" si="832"/>
        <v>#N/A</v>
      </c>
      <c r="BB276" s="25" t="e">
        <f t="shared" si="832"/>
        <v>#N/A</v>
      </c>
      <c r="BC276" s="25" t="e">
        <f t="shared" si="832"/>
        <v>#N/A</v>
      </c>
      <c r="BD276" s="25" t="e">
        <f t="shared" si="833"/>
        <v>#N/A</v>
      </c>
      <c r="BE276" s="25" t="e">
        <f t="shared" si="833"/>
        <v>#N/A</v>
      </c>
      <c r="BF276" s="25" t="e">
        <f t="shared" si="833"/>
        <v>#N/A</v>
      </c>
      <c r="BG276" s="25" t="e">
        <f t="shared" si="833"/>
        <v>#N/A</v>
      </c>
      <c r="BH276" s="25" t="e">
        <f t="shared" si="833"/>
        <v>#N/A</v>
      </c>
      <c r="BI276" s="25" t="e">
        <f t="shared" si="833"/>
        <v>#N/A</v>
      </c>
      <c r="BJ276" s="25" t="e">
        <f t="shared" si="833"/>
        <v>#N/A</v>
      </c>
      <c r="BK276" s="25" t="e">
        <f t="shared" si="833"/>
        <v>#N/A</v>
      </c>
      <c r="BL276" s="25" t="e">
        <f t="shared" si="833"/>
        <v>#N/A</v>
      </c>
      <c r="BM276" s="25" t="e">
        <f t="shared" si="833"/>
        <v>#N/A</v>
      </c>
      <c r="BN276" s="25" t="e">
        <f t="shared" si="834"/>
        <v>#N/A</v>
      </c>
      <c r="BO276" s="25" t="e">
        <f t="shared" si="834"/>
        <v>#N/A</v>
      </c>
      <c r="BP276" s="25" t="e">
        <f t="shared" si="834"/>
        <v>#N/A</v>
      </c>
      <c r="BQ276" s="25" t="e">
        <f t="shared" si="834"/>
        <v>#N/A</v>
      </c>
      <c r="BR276" s="25" t="e">
        <f t="shared" si="834"/>
        <v>#N/A</v>
      </c>
      <c r="BS276" s="25" t="e">
        <f t="shared" si="834"/>
        <v>#N/A</v>
      </c>
      <c r="BT276" s="25" t="e">
        <f t="shared" si="834"/>
        <v>#N/A</v>
      </c>
      <c r="BU276" s="25" t="e">
        <f t="shared" si="834"/>
        <v>#N/A</v>
      </c>
      <c r="BV276" s="25" t="e">
        <f t="shared" si="834"/>
        <v>#N/A</v>
      </c>
      <c r="BW276" s="25" t="e">
        <f t="shared" si="834"/>
        <v>#N/A</v>
      </c>
      <c r="BX276" s="25" t="e">
        <f t="shared" si="835"/>
        <v>#N/A</v>
      </c>
      <c r="BY276" s="25" t="e">
        <f t="shared" si="835"/>
        <v>#N/A</v>
      </c>
      <c r="BZ276" s="25" t="e">
        <f t="shared" si="835"/>
        <v>#N/A</v>
      </c>
      <c r="CA276" s="25" t="e">
        <f t="shared" si="835"/>
        <v>#N/A</v>
      </c>
      <c r="CB276" s="25" t="e">
        <f t="shared" si="835"/>
        <v>#N/A</v>
      </c>
      <c r="CC276" s="25" t="e">
        <f t="shared" si="835"/>
        <v>#N/A</v>
      </c>
      <c r="CD276" s="25" t="e">
        <f t="shared" si="835"/>
        <v>#N/A</v>
      </c>
      <c r="CE276" s="25" t="e">
        <f t="shared" si="835"/>
        <v>#N/A</v>
      </c>
      <c r="CF276" s="25" t="e">
        <f t="shared" si="835"/>
        <v>#N/A</v>
      </c>
      <c r="CG276" s="25" t="e">
        <f t="shared" si="835"/>
        <v>#N/A</v>
      </c>
      <c r="CH276" s="25" t="e">
        <f t="shared" si="836"/>
        <v>#N/A</v>
      </c>
      <c r="CI276" s="25" t="e">
        <f t="shared" si="836"/>
        <v>#N/A</v>
      </c>
      <c r="CJ276" s="25" t="e">
        <f t="shared" si="836"/>
        <v>#N/A</v>
      </c>
      <c r="CK276" s="25" t="e">
        <f t="shared" si="836"/>
        <v>#N/A</v>
      </c>
      <c r="CL276" s="25" t="e">
        <f t="shared" si="836"/>
        <v>#N/A</v>
      </c>
      <c r="CM276" s="25" t="e">
        <f t="shared" si="836"/>
        <v>#N/A</v>
      </c>
      <c r="CN276" s="25" t="e">
        <f t="shared" si="836"/>
        <v>#N/A</v>
      </c>
      <c r="CO276" s="25" t="e">
        <f t="shared" si="836"/>
        <v>#N/A</v>
      </c>
      <c r="CP276" s="25" t="e">
        <f t="shared" si="836"/>
        <v>#N/A</v>
      </c>
      <c r="CQ276" s="25" t="e">
        <f t="shared" si="836"/>
        <v>#N/A</v>
      </c>
      <c r="CR276" s="25" t="e">
        <f t="shared" si="837"/>
        <v>#N/A</v>
      </c>
      <c r="CS276" s="25" t="e">
        <f t="shared" si="837"/>
        <v>#N/A</v>
      </c>
      <c r="CT276" s="25" t="e">
        <f t="shared" si="837"/>
        <v>#N/A</v>
      </c>
      <c r="CU276" s="25" t="e">
        <f t="shared" si="837"/>
        <v>#N/A</v>
      </c>
      <c r="CV276" s="25" t="e">
        <f t="shared" si="837"/>
        <v>#N/A</v>
      </c>
      <c r="CW276" s="25" t="e">
        <f t="shared" si="837"/>
        <v>#N/A</v>
      </c>
      <c r="CX276" s="25" t="e">
        <f t="shared" si="837"/>
        <v>#N/A</v>
      </c>
      <c r="CY276" s="25" t="e">
        <f t="shared" si="837"/>
        <v>#N/A</v>
      </c>
      <c r="CZ276" s="25" t="e">
        <f t="shared" si="837"/>
        <v>#N/A</v>
      </c>
      <c r="DA276" s="25" t="e">
        <f t="shared" si="837"/>
        <v>#N/A</v>
      </c>
      <c r="DB276" s="25" t="e">
        <f t="shared" si="838"/>
        <v>#N/A</v>
      </c>
      <c r="DC276" s="25" t="e">
        <f t="shared" si="838"/>
        <v>#N/A</v>
      </c>
      <c r="DD276" s="25" t="e">
        <f t="shared" si="838"/>
        <v>#N/A</v>
      </c>
      <c r="DE276" s="25" t="e">
        <f t="shared" si="838"/>
        <v>#N/A</v>
      </c>
      <c r="DF276" s="25" t="e">
        <f t="shared" si="838"/>
        <v>#N/A</v>
      </c>
      <c r="DG276" s="25" t="e">
        <f t="shared" si="838"/>
        <v>#N/A</v>
      </c>
      <c r="DH276" s="25" t="e">
        <f t="shared" si="838"/>
        <v>#N/A</v>
      </c>
      <c r="DI276" s="25" t="e">
        <f t="shared" si="838"/>
        <v>#N/A</v>
      </c>
      <c r="DJ276" s="25" t="e">
        <f t="shared" si="838"/>
        <v>#N/A</v>
      </c>
      <c r="DK276" s="25" t="e">
        <f t="shared" si="838"/>
        <v>#N/A</v>
      </c>
      <c r="DL276" s="25" t="e">
        <f t="shared" si="839"/>
        <v>#N/A</v>
      </c>
      <c r="DM276" s="25" t="e">
        <f t="shared" si="839"/>
        <v>#N/A</v>
      </c>
      <c r="DN276" s="25" t="e">
        <f t="shared" si="839"/>
        <v>#N/A</v>
      </c>
      <c r="DO276" s="25" t="e">
        <f t="shared" si="839"/>
        <v>#N/A</v>
      </c>
      <c r="DP276" s="25" t="e">
        <f t="shared" si="839"/>
        <v>#N/A</v>
      </c>
      <c r="DQ276" s="25" t="e">
        <f t="shared" si="839"/>
        <v>#N/A</v>
      </c>
      <c r="DR276" s="25" t="e">
        <f t="shared" si="839"/>
        <v>#N/A</v>
      </c>
      <c r="DS276" s="25" t="e">
        <f t="shared" si="839"/>
        <v>#N/A</v>
      </c>
      <c r="DT276" s="25" t="e">
        <f t="shared" si="839"/>
        <v>#N/A</v>
      </c>
      <c r="DU276" s="25" t="e">
        <f t="shared" si="839"/>
        <v>#N/A</v>
      </c>
      <c r="DV276" s="25" t="e">
        <f t="shared" si="840"/>
        <v>#N/A</v>
      </c>
      <c r="DW276" s="25" t="e">
        <f t="shared" si="840"/>
        <v>#N/A</v>
      </c>
      <c r="DX276" s="25" t="e">
        <f t="shared" si="840"/>
        <v>#N/A</v>
      </c>
      <c r="DY276" s="25" t="e">
        <f t="shared" si="840"/>
        <v>#N/A</v>
      </c>
      <c r="DZ276" s="25" t="e">
        <f t="shared" si="840"/>
        <v>#N/A</v>
      </c>
      <c r="EA276" s="25" t="e">
        <f t="shared" si="840"/>
        <v>#N/A</v>
      </c>
      <c r="EB276" s="25" t="e">
        <f t="shared" si="840"/>
        <v>#N/A</v>
      </c>
      <c r="EC276" s="25" t="e">
        <f t="shared" si="840"/>
        <v>#N/A</v>
      </c>
      <c r="ED276" s="25" t="e">
        <f t="shared" si="840"/>
        <v>#N/A</v>
      </c>
      <c r="EE276" s="25" t="e">
        <f t="shared" si="840"/>
        <v>#N/A</v>
      </c>
      <c r="EF276" s="25" t="e">
        <f t="shared" si="841"/>
        <v>#N/A</v>
      </c>
      <c r="EG276" s="25" t="e">
        <f t="shared" si="841"/>
        <v>#N/A</v>
      </c>
      <c r="EH276" s="25" t="e">
        <f t="shared" si="841"/>
        <v>#N/A</v>
      </c>
      <c r="EI276" s="25" t="e">
        <f t="shared" si="841"/>
        <v>#N/A</v>
      </c>
      <c r="EJ276" s="25" t="e">
        <f t="shared" si="841"/>
        <v>#N/A</v>
      </c>
      <c r="EK276" s="25" t="e">
        <f t="shared" si="841"/>
        <v>#N/A</v>
      </c>
      <c r="EL276" s="25" t="e">
        <f t="shared" si="841"/>
        <v>#N/A</v>
      </c>
      <c r="EM276" s="25" t="e">
        <f t="shared" si="841"/>
        <v>#N/A</v>
      </c>
      <c r="EN276" s="25" t="e">
        <f t="shared" si="841"/>
        <v>#N/A</v>
      </c>
      <c r="EO276" s="25" t="e">
        <f t="shared" si="841"/>
        <v>#N/A</v>
      </c>
      <c r="EP276" s="25" t="e">
        <f t="shared" si="842"/>
        <v>#N/A</v>
      </c>
      <c r="EQ276" s="25" t="e">
        <f t="shared" si="842"/>
        <v>#N/A</v>
      </c>
      <c r="ER276" s="25" t="e">
        <f t="shared" si="842"/>
        <v>#N/A</v>
      </c>
      <c r="ES276" s="25" t="e">
        <f t="shared" si="842"/>
        <v>#N/A</v>
      </c>
      <c r="ET276" s="25" t="e">
        <f t="shared" si="842"/>
        <v>#N/A</v>
      </c>
      <c r="EU276" s="25" t="e">
        <f t="shared" si="842"/>
        <v>#N/A</v>
      </c>
      <c r="EV276" s="25" t="e">
        <f t="shared" si="842"/>
        <v>#N/A</v>
      </c>
      <c r="EW276" s="25" t="e">
        <f t="shared" si="842"/>
        <v>#N/A</v>
      </c>
      <c r="EX276" s="25" t="e">
        <f t="shared" si="842"/>
        <v>#N/A</v>
      </c>
      <c r="EY276" s="25" t="e">
        <f t="shared" si="842"/>
        <v>#N/A</v>
      </c>
      <c r="EZ276" s="25" t="e">
        <f t="shared" si="843"/>
        <v>#N/A</v>
      </c>
      <c r="FA276" s="25" t="e">
        <f t="shared" si="843"/>
        <v>#N/A</v>
      </c>
      <c r="FB276" s="25" t="e">
        <f t="shared" si="843"/>
        <v>#N/A</v>
      </c>
      <c r="FC276" s="25" t="e">
        <f t="shared" si="843"/>
        <v>#N/A</v>
      </c>
      <c r="FD276" s="25" t="e">
        <f t="shared" si="843"/>
        <v>#N/A</v>
      </c>
      <c r="FE276" s="25" t="e">
        <f t="shared" si="843"/>
        <v>#N/A</v>
      </c>
      <c r="FF276" s="25" t="e">
        <f t="shared" si="843"/>
        <v>#N/A</v>
      </c>
      <c r="FG276" s="25" t="e">
        <f t="shared" si="843"/>
        <v>#N/A</v>
      </c>
      <c r="FH276" s="25" t="e">
        <f t="shared" si="843"/>
        <v>#N/A</v>
      </c>
      <c r="FI276" s="25" t="e">
        <f t="shared" si="843"/>
        <v>#N/A</v>
      </c>
      <c r="FJ276" s="25" t="e">
        <f t="shared" si="844"/>
        <v>#N/A</v>
      </c>
      <c r="FK276" s="25" t="e">
        <f t="shared" si="844"/>
        <v>#N/A</v>
      </c>
      <c r="FL276" s="25" t="e">
        <f t="shared" si="844"/>
        <v>#N/A</v>
      </c>
      <c r="FM276" s="25" t="e">
        <f t="shared" si="844"/>
        <v>#N/A</v>
      </c>
      <c r="FN276" s="25" t="e">
        <f t="shared" si="844"/>
        <v>#N/A</v>
      </c>
      <c r="FO276" s="25" t="e">
        <f t="shared" si="844"/>
        <v>#N/A</v>
      </c>
      <c r="FP276" s="25" t="e">
        <f t="shared" si="844"/>
        <v>#N/A</v>
      </c>
      <c r="FQ276" s="25" t="e">
        <f t="shared" si="844"/>
        <v>#N/A</v>
      </c>
      <c r="FR276" s="25" t="e">
        <f t="shared" si="844"/>
        <v>#N/A</v>
      </c>
      <c r="FS276" s="25" t="e">
        <f t="shared" si="844"/>
        <v>#N/A</v>
      </c>
      <c r="FT276" s="25" t="e">
        <f t="shared" si="845"/>
        <v>#N/A</v>
      </c>
      <c r="FU276" s="25" t="e">
        <f t="shared" si="845"/>
        <v>#N/A</v>
      </c>
      <c r="FV276" s="25" t="e">
        <f t="shared" si="845"/>
        <v>#N/A</v>
      </c>
      <c r="FW276" s="25" t="e">
        <f t="shared" si="845"/>
        <v>#N/A</v>
      </c>
      <c r="FX276" s="25" t="e">
        <f t="shared" si="845"/>
        <v>#N/A</v>
      </c>
      <c r="FY276" s="25" t="e">
        <f t="shared" si="845"/>
        <v>#N/A</v>
      </c>
      <c r="FZ276" s="25" t="e">
        <f t="shared" si="845"/>
        <v>#N/A</v>
      </c>
      <c r="GA276" s="25" t="e">
        <f t="shared" si="845"/>
        <v>#N/A</v>
      </c>
      <c r="GB276" s="25" t="e">
        <f t="shared" si="845"/>
        <v>#N/A</v>
      </c>
      <c r="GC276" s="25" t="e">
        <f t="shared" si="845"/>
        <v>#N/A</v>
      </c>
      <c r="GD276" s="25" t="e">
        <f t="shared" si="846"/>
        <v>#N/A</v>
      </c>
      <c r="GE276" s="25" t="e">
        <f t="shared" si="846"/>
        <v>#N/A</v>
      </c>
      <c r="GF276" s="25" t="e">
        <f t="shared" si="846"/>
        <v>#N/A</v>
      </c>
      <c r="GG276" s="25" t="e">
        <f t="shared" si="846"/>
        <v>#N/A</v>
      </c>
      <c r="GH276" s="25" t="e">
        <f t="shared" si="846"/>
        <v>#N/A</v>
      </c>
      <c r="GI276" s="25" t="e">
        <f t="shared" si="846"/>
        <v>#N/A</v>
      </c>
      <c r="GJ276" s="25" t="e">
        <f t="shared" si="846"/>
        <v>#N/A</v>
      </c>
      <c r="GK276" s="25" t="e">
        <f t="shared" si="846"/>
        <v>#N/A</v>
      </c>
      <c r="GL276" s="25" t="e">
        <f t="shared" si="846"/>
        <v>#N/A</v>
      </c>
      <c r="GM276" s="25" t="e">
        <f t="shared" si="846"/>
        <v>#N/A</v>
      </c>
      <c r="GN276" s="25" t="e">
        <f t="shared" si="847"/>
        <v>#N/A</v>
      </c>
      <c r="GO276" s="25" t="e">
        <f t="shared" si="847"/>
        <v>#N/A</v>
      </c>
      <c r="GP276" s="25" t="e">
        <f t="shared" si="847"/>
        <v>#N/A</v>
      </c>
      <c r="GQ276" s="25" t="e">
        <f t="shared" si="847"/>
        <v>#N/A</v>
      </c>
      <c r="GR276" s="25" t="e">
        <f t="shared" si="847"/>
        <v>#N/A</v>
      </c>
      <c r="GS276" s="25" t="e">
        <f t="shared" si="847"/>
        <v>#N/A</v>
      </c>
      <c r="GT276" s="25" t="e">
        <f t="shared" si="847"/>
        <v>#N/A</v>
      </c>
      <c r="GU276" s="25" t="e">
        <f t="shared" si="847"/>
        <v>#N/A</v>
      </c>
      <c r="GV276" s="25" t="e">
        <f t="shared" si="847"/>
        <v>#N/A</v>
      </c>
      <c r="GW276" s="25" t="e">
        <f t="shared" si="847"/>
        <v>#N/A</v>
      </c>
      <c r="GX276" s="25" t="e">
        <f t="shared" si="848"/>
        <v>#N/A</v>
      </c>
      <c r="GY276" s="25" t="e">
        <f t="shared" si="848"/>
        <v>#N/A</v>
      </c>
      <c r="GZ276" s="25" t="e">
        <f t="shared" si="848"/>
        <v>#N/A</v>
      </c>
      <c r="HA276" s="25" t="e">
        <f t="shared" si="848"/>
        <v>#N/A</v>
      </c>
      <c r="HB276" s="25" t="e">
        <f t="shared" si="848"/>
        <v>#N/A</v>
      </c>
      <c r="HC276" s="25" t="e">
        <f t="shared" si="848"/>
        <v>#N/A</v>
      </c>
      <c r="HD276" s="25" t="e">
        <f t="shared" si="848"/>
        <v>#N/A</v>
      </c>
      <c r="HE276" s="25" t="e">
        <f t="shared" si="848"/>
        <v>#N/A</v>
      </c>
      <c r="HF276" s="25" t="e">
        <f t="shared" si="848"/>
        <v>#N/A</v>
      </c>
      <c r="HG276" s="25" t="e">
        <f t="shared" si="848"/>
        <v>#N/A</v>
      </c>
      <c r="HH276" s="25" t="e">
        <f t="shared" si="849"/>
        <v>#N/A</v>
      </c>
      <c r="HI276" s="25" t="e">
        <f t="shared" si="849"/>
        <v>#N/A</v>
      </c>
      <c r="HJ276" s="25" t="e">
        <f t="shared" si="849"/>
        <v>#N/A</v>
      </c>
      <c r="HK276" s="25" t="e">
        <f t="shared" si="849"/>
        <v>#N/A</v>
      </c>
      <c r="HL276" s="25" t="e">
        <f t="shared" si="849"/>
        <v>#N/A</v>
      </c>
      <c r="HM276" s="25" t="e">
        <f t="shared" si="849"/>
        <v>#N/A</v>
      </c>
      <c r="HN276" s="25" t="e">
        <f t="shared" si="849"/>
        <v>#N/A</v>
      </c>
      <c r="HO276" s="25" t="e">
        <f t="shared" si="849"/>
        <v>#N/A</v>
      </c>
      <c r="HP276" s="25" t="e">
        <f t="shared" si="849"/>
        <v>#N/A</v>
      </c>
      <c r="HQ276" s="25" t="e">
        <f t="shared" si="849"/>
        <v>#N/A</v>
      </c>
      <c r="HR276" s="25" t="e">
        <f t="shared" si="850"/>
        <v>#N/A</v>
      </c>
      <c r="HS276" s="25" t="e">
        <f t="shared" si="850"/>
        <v>#N/A</v>
      </c>
      <c r="HT276" s="25" t="e">
        <f t="shared" si="850"/>
        <v>#N/A</v>
      </c>
      <c r="HU276" s="25" t="e">
        <f t="shared" si="850"/>
        <v>#N/A</v>
      </c>
      <c r="HV276" s="25" t="e">
        <f t="shared" si="850"/>
        <v>#N/A</v>
      </c>
      <c r="HW276" s="25" t="e">
        <f t="shared" si="850"/>
        <v>#N/A</v>
      </c>
      <c r="HX276" s="25" t="e">
        <f t="shared" si="850"/>
        <v>#N/A</v>
      </c>
      <c r="HY276" s="25" t="e">
        <f t="shared" si="850"/>
        <v>#N/A</v>
      </c>
      <c r="HZ276" s="25" t="e">
        <f t="shared" si="850"/>
        <v>#N/A</v>
      </c>
      <c r="IA276" s="25" t="e">
        <f t="shared" si="850"/>
        <v>#N/A</v>
      </c>
      <c r="IB276" s="25" t="e">
        <f t="shared" si="851"/>
        <v>#N/A</v>
      </c>
      <c r="IC276" s="25" t="e">
        <f t="shared" si="851"/>
        <v>#N/A</v>
      </c>
      <c r="ID276" s="25" t="e">
        <f t="shared" si="851"/>
        <v>#N/A</v>
      </c>
      <c r="IE276" s="25" t="e">
        <f t="shared" si="851"/>
        <v>#N/A</v>
      </c>
      <c r="IF276" s="25" t="e">
        <f t="shared" si="851"/>
        <v>#N/A</v>
      </c>
      <c r="IG276" s="25" t="e">
        <f t="shared" si="851"/>
        <v>#N/A</v>
      </c>
      <c r="IH276" s="25" t="e">
        <f t="shared" si="851"/>
        <v>#N/A</v>
      </c>
      <c r="II276" s="25" t="e">
        <f t="shared" si="851"/>
        <v>#N/A</v>
      </c>
      <c r="IJ276" s="25" t="e">
        <f t="shared" si="851"/>
        <v>#N/A</v>
      </c>
      <c r="IK276" s="25" t="e">
        <f t="shared" si="851"/>
        <v>#N/A</v>
      </c>
      <c r="IL276" s="25" t="e">
        <f t="shared" si="852"/>
        <v>#N/A</v>
      </c>
      <c r="IM276" s="25" t="e">
        <f t="shared" si="852"/>
        <v>#N/A</v>
      </c>
      <c r="IN276" s="25" t="e">
        <f t="shared" si="852"/>
        <v>#N/A</v>
      </c>
      <c r="IO276" s="25" t="e">
        <f t="shared" si="852"/>
        <v>#N/A</v>
      </c>
      <c r="IP276" s="25" t="e">
        <f t="shared" si="852"/>
        <v>#N/A</v>
      </c>
      <c r="IQ276" s="25" t="e">
        <f t="shared" si="852"/>
        <v>#N/A</v>
      </c>
      <c r="IR276" s="25" t="e">
        <f t="shared" si="852"/>
        <v>#N/A</v>
      </c>
      <c r="IS276" s="25" t="e">
        <f t="shared" si="852"/>
        <v>#N/A</v>
      </c>
      <c r="IT276" s="25" t="e">
        <f t="shared" si="852"/>
        <v>#N/A</v>
      </c>
      <c r="IU276" s="25" t="e">
        <f t="shared" si="852"/>
        <v>#N/A</v>
      </c>
      <c r="IV276" s="25" t="e">
        <f t="shared" si="853"/>
        <v>#N/A</v>
      </c>
      <c r="IW276" s="25" t="e">
        <f t="shared" si="853"/>
        <v>#N/A</v>
      </c>
      <c r="IX276" s="25" t="e">
        <f t="shared" si="853"/>
        <v>#N/A</v>
      </c>
      <c r="IY276" s="25" t="e">
        <f t="shared" si="853"/>
        <v>#N/A</v>
      </c>
      <c r="IZ276" s="25" t="e">
        <f t="shared" si="853"/>
        <v>#N/A</v>
      </c>
      <c r="JA276" s="25" t="e">
        <f t="shared" si="853"/>
        <v>#N/A</v>
      </c>
      <c r="JB276" s="25" t="e">
        <f t="shared" si="853"/>
        <v>#N/A</v>
      </c>
      <c r="JC276" s="25" t="e">
        <f t="shared" si="853"/>
        <v>#N/A</v>
      </c>
      <c r="JD276" s="25" t="e">
        <f t="shared" si="853"/>
        <v>#N/A</v>
      </c>
      <c r="JE276" s="25" t="e">
        <f t="shared" si="853"/>
        <v>#N/A</v>
      </c>
      <c r="JF276" s="25" t="e">
        <f t="shared" si="854"/>
        <v>#N/A</v>
      </c>
      <c r="JG276" s="25" t="e">
        <f t="shared" si="854"/>
        <v>#N/A</v>
      </c>
      <c r="JH276" s="25" t="e">
        <f t="shared" si="854"/>
        <v>#N/A</v>
      </c>
      <c r="JI276" s="25" t="e">
        <f t="shared" si="854"/>
        <v>#N/A</v>
      </c>
      <c r="JJ276" s="25" t="e">
        <f t="shared" si="854"/>
        <v>#N/A</v>
      </c>
      <c r="JK276" s="25" t="e">
        <f t="shared" si="854"/>
        <v>#N/A</v>
      </c>
      <c r="JL276" s="25" t="e">
        <f t="shared" si="854"/>
        <v>#N/A</v>
      </c>
      <c r="JM276" s="25" t="e">
        <f t="shared" si="854"/>
        <v>#N/A</v>
      </c>
      <c r="JN276" s="25" t="e">
        <f t="shared" si="854"/>
        <v>#N/A</v>
      </c>
      <c r="JO276" s="25" t="e">
        <f t="shared" si="854"/>
        <v>#N/A</v>
      </c>
      <c r="JP276" s="25" t="e">
        <f t="shared" si="855"/>
        <v>#N/A</v>
      </c>
      <c r="JQ276" s="25" t="e">
        <f t="shared" si="855"/>
        <v>#N/A</v>
      </c>
      <c r="JR276" s="25" t="e">
        <f t="shared" si="855"/>
        <v>#N/A</v>
      </c>
      <c r="JS276" s="25" t="e">
        <f t="shared" si="855"/>
        <v>#N/A</v>
      </c>
      <c r="JT276" s="25" t="e">
        <f t="shared" si="855"/>
        <v>#N/A</v>
      </c>
      <c r="JU276" s="25" t="e">
        <f t="shared" si="855"/>
        <v>#N/A</v>
      </c>
      <c r="JV276" s="25" t="e">
        <f t="shared" si="855"/>
        <v>#N/A</v>
      </c>
      <c r="JW276" s="25" t="e">
        <f t="shared" si="855"/>
        <v>#N/A</v>
      </c>
      <c r="JX276" s="25" t="e">
        <f t="shared" si="855"/>
        <v>#N/A</v>
      </c>
      <c r="JY276" s="25" t="e">
        <f t="shared" si="855"/>
        <v>#N/A</v>
      </c>
      <c r="JZ276" s="25" t="e">
        <f t="shared" si="856"/>
        <v>#N/A</v>
      </c>
      <c r="KA276" s="25" t="e">
        <f t="shared" si="856"/>
        <v>#N/A</v>
      </c>
      <c r="KB276" s="25" t="e">
        <f t="shared" si="856"/>
        <v>#N/A</v>
      </c>
      <c r="KC276" s="25" t="e">
        <f t="shared" si="856"/>
        <v>#N/A</v>
      </c>
      <c r="KD276" s="25" t="e">
        <f t="shared" si="856"/>
        <v>#N/A</v>
      </c>
      <c r="KE276" s="25" t="e">
        <f t="shared" si="856"/>
        <v>#N/A</v>
      </c>
      <c r="KF276" s="25" t="e">
        <f t="shared" si="856"/>
        <v>#N/A</v>
      </c>
      <c r="KG276" s="25" t="e">
        <f t="shared" si="856"/>
        <v>#N/A</v>
      </c>
      <c r="KH276" s="25" t="e">
        <f t="shared" si="856"/>
        <v>#N/A</v>
      </c>
      <c r="KI276" s="25" t="e">
        <f t="shared" si="856"/>
        <v>#N/A</v>
      </c>
      <c r="KJ276" s="25" t="e">
        <f t="shared" si="857"/>
        <v>#N/A</v>
      </c>
      <c r="KK276" s="25" t="e">
        <f t="shared" si="857"/>
        <v>#N/A</v>
      </c>
      <c r="KL276" s="25" t="e">
        <f t="shared" si="857"/>
        <v>#N/A</v>
      </c>
      <c r="KM276" s="25" t="e">
        <f t="shared" si="857"/>
        <v>#N/A</v>
      </c>
      <c r="KN276" s="25" t="e">
        <f t="shared" si="857"/>
        <v>#N/A</v>
      </c>
      <c r="KO276" s="25" t="e">
        <f t="shared" si="857"/>
        <v>#N/A</v>
      </c>
      <c r="KP276" s="25" t="e">
        <f t="shared" si="857"/>
        <v>#N/A</v>
      </c>
      <c r="KQ276" s="25" t="e">
        <f t="shared" si="857"/>
        <v>#N/A</v>
      </c>
      <c r="KR276" s="25" t="e">
        <f t="shared" si="857"/>
        <v>#N/A</v>
      </c>
      <c r="KS276" s="25" t="e">
        <f t="shared" si="857"/>
        <v>#N/A</v>
      </c>
      <c r="KT276" s="25" t="e">
        <f t="shared" si="858"/>
        <v>#N/A</v>
      </c>
      <c r="KU276" s="25" t="e">
        <f t="shared" si="858"/>
        <v>#N/A</v>
      </c>
      <c r="KV276" s="25" t="e">
        <f t="shared" si="858"/>
        <v>#N/A</v>
      </c>
      <c r="KW276" s="25" t="e">
        <f t="shared" si="858"/>
        <v>#N/A</v>
      </c>
      <c r="KX276" s="25" t="e">
        <f t="shared" si="858"/>
        <v>#N/A</v>
      </c>
      <c r="KY276" s="25" t="e">
        <f t="shared" si="858"/>
        <v>#N/A</v>
      </c>
      <c r="KZ276" s="25" t="e">
        <f t="shared" si="858"/>
        <v>#N/A</v>
      </c>
      <c r="LA276" s="25" t="e">
        <f t="shared" si="858"/>
        <v>#N/A</v>
      </c>
      <c r="LB276" s="25" t="e">
        <f t="shared" si="858"/>
        <v>#N/A</v>
      </c>
      <c r="LC276" s="25" t="e">
        <f t="shared" si="858"/>
        <v>#N/A</v>
      </c>
      <c r="LD276" s="25" t="e">
        <f t="shared" si="859"/>
        <v>#N/A</v>
      </c>
      <c r="LE276" s="25" t="e">
        <f t="shared" si="859"/>
        <v>#N/A</v>
      </c>
      <c r="LF276" s="25" t="e">
        <f t="shared" si="859"/>
        <v>#N/A</v>
      </c>
      <c r="LG276" s="25" t="e">
        <f t="shared" si="859"/>
        <v>#N/A</v>
      </c>
      <c r="LH276" s="25" t="e">
        <f t="shared" si="859"/>
        <v>#N/A</v>
      </c>
      <c r="LI276" s="25" t="e">
        <f t="shared" si="859"/>
        <v>#N/A</v>
      </c>
      <c r="LJ276" s="25" t="e">
        <f t="shared" si="859"/>
        <v>#N/A</v>
      </c>
      <c r="LK276" s="25" t="e">
        <f t="shared" si="859"/>
        <v>#N/A</v>
      </c>
      <c r="LL276" s="25" t="e">
        <f t="shared" si="859"/>
        <v>#N/A</v>
      </c>
      <c r="LM276" s="26" t="e">
        <f t="shared" si="859"/>
        <v>#N/A</v>
      </c>
      <c r="LN276" s="20"/>
      <c r="LO276" s="20"/>
      <c r="LP276" s="20"/>
      <c r="LQ276" s="20"/>
      <c r="LR276" s="20"/>
      <c r="LS276" s="20"/>
      <c r="LT276" s="20"/>
      <c r="LU276" s="20"/>
      <c r="LV276" s="20"/>
      <c r="LW276" s="20"/>
      <c r="LX276" s="20"/>
      <c r="LY276" s="20"/>
      <c r="LZ276" s="20"/>
      <c r="MA276" s="20"/>
      <c r="MB276" s="20"/>
      <c r="MC276" s="20"/>
      <c r="MD276" s="20"/>
      <c r="ME276" s="20"/>
      <c r="MF276" s="20"/>
      <c r="MG276" s="20"/>
      <c r="MH276" s="20"/>
      <c r="MI276" s="20"/>
      <c r="MJ276" s="20"/>
      <c r="MK276" s="20"/>
      <c r="ML276" s="20"/>
      <c r="MM276" s="20"/>
      <c r="MN276" s="20"/>
      <c r="MO276" s="20"/>
      <c r="MP276" s="20"/>
      <c r="MQ276" s="20"/>
      <c r="MR276" s="20"/>
      <c r="MS276" s="20"/>
      <c r="MT276" s="20"/>
      <c r="MU276" s="20"/>
      <c r="MV276" s="20"/>
      <c r="MW276" s="20"/>
      <c r="MX276" s="20"/>
      <c r="MY276" s="20"/>
      <c r="MZ276" s="20"/>
      <c r="NA276" s="20"/>
      <c r="NB276" s="20"/>
      <c r="NC276" s="20"/>
      <c r="ND276" s="20"/>
      <c r="NE276" s="20"/>
      <c r="NF276" s="20"/>
      <c r="NG276" s="20"/>
      <c r="NH276" s="20"/>
      <c r="NI276" s="20"/>
      <c r="NJ276" s="20"/>
      <c r="NK276" s="20"/>
      <c r="NL276" s="20"/>
      <c r="NM276" s="20"/>
      <c r="NN276" s="20"/>
      <c r="NO276" s="20"/>
      <c r="NP276" s="20"/>
      <c r="NQ276" s="20"/>
      <c r="NR276" s="20"/>
      <c r="NS276" s="20"/>
      <c r="NT276" s="20"/>
      <c r="NU276" s="20"/>
      <c r="NV276" s="20"/>
      <c r="NW276" s="20"/>
      <c r="NX276" s="20"/>
      <c r="NY276" s="20"/>
      <c r="NZ276" s="20"/>
      <c r="OA276" s="20"/>
      <c r="OB276" s="20"/>
      <c r="OC276" s="20"/>
      <c r="OD276" s="20"/>
      <c r="OE276" s="20"/>
      <c r="OF276" s="20"/>
      <c r="OG276" s="20"/>
      <c r="OH276" s="20"/>
      <c r="OI276" s="20"/>
      <c r="OJ276" s="20"/>
      <c r="OK276" s="20"/>
      <c r="OL276" s="20"/>
      <c r="OM276" s="20"/>
      <c r="ON276" s="20"/>
      <c r="OO276" s="20"/>
      <c r="OP276" s="20"/>
      <c r="OQ276" s="20"/>
      <c r="OR276" s="20"/>
      <c r="OS276" s="20"/>
      <c r="OT276" s="20"/>
      <c r="OU276" s="20"/>
      <c r="OV276" s="20"/>
      <c r="OW276" s="20"/>
      <c r="OX276" s="20"/>
      <c r="OY276" s="20"/>
      <c r="OZ276" s="20"/>
      <c r="PA276" s="20"/>
    </row>
    <row r="277" spans="2:417" x14ac:dyDescent="0.3">
      <c r="B277" s="209"/>
      <c r="C277" s="210"/>
      <c r="D277" s="210"/>
      <c r="E277" s="210"/>
      <c r="F277" s="210"/>
      <c r="G277" s="210"/>
      <c r="H277" s="210"/>
      <c r="I277" s="211"/>
      <c r="K277" s="6">
        <v>274</v>
      </c>
      <c r="L277" s="7">
        <f t="shared" si="766"/>
        <v>0</v>
      </c>
      <c r="M277" s="8">
        <f t="shared" si="767"/>
        <v>-300000</v>
      </c>
      <c r="N277" s="8">
        <f t="shared" si="768"/>
        <v>0</v>
      </c>
      <c r="X277" s="17">
        <v>275</v>
      </c>
      <c r="Y277" s="2">
        <f t="shared" si="799"/>
        <v>0</v>
      </c>
      <c r="Z277" s="24" t="e">
        <f t="shared" si="830"/>
        <v>#N/A</v>
      </c>
      <c r="AA277" s="25" t="e">
        <f t="shared" si="830"/>
        <v>#N/A</v>
      </c>
      <c r="AB277" s="25" t="e">
        <f t="shared" si="830"/>
        <v>#N/A</v>
      </c>
      <c r="AC277" s="25" t="e">
        <f t="shared" si="830"/>
        <v>#N/A</v>
      </c>
      <c r="AD277" s="25" t="e">
        <f t="shared" si="830"/>
        <v>#N/A</v>
      </c>
      <c r="AE277" s="25" t="e">
        <f t="shared" si="830"/>
        <v>#N/A</v>
      </c>
      <c r="AF277" s="25" t="e">
        <f t="shared" si="830"/>
        <v>#N/A</v>
      </c>
      <c r="AG277" s="25" t="e">
        <f t="shared" si="830"/>
        <v>#N/A</v>
      </c>
      <c r="AH277" s="25" t="e">
        <f t="shared" si="830"/>
        <v>#N/A</v>
      </c>
      <c r="AI277" s="25" t="e">
        <f t="shared" si="830"/>
        <v>#N/A</v>
      </c>
      <c r="AJ277" s="25" t="e">
        <f t="shared" si="831"/>
        <v>#N/A</v>
      </c>
      <c r="AK277" s="25" t="e">
        <f t="shared" si="831"/>
        <v>#N/A</v>
      </c>
      <c r="AL277" s="25" t="e">
        <f t="shared" si="831"/>
        <v>#N/A</v>
      </c>
      <c r="AM277" s="25" t="e">
        <f t="shared" si="831"/>
        <v>#N/A</v>
      </c>
      <c r="AN277" s="25" t="e">
        <f t="shared" si="831"/>
        <v>#N/A</v>
      </c>
      <c r="AO277" s="25" t="e">
        <f t="shared" si="831"/>
        <v>#N/A</v>
      </c>
      <c r="AP277" s="25" t="e">
        <f t="shared" si="831"/>
        <v>#N/A</v>
      </c>
      <c r="AQ277" s="25" t="e">
        <f t="shared" si="831"/>
        <v>#N/A</v>
      </c>
      <c r="AR277" s="25" t="e">
        <f t="shared" si="831"/>
        <v>#N/A</v>
      </c>
      <c r="AS277" s="25" t="e">
        <f t="shared" si="831"/>
        <v>#N/A</v>
      </c>
      <c r="AT277" s="25" t="e">
        <f t="shared" si="832"/>
        <v>#N/A</v>
      </c>
      <c r="AU277" s="25" t="e">
        <f t="shared" si="832"/>
        <v>#N/A</v>
      </c>
      <c r="AV277" s="25" t="e">
        <f t="shared" si="832"/>
        <v>#N/A</v>
      </c>
      <c r="AW277" s="25" t="e">
        <f t="shared" si="832"/>
        <v>#N/A</v>
      </c>
      <c r="AX277" s="25" t="e">
        <f t="shared" si="832"/>
        <v>#N/A</v>
      </c>
      <c r="AY277" s="25" t="e">
        <f t="shared" si="832"/>
        <v>#N/A</v>
      </c>
      <c r="AZ277" s="25" t="e">
        <f t="shared" si="832"/>
        <v>#N/A</v>
      </c>
      <c r="BA277" s="25" t="e">
        <f t="shared" si="832"/>
        <v>#N/A</v>
      </c>
      <c r="BB277" s="25" t="e">
        <f t="shared" si="832"/>
        <v>#N/A</v>
      </c>
      <c r="BC277" s="25" t="e">
        <f t="shared" si="832"/>
        <v>#N/A</v>
      </c>
      <c r="BD277" s="25" t="e">
        <f t="shared" si="833"/>
        <v>#N/A</v>
      </c>
      <c r="BE277" s="25" t="e">
        <f t="shared" si="833"/>
        <v>#N/A</v>
      </c>
      <c r="BF277" s="25" t="e">
        <f t="shared" si="833"/>
        <v>#N/A</v>
      </c>
      <c r="BG277" s="25" t="e">
        <f t="shared" si="833"/>
        <v>#N/A</v>
      </c>
      <c r="BH277" s="25" t="e">
        <f t="shared" si="833"/>
        <v>#N/A</v>
      </c>
      <c r="BI277" s="25" t="e">
        <f t="shared" si="833"/>
        <v>#N/A</v>
      </c>
      <c r="BJ277" s="25" t="e">
        <f t="shared" si="833"/>
        <v>#N/A</v>
      </c>
      <c r="BK277" s="25" t="e">
        <f t="shared" si="833"/>
        <v>#N/A</v>
      </c>
      <c r="BL277" s="25" t="e">
        <f t="shared" si="833"/>
        <v>#N/A</v>
      </c>
      <c r="BM277" s="25" t="e">
        <f t="shared" si="833"/>
        <v>#N/A</v>
      </c>
      <c r="BN277" s="25" t="e">
        <f t="shared" si="834"/>
        <v>#N/A</v>
      </c>
      <c r="BO277" s="25" t="e">
        <f t="shared" si="834"/>
        <v>#N/A</v>
      </c>
      <c r="BP277" s="25" t="e">
        <f t="shared" si="834"/>
        <v>#N/A</v>
      </c>
      <c r="BQ277" s="25" t="e">
        <f t="shared" si="834"/>
        <v>#N/A</v>
      </c>
      <c r="BR277" s="25" t="e">
        <f t="shared" si="834"/>
        <v>#N/A</v>
      </c>
      <c r="BS277" s="25" t="e">
        <f t="shared" si="834"/>
        <v>#N/A</v>
      </c>
      <c r="BT277" s="25" t="e">
        <f t="shared" si="834"/>
        <v>#N/A</v>
      </c>
      <c r="BU277" s="25" t="e">
        <f t="shared" si="834"/>
        <v>#N/A</v>
      </c>
      <c r="BV277" s="25" t="e">
        <f t="shared" si="834"/>
        <v>#N/A</v>
      </c>
      <c r="BW277" s="25" t="e">
        <f t="shared" si="834"/>
        <v>#N/A</v>
      </c>
      <c r="BX277" s="25" t="e">
        <f t="shared" si="835"/>
        <v>#N/A</v>
      </c>
      <c r="BY277" s="25" t="e">
        <f t="shared" si="835"/>
        <v>#N/A</v>
      </c>
      <c r="BZ277" s="25" t="e">
        <f t="shared" si="835"/>
        <v>#N/A</v>
      </c>
      <c r="CA277" s="25" t="e">
        <f t="shared" si="835"/>
        <v>#N/A</v>
      </c>
      <c r="CB277" s="25" t="e">
        <f t="shared" si="835"/>
        <v>#N/A</v>
      </c>
      <c r="CC277" s="25" t="e">
        <f t="shared" si="835"/>
        <v>#N/A</v>
      </c>
      <c r="CD277" s="25" t="e">
        <f t="shared" si="835"/>
        <v>#N/A</v>
      </c>
      <c r="CE277" s="25" t="e">
        <f t="shared" si="835"/>
        <v>#N/A</v>
      </c>
      <c r="CF277" s="25" t="e">
        <f t="shared" si="835"/>
        <v>#N/A</v>
      </c>
      <c r="CG277" s="25" t="e">
        <f t="shared" si="835"/>
        <v>#N/A</v>
      </c>
      <c r="CH277" s="25" t="e">
        <f t="shared" si="836"/>
        <v>#N/A</v>
      </c>
      <c r="CI277" s="25" t="e">
        <f t="shared" si="836"/>
        <v>#N/A</v>
      </c>
      <c r="CJ277" s="25" t="e">
        <f t="shared" si="836"/>
        <v>#N/A</v>
      </c>
      <c r="CK277" s="25" t="e">
        <f t="shared" si="836"/>
        <v>#N/A</v>
      </c>
      <c r="CL277" s="25" t="e">
        <f t="shared" si="836"/>
        <v>#N/A</v>
      </c>
      <c r="CM277" s="25" t="e">
        <f t="shared" si="836"/>
        <v>#N/A</v>
      </c>
      <c r="CN277" s="25" t="e">
        <f t="shared" si="836"/>
        <v>#N/A</v>
      </c>
      <c r="CO277" s="25" t="e">
        <f t="shared" si="836"/>
        <v>#N/A</v>
      </c>
      <c r="CP277" s="25" t="e">
        <f t="shared" si="836"/>
        <v>#N/A</v>
      </c>
      <c r="CQ277" s="25" t="e">
        <f t="shared" si="836"/>
        <v>#N/A</v>
      </c>
      <c r="CR277" s="25" t="e">
        <f t="shared" si="837"/>
        <v>#N/A</v>
      </c>
      <c r="CS277" s="25" t="e">
        <f t="shared" si="837"/>
        <v>#N/A</v>
      </c>
      <c r="CT277" s="25" t="e">
        <f t="shared" si="837"/>
        <v>#N/A</v>
      </c>
      <c r="CU277" s="25" t="e">
        <f t="shared" si="837"/>
        <v>#N/A</v>
      </c>
      <c r="CV277" s="25" t="e">
        <f t="shared" si="837"/>
        <v>#N/A</v>
      </c>
      <c r="CW277" s="25" t="e">
        <f t="shared" si="837"/>
        <v>#N/A</v>
      </c>
      <c r="CX277" s="25" t="e">
        <f t="shared" si="837"/>
        <v>#N/A</v>
      </c>
      <c r="CY277" s="25" t="e">
        <f t="shared" si="837"/>
        <v>#N/A</v>
      </c>
      <c r="CZ277" s="25" t="e">
        <f t="shared" si="837"/>
        <v>#N/A</v>
      </c>
      <c r="DA277" s="25" t="e">
        <f t="shared" si="837"/>
        <v>#N/A</v>
      </c>
      <c r="DB277" s="25" t="e">
        <f t="shared" si="838"/>
        <v>#N/A</v>
      </c>
      <c r="DC277" s="25" t="e">
        <f t="shared" si="838"/>
        <v>#N/A</v>
      </c>
      <c r="DD277" s="25" t="e">
        <f t="shared" si="838"/>
        <v>#N/A</v>
      </c>
      <c r="DE277" s="25" t="e">
        <f t="shared" si="838"/>
        <v>#N/A</v>
      </c>
      <c r="DF277" s="25" t="e">
        <f t="shared" si="838"/>
        <v>#N/A</v>
      </c>
      <c r="DG277" s="25" t="e">
        <f t="shared" si="838"/>
        <v>#N/A</v>
      </c>
      <c r="DH277" s="25" t="e">
        <f t="shared" si="838"/>
        <v>#N/A</v>
      </c>
      <c r="DI277" s="25" t="e">
        <f t="shared" si="838"/>
        <v>#N/A</v>
      </c>
      <c r="DJ277" s="25" t="e">
        <f t="shared" si="838"/>
        <v>#N/A</v>
      </c>
      <c r="DK277" s="25" t="e">
        <f t="shared" si="838"/>
        <v>#N/A</v>
      </c>
      <c r="DL277" s="25" t="e">
        <f t="shared" si="839"/>
        <v>#N/A</v>
      </c>
      <c r="DM277" s="25" t="e">
        <f t="shared" si="839"/>
        <v>#N/A</v>
      </c>
      <c r="DN277" s="25" t="e">
        <f t="shared" si="839"/>
        <v>#N/A</v>
      </c>
      <c r="DO277" s="25" t="e">
        <f t="shared" si="839"/>
        <v>#N/A</v>
      </c>
      <c r="DP277" s="25" t="e">
        <f t="shared" si="839"/>
        <v>#N/A</v>
      </c>
      <c r="DQ277" s="25" t="e">
        <f t="shared" si="839"/>
        <v>#N/A</v>
      </c>
      <c r="DR277" s="25" t="e">
        <f t="shared" si="839"/>
        <v>#N/A</v>
      </c>
      <c r="DS277" s="25" t="e">
        <f t="shared" si="839"/>
        <v>#N/A</v>
      </c>
      <c r="DT277" s="25" t="e">
        <f t="shared" si="839"/>
        <v>#N/A</v>
      </c>
      <c r="DU277" s="25" t="e">
        <f t="shared" si="839"/>
        <v>#N/A</v>
      </c>
      <c r="DV277" s="25" t="e">
        <f t="shared" si="840"/>
        <v>#N/A</v>
      </c>
      <c r="DW277" s="25" t="e">
        <f t="shared" si="840"/>
        <v>#N/A</v>
      </c>
      <c r="DX277" s="25" t="e">
        <f t="shared" si="840"/>
        <v>#N/A</v>
      </c>
      <c r="DY277" s="25" t="e">
        <f t="shared" si="840"/>
        <v>#N/A</v>
      </c>
      <c r="DZ277" s="25" t="e">
        <f t="shared" si="840"/>
        <v>#N/A</v>
      </c>
      <c r="EA277" s="25" t="e">
        <f t="shared" si="840"/>
        <v>#N/A</v>
      </c>
      <c r="EB277" s="25" t="e">
        <f t="shared" si="840"/>
        <v>#N/A</v>
      </c>
      <c r="EC277" s="25" t="e">
        <f t="shared" si="840"/>
        <v>#N/A</v>
      </c>
      <c r="ED277" s="25" t="e">
        <f t="shared" si="840"/>
        <v>#N/A</v>
      </c>
      <c r="EE277" s="25" t="e">
        <f t="shared" si="840"/>
        <v>#N/A</v>
      </c>
      <c r="EF277" s="25" t="e">
        <f t="shared" si="841"/>
        <v>#N/A</v>
      </c>
      <c r="EG277" s="25" t="e">
        <f t="shared" si="841"/>
        <v>#N/A</v>
      </c>
      <c r="EH277" s="25" t="e">
        <f t="shared" si="841"/>
        <v>#N/A</v>
      </c>
      <c r="EI277" s="25" t="e">
        <f t="shared" si="841"/>
        <v>#N/A</v>
      </c>
      <c r="EJ277" s="25" t="e">
        <f t="shared" si="841"/>
        <v>#N/A</v>
      </c>
      <c r="EK277" s="25" t="e">
        <f t="shared" si="841"/>
        <v>#N/A</v>
      </c>
      <c r="EL277" s="25" t="e">
        <f t="shared" si="841"/>
        <v>#N/A</v>
      </c>
      <c r="EM277" s="25" t="e">
        <f t="shared" si="841"/>
        <v>#N/A</v>
      </c>
      <c r="EN277" s="25" t="e">
        <f t="shared" si="841"/>
        <v>#N/A</v>
      </c>
      <c r="EO277" s="25" t="e">
        <f t="shared" si="841"/>
        <v>#N/A</v>
      </c>
      <c r="EP277" s="25" t="e">
        <f t="shared" si="842"/>
        <v>#N/A</v>
      </c>
      <c r="EQ277" s="25" t="e">
        <f t="shared" si="842"/>
        <v>#N/A</v>
      </c>
      <c r="ER277" s="25" t="e">
        <f t="shared" si="842"/>
        <v>#N/A</v>
      </c>
      <c r="ES277" s="25" t="e">
        <f t="shared" si="842"/>
        <v>#N/A</v>
      </c>
      <c r="ET277" s="25" t="e">
        <f t="shared" si="842"/>
        <v>#N/A</v>
      </c>
      <c r="EU277" s="25" t="e">
        <f t="shared" si="842"/>
        <v>#N/A</v>
      </c>
      <c r="EV277" s="25" t="e">
        <f t="shared" si="842"/>
        <v>#N/A</v>
      </c>
      <c r="EW277" s="25" t="e">
        <f t="shared" si="842"/>
        <v>#N/A</v>
      </c>
      <c r="EX277" s="25" t="e">
        <f t="shared" si="842"/>
        <v>#N/A</v>
      </c>
      <c r="EY277" s="25" t="e">
        <f t="shared" si="842"/>
        <v>#N/A</v>
      </c>
      <c r="EZ277" s="25" t="e">
        <f t="shared" si="843"/>
        <v>#N/A</v>
      </c>
      <c r="FA277" s="25" t="e">
        <f t="shared" si="843"/>
        <v>#N/A</v>
      </c>
      <c r="FB277" s="25" t="e">
        <f t="shared" si="843"/>
        <v>#N/A</v>
      </c>
      <c r="FC277" s="25" t="e">
        <f t="shared" si="843"/>
        <v>#N/A</v>
      </c>
      <c r="FD277" s="25" t="e">
        <f t="shared" si="843"/>
        <v>#N/A</v>
      </c>
      <c r="FE277" s="25" t="e">
        <f t="shared" si="843"/>
        <v>#N/A</v>
      </c>
      <c r="FF277" s="25" t="e">
        <f t="shared" si="843"/>
        <v>#N/A</v>
      </c>
      <c r="FG277" s="25" t="e">
        <f t="shared" si="843"/>
        <v>#N/A</v>
      </c>
      <c r="FH277" s="25" t="e">
        <f t="shared" si="843"/>
        <v>#N/A</v>
      </c>
      <c r="FI277" s="25" t="e">
        <f t="shared" si="843"/>
        <v>#N/A</v>
      </c>
      <c r="FJ277" s="25" t="e">
        <f t="shared" si="844"/>
        <v>#N/A</v>
      </c>
      <c r="FK277" s="25" t="e">
        <f t="shared" si="844"/>
        <v>#N/A</v>
      </c>
      <c r="FL277" s="25" t="e">
        <f t="shared" si="844"/>
        <v>#N/A</v>
      </c>
      <c r="FM277" s="25" t="e">
        <f t="shared" si="844"/>
        <v>#N/A</v>
      </c>
      <c r="FN277" s="25" t="e">
        <f t="shared" si="844"/>
        <v>#N/A</v>
      </c>
      <c r="FO277" s="25" t="e">
        <f t="shared" si="844"/>
        <v>#N/A</v>
      </c>
      <c r="FP277" s="25" t="e">
        <f t="shared" si="844"/>
        <v>#N/A</v>
      </c>
      <c r="FQ277" s="25" t="e">
        <f t="shared" si="844"/>
        <v>#N/A</v>
      </c>
      <c r="FR277" s="25" t="e">
        <f t="shared" si="844"/>
        <v>#N/A</v>
      </c>
      <c r="FS277" s="25" t="e">
        <f t="shared" si="844"/>
        <v>#N/A</v>
      </c>
      <c r="FT277" s="25" t="e">
        <f t="shared" si="845"/>
        <v>#N/A</v>
      </c>
      <c r="FU277" s="25" t="e">
        <f t="shared" si="845"/>
        <v>#N/A</v>
      </c>
      <c r="FV277" s="25" t="e">
        <f t="shared" si="845"/>
        <v>#N/A</v>
      </c>
      <c r="FW277" s="25" t="e">
        <f t="shared" si="845"/>
        <v>#N/A</v>
      </c>
      <c r="FX277" s="25" t="e">
        <f t="shared" si="845"/>
        <v>#N/A</v>
      </c>
      <c r="FY277" s="25" t="e">
        <f t="shared" si="845"/>
        <v>#N/A</v>
      </c>
      <c r="FZ277" s="25" t="e">
        <f t="shared" si="845"/>
        <v>#N/A</v>
      </c>
      <c r="GA277" s="25" t="e">
        <f t="shared" si="845"/>
        <v>#N/A</v>
      </c>
      <c r="GB277" s="25" t="e">
        <f t="shared" si="845"/>
        <v>#N/A</v>
      </c>
      <c r="GC277" s="25" t="e">
        <f t="shared" si="845"/>
        <v>#N/A</v>
      </c>
      <c r="GD277" s="25" t="e">
        <f t="shared" si="846"/>
        <v>#N/A</v>
      </c>
      <c r="GE277" s="25" t="e">
        <f t="shared" si="846"/>
        <v>#N/A</v>
      </c>
      <c r="GF277" s="25" t="e">
        <f t="shared" si="846"/>
        <v>#N/A</v>
      </c>
      <c r="GG277" s="25" t="e">
        <f t="shared" si="846"/>
        <v>#N/A</v>
      </c>
      <c r="GH277" s="25" t="e">
        <f t="shared" si="846"/>
        <v>#N/A</v>
      </c>
      <c r="GI277" s="25" t="e">
        <f t="shared" si="846"/>
        <v>#N/A</v>
      </c>
      <c r="GJ277" s="25" t="e">
        <f t="shared" si="846"/>
        <v>#N/A</v>
      </c>
      <c r="GK277" s="25" t="e">
        <f t="shared" si="846"/>
        <v>#N/A</v>
      </c>
      <c r="GL277" s="25" t="e">
        <f t="shared" si="846"/>
        <v>#N/A</v>
      </c>
      <c r="GM277" s="25" t="e">
        <f t="shared" si="846"/>
        <v>#N/A</v>
      </c>
      <c r="GN277" s="25" t="e">
        <f t="shared" si="847"/>
        <v>#N/A</v>
      </c>
      <c r="GO277" s="25" t="e">
        <f t="shared" si="847"/>
        <v>#N/A</v>
      </c>
      <c r="GP277" s="25" t="e">
        <f t="shared" si="847"/>
        <v>#N/A</v>
      </c>
      <c r="GQ277" s="25" t="e">
        <f t="shared" si="847"/>
        <v>#N/A</v>
      </c>
      <c r="GR277" s="25" t="e">
        <f t="shared" si="847"/>
        <v>#N/A</v>
      </c>
      <c r="GS277" s="25" t="e">
        <f t="shared" si="847"/>
        <v>#N/A</v>
      </c>
      <c r="GT277" s="25" t="e">
        <f t="shared" si="847"/>
        <v>#N/A</v>
      </c>
      <c r="GU277" s="25" t="e">
        <f t="shared" si="847"/>
        <v>#N/A</v>
      </c>
      <c r="GV277" s="25" t="e">
        <f t="shared" si="847"/>
        <v>#N/A</v>
      </c>
      <c r="GW277" s="25" t="e">
        <f t="shared" si="847"/>
        <v>#N/A</v>
      </c>
      <c r="GX277" s="25" t="e">
        <f t="shared" si="848"/>
        <v>#N/A</v>
      </c>
      <c r="GY277" s="25" t="e">
        <f t="shared" si="848"/>
        <v>#N/A</v>
      </c>
      <c r="GZ277" s="25" t="e">
        <f t="shared" si="848"/>
        <v>#N/A</v>
      </c>
      <c r="HA277" s="25" t="e">
        <f t="shared" si="848"/>
        <v>#N/A</v>
      </c>
      <c r="HB277" s="25" t="e">
        <f t="shared" si="848"/>
        <v>#N/A</v>
      </c>
      <c r="HC277" s="25" t="e">
        <f t="shared" si="848"/>
        <v>#N/A</v>
      </c>
      <c r="HD277" s="25" t="e">
        <f t="shared" si="848"/>
        <v>#N/A</v>
      </c>
      <c r="HE277" s="25" t="e">
        <f t="shared" si="848"/>
        <v>#N/A</v>
      </c>
      <c r="HF277" s="25" t="e">
        <f t="shared" si="848"/>
        <v>#N/A</v>
      </c>
      <c r="HG277" s="25" t="e">
        <f t="shared" si="848"/>
        <v>#N/A</v>
      </c>
      <c r="HH277" s="25" t="e">
        <f t="shared" si="849"/>
        <v>#N/A</v>
      </c>
      <c r="HI277" s="25" t="e">
        <f t="shared" si="849"/>
        <v>#N/A</v>
      </c>
      <c r="HJ277" s="25" t="e">
        <f t="shared" si="849"/>
        <v>#N/A</v>
      </c>
      <c r="HK277" s="25" t="e">
        <f t="shared" si="849"/>
        <v>#N/A</v>
      </c>
      <c r="HL277" s="25" t="e">
        <f t="shared" si="849"/>
        <v>#N/A</v>
      </c>
      <c r="HM277" s="25" t="e">
        <f t="shared" si="849"/>
        <v>#N/A</v>
      </c>
      <c r="HN277" s="25" t="e">
        <f t="shared" si="849"/>
        <v>#N/A</v>
      </c>
      <c r="HO277" s="25" t="e">
        <f t="shared" si="849"/>
        <v>#N/A</v>
      </c>
      <c r="HP277" s="25" t="e">
        <f t="shared" si="849"/>
        <v>#N/A</v>
      </c>
      <c r="HQ277" s="25" t="e">
        <f t="shared" si="849"/>
        <v>#N/A</v>
      </c>
      <c r="HR277" s="25" t="e">
        <f t="shared" si="850"/>
        <v>#N/A</v>
      </c>
      <c r="HS277" s="25" t="e">
        <f t="shared" si="850"/>
        <v>#N/A</v>
      </c>
      <c r="HT277" s="25" t="e">
        <f t="shared" si="850"/>
        <v>#N/A</v>
      </c>
      <c r="HU277" s="25" t="e">
        <f t="shared" si="850"/>
        <v>#N/A</v>
      </c>
      <c r="HV277" s="25" t="e">
        <f t="shared" si="850"/>
        <v>#N/A</v>
      </c>
      <c r="HW277" s="25" t="e">
        <f t="shared" si="850"/>
        <v>#N/A</v>
      </c>
      <c r="HX277" s="25" t="e">
        <f t="shared" si="850"/>
        <v>#N/A</v>
      </c>
      <c r="HY277" s="25" t="e">
        <f t="shared" si="850"/>
        <v>#N/A</v>
      </c>
      <c r="HZ277" s="25" t="e">
        <f t="shared" si="850"/>
        <v>#N/A</v>
      </c>
      <c r="IA277" s="25" t="e">
        <f t="shared" si="850"/>
        <v>#N/A</v>
      </c>
      <c r="IB277" s="25" t="e">
        <f t="shared" si="851"/>
        <v>#N/A</v>
      </c>
      <c r="IC277" s="25" t="e">
        <f t="shared" si="851"/>
        <v>#N/A</v>
      </c>
      <c r="ID277" s="25" t="e">
        <f t="shared" si="851"/>
        <v>#N/A</v>
      </c>
      <c r="IE277" s="25" t="e">
        <f t="shared" si="851"/>
        <v>#N/A</v>
      </c>
      <c r="IF277" s="25" t="e">
        <f t="shared" si="851"/>
        <v>#N/A</v>
      </c>
      <c r="IG277" s="25" t="e">
        <f t="shared" si="851"/>
        <v>#N/A</v>
      </c>
      <c r="IH277" s="25" t="e">
        <f t="shared" si="851"/>
        <v>#N/A</v>
      </c>
      <c r="II277" s="25" t="e">
        <f t="shared" si="851"/>
        <v>#N/A</v>
      </c>
      <c r="IJ277" s="25" t="e">
        <f t="shared" si="851"/>
        <v>#N/A</v>
      </c>
      <c r="IK277" s="25" t="e">
        <f t="shared" si="851"/>
        <v>#N/A</v>
      </c>
      <c r="IL277" s="25" t="e">
        <f t="shared" si="852"/>
        <v>#N/A</v>
      </c>
      <c r="IM277" s="25" t="e">
        <f t="shared" si="852"/>
        <v>#N/A</v>
      </c>
      <c r="IN277" s="25" t="e">
        <f t="shared" si="852"/>
        <v>#N/A</v>
      </c>
      <c r="IO277" s="25" t="e">
        <f t="shared" si="852"/>
        <v>#N/A</v>
      </c>
      <c r="IP277" s="25" t="e">
        <f t="shared" si="852"/>
        <v>#N/A</v>
      </c>
      <c r="IQ277" s="25" t="e">
        <f t="shared" si="852"/>
        <v>#N/A</v>
      </c>
      <c r="IR277" s="25" t="e">
        <f t="shared" si="852"/>
        <v>#N/A</v>
      </c>
      <c r="IS277" s="25" t="e">
        <f t="shared" si="852"/>
        <v>#N/A</v>
      </c>
      <c r="IT277" s="25" t="e">
        <f t="shared" si="852"/>
        <v>#N/A</v>
      </c>
      <c r="IU277" s="25" t="e">
        <f t="shared" si="852"/>
        <v>#N/A</v>
      </c>
      <c r="IV277" s="25" t="e">
        <f t="shared" si="853"/>
        <v>#N/A</v>
      </c>
      <c r="IW277" s="25" t="e">
        <f t="shared" si="853"/>
        <v>#N/A</v>
      </c>
      <c r="IX277" s="25" t="e">
        <f t="shared" si="853"/>
        <v>#N/A</v>
      </c>
      <c r="IY277" s="25" t="e">
        <f t="shared" si="853"/>
        <v>#N/A</v>
      </c>
      <c r="IZ277" s="25" t="e">
        <f t="shared" si="853"/>
        <v>#N/A</v>
      </c>
      <c r="JA277" s="25" t="e">
        <f t="shared" si="853"/>
        <v>#N/A</v>
      </c>
      <c r="JB277" s="25" t="e">
        <f t="shared" si="853"/>
        <v>#N/A</v>
      </c>
      <c r="JC277" s="25" t="e">
        <f t="shared" si="853"/>
        <v>#N/A</v>
      </c>
      <c r="JD277" s="25" t="e">
        <f t="shared" si="853"/>
        <v>#N/A</v>
      </c>
      <c r="JE277" s="25" t="e">
        <f t="shared" si="853"/>
        <v>#N/A</v>
      </c>
      <c r="JF277" s="25" t="e">
        <f t="shared" si="854"/>
        <v>#N/A</v>
      </c>
      <c r="JG277" s="25" t="e">
        <f t="shared" si="854"/>
        <v>#N/A</v>
      </c>
      <c r="JH277" s="25" t="e">
        <f t="shared" si="854"/>
        <v>#N/A</v>
      </c>
      <c r="JI277" s="25" t="e">
        <f t="shared" si="854"/>
        <v>#N/A</v>
      </c>
      <c r="JJ277" s="25" t="e">
        <f t="shared" si="854"/>
        <v>#N/A</v>
      </c>
      <c r="JK277" s="25" t="e">
        <f t="shared" si="854"/>
        <v>#N/A</v>
      </c>
      <c r="JL277" s="25" t="e">
        <f t="shared" si="854"/>
        <v>#N/A</v>
      </c>
      <c r="JM277" s="25" t="e">
        <f t="shared" si="854"/>
        <v>#N/A</v>
      </c>
      <c r="JN277" s="25" t="e">
        <f t="shared" si="854"/>
        <v>#N/A</v>
      </c>
      <c r="JO277" s="25" t="e">
        <f t="shared" si="854"/>
        <v>#N/A</v>
      </c>
      <c r="JP277" s="25" t="e">
        <f t="shared" si="855"/>
        <v>#N/A</v>
      </c>
      <c r="JQ277" s="25" t="e">
        <f t="shared" si="855"/>
        <v>#N/A</v>
      </c>
      <c r="JR277" s="25" t="e">
        <f t="shared" si="855"/>
        <v>#N/A</v>
      </c>
      <c r="JS277" s="25" t="e">
        <f t="shared" si="855"/>
        <v>#N/A</v>
      </c>
      <c r="JT277" s="25" t="e">
        <f t="shared" si="855"/>
        <v>#N/A</v>
      </c>
      <c r="JU277" s="25" t="e">
        <f t="shared" si="855"/>
        <v>#N/A</v>
      </c>
      <c r="JV277" s="25" t="e">
        <f t="shared" si="855"/>
        <v>#N/A</v>
      </c>
      <c r="JW277" s="25" t="e">
        <f t="shared" si="855"/>
        <v>#N/A</v>
      </c>
      <c r="JX277" s="25" t="e">
        <f t="shared" si="855"/>
        <v>#N/A</v>
      </c>
      <c r="JY277" s="25" t="e">
        <f t="shared" si="855"/>
        <v>#N/A</v>
      </c>
      <c r="JZ277" s="25" t="e">
        <f t="shared" si="856"/>
        <v>#N/A</v>
      </c>
      <c r="KA277" s="25" t="e">
        <f t="shared" si="856"/>
        <v>#N/A</v>
      </c>
      <c r="KB277" s="25" t="e">
        <f t="shared" si="856"/>
        <v>#N/A</v>
      </c>
      <c r="KC277" s="25" t="e">
        <f t="shared" si="856"/>
        <v>#N/A</v>
      </c>
      <c r="KD277" s="25" t="e">
        <f t="shared" si="856"/>
        <v>#N/A</v>
      </c>
      <c r="KE277" s="25" t="e">
        <f t="shared" si="856"/>
        <v>#N/A</v>
      </c>
      <c r="KF277" s="25" t="e">
        <f t="shared" si="856"/>
        <v>#N/A</v>
      </c>
      <c r="KG277" s="25" t="e">
        <f t="shared" si="856"/>
        <v>#N/A</v>
      </c>
      <c r="KH277" s="25" t="e">
        <f t="shared" si="856"/>
        <v>#N/A</v>
      </c>
      <c r="KI277" s="25" t="e">
        <f t="shared" si="856"/>
        <v>#N/A</v>
      </c>
      <c r="KJ277" s="25" t="e">
        <f t="shared" si="857"/>
        <v>#N/A</v>
      </c>
      <c r="KK277" s="25" t="e">
        <f t="shared" si="857"/>
        <v>#N/A</v>
      </c>
      <c r="KL277" s="25" t="e">
        <f t="shared" si="857"/>
        <v>#N/A</v>
      </c>
      <c r="KM277" s="25" t="e">
        <f t="shared" si="857"/>
        <v>#N/A</v>
      </c>
      <c r="KN277" s="25" t="e">
        <f t="shared" si="857"/>
        <v>#N/A</v>
      </c>
      <c r="KO277" s="25" t="e">
        <f t="shared" si="857"/>
        <v>#N/A</v>
      </c>
      <c r="KP277" s="25" t="e">
        <f t="shared" si="857"/>
        <v>#N/A</v>
      </c>
      <c r="KQ277" s="25" t="e">
        <f t="shared" si="857"/>
        <v>#N/A</v>
      </c>
      <c r="KR277" s="25" t="e">
        <f t="shared" si="857"/>
        <v>#N/A</v>
      </c>
      <c r="KS277" s="25" t="e">
        <f t="shared" si="857"/>
        <v>#N/A</v>
      </c>
      <c r="KT277" s="25" t="e">
        <f t="shared" si="858"/>
        <v>#N/A</v>
      </c>
      <c r="KU277" s="25" t="e">
        <f t="shared" si="858"/>
        <v>#N/A</v>
      </c>
      <c r="KV277" s="25" t="e">
        <f t="shared" si="858"/>
        <v>#N/A</v>
      </c>
      <c r="KW277" s="25" t="e">
        <f t="shared" si="858"/>
        <v>#N/A</v>
      </c>
      <c r="KX277" s="25" t="e">
        <f t="shared" si="858"/>
        <v>#N/A</v>
      </c>
      <c r="KY277" s="25" t="e">
        <f t="shared" si="858"/>
        <v>#N/A</v>
      </c>
      <c r="KZ277" s="25" t="e">
        <f t="shared" si="858"/>
        <v>#N/A</v>
      </c>
      <c r="LA277" s="25" t="e">
        <f t="shared" si="858"/>
        <v>#N/A</v>
      </c>
      <c r="LB277" s="25" t="e">
        <f t="shared" si="858"/>
        <v>#N/A</v>
      </c>
      <c r="LC277" s="25" t="e">
        <f t="shared" si="858"/>
        <v>#N/A</v>
      </c>
      <c r="LD277" s="25" t="e">
        <f t="shared" si="859"/>
        <v>#N/A</v>
      </c>
      <c r="LE277" s="25" t="e">
        <f t="shared" si="859"/>
        <v>#N/A</v>
      </c>
      <c r="LF277" s="25" t="e">
        <f t="shared" si="859"/>
        <v>#N/A</v>
      </c>
      <c r="LG277" s="25" t="e">
        <f t="shared" si="859"/>
        <v>#N/A</v>
      </c>
      <c r="LH277" s="25" t="e">
        <f t="shared" si="859"/>
        <v>#N/A</v>
      </c>
      <c r="LI277" s="25" t="e">
        <f t="shared" si="859"/>
        <v>#N/A</v>
      </c>
      <c r="LJ277" s="25" t="e">
        <f t="shared" si="859"/>
        <v>#N/A</v>
      </c>
      <c r="LK277" s="25" t="e">
        <f t="shared" si="859"/>
        <v>#N/A</v>
      </c>
      <c r="LL277" s="25" t="e">
        <f t="shared" si="859"/>
        <v>#N/A</v>
      </c>
      <c r="LM277" s="26" t="e">
        <f t="shared" si="859"/>
        <v>#N/A</v>
      </c>
      <c r="LN277" s="20"/>
      <c r="LO277" s="20"/>
      <c r="LP277" s="20"/>
      <c r="LQ277" s="20"/>
      <c r="LR277" s="20"/>
      <c r="LS277" s="20"/>
      <c r="LT277" s="20"/>
      <c r="LU277" s="20"/>
      <c r="LV277" s="20"/>
      <c r="LW277" s="20"/>
      <c r="LX277" s="20"/>
      <c r="LY277" s="20"/>
      <c r="LZ277" s="20"/>
      <c r="MA277" s="20"/>
      <c r="MB277" s="20"/>
      <c r="MC277" s="20"/>
      <c r="MD277" s="20"/>
      <c r="ME277" s="20"/>
      <c r="MF277" s="20"/>
      <c r="MG277" s="20"/>
      <c r="MH277" s="20"/>
      <c r="MI277" s="20"/>
      <c r="MJ277" s="20"/>
      <c r="MK277" s="20"/>
      <c r="ML277" s="20"/>
      <c r="MM277" s="20"/>
      <c r="MN277" s="20"/>
      <c r="MO277" s="20"/>
      <c r="MP277" s="20"/>
      <c r="MQ277" s="20"/>
      <c r="MR277" s="20"/>
      <c r="MS277" s="20"/>
      <c r="MT277" s="20"/>
      <c r="MU277" s="20"/>
      <c r="MV277" s="20"/>
      <c r="MW277" s="20"/>
      <c r="MX277" s="20"/>
      <c r="MY277" s="20"/>
      <c r="MZ277" s="20"/>
      <c r="NA277" s="20"/>
      <c r="NB277" s="20"/>
      <c r="NC277" s="20"/>
      <c r="ND277" s="20"/>
      <c r="NE277" s="20"/>
      <c r="NF277" s="20"/>
      <c r="NG277" s="20"/>
      <c r="NH277" s="20"/>
      <c r="NI277" s="20"/>
      <c r="NJ277" s="20"/>
      <c r="NK277" s="20"/>
      <c r="NL277" s="20"/>
      <c r="NM277" s="20"/>
      <c r="NN277" s="20"/>
      <c r="NO277" s="20"/>
      <c r="NP277" s="20"/>
      <c r="NQ277" s="20"/>
      <c r="NR277" s="20"/>
      <c r="NS277" s="20"/>
      <c r="NT277" s="20"/>
      <c r="NU277" s="20"/>
      <c r="NV277" s="20"/>
      <c r="NW277" s="20"/>
      <c r="NX277" s="20"/>
      <c r="NY277" s="20"/>
      <c r="NZ277" s="20"/>
      <c r="OA277" s="20"/>
      <c r="OB277" s="20"/>
      <c r="OC277" s="20"/>
      <c r="OD277" s="20"/>
      <c r="OE277" s="20"/>
      <c r="OF277" s="20"/>
      <c r="OG277" s="20"/>
      <c r="OH277" s="20"/>
      <c r="OI277" s="20"/>
      <c r="OJ277" s="20"/>
      <c r="OK277" s="20"/>
      <c r="OL277" s="20"/>
      <c r="OM277" s="20"/>
      <c r="ON277" s="20"/>
      <c r="OO277" s="20"/>
      <c r="OP277" s="20"/>
      <c r="OQ277" s="20"/>
      <c r="OR277" s="20"/>
      <c r="OS277" s="20"/>
      <c r="OT277" s="20"/>
      <c r="OU277" s="20"/>
      <c r="OV277" s="20"/>
      <c r="OW277" s="20"/>
      <c r="OX277" s="20"/>
      <c r="OY277" s="20"/>
      <c r="OZ277" s="20"/>
      <c r="PA277" s="20"/>
    </row>
    <row r="278" spans="2:417" ht="15" thickBot="1" x14ac:dyDescent="0.35">
      <c r="B278" s="209"/>
      <c r="C278" s="210"/>
      <c r="D278" s="210"/>
      <c r="E278" s="210"/>
      <c r="F278" s="210"/>
      <c r="G278" s="210"/>
      <c r="H278" s="210"/>
      <c r="I278" s="211"/>
      <c r="K278" s="6">
        <v>275</v>
      </c>
      <c r="L278" s="9">
        <f t="shared" si="766"/>
        <v>0</v>
      </c>
      <c r="M278" s="10">
        <f t="shared" si="767"/>
        <v>-300000</v>
      </c>
      <c r="N278" s="10">
        <f t="shared" si="768"/>
        <v>0</v>
      </c>
      <c r="X278" s="17">
        <v>276</v>
      </c>
      <c r="Y278" s="2">
        <f t="shared" si="799"/>
        <v>0</v>
      </c>
      <c r="Z278" s="24" t="e">
        <f t="shared" si="830"/>
        <v>#N/A</v>
      </c>
      <c r="AA278" s="25" t="e">
        <f t="shared" si="830"/>
        <v>#N/A</v>
      </c>
      <c r="AB278" s="25" t="e">
        <f t="shared" si="830"/>
        <v>#N/A</v>
      </c>
      <c r="AC278" s="25" t="e">
        <f t="shared" si="830"/>
        <v>#N/A</v>
      </c>
      <c r="AD278" s="25" t="e">
        <f t="shared" si="830"/>
        <v>#N/A</v>
      </c>
      <c r="AE278" s="25" t="e">
        <f t="shared" si="830"/>
        <v>#N/A</v>
      </c>
      <c r="AF278" s="25" t="e">
        <f t="shared" si="830"/>
        <v>#N/A</v>
      </c>
      <c r="AG278" s="25" t="e">
        <f t="shared" si="830"/>
        <v>#N/A</v>
      </c>
      <c r="AH278" s="25" t="e">
        <f t="shared" si="830"/>
        <v>#N/A</v>
      </c>
      <c r="AI278" s="25" t="e">
        <f t="shared" si="830"/>
        <v>#N/A</v>
      </c>
      <c r="AJ278" s="25" t="e">
        <f t="shared" si="831"/>
        <v>#N/A</v>
      </c>
      <c r="AK278" s="25" t="e">
        <f t="shared" si="831"/>
        <v>#N/A</v>
      </c>
      <c r="AL278" s="25" t="e">
        <f t="shared" si="831"/>
        <v>#N/A</v>
      </c>
      <c r="AM278" s="25" t="e">
        <f t="shared" si="831"/>
        <v>#N/A</v>
      </c>
      <c r="AN278" s="25" t="e">
        <f t="shared" si="831"/>
        <v>#N/A</v>
      </c>
      <c r="AO278" s="25" t="e">
        <f t="shared" si="831"/>
        <v>#N/A</v>
      </c>
      <c r="AP278" s="25" t="e">
        <f t="shared" si="831"/>
        <v>#N/A</v>
      </c>
      <c r="AQ278" s="25" t="e">
        <f t="shared" si="831"/>
        <v>#N/A</v>
      </c>
      <c r="AR278" s="25" t="e">
        <f t="shared" si="831"/>
        <v>#N/A</v>
      </c>
      <c r="AS278" s="25" t="e">
        <f t="shared" si="831"/>
        <v>#N/A</v>
      </c>
      <c r="AT278" s="25" t="e">
        <f t="shared" si="832"/>
        <v>#N/A</v>
      </c>
      <c r="AU278" s="25" t="e">
        <f t="shared" si="832"/>
        <v>#N/A</v>
      </c>
      <c r="AV278" s="25" t="e">
        <f t="shared" si="832"/>
        <v>#N/A</v>
      </c>
      <c r="AW278" s="25" t="e">
        <f t="shared" si="832"/>
        <v>#N/A</v>
      </c>
      <c r="AX278" s="25" t="e">
        <f t="shared" si="832"/>
        <v>#N/A</v>
      </c>
      <c r="AY278" s="25" t="e">
        <f t="shared" si="832"/>
        <v>#N/A</v>
      </c>
      <c r="AZ278" s="25" t="e">
        <f t="shared" si="832"/>
        <v>#N/A</v>
      </c>
      <c r="BA278" s="25" t="e">
        <f t="shared" si="832"/>
        <v>#N/A</v>
      </c>
      <c r="BB278" s="25" t="e">
        <f t="shared" si="832"/>
        <v>#N/A</v>
      </c>
      <c r="BC278" s="25" t="e">
        <f t="shared" si="832"/>
        <v>#N/A</v>
      </c>
      <c r="BD278" s="25" t="e">
        <f t="shared" si="833"/>
        <v>#N/A</v>
      </c>
      <c r="BE278" s="25" t="e">
        <f t="shared" si="833"/>
        <v>#N/A</v>
      </c>
      <c r="BF278" s="25" t="e">
        <f t="shared" si="833"/>
        <v>#N/A</v>
      </c>
      <c r="BG278" s="25" t="e">
        <f t="shared" si="833"/>
        <v>#N/A</v>
      </c>
      <c r="BH278" s="25" t="e">
        <f t="shared" si="833"/>
        <v>#N/A</v>
      </c>
      <c r="BI278" s="25" t="e">
        <f t="shared" si="833"/>
        <v>#N/A</v>
      </c>
      <c r="BJ278" s="25" t="e">
        <f t="shared" si="833"/>
        <v>#N/A</v>
      </c>
      <c r="BK278" s="25" t="e">
        <f t="shared" si="833"/>
        <v>#N/A</v>
      </c>
      <c r="BL278" s="25" t="e">
        <f t="shared" si="833"/>
        <v>#N/A</v>
      </c>
      <c r="BM278" s="25" t="e">
        <f t="shared" si="833"/>
        <v>#N/A</v>
      </c>
      <c r="BN278" s="25" t="e">
        <f t="shared" si="834"/>
        <v>#N/A</v>
      </c>
      <c r="BO278" s="25" t="e">
        <f t="shared" si="834"/>
        <v>#N/A</v>
      </c>
      <c r="BP278" s="25" t="e">
        <f t="shared" si="834"/>
        <v>#N/A</v>
      </c>
      <c r="BQ278" s="25" t="e">
        <f t="shared" si="834"/>
        <v>#N/A</v>
      </c>
      <c r="BR278" s="25" t="e">
        <f t="shared" si="834"/>
        <v>#N/A</v>
      </c>
      <c r="BS278" s="25" t="e">
        <f t="shared" si="834"/>
        <v>#N/A</v>
      </c>
      <c r="BT278" s="25" t="e">
        <f t="shared" si="834"/>
        <v>#N/A</v>
      </c>
      <c r="BU278" s="25" t="e">
        <f t="shared" si="834"/>
        <v>#N/A</v>
      </c>
      <c r="BV278" s="25" t="e">
        <f t="shared" si="834"/>
        <v>#N/A</v>
      </c>
      <c r="BW278" s="25" t="e">
        <f t="shared" si="834"/>
        <v>#N/A</v>
      </c>
      <c r="BX278" s="25" t="e">
        <f t="shared" si="835"/>
        <v>#N/A</v>
      </c>
      <c r="BY278" s="25" t="e">
        <f t="shared" si="835"/>
        <v>#N/A</v>
      </c>
      <c r="BZ278" s="25" t="e">
        <f t="shared" si="835"/>
        <v>#N/A</v>
      </c>
      <c r="CA278" s="25" t="e">
        <f t="shared" si="835"/>
        <v>#N/A</v>
      </c>
      <c r="CB278" s="25" t="e">
        <f t="shared" si="835"/>
        <v>#N/A</v>
      </c>
      <c r="CC278" s="25" t="e">
        <f t="shared" si="835"/>
        <v>#N/A</v>
      </c>
      <c r="CD278" s="25" t="e">
        <f t="shared" si="835"/>
        <v>#N/A</v>
      </c>
      <c r="CE278" s="25" t="e">
        <f t="shared" si="835"/>
        <v>#N/A</v>
      </c>
      <c r="CF278" s="25" t="e">
        <f t="shared" si="835"/>
        <v>#N/A</v>
      </c>
      <c r="CG278" s="25" t="e">
        <f t="shared" si="835"/>
        <v>#N/A</v>
      </c>
      <c r="CH278" s="25" t="e">
        <f t="shared" si="836"/>
        <v>#N/A</v>
      </c>
      <c r="CI278" s="25" t="e">
        <f t="shared" si="836"/>
        <v>#N/A</v>
      </c>
      <c r="CJ278" s="25" t="e">
        <f t="shared" si="836"/>
        <v>#N/A</v>
      </c>
      <c r="CK278" s="25" t="e">
        <f t="shared" si="836"/>
        <v>#N/A</v>
      </c>
      <c r="CL278" s="25" t="e">
        <f t="shared" si="836"/>
        <v>#N/A</v>
      </c>
      <c r="CM278" s="25" t="e">
        <f t="shared" si="836"/>
        <v>#N/A</v>
      </c>
      <c r="CN278" s="25" t="e">
        <f t="shared" si="836"/>
        <v>#N/A</v>
      </c>
      <c r="CO278" s="25" t="e">
        <f t="shared" si="836"/>
        <v>#N/A</v>
      </c>
      <c r="CP278" s="25" t="e">
        <f t="shared" si="836"/>
        <v>#N/A</v>
      </c>
      <c r="CQ278" s="25" t="e">
        <f t="shared" si="836"/>
        <v>#N/A</v>
      </c>
      <c r="CR278" s="25" t="e">
        <f t="shared" si="837"/>
        <v>#N/A</v>
      </c>
      <c r="CS278" s="25" t="e">
        <f t="shared" si="837"/>
        <v>#N/A</v>
      </c>
      <c r="CT278" s="25" t="e">
        <f t="shared" si="837"/>
        <v>#N/A</v>
      </c>
      <c r="CU278" s="25" t="e">
        <f t="shared" si="837"/>
        <v>#N/A</v>
      </c>
      <c r="CV278" s="25" t="e">
        <f t="shared" si="837"/>
        <v>#N/A</v>
      </c>
      <c r="CW278" s="25" t="e">
        <f t="shared" si="837"/>
        <v>#N/A</v>
      </c>
      <c r="CX278" s="25" t="e">
        <f t="shared" si="837"/>
        <v>#N/A</v>
      </c>
      <c r="CY278" s="25" t="e">
        <f t="shared" si="837"/>
        <v>#N/A</v>
      </c>
      <c r="CZ278" s="25" t="e">
        <f t="shared" si="837"/>
        <v>#N/A</v>
      </c>
      <c r="DA278" s="25" t="e">
        <f t="shared" si="837"/>
        <v>#N/A</v>
      </c>
      <c r="DB278" s="25" t="e">
        <f t="shared" si="838"/>
        <v>#N/A</v>
      </c>
      <c r="DC278" s="25" t="e">
        <f t="shared" si="838"/>
        <v>#N/A</v>
      </c>
      <c r="DD278" s="25" t="e">
        <f t="shared" si="838"/>
        <v>#N/A</v>
      </c>
      <c r="DE278" s="25" t="e">
        <f t="shared" si="838"/>
        <v>#N/A</v>
      </c>
      <c r="DF278" s="25" t="e">
        <f t="shared" si="838"/>
        <v>#N/A</v>
      </c>
      <c r="DG278" s="25" t="e">
        <f t="shared" si="838"/>
        <v>#N/A</v>
      </c>
      <c r="DH278" s="25" t="e">
        <f t="shared" si="838"/>
        <v>#N/A</v>
      </c>
      <c r="DI278" s="25" t="e">
        <f t="shared" si="838"/>
        <v>#N/A</v>
      </c>
      <c r="DJ278" s="25" t="e">
        <f t="shared" si="838"/>
        <v>#N/A</v>
      </c>
      <c r="DK278" s="25" t="e">
        <f t="shared" si="838"/>
        <v>#N/A</v>
      </c>
      <c r="DL278" s="25" t="e">
        <f t="shared" si="839"/>
        <v>#N/A</v>
      </c>
      <c r="DM278" s="25" t="e">
        <f t="shared" si="839"/>
        <v>#N/A</v>
      </c>
      <c r="DN278" s="25" t="e">
        <f t="shared" si="839"/>
        <v>#N/A</v>
      </c>
      <c r="DO278" s="25" t="e">
        <f t="shared" si="839"/>
        <v>#N/A</v>
      </c>
      <c r="DP278" s="25" t="e">
        <f t="shared" si="839"/>
        <v>#N/A</v>
      </c>
      <c r="DQ278" s="25" t="e">
        <f t="shared" si="839"/>
        <v>#N/A</v>
      </c>
      <c r="DR278" s="25" t="e">
        <f t="shared" si="839"/>
        <v>#N/A</v>
      </c>
      <c r="DS278" s="25" t="e">
        <f t="shared" si="839"/>
        <v>#N/A</v>
      </c>
      <c r="DT278" s="25" t="e">
        <f t="shared" si="839"/>
        <v>#N/A</v>
      </c>
      <c r="DU278" s="25" t="e">
        <f t="shared" si="839"/>
        <v>#N/A</v>
      </c>
      <c r="DV278" s="25" t="e">
        <f t="shared" si="840"/>
        <v>#N/A</v>
      </c>
      <c r="DW278" s="25" t="e">
        <f t="shared" si="840"/>
        <v>#N/A</v>
      </c>
      <c r="DX278" s="25" t="e">
        <f t="shared" si="840"/>
        <v>#N/A</v>
      </c>
      <c r="DY278" s="25" t="e">
        <f t="shared" si="840"/>
        <v>#N/A</v>
      </c>
      <c r="DZ278" s="25" t="e">
        <f t="shared" si="840"/>
        <v>#N/A</v>
      </c>
      <c r="EA278" s="25" t="e">
        <f t="shared" si="840"/>
        <v>#N/A</v>
      </c>
      <c r="EB278" s="25" t="e">
        <f t="shared" si="840"/>
        <v>#N/A</v>
      </c>
      <c r="EC278" s="25" t="e">
        <f t="shared" si="840"/>
        <v>#N/A</v>
      </c>
      <c r="ED278" s="25" t="e">
        <f t="shared" si="840"/>
        <v>#N/A</v>
      </c>
      <c r="EE278" s="25" t="e">
        <f t="shared" si="840"/>
        <v>#N/A</v>
      </c>
      <c r="EF278" s="25" t="e">
        <f t="shared" si="841"/>
        <v>#N/A</v>
      </c>
      <c r="EG278" s="25" t="e">
        <f t="shared" si="841"/>
        <v>#N/A</v>
      </c>
      <c r="EH278" s="25" t="e">
        <f t="shared" si="841"/>
        <v>#N/A</v>
      </c>
      <c r="EI278" s="25" t="e">
        <f t="shared" si="841"/>
        <v>#N/A</v>
      </c>
      <c r="EJ278" s="25" t="e">
        <f t="shared" si="841"/>
        <v>#N/A</v>
      </c>
      <c r="EK278" s="25" t="e">
        <f t="shared" si="841"/>
        <v>#N/A</v>
      </c>
      <c r="EL278" s="25" t="e">
        <f t="shared" si="841"/>
        <v>#N/A</v>
      </c>
      <c r="EM278" s="25" t="e">
        <f t="shared" si="841"/>
        <v>#N/A</v>
      </c>
      <c r="EN278" s="25" t="e">
        <f t="shared" si="841"/>
        <v>#N/A</v>
      </c>
      <c r="EO278" s="25" t="e">
        <f t="shared" si="841"/>
        <v>#N/A</v>
      </c>
      <c r="EP278" s="25" t="e">
        <f t="shared" si="842"/>
        <v>#N/A</v>
      </c>
      <c r="EQ278" s="25" t="e">
        <f t="shared" si="842"/>
        <v>#N/A</v>
      </c>
      <c r="ER278" s="25" t="e">
        <f t="shared" si="842"/>
        <v>#N/A</v>
      </c>
      <c r="ES278" s="25" t="e">
        <f t="shared" si="842"/>
        <v>#N/A</v>
      </c>
      <c r="ET278" s="25" t="e">
        <f t="shared" si="842"/>
        <v>#N/A</v>
      </c>
      <c r="EU278" s="25" t="e">
        <f t="shared" si="842"/>
        <v>#N/A</v>
      </c>
      <c r="EV278" s="25" t="e">
        <f t="shared" si="842"/>
        <v>#N/A</v>
      </c>
      <c r="EW278" s="25" t="e">
        <f t="shared" si="842"/>
        <v>#N/A</v>
      </c>
      <c r="EX278" s="25" t="e">
        <f t="shared" si="842"/>
        <v>#N/A</v>
      </c>
      <c r="EY278" s="25" t="e">
        <f t="shared" si="842"/>
        <v>#N/A</v>
      </c>
      <c r="EZ278" s="25" t="e">
        <f t="shared" si="843"/>
        <v>#N/A</v>
      </c>
      <c r="FA278" s="25" t="e">
        <f t="shared" si="843"/>
        <v>#N/A</v>
      </c>
      <c r="FB278" s="25" t="e">
        <f t="shared" si="843"/>
        <v>#N/A</v>
      </c>
      <c r="FC278" s="25" t="e">
        <f t="shared" si="843"/>
        <v>#N/A</v>
      </c>
      <c r="FD278" s="25" t="e">
        <f t="shared" si="843"/>
        <v>#N/A</v>
      </c>
      <c r="FE278" s="25" t="e">
        <f t="shared" si="843"/>
        <v>#N/A</v>
      </c>
      <c r="FF278" s="25" t="e">
        <f t="shared" si="843"/>
        <v>#N/A</v>
      </c>
      <c r="FG278" s="25" t="e">
        <f t="shared" si="843"/>
        <v>#N/A</v>
      </c>
      <c r="FH278" s="25" t="e">
        <f t="shared" si="843"/>
        <v>#N/A</v>
      </c>
      <c r="FI278" s="25" t="e">
        <f t="shared" si="843"/>
        <v>#N/A</v>
      </c>
      <c r="FJ278" s="25" t="e">
        <f t="shared" si="844"/>
        <v>#N/A</v>
      </c>
      <c r="FK278" s="25" t="e">
        <f t="shared" si="844"/>
        <v>#N/A</v>
      </c>
      <c r="FL278" s="25" t="e">
        <f t="shared" si="844"/>
        <v>#N/A</v>
      </c>
      <c r="FM278" s="25" t="e">
        <f t="shared" si="844"/>
        <v>#N/A</v>
      </c>
      <c r="FN278" s="25" t="e">
        <f t="shared" si="844"/>
        <v>#N/A</v>
      </c>
      <c r="FO278" s="25" t="e">
        <f t="shared" si="844"/>
        <v>#N/A</v>
      </c>
      <c r="FP278" s="25" t="e">
        <f t="shared" si="844"/>
        <v>#N/A</v>
      </c>
      <c r="FQ278" s="25" t="e">
        <f t="shared" si="844"/>
        <v>#N/A</v>
      </c>
      <c r="FR278" s="25" t="e">
        <f t="shared" si="844"/>
        <v>#N/A</v>
      </c>
      <c r="FS278" s="25" t="e">
        <f t="shared" si="844"/>
        <v>#N/A</v>
      </c>
      <c r="FT278" s="25" t="e">
        <f t="shared" si="845"/>
        <v>#N/A</v>
      </c>
      <c r="FU278" s="25" t="e">
        <f t="shared" si="845"/>
        <v>#N/A</v>
      </c>
      <c r="FV278" s="25" t="e">
        <f t="shared" si="845"/>
        <v>#N/A</v>
      </c>
      <c r="FW278" s="25" t="e">
        <f t="shared" si="845"/>
        <v>#N/A</v>
      </c>
      <c r="FX278" s="25" t="e">
        <f t="shared" si="845"/>
        <v>#N/A</v>
      </c>
      <c r="FY278" s="25" t="e">
        <f t="shared" si="845"/>
        <v>#N/A</v>
      </c>
      <c r="FZ278" s="25" t="e">
        <f t="shared" si="845"/>
        <v>#N/A</v>
      </c>
      <c r="GA278" s="25" t="e">
        <f t="shared" si="845"/>
        <v>#N/A</v>
      </c>
      <c r="GB278" s="25" t="e">
        <f t="shared" si="845"/>
        <v>#N/A</v>
      </c>
      <c r="GC278" s="25" t="e">
        <f t="shared" si="845"/>
        <v>#N/A</v>
      </c>
      <c r="GD278" s="25" t="e">
        <f t="shared" si="846"/>
        <v>#N/A</v>
      </c>
      <c r="GE278" s="25" t="e">
        <f t="shared" si="846"/>
        <v>#N/A</v>
      </c>
      <c r="GF278" s="25" t="e">
        <f t="shared" si="846"/>
        <v>#N/A</v>
      </c>
      <c r="GG278" s="25" t="e">
        <f t="shared" si="846"/>
        <v>#N/A</v>
      </c>
      <c r="GH278" s="25" t="e">
        <f t="shared" si="846"/>
        <v>#N/A</v>
      </c>
      <c r="GI278" s="25" t="e">
        <f t="shared" si="846"/>
        <v>#N/A</v>
      </c>
      <c r="GJ278" s="25" t="e">
        <f t="shared" si="846"/>
        <v>#N/A</v>
      </c>
      <c r="GK278" s="25" t="e">
        <f t="shared" si="846"/>
        <v>#N/A</v>
      </c>
      <c r="GL278" s="25" t="e">
        <f t="shared" si="846"/>
        <v>#N/A</v>
      </c>
      <c r="GM278" s="25" t="e">
        <f t="shared" si="846"/>
        <v>#N/A</v>
      </c>
      <c r="GN278" s="25" t="e">
        <f t="shared" si="847"/>
        <v>#N/A</v>
      </c>
      <c r="GO278" s="25" t="e">
        <f t="shared" si="847"/>
        <v>#N/A</v>
      </c>
      <c r="GP278" s="25" t="e">
        <f t="shared" si="847"/>
        <v>#N/A</v>
      </c>
      <c r="GQ278" s="25" t="e">
        <f t="shared" si="847"/>
        <v>#N/A</v>
      </c>
      <c r="GR278" s="25" t="e">
        <f t="shared" si="847"/>
        <v>#N/A</v>
      </c>
      <c r="GS278" s="25" t="e">
        <f t="shared" si="847"/>
        <v>#N/A</v>
      </c>
      <c r="GT278" s="25" t="e">
        <f t="shared" si="847"/>
        <v>#N/A</v>
      </c>
      <c r="GU278" s="25" t="e">
        <f t="shared" si="847"/>
        <v>#N/A</v>
      </c>
      <c r="GV278" s="25" t="e">
        <f t="shared" si="847"/>
        <v>#N/A</v>
      </c>
      <c r="GW278" s="25" t="e">
        <f t="shared" si="847"/>
        <v>#N/A</v>
      </c>
      <c r="GX278" s="25" t="e">
        <f t="shared" si="848"/>
        <v>#N/A</v>
      </c>
      <c r="GY278" s="25" t="e">
        <f t="shared" si="848"/>
        <v>#N/A</v>
      </c>
      <c r="GZ278" s="25" t="e">
        <f t="shared" si="848"/>
        <v>#N/A</v>
      </c>
      <c r="HA278" s="25" t="e">
        <f t="shared" si="848"/>
        <v>#N/A</v>
      </c>
      <c r="HB278" s="25" t="e">
        <f t="shared" si="848"/>
        <v>#N/A</v>
      </c>
      <c r="HC278" s="25" t="e">
        <f t="shared" si="848"/>
        <v>#N/A</v>
      </c>
      <c r="HD278" s="25" t="e">
        <f t="shared" si="848"/>
        <v>#N/A</v>
      </c>
      <c r="HE278" s="25" t="e">
        <f t="shared" si="848"/>
        <v>#N/A</v>
      </c>
      <c r="HF278" s="25" t="e">
        <f t="shared" si="848"/>
        <v>#N/A</v>
      </c>
      <c r="HG278" s="25" t="e">
        <f t="shared" si="848"/>
        <v>#N/A</v>
      </c>
      <c r="HH278" s="25" t="e">
        <f t="shared" si="849"/>
        <v>#N/A</v>
      </c>
      <c r="HI278" s="25" t="e">
        <f t="shared" si="849"/>
        <v>#N/A</v>
      </c>
      <c r="HJ278" s="25" t="e">
        <f t="shared" si="849"/>
        <v>#N/A</v>
      </c>
      <c r="HK278" s="25" t="e">
        <f t="shared" si="849"/>
        <v>#N/A</v>
      </c>
      <c r="HL278" s="25" t="e">
        <f t="shared" si="849"/>
        <v>#N/A</v>
      </c>
      <c r="HM278" s="25" t="e">
        <f t="shared" si="849"/>
        <v>#N/A</v>
      </c>
      <c r="HN278" s="25" t="e">
        <f t="shared" si="849"/>
        <v>#N/A</v>
      </c>
      <c r="HO278" s="25" t="e">
        <f t="shared" si="849"/>
        <v>#N/A</v>
      </c>
      <c r="HP278" s="25" t="e">
        <f t="shared" si="849"/>
        <v>#N/A</v>
      </c>
      <c r="HQ278" s="25" t="e">
        <f t="shared" si="849"/>
        <v>#N/A</v>
      </c>
      <c r="HR278" s="25" t="e">
        <f t="shared" si="850"/>
        <v>#N/A</v>
      </c>
      <c r="HS278" s="25" t="e">
        <f t="shared" si="850"/>
        <v>#N/A</v>
      </c>
      <c r="HT278" s="25" t="e">
        <f t="shared" si="850"/>
        <v>#N/A</v>
      </c>
      <c r="HU278" s="25" t="e">
        <f t="shared" si="850"/>
        <v>#N/A</v>
      </c>
      <c r="HV278" s="25" t="e">
        <f t="shared" si="850"/>
        <v>#N/A</v>
      </c>
      <c r="HW278" s="25" t="e">
        <f t="shared" si="850"/>
        <v>#N/A</v>
      </c>
      <c r="HX278" s="25" t="e">
        <f t="shared" si="850"/>
        <v>#N/A</v>
      </c>
      <c r="HY278" s="25" t="e">
        <f t="shared" si="850"/>
        <v>#N/A</v>
      </c>
      <c r="HZ278" s="25" t="e">
        <f t="shared" si="850"/>
        <v>#N/A</v>
      </c>
      <c r="IA278" s="25" t="e">
        <f t="shared" si="850"/>
        <v>#N/A</v>
      </c>
      <c r="IB278" s="25" t="e">
        <f t="shared" si="851"/>
        <v>#N/A</v>
      </c>
      <c r="IC278" s="25" t="e">
        <f t="shared" si="851"/>
        <v>#N/A</v>
      </c>
      <c r="ID278" s="25" t="e">
        <f t="shared" si="851"/>
        <v>#N/A</v>
      </c>
      <c r="IE278" s="25" t="e">
        <f t="shared" si="851"/>
        <v>#N/A</v>
      </c>
      <c r="IF278" s="25" t="e">
        <f t="shared" si="851"/>
        <v>#N/A</v>
      </c>
      <c r="IG278" s="25" t="e">
        <f t="shared" si="851"/>
        <v>#N/A</v>
      </c>
      <c r="IH278" s="25" t="e">
        <f t="shared" si="851"/>
        <v>#N/A</v>
      </c>
      <c r="II278" s="25" t="e">
        <f t="shared" si="851"/>
        <v>#N/A</v>
      </c>
      <c r="IJ278" s="25" t="e">
        <f t="shared" si="851"/>
        <v>#N/A</v>
      </c>
      <c r="IK278" s="25" t="e">
        <f t="shared" si="851"/>
        <v>#N/A</v>
      </c>
      <c r="IL278" s="25" t="e">
        <f t="shared" si="852"/>
        <v>#N/A</v>
      </c>
      <c r="IM278" s="25" t="e">
        <f t="shared" si="852"/>
        <v>#N/A</v>
      </c>
      <c r="IN278" s="25" t="e">
        <f t="shared" si="852"/>
        <v>#N/A</v>
      </c>
      <c r="IO278" s="25" t="e">
        <f t="shared" si="852"/>
        <v>#N/A</v>
      </c>
      <c r="IP278" s="25" t="e">
        <f t="shared" si="852"/>
        <v>#N/A</v>
      </c>
      <c r="IQ278" s="25" t="e">
        <f t="shared" si="852"/>
        <v>#N/A</v>
      </c>
      <c r="IR278" s="25" t="e">
        <f t="shared" si="852"/>
        <v>#N/A</v>
      </c>
      <c r="IS278" s="25" t="e">
        <f t="shared" si="852"/>
        <v>#N/A</v>
      </c>
      <c r="IT278" s="25" t="e">
        <f t="shared" si="852"/>
        <v>#N/A</v>
      </c>
      <c r="IU278" s="25" t="e">
        <f t="shared" si="852"/>
        <v>#N/A</v>
      </c>
      <c r="IV278" s="25" t="e">
        <f t="shared" si="853"/>
        <v>#N/A</v>
      </c>
      <c r="IW278" s="25" t="e">
        <f t="shared" si="853"/>
        <v>#N/A</v>
      </c>
      <c r="IX278" s="25" t="e">
        <f t="shared" si="853"/>
        <v>#N/A</v>
      </c>
      <c r="IY278" s="25" t="e">
        <f t="shared" si="853"/>
        <v>#N/A</v>
      </c>
      <c r="IZ278" s="25" t="e">
        <f t="shared" si="853"/>
        <v>#N/A</v>
      </c>
      <c r="JA278" s="25" t="e">
        <f t="shared" si="853"/>
        <v>#N/A</v>
      </c>
      <c r="JB278" s="25" t="e">
        <f t="shared" si="853"/>
        <v>#N/A</v>
      </c>
      <c r="JC278" s="25" t="e">
        <f t="shared" si="853"/>
        <v>#N/A</v>
      </c>
      <c r="JD278" s="25" t="e">
        <f t="shared" si="853"/>
        <v>#N/A</v>
      </c>
      <c r="JE278" s="25" t="e">
        <f t="shared" si="853"/>
        <v>#N/A</v>
      </c>
      <c r="JF278" s="25" t="e">
        <f t="shared" si="854"/>
        <v>#N/A</v>
      </c>
      <c r="JG278" s="25" t="e">
        <f t="shared" si="854"/>
        <v>#N/A</v>
      </c>
      <c r="JH278" s="25" t="e">
        <f t="shared" si="854"/>
        <v>#N/A</v>
      </c>
      <c r="JI278" s="25" t="e">
        <f t="shared" si="854"/>
        <v>#N/A</v>
      </c>
      <c r="JJ278" s="25" t="e">
        <f t="shared" si="854"/>
        <v>#N/A</v>
      </c>
      <c r="JK278" s="25" t="e">
        <f t="shared" si="854"/>
        <v>#N/A</v>
      </c>
      <c r="JL278" s="25" t="e">
        <f t="shared" si="854"/>
        <v>#N/A</v>
      </c>
      <c r="JM278" s="25" t="e">
        <f t="shared" si="854"/>
        <v>#N/A</v>
      </c>
      <c r="JN278" s="25" t="e">
        <f t="shared" si="854"/>
        <v>#N/A</v>
      </c>
      <c r="JO278" s="25" t="e">
        <f t="shared" si="854"/>
        <v>#N/A</v>
      </c>
      <c r="JP278" s="25" t="e">
        <f t="shared" si="855"/>
        <v>#N/A</v>
      </c>
      <c r="JQ278" s="25" t="e">
        <f t="shared" si="855"/>
        <v>#N/A</v>
      </c>
      <c r="JR278" s="25" t="e">
        <f t="shared" si="855"/>
        <v>#N/A</v>
      </c>
      <c r="JS278" s="25" t="e">
        <f t="shared" si="855"/>
        <v>#N/A</v>
      </c>
      <c r="JT278" s="25" t="e">
        <f t="shared" si="855"/>
        <v>#N/A</v>
      </c>
      <c r="JU278" s="25" t="e">
        <f t="shared" si="855"/>
        <v>#N/A</v>
      </c>
      <c r="JV278" s="25" t="e">
        <f t="shared" si="855"/>
        <v>#N/A</v>
      </c>
      <c r="JW278" s="25" t="e">
        <f t="shared" si="855"/>
        <v>#N/A</v>
      </c>
      <c r="JX278" s="25" t="e">
        <f t="shared" si="855"/>
        <v>#N/A</v>
      </c>
      <c r="JY278" s="25" t="e">
        <f t="shared" si="855"/>
        <v>#N/A</v>
      </c>
      <c r="JZ278" s="25" t="e">
        <f t="shared" si="856"/>
        <v>#N/A</v>
      </c>
      <c r="KA278" s="25" t="e">
        <f t="shared" si="856"/>
        <v>#N/A</v>
      </c>
      <c r="KB278" s="25" t="e">
        <f t="shared" si="856"/>
        <v>#N/A</v>
      </c>
      <c r="KC278" s="25" t="e">
        <f t="shared" si="856"/>
        <v>#N/A</v>
      </c>
      <c r="KD278" s="25" t="e">
        <f t="shared" si="856"/>
        <v>#N/A</v>
      </c>
      <c r="KE278" s="25" t="e">
        <f t="shared" si="856"/>
        <v>#N/A</v>
      </c>
      <c r="KF278" s="25" t="e">
        <f t="shared" si="856"/>
        <v>#N/A</v>
      </c>
      <c r="KG278" s="25" t="e">
        <f t="shared" si="856"/>
        <v>#N/A</v>
      </c>
      <c r="KH278" s="25" t="e">
        <f t="shared" si="856"/>
        <v>#N/A</v>
      </c>
      <c r="KI278" s="25" t="e">
        <f t="shared" si="856"/>
        <v>#N/A</v>
      </c>
      <c r="KJ278" s="25" t="e">
        <f t="shared" si="857"/>
        <v>#N/A</v>
      </c>
      <c r="KK278" s="25" t="e">
        <f t="shared" si="857"/>
        <v>#N/A</v>
      </c>
      <c r="KL278" s="25" t="e">
        <f t="shared" si="857"/>
        <v>#N/A</v>
      </c>
      <c r="KM278" s="25" t="e">
        <f t="shared" si="857"/>
        <v>#N/A</v>
      </c>
      <c r="KN278" s="25" t="e">
        <f t="shared" si="857"/>
        <v>#N/A</v>
      </c>
      <c r="KO278" s="25" t="e">
        <f t="shared" si="857"/>
        <v>#N/A</v>
      </c>
      <c r="KP278" s="25" t="e">
        <f t="shared" si="857"/>
        <v>#N/A</v>
      </c>
      <c r="KQ278" s="25" t="e">
        <f t="shared" si="857"/>
        <v>#N/A</v>
      </c>
      <c r="KR278" s="25" t="e">
        <f t="shared" si="857"/>
        <v>#N/A</v>
      </c>
      <c r="KS278" s="25" t="e">
        <f t="shared" si="857"/>
        <v>#N/A</v>
      </c>
      <c r="KT278" s="25" t="e">
        <f t="shared" si="858"/>
        <v>#N/A</v>
      </c>
      <c r="KU278" s="25" t="e">
        <f t="shared" si="858"/>
        <v>#N/A</v>
      </c>
      <c r="KV278" s="25" t="e">
        <f t="shared" si="858"/>
        <v>#N/A</v>
      </c>
      <c r="KW278" s="25" t="e">
        <f t="shared" si="858"/>
        <v>#N/A</v>
      </c>
      <c r="KX278" s="25" t="e">
        <f t="shared" si="858"/>
        <v>#N/A</v>
      </c>
      <c r="KY278" s="25" t="e">
        <f t="shared" si="858"/>
        <v>#N/A</v>
      </c>
      <c r="KZ278" s="25" t="e">
        <f t="shared" si="858"/>
        <v>#N/A</v>
      </c>
      <c r="LA278" s="25" t="e">
        <f t="shared" si="858"/>
        <v>#N/A</v>
      </c>
      <c r="LB278" s="25" t="e">
        <f t="shared" si="858"/>
        <v>#N/A</v>
      </c>
      <c r="LC278" s="25" t="e">
        <f t="shared" si="858"/>
        <v>#N/A</v>
      </c>
      <c r="LD278" s="25" t="e">
        <f t="shared" si="859"/>
        <v>#N/A</v>
      </c>
      <c r="LE278" s="25" t="e">
        <f t="shared" si="859"/>
        <v>#N/A</v>
      </c>
      <c r="LF278" s="25" t="e">
        <f t="shared" si="859"/>
        <v>#N/A</v>
      </c>
      <c r="LG278" s="25" t="e">
        <f t="shared" si="859"/>
        <v>#N/A</v>
      </c>
      <c r="LH278" s="25" t="e">
        <f t="shared" si="859"/>
        <v>#N/A</v>
      </c>
      <c r="LI278" s="25" t="e">
        <f t="shared" si="859"/>
        <v>#N/A</v>
      </c>
      <c r="LJ278" s="25" t="e">
        <f t="shared" si="859"/>
        <v>#N/A</v>
      </c>
      <c r="LK278" s="25" t="e">
        <f t="shared" si="859"/>
        <v>#N/A</v>
      </c>
      <c r="LL278" s="25" t="e">
        <f t="shared" si="859"/>
        <v>#N/A</v>
      </c>
      <c r="LM278" s="26" t="e">
        <f t="shared" si="859"/>
        <v>#N/A</v>
      </c>
      <c r="LN278" s="20"/>
      <c r="LO278" s="20"/>
      <c r="LP278" s="20"/>
      <c r="LQ278" s="20"/>
      <c r="LR278" s="20"/>
      <c r="LS278" s="20"/>
      <c r="LT278" s="20"/>
      <c r="LU278" s="20"/>
      <c r="LV278" s="20"/>
      <c r="LW278" s="20"/>
      <c r="LX278" s="20"/>
      <c r="LY278" s="20"/>
      <c r="LZ278" s="20"/>
      <c r="MA278" s="20"/>
      <c r="MB278" s="20"/>
      <c r="MC278" s="20"/>
      <c r="MD278" s="20"/>
      <c r="ME278" s="20"/>
      <c r="MF278" s="20"/>
      <c r="MG278" s="20"/>
      <c r="MH278" s="20"/>
      <c r="MI278" s="20"/>
      <c r="MJ278" s="20"/>
      <c r="MK278" s="20"/>
      <c r="ML278" s="20"/>
      <c r="MM278" s="20"/>
      <c r="MN278" s="20"/>
      <c r="MO278" s="20"/>
      <c r="MP278" s="20"/>
      <c r="MQ278" s="20"/>
      <c r="MR278" s="20"/>
      <c r="MS278" s="20"/>
      <c r="MT278" s="20"/>
      <c r="MU278" s="20"/>
      <c r="MV278" s="20"/>
      <c r="MW278" s="20"/>
      <c r="MX278" s="20"/>
      <c r="MY278" s="20"/>
      <c r="MZ278" s="20"/>
      <c r="NA278" s="20"/>
      <c r="NB278" s="20"/>
      <c r="NC278" s="20"/>
      <c r="ND278" s="20"/>
      <c r="NE278" s="20"/>
      <c r="NF278" s="20"/>
      <c r="NG278" s="20"/>
      <c r="NH278" s="20"/>
      <c r="NI278" s="20"/>
      <c r="NJ278" s="20"/>
      <c r="NK278" s="20"/>
      <c r="NL278" s="20"/>
      <c r="NM278" s="20"/>
      <c r="NN278" s="20"/>
      <c r="NO278" s="20"/>
      <c r="NP278" s="20"/>
      <c r="NQ278" s="20"/>
      <c r="NR278" s="20"/>
      <c r="NS278" s="20"/>
      <c r="NT278" s="20"/>
      <c r="NU278" s="20"/>
      <c r="NV278" s="20"/>
      <c r="NW278" s="20"/>
      <c r="NX278" s="20"/>
      <c r="NY278" s="20"/>
      <c r="NZ278" s="20"/>
      <c r="OA278" s="20"/>
      <c r="OB278" s="20"/>
      <c r="OC278" s="20"/>
      <c r="OD278" s="20"/>
      <c r="OE278" s="20"/>
      <c r="OF278" s="20"/>
      <c r="OG278" s="20"/>
      <c r="OH278" s="20"/>
      <c r="OI278" s="20"/>
      <c r="OJ278" s="20"/>
      <c r="OK278" s="20"/>
      <c r="OL278" s="20"/>
      <c r="OM278" s="20"/>
      <c r="ON278" s="20"/>
      <c r="OO278" s="20"/>
      <c r="OP278" s="20"/>
      <c r="OQ278" s="20"/>
      <c r="OR278" s="20"/>
      <c r="OS278" s="20"/>
      <c r="OT278" s="20"/>
      <c r="OU278" s="20"/>
      <c r="OV278" s="20"/>
      <c r="OW278" s="20"/>
      <c r="OX278" s="20"/>
      <c r="OY278" s="20"/>
      <c r="OZ278" s="20"/>
      <c r="PA278" s="20"/>
    </row>
    <row r="279" spans="2:417" x14ac:dyDescent="0.3">
      <c r="B279" s="209"/>
      <c r="C279" s="210"/>
      <c r="D279" s="210"/>
      <c r="E279" s="210"/>
      <c r="F279" s="210"/>
      <c r="G279" s="210"/>
      <c r="H279" s="210"/>
      <c r="I279" s="211"/>
      <c r="K279" s="6">
        <v>276</v>
      </c>
      <c r="L279" s="7">
        <f t="shared" si="766"/>
        <v>0</v>
      </c>
      <c r="M279" s="8">
        <f t="shared" si="767"/>
        <v>-300000</v>
      </c>
      <c r="N279" s="8">
        <f t="shared" si="768"/>
        <v>0</v>
      </c>
      <c r="X279" s="17">
        <v>277</v>
      </c>
      <c r="Y279" s="2">
        <f t="shared" si="799"/>
        <v>0</v>
      </c>
      <c r="Z279" s="24" t="e">
        <f t="shared" si="830"/>
        <v>#N/A</v>
      </c>
      <c r="AA279" s="25" t="e">
        <f t="shared" si="830"/>
        <v>#N/A</v>
      </c>
      <c r="AB279" s="25" t="e">
        <f t="shared" si="830"/>
        <v>#N/A</v>
      </c>
      <c r="AC279" s="25" t="e">
        <f t="shared" si="830"/>
        <v>#N/A</v>
      </c>
      <c r="AD279" s="25" t="e">
        <f t="shared" si="830"/>
        <v>#N/A</v>
      </c>
      <c r="AE279" s="25" t="e">
        <f t="shared" si="830"/>
        <v>#N/A</v>
      </c>
      <c r="AF279" s="25" t="e">
        <f t="shared" si="830"/>
        <v>#N/A</v>
      </c>
      <c r="AG279" s="25" t="e">
        <f t="shared" si="830"/>
        <v>#N/A</v>
      </c>
      <c r="AH279" s="25" t="e">
        <f t="shared" si="830"/>
        <v>#N/A</v>
      </c>
      <c r="AI279" s="25" t="e">
        <f t="shared" si="830"/>
        <v>#N/A</v>
      </c>
      <c r="AJ279" s="25" t="e">
        <f t="shared" si="831"/>
        <v>#N/A</v>
      </c>
      <c r="AK279" s="25" t="e">
        <f t="shared" si="831"/>
        <v>#N/A</v>
      </c>
      <c r="AL279" s="25" t="e">
        <f t="shared" si="831"/>
        <v>#N/A</v>
      </c>
      <c r="AM279" s="25" t="e">
        <f t="shared" si="831"/>
        <v>#N/A</v>
      </c>
      <c r="AN279" s="25" t="e">
        <f t="shared" si="831"/>
        <v>#N/A</v>
      </c>
      <c r="AO279" s="25" t="e">
        <f t="shared" si="831"/>
        <v>#N/A</v>
      </c>
      <c r="AP279" s="25" t="e">
        <f t="shared" si="831"/>
        <v>#N/A</v>
      </c>
      <c r="AQ279" s="25" t="e">
        <f t="shared" si="831"/>
        <v>#N/A</v>
      </c>
      <c r="AR279" s="25" t="e">
        <f t="shared" si="831"/>
        <v>#N/A</v>
      </c>
      <c r="AS279" s="25" t="e">
        <f t="shared" si="831"/>
        <v>#N/A</v>
      </c>
      <c r="AT279" s="25" t="e">
        <f t="shared" si="832"/>
        <v>#N/A</v>
      </c>
      <c r="AU279" s="25" t="e">
        <f t="shared" si="832"/>
        <v>#N/A</v>
      </c>
      <c r="AV279" s="25" t="e">
        <f t="shared" si="832"/>
        <v>#N/A</v>
      </c>
      <c r="AW279" s="25" t="e">
        <f t="shared" si="832"/>
        <v>#N/A</v>
      </c>
      <c r="AX279" s="25" t="e">
        <f t="shared" si="832"/>
        <v>#N/A</v>
      </c>
      <c r="AY279" s="25" t="e">
        <f t="shared" si="832"/>
        <v>#N/A</v>
      </c>
      <c r="AZ279" s="25" t="e">
        <f t="shared" si="832"/>
        <v>#N/A</v>
      </c>
      <c r="BA279" s="25" t="e">
        <f t="shared" si="832"/>
        <v>#N/A</v>
      </c>
      <c r="BB279" s="25" t="e">
        <f t="shared" si="832"/>
        <v>#N/A</v>
      </c>
      <c r="BC279" s="25" t="e">
        <f t="shared" si="832"/>
        <v>#N/A</v>
      </c>
      <c r="BD279" s="25" t="e">
        <f t="shared" si="833"/>
        <v>#N/A</v>
      </c>
      <c r="BE279" s="25" t="e">
        <f t="shared" si="833"/>
        <v>#N/A</v>
      </c>
      <c r="BF279" s="25" t="e">
        <f t="shared" si="833"/>
        <v>#N/A</v>
      </c>
      <c r="BG279" s="25" t="e">
        <f t="shared" si="833"/>
        <v>#N/A</v>
      </c>
      <c r="BH279" s="25" t="e">
        <f t="shared" si="833"/>
        <v>#N/A</v>
      </c>
      <c r="BI279" s="25" t="e">
        <f t="shared" si="833"/>
        <v>#N/A</v>
      </c>
      <c r="BJ279" s="25" t="e">
        <f t="shared" si="833"/>
        <v>#N/A</v>
      </c>
      <c r="BK279" s="25" t="e">
        <f t="shared" si="833"/>
        <v>#N/A</v>
      </c>
      <c r="BL279" s="25" t="e">
        <f t="shared" si="833"/>
        <v>#N/A</v>
      </c>
      <c r="BM279" s="25" t="e">
        <f t="shared" si="833"/>
        <v>#N/A</v>
      </c>
      <c r="BN279" s="25" t="e">
        <f t="shared" si="834"/>
        <v>#N/A</v>
      </c>
      <c r="BO279" s="25" t="e">
        <f t="shared" si="834"/>
        <v>#N/A</v>
      </c>
      <c r="BP279" s="25" t="e">
        <f t="shared" si="834"/>
        <v>#N/A</v>
      </c>
      <c r="BQ279" s="25" t="e">
        <f t="shared" si="834"/>
        <v>#N/A</v>
      </c>
      <c r="BR279" s="25" t="e">
        <f t="shared" si="834"/>
        <v>#N/A</v>
      </c>
      <c r="BS279" s="25" t="e">
        <f t="shared" si="834"/>
        <v>#N/A</v>
      </c>
      <c r="BT279" s="25" t="e">
        <f t="shared" si="834"/>
        <v>#N/A</v>
      </c>
      <c r="BU279" s="25" t="e">
        <f t="shared" si="834"/>
        <v>#N/A</v>
      </c>
      <c r="BV279" s="25" t="e">
        <f t="shared" si="834"/>
        <v>#N/A</v>
      </c>
      <c r="BW279" s="25" t="e">
        <f t="shared" si="834"/>
        <v>#N/A</v>
      </c>
      <c r="BX279" s="25" t="e">
        <f t="shared" si="835"/>
        <v>#N/A</v>
      </c>
      <c r="BY279" s="25" t="e">
        <f t="shared" si="835"/>
        <v>#N/A</v>
      </c>
      <c r="BZ279" s="25" t="e">
        <f t="shared" si="835"/>
        <v>#N/A</v>
      </c>
      <c r="CA279" s="25" t="e">
        <f t="shared" si="835"/>
        <v>#N/A</v>
      </c>
      <c r="CB279" s="25" t="e">
        <f t="shared" si="835"/>
        <v>#N/A</v>
      </c>
      <c r="CC279" s="25" t="e">
        <f t="shared" si="835"/>
        <v>#N/A</v>
      </c>
      <c r="CD279" s="25" t="e">
        <f t="shared" si="835"/>
        <v>#N/A</v>
      </c>
      <c r="CE279" s="25" t="e">
        <f t="shared" si="835"/>
        <v>#N/A</v>
      </c>
      <c r="CF279" s="25" t="e">
        <f t="shared" si="835"/>
        <v>#N/A</v>
      </c>
      <c r="CG279" s="25" t="e">
        <f t="shared" si="835"/>
        <v>#N/A</v>
      </c>
      <c r="CH279" s="25" t="e">
        <f t="shared" si="836"/>
        <v>#N/A</v>
      </c>
      <c r="CI279" s="25" t="e">
        <f t="shared" si="836"/>
        <v>#N/A</v>
      </c>
      <c r="CJ279" s="25" t="e">
        <f t="shared" si="836"/>
        <v>#N/A</v>
      </c>
      <c r="CK279" s="25" t="e">
        <f t="shared" si="836"/>
        <v>#N/A</v>
      </c>
      <c r="CL279" s="25" t="e">
        <f t="shared" si="836"/>
        <v>#N/A</v>
      </c>
      <c r="CM279" s="25" t="e">
        <f t="shared" si="836"/>
        <v>#N/A</v>
      </c>
      <c r="CN279" s="25" t="e">
        <f t="shared" si="836"/>
        <v>#N/A</v>
      </c>
      <c r="CO279" s="25" t="e">
        <f t="shared" si="836"/>
        <v>#N/A</v>
      </c>
      <c r="CP279" s="25" t="e">
        <f t="shared" si="836"/>
        <v>#N/A</v>
      </c>
      <c r="CQ279" s="25" t="e">
        <f t="shared" si="836"/>
        <v>#N/A</v>
      </c>
      <c r="CR279" s="25" t="e">
        <f t="shared" si="837"/>
        <v>#N/A</v>
      </c>
      <c r="CS279" s="25" t="e">
        <f t="shared" si="837"/>
        <v>#N/A</v>
      </c>
      <c r="CT279" s="25" t="e">
        <f t="shared" si="837"/>
        <v>#N/A</v>
      </c>
      <c r="CU279" s="25" t="e">
        <f t="shared" si="837"/>
        <v>#N/A</v>
      </c>
      <c r="CV279" s="25" t="e">
        <f t="shared" si="837"/>
        <v>#N/A</v>
      </c>
      <c r="CW279" s="25" t="e">
        <f t="shared" si="837"/>
        <v>#N/A</v>
      </c>
      <c r="CX279" s="25" t="e">
        <f t="shared" si="837"/>
        <v>#N/A</v>
      </c>
      <c r="CY279" s="25" t="e">
        <f t="shared" si="837"/>
        <v>#N/A</v>
      </c>
      <c r="CZ279" s="25" t="e">
        <f t="shared" si="837"/>
        <v>#N/A</v>
      </c>
      <c r="DA279" s="25" t="e">
        <f t="shared" si="837"/>
        <v>#N/A</v>
      </c>
      <c r="DB279" s="25" t="e">
        <f t="shared" si="838"/>
        <v>#N/A</v>
      </c>
      <c r="DC279" s="25" t="e">
        <f t="shared" si="838"/>
        <v>#N/A</v>
      </c>
      <c r="DD279" s="25" t="e">
        <f t="shared" si="838"/>
        <v>#N/A</v>
      </c>
      <c r="DE279" s="25" t="e">
        <f t="shared" si="838"/>
        <v>#N/A</v>
      </c>
      <c r="DF279" s="25" t="e">
        <f t="shared" si="838"/>
        <v>#N/A</v>
      </c>
      <c r="DG279" s="25" t="e">
        <f t="shared" si="838"/>
        <v>#N/A</v>
      </c>
      <c r="DH279" s="25" t="e">
        <f t="shared" si="838"/>
        <v>#N/A</v>
      </c>
      <c r="DI279" s="25" t="e">
        <f t="shared" si="838"/>
        <v>#N/A</v>
      </c>
      <c r="DJ279" s="25" t="e">
        <f t="shared" si="838"/>
        <v>#N/A</v>
      </c>
      <c r="DK279" s="25" t="e">
        <f t="shared" si="838"/>
        <v>#N/A</v>
      </c>
      <c r="DL279" s="25" t="e">
        <f t="shared" si="839"/>
        <v>#N/A</v>
      </c>
      <c r="DM279" s="25" t="e">
        <f t="shared" si="839"/>
        <v>#N/A</v>
      </c>
      <c r="DN279" s="25" t="e">
        <f t="shared" si="839"/>
        <v>#N/A</v>
      </c>
      <c r="DO279" s="25" t="e">
        <f t="shared" si="839"/>
        <v>#N/A</v>
      </c>
      <c r="DP279" s="25" t="e">
        <f t="shared" si="839"/>
        <v>#N/A</v>
      </c>
      <c r="DQ279" s="25" t="e">
        <f t="shared" si="839"/>
        <v>#N/A</v>
      </c>
      <c r="DR279" s="25" t="e">
        <f t="shared" si="839"/>
        <v>#N/A</v>
      </c>
      <c r="DS279" s="25" t="e">
        <f t="shared" si="839"/>
        <v>#N/A</v>
      </c>
      <c r="DT279" s="25" t="e">
        <f t="shared" si="839"/>
        <v>#N/A</v>
      </c>
      <c r="DU279" s="25" t="e">
        <f t="shared" si="839"/>
        <v>#N/A</v>
      </c>
      <c r="DV279" s="25" t="e">
        <f t="shared" si="840"/>
        <v>#N/A</v>
      </c>
      <c r="DW279" s="25" t="e">
        <f t="shared" si="840"/>
        <v>#N/A</v>
      </c>
      <c r="DX279" s="25" t="e">
        <f t="shared" si="840"/>
        <v>#N/A</v>
      </c>
      <c r="DY279" s="25" t="e">
        <f t="shared" si="840"/>
        <v>#N/A</v>
      </c>
      <c r="DZ279" s="25" t="e">
        <f t="shared" si="840"/>
        <v>#N/A</v>
      </c>
      <c r="EA279" s="25" t="e">
        <f t="shared" si="840"/>
        <v>#N/A</v>
      </c>
      <c r="EB279" s="25" t="e">
        <f t="shared" si="840"/>
        <v>#N/A</v>
      </c>
      <c r="EC279" s="25" t="e">
        <f t="shared" si="840"/>
        <v>#N/A</v>
      </c>
      <c r="ED279" s="25" t="e">
        <f t="shared" si="840"/>
        <v>#N/A</v>
      </c>
      <c r="EE279" s="25" t="e">
        <f t="shared" si="840"/>
        <v>#N/A</v>
      </c>
      <c r="EF279" s="25" t="e">
        <f t="shared" si="841"/>
        <v>#N/A</v>
      </c>
      <c r="EG279" s="25" t="e">
        <f t="shared" si="841"/>
        <v>#N/A</v>
      </c>
      <c r="EH279" s="25" t="e">
        <f t="shared" si="841"/>
        <v>#N/A</v>
      </c>
      <c r="EI279" s="25" t="e">
        <f t="shared" si="841"/>
        <v>#N/A</v>
      </c>
      <c r="EJ279" s="25" t="e">
        <f t="shared" si="841"/>
        <v>#N/A</v>
      </c>
      <c r="EK279" s="25" t="e">
        <f t="shared" si="841"/>
        <v>#N/A</v>
      </c>
      <c r="EL279" s="25" t="e">
        <f t="shared" si="841"/>
        <v>#N/A</v>
      </c>
      <c r="EM279" s="25" t="e">
        <f t="shared" si="841"/>
        <v>#N/A</v>
      </c>
      <c r="EN279" s="25" t="e">
        <f t="shared" si="841"/>
        <v>#N/A</v>
      </c>
      <c r="EO279" s="25" t="e">
        <f t="shared" si="841"/>
        <v>#N/A</v>
      </c>
      <c r="EP279" s="25" t="e">
        <f t="shared" si="842"/>
        <v>#N/A</v>
      </c>
      <c r="EQ279" s="25" t="e">
        <f t="shared" si="842"/>
        <v>#N/A</v>
      </c>
      <c r="ER279" s="25" t="e">
        <f t="shared" si="842"/>
        <v>#N/A</v>
      </c>
      <c r="ES279" s="25" t="e">
        <f t="shared" si="842"/>
        <v>#N/A</v>
      </c>
      <c r="ET279" s="25" t="e">
        <f t="shared" si="842"/>
        <v>#N/A</v>
      </c>
      <c r="EU279" s="25" t="e">
        <f t="shared" si="842"/>
        <v>#N/A</v>
      </c>
      <c r="EV279" s="25" t="e">
        <f t="shared" si="842"/>
        <v>#N/A</v>
      </c>
      <c r="EW279" s="25" t="e">
        <f t="shared" si="842"/>
        <v>#N/A</v>
      </c>
      <c r="EX279" s="25" t="e">
        <f t="shared" si="842"/>
        <v>#N/A</v>
      </c>
      <c r="EY279" s="25" t="e">
        <f t="shared" si="842"/>
        <v>#N/A</v>
      </c>
      <c r="EZ279" s="25" t="e">
        <f t="shared" si="843"/>
        <v>#N/A</v>
      </c>
      <c r="FA279" s="25" t="e">
        <f t="shared" si="843"/>
        <v>#N/A</v>
      </c>
      <c r="FB279" s="25" t="e">
        <f t="shared" si="843"/>
        <v>#N/A</v>
      </c>
      <c r="FC279" s="25" t="e">
        <f t="shared" si="843"/>
        <v>#N/A</v>
      </c>
      <c r="FD279" s="25" t="e">
        <f t="shared" si="843"/>
        <v>#N/A</v>
      </c>
      <c r="FE279" s="25" t="e">
        <f t="shared" si="843"/>
        <v>#N/A</v>
      </c>
      <c r="FF279" s="25" t="e">
        <f t="shared" si="843"/>
        <v>#N/A</v>
      </c>
      <c r="FG279" s="25" t="e">
        <f t="shared" si="843"/>
        <v>#N/A</v>
      </c>
      <c r="FH279" s="25" t="e">
        <f t="shared" si="843"/>
        <v>#N/A</v>
      </c>
      <c r="FI279" s="25" t="e">
        <f t="shared" si="843"/>
        <v>#N/A</v>
      </c>
      <c r="FJ279" s="25" t="e">
        <f t="shared" si="844"/>
        <v>#N/A</v>
      </c>
      <c r="FK279" s="25" t="e">
        <f t="shared" si="844"/>
        <v>#N/A</v>
      </c>
      <c r="FL279" s="25" t="e">
        <f t="shared" si="844"/>
        <v>#N/A</v>
      </c>
      <c r="FM279" s="25" t="e">
        <f t="shared" si="844"/>
        <v>#N/A</v>
      </c>
      <c r="FN279" s="25" t="e">
        <f t="shared" si="844"/>
        <v>#N/A</v>
      </c>
      <c r="FO279" s="25" t="e">
        <f t="shared" si="844"/>
        <v>#N/A</v>
      </c>
      <c r="FP279" s="25" t="e">
        <f t="shared" si="844"/>
        <v>#N/A</v>
      </c>
      <c r="FQ279" s="25" t="e">
        <f t="shared" si="844"/>
        <v>#N/A</v>
      </c>
      <c r="FR279" s="25" t="e">
        <f t="shared" si="844"/>
        <v>#N/A</v>
      </c>
      <c r="FS279" s="25" t="e">
        <f t="shared" si="844"/>
        <v>#N/A</v>
      </c>
      <c r="FT279" s="25" t="e">
        <f t="shared" si="845"/>
        <v>#N/A</v>
      </c>
      <c r="FU279" s="25" t="e">
        <f t="shared" si="845"/>
        <v>#N/A</v>
      </c>
      <c r="FV279" s="25" t="e">
        <f t="shared" si="845"/>
        <v>#N/A</v>
      </c>
      <c r="FW279" s="25" t="e">
        <f t="shared" si="845"/>
        <v>#N/A</v>
      </c>
      <c r="FX279" s="25" t="e">
        <f t="shared" si="845"/>
        <v>#N/A</v>
      </c>
      <c r="FY279" s="25" t="e">
        <f t="shared" si="845"/>
        <v>#N/A</v>
      </c>
      <c r="FZ279" s="25" t="e">
        <f t="shared" si="845"/>
        <v>#N/A</v>
      </c>
      <c r="GA279" s="25" t="e">
        <f t="shared" si="845"/>
        <v>#N/A</v>
      </c>
      <c r="GB279" s="25" t="e">
        <f t="shared" si="845"/>
        <v>#N/A</v>
      </c>
      <c r="GC279" s="25" t="e">
        <f t="shared" si="845"/>
        <v>#N/A</v>
      </c>
      <c r="GD279" s="25" t="e">
        <f t="shared" si="846"/>
        <v>#N/A</v>
      </c>
      <c r="GE279" s="25" t="e">
        <f t="shared" si="846"/>
        <v>#N/A</v>
      </c>
      <c r="GF279" s="25" t="e">
        <f t="shared" si="846"/>
        <v>#N/A</v>
      </c>
      <c r="GG279" s="25" t="e">
        <f t="shared" si="846"/>
        <v>#N/A</v>
      </c>
      <c r="GH279" s="25" t="e">
        <f t="shared" si="846"/>
        <v>#N/A</v>
      </c>
      <c r="GI279" s="25" t="e">
        <f t="shared" si="846"/>
        <v>#N/A</v>
      </c>
      <c r="GJ279" s="25" t="e">
        <f t="shared" si="846"/>
        <v>#N/A</v>
      </c>
      <c r="GK279" s="25" t="e">
        <f t="shared" si="846"/>
        <v>#N/A</v>
      </c>
      <c r="GL279" s="25" t="e">
        <f t="shared" si="846"/>
        <v>#N/A</v>
      </c>
      <c r="GM279" s="25" t="e">
        <f t="shared" si="846"/>
        <v>#N/A</v>
      </c>
      <c r="GN279" s="25" t="e">
        <f t="shared" si="847"/>
        <v>#N/A</v>
      </c>
      <c r="GO279" s="25" t="e">
        <f t="shared" si="847"/>
        <v>#N/A</v>
      </c>
      <c r="GP279" s="25" t="e">
        <f t="shared" si="847"/>
        <v>#N/A</v>
      </c>
      <c r="GQ279" s="25" t="e">
        <f t="shared" si="847"/>
        <v>#N/A</v>
      </c>
      <c r="GR279" s="25" t="e">
        <f t="shared" si="847"/>
        <v>#N/A</v>
      </c>
      <c r="GS279" s="25" t="e">
        <f t="shared" si="847"/>
        <v>#N/A</v>
      </c>
      <c r="GT279" s="25" t="e">
        <f t="shared" si="847"/>
        <v>#N/A</v>
      </c>
      <c r="GU279" s="25" t="e">
        <f t="shared" si="847"/>
        <v>#N/A</v>
      </c>
      <c r="GV279" s="25" t="e">
        <f t="shared" si="847"/>
        <v>#N/A</v>
      </c>
      <c r="GW279" s="25" t="e">
        <f t="shared" si="847"/>
        <v>#N/A</v>
      </c>
      <c r="GX279" s="25" t="e">
        <f t="shared" si="848"/>
        <v>#N/A</v>
      </c>
      <c r="GY279" s="25" t="e">
        <f t="shared" si="848"/>
        <v>#N/A</v>
      </c>
      <c r="GZ279" s="25" t="e">
        <f t="shared" si="848"/>
        <v>#N/A</v>
      </c>
      <c r="HA279" s="25" t="e">
        <f t="shared" si="848"/>
        <v>#N/A</v>
      </c>
      <c r="HB279" s="25" t="e">
        <f t="shared" si="848"/>
        <v>#N/A</v>
      </c>
      <c r="HC279" s="25" t="e">
        <f t="shared" si="848"/>
        <v>#N/A</v>
      </c>
      <c r="HD279" s="25" t="e">
        <f t="shared" si="848"/>
        <v>#N/A</v>
      </c>
      <c r="HE279" s="25" t="e">
        <f t="shared" si="848"/>
        <v>#N/A</v>
      </c>
      <c r="HF279" s="25" t="e">
        <f t="shared" si="848"/>
        <v>#N/A</v>
      </c>
      <c r="HG279" s="25" t="e">
        <f t="shared" si="848"/>
        <v>#N/A</v>
      </c>
      <c r="HH279" s="25" t="e">
        <f t="shared" si="849"/>
        <v>#N/A</v>
      </c>
      <c r="HI279" s="25" t="e">
        <f t="shared" si="849"/>
        <v>#N/A</v>
      </c>
      <c r="HJ279" s="25" t="e">
        <f t="shared" si="849"/>
        <v>#N/A</v>
      </c>
      <c r="HK279" s="25" t="e">
        <f t="shared" si="849"/>
        <v>#N/A</v>
      </c>
      <c r="HL279" s="25" t="e">
        <f t="shared" si="849"/>
        <v>#N/A</v>
      </c>
      <c r="HM279" s="25" t="e">
        <f t="shared" si="849"/>
        <v>#N/A</v>
      </c>
      <c r="HN279" s="25" t="e">
        <f t="shared" si="849"/>
        <v>#N/A</v>
      </c>
      <c r="HO279" s="25" t="e">
        <f t="shared" si="849"/>
        <v>#N/A</v>
      </c>
      <c r="HP279" s="25" t="e">
        <f t="shared" si="849"/>
        <v>#N/A</v>
      </c>
      <c r="HQ279" s="25" t="e">
        <f t="shared" si="849"/>
        <v>#N/A</v>
      </c>
      <c r="HR279" s="25" t="e">
        <f t="shared" si="850"/>
        <v>#N/A</v>
      </c>
      <c r="HS279" s="25" t="e">
        <f t="shared" si="850"/>
        <v>#N/A</v>
      </c>
      <c r="HT279" s="25" t="e">
        <f t="shared" si="850"/>
        <v>#N/A</v>
      </c>
      <c r="HU279" s="25" t="e">
        <f t="shared" si="850"/>
        <v>#N/A</v>
      </c>
      <c r="HV279" s="25" t="e">
        <f t="shared" si="850"/>
        <v>#N/A</v>
      </c>
      <c r="HW279" s="25" t="e">
        <f t="shared" si="850"/>
        <v>#N/A</v>
      </c>
      <c r="HX279" s="25" t="e">
        <f t="shared" si="850"/>
        <v>#N/A</v>
      </c>
      <c r="HY279" s="25" t="e">
        <f t="shared" si="850"/>
        <v>#N/A</v>
      </c>
      <c r="HZ279" s="25" t="e">
        <f t="shared" si="850"/>
        <v>#N/A</v>
      </c>
      <c r="IA279" s="25" t="e">
        <f t="shared" si="850"/>
        <v>#N/A</v>
      </c>
      <c r="IB279" s="25" t="e">
        <f t="shared" si="851"/>
        <v>#N/A</v>
      </c>
      <c r="IC279" s="25" t="e">
        <f t="shared" si="851"/>
        <v>#N/A</v>
      </c>
      <c r="ID279" s="25" t="e">
        <f t="shared" si="851"/>
        <v>#N/A</v>
      </c>
      <c r="IE279" s="25" t="e">
        <f t="shared" si="851"/>
        <v>#N/A</v>
      </c>
      <c r="IF279" s="25" t="e">
        <f t="shared" si="851"/>
        <v>#N/A</v>
      </c>
      <c r="IG279" s="25" t="e">
        <f t="shared" si="851"/>
        <v>#N/A</v>
      </c>
      <c r="IH279" s="25" t="e">
        <f t="shared" si="851"/>
        <v>#N/A</v>
      </c>
      <c r="II279" s="25" t="e">
        <f t="shared" si="851"/>
        <v>#N/A</v>
      </c>
      <c r="IJ279" s="25" t="e">
        <f t="shared" si="851"/>
        <v>#N/A</v>
      </c>
      <c r="IK279" s="25" t="e">
        <f t="shared" si="851"/>
        <v>#N/A</v>
      </c>
      <c r="IL279" s="25" t="e">
        <f t="shared" si="852"/>
        <v>#N/A</v>
      </c>
      <c r="IM279" s="25" t="e">
        <f t="shared" si="852"/>
        <v>#N/A</v>
      </c>
      <c r="IN279" s="25" t="e">
        <f t="shared" si="852"/>
        <v>#N/A</v>
      </c>
      <c r="IO279" s="25" t="e">
        <f t="shared" si="852"/>
        <v>#N/A</v>
      </c>
      <c r="IP279" s="25" t="e">
        <f t="shared" si="852"/>
        <v>#N/A</v>
      </c>
      <c r="IQ279" s="25" t="e">
        <f t="shared" si="852"/>
        <v>#N/A</v>
      </c>
      <c r="IR279" s="25" t="e">
        <f t="shared" si="852"/>
        <v>#N/A</v>
      </c>
      <c r="IS279" s="25" t="e">
        <f t="shared" si="852"/>
        <v>#N/A</v>
      </c>
      <c r="IT279" s="25" t="e">
        <f t="shared" si="852"/>
        <v>#N/A</v>
      </c>
      <c r="IU279" s="25" t="e">
        <f t="shared" si="852"/>
        <v>#N/A</v>
      </c>
      <c r="IV279" s="25" t="e">
        <f t="shared" si="853"/>
        <v>#N/A</v>
      </c>
      <c r="IW279" s="25" t="e">
        <f t="shared" si="853"/>
        <v>#N/A</v>
      </c>
      <c r="IX279" s="25" t="e">
        <f t="shared" si="853"/>
        <v>#N/A</v>
      </c>
      <c r="IY279" s="25" t="e">
        <f t="shared" si="853"/>
        <v>#N/A</v>
      </c>
      <c r="IZ279" s="25" t="e">
        <f t="shared" si="853"/>
        <v>#N/A</v>
      </c>
      <c r="JA279" s="25" t="e">
        <f t="shared" si="853"/>
        <v>#N/A</v>
      </c>
      <c r="JB279" s="25" t="e">
        <f t="shared" si="853"/>
        <v>#N/A</v>
      </c>
      <c r="JC279" s="25" t="e">
        <f t="shared" si="853"/>
        <v>#N/A</v>
      </c>
      <c r="JD279" s="25" t="e">
        <f t="shared" si="853"/>
        <v>#N/A</v>
      </c>
      <c r="JE279" s="25" t="e">
        <f t="shared" si="853"/>
        <v>#N/A</v>
      </c>
      <c r="JF279" s="25" t="e">
        <f t="shared" si="854"/>
        <v>#N/A</v>
      </c>
      <c r="JG279" s="25" t="e">
        <f t="shared" si="854"/>
        <v>#N/A</v>
      </c>
      <c r="JH279" s="25" t="e">
        <f t="shared" si="854"/>
        <v>#N/A</v>
      </c>
      <c r="JI279" s="25" t="e">
        <f t="shared" si="854"/>
        <v>#N/A</v>
      </c>
      <c r="JJ279" s="25" t="e">
        <f t="shared" si="854"/>
        <v>#N/A</v>
      </c>
      <c r="JK279" s="25" t="e">
        <f t="shared" si="854"/>
        <v>#N/A</v>
      </c>
      <c r="JL279" s="25" t="e">
        <f t="shared" si="854"/>
        <v>#N/A</v>
      </c>
      <c r="JM279" s="25" t="e">
        <f t="shared" si="854"/>
        <v>#N/A</v>
      </c>
      <c r="JN279" s="25" t="e">
        <f t="shared" si="854"/>
        <v>#N/A</v>
      </c>
      <c r="JO279" s="25" t="e">
        <f t="shared" si="854"/>
        <v>#N/A</v>
      </c>
      <c r="JP279" s="25" t="e">
        <f t="shared" si="855"/>
        <v>#N/A</v>
      </c>
      <c r="JQ279" s="25" t="e">
        <f t="shared" si="855"/>
        <v>#N/A</v>
      </c>
      <c r="JR279" s="25" t="e">
        <f t="shared" si="855"/>
        <v>#N/A</v>
      </c>
      <c r="JS279" s="25" t="e">
        <f t="shared" si="855"/>
        <v>#N/A</v>
      </c>
      <c r="JT279" s="25" t="e">
        <f t="shared" si="855"/>
        <v>#N/A</v>
      </c>
      <c r="JU279" s="25" t="e">
        <f t="shared" si="855"/>
        <v>#N/A</v>
      </c>
      <c r="JV279" s="25" t="e">
        <f t="shared" si="855"/>
        <v>#N/A</v>
      </c>
      <c r="JW279" s="25" t="e">
        <f t="shared" si="855"/>
        <v>#N/A</v>
      </c>
      <c r="JX279" s="25" t="e">
        <f t="shared" si="855"/>
        <v>#N/A</v>
      </c>
      <c r="JY279" s="25" t="e">
        <f t="shared" si="855"/>
        <v>#N/A</v>
      </c>
      <c r="JZ279" s="25" t="e">
        <f t="shared" si="856"/>
        <v>#N/A</v>
      </c>
      <c r="KA279" s="25" t="e">
        <f t="shared" si="856"/>
        <v>#N/A</v>
      </c>
      <c r="KB279" s="25" t="e">
        <f t="shared" si="856"/>
        <v>#N/A</v>
      </c>
      <c r="KC279" s="25" t="e">
        <f t="shared" si="856"/>
        <v>#N/A</v>
      </c>
      <c r="KD279" s="25" t="e">
        <f t="shared" si="856"/>
        <v>#N/A</v>
      </c>
      <c r="KE279" s="25" t="e">
        <f t="shared" si="856"/>
        <v>#N/A</v>
      </c>
      <c r="KF279" s="25" t="e">
        <f t="shared" si="856"/>
        <v>#N/A</v>
      </c>
      <c r="KG279" s="25" t="e">
        <f t="shared" si="856"/>
        <v>#N/A</v>
      </c>
      <c r="KH279" s="25" t="e">
        <f t="shared" si="856"/>
        <v>#N/A</v>
      </c>
      <c r="KI279" s="25" t="e">
        <f t="shared" si="856"/>
        <v>#N/A</v>
      </c>
      <c r="KJ279" s="25" t="e">
        <f t="shared" si="857"/>
        <v>#N/A</v>
      </c>
      <c r="KK279" s="25" t="e">
        <f t="shared" si="857"/>
        <v>#N/A</v>
      </c>
      <c r="KL279" s="25" t="e">
        <f t="shared" si="857"/>
        <v>#N/A</v>
      </c>
      <c r="KM279" s="25" t="e">
        <f t="shared" si="857"/>
        <v>#N/A</v>
      </c>
      <c r="KN279" s="25" t="e">
        <f t="shared" si="857"/>
        <v>#N/A</v>
      </c>
      <c r="KO279" s="25" t="e">
        <f t="shared" si="857"/>
        <v>#N/A</v>
      </c>
      <c r="KP279" s="25" t="e">
        <f t="shared" si="857"/>
        <v>#N/A</v>
      </c>
      <c r="KQ279" s="25" t="e">
        <f t="shared" si="857"/>
        <v>#N/A</v>
      </c>
      <c r="KR279" s="25" t="e">
        <f t="shared" si="857"/>
        <v>#N/A</v>
      </c>
      <c r="KS279" s="25" t="e">
        <f t="shared" si="857"/>
        <v>#N/A</v>
      </c>
      <c r="KT279" s="25" t="e">
        <f t="shared" si="858"/>
        <v>#N/A</v>
      </c>
      <c r="KU279" s="25" t="e">
        <f t="shared" si="858"/>
        <v>#N/A</v>
      </c>
      <c r="KV279" s="25" t="e">
        <f t="shared" si="858"/>
        <v>#N/A</v>
      </c>
      <c r="KW279" s="25" t="e">
        <f t="shared" si="858"/>
        <v>#N/A</v>
      </c>
      <c r="KX279" s="25" t="e">
        <f t="shared" si="858"/>
        <v>#N/A</v>
      </c>
      <c r="KY279" s="25" t="e">
        <f t="shared" si="858"/>
        <v>#N/A</v>
      </c>
      <c r="KZ279" s="25" t="e">
        <f t="shared" si="858"/>
        <v>#N/A</v>
      </c>
      <c r="LA279" s="25" t="e">
        <f t="shared" si="858"/>
        <v>#N/A</v>
      </c>
      <c r="LB279" s="25" t="e">
        <f t="shared" si="858"/>
        <v>#N/A</v>
      </c>
      <c r="LC279" s="25" t="e">
        <f t="shared" si="858"/>
        <v>#N/A</v>
      </c>
      <c r="LD279" s="25" t="e">
        <f t="shared" si="859"/>
        <v>#N/A</v>
      </c>
      <c r="LE279" s="25" t="e">
        <f t="shared" si="859"/>
        <v>#N/A</v>
      </c>
      <c r="LF279" s="25" t="e">
        <f t="shared" si="859"/>
        <v>#N/A</v>
      </c>
      <c r="LG279" s="25" t="e">
        <f t="shared" si="859"/>
        <v>#N/A</v>
      </c>
      <c r="LH279" s="25" t="e">
        <f t="shared" si="859"/>
        <v>#N/A</v>
      </c>
      <c r="LI279" s="25" t="e">
        <f t="shared" si="859"/>
        <v>#N/A</v>
      </c>
      <c r="LJ279" s="25" t="e">
        <f t="shared" si="859"/>
        <v>#N/A</v>
      </c>
      <c r="LK279" s="25" t="e">
        <f t="shared" si="859"/>
        <v>#N/A</v>
      </c>
      <c r="LL279" s="25" t="e">
        <f t="shared" si="859"/>
        <v>#N/A</v>
      </c>
      <c r="LM279" s="26" t="e">
        <f t="shared" si="859"/>
        <v>#N/A</v>
      </c>
      <c r="LN279" s="20"/>
      <c r="LO279" s="20"/>
      <c r="LP279" s="20"/>
      <c r="LQ279" s="20"/>
      <c r="LR279" s="20"/>
      <c r="LS279" s="20"/>
      <c r="LT279" s="20"/>
      <c r="LU279" s="20"/>
      <c r="LV279" s="20"/>
      <c r="LW279" s="20"/>
      <c r="LX279" s="20"/>
      <c r="LY279" s="20"/>
      <c r="LZ279" s="20"/>
      <c r="MA279" s="20"/>
      <c r="MB279" s="20"/>
      <c r="MC279" s="20"/>
      <c r="MD279" s="20"/>
      <c r="ME279" s="20"/>
      <c r="MF279" s="20"/>
      <c r="MG279" s="20"/>
      <c r="MH279" s="20"/>
      <c r="MI279" s="20"/>
      <c r="MJ279" s="20"/>
      <c r="MK279" s="20"/>
      <c r="ML279" s="20"/>
      <c r="MM279" s="20"/>
      <c r="MN279" s="20"/>
      <c r="MO279" s="20"/>
      <c r="MP279" s="20"/>
      <c r="MQ279" s="20"/>
      <c r="MR279" s="20"/>
      <c r="MS279" s="20"/>
      <c r="MT279" s="20"/>
      <c r="MU279" s="20"/>
      <c r="MV279" s="20"/>
      <c r="MW279" s="20"/>
      <c r="MX279" s="20"/>
      <c r="MY279" s="20"/>
      <c r="MZ279" s="20"/>
      <c r="NA279" s="20"/>
      <c r="NB279" s="20"/>
      <c r="NC279" s="20"/>
      <c r="ND279" s="20"/>
      <c r="NE279" s="20"/>
      <c r="NF279" s="20"/>
      <c r="NG279" s="20"/>
      <c r="NH279" s="20"/>
      <c r="NI279" s="20"/>
      <c r="NJ279" s="20"/>
      <c r="NK279" s="20"/>
      <c r="NL279" s="20"/>
      <c r="NM279" s="20"/>
      <c r="NN279" s="20"/>
      <c r="NO279" s="20"/>
      <c r="NP279" s="20"/>
      <c r="NQ279" s="20"/>
      <c r="NR279" s="20"/>
      <c r="NS279" s="20"/>
      <c r="NT279" s="20"/>
      <c r="NU279" s="20"/>
      <c r="NV279" s="20"/>
      <c r="NW279" s="20"/>
      <c r="NX279" s="20"/>
      <c r="NY279" s="20"/>
      <c r="NZ279" s="20"/>
      <c r="OA279" s="20"/>
      <c r="OB279" s="20"/>
      <c r="OC279" s="20"/>
      <c r="OD279" s="20"/>
      <c r="OE279" s="20"/>
      <c r="OF279" s="20"/>
      <c r="OG279" s="20"/>
      <c r="OH279" s="20"/>
      <c r="OI279" s="20"/>
      <c r="OJ279" s="20"/>
      <c r="OK279" s="20"/>
      <c r="OL279" s="20"/>
      <c r="OM279" s="20"/>
      <c r="ON279" s="20"/>
      <c r="OO279" s="20"/>
      <c r="OP279" s="20"/>
      <c r="OQ279" s="20"/>
      <c r="OR279" s="20"/>
      <c r="OS279" s="20"/>
      <c r="OT279" s="20"/>
      <c r="OU279" s="20"/>
      <c r="OV279" s="20"/>
      <c r="OW279" s="20"/>
      <c r="OX279" s="20"/>
      <c r="OY279" s="20"/>
      <c r="OZ279" s="20"/>
      <c r="PA279" s="20"/>
    </row>
    <row r="280" spans="2:417" ht="15" thickBot="1" x14ac:dyDescent="0.35">
      <c r="B280" s="209"/>
      <c r="C280" s="210"/>
      <c r="D280" s="210"/>
      <c r="E280" s="210"/>
      <c r="F280" s="210"/>
      <c r="G280" s="210"/>
      <c r="H280" s="210"/>
      <c r="I280" s="211"/>
      <c r="K280" s="6">
        <v>277</v>
      </c>
      <c r="L280" s="9">
        <f t="shared" si="766"/>
        <v>0</v>
      </c>
      <c r="M280" s="10">
        <f t="shared" si="767"/>
        <v>-300000</v>
      </c>
      <c r="N280" s="10">
        <f t="shared" si="768"/>
        <v>0</v>
      </c>
      <c r="X280" s="17">
        <v>278</v>
      </c>
      <c r="Y280" s="2">
        <f t="shared" si="799"/>
        <v>0</v>
      </c>
      <c r="Z280" s="24" t="e">
        <f t="shared" si="830"/>
        <v>#N/A</v>
      </c>
      <c r="AA280" s="25" t="e">
        <f t="shared" si="830"/>
        <v>#N/A</v>
      </c>
      <c r="AB280" s="25" t="e">
        <f t="shared" si="830"/>
        <v>#N/A</v>
      </c>
      <c r="AC280" s="25" t="e">
        <f t="shared" si="830"/>
        <v>#N/A</v>
      </c>
      <c r="AD280" s="25" t="e">
        <f t="shared" si="830"/>
        <v>#N/A</v>
      </c>
      <c r="AE280" s="25" t="e">
        <f t="shared" si="830"/>
        <v>#N/A</v>
      </c>
      <c r="AF280" s="25" t="e">
        <f t="shared" si="830"/>
        <v>#N/A</v>
      </c>
      <c r="AG280" s="25" t="e">
        <f t="shared" si="830"/>
        <v>#N/A</v>
      </c>
      <c r="AH280" s="25" t="e">
        <f t="shared" si="830"/>
        <v>#N/A</v>
      </c>
      <c r="AI280" s="25" t="e">
        <f t="shared" si="830"/>
        <v>#N/A</v>
      </c>
      <c r="AJ280" s="25" t="e">
        <f t="shared" si="831"/>
        <v>#N/A</v>
      </c>
      <c r="AK280" s="25" t="e">
        <f t="shared" si="831"/>
        <v>#N/A</v>
      </c>
      <c r="AL280" s="25" t="e">
        <f t="shared" si="831"/>
        <v>#N/A</v>
      </c>
      <c r="AM280" s="25" t="e">
        <f t="shared" si="831"/>
        <v>#N/A</v>
      </c>
      <c r="AN280" s="25" t="e">
        <f t="shared" si="831"/>
        <v>#N/A</v>
      </c>
      <c r="AO280" s="25" t="e">
        <f t="shared" si="831"/>
        <v>#N/A</v>
      </c>
      <c r="AP280" s="25" t="e">
        <f t="shared" si="831"/>
        <v>#N/A</v>
      </c>
      <c r="AQ280" s="25" t="e">
        <f t="shared" si="831"/>
        <v>#N/A</v>
      </c>
      <c r="AR280" s="25" t="e">
        <f t="shared" si="831"/>
        <v>#N/A</v>
      </c>
      <c r="AS280" s="25" t="e">
        <f t="shared" si="831"/>
        <v>#N/A</v>
      </c>
      <c r="AT280" s="25" t="e">
        <f t="shared" si="832"/>
        <v>#N/A</v>
      </c>
      <c r="AU280" s="25" t="e">
        <f t="shared" si="832"/>
        <v>#N/A</v>
      </c>
      <c r="AV280" s="25" t="e">
        <f t="shared" si="832"/>
        <v>#N/A</v>
      </c>
      <c r="AW280" s="25" t="e">
        <f t="shared" si="832"/>
        <v>#N/A</v>
      </c>
      <c r="AX280" s="25" t="e">
        <f t="shared" si="832"/>
        <v>#N/A</v>
      </c>
      <c r="AY280" s="25" t="e">
        <f t="shared" si="832"/>
        <v>#N/A</v>
      </c>
      <c r="AZ280" s="25" t="e">
        <f t="shared" si="832"/>
        <v>#N/A</v>
      </c>
      <c r="BA280" s="25" t="e">
        <f t="shared" si="832"/>
        <v>#N/A</v>
      </c>
      <c r="BB280" s="25" t="e">
        <f t="shared" si="832"/>
        <v>#N/A</v>
      </c>
      <c r="BC280" s="25" t="e">
        <f t="shared" si="832"/>
        <v>#N/A</v>
      </c>
      <c r="BD280" s="25" t="e">
        <f t="shared" si="833"/>
        <v>#N/A</v>
      </c>
      <c r="BE280" s="25" t="e">
        <f t="shared" si="833"/>
        <v>#N/A</v>
      </c>
      <c r="BF280" s="25" t="e">
        <f t="shared" si="833"/>
        <v>#N/A</v>
      </c>
      <c r="BG280" s="25" t="e">
        <f t="shared" si="833"/>
        <v>#N/A</v>
      </c>
      <c r="BH280" s="25" t="e">
        <f t="shared" si="833"/>
        <v>#N/A</v>
      </c>
      <c r="BI280" s="25" t="e">
        <f t="shared" si="833"/>
        <v>#N/A</v>
      </c>
      <c r="BJ280" s="25" t="e">
        <f t="shared" si="833"/>
        <v>#N/A</v>
      </c>
      <c r="BK280" s="25" t="e">
        <f t="shared" si="833"/>
        <v>#N/A</v>
      </c>
      <c r="BL280" s="25" t="e">
        <f t="shared" si="833"/>
        <v>#N/A</v>
      </c>
      <c r="BM280" s="25" t="e">
        <f t="shared" si="833"/>
        <v>#N/A</v>
      </c>
      <c r="BN280" s="25" t="e">
        <f t="shared" si="834"/>
        <v>#N/A</v>
      </c>
      <c r="BO280" s="25" t="e">
        <f t="shared" si="834"/>
        <v>#N/A</v>
      </c>
      <c r="BP280" s="25" t="e">
        <f t="shared" si="834"/>
        <v>#N/A</v>
      </c>
      <c r="BQ280" s="25" t="e">
        <f t="shared" si="834"/>
        <v>#N/A</v>
      </c>
      <c r="BR280" s="25" t="e">
        <f t="shared" si="834"/>
        <v>#N/A</v>
      </c>
      <c r="BS280" s="25" t="e">
        <f t="shared" si="834"/>
        <v>#N/A</v>
      </c>
      <c r="BT280" s="25" t="e">
        <f t="shared" si="834"/>
        <v>#N/A</v>
      </c>
      <c r="BU280" s="25" t="e">
        <f t="shared" si="834"/>
        <v>#N/A</v>
      </c>
      <c r="BV280" s="25" t="e">
        <f t="shared" si="834"/>
        <v>#N/A</v>
      </c>
      <c r="BW280" s="25" t="e">
        <f t="shared" si="834"/>
        <v>#N/A</v>
      </c>
      <c r="BX280" s="25" t="e">
        <f t="shared" si="835"/>
        <v>#N/A</v>
      </c>
      <c r="BY280" s="25" t="e">
        <f t="shared" si="835"/>
        <v>#N/A</v>
      </c>
      <c r="BZ280" s="25" t="e">
        <f t="shared" si="835"/>
        <v>#N/A</v>
      </c>
      <c r="CA280" s="25" t="e">
        <f t="shared" si="835"/>
        <v>#N/A</v>
      </c>
      <c r="CB280" s="25" t="e">
        <f t="shared" si="835"/>
        <v>#N/A</v>
      </c>
      <c r="CC280" s="25" t="e">
        <f t="shared" si="835"/>
        <v>#N/A</v>
      </c>
      <c r="CD280" s="25" t="e">
        <f t="shared" si="835"/>
        <v>#N/A</v>
      </c>
      <c r="CE280" s="25" t="e">
        <f t="shared" si="835"/>
        <v>#N/A</v>
      </c>
      <c r="CF280" s="25" t="e">
        <f t="shared" si="835"/>
        <v>#N/A</v>
      </c>
      <c r="CG280" s="25" t="e">
        <f t="shared" si="835"/>
        <v>#N/A</v>
      </c>
      <c r="CH280" s="25" t="e">
        <f t="shared" si="836"/>
        <v>#N/A</v>
      </c>
      <c r="CI280" s="25" t="e">
        <f t="shared" si="836"/>
        <v>#N/A</v>
      </c>
      <c r="CJ280" s="25" t="e">
        <f t="shared" si="836"/>
        <v>#N/A</v>
      </c>
      <c r="CK280" s="25" t="e">
        <f t="shared" si="836"/>
        <v>#N/A</v>
      </c>
      <c r="CL280" s="25" t="e">
        <f t="shared" si="836"/>
        <v>#N/A</v>
      </c>
      <c r="CM280" s="25" t="e">
        <f t="shared" si="836"/>
        <v>#N/A</v>
      </c>
      <c r="CN280" s="25" t="e">
        <f t="shared" si="836"/>
        <v>#N/A</v>
      </c>
      <c r="CO280" s="25" t="e">
        <f t="shared" si="836"/>
        <v>#N/A</v>
      </c>
      <c r="CP280" s="25" t="e">
        <f t="shared" si="836"/>
        <v>#N/A</v>
      </c>
      <c r="CQ280" s="25" t="e">
        <f t="shared" si="836"/>
        <v>#N/A</v>
      </c>
      <c r="CR280" s="25" t="e">
        <f t="shared" si="837"/>
        <v>#N/A</v>
      </c>
      <c r="CS280" s="25" t="e">
        <f t="shared" si="837"/>
        <v>#N/A</v>
      </c>
      <c r="CT280" s="25" t="e">
        <f t="shared" si="837"/>
        <v>#N/A</v>
      </c>
      <c r="CU280" s="25" t="e">
        <f t="shared" si="837"/>
        <v>#N/A</v>
      </c>
      <c r="CV280" s="25" t="e">
        <f t="shared" si="837"/>
        <v>#N/A</v>
      </c>
      <c r="CW280" s="25" t="e">
        <f t="shared" si="837"/>
        <v>#N/A</v>
      </c>
      <c r="CX280" s="25" t="e">
        <f t="shared" si="837"/>
        <v>#N/A</v>
      </c>
      <c r="CY280" s="25" t="e">
        <f t="shared" si="837"/>
        <v>#N/A</v>
      </c>
      <c r="CZ280" s="25" t="e">
        <f t="shared" si="837"/>
        <v>#N/A</v>
      </c>
      <c r="DA280" s="25" t="e">
        <f t="shared" si="837"/>
        <v>#N/A</v>
      </c>
      <c r="DB280" s="25" t="e">
        <f t="shared" si="838"/>
        <v>#N/A</v>
      </c>
      <c r="DC280" s="25" t="e">
        <f t="shared" si="838"/>
        <v>#N/A</v>
      </c>
      <c r="DD280" s="25" t="e">
        <f t="shared" si="838"/>
        <v>#N/A</v>
      </c>
      <c r="DE280" s="25" t="e">
        <f t="shared" si="838"/>
        <v>#N/A</v>
      </c>
      <c r="DF280" s="25" t="e">
        <f t="shared" si="838"/>
        <v>#N/A</v>
      </c>
      <c r="DG280" s="25" t="e">
        <f t="shared" si="838"/>
        <v>#N/A</v>
      </c>
      <c r="DH280" s="25" t="e">
        <f t="shared" si="838"/>
        <v>#N/A</v>
      </c>
      <c r="DI280" s="25" t="e">
        <f t="shared" si="838"/>
        <v>#N/A</v>
      </c>
      <c r="DJ280" s="25" t="e">
        <f t="shared" si="838"/>
        <v>#N/A</v>
      </c>
      <c r="DK280" s="25" t="e">
        <f t="shared" si="838"/>
        <v>#N/A</v>
      </c>
      <c r="DL280" s="25" t="e">
        <f t="shared" si="839"/>
        <v>#N/A</v>
      </c>
      <c r="DM280" s="25" t="e">
        <f t="shared" si="839"/>
        <v>#N/A</v>
      </c>
      <c r="DN280" s="25" t="e">
        <f t="shared" si="839"/>
        <v>#N/A</v>
      </c>
      <c r="DO280" s="25" t="e">
        <f t="shared" si="839"/>
        <v>#N/A</v>
      </c>
      <c r="DP280" s="25" t="e">
        <f t="shared" si="839"/>
        <v>#N/A</v>
      </c>
      <c r="DQ280" s="25" t="e">
        <f t="shared" si="839"/>
        <v>#N/A</v>
      </c>
      <c r="DR280" s="25" t="e">
        <f t="shared" si="839"/>
        <v>#N/A</v>
      </c>
      <c r="DS280" s="25" t="e">
        <f t="shared" si="839"/>
        <v>#N/A</v>
      </c>
      <c r="DT280" s="25" t="e">
        <f t="shared" si="839"/>
        <v>#N/A</v>
      </c>
      <c r="DU280" s="25" t="e">
        <f t="shared" si="839"/>
        <v>#N/A</v>
      </c>
      <c r="DV280" s="25" t="e">
        <f t="shared" si="840"/>
        <v>#N/A</v>
      </c>
      <c r="DW280" s="25" t="e">
        <f t="shared" si="840"/>
        <v>#N/A</v>
      </c>
      <c r="DX280" s="25" t="e">
        <f t="shared" si="840"/>
        <v>#N/A</v>
      </c>
      <c r="DY280" s="25" t="e">
        <f t="shared" si="840"/>
        <v>#N/A</v>
      </c>
      <c r="DZ280" s="25" t="e">
        <f t="shared" si="840"/>
        <v>#N/A</v>
      </c>
      <c r="EA280" s="25" t="e">
        <f t="shared" si="840"/>
        <v>#N/A</v>
      </c>
      <c r="EB280" s="25" t="e">
        <f t="shared" si="840"/>
        <v>#N/A</v>
      </c>
      <c r="EC280" s="25" t="e">
        <f t="shared" si="840"/>
        <v>#N/A</v>
      </c>
      <c r="ED280" s="25" t="e">
        <f t="shared" si="840"/>
        <v>#N/A</v>
      </c>
      <c r="EE280" s="25" t="e">
        <f t="shared" si="840"/>
        <v>#N/A</v>
      </c>
      <c r="EF280" s="25" t="e">
        <f t="shared" si="841"/>
        <v>#N/A</v>
      </c>
      <c r="EG280" s="25" t="e">
        <f t="shared" si="841"/>
        <v>#N/A</v>
      </c>
      <c r="EH280" s="25" t="e">
        <f t="shared" si="841"/>
        <v>#N/A</v>
      </c>
      <c r="EI280" s="25" t="e">
        <f t="shared" si="841"/>
        <v>#N/A</v>
      </c>
      <c r="EJ280" s="25" t="e">
        <f t="shared" si="841"/>
        <v>#N/A</v>
      </c>
      <c r="EK280" s="25" t="e">
        <f t="shared" si="841"/>
        <v>#N/A</v>
      </c>
      <c r="EL280" s="25" t="e">
        <f t="shared" si="841"/>
        <v>#N/A</v>
      </c>
      <c r="EM280" s="25" t="e">
        <f t="shared" si="841"/>
        <v>#N/A</v>
      </c>
      <c r="EN280" s="25" t="e">
        <f t="shared" si="841"/>
        <v>#N/A</v>
      </c>
      <c r="EO280" s="25" t="e">
        <f t="shared" si="841"/>
        <v>#N/A</v>
      </c>
      <c r="EP280" s="25" t="e">
        <f t="shared" si="842"/>
        <v>#N/A</v>
      </c>
      <c r="EQ280" s="25" t="e">
        <f t="shared" si="842"/>
        <v>#N/A</v>
      </c>
      <c r="ER280" s="25" t="e">
        <f t="shared" si="842"/>
        <v>#N/A</v>
      </c>
      <c r="ES280" s="25" t="e">
        <f t="shared" si="842"/>
        <v>#N/A</v>
      </c>
      <c r="ET280" s="25" t="e">
        <f t="shared" si="842"/>
        <v>#N/A</v>
      </c>
      <c r="EU280" s="25" t="e">
        <f t="shared" si="842"/>
        <v>#N/A</v>
      </c>
      <c r="EV280" s="25" t="e">
        <f t="shared" si="842"/>
        <v>#N/A</v>
      </c>
      <c r="EW280" s="25" t="e">
        <f t="shared" si="842"/>
        <v>#N/A</v>
      </c>
      <c r="EX280" s="25" t="e">
        <f t="shared" si="842"/>
        <v>#N/A</v>
      </c>
      <c r="EY280" s="25" t="e">
        <f t="shared" si="842"/>
        <v>#N/A</v>
      </c>
      <c r="EZ280" s="25" t="e">
        <f t="shared" si="843"/>
        <v>#N/A</v>
      </c>
      <c r="FA280" s="25" t="e">
        <f t="shared" si="843"/>
        <v>#N/A</v>
      </c>
      <c r="FB280" s="25" t="e">
        <f t="shared" si="843"/>
        <v>#N/A</v>
      </c>
      <c r="FC280" s="25" t="e">
        <f t="shared" si="843"/>
        <v>#N/A</v>
      </c>
      <c r="FD280" s="25" t="e">
        <f t="shared" si="843"/>
        <v>#N/A</v>
      </c>
      <c r="FE280" s="25" t="e">
        <f t="shared" si="843"/>
        <v>#N/A</v>
      </c>
      <c r="FF280" s="25" t="e">
        <f t="shared" si="843"/>
        <v>#N/A</v>
      </c>
      <c r="FG280" s="25" t="e">
        <f t="shared" si="843"/>
        <v>#N/A</v>
      </c>
      <c r="FH280" s="25" t="e">
        <f t="shared" si="843"/>
        <v>#N/A</v>
      </c>
      <c r="FI280" s="25" t="e">
        <f t="shared" si="843"/>
        <v>#N/A</v>
      </c>
      <c r="FJ280" s="25" t="e">
        <f t="shared" si="844"/>
        <v>#N/A</v>
      </c>
      <c r="FK280" s="25" t="e">
        <f t="shared" si="844"/>
        <v>#N/A</v>
      </c>
      <c r="FL280" s="25" t="e">
        <f t="shared" si="844"/>
        <v>#N/A</v>
      </c>
      <c r="FM280" s="25" t="e">
        <f t="shared" si="844"/>
        <v>#N/A</v>
      </c>
      <c r="FN280" s="25" t="e">
        <f t="shared" si="844"/>
        <v>#N/A</v>
      </c>
      <c r="FO280" s="25" t="e">
        <f t="shared" si="844"/>
        <v>#N/A</v>
      </c>
      <c r="FP280" s="25" t="e">
        <f t="shared" si="844"/>
        <v>#N/A</v>
      </c>
      <c r="FQ280" s="25" t="e">
        <f t="shared" si="844"/>
        <v>#N/A</v>
      </c>
      <c r="FR280" s="25" t="e">
        <f t="shared" si="844"/>
        <v>#N/A</v>
      </c>
      <c r="FS280" s="25" t="e">
        <f t="shared" si="844"/>
        <v>#N/A</v>
      </c>
      <c r="FT280" s="25" t="e">
        <f t="shared" si="845"/>
        <v>#N/A</v>
      </c>
      <c r="FU280" s="25" t="e">
        <f t="shared" si="845"/>
        <v>#N/A</v>
      </c>
      <c r="FV280" s="25" t="e">
        <f t="shared" si="845"/>
        <v>#N/A</v>
      </c>
      <c r="FW280" s="25" t="e">
        <f t="shared" si="845"/>
        <v>#N/A</v>
      </c>
      <c r="FX280" s="25" t="e">
        <f t="shared" si="845"/>
        <v>#N/A</v>
      </c>
      <c r="FY280" s="25" t="e">
        <f t="shared" si="845"/>
        <v>#N/A</v>
      </c>
      <c r="FZ280" s="25" t="e">
        <f t="shared" si="845"/>
        <v>#N/A</v>
      </c>
      <c r="GA280" s="25" t="e">
        <f t="shared" si="845"/>
        <v>#N/A</v>
      </c>
      <c r="GB280" s="25" t="e">
        <f t="shared" si="845"/>
        <v>#N/A</v>
      </c>
      <c r="GC280" s="25" t="e">
        <f t="shared" si="845"/>
        <v>#N/A</v>
      </c>
      <c r="GD280" s="25" t="e">
        <f t="shared" si="846"/>
        <v>#N/A</v>
      </c>
      <c r="GE280" s="25" t="e">
        <f t="shared" si="846"/>
        <v>#N/A</v>
      </c>
      <c r="GF280" s="25" t="e">
        <f t="shared" si="846"/>
        <v>#N/A</v>
      </c>
      <c r="GG280" s="25" t="e">
        <f t="shared" si="846"/>
        <v>#N/A</v>
      </c>
      <c r="GH280" s="25" t="e">
        <f t="shared" si="846"/>
        <v>#N/A</v>
      </c>
      <c r="GI280" s="25" t="e">
        <f t="shared" si="846"/>
        <v>#N/A</v>
      </c>
      <c r="GJ280" s="25" t="e">
        <f t="shared" si="846"/>
        <v>#N/A</v>
      </c>
      <c r="GK280" s="25" t="e">
        <f t="shared" si="846"/>
        <v>#N/A</v>
      </c>
      <c r="GL280" s="25" t="e">
        <f t="shared" si="846"/>
        <v>#N/A</v>
      </c>
      <c r="GM280" s="25" t="e">
        <f t="shared" si="846"/>
        <v>#N/A</v>
      </c>
      <c r="GN280" s="25" t="e">
        <f t="shared" si="847"/>
        <v>#N/A</v>
      </c>
      <c r="GO280" s="25" t="e">
        <f t="shared" si="847"/>
        <v>#N/A</v>
      </c>
      <c r="GP280" s="25" t="e">
        <f t="shared" si="847"/>
        <v>#N/A</v>
      </c>
      <c r="GQ280" s="25" t="e">
        <f t="shared" si="847"/>
        <v>#N/A</v>
      </c>
      <c r="GR280" s="25" t="e">
        <f t="shared" si="847"/>
        <v>#N/A</v>
      </c>
      <c r="GS280" s="25" t="e">
        <f t="shared" si="847"/>
        <v>#N/A</v>
      </c>
      <c r="GT280" s="25" t="e">
        <f t="shared" si="847"/>
        <v>#N/A</v>
      </c>
      <c r="GU280" s="25" t="e">
        <f t="shared" si="847"/>
        <v>#N/A</v>
      </c>
      <c r="GV280" s="25" t="e">
        <f t="shared" si="847"/>
        <v>#N/A</v>
      </c>
      <c r="GW280" s="25" t="e">
        <f t="shared" si="847"/>
        <v>#N/A</v>
      </c>
      <c r="GX280" s="25" t="e">
        <f t="shared" si="848"/>
        <v>#N/A</v>
      </c>
      <c r="GY280" s="25" t="e">
        <f t="shared" si="848"/>
        <v>#N/A</v>
      </c>
      <c r="GZ280" s="25" t="e">
        <f t="shared" si="848"/>
        <v>#N/A</v>
      </c>
      <c r="HA280" s="25" t="e">
        <f t="shared" si="848"/>
        <v>#N/A</v>
      </c>
      <c r="HB280" s="25" t="e">
        <f t="shared" si="848"/>
        <v>#N/A</v>
      </c>
      <c r="HC280" s="25" t="e">
        <f t="shared" si="848"/>
        <v>#N/A</v>
      </c>
      <c r="HD280" s="25" t="e">
        <f t="shared" si="848"/>
        <v>#N/A</v>
      </c>
      <c r="HE280" s="25" t="e">
        <f t="shared" si="848"/>
        <v>#N/A</v>
      </c>
      <c r="HF280" s="25" t="e">
        <f t="shared" si="848"/>
        <v>#N/A</v>
      </c>
      <c r="HG280" s="25" t="e">
        <f t="shared" si="848"/>
        <v>#N/A</v>
      </c>
      <c r="HH280" s="25" t="e">
        <f t="shared" si="849"/>
        <v>#N/A</v>
      </c>
      <c r="HI280" s="25" t="e">
        <f t="shared" si="849"/>
        <v>#N/A</v>
      </c>
      <c r="HJ280" s="25" t="e">
        <f t="shared" si="849"/>
        <v>#N/A</v>
      </c>
      <c r="HK280" s="25" t="e">
        <f t="shared" si="849"/>
        <v>#N/A</v>
      </c>
      <c r="HL280" s="25" t="e">
        <f t="shared" si="849"/>
        <v>#N/A</v>
      </c>
      <c r="HM280" s="25" t="e">
        <f t="shared" si="849"/>
        <v>#N/A</v>
      </c>
      <c r="HN280" s="25" t="e">
        <f t="shared" si="849"/>
        <v>#N/A</v>
      </c>
      <c r="HO280" s="25" t="e">
        <f t="shared" si="849"/>
        <v>#N/A</v>
      </c>
      <c r="HP280" s="25" t="e">
        <f t="shared" si="849"/>
        <v>#N/A</v>
      </c>
      <c r="HQ280" s="25" t="e">
        <f t="shared" si="849"/>
        <v>#N/A</v>
      </c>
      <c r="HR280" s="25" t="e">
        <f t="shared" si="850"/>
        <v>#N/A</v>
      </c>
      <c r="HS280" s="25" t="e">
        <f t="shared" si="850"/>
        <v>#N/A</v>
      </c>
      <c r="HT280" s="25" t="e">
        <f t="shared" si="850"/>
        <v>#N/A</v>
      </c>
      <c r="HU280" s="25" t="e">
        <f t="shared" si="850"/>
        <v>#N/A</v>
      </c>
      <c r="HV280" s="25" t="e">
        <f t="shared" si="850"/>
        <v>#N/A</v>
      </c>
      <c r="HW280" s="25" t="e">
        <f t="shared" si="850"/>
        <v>#N/A</v>
      </c>
      <c r="HX280" s="25" t="e">
        <f t="shared" si="850"/>
        <v>#N/A</v>
      </c>
      <c r="HY280" s="25" t="e">
        <f t="shared" si="850"/>
        <v>#N/A</v>
      </c>
      <c r="HZ280" s="25" t="e">
        <f t="shared" si="850"/>
        <v>#N/A</v>
      </c>
      <c r="IA280" s="25" t="e">
        <f t="shared" si="850"/>
        <v>#N/A</v>
      </c>
      <c r="IB280" s="25" t="e">
        <f t="shared" si="851"/>
        <v>#N/A</v>
      </c>
      <c r="IC280" s="25" t="e">
        <f t="shared" si="851"/>
        <v>#N/A</v>
      </c>
      <c r="ID280" s="25" t="e">
        <f t="shared" si="851"/>
        <v>#N/A</v>
      </c>
      <c r="IE280" s="25" t="e">
        <f t="shared" si="851"/>
        <v>#N/A</v>
      </c>
      <c r="IF280" s="25" t="e">
        <f t="shared" si="851"/>
        <v>#N/A</v>
      </c>
      <c r="IG280" s="25" t="e">
        <f t="shared" si="851"/>
        <v>#N/A</v>
      </c>
      <c r="IH280" s="25" t="e">
        <f t="shared" si="851"/>
        <v>#N/A</v>
      </c>
      <c r="II280" s="25" t="e">
        <f t="shared" si="851"/>
        <v>#N/A</v>
      </c>
      <c r="IJ280" s="25" t="e">
        <f t="shared" si="851"/>
        <v>#N/A</v>
      </c>
      <c r="IK280" s="25" t="e">
        <f t="shared" si="851"/>
        <v>#N/A</v>
      </c>
      <c r="IL280" s="25" t="e">
        <f t="shared" si="852"/>
        <v>#N/A</v>
      </c>
      <c r="IM280" s="25" t="e">
        <f t="shared" si="852"/>
        <v>#N/A</v>
      </c>
      <c r="IN280" s="25" t="e">
        <f t="shared" si="852"/>
        <v>#N/A</v>
      </c>
      <c r="IO280" s="25" t="e">
        <f t="shared" si="852"/>
        <v>#N/A</v>
      </c>
      <c r="IP280" s="25" t="e">
        <f t="shared" si="852"/>
        <v>#N/A</v>
      </c>
      <c r="IQ280" s="25" t="e">
        <f t="shared" si="852"/>
        <v>#N/A</v>
      </c>
      <c r="IR280" s="25" t="e">
        <f t="shared" si="852"/>
        <v>#N/A</v>
      </c>
      <c r="IS280" s="25" t="e">
        <f t="shared" si="852"/>
        <v>#N/A</v>
      </c>
      <c r="IT280" s="25" t="e">
        <f t="shared" si="852"/>
        <v>#N/A</v>
      </c>
      <c r="IU280" s="25" t="e">
        <f t="shared" si="852"/>
        <v>#N/A</v>
      </c>
      <c r="IV280" s="25" t="e">
        <f t="shared" si="853"/>
        <v>#N/A</v>
      </c>
      <c r="IW280" s="25" t="e">
        <f t="shared" si="853"/>
        <v>#N/A</v>
      </c>
      <c r="IX280" s="25" t="e">
        <f t="shared" si="853"/>
        <v>#N/A</v>
      </c>
      <c r="IY280" s="25" t="e">
        <f t="shared" si="853"/>
        <v>#N/A</v>
      </c>
      <c r="IZ280" s="25" t="e">
        <f t="shared" si="853"/>
        <v>#N/A</v>
      </c>
      <c r="JA280" s="25" t="e">
        <f t="shared" si="853"/>
        <v>#N/A</v>
      </c>
      <c r="JB280" s="25" t="e">
        <f t="shared" si="853"/>
        <v>#N/A</v>
      </c>
      <c r="JC280" s="25" t="e">
        <f t="shared" si="853"/>
        <v>#N/A</v>
      </c>
      <c r="JD280" s="25" t="e">
        <f t="shared" si="853"/>
        <v>#N/A</v>
      </c>
      <c r="JE280" s="25" t="e">
        <f t="shared" si="853"/>
        <v>#N/A</v>
      </c>
      <c r="JF280" s="25" t="e">
        <f t="shared" si="854"/>
        <v>#N/A</v>
      </c>
      <c r="JG280" s="25" t="e">
        <f t="shared" si="854"/>
        <v>#N/A</v>
      </c>
      <c r="JH280" s="25" t="e">
        <f t="shared" si="854"/>
        <v>#N/A</v>
      </c>
      <c r="JI280" s="25" t="e">
        <f t="shared" si="854"/>
        <v>#N/A</v>
      </c>
      <c r="JJ280" s="25" t="e">
        <f t="shared" si="854"/>
        <v>#N/A</v>
      </c>
      <c r="JK280" s="25" t="e">
        <f t="shared" si="854"/>
        <v>#N/A</v>
      </c>
      <c r="JL280" s="25" t="e">
        <f t="shared" si="854"/>
        <v>#N/A</v>
      </c>
      <c r="JM280" s="25" t="e">
        <f t="shared" si="854"/>
        <v>#N/A</v>
      </c>
      <c r="JN280" s="25" t="e">
        <f t="shared" si="854"/>
        <v>#N/A</v>
      </c>
      <c r="JO280" s="25" t="e">
        <f t="shared" si="854"/>
        <v>#N/A</v>
      </c>
      <c r="JP280" s="25" t="e">
        <f t="shared" si="855"/>
        <v>#N/A</v>
      </c>
      <c r="JQ280" s="25" t="e">
        <f t="shared" si="855"/>
        <v>#N/A</v>
      </c>
      <c r="JR280" s="25" t="e">
        <f t="shared" si="855"/>
        <v>#N/A</v>
      </c>
      <c r="JS280" s="25" t="e">
        <f t="shared" si="855"/>
        <v>#N/A</v>
      </c>
      <c r="JT280" s="25" t="e">
        <f t="shared" si="855"/>
        <v>#N/A</v>
      </c>
      <c r="JU280" s="25" t="e">
        <f t="shared" si="855"/>
        <v>#N/A</v>
      </c>
      <c r="JV280" s="25" t="e">
        <f t="shared" si="855"/>
        <v>#N/A</v>
      </c>
      <c r="JW280" s="25" t="e">
        <f t="shared" si="855"/>
        <v>#N/A</v>
      </c>
      <c r="JX280" s="25" t="e">
        <f t="shared" si="855"/>
        <v>#N/A</v>
      </c>
      <c r="JY280" s="25" t="e">
        <f t="shared" si="855"/>
        <v>#N/A</v>
      </c>
      <c r="JZ280" s="25" t="e">
        <f t="shared" si="856"/>
        <v>#N/A</v>
      </c>
      <c r="KA280" s="25" t="e">
        <f t="shared" si="856"/>
        <v>#N/A</v>
      </c>
      <c r="KB280" s="25" t="e">
        <f t="shared" si="856"/>
        <v>#N/A</v>
      </c>
      <c r="KC280" s="25" t="e">
        <f t="shared" si="856"/>
        <v>#N/A</v>
      </c>
      <c r="KD280" s="25" t="e">
        <f t="shared" si="856"/>
        <v>#N/A</v>
      </c>
      <c r="KE280" s="25" t="e">
        <f t="shared" si="856"/>
        <v>#N/A</v>
      </c>
      <c r="KF280" s="25" t="e">
        <f t="shared" si="856"/>
        <v>#N/A</v>
      </c>
      <c r="KG280" s="25" t="e">
        <f t="shared" si="856"/>
        <v>#N/A</v>
      </c>
      <c r="KH280" s="25" t="e">
        <f t="shared" si="856"/>
        <v>#N/A</v>
      </c>
      <c r="KI280" s="25" t="e">
        <f t="shared" si="856"/>
        <v>#N/A</v>
      </c>
      <c r="KJ280" s="25" t="e">
        <f t="shared" si="857"/>
        <v>#N/A</v>
      </c>
      <c r="KK280" s="25" t="e">
        <f t="shared" si="857"/>
        <v>#N/A</v>
      </c>
      <c r="KL280" s="25" t="e">
        <f t="shared" si="857"/>
        <v>#N/A</v>
      </c>
      <c r="KM280" s="25" t="e">
        <f t="shared" si="857"/>
        <v>#N/A</v>
      </c>
      <c r="KN280" s="25" t="e">
        <f t="shared" si="857"/>
        <v>#N/A</v>
      </c>
      <c r="KO280" s="25" t="e">
        <f t="shared" si="857"/>
        <v>#N/A</v>
      </c>
      <c r="KP280" s="25" t="e">
        <f t="shared" si="857"/>
        <v>#N/A</v>
      </c>
      <c r="KQ280" s="25" t="e">
        <f t="shared" si="857"/>
        <v>#N/A</v>
      </c>
      <c r="KR280" s="25" t="e">
        <f t="shared" si="857"/>
        <v>#N/A</v>
      </c>
      <c r="KS280" s="25" t="e">
        <f t="shared" si="857"/>
        <v>#N/A</v>
      </c>
      <c r="KT280" s="25" t="e">
        <f t="shared" si="858"/>
        <v>#N/A</v>
      </c>
      <c r="KU280" s="25" t="e">
        <f t="shared" si="858"/>
        <v>#N/A</v>
      </c>
      <c r="KV280" s="25" t="e">
        <f t="shared" si="858"/>
        <v>#N/A</v>
      </c>
      <c r="KW280" s="25" t="e">
        <f t="shared" si="858"/>
        <v>#N/A</v>
      </c>
      <c r="KX280" s="25" t="e">
        <f t="shared" si="858"/>
        <v>#N/A</v>
      </c>
      <c r="KY280" s="25" t="e">
        <f t="shared" si="858"/>
        <v>#N/A</v>
      </c>
      <c r="KZ280" s="25" t="e">
        <f t="shared" si="858"/>
        <v>#N/A</v>
      </c>
      <c r="LA280" s="25" t="e">
        <f t="shared" si="858"/>
        <v>#N/A</v>
      </c>
      <c r="LB280" s="25" t="e">
        <f t="shared" si="858"/>
        <v>#N/A</v>
      </c>
      <c r="LC280" s="25" t="e">
        <f t="shared" si="858"/>
        <v>#N/A</v>
      </c>
      <c r="LD280" s="25" t="e">
        <f t="shared" si="859"/>
        <v>#N/A</v>
      </c>
      <c r="LE280" s="25" t="e">
        <f t="shared" si="859"/>
        <v>#N/A</v>
      </c>
      <c r="LF280" s="25" t="e">
        <f t="shared" si="859"/>
        <v>#N/A</v>
      </c>
      <c r="LG280" s="25" t="e">
        <f t="shared" si="859"/>
        <v>#N/A</v>
      </c>
      <c r="LH280" s="25" t="e">
        <f t="shared" si="859"/>
        <v>#N/A</v>
      </c>
      <c r="LI280" s="25" t="e">
        <f t="shared" si="859"/>
        <v>#N/A</v>
      </c>
      <c r="LJ280" s="25" t="e">
        <f t="shared" si="859"/>
        <v>#N/A</v>
      </c>
      <c r="LK280" s="25" t="e">
        <f t="shared" si="859"/>
        <v>#N/A</v>
      </c>
      <c r="LL280" s="25" t="e">
        <f t="shared" si="859"/>
        <v>#N/A</v>
      </c>
      <c r="LM280" s="26" t="e">
        <f t="shared" si="859"/>
        <v>#N/A</v>
      </c>
      <c r="LN280" s="20"/>
      <c r="LO280" s="20"/>
      <c r="LP280" s="20"/>
      <c r="LQ280" s="20"/>
      <c r="LR280" s="20"/>
      <c r="LS280" s="20"/>
      <c r="LT280" s="20"/>
      <c r="LU280" s="20"/>
      <c r="LV280" s="20"/>
      <c r="LW280" s="20"/>
      <c r="LX280" s="20"/>
      <c r="LY280" s="20"/>
      <c r="LZ280" s="20"/>
      <c r="MA280" s="20"/>
      <c r="MB280" s="20"/>
      <c r="MC280" s="20"/>
      <c r="MD280" s="20"/>
      <c r="ME280" s="20"/>
      <c r="MF280" s="20"/>
      <c r="MG280" s="20"/>
      <c r="MH280" s="20"/>
      <c r="MI280" s="20"/>
      <c r="MJ280" s="20"/>
      <c r="MK280" s="20"/>
      <c r="ML280" s="20"/>
      <c r="MM280" s="20"/>
      <c r="MN280" s="20"/>
      <c r="MO280" s="20"/>
      <c r="MP280" s="20"/>
      <c r="MQ280" s="20"/>
      <c r="MR280" s="20"/>
      <c r="MS280" s="20"/>
      <c r="MT280" s="20"/>
      <c r="MU280" s="20"/>
      <c r="MV280" s="20"/>
      <c r="MW280" s="20"/>
      <c r="MX280" s="20"/>
      <c r="MY280" s="20"/>
      <c r="MZ280" s="20"/>
      <c r="NA280" s="20"/>
      <c r="NB280" s="20"/>
      <c r="NC280" s="20"/>
      <c r="ND280" s="20"/>
      <c r="NE280" s="20"/>
      <c r="NF280" s="20"/>
      <c r="NG280" s="20"/>
      <c r="NH280" s="20"/>
      <c r="NI280" s="20"/>
      <c r="NJ280" s="20"/>
      <c r="NK280" s="20"/>
      <c r="NL280" s="20"/>
      <c r="NM280" s="20"/>
      <c r="NN280" s="20"/>
      <c r="NO280" s="20"/>
      <c r="NP280" s="20"/>
      <c r="NQ280" s="20"/>
      <c r="NR280" s="20"/>
      <c r="NS280" s="20"/>
      <c r="NT280" s="20"/>
      <c r="NU280" s="20"/>
      <c r="NV280" s="20"/>
      <c r="NW280" s="20"/>
      <c r="NX280" s="20"/>
      <c r="NY280" s="20"/>
      <c r="NZ280" s="20"/>
      <c r="OA280" s="20"/>
      <c r="OB280" s="20"/>
      <c r="OC280" s="20"/>
      <c r="OD280" s="20"/>
      <c r="OE280" s="20"/>
      <c r="OF280" s="20"/>
      <c r="OG280" s="20"/>
      <c r="OH280" s="20"/>
      <c r="OI280" s="20"/>
      <c r="OJ280" s="20"/>
      <c r="OK280" s="20"/>
      <c r="OL280" s="20"/>
      <c r="OM280" s="20"/>
      <c r="ON280" s="20"/>
      <c r="OO280" s="20"/>
      <c r="OP280" s="20"/>
      <c r="OQ280" s="20"/>
      <c r="OR280" s="20"/>
      <c r="OS280" s="20"/>
      <c r="OT280" s="20"/>
      <c r="OU280" s="20"/>
      <c r="OV280" s="20"/>
      <c r="OW280" s="20"/>
      <c r="OX280" s="20"/>
      <c r="OY280" s="20"/>
      <c r="OZ280" s="20"/>
      <c r="PA280" s="20"/>
    </row>
    <row r="281" spans="2:417" x14ac:dyDescent="0.3">
      <c r="B281" s="209"/>
      <c r="C281" s="210"/>
      <c r="D281" s="210"/>
      <c r="E281" s="210"/>
      <c r="F281" s="210"/>
      <c r="G281" s="210"/>
      <c r="H281" s="210"/>
      <c r="I281" s="211"/>
      <c r="K281" s="6">
        <v>278</v>
      </c>
      <c r="L281" s="7">
        <f t="shared" si="766"/>
        <v>0</v>
      </c>
      <c r="M281" s="8">
        <f t="shared" si="767"/>
        <v>-300000</v>
      </c>
      <c r="N281" s="8">
        <f t="shared" si="768"/>
        <v>0</v>
      </c>
      <c r="X281" s="17">
        <v>279</v>
      </c>
      <c r="Y281" s="2">
        <f t="shared" si="799"/>
        <v>0</v>
      </c>
      <c r="Z281" s="24" t="e">
        <f t="shared" si="830"/>
        <v>#N/A</v>
      </c>
      <c r="AA281" s="25" t="e">
        <f t="shared" si="830"/>
        <v>#N/A</v>
      </c>
      <c r="AB281" s="25" t="e">
        <f t="shared" si="830"/>
        <v>#N/A</v>
      </c>
      <c r="AC281" s="25" t="e">
        <f t="shared" si="830"/>
        <v>#N/A</v>
      </c>
      <c r="AD281" s="25" t="e">
        <f t="shared" si="830"/>
        <v>#N/A</v>
      </c>
      <c r="AE281" s="25" t="e">
        <f t="shared" si="830"/>
        <v>#N/A</v>
      </c>
      <c r="AF281" s="25" t="e">
        <f t="shared" si="830"/>
        <v>#N/A</v>
      </c>
      <c r="AG281" s="25" t="e">
        <f t="shared" si="830"/>
        <v>#N/A</v>
      </c>
      <c r="AH281" s="25" t="e">
        <f t="shared" si="830"/>
        <v>#N/A</v>
      </c>
      <c r="AI281" s="25" t="e">
        <f t="shared" si="830"/>
        <v>#N/A</v>
      </c>
      <c r="AJ281" s="25" t="e">
        <f t="shared" si="831"/>
        <v>#N/A</v>
      </c>
      <c r="AK281" s="25" t="e">
        <f t="shared" si="831"/>
        <v>#N/A</v>
      </c>
      <c r="AL281" s="25" t="e">
        <f t="shared" si="831"/>
        <v>#N/A</v>
      </c>
      <c r="AM281" s="25" t="e">
        <f t="shared" si="831"/>
        <v>#N/A</v>
      </c>
      <c r="AN281" s="25" t="e">
        <f t="shared" si="831"/>
        <v>#N/A</v>
      </c>
      <c r="AO281" s="25" t="e">
        <f t="shared" si="831"/>
        <v>#N/A</v>
      </c>
      <c r="AP281" s="25" t="e">
        <f t="shared" si="831"/>
        <v>#N/A</v>
      </c>
      <c r="AQ281" s="25" t="e">
        <f t="shared" si="831"/>
        <v>#N/A</v>
      </c>
      <c r="AR281" s="25" t="e">
        <f t="shared" si="831"/>
        <v>#N/A</v>
      </c>
      <c r="AS281" s="25" t="e">
        <f t="shared" si="831"/>
        <v>#N/A</v>
      </c>
      <c r="AT281" s="25" t="e">
        <f t="shared" si="832"/>
        <v>#N/A</v>
      </c>
      <c r="AU281" s="25" t="e">
        <f t="shared" si="832"/>
        <v>#N/A</v>
      </c>
      <c r="AV281" s="25" t="e">
        <f t="shared" si="832"/>
        <v>#N/A</v>
      </c>
      <c r="AW281" s="25" t="e">
        <f t="shared" si="832"/>
        <v>#N/A</v>
      </c>
      <c r="AX281" s="25" t="e">
        <f t="shared" si="832"/>
        <v>#N/A</v>
      </c>
      <c r="AY281" s="25" t="e">
        <f t="shared" si="832"/>
        <v>#N/A</v>
      </c>
      <c r="AZ281" s="25" t="e">
        <f t="shared" si="832"/>
        <v>#N/A</v>
      </c>
      <c r="BA281" s="25" t="e">
        <f t="shared" si="832"/>
        <v>#N/A</v>
      </c>
      <c r="BB281" s="25" t="e">
        <f t="shared" si="832"/>
        <v>#N/A</v>
      </c>
      <c r="BC281" s="25" t="e">
        <f t="shared" si="832"/>
        <v>#N/A</v>
      </c>
      <c r="BD281" s="25" t="e">
        <f t="shared" si="833"/>
        <v>#N/A</v>
      </c>
      <c r="BE281" s="25" t="e">
        <f t="shared" si="833"/>
        <v>#N/A</v>
      </c>
      <c r="BF281" s="25" t="e">
        <f t="shared" si="833"/>
        <v>#N/A</v>
      </c>
      <c r="BG281" s="25" t="e">
        <f t="shared" si="833"/>
        <v>#N/A</v>
      </c>
      <c r="BH281" s="25" t="e">
        <f t="shared" si="833"/>
        <v>#N/A</v>
      </c>
      <c r="BI281" s="25" t="e">
        <f t="shared" si="833"/>
        <v>#N/A</v>
      </c>
      <c r="BJ281" s="25" t="e">
        <f t="shared" si="833"/>
        <v>#N/A</v>
      </c>
      <c r="BK281" s="25" t="e">
        <f t="shared" si="833"/>
        <v>#N/A</v>
      </c>
      <c r="BL281" s="25" t="e">
        <f t="shared" si="833"/>
        <v>#N/A</v>
      </c>
      <c r="BM281" s="25" t="e">
        <f t="shared" si="833"/>
        <v>#N/A</v>
      </c>
      <c r="BN281" s="25" t="e">
        <f t="shared" si="834"/>
        <v>#N/A</v>
      </c>
      <c r="BO281" s="25" t="e">
        <f t="shared" si="834"/>
        <v>#N/A</v>
      </c>
      <c r="BP281" s="25" t="e">
        <f t="shared" si="834"/>
        <v>#N/A</v>
      </c>
      <c r="BQ281" s="25" t="e">
        <f t="shared" si="834"/>
        <v>#N/A</v>
      </c>
      <c r="BR281" s="25" t="e">
        <f t="shared" si="834"/>
        <v>#N/A</v>
      </c>
      <c r="BS281" s="25" t="e">
        <f t="shared" si="834"/>
        <v>#N/A</v>
      </c>
      <c r="BT281" s="25" t="e">
        <f t="shared" si="834"/>
        <v>#N/A</v>
      </c>
      <c r="BU281" s="25" t="e">
        <f t="shared" si="834"/>
        <v>#N/A</v>
      </c>
      <c r="BV281" s="25" t="e">
        <f t="shared" si="834"/>
        <v>#N/A</v>
      </c>
      <c r="BW281" s="25" t="e">
        <f t="shared" si="834"/>
        <v>#N/A</v>
      </c>
      <c r="BX281" s="25" t="e">
        <f t="shared" si="835"/>
        <v>#N/A</v>
      </c>
      <c r="BY281" s="25" t="e">
        <f t="shared" si="835"/>
        <v>#N/A</v>
      </c>
      <c r="BZ281" s="25" t="e">
        <f t="shared" si="835"/>
        <v>#N/A</v>
      </c>
      <c r="CA281" s="25" t="e">
        <f t="shared" si="835"/>
        <v>#N/A</v>
      </c>
      <c r="CB281" s="25" t="e">
        <f t="shared" si="835"/>
        <v>#N/A</v>
      </c>
      <c r="CC281" s="25" t="e">
        <f t="shared" si="835"/>
        <v>#N/A</v>
      </c>
      <c r="CD281" s="25" t="e">
        <f t="shared" si="835"/>
        <v>#N/A</v>
      </c>
      <c r="CE281" s="25" t="e">
        <f t="shared" si="835"/>
        <v>#N/A</v>
      </c>
      <c r="CF281" s="25" t="e">
        <f t="shared" si="835"/>
        <v>#N/A</v>
      </c>
      <c r="CG281" s="25" t="e">
        <f t="shared" si="835"/>
        <v>#N/A</v>
      </c>
      <c r="CH281" s="25" t="e">
        <f t="shared" si="836"/>
        <v>#N/A</v>
      </c>
      <c r="CI281" s="25" t="e">
        <f t="shared" si="836"/>
        <v>#N/A</v>
      </c>
      <c r="CJ281" s="25" t="e">
        <f t="shared" si="836"/>
        <v>#N/A</v>
      </c>
      <c r="CK281" s="25" t="e">
        <f t="shared" si="836"/>
        <v>#N/A</v>
      </c>
      <c r="CL281" s="25" t="e">
        <f t="shared" si="836"/>
        <v>#N/A</v>
      </c>
      <c r="CM281" s="25" t="e">
        <f t="shared" si="836"/>
        <v>#N/A</v>
      </c>
      <c r="CN281" s="25" t="e">
        <f t="shared" si="836"/>
        <v>#N/A</v>
      </c>
      <c r="CO281" s="25" t="e">
        <f t="shared" si="836"/>
        <v>#N/A</v>
      </c>
      <c r="CP281" s="25" t="e">
        <f t="shared" si="836"/>
        <v>#N/A</v>
      </c>
      <c r="CQ281" s="25" t="e">
        <f t="shared" si="836"/>
        <v>#N/A</v>
      </c>
      <c r="CR281" s="25" t="e">
        <f t="shared" si="837"/>
        <v>#N/A</v>
      </c>
      <c r="CS281" s="25" t="e">
        <f t="shared" si="837"/>
        <v>#N/A</v>
      </c>
      <c r="CT281" s="25" t="e">
        <f t="shared" si="837"/>
        <v>#N/A</v>
      </c>
      <c r="CU281" s="25" t="e">
        <f t="shared" si="837"/>
        <v>#N/A</v>
      </c>
      <c r="CV281" s="25" t="e">
        <f t="shared" si="837"/>
        <v>#N/A</v>
      </c>
      <c r="CW281" s="25" t="e">
        <f t="shared" si="837"/>
        <v>#N/A</v>
      </c>
      <c r="CX281" s="25" t="e">
        <f t="shared" si="837"/>
        <v>#N/A</v>
      </c>
      <c r="CY281" s="25" t="e">
        <f t="shared" si="837"/>
        <v>#N/A</v>
      </c>
      <c r="CZ281" s="25" t="e">
        <f t="shared" si="837"/>
        <v>#N/A</v>
      </c>
      <c r="DA281" s="25" t="e">
        <f t="shared" si="837"/>
        <v>#N/A</v>
      </c>
      <c r="DB281" s="25" t="e">
        <f t="shared" si="838"/>
        <v>#N/A</v>
      </c>
      <c r="DC281" s="25" t="e">
        <f t="shared" si="838"/>
        <v>#N/A</v>
      </c>
      <c r="DD281" s="25" t="e">
        <f t="shared" si="838"/>
        <v>#N/A</v>
      </c>
      <c r="DE281" s="25" t="e">
        <f t="shared" si="838"/>
        <v>#N/A</v>
      </c>
      <c r="DF281" s="25" t="e">
        <f t="shared" si="838"/>
        <v>#N/A</v>
      </c>
      <c r="DG281" s="25" t="e">
        <f t="shared" si="838"/>
        <v>#N/A</v>
      </c>
      <c r="DH281" s="25" t="e">
        <f t="shared" si="838"/>
        <v>#N/A</v>
      </c>
      <c r="DI281" s="25" t="e">
        <f t="shared" si="838"/>
        <v>#N/A</v>
      </c>
      <c r="DJ281" s="25" t="e">
        <f t="shared" si="838"/>
        <v>#N/A</v>
      </c>
      <c r="DK281" s="25" t="e">
        <f t="shared" si="838"/>
        <v>#N/A</v>
      </c>
      <c r="DL281" s="25" t="e">
        <f t="shared" si="839"/>
        <v>#N/A</v>
      </c>
      <c r="DM281" s="25" t="e">
        <f t="shared" si="839"/>
        <v>#N/A</v>
      </c>
      <c r="DN281" s="25" t="e">
        <f t="shared" si="839"/>
        <v>#N/A</v>
      </c>
      <c r="DO281" s="25" t="e">
        <f t="shared" si="839"/>
        <v>#N/A</v>
      </c>
      <c r="DP281" s="25" t="e">
        <f t="shared" si="839"/>
        <v>#N/A</v>
      </c>
      <c r="DQ281" s="25" t="e">
        <f t="shared" si="839"/>
        <v>#N/A</v>
      </c>
      <c r="DR281" s="25" t="e">
        <f t="shared" si="839"/>
        <v>#N/A</v>
      </c>
      <c r="DS281" s="25" t="e">
        <f t="shared" si="839"/>
        <v>#N/A</v>
      </c>
      <c r="DT281" s="25" t="e">
        <f t="shared" si="839"/>
        <v>#N/A</v>
      </c>
      <c r="DU281" s="25" t="e">
        <f t="shared" si="839"/>
        <v>#N/A</v>
      </c>
      <c r="DV281" s="25" t="e">
        <f t="shared" si="840"/>
        <v>#N/A</v>
      </c>
      <c r="DW281" s="25" t="e">
        <f t="shared" si="840"/>
        <v>#N/A</v>
      </c>
      <c r="DX281" s="25" t="e">
        <f t="shared" si="840"/>
        <v>#N/A</v>
      </c>
      <c r="DY281" s="25" t="e">
        <f t="shared" si="840"/>
        <v>#N/A</v>
      </c>
      <c r="DZ281" s="25" t="e">
        <f t="shared" si="840"/>
        <v>#N/A</v>
      </c>
      <c r="EA281" s="25" t="e">
        <f t="shared" si="840"/>
        <v>#N/A</v>
      </c>
      <c r="EB281" s="25" t="e">
        <f t="shared" si="840"/>
        <v>#N/A</v>
      </c>
      <c r="EC281" s="25" t="e">
        <f t="shared" si="840"/>
        <v>#N/A</v>
      </c>
      <c r="ED281" s="25" t="e">
        <f t="shared" si="840"/>
        <v>#N/A</v>
      </c>
      <c r="EE281" s="25" t="e">
        <f t="shared" si="840"/>
        <v>#N/A</v>
      </c>
      <c r="EF281" s="25" t="e">
        <f t="shared" si="841"/>
        <v>#N/A</v>
      </c>
      <c r="EG281" s="25" t="e">
        <f t="shared" si="841"/>
        <v>#N/A</v>
      </c>
      <c r="EH281" s="25" t="e">
        <f t="shared" si="841"/>
        <v>#N/A</v>
      </c>
      <c r="EI281" s="25" t="e">
        <f t="shared" si="841"/>
        <v>#N/A</v>
      </c>
      <c r="EJ281" s="25" t="e">
        <f t="shared" si="841"/>
        <v>#N/A</v>
      </c>
      <c r="EK281" s="25" t="e">
        <f t="shared" si="841"/>
        <v>#N/A</v>
      </c>
      <c r="EL281" s="25" t="e">
        <f t="shared" si="841"/>
        <v>#N/A</v>
      </c>
      <c r="EM281" s="25" t="e">
        <f t="shared" si="841"/>
        <v>#N/A</v>
      </c>
      <c r="EN281" s="25" t="e">
        <f t="shared" si="841"/>
        <v>#N/A</v>
      </c>
      <c r="EO281" s="25" t="e">
        <f t="shared" si="841"/>
        <v>#N/A</v>
      </c>
      <c r="EP281" s="25" t="e">
        <f t="shared" si="842"/>
        <v>#N/A</v>
      </c>
      <c r="EQ281" s="25" t="e">
        <f t="shared" si="842"/>
        <v>#N/A</v>
      </c>
      <c r="ER281" s="25" t="e">
        <f t="shared" si="842"/>
        <v>#N/A</v>
      </c>
      <c r="ES281" s="25" t="e">
        <f t="shared" si="842"/>
        <v>#N/A</v>
      </c>
      <c r="ET281" s="25" t="e">
        <f t="shared" si="842"/>
        <v>#N/A</v>
      </c>
      <c r="EU281" s="25" t="e">
        <f t="shared" si="842"/>
        <v>#N/A</v>
      </c>
      <c r="EV281" s="25" t="e">
        <f t="shared" si="842"/>
        <v>#N/A</v>
      </c>
      <c r="EW281" s="25" t="e">
        <f t="shared" si="842"/>
        <v>#N/A</v>
      </c>
      <c r="EX281" s="25" t="e">
        <f t="shared" si="842"/>
        <v>#N/A</v>
      </c>
      <c r="EY281" s="25" t="e">
        <f t="shared" si="842"/>
        <v>#N/A</v>
      </c>
      <c r="EZ281" s="25" t="e">
        <f t="shared" si="843"/>
        <v>#N/A</v>
      </c>
      <c r="FA281" s="25" t="e">
        <f t="shared" si="843"/>
        <v>#N/A</v>
      </c>
      <c r="FB281" s="25" t="e">
        <f t="shared" si="843"/>
        <v>#N/A</v>
      </c>
      <c r="FC281" s="25" t="e">
        <f t="shared" si="843"/>
        <v>#N/A</v>
      </c>
      <c r="FD281" s="25" t="e">
        <f t="shared" si="843"/>
        <v>#N/A</v>
      </c>
      <c r="FE281" s="25" t="e">
        <f t="shared" si="843"/>
        <v>#N/A</v>
      </c>
      <c r="FF281" s="25" t="e">
        <f t="shared" si="843"/>
        <v>#N/A</v>
      </c>
      <c r="FG281" s="25" t="e">
        <f t="shared" si="843"/>
        <v>#N/A</v>
      </c>
      <c r="FH281" s="25" t="e">
        <f t="shared" si="843"/>
        <v>#N/A</v>
      </c>
      <c r="FI281" s="25" t="e">
        <f t="shared" si="843"/>
        <v>#N/A</v>
      </c>
      <c r="FJ281" s="25" t="e">
        <f t="shared" si="844"/>
        <v>#N/A</v>
      </c>
      <c r="FK281" s="25" t="e">
        <f t="shared" si="844"/>
        <v>#N/A</v>
      </c>
      <c r="FL281" s="25" t="e">
        <f t="shared" si="844"/>
        <v>#N/A</v>
      </c>
      <c r="FM281" s="25" t="e">
        <f t="shared" si="844"/>
        <v>#N/A</v>
      </c>
      <c r="FN281" s="25" t="e">
        <f t="shared" si="844"/>
        <v>#N/A</v>
      </c>
      <c r="FO281" s="25" t="e">
        <f t="shared" si="844"/>
        <v>#N/A</v>
      </c>
      <c r="FP281" s="25" t="e">
        <f t="shared" si="844"/>
        <v>#N/A</v>
      </c>
      <c r="FQ281" s="25" t="e">
        <f t="shared" si="844"/>
        <v>#N/A</v>
      </c>
      <c r="FR281" s="25" t="e">
        <f t="shared" si="844"/>
        <v>#N/A</v>
      </c>
      <c r="FS281" s="25" t="e">
        <f t="shared" si="844"/>
        <v>#N/A</v>
      </c>
      <c r="FT281" s="25" t="e">
        <f t="shared" si="845"/>
        <v>#N/A</v>
      </c>
      <c r="FU281" s="25" t="e">
        <f t="shared" si="845"/>
        <v>#N/A</v>
      </c>
      <c r="FV281" s="25" t="e">
        <f t="shared" si="845"/>
        <v>#N/A</v>
      </c>
      <c r="FW281" s="25" t="e">
        <f t="shared" si="845"/>
        <v>#N/A</v>
      </c>
      <c r="FX281" s="25" t="e">
        <f t="shared" si="845"/>
        <v>#N/A</v>
      </c>
      <c r="FY281" s="25" t="e">
        <f t="shared" si="845"/>
        <v>#N/A</v>
      </c>
      <c r="FZ281" s="25" t="e">
        <f t="shared" si="845"/>
        <v>#N/A</v>
      </c>
      <c r="GA281" s="25" t="e">
        <f t="shared" si="845"/>
        <v>#N/A</v>
      </c>
      <c r="GB281" s="25" t="e">
        <f t="shared" si="845"/>
        <v>#N/A</v>
      </c>
      <c r="GC281" s="25" t="e">
        <f t="shared" si="845"/>
        <v>#N/A</v>
      </c>
      <c r="GD281" s="25" t="e">
        <f t="shared" si="846"/>
        <v>#N/A</v>
      </c>
      <c r="GE281" s="25" t="e">
        <f t="shared" si="846"/>
        <v>#N/A</v>
      </c>
      <c r="GF281" s="25" t="e">
        <f t="shared" si="846"/>
        <v>#N/A</v>
      </c>
      <c r="GG281" s="25" t="e">
        <f t="shared" si="846"/>
        <v>#N/A</v>
      </c>
      <c r="GH281" s="25" t="e">
        <f t="shared" si="846"/>
        <v>#N/A</v>
      </c>
      <c r="GI281" s="25" t="e">
        <f t="shared" si="846"/>
        <v>#N/A</v>
      </c>
      <c r="GJ281" s="25" t="e">
        <f t="shared" si="846"/>
        <v>#N/A</v>
      </c>
      <c r="GK281" s="25" t="e">
        <f t="shared" si="846"/>
        <v>#N/A</v>
      </c>
      <c r="GL281" s="25" t="e">
        <f t="shared" si="846"/>
        <v>#N/A</v>
      </c>
      <c r="GM281" s="25" t="e">
        <f t="shared" si="846"/>
        <v>#N/A</v>
      </c>
      <c r="GN281" s="25" t="e">
        <f t="shared" si="847"/>
        <v>#N/A</v>
      </c>
      <c r="GO281" s="25" t="e">
        <f t="shared" si="847"/>
        <v>#N/A</v>
      </c>
      <c r="GP281" s="25" t="e">
        <f t="shared" si="847"/>
        <v>#N/A</v>
      </c>
      <c r="GQ281" s="25" t="e">
        <f t="shared" si="847"/>
        <v>#N/A</v>
      </c>
      <c r="GR281" s="25" t="e">
        <f t="shared" si="847"/>
        <v>#N/A</v>
      </c>
      <c r="GS281" s="25" t="e">
        <f t="shared" si="847"/>
        <v>#N/A</v>
      </c>
      <c r="GT281" s="25" t="e">
        <f t="shared" si="847"/>
        <v>#N/A</v>
      </c>
      <c r="GU281" s="25" t="e">
        <f t="shared" si="847"/>
        <v>#N/A</v>
      </c>
      <c r="GV281" s="25" t="e">
        <f t="shared" si="847"/>
        <v>#N/A</v>
      </c>
      <c r="GW281" s="25" t="e">
        <f t="shared" si="847"/>
        <v>#N/A</v>
      </c>
      <c r="GX281" s="25" t="e">
        <f t="shared" si="848"/>
        <v>#N/A</v>
      </c>
      <c r="GY281" s="25" t="e">
        <f t="shared" si="848"/>
        <v>#N/A</v>
      </c>
      <c r="GZ281" s="25" t="e">
        <f t="shared" si="848"/>
        <v>#N/A</v>
      </c>
      <c r="HA281" s="25" t="e">
        <f t="shared" si="848"/>
        <v>#N/A</v>
      </c>
      <c r="HB281" s="25" t="e">
        <f t="shared" si="848"/>
        <v>#N/A</v>
      </c>
      <c r="HC281" s="25" t="e">
        <f t="shared" si="848"/>
        <v>#N/A</v>
      </c>
      <c r="HD281" s="25" t="e">
        <f t="shared" si="848"/>
        <v>#N/A</v>
      </c>
      <c r="HE281" s="25" t="e">
        <f t="shared" si="848"/>
        <v>#N/A</v>
      </c>
      <c r="HF281" s="25" t="e">
        <f t="shared" si="848"/>
        <v>#N/A</v>
      </c>
      <c r="HG281" s="25" t="e">
        <f t="shared" si="848"/>
        <v>#N/A</v>
      </c>
      <c r="HH281" s="25" t="e">
        <f t="shared" si="849"/>
        <v>#N/A</v>
      </c>
      <c r="HI281" s="25" t="e">
        <f t="shared" si="849"/>
        <v>#N/A</v>
      </c>
      <c r="HJ281" s="25" t="e">
        <f t="shared" si="849"/>
        <v>#N/A</v>
      </c>
      <c r="HK281" s="25" t="e">
        <f t="shared" si="849"/>
        <v>#N/A</v>
      </c>
      <c r="HL281" s="25" t="e">
        <f t="shared" si="849"/>
        <v>#N/A</v>
      </c>
      <c r="HM281" s="25" t="e">
        <f t="shared" si="849"/>
        <v>#N/A</v>
      </c>
      <c r="HN281" s="25" t="e">
        <f t="shared" si="849"/>
        <v>#N/A</v>
      </c>
      <c r="HO281" s="25" t="e">
        <f t="shared" si="849"/>
        <v>#N/A</v>
      </c>
      <c r="HP281" s="25" t="e">
        <f t="shared" si="849"/>
        <v>#N/A</v>
      </c>
      <c r="HQ281" s="25" t="e">
        <f t="shared" si="849"/>
        <v>#N/A</v>
      </c>
      <c r="HR281" s="25" t="e">
        <f t="shared" si="850"/>
        <v>#N/A</v>
      </c>
      <c r="HS281" s="25" t="e">
        <f t="shared" si="850"/>
        <v>#N/A</v>
      </c>
      <c r="HT281" s="25" t="e">
        <f t="shared" si="850"/>
        <v>#N/A</v>
      </c>
      <c r="HU281" s="25" t="e">
        <f t="shared" si="850"/>
        <v>#N/A</v>
      </c>
      <c r="HV281" s="25" t="e">
        <f t="shared" si="850"/>
        <v>#N/A</v>
      </c>
      <c r="HW281" s="25" t="e">
        <f t="shared" si="850"/>
        <v>#N/A</v>
      </c>
      <c r="HX281" s="25" t="e">
        <f t="shared" si="850"/>
        <v>#N/A</v>
      </c>
      <c r="HY281" s="25" t="e">
        <f t="shared" si="850"/>
        <v>#N/A</v>
      </c>
      <c r="HZ281" s="25" t="e">
        <f t="shared" si="850"/>
        <v>#N/A</v>
      </c>
      <c r="IA281" s="25" t="e">
        <f t="shared" si="850"/>
        <v>#N/A</v>
      </c>
      <c r="IB281" s="25" t="e">
        <f t="shared" si="851"/>
        <v>#N/A</v>
      </c>
      <c r="IC281" s="25" t="e">
        <f t="shared" si="851"/>
        <v>#N/A</v>
      </c>
      <c r="ID281" s="25" t="e">
        <f t="shared" si="851"/>
        <v>#N/A</v>
      </c>
      <c r="IE281" s="25" t="e">
        <f t="shared" si="851"/>
        <v>#N/A</v>
      </c>
      <c r="IF281" s="25" t="e">
        <f t="shared" si="851"/>
        <v>#N/A</v>
      </c>
      <c r="IG281" s="25" t="e">
        <f t="shared" si="851"/>
        <v>#N/A</v>
      </c>
      <c r="IH281" s="25" t="e">
        <f t="shared" si="851"/>
        <v>#N/A</v>
      </c>
      <c r="II281" s="25" t="e">
        <f t="shared" si="851"/>
        <v>#N/A</v>
      </c>
      <c r="IJ281" s="25" t="e">
        <f t="shared" si="851"/>
        <v>#N/A</v>
      </c>
      <c r="IK281" s="25" t="e">
        <f t="shared" si="851"/>
        <v>#N/A</v>
      </c>
      <c r="IL281" s="25" t="e">
        <f t="shared" si="852"/>
        <v>#N/A</v>
      </c>
      <c r="IM281" s="25" t="e">
        <f t="shared" si="852"/>
        <v>#N/A</v>
      </c>
      <c r="IN281" s="25" t="e">
        <f t="shared" si="852"/>
        <v>#N/A</v>
      </c>
      <c r="IO281" s="25" t="e">
        <f t="shared" si="852"/>
        <v>#N/A</v>
      </c>
      <c r="IP281" s="25" t="e">
        <f t="shared" si="852"/>
        <v>#N/A</v>
      </c>
      <c r="IQ281" s="25" t="e">
        <f t="shared" si="852"/>
        <v>#N/A</v>
      </c>
      <c r="IR281" s="25" t="e">
        <f t="shared" si="852"/>
        <v>#N/A</v>
      </c>
      <c r="IS281" s="25" t="e">
        <f t="shared" si="852"/>
        <v>#N/A</v>
      </c>
      <c r="IT281" s="25" t="e">
        <f t="shared" si="852"/>
        <v>#N/A</v>
      </c>
      <c r="IU281" s="25" t="e">
        <f t="shared" si="852"/>
        <v>#N/A</v>
      </c>
      <c r="IV281" s="25" t="e">
        <f t="shared" si="853"/>
        <v>#N/A</v>
      </c>
      <c r="IW281" s="25" t="e">
        <f t="shared" si="853"/>
        <v>#N/A</v>
      </c>
      <c r="IX281" s="25" t="e">
        <f t="shared" si="853"/>
        <v>#N/A</v>
      </c>
      <c r="IY281" s="25" t="e">
        <f t="shared" si="853"/>
        <v>#N/A</v>
      </c>
      <c r="IZ281" s="25" t="e">
        <f t="shared" si="853"/>
        <v>#N/A</v>
      </c>
      <c r="JA281" s="25" t="e">
        <f t="shared" si="853"/>
        <v>#N/A</v>
      </c>
      <c r="JB281" s="25" t="e">
        <f t="shared" si="853"/>
        <v>#N/A</v>
      </c>
      <c r="JC281" s="25" t="e">
        <f t="shared" si="853"/>
        <v>#N/A</v>
      </c>
      <c r="JD281" s="25" t="e">
        <f t="shared" si="853"/>
        <v>#N/A</v>
      </c>
      <c r="JE281" s="25" t="e">
        <f t="shared" si="853"/>
        <v>#N/A</v>
      </c>
      <c r="JF281" s="25" t="e">
        <f t="shared" si="854"/>
        <v>#N/A</v>
      </c>
      <c r="JG281" s="25" t="e">
        <f t="shared" si="854"/>
        <v>#N/A</v>
      </c>
      <c r="JH281" s="25" t="e">
        <f t="shared" si="854"/>
        <v>#N/A</v>
      </c>
      <c r="JI281" s="25" t="e">
        <f t="shared" si="854"/>
        <v>#N/A</v>
      </c>
      <c r="JJ281" s="25" t="e">
        <f t="shared" si="854"/>
        <v>#N/A</v>
      </c>
      <c r="JK281" s="25" t="e">
        <f t="shared" si="854"/>
        <v>#N/A</v>
      </c>
      <c r="JL281" s="25" t="e">
        <f t="shared" si="854"/>
        <v>#N/A</v>
      </c>
      <c r="JM281" s="25" t="e">
        <f t="shared" si="854"/>
        <v>#N/A</v>
      </c>
      <c r="JN281" s="25" t="e">
        <f t="shared" si="854"/>
        <v>#N/A</v>
      </c>
      <c r="JO281" s="25" t="e">
        <f t="shared" si="854"/>
        <v>#N/A</v>
      </c>
      <c r="JP281" s="25" t="e">
        <f t="shared" si="855"/>
        <v>#N/A</v>
      </c>
      <c r="JQ281" s="25" t="e">
        <f t="shared" si="855"/>
        <v>#N/A</v>
      </c>
      <c r="JR281" s="25" t="e">
        <f t="shared" si="855"/>
        <v>#N/A</v>
      </c>
      <c r="JS281" s="25" t="e">
        <f t="shared" si="855"/>
        <v>#N/A</v>
      </c>
      <c r="JT281" s="25" t="e">
        <f t="shared" si="855"/>
        <v>#N/A</v>
      </c>
      <c r="JU281" s="25" t="e">
        <f t="shared" si="855"/>
        <v>#N/A</v>
      </c>
      <c r="JV281" s="25" t="e">
        <f t="shared" si="855"/>
        <v>#N/A</v>
      </c>
      <c r="JW281" s="25" t="e">
        <f t="shared" si="855"/>
        <v>#N/A</v>
      </c>
      <c r="JX281" s="25" t="e">
        <f t="shared" si="855"/>
        <v>#N/A</v>
      </c>
      <c r="JY281" s="25" t="e">
        <f t="shared" si="855"/>
        <v>#N/A</v>
      </c>
      <c r="JZ281" s="25" t="e">
        <f t="shared" si="856"/>
        <v>#N/A</v>
      </c>
      <c r="KA281" s="25" t="e">
        <f t="shared" si="856"/>
        <v>#N/A</v>
      </c>
      <c r="KB281" s="25" t="e">
        <f t="shared" si="856"/>
        <v>#N/A</v>
      </c>
      <c r="KC281" s="25" t="e">
        <f t="shared" si="856"/>
        <v>#N/A</v>
      </c>
      <c r="KD281" s="25" t="e">
        <f t="shared" si="856"/>
        <v>#N/A</v>
      </c>
      <c r="KE281" s="25" t="e">
        <f t="shared" si="856"/>
        <v>#N/A</v>
      </c>
      <c r="KF281" s="25" t="e">
        <f t="shared" si="856"/>
        <v>#N/A</v>
      </c>
      <c r="KG281" s="25" t="e">
        <f t="shared" si="856"/>
        <v>#N/A</v>
      </c>
      <c r="KH281" s="25" t="e">
        <f t="shared" si="856"/>
        <v>#N/A</v>
      </c>
      <c r="KI281" s="25" t="e">
        <f t="shared" si="856"/>
        <v>#N/A</v>
      </c>
      <c r="KJ281" s="25" t="e">
        <f t="shared" si="857"/>
        <v>#N/A</v>
      </c>
      <c r="KK281" s="25" t="e">
        <f t="shared" si="857"/>
        <v>#N/A</v>
      </c>
      <c r="KL281" s="25" t="e">
        <f t="shared" si="857"/>
        <v>#N/A</v>
      </c>
      <c r="KM281" s="25" t="e">
        <f t="shared" si="857"/>
        <v>#N/A</v>
      </c>
      <c r="KN281" s="25" t="e">
        <f t="shared" si="857"/>
        <v>#N/A</v>
      </c>
      <c r="KO281" s="25" t="e">
        <f t="shared" si="857"/>
        <v>#N/A</v>
      </c>
      <c r="KP281" s="25" t="e">
        <f t="shared" si="857"/>
        <v>#N/A</v>
      </c>
      <c r="KQ281" s="25" t="e">
        <f t="shared" si="857"/>
        <v>#N/A</v>
      </c>
      <c r="KR281" s="25" t="e">
        <f t="shared" si="857"/>
        <v>#N/A</v>
      </c>
      <c r="KS281" s="25" t="e">
        <f t="shared" si="857"/>
        <v>#N/A</v>
      </c>
      <c r="KT281" s="25" t="e">
        <f t="shared" si="858"/>
        <v>#N/A</v>
      </c>
      <c r="KU281" s="25" t="e">
        <f t="shared" si="858"/>
        <v>#N/A</v>
      </c>
      <c r="KV281" s="25" t="e">
        <f t="shared" si="858"/>
        <v>#N/A</v>
      </c>
      <c r="KW281" s="25" t="e">
        <f t="shared" si="858"/>
        <v>#N/A</v>
      </c>
      <c r="KX281" s="25" t="e">
        <f t="shared" si="858"/>
        <v>#N/A</v>
      </c>
      <c r="KY281" s="25" t="e">
        <f t="shared" si="858"/>
        <v>#N/A</v>
      </c>
      <c r="KZ281" s="25" t="e">
        <f t="shared" si="858"/>
        <v>#N/A</v>
      </c>
      <c r="LA281" s="25" t="e">
        <f t="shared" si="858"/>
        <v>#N/A</v>
      </c>
      <c r="LB281" s="25" t="e">
        <f t="shared" si="858"/>
        <v>#N/A</v>
      </c>
      <c r="LC281" s="25" t="e">
        <f t="shared" si="858"/>
        <v>#N/A</v>
      </c>
      <c r="LD281" s="25" t="e">
        <f t="shared" si="859"/>
        <v>#N/A</v>
      </c>
      <c r="LE281" s="25" t="e">
        <f t="shared" si="859"/>
        <v>#N/A</v>
      </c>
      <c r="LF281" s="25" t="e">
        <f t="shared" si="859"/>
        <v>#N/A</v>
      </c>
      <c r="LG281" s="25" t="e">
        <f t="shared" si="859"/>
        <v>#N/A</v>
      </c>
      <c r="LH281" s="25" t="e">
        <f t="shared" si="859"/>
        <v>#N/A</v>
      </c>
      <c r="LI281" s="25" t="e">
        <f t="shared" si="859"/>
        <v>#N/A</v>
      </c>
      <c r="LJ281" s="25" t="e">
        <f t="shared" si="859"/>
        <v>#N/A</v>
      </c>
      <c r="LK281" s="25" t="e">
        <f t="shared" si="859"/>
        <v>#N/A</v>
      </c>
      <c r="LL281" s="25" t="e">
        <f t="shared" si="859"/>
        <v>#N/A</v>
      </c>
      <c r="LM281" s="26" t="e">
        <f t="shared" si="859"/>
        <v>#N/A</v>
      </c>
      <c r="LN281" s="20"/>
      <c r="LO281" s="20"/>
      <c r="LP281" s="20"/>
      <c r="LQ281" s="20"/>
      <c r="LR281" s="20"/>
      <c r="LS281" s="20"/>
      <c r="LT281" s="20"/>
      <c r="LU281" s="20"/>
      <c r="LV281" s="20"/>
      <c r="LW281" s="20"/>
      <c r="LX281" s="20"/>
      <c r="LY281" s="20"/>
      <c r="LZ281" s="20"/>
      <c r="MA281" s="20"/>
      <c r="MB281" s="20"/>
      <c r="MC281" s="20"/>
      <c r="MD281" s="20"/>
      <c r="ME281" s="20"/>
      <c r="MF281" s="20"/>
      <c r="MG281" s="20"/>
      <c r="MH281" s="20"/>
      <c r="MI281" s="20"/>
      <c r="MJ281" s="20"/>
      <c r="MK281" s="20"/>
      <c r="ML281" s="20"/>
      <c r="MM281" s="20"/>
      <c r="MN281" s="20"/>
      <c r="MO281" s="20"/>
      <c r="MP281" s="20"/>
      <c r="MQ281" s="20"/>
      <c r="MR281" s="20"/>
      <c r="MS281" s="20"/>
      <c r="MT281" s="20"/>
      <c r="MU281" s="20"/>
      <c r="MV281" s="20"/>
      <c r="MW281" s="20"/>
      <c r="MX281" s="20"/>
      <c r="MY281" s="20"/>
      <c r="MZ281" s="20"/>
      <c r="NA281" s="20"/>
      <c r="NB281" s="20"/>
      <c r="NC281" s="20"/>
      <c r="ND281" s="20"/>
      <c r="NE281" s="20"/>
      <c r="NF281" s="20"/>
      <c r="NG281" s="20"/>
      <c r="NH281" s="20"/>
      <c r="NI281" s="20"/>
      <c r="NJ281" s="20"/>
      <c r="NK281" s="20"/>
      <c r="NL281" s="20"/>
      <c r="NM281" s="20"/>
      <c r="NN281" s="20"/>
      <c r="NO281" s="20"/>
      <c r="NP281" s="20"/>
      <c r="NQ281" s="20"/>
      <c r="NR281" s="20"/>
      <c r="NS281" s="20"/>
      <c r="NT281" s="20"/>
      <c r="NU281" s="20"/>
      <c r="NV281" s="20"/>
      <c r="NW281" s="20"/>
      <c r="NX281" s="20"/>
      <c r="NY281" s="20"/>
      <c r="NZ281" s="20"/>
      <c r="OA281" s="20"/>
      <c r="OB281" s="20"/>
      <c r="OC281" s="20"/>
      <c r="OD281" s="20"/>
      <c r="OE281" s="20"/>
      <c r="OF281" s="20"/>
      <c r="OG281" s="20"/>
      <c r="OH281" s="20"/>
      <c r="OI281" s="20"/>
      <c r="OJ281" s="20"/>
      <c r="OK281" s="20"/>
      <c r="OL281" s="20"/>
      <c r="OM281" s="20"/>
      <c r="ON281" s="20"/>
      <c r="OO281" s="20"/>
      <c r="OP281" s="20"/>
      <c r="OQ281" s="20"/>
      <c r="OR281" s="20"/>
      <c r="OS281" s="20"/>
      <c r="OT281" s="20"/>
      <c r="OU281" s="20"/>
      <c r="OV281" s="20"/>
      <c r="OW281" s="20"/>
      <c r="OX281" s="20"/>
      <c r="OY281" s="20"/>
      <c r="OZ281" s="20"/>
      <c r="PA281" s="20"/>
    </row>
    <row r="282" spans="2:417" ht="15" thickBot="1" x14ac:dyDescent="0.35">
      <c r="B282" s="209"/>
      <c r="C282" s="210"/>
      <c r="D282" s="210"/>
      <c r="E282" s="210"/>
      <c r="F282" s="210"/>
      <c r="G282" s="210"/>
      <c r="H282" s="210"/>
      <c r="I282" s="211"/>
      <c r="K282" s="6">
        <v>279</v>
      </c>
      <c r="L282" s="9">
        <f t="shared" si="766"/>
        <v>0</v>
      </c>
      <c r="M282" s="10">
        <f t="shared" si="767"/>
        <v>-300000</v>
      </c>
      <c r="N282" s="10">
        <f t="shared" si="768"/>
        <v>0</v>
      </c>
      <c r="X282" s="17">
        <v>280</v>
      </c>
      <c r="Y282" s="2">
        <f t="shared" si="799"/>
        <v>0</v>
      </c>
      <c r="Z282" s="24" t="e">
        <f t="shared" si="830"/>
        <v>#N/A</v>
      </c>
      <c r="AA282" s="25" t="e">
        <f t="shared" si="830"/>
        <v>#N/A</v>
      </c>
      <c r="AB282" s="25" t="e">
        <f t="shared" si="830"/>
        <v>#N/A</v>
      </c>
      <c r="AC282" s="25" t="e">
        <f t="shared" si="830"/>
        <v>#N/A</v>
      </c>
      <c r="AD282" s="25" t="e">
        <f t="shared" si="830"/>
        <v>#N/A</v>
      </c>
      <c r="AE282" s="25" t="e">
        <f t="shared" si="830"/>
        <v>#N/A</v>
      </c>
      <c r="AF282" s="25" t="e">
        <f t="shared" si="830"/>
        <v>#N/A</v>
      </c>
      <c r="AG282" s="25" t="e">
        <f t="shared" si="830"/>
        <v>#N/A</v>
      </c>
      <c r="AH282" s="25" t="e">
        <f t="shared" si="830"/>
        <v>#N/A</v>
      </c>
      <c r="AI282" s="25" t="e">
        <f t="shared" si="830"/>
        <v>#N/A</v>
      </c>
      <c r="AJ282" s="25" t="e">
        <f t="shared" si="831"/>
        <v>#N/A</v>
      </c>
      <c r="AK282" s="25" t="e">
        <f t="shared" si="831"/>
        <v>#N/A</v>
      </c>
      <c r="AL282" s="25" t="e">
        <f t="shared" si="831"/>
        <v>#N/A</v>
      </c>
      <c r="AM282" s="25" t="e">
        <f t="shared" si="831"/>
        <v>#N/A</v>
      </c>
      <c r="AN282" s="25" t="e">
        <f t="shared" si="831"/>
        <v>#N/A</v>
      </c>
      <c r="AO282" s="25" t="e">
        <f t="shared" si="831"/>
        <v>#N/A</v>
      </c>
      <c r="AP282" s="25" t="e">
        <f t="shared" si="831"/>
        <v>#N/A</v>
      </c>
      <c r="AQ282" s="25" t="e">
        <f t="shared" si="831"/>
        <v>#N/A</v>
      </c>
      <c r="AR282" s="25" t="e">
        <f t="shared" si="831"/>
        <v>#N/A</v>
      </c>
      <c r="AS282" s="25" t="e">
        <f t="shared" si="831"/>
        <v>#N/A</v>
      </c>
      <c r="AT282" s="25" t="e">
        <f t="shared" si="832"/>
        <v>#N/A</v>
      </c>
      <c r="AU282" s="25" t="e">
        <f t="shared" si="832"/>
        <v>#N/A</v>
      </c>
      <c r="AV282" s="25" t="e">
        <f t="shared" si="832"/>
        <v>#N/A</v>
      </c>
      <c r="AW282" s="25" t="e">
        <f t="shared" si="832"/>
        <v>#N/A</v>
      </c>
      <c r="AX282" s="25" t="e">
        <f t="shared" si="832"/>
        <v>#N/A</v>
      </c>
      <c r="AY282" s="25" t="e">
        <f t="shared" si="832"/>
        <v>#N/A</v>
      </c>
      <c r="AZ282" s="25" t="e">
        <f t="shared" si="832"/>
        <v>#N/A</v>
      </c>
      <c r="BA282" s="25" t="e">
        <f t="shared" si="832"/>
        <v>#N/A</v>
      </c>
      <c r="BB282" s="25" t="e">
        <f t="shared" si="832"/>
        <v>#N/A</v>
      </c>
      <c r="BC282" s="25" t="e">
        <f t="shared" si="832"/>
        <v>#N/A</v>
      </c>
      <c r="BD282" s="25" t="e">
        <f t="shared" si="833"/>
        <v>#N/A</v>
      </c>
      <c r="BE282" s="25" t="e">
        <f t="shared" si="833"/>
        <v>#N/A</v>
      </c>
      <c r="BF282" s="25" t="e">
        <f t="shared" si="833"/>
        <v>#N/A</v>
      </c>
      <c r="BG282" s="25" t="e">
        <f t="shared" si="833"/>
        <v>#N/A</v>
      </c>
      <c r="BH282" s="25" t="e">
        <f t="shared" si="833"/>
        <v>#N/A</v>
      </c>
      <c r="BI282" s="25" t="e">
        <f t="shared" si="833"/>
        <v>#N/A</v>
      </c>
      <c r="BJ282" s="25" t="e">
        <f t="shared" si="833"/>
        <v>#N/A</v>
      </c>
      <c r="BK282" s="25" t="e">
        <f t="shared" si="833"/>
        <v>#N/A</v>
      </c>
      <c r="BL282" s="25" t="e">
        <f t="shared" si="833"/>
        <v>#N/A</v>
      </c>
      <c r="BM282" s="25" t="e">
        <f t="shared" si="833"/>
        <v>#N/A</v>
      </c>
      <c r="BN282" s="25" t="e">
        <f t="shared" si="834"/>
        <v>#N/A</v>
      </c>
      <c r="BO282" s="25" t="e">
        <f t="shared" si="834"/>
        <v>#N/A</v>
      </c>
      <c r="BP282" s="25" t="e">
        <f t="shared" si="834"/>
        <v>#N/A</v>
      </c>
      <c r="BQ282" s="25" t="e">
        <f t="shared" si="834"/>
        <v>#N/A</v>
      </c>
      <c r="BR282" s="25" t="e">
        <f t="shared" si="834"/>
        <v>#N/A</v>
      </c>
      <c r="BS282" s="25" t="e">
        <f t="shared" si="834"/>
        <v>#N/A</v>
      </c>
      <c r="BT282" s="25" t="e">
        <f t="shared" si="834"/>
        <v>#N/A</v>
      </c>
      <c r="BU282" s="25" t="e">
        <f t="shared" si="834"/>
        <v>#N/A</v>
      </c>
      <c r="BV282" s="25" t="e">
        <f t="shared" si="834"/>
        <v>#N/A</v>
      </c>
      <c r="BW282" s="25" t="e">
        <f t="shared" si="834"/>
        <v>#N/A</v>
      </c>
      <c r="BX282" s="25" t="e">
        <f t="shared" si="835"/>
        <v>#N/A</v>
      </c>
      <c r="BY282" s="25" t="e">
        <f t="shared" si="835"/>
        <v>#N/A</v>
      </c>
      <c r="BZ282" s="25" t="e">
        <f t="shared" si="835"/>
        <v>#N/A</v>
      </c>
      <c r="CA282" s="25" t="e">
        <f t="shared" si="835"/>
        <v>#N/A</v>
      </c>
      <c r="CB282" s="25" t="e">
        <f t="shared" si="835"/>
        <v>#N/A</v>
      </c>
      <c r="CC282" s="25" t="e">
        <f t="shared" si="835"/>
        <v>#N/A</v>
      </c>
      <c r="CD282" s="25" t="e">
        <f t="shared" si="835"/>
        <v>#N/A</v>
      </c>
      <c r="CE282" s="25" t="e">
        <f t="shared" si="835"/>
        <v>#N/A</v>
      </c>
      <c r="CF282" s="25" t="e">
        <f t="shared" si="835"/>
        <v>#N/A</v>
      </c>
      <c r="CG282" s="25" t="e">
        <f t="shared" si="835"/>
        <v>#N/A</v>
      </c>
      <c r="CH282" s="25" t="e">
        <f t="shared" si="836"/>
        <v>#N/A</v>
      </c>
      <c r="CI282" s="25" t="e">
        <f t="shared" si="836"/>
        <v>#N/A</v>
      </c>
      <c r="CJ282" s="25" t="e">
        <f t="shared" si="836"/>
        <v>#N/A</v>
      </c>
      <c r="CK282" s="25" t="e">
        <f t="shared" si="836"/>
        <v>#N/A</v>
      </c>
      <c r="CL282" s="25" t="e">
        <f t="shared" si="836"/>
        <v>#N/A</v>
      </c>
      <c r="CM282" s="25" t="e">
        <f t="shared" si="836"/>
        <v>#N/A</v>
      </c>
      <c r="CN282" s="25" t="e">
        <f t="shared" si="836"/>
        <v>#N/A</v>
      </c>
      <c r="CO282" s="25" t="e">
        <f t="shared" si="836"/>
        <v>#N/A</v>
      </c>
      <c r="CP282" s="25" t="e">
        <f t="shared" si="836"/>
        <v>#N/A</v>
      </c>
      <c r="CQ282" s="25" t="e">
        <f t="shared" si="836"/>
        <v>#N/A</v>
      </c>
      <c r="CR282" s="25" t="e">
        <f t="shared" si="837"/>
        <v>#N/A</v>
      </c>
      <c r="CS282" s="25" t="e">
        <f t="shared" si="837"/>
        <v>#N/A</v>
      </c>
      <c r="CT282" s="25" t="e">
        <f t="shared" si="837"/>
        <v>#N/A</v>
      </c>
      <c r="CU282" s="25" t="e">
        <f t="shared" si="837"/>
        <v>#N/A</v>
      </c>
      <c r="CV282" s="25" t="e">
        <f t="shared" si="837"/>
        <v>#N/A</v>
      </c>
      <c r="CW282" s="25" t="e">
        <f t="shared" si="837"/>
        <v>#N/A</v>
      </c>
      <c r="CX282" s="25" t="e">
        <f t="shared" si="837"/>
        <v>#N/A</v>
      </c>
      <c r="CY282" s="25" t="e">
        <f t="shared" si="837"/>
        <v>#N/A</v>
      </c>
      <c r="CZ282" s="25" t="e">
        <f t="shared" si="837"/>
        <v>#N/A</v>
      </c>
      <c r="DA282" s="25" t="e">
        <f t="shared" si="837"/>
        <v>#N/A</v>
      </c>
      <c r="DB282" s="25" t="e">
        <f t="shared" si="838"/>
        <v>#N/A</v>
      </c>
      <c r="DC282" s="25" t="e">
        <f t="shared" si="838"/>
        <v>#N/A</v>
      </c>
      <c r="DD282" s="25" t="e">
        <f t="shared" si="838"/>
        <v>#N/A</v>
      </c>
      <c r="DE282" s="25" t="e">
        <f t="shared" si="838"/>
        <v>#N/A</v>
      </c>
      <c r="DF282" s="25" t="e">
        <f t="shared" si="838"/>
        <v>#N/A</v>
      </c>
      <c r="DG282" s="25" t="e">
        <f t="shared" si="838"/>
        <v>#N/A</v>
      </c>
      <c r="DH282" s="25" t="e">
        <f t="shared" si="838"/>
        <v>#N/A</v>
      </c>
      <c r="DI282" s="25" t="e">
        <f t="shared" si="838"/>
        <v>#N/A</v>
      </c>
      <c r="DJ282" s="25" t="e">
        <f t="shared" si="838"/>
        <v>#N/A</v>
      </c>
      <c r="DK282" s="25" t="e">
        <f t="shared" si="838"/>
        <v>#N/A</v>
      </c>
      <c r="DL282" s="25" t="e">
        <f t="shared" si="839"/>
        <v>#N/A</v>
      </c>
      <c r="DM282" s="25" t="e">
        <f t="shared" si="839"/>
        <v>#N/A</v>
      </c>
      <c r="DN282" s="25" t="e">
        <f t="shared" si="839"/>
        <v>#N/A</v>
      </c>
      <c r="DO282" s="25" t="e">
        <f t="shared" si="839"/>
        <v>#N/A</v>
      </c>
      <c r="DP282" s="25" t="e">
        <f t="shared" si="839"/>
        <v>#N/A</v>
      </c>
      <c r="DQ282" s="25" t="e">
        <f t="shared" si="839"/>
        <v>#N/A</v>
      </c>
      <c r="DR282" s="25" t="e">
        <f t="shared" si="839"/>
        <v>#N/A</v>
      </c>
      <c r="DS282" s="25" t="e">
        <f t="shared" si="839"/>
        <v>#N/A</v>
      </c>
      <c r="DT282" s="25" t="e">
        <f t="shared" si="839"/>
        <v>#N/A</v>
      </c>
      <c r="DU282" s="25" t="e">
        <f t="shared" si="839"/>
        <v>#N/A</v>
      </c>
      <c r="DV282" s="25" t="e">
        <f t="shared" si="840"/>
        <v>#N/A</v>
      </c>
      <c r="DW282" s="25" t="e">
        <f t="shared" si="840"/>
        <v>#N/A</v>
      </c>
      <c r="DX282" s="25" t="e">
        <f t="shared" si="840"/>
        <v>#N/A</v>
      </c>
      <c r="DY282" s="25" t="e">
        <f t="shared" si="840"/>
        <v>#N/A</v>
      </c>
      <c r="DZ282" s="25" t="e">
        <f t="shared" si="840"/>
        <v>#N/A</v>
      </c>
      <c r="EA282" s="25" t="e">
        <f t="shared" si="840"/>
        <v>#N/A</v>
      </c>
      <c r="EB282" s="25" t="e">
        <f t="shared" si="840"/>
        <v>#N/A</v>
      </c>
      <c r="EC282" s="25" t="e">
        <f t="shared" si="840"/>
        <v>#N/A</v>
      </c>
      <c r="ED282" s="25" t="e">
        <f t="shared" si="840"/>
        <v>#N/A</v>
      </c>
      <c r="EE282" s="25" t="e">
        <f t="shared" si="840"/>
        <v>#N/A</v>
      </c>
      <c r="EF282" s="25" t="e">
        <f t="shared" si="841"/>
        <v>#N/A</v>
      </c>
      <c r="EG282" s="25" t="e">
        <f t="shared" si="841"/>
        <v>#N/A</v>
      </c>
      <c r="EH282" s="25" t="e">
        <f t="shared" si="841"/>
        <v>#N/A</v>
      </c>
      <c r="EI282" s="25" t="e">
        <f t="shared" si="841"/>
        <v>#N/A</v>
      </c>
      <c r="EJ282" s="25" t="e">
        <f t="shared" si="841"/>
        <v>#N/A</v>
      </c>
      <c r="EK282" s="25" t="e">
        <f t="shared" si="841"/>
        <v>#N/A</v>
      </c>
      <c r="EL282" s="25" t="e">
        <f t="shared" si="841"/>
        <v>#N/A</v>
      </c>
      <c r="EM282" s="25" t="e">
        <f t="shared" si="841"/>
        <v>#N/A</v>
      </c>
      <c r="EN282" s="25" t="e">
        <f t="shared" si="841"/>
        <v>#N/A</v>
      </c>
      <c r="EO282" s="25" t="e">
        <f t="shared" si="841"/>
        <v>#N/A</v>
      </c>
      <c r="EP282" s="25" t="e">
        <f t="shared" si="842"/>
        <v>#N/A</v>
      </c>
      <c r="EQ282" s="25" t="e">
        <f t="shared" si="842"/>
        <v>#N/A</v>
      </c>
      <c r="ER282" s="25" t="e">
        <f t="shared" si="842"/>
        <v>#N/A</v>
      </c>
      <c r="ES282" s="25" t="e">
        <f t="shared" si="842"/>
        <v>#N/A</v>
      </c>
      <c r="ET282" s="25" t="e">
        <f t="shared" si="842"/>
        <v>#N/A</v>
      </c>
      <c r="EU282" s="25" t="e">
        <f t="shared" si="842"/>
        <v>#N/A</v>
      </c>
      <c r="EV282" s="25" t="e">
        <f t="shared" si="842"/>
        <v>#N/A</v>
      </c>
      <c r="EW282" s="25" t="e">
        <f t="shared" si="842"/>
        <v>#N/A</v>
      </c>
      <c r="EX282" s="25" t="e">
        <f t="shared" si="842"/>
        <v>#N/A</v>
      </c>
      <c r="EY282" s="25" t="e">
        <f t="shared" si="842"/>
        <v>#N/A</v>
      </c>
      <c r="EZ282" s="25" t="e">
        <f t="shared" si="843"/>
        <v>#N/A</v>
      </c>
      <c r="FA282" s="25" t="e">
        <f t="shared" si="843"/>
        <v>#N/A</v>
      </c>
      <c r="FB282" s="25" t="e">
        <f t="shared" si="843"/>
        <v>#N/A</v>
      </c>
      <c r="FC282" s="25" t="e">
        <f t="shared" si="843"/>
        <v>#N/A</v>
      </c>
      <c r="FD282" s="25" t="e">
        <f t="shared" si="843"/>
        <v>#N/A</v>
      </c>
      <c r="FE282" s="25" t="e">
        <f t="shared" si="843"/>
        <v>#N/A</v>
      </c>
      <c r="FF282" s="25" t="e">
        <f t="shared" si="843"/>
        <v>#N/A</v>
      </c>
      <c r="FG282" s="25" t="e">
        <f t="shared" si="843"/>
        <v>#N/A</v>
      </c>
      <c r="FH282" s="25" t="e">
        <f t="shared" si="843"/>
        <v>#N/A</v>
      </c>
      <c r="FI282" s="25" t="e">
        <f t="shared" si="843"/>
        <v>#N/A</v>
      </c>
      <c r="FJ282" s="25" t="e">
        <f t="shared" si="844"/>
        <v>#N/A</v>
      </c>
      <c r="FK282" s="25" t="e">
        <f t="shared" si="844"/>
        <v>#N/A</v>
      </c>
      <c r="FL282" s="25" t="e">
        <f t="shared" si="844"/>
        <v>#N/A</v>
      </c>
      <c r="FM282" s="25" t="e">
        <f t="shared" si="844"/>
        <v>#N/A</v>
      </c>
      <c r="FN282" s="25" t="e">
        <f t="shared" si="844"/>
        <v>#N/A</v>
      </c>
      <c r="FO282" s="25" t="e">
        <f t="shared" si="844"/>
        <v>#N/A</v>
      </c>
      <c r="FP282" s="25" t="e">
        <f t="shared" si="844"/>
        <v>#N/A</v>
      </c>
      <c r="FQ282" s="25" t="e">
        <f t="shared" si="844"/>
        <v>#N/A</v>
      </c>
      <c r="FR282" s="25" t="e">
        <f t="shared" si="844"/>
        <v>#N/A</v>
      </c>
      <c r="FS282" s="25" t="e">
        <f t="shared" si="844"/>
        <v>#N/A</v>
      </c>
      <c r="FT282" s="25" t="e">
        <f t="shared" si="845"/>
        <v>#N/A</v>
      </c>
      <c r="FU282" s="25" t="e">
        <f t="shared" si="845"/>
        <v>#N/A</v>
      </c>
      <c r="FV282" s="25" t="e">
        <f t="shared" si="845"/>
        <v>#N/A</v>
      </c>
      <c r="FW282" s="25" t="e">
        <f t="shared" si="845"/>
        <v>#N/A</v>
      </c>
      <c r="FX282" s="25" t="e">
        <f t="shared" si="845"/>
        <v>#N/A</v>
      </c>
      <c r="FY282" s="25" t="e">
        <f t="shared" si="845"/>
        <v>#N/A</v>
      </c>
      <c r="FZ282" s="25" t="e">
        <f t="shared" si="845"/>
        <v>#N/A</v>
      </c>
      <c r="GA282" s="25" t="e">
        <f t="shared" si="845"/>
        <v>#N/A</v>
      </c>
      <c r="GB282" s="25" t="e">
        <f t="shared" si="845"/>
        <v>#N/A</v>
      </c>
      <c r="GC282" s="25" t="e">
        <f t="shared" si="845"/>
        <v>#N/A</v>
      </c>
      <c r="GD282" s="25" t="e">
        <f t="shared" si="846"/>
        <v>#N/A</v>
      </c>
      <c r="GE282" s="25" t="e">
        <f t="shared" si="846"/>
        <v>#N/A</v>
      </c>
      <c r="GF282" s="25" t="e">
        <f t="shared" si="846"/>
        <v>#N/A</v>
      </c>
      <c r="GG282" s="25" t="e">
        <f t="shared" si="846"/>
        <v>#N/A</v>
      </c>
      <c r="GH282" s="25" t="e">
        <f t="shared" si="846"/>
        <v>#N/A</v>
      </c>
      <c r="GI282" s="25" t="e">
        <f t="shared" si="846"/>
        <v>#N/A</v>
      </c>
      <c r="GJ282" s="25" t="e">
        <f t="shared" si="846"/>
        <v>#N/A</v>
      </c>
      <c r="GK282" s="25" t="e">
        <f t="shared" si="846"/>
        <v>#N/A</v>
      </c>
      <c r="GL282" s="25" t="e">
        <f t="shared" si="846"/>
        <v>#N/A</v>
      </c>
      <c r="GM282" s="25" t="e">
        <f t="shared" si="846"/>
        <v>#N/A</v>
      </c>
      <c r="GN282" s="25" t="e">
        <f t="shared" si="847"/>
        <v>#N/A</v>
      </c>
      <c r="GO282" s="25" t="e">
        <f t="shared" si="847"/>
        <v>#N/A</v>
      </c>
      <c r="GP282" s="25" t="e">
        <f t="shared" si="847"/>
        <v>#N/A</v>
      </c>
      <c r="GQ282" s="25" t="e">
        <f t="shared" si="847"/>
        <v>#N/A</v>
      </c>
      <c r="GR282" s="25" t="e">
        <f t="shared" si="847"/>
        <v>#N/A</v>
      </c>
      <c r="GS282" s="25" t="e">
        <f t="shared" si="847"/>
        <v>#N/A</v>
      </c>
      <c r="GT282" s="25" t="e">
        <f t="shared" si="847"/>
        <v>#N/A</v>
      </c>
      <c r="GU282" s="25" t="e">
        <f t="shared" si="847"/>
        <v>#N/A</v>
      </c>
      <c r="GV282" s="25" t="e">
        <f t="shared" si="847"/>
        <v>#N/A</v>
      </c>
      <c r="GW282" s="25" t="e">
        <f t="shared" si="847"/>
        <v>#N/A</v>
      </c>
      <c r="GX282" s="25" t="e">
        <f t="shared" si="848"/>
        <v>#N/A</v>
      </c>
      <c r="GY282" s="25" t="e">
        <f t="shared" si="848"/>
        <v>#N/A</v>
      </c>
      <c r="GZ282" s="25" t="e">
        <f t="shared" si="848"/>
        <v>#N/A</v>
      </c>
      <c r="HA282" s="25" t="e">
        <f t="shared" si="848"/>
        <v>#N/A</v>
      </c>
      <c r="HB282" s="25" t="e">
        <f t="shared" si="848"/>
        <v>#N/A</v>
      </c>
      <c r="HC282" s="25" t="e">
        <f t="shared" si="848"/>
        <v>#N/A</v>
      </c>
      <c r="HD282" s="25" t="e">
        <f t="shared" si="848"/>
        <v>#N/A</v>
      </c>
      <c r="HE282" s="25" t="e">
        <f t="shared" si="848"/>
        <v>#N/A</v>
      </c>
      <c r="HF282" s="25" t="e">
        <f t="shared" si="848"/>
        <v>#N/A</v>
      </c>
      <c r="HG282" s="25" t="e">
        <f t="shared" si="848"/>
        <v>#N/A</v>
      </c>
      <c r="HH282" s="25" t="e">
        <f t="shared" si="849"/>
        <v>#N/A</v>
      </c>
      <c r="HI282" s="25" t="e">
        <f t="shared" si="849"/>
        <v>#N/A</v>
      </c>
      <c r="HJ282" s="25" t="e">
        <f t="shared" si="849"/>
        <v>#N/A</v>
      </c>
      <c r="HK282" s="25" t="e">
        <f t="shared" si="849"/>
        <v>#N/A</v>
      </c>
      <c r="HL282" s="25" t="e">
        <f t="shared" si="849"/>
        <v>#N/A</v>
      </c>
      <c r="HM282" s="25" t="e">
        <f t="shared" si="849"/>
        <v>#N/A</v>
      </c>
      <c r="HN282" s="25" t="e">
        <f t="shared" si="849"/>
        <v>#N/A</v>
      </c>
      <c r="HO282" s="25" t="e">
        <f t="shared" si="849"/>
        <v>#N/A</v>
      </c>
      <c r="HP282" s="25" t="e">
        <f t="shared" si="849"/>
        <v>#N/A</v>
      </c>
      <c r="HQ282" s="25" t="e">
        <f t="shared" si="849"/>
        <v>#N/A</v>
      </c>
      <c r="HR282" s="25" t="e">
        <f t="shared" si="850"/>
        <v>#N/A</v>
      </c>
      <c r="HS282" s="25" t="e">
        <f t="shared" si="850"/>
        <v>#N/A</v>
      </c>
      <c r="HT282" s="25" t="e">
        <f t="shared" si="850"/>
        <v>#N/A</v>
      </c>
      <c r="HU282" s="25" t="e">
        <f t="shared" si="850"/>
        <v>#N/A</v>
      </c>
      <c r="HV282" s="25" t="e">
        <f t="shared" si="850"/>
        <v>#N/A</v>
      </c>
      <c r="HW282" s="25" t="e">
        <f t="shared" si="850"/>
        <v>#N/A</v>
      </c>
      <c r="HX282" s="25" t="e">
        <f t="shared" si="850"/>
        <v>#N/A</v>
      </c>
      <c r="HY282" s="25" t="e">
        <f t="shared" si="850"/>
        <v>#N/A</v>
      </c>
      <c r="HZ282" s="25" t="e">
        <f t="shared" si="850"/>
        <v>#N/A</v>
      </c>
      <c r="IA282" s="25" t="e">
        <f t="shared" si="850"/>
        <v>#N/A</v>
      </c>
      <c r="IB282" s="25" t="e">
        <f t="shared" si="851"/>
        <v>#N/A</v>
      </c>
      <c r="IC282" s="25" t="e">
        <f t="shared" si="851"/>
        <v>#N/A</v>
      </c>
      <c r="ID282" s="25" t="e">
        <f t="shared" si="851"/>
        <v>#N/A</v>
      </c>
      <c r="IE282" s="25" t="e">
        <f t="shared" si="851"/>
        <v>#N/A</v>
      </c>
      <c r="IF282" s="25" t="e">
        <f t="shared" si="851"/>
        <v>#N/A</v>
      </c>
      <c r="IG282" s="25" t="e">
        <f t="shared" si="851"/>
        <v>#N/A</v>
      </c>
      <c r="IH282" s="25" t="e">
        <f t="shared" si="851"/>
        <v>#N/A</v>
      </c>
      <c r="II282" s="25" t="e">
        <f t="shared" si="851"/>
        <v>#N/A</v>
      </c>
      <c r="IJ282" s="25" t="e">
        <f t="shared" si="851"/>
        <v>#N/A</v>
      </c>
      <c r="IK282" s="25" t="e">
        <f t="shared" si="851"/>
        <v>#N/A</v>
      </c>
      <c r="IL282" s="25" t="e">
        <f t="shared" si="852"/>
        <v>#N/A</v>
      </c>
      <c r="IM282" s="25" t="e">
        <f t="shared" si="852"/>
        <v>#N/A</v>
      </c>
      <c r="IN282" s="25" t="e">
        <f t="shared" si="852"/>
        <v>#N/A</v>
      </c>
      <c r="IO282" s="25" t="e">
        <f t="shared" si="852"/>
        <v>#N/A</v>
      </c>
      <c r="IP282" s="25" t="e">
        <f t="shared" si="852"/>
        <v>#N/A</v>
      </c>
      <c r="IQ282" s="25" t="e">
        <f t="shared" si="852"/>
        <v>#N/A</v>
      </c>
      <c r="IR282" s="25" t="e">
        <f t="shared" si="852"/>
        <v>#N/A</v>
      </c>
      <c r="IS282" s="25" t="e">
        <f t="shared" si="852"/>
        <v>#N/A</v>
      </c>
      <c r="IT282" s="25" t="e">
        <f t="shared" si="852"/>
        <v>#N/A</v>
      </c>
      <c r="IU282" s="25" t="e">
        <f t="shared" si="852"/>
        <v>#N/A</v>
      </c>
      <c r="IV282" s="25" t="e">
        <f t="shared" si="853"/>
        <v>#N/A</v>
      </c>
      <c r="IW282" s="25" t="e">
        <f t="shared" si="853"/>
        <v>#N/A</v>
      </c>
      <c r="IX282" s="25" t="e">
        <f t="shared" si="853"/>
        <v>#N/A</v>
      </c>
      <c r="IY282" s="25" t="e">
        <f t="shared" si="853"/>
        <v>#N/A</v>
      </c>
      <c r="IZ282" s="25" t="e">
        <f t="shared" si="853"/>
        <v>#N/A</v>
      </c>
      <c r="JA282" s="25" t="e">
        <f t="shared" si="853"/>
        <v>#N/A</v>
      </c>
      <c r="JB282" s="25" t="e">
        <f t="shared" si="853"/>
        <v>#N/A</v>
      </c>
      <c r="JC282" s="25" t="e">
        <f t="shared" si="853"/>
        <v>#N/A</v>
      </c>
      <c r="JD282" s="25" t="e">
        <f t="shared" si="853"/>
        <v>#N/A</v>
      </c>
      <c r="JE282" s="25" t="e">
        <f t="shared" si="853"/>
        <v>#N/A</v>
      </c>
      <c r="JF282" s="25" t="e">
        <f t="shared" si="854"/>
        <v>#N/A</v>
      </c>
      <c r="JG282" s="25" t="e">
        <f t="shared" si="854"/>
        <v>#N/A</v>
      </c>
      <c r="JH282" s="25" t="e">
        <f t="shared" si="854"/>
        <v>#N/A</v>
      </c>
      <c r="JI282" s="25" t="e">
        <f t="shared" si="854"/>
        <v>#N/A</v>
      </c>
      <c r="JJ282" s="25" t="e">
        <f t="shared" si="854"/>
        <v>#N/A</v>
      </c>
      <c r="JK282" s="25" t="e">
        <f t="shared" si="854"/>
        <v>#N/A</v>
      </c>
      <c r="JL282" s="25" t="e">
        <f t="shared" si="854"/>
        <v>#N/A</v>
      </c>
      <c r="JM282" s="25" t="e">
        <f t="shared" si="854"/>
        <v>#N/A</v>
      </c>
      <c r="JN282" s="25" t="e">
        <f t="shared" si="854"/>
        <v>#N/A</v>
      </c>
      <c r="JO282" s="25" t="e">
        <f t="shared" si="854"/>
        <v>#N/A</v>
      </c>
      <c r="JP282" s="25" t="e">
        <f t="shared" si="855"/>
        <v>#N/A</v>
      </c>
      <c r="JQ282" s="25" t="e">
        <f t="shared" si="855"/>
        <v>#N/A</v>
      </c>
      <c r="JR282" s="25" t="e">
        <f t="shared" si="855"/>
        <v>#N/A</v>
      </c>
      <c r="JS282" s="25" t="e">
        <f t="shared" si="855"/>
        <v>#N/A</v>
      </c>
      <c r="JT282" s="25" t="e">
        <f t="shared" si="855"/>
        <v>#N/A</v>
      </c>
      <c r="JU282" s="25" t="e">
        <f t="shared" si="855"/>
        <v>#N/A</v>
      </c>
      <c r="JV282" s="25" t="e">
        <f t="shared" si="855"/>
        <v>#N/A</v>
      </c>
      <c r="JW282" s="25" t="e">
        <f t="shared" si="855"/>
        <v>#N/A</v>
      </c>
      <c r="JX282" s="25" t="e">
        <f t="shared" si="855"/>
        <v>#N/A</v>
      </c>
      <c r="JY282" s="25" t="e">
        <f t="shared" si="855"/>
        <v>#N/A</v>
      </c>
      <c r="JZ282" s="25" t="e">
        <f t="shared" si="856"/>
        <v>#N/A</v>
      </c>
      <c r="KA282" s="25" t="e">
        <f t="shared" si="856"/>
        <v>#N/A</v>
      </c>
      <c r="KB282" s="25" t="e">
        <f t="shared" si="856"/>
        <v>#N/A</v>
      </c>
      <c r="KC282" s="25" t="e">
        <f t="shared" si="856"/>
        <v>#N/A</v>
      </c>
      <c r="KD282" s="25" t="e">
        <f t="shared" si="856"/>
        <v>#N/A</v>
      </c>
      <c r="KE282" s="25" t="e">
        <f t="shared" si="856"/>
        <v>#N/A</v>
      </c>
      <c r="KF282" s="25" t="e">
        <f t="shared" si="856"/>
        <v>#N/A</v>
      </c>
      <c r="KG282" s="25" t="e">
        <f t="shared" si="856"/>
        <v>#N/A</v>
      </c>
      <c r="KH282" s="25" t="e">
        <f t="shared" si="856"/>
        <v>#N/A</v>
      </c>
      <c r="KI282" s="25" t="e">
        <f t="shared" si="856"/>
        <v>#N/A</v>
      </c>
      <c r="KJ282" s="25" t="e">
        <f t="shared" si="857"/>
        <v>#N/A</v>
      </c>
      <c r="KK282" s="25" t="e">
        <f t="shared" si="857"/>
        <v>#N/A</v>
      </c>
      <c r="KL282" s="25" t="e">
        <f t="shared" si="857"/>
        <v>#N/A</v>
      </c>
      <c r="KM282" s="25" t="e">
        <f t="shared" si="857"/>
        <v>#N/A</v>
      </c>
      <c r="KN282" s="25" t="e">
        <f t="shared" si="857"/>
        <v>#N/A</v>
      </c>
      <c r="KO282" s="25" t="e">
        <f t="shared" si="857"/>
        <v>#N/A</v>
      </c>
      <c r="KP282" s="25" t="e">
        <f t="shared" si="857"/>
        <v>#N/A</v>
      </c>
      <c r="KQ282" s="25" t="e">
        <f t="shared" si="857"/>
        <v>#N/A</v>
      </c>
      <c r="KR282" s="25" t="e">
        <f t="shared" si="857"/>
        <v>#N/A</v>
      </c>
      <c r="KS282" s="25" t="e">
        <f t="shared" si="857"/>
        <v>#N/A</v>
      </c>
      <c r="KT282" s="25" t="e">
        <f t="shared" si="858"/>
        <v>#N/A</v>
      </c>
      <c r="KU282" s="25" t="e">
        <f t="shared" si="858"/>
        <v>#N/A</v>
      </c>
      <c r="KV282" s="25" t="e">
        <f t="shared" si="858"/>
        <v>#N/A</v>
      </c>
      <c r="KW282" s="25" t="e">
        <f t="shared" si="858"/>
        <v>#N/A</v>
      </c>
      <c r="KX282" s="25" t="e">
        <f t="shared" si="858"/>
        <v>#N/A</v>
      </c>
      <c r="KY282" s="25" t="e">
        <f t="shared" si="858"/>
        <v>#N/A</v>
      </c>
      <c r="KZ282" s="25" t="e">
        <f t="shared" si="858"/>
        <v>#N/A</v>
      </c>
      <c r="LA282" s="25" t="e">
        <f t="shared" si="858"/>
        <v>#N/A</v>
      </c>
      <c r="LB282" s="25" t="e">
        <f t="shared" si="858"/>
        <v>#N/A</v>
      </c>
      <c r="LC282" s="25" t="e">
        <f t="shared" si="858"/>
        <v>#N/A</v>
      </c>
      <c r="LD282" s="25" t="e">
        <f t="shared" si="859"/>
        <v>#N/A</v>
      </c>
      <c r="LE282" s="25" t="e">
        <f t="shared" si="859"/>
        <v>#N/A</v>
      </c>
      <c r="LF282" s="25" t="e">
        <f t="shared" si="859"/>
        <v>#N/A</v>
      </c>
      <c r="LG282" s="25" t="e">
        <f t="shared" si="859"/>
        <v>#N/A</v>
      </c>
      <c r="LH282" s="25" t="e">
        <f t="shared" si="859"/>
        <v>#N/A</v>
      </c>
      <c r="LI282" s="25" t="e">
        <f t="shared" si="859"/>
        <v>#N/A</v>
      </c>
      <c r="LJ282" s="25" t="e">
        <f t="shared" si="859"/>
        <v>#N/A</v>
      </c>
      <c r="LK282" s="25" t="e">
        <f t="shared" si="859"/>
        <v>#N/A</v>
      </c>
      <c r="LL282" s="25" t="e">
        <f t="shared" si="859"/>
        <v>#N/A</v>
      </c>
      <c r="LM282" s="26" t="e">
        <f t="shared" si="859"/>
        <v>#N/A</v>
      </c>
      <c r="LN282" s="20"/>
      <c r="LO282" s="20"/>
      <c r="LP282" s="20"/>
      <c r="LQ282" s="20"/>
      <c r="LR282" s="20"/>
      <c r="LS282" s="20"/>
      <c r="LT282" s="20"/>
      <c r="LU282" s="20"/>
      <c r="LV282" s="20"/>
      <c r="LW282" s="20"/>
      <c r="LX282" s="20"/>
      <c r="LY282" s="20"/>
      <c r="LZ282" s="20"/>
      <c r="MA282" s="20"/>
      <c r="MB282" s="20"/>
      <c r="MC282" s="20"/>
      <c r="MD282" s="20"/>
      <c r="ME282" s="20"/>
      <c r="MF282" s="20"/>
      <c r="MG282" s="20"/>
      <c r="MH282" s="20"/>
      <c r="MI282" s="20"/>
      <c r="MJ282" s="20"/>
      <c r="MK282" s="20"/>
      <c r="ML282" s="20"/>
      <c r="MM282" s="20"/>
      <c r="MN282" s="20"/>
      <c r="MO282" s="20"/>
      <c r="MP282" s="20"/>
      <c r="MQ282" s="20"/>
      <c r="MR282" s="20"/>
      <c r="MS282" s="20"/>
      <c r="MT282" s="20"/>
      <c r="MU282" s="20"/>
      <c r="MV282" s="20"/>
      <c r="MW282" s="20"/>
      <c r="MX282" s="20"/>
      <c r="MY282" s="20"/>
      <c r="MZ282" s="20"/>
      <c r="NA282" s="20"/>
      <c r="NB282" s="20"/>
      <c r="NC282" s="20"/>
      <c r="ND282" s="20"/>
      <c r="NE282" s="20"/>
      <c r="NF282" s="20"/>
      <c r="NG282" s="20"/>
      <c r="NH282" s="20"/>
      <c r="NI282" s="20"/>
      <c r="NJ282" s="20"/>
      <c r="NK282" s="20"/>
      <c r="NL282" s="20"/>
      <c r="NM282" s="20"/>
      <c r="NN282" s="20"/>
      <c r="NO282" s="20"/>
      <c r="NP282" s="20"/>
      <c r="NQ282" s="20"/>
      <c r="NR282" s="20"/>
      <c r="NS282" s="20"/>
      <c r="NT282" s="20"/>
      <c r="NU282" s="20"/>
      <c r="NV282" s="20"/>
      <c r="NW282" s="20"/>
      <c r="NX282" s="20"/>
      <c r="NY282" s="20"/>
      <c r="NZ282" s="20"/>
      <c r="OA282" s="20"/>
      <c r="OB282" s="20"/>
      <c r="OC282" s="20"/>
      <c r="OD282" s="20"/>
      <c r="OE282" s="20"/>
      <c r="OF282" s="20"/>
      <c r="OG282" s="20"/>
      <c r="OH282" s="20"/>
      <c r="OI282" s="20"/>
      <c r="OJ282" s="20"/>
      <c r="OK282" s="20"/>
      <c r="OL282" s="20"/>
      <c r="OM282" s="20"/>
      <c r="ON282" s="20"/>
      <c r="OO282" s="20"/>
      <c r="OP282" s="20"/>
      <c r="OQ282" s="20"/>
      <c r="OR282" s="20"/>
      <c r="OS282" s="20"/>
      <c r="OT282" s="20"/>
      <c r="OU282" s="20"/>
      <c r="OV282" s="20"/>
      <c r="OW282" s="20"/>
      <c r="OX282" s="20"/>
      <c r="OY282" s="20"/>
      <c r="OZ282" s="20"/>
      <c r="PA282" s="20"/>
    </row>
    <row r="283" spans="2:417" x14ac:dyDescent="0.3">
      <c r="B283" s="209"/>
      <c r="C283" s="210"/>
      <c r="D283" s="210"/>
      <c r="E283" s="210"/>
      <c r="F283" s="210"/>
      <c r="G283" s="210"/>
      <c r="H283" s="210"/>
      <c r="I283" s="211"/>
      <c r="K283" s="6">
        <v>280</v>
      </c>
      <c r="L283" s="7">
        <f t="shared" si="766"/>
        <v>0</v>
      </c>
      <c r="M283" s="8">
        <f t="shared" si="767"/>
        <v>-300000</v>
      </c>
      <c r="N283" s="8">
        <f t="shared" si="768"/>
        <v>0</v>
      </c>
      <c r="X283" s="17">
        <v>281</v>
      </c>
      <c r="Y283" s="2">
        <f t="shared" si="799"/>
        <v>0</v>
      </c>
      <c r="Z283" s="24" t="e">
        <f t="shared" ref="Z283:AI292" si="860">SQRT((VLOOKUP($Y283,$C$3:$N$268,11,FALSE)-VLOOKUP(Z$2,$C$3:$N$268,11,FALSE))^2+(VLOOKUP($Y283,$C$3:$N$268,12,FALSE)-VLOOKUP(Z$2,$C$3:$N$268,12,FALSE))^2)</f>
        <v>#N/A</v>
      </c>
      <c r="AA283" s="25" t="e">
        <f t="shared" si="860"/>
        <v>#N/A</v>
      </c>
      <c r="AB283" s="25" t="e">
        <f t="shared" si="860"/>
        <v>#N/A</v>
      </c>
      <c r="AC283" s="25" t="e">
        <f t="shared" si="860"/>
        <v>#N/A</v>
      </c>
      <c r="AD283" s="25" t="e">
        <f t="shared" si="860"/>
        <v>#N/A</v>
      </c>
      <c r="AE283" s="25" t="e">
        <f t="shared" si="860"/>
        <v>#N/A</v>
      </c>
      <c r="AF283" s="25" t="e">
        <f t="shared" si="860"/>
        <v>#N/A</v>
      </c>
      <c r="AG283" s="25" t="e">
        <f t="shared" si="860"/>
        <v>#N/A</v>
      </c>
      <c r="AH283" s="25" t="e">
        <f t="shared" si="860"/>
        <v>#N/A</v>
      </c>
      <c r="AI283" s="25" t="e">
        <f t="shared" si="860"/>
        <v>#N/A</v>
      </c>
      <c r="AJ283" s="25" t="e">
        <f t="shared" ref="AJ283:AS292" si="861">SQRT((VLOOKUP($Y283,$C$3:$N$268,11,FALSE)-VLOOKUP(AJ$2,$C$3:$N$268,11,FALSE))^2+(VLOOKUP($Y283,$C$3:$N$268,12,FALSE)-VLOOKUP(AJ$2,$C$3:$N$268,12,FALSE))^2)</f>
        <v>#N/A</v>
      </c>
      <c r="AK283" s="25" t="e">
        <f t="shared" si="861"/>
        <v>#N/A</v>
      </c>
      <c r="AL283" s="25" t="e">
        <f t="shared" si="861"/>
        <v>#N/A</v>
      </c>
      <c r="AM283" s="25" t="e">
        <f t="shared" si="861"/>
        <v>#N/A</v>
      </c>
      <c r="AN283" s="25" t="e">
        <f t="shared" si="861"/>
        <v>#N/A</v>
      </c>
      <c r="AO283" s="25" t="e">
        <f t="shared" si="861"/>
        <v>#N/A</v>
      </c>
      <c r="AP283" s="25" t="e">
        <f t="shared" si="861"/>
        <v>#N/A</v>
      </c>
      <c r="AQ283" s="25" t="e">
        <f t="shared" si="861"/>
        <v>#N/A</v>
      </c>
      <c r="AR283" s="25" t="e">
        <f t="shared" si="861"/>
        <v>#N/A</v>
      </c>
      <c r="AS283" s="25" t="e">
        <f t="shared" si="861"/>
        <v>#N/A</v>
      </c>
      <c r="AT283" s="25" t="e">
        <f t="shared" ref="AT283:BC292" si="862">SQRT((VLOOKUP($Y283,$C$3:$N$268,11,FALSE)-VLOOKUP(AT$2,$C$3:$N$268,11,FALSE))^2+(VLOOKUP($Y283,$C$3:$N$268,12,FALSE)-VLOOKUP(AT$2,$C$3:$N$268,12,FALSE))^2)</f>
        <v>#N/A</v>
      </c>
      <c r="AU283" s="25" t="e">
        <f t="shared" si="862"/>
        <v>#N/A</v>
      </c>
      <c r="AV283" s="25" t="e">
        <f t="shared" si="862"/>
        <v>#N/A</v>
      </c>
      <c r="AW283" s="25" t="e">
        <f t="shared" si="862"/>
        <v>#N/A</v>
      </c>
      <c r="AX283" s="25" t="e">
        <f t="shared" si="862"/>
        <v>#N/A</v>
      </c>
      <c r="AY283" s="25" t="e">
        <f t="shared" si="862"/>
        <v>#N/A</v>
      </c>
      <c r="AZ283" s="25" t="e">
        <f t="shared" si="862"/>
        <v>#N/A</v>
      </c>
      <c r="BA283" s="25" t="e">
        <f t="shared" si="862"/>
        <v>#N/A</v>
      </c>
      <c r="BB283" s="25" t="e">
        <f t="shared" si="862"/>
        <v>#N/A</v>
      </c>
      <c r="BC283" s="25" t="e">
        <f t="shared" si="862"/>
        <v>#N/A</v>
      </c>
      <c r="BD283" s="25" t="e">
        <f t="shared" ref="BD283:BM292" si="863">SQRT((VLOOKUP($Y283,$C$3:$N$268,11,FALSE)-VLOOKUP(BD$2,$C$3:$N$268,11,FALSE))^2+(VLOOKUP($Y283,$C$3:$N$268,12,FALSE)-VLOOKUP(BD$2,$C$3:$N$268,12,FALSE))^2)</f>
        <v>#N/A</v>
      </c>
      <c r="BE283" s="25" t="e">
        <f t="shared" si="863"/>
        <v>#N/A</v>
      </c>
      <c r="BF283" s="25" t="e">
        <f t="shared" si="863"/>
        <v>#N/A</v>
      </c>
      <c r="BG283" s="25" t="e">
        <f t="shared" si="863"/>
        <v>#N/A</v>
      </c>
      <c r="BH283" s="25" t="e">
        <f t="shared" si="863"/>
        <v>#N/A</v>
      </c>
      <c r="BI283" s="25" t="e">
        <f t="shared" si="863"/>
        <v>#N/A</v>
      </c>
      <c r="BJ283" s="25" t="e">
        <f t="shared" si="863"/>
        <v>#N/A</v>
      </c>
      <c r="BK283" s="25" t="e">
        <f t="shared" si="863"/>
        <v>#N/A</v>
      </c>
      <c r="BL283" s="25" t="e">
        <f t="shared" si="863"/>
        <v>#N/A</v>
      </c>
      <c r="BM283" s="25" t="e">
        <f t="shared" si="863"/>
        <v>#N/A</v>
      </c>
      <c r="BN283" s="25" t="e">
        <f t="shared" ref="BN283:BW292" si="864">SQRT((VLOOKUP($Y283,$C$3:$N$268,11,FALSE)-VLOOKUP(BN$2,$C$3:$N$268,11,FALSE))^2+(VLOOKUP($Y283,$C$3:$N$268,12,FALSE)-VLOOKUP(BN$2,$C$3:$N$268,12,FALSE))^2)</f>
        <v>#N/A</v>
      </c>
      <c r="BO283" s="25" t="e">
        <f t="shared" si="864"/>
        <v>#N/A</v>
      </c>
      <c r="BP283" s="25" t="e">
        <f t="shared" si="864"/>
        <v>#N/A</v>
      </c>
      <c r="BQ283" s="25" t="e">
        <f t="shared" si="864"/>
        <v>#N/A</v>
      </c>
      <c r="BR283" s="25" t="e">
        <f t="shared" si="864"/>
        <v>#N/A</v>
      </c>
      <c r="BS283" s="25" t="e">
        <f t="shared" si="864"/>
        <v>#N/A</v>
      </c>
      <c r="BT283" s="25" t="e">
        <f t="shared" si="864"/>
        <v>#N/A</v>
      </c>
      <c r="BU283" s="25" t="e">
        <f t="shared" si="864"/>
        <v>#N/A</v>
      </c>
      <c r="BV283" s="25" t="e">
        <f t="shared" si="864"/>
        <v>#N/A</v>
      </c>
      <c r="BW283" s="25" t="e">
        <f t="shared" si="864"/>
        <v>#N/A</v>
      </c>
      <c r="BX283" s="25" t="e">
        <f t="shared" ref="BX283:CG292" si="865">SQRT((VLOOKUP($Y283,$C$3:$N$268,11,FALSE)-VLOOKUP(BX$2,$C$3:$N$268,11,FALSE))^2+(VLOOKUP($Y283,$C$3:$N$268,12,FALSE)-VLOOKUP(BX$2,$C$3:$N$268,12,FALSE))^2)</f>
        <v>#N/A</v>
      </c>
      <c r="BY283" s="25" t="e">
        <f t="shared" si="865"/>
        <v>#N/A</v>
      </c>
      <c r="BZ283" s="25" t="e">
        <f t="shared" si="865"/>
        <v>#N/A</v>
      </c>
      <c r="CA283" s="25" t="e">
        <f t="shared" si="865"/>
        <v>#N/A</v>
      </c>
      <c r="CB283" s="25" t="e">
        <f t="shared" si="865"/>
        <v>#N/A</v>
      </c>
      <c r="CC283" s="25" t="e">
        <f t="shared" si="865"/>
        <v>#N/A</v>
      </c>
      <c r="CD283" s="25" t="e">
        <f t="shared" si="865"/>
        <v>#N/A</v>
      </c>
      <c r="CE283" s="25" t="e">
        <f t="shared" si="865"/>
        <v>#N/A</v>
      </c>
      <c r="CF283" s="25" t="e">
        <f t="shared" si="865"/>
        <v>#N/A</v>
      </c>
      <c r="CG283" s="25" t="e">
        <f t="shared" si="865"/>
        <v>#N/A</v>
      </c>
      <c r="CH283" s="25" t="e">
        <f t="shared" ref="CH283:CQ292" si="866">SQRT((VLOOKUP($Y283,$C$3:$N$268,11,FALSE)-VLOOKUP(CH$2,$C$3:$N$268,11,FALSE))^2+(VLOOKUP($Y283,$C$3:$N$268,12,FALSE)-VLOOKUP(CH$2,$C$3:$N$268,12,FALSE))^2)</f>
        <v>#N/A</v>
      </c>
      <c r="CI283" s="25" t="e">
        <f t="shared" si="866"/>
        <v>#N/A</v>
      </c>
      <c r="CJ283" s="25" t="e">
        <f t="shared" si="866"/>
        <v>#N/A</v>
      </c>
      <c r="CK283" s="25" t="e">
        <f t="shared" si="866"/>
        <v>#N/A</v>
      </c>
      <c r="CL283" s="25" t="e">
        <f t="shared" si="866"/>
        <v>#N/A</v>
      </c>
      <c r="CM283" s="25" t="e">
        <f t="shared" si="866"/>
        <v>#N/A</v>
      </c>
      <c r="CN283" s="25" t="e">
        <f t="shared" si="866"/>
        <v>#N/A</v>
      </c>
      <c r="CO283" s="25" t="e">
        <f t="shared" si="866"/>
        <v>#N/A</v>
      </c>
      <c r="CP283" s="25" t="e">
        <f t="shared" si="866"/>
        <v>#N/A</v>
      </c>
      <c r="CQ283" s="25" t="e">
        <f t="shared" si="866"/>
        <v>#N/A</v>
      </c>
      <c r="CR283" s="25" t="e">
        <f t="shared" ref="CR283:DA292" si="867">SQRT((VLOOKUP($Y283,$C$3:$N$268,11,FALSE)-VLOOKUP(CR$2,$C$3:$N$268,11,FALSE))^2+(VLOOKUP($Y283,$C$3:$N$268,12,FALSE)-VLOOKUP(CR$2,$C$3:$N$268,12,FALSE))^2)</f>
        <v>#N/A</v>
      </c>
      <c r="CS283" s="25" t="e">
        <f t="shared" si="867"/>
        <v>#N/A</v>
      </c>
      <c r="CT283" s="25" t="e">
        <f t="shared" si="867"/>
        <v>#N/A</v>
      </c>
      <c r="CU283" s="25" t="e">
        <f t="shared" si="867"/>
        <v>#N/A</v>
      </c>
      <c r="CV283" s="25" t="e">
        <f t="shared" si="867"/>
        <v>#N/A</v>
      </c>
      <c r="CW283" s="25" t="e">
        <f t="shared" si="867"/>
        <v>#N/A</v>
      </c>
      <c r="CX283" s="25" t="e">
        <f t="shared" si="867"/>
        <v>#N/A</v>
      </c>
      <c r="CY283" s="25" t="e">
        <f t="shared" si="867"/>
        <v>#N/A</v>
      </c>
      <c r="CZ283" s="25" t="e">
        <f t="shared" si="867"/>
        <v>#N/A</v>
      </c>
      <c r="DA283" s="25" t="e">
        <f t="shared" si="867"/>
        <v>#N/A</v>
      </c>
      <c r="DB283" s="25" t="e">
        <f t="shared" ref="DB283:DK292" si="868">SQRT((VLOOKUP($Y283,$C$3:$N$268,11,FALSE)-VLOOKUP(DB$2,$C$3:$N$268,11,FALSE))^2+(VLOOKUP($Y283,$C$3:$N$268,12,FALSE)-VLOOKUP(DB$2,$C$3:$N$268,12,FALSE))^2)</f>
        <v>#N/A</v>
      </c>
      <c r="DC283" s="25" t="e">
        <f t="shared" si="868"/>
        <v>#N/A</v>
      </c>
      <c r="DD283" s="25" t="e">
        <f t="shared" si="868"/>
        <v>#N/A</v>
      </c>
      <c r="DE283" s="25" t="e">
        <f t="shared" si="868"/>
        <v>#N/A</v>
      </c>
      <c r="DF283" s="25" t="e">
        <f t="shared" si="868"/>
        <v>#N/A</v>
      </c>
      <c r="DG283" s="25" t="e">
        <f t="shared" si="868"/>
        <v>#N/A</v>
      </c>
      <c r="DH283" s="25" t="e">
        <f t="shared" si="868"/>
        <v>#N/A</v>
      </c>
      <c r="DI283" s="25" t="e">
        <f t="shared" si="868"/>
        <v>#N/A</v>
      </c>
      <c r="DJ283" s="25" t="e">
        <f t="shared" si="868"/>
        <v>#N/A</v>
      </c>
      <c r="DK283" s="25" t="e">
        <f t="shared" si="868"/>
        <v>#N/A</v>
      </c>
      <c r="DL283" s="25" t="e">
        <f t="shared" ref="DL283:DU292" si="869">SQRT((VLOOKUP($Y283,$C$3:$N$268,11,FALSE)-VLOOKUP(DL$2,$C$3:$N$268,11,FALSE))^2+(VLOOKUP($Y283,$C$3:$N$268,12,FALSE)-VLOOKUP(DL$2,$C$3:$N$268,12,FALSE))^2)</f>
        <v>#N/A</v>
      </c>
      <c r="DM283" s="25" t="e">
        <f t="shared" si="869"/>
        <v>#N/A</v>
      </c>
      <c r="DN283" s="25" t="e">
        <f t="shared" si="869"/>
        <v>#N/A</v>
      </c>
      <c r="DO283" s="25" t="e">
        <f t="shared" si="869"/>
        <v>#N/A</v>
      </c>
      <c r="DP283" s="25" t="e">
        <f t="shared" si="869"/>
        <v>#N/A</v>
      </c>
      <c r="DQ283" s="25" t="e">
        <f t="shared" si="869"/>
        <v>#N/A</v>
      </c>
      <c r="DR283" s="25" t="e">
        <f t="shared" si="869"/>
        <v>#N/A</v>
      </c>
      <c r="DS283" s="25" t="e">
        <f t="shared" si="869"/>
        <v>#N/A</v>
      </c>
      <c r="DT283" s="25" t="e">
        <f t="shared" si="869"/>
        <v>#N/A</v>
      </c>
      <c r="DU283" s="25" t="e">
        <f t="shared" si="869"/>
        <v>#N/A</v>
      </c>
      <c r="DV283" s="25" t="e">
        <f t="shared" ref="DV283:EE292" si="870">SQRT((VLOOKUP($Y283,$C$3:$N$268,11,FALSE)-VLOOKUP(DV$2,$C$3:$N$268,11,FALSE))^2+(VLOOKUP($Y283,$C$3:$N$268,12,FALSE)-VLOOKUP(DV$2,$C$3:$N$268,12,FALSE))^2)</f>
        <v>#N/A</v>
      </c>
      <c r="DW283" s="25" t="e">
        <f t="shared" si="870"/>
        <v>#N/A</v>
      </c>
      <c r="DX283" s="25" t="e">
        <f t="shared" si="870"/>
        <v>#N/A</v>
      </c>
      <c r="DY283" s="25" t="e">
        <f t="shared" si="870"/>
        <v>#N/A</v>
      </c>
      <c r="DZ283" s="25" t="e">
        <f t="shared" si="870"/>
        <v>#N/A</v>
      </c>
      <c r="EA283" s="25" t="e">
        <f t="shared" si="870"/>
        <v>#N/A</v>
      </c>
      <c r="EB283" s="25" t="e">
        <f t="shared" si="870"/>
        <v>#N/A</v>
      </c>
      <c r="EC283" s="25" t="e">
        <f t="shared" si="870"/>
        <v>#N/A</v>
      </c>
      <c r="ED283" s="25" t="e">
        <f t="shared" si="870"/>
        <v>#N/A</v>
      </c>
      <c r="EE283" s="25" t="e">
        <f t="shared" si="870"/>
        <v>#N/A</v>
      </c>
      <c r="EF283" s="25" t="e">
        <f t="shared" ref="EF283:EO292" si="871">SQRT((VLOOKUP($Y283,$C$3:$N$268,11,FALSE)-VLOOKUP(EF$2,$C$3:$N$268,11,FALSE))^2+(VLOOKUP($Y283,$C$3:$N$268,12,FALSE)-VLOOKUP(EF$2,$C$3:$N$268,12,FALSE))^2)</f>
        <v>#N/A</v>
      </c>
      <c r="EG283" s="25" t="e">
        <f t="shared" si="871"/>
        <v>#N/A</v>
      </c>
      <c r="EH283" s="25" t="e">
        <f t="shared" si="871"/>
        <v>#N/A</v>
      </c>
      <c r="EI283" s="25" t="e">
        <f t="shared" si="871"/>
        <v>#N/A</v>
      </c>
      <c r="EJ283" s="25" t="e">
        <f t="shared" si="871"/>
        <v>#N/A</v>
      </c>
      <c r="EK283" s="25" t="e">
        <f t="shared" si="871"/>
        <v>#N/A</v>
      </c>
      <c r="EL283" s="25" t="e">
        <f t="shared" si="871"/>
        <v>#N/A</v>
      </c>
      <c r="EM283" s="25" t="e">
        <f t="shared" si="871"/>
        <v>#N/A</v>
      </c>
      <c r="EN283" s="25" t="e">
        <f t="shared" si="871"/>
        <v>#N/A</v>
      </c>
      <c r="EO283" s="25" t="e">
        <f t="shared" si="871"/>
        <v>#N/A</v>
      </c>
      <c r="EP283" s="25" t="e">
        <f t="shared" ref="EP283:EY292" si="872">SQRT((VLOOKUP($Y283,$C$3:$N$268,11,FALSE)-VLOOKUP(EP$2,$C$3:$N$268,11,FALSE))^2+(VLOOKUP($Y283,$C$3:$N$268,12,FALSE)-VLOOKUP(EP$2,$C$3:$N$268,12,FALSE))^2)</f>
        <v>#N/A</v>
      </c>
      <c r="EQ283" s="25" t="e">
        <f t="shared" si="872"/>
        <v>#N/A</v>
      </c>
      <c r="ER283" s="25" t="e">
        <f t="shared" si="872"/>
        <v>#N/A</v>
      </c>
      <c r="ES283" s="25" t="e">
        <f t="shared" si="872"/>
        <v>#N/A</v>
      </c>
      <c r="ET283" s="25" t="e">
        <f t="shared" si="872"/>
        <v>#N/A</v>
      </c>
      <c r="EU283" s="25" t="e">
        <f t="shared" si="872"/>
        <v>#N/A</v>
      </c>
      <c r="EV283" s="25" t="e">
        <f t="shared" si="872"/>
        <v>#N/A</v>
      </c>
      <c r="EW283" s="25" t="e">
        <f t="shared" si="872"/>
        <v>#N/A</v>
      </c>
      <c r="EX283" s="25" t="e">
        <f t="shared" si="872"/>
        <v>#N/A</v>
      </c>
      <c r="EY283" s="25" t="e">
        <f t="shared" si="872"/>
        <v>#N/A</v>
      </c>
      <c r="EZ283" s="25" t="e">
        <f t="shared" ref="EZ283:FI292" si="873">SQRT((VLOOKUP($Y283,$C$3:$N$268,11,FALSE)-VLOOKUP(EZ$2,$C$3:$N$268,11,FALSE))^2+(VLOOKUP($Y283,$C$3:$N$268,12,FALSE)-VLOOKUP(EZ$2,$C$3:$N$268,12,FALSE))^2)</f>
        <v>#N/A</v>
      </c>
      <c r="FA283" s="25" t="e">
        <f t="shared" si="873"/>
        <v>#N/A</v>
      </c>
      <c r="FB283" s="25" t="e">
        <f t="shared" si="873"/>
        <v>#N/A</v>
      </c>
      <c r="FC283" s="25" t="e">
        <f t="shared" si="873"/>
        <v>#N/A</v>
      </c>
      <c r="FD283" s="25" t="e">
        <f t="shared" si="873"/>
        <v>#N/A</v>
      </c>
      <c r="FE283" s="25" t="e">
        <f t="shared" si="873"/>
        <v>#N/A</v>
      </c>
      <c r="FF283" s="25" t="e">
        <f t="shared" si="873"/>
        <v>#N/A</v>
      </c>
      <c r="FG283" s="25" t="e">
        <f t="shared" si="873"/>
        <v>#N/A</v>
      </c>
      <c r="FH283" s="25" t="e">
        <f t="shared" si="873"/>
        <v>#N/A</v>
      </c>
      <c r="FI283" s="25" t="e">
        <f t="shared" si="873"/>
        <v>#N/A</v>
      </c>
      <c r="FJ283" s="25" t="e">
        <f t="shared" ref="FJ283:FS292" si="874">SQRT((VLOOKUP($Y283,$C$3:$N$268,11,FALSE)-VLOOKUP(FJ$2,$C$3:$N$268,11,FALSE))^2+(VLOOKUP($Y283,$C$3:$N$268,12,FALSE)-VLOOKUP(FJ$2,$C$3:$N$268,12,FALSE))^2)</f>
        <v>#N/A</v>
      </c>
      <c r="FK283" s="25" t="e">
        <f t="shared" si="874"/>
        <v>#N/A</v>
      </c>
      <c r="FL283" s="25" t="e">
        <f t="shared" si="874"/>
        <v>#N/A</v>
      </c>
      <c r="FM283" s="25" t="e">
        <f t="shared" si="874"/>
        <v>#N/A</v>
      </c>
      <c r="FN283" s="25" t="e">
        <f t="shared" si="874"/>
        <v>#N/A</v>
      </c>
      <c r="FO283" s="25" t="e">
        <f t="shared" si="874"/>
        <v>#N/A</v>
      </c>
      <c r="FP283" s="25" t="e">
        <f t="shared" si="874"/>
        <v>#N/A</v>
      </c>
      <c r="FQ283" s="25" t="e">
        <f t="shared" si="874"/>
        <v>#N/A</v>
      </c>
      <c r="FR283" s="25" t="e">
        <f t="shared" si="874"/>
        <v>#N/A</v>
      </c>
      <c r="FS283" s="25" t="e">
        <f t="shared" si="874"/>
        <v>#N/A</v>
      </c>
      <c r="FT283" s="25" t="e">
        <f t="shared" ref="FT283:GC292" si="875">SQRT((VLOOKUP($Y283,$C$3:$N$268,11,FALSE)-VLOOKUP(FT$2,$C$3:$N$268,11,FALSE))^2+(VLOOKUP($Y283,$C$3:$N$268,12,FALSE)-VLOOKUP(FT$2,$C$3:$N$268,12,FALSE))^2)</f>
        <v>#N/A</v>
      </c>
      <c r="FU283" s="25" t="e">
        <f t="shared" si="875"/>
        <v>#N/A</v>
      </c>
      <c r="FV283" s="25" t="e">
        <f t="shared" si="875"/>
        <v>#N/A</v>
      </c>
      <c r="FW283" s="25" t="e">
        <f t="shared" si="875"/>
        <v>#N/A</v>
      </c>
      <c r="FX283" s="25" t="e">
        <f t="shared" si="875"/>
        <v>#N/A</v>
      </c>
      <c r="FY283" s="25" t="e">
        <f t="shared" si="875"/>
        <v>#N/A</v>
      </c>
      <c r="FZ283" s="25" t="e">
        <f t="shared" si="875"/>
        <v>#N/A</v>
      </c>
      <c r="GA283" s="25" t="e">
        <f t="shared" si="875"/>
        <v>#N/A</v>
      </c>
      <c r="GB283" s="25" t="e">
        <f t="shared" si="875"/>
        <v>#N/A</v>
      </c>
      <c r="GC283" s="25" t="e">
        <f t="shared" si="875"/>
        <v>#N/A</v>
      </c>
      <c r="GD283" s="25" t="e">
        <f t="shared" ref="GD283:GM292" si="876">SQRT((VLOOKUP($Y283,$C$3:$N$268,11,FALSE)-VLOOKUP(GD$2,$C$3:$N$268,11,FALSE))^2+(VLOOKUP($Y283,$C$3:$N$268,12,FALSE)-VLOOKUP(GD$2,$C$3:$N$268,12,FALSE))^2)</f>
        <v>#N/A</v>
      </c>
      <c r="GE283" s="25" t="e">
        <f t="shared" si="876"/>
        <v>#N/A</v>
      </c>
      <c r="GF283" s="25" t="e">
        <f t="shared" si="876"/>
        <v>#N/A</v>
      </c>
      <c r="GG283" s="25" t="e">
        <f t="shared" si="876"/>
        <v>#N/A</v>
      </c>
      <c r="GH283" s="25" t="e">
        <f t="shared" si="876"/>
        <v>#N/A</v>
      </c>
      <c r="GI283" s="25" t="e">
        <f t="shared" si="876"/>
        <v>#N/A</v>
      </c>
      <c r="GJ283" s="25" t="e">
        <f t="shared" si="876"/>
        <v>#N/A</v>
      </c>
      <c r="GK283" s="25" t="e">
        <f t="shared" si="876"/>
        <v>#N/A</v>
      </c>
      <c r="GL283" s="25" t="e">
        <f t="shared" si="876"/>
        <v>#N/A</v>
      </c>
      <c r="GM283" s="25" t="e">
        <f t="shared" si="876"/>
        <v>#N/A</v>
      </c>
      <c r="GN283" s="25" t="e">
        <f t="shared" ref="GN283:GW292" si="877">SQRT((VLOOKUP($Y283,$C$3:$N$268,11,FALSE)-VLOOKUP(GN$2,$C$3:$N$268,11,FALSE))^2+(VLOOKUP($Y283,$C$3:$N$268,12,FALSE)-VLOOKUP(GN$2,$C$3:$N$268,12,FALSE))^2)</f>
        <v>#N/A</v>
      </c>
      <c r="GO283" s="25" t="e">
        <f t="shared" si="877"/>
        <v>#N/A</v>
      </c>
      <c r="GP283" s="25" t="e">
        <f t="shared" si="877"/>
        <v>#N/A</v>
      </c>
      <c r="GQ283" s="25" t="e">
        <f t="shared" si="877"/>
        <v>#N/A</v>
      </c>
      <c r="GR283" s="25" t="e">
        <f t="shared" si="877"/>
        <v>#N/A</v>
      </c>
      <c r="GS283" s="25" t="e">
        <f t="shared" si="877"/>
        <v>#N/A</v>
      </c>
      <c r="GT283" s="25" t="e">
        <f t="shared" si="877"/>
        <v>#N/A</v>
      </c>
      <c r="GU283" s="25" t="e">
        <f t="shared" si="877"/>
        <v>#N/A</v>
      </c>
      <c r="GV283" s="25" t="e">
        <f t="shared" si="877"/>
        <v>#N/A</v>
      </c>
      <c r="GW283" s="25" t="e">
        <f t="shared" si="877"/>
        <v>#N/A</v>
      </c>
      <c r="GX283" s="25" t="e">
        <f t="shared" ref="GX283:HG292" si="878">SQRT((VLOOKUP($Y283,$C$3:$N$268,11,FALSE)-VLOOKUP(GX$2,$C$3:$N$268,11,FALSE))^2+(VLOOKUP($Y283,$C$3:$N$268,12,FALSE)-VLOOKUP(GX$2,$C$3:$N$268,12,FALSE))^2)</f>
        <v>#N/A</v>
      </c>
      <c r="GY283" s="25" t="e">
        <f t="shared" si="878"/>
        <v>#N/A</v>
      </c>
      <c r="GZ283" s="25" t="e">
        <f t="shared" si="878"/>
        <v>#N/A</v>
      </c>
      <c r="HA283" s="25" t="e">
        <f t="shared" si="878"/>
        <v>#N/A</v>
      </c>
      <c r="HB283" s="25" t="e">
        <f t="shared" si="878"/>
        <v>#N/A</v>
      </c>
      <c r="HC283" s="25" t="e">
        <f t="shared" si="878"/>
        <v>#N/A</v>
      </c>
      <c r="HD283" s="25" t="e">
        <f t="shared" si="878"/>
        <v>#N/A</v>
      </c>
      <c r="HE283" s="25" t="e">
        <f t="shared" si="878"/>
        <v>#N/A</v>
      </c>
      <c r="HF283" s="25" t="e">
        <f t="shared" si="878"/>
        <v>#N/A</v>
      </c>
      <c r="HG283" s="25" t="e">
        <f t="shared" si="878"/>
        <v>#N/A</v>
      </c>
      <c r="HH283" s="25" t="e">
        <f t="shared" ref="HH283:HQ292" si="879">SQRT((VLOOKUP($Y283,$C$3:$N$268,11,FALSE)-VLOOKUP(HH$2,$C$3:$N$268,11,FALSE))^2+(VLOOKUP($Y283,$C$3:$N$268,12,FALSE)-VLOOKUP(HH$2,$C$3:$N$268,12,FALSE))^2)</f>
        <v>#N/A</v>
      </c>
      <c r="HI283" s="25" t="e">
        <f t="shared" si="879"/>
        <v>#N/A</v>
      </c>
      <c r="HJ283" s="25" t="e">
        <f t="shared" si="879"/>
        <v>#N/A</v>
      </c>
      <c r="HK283" s="25" t="e">
        <f t="shared" si="879"/>
        <v>#N/A</v>
      </c>
      <c r="HL283" s="25" t="e">
        <f t="shared" si="879"/>
        <v>#N/A</v>
      </c>
      <c r="HM283" s="25" t="e">
        <f t="shared" si="879"/>
        <v>#N/A</v>
      </c>
      <c r="HN283" s="25" t="e">
        <f t="shared" si="879"/>
        <v>#N/A</v>
      </c>
      <c r="HO283" s="25" t="e">
        <f t="shared" si="879"/>
        <v>#N/A</v>
      </c>
      <c r="HP283" s="25" t="e">
        <f t="shared" si="879"/>
        <v>#N/A</v>
      </c>
      <c r="HQ283" s="25" t="e">
        <f t="shared" si="879"/>
        <v>#N/A</v>
      </c>
      <c r="HR283" s="25" t="e">
        <f t="shared" ref="HR283:IA292" si="880">SQRT((VLOOKUP($Y283,$C$3:$N$268,11,FALSE)-VLOOKUP(HR$2,$C$3:$N$268,11,FALSE))^2+(VLOOKUP($Y283,$C$3:$N$268,12,FALSE)-VLOOKUP(HR$2,$C$3:$N$268,12,FALSE))^2)</f>
        <v>#N/A</v>
      </c>
      <c r="HS283" s="25" t="e">
        <f t="shared" si="880"/>
        <v>#N/A</v>
      </c>
      <c r="HT283" s="25" t="e">
        <f t="shared" si="880"/>
        <v>#N/A</v>
      </c>
      <c r="HU283" s="25" t="e">
        <f t="shared" si="880"/>
        <v>#N/A</v>
      </c>
      <c r="HV283" s="25" t="e">
        <f t="shared" si="880"/>
        <v>#N/A</v>
      </c>
      <c r="HW283" s="25" t="e">
        <f t="shared" si="880"/>
        <v>#N/A</v>
      </c>
      <c r="HX283" s="25" t="e">
        <f t="shared" si="880"/>
        <v>#N/A</v>
      </c>
      <c r="HY283" s="25" t="e">
        <f t="shared" si="880"/>
        <v>#N/A</v>
      </c>
      <c r="HZ283" s="25" t="e">
        <f t="shared" si="880"/>
        <v>#N/A</v>
      </c>
      <c r="IA283" s="25" t="e">
        <f t="shared" si="880"/>
        <v>#N/A</v>
      </c>
      <c r="IB283" s="25" t="e">
        <f t="shared" ref="IB283:IK292" si="881">SQRT((VLOOKUP($Y283,$C$3:$N$268,11,FALSE)-VLOOKUP(IB$2,$C$3:$N$268,11,FALSE))^2+(VLOOKUP($Y283,$C$3:$N$268,12,FALSE)-VLOOKUP(IB$2,$C$3:$N$268,12,FALSE))^2)</f>
        <v>#N/A</v>
      </c>
      <c r="IC283" s="25" t="e">
        <f t="shared" si="881"/>
        <v>#N/A</v>
      </c>
      <c r="ID283" s="25" t="e">
        <f t="shared" si="881"/>
        <v>#N/A</v>
      </c>
      <c r="IE283" s="25" t="e">
        <f t="shared" si="881"/>
        <v>#N/A</v>
      </c>
      <c r="IF283" s="25" t="e">
        <f t="shared" si="881"/>
        <v>#N/A</v>
      </c>
      <c r="IG283" s="25" t="e">
        <f t="shared" si="881"/>
        <v>#N/A</v>
      </c>
      <c r="IH283" s="25" t="e">
        <f t="shared" si="881"/>
        <v>#N/A</v>
      </c>
      <c r="II283" s="25" t="e">
        <f t="shared" si="881"/>
        <v>#N/A</v>
      </c>
      <c r="IJ283" s="25" t="e">
        <f t="shared" si="881"/>
        <v>#N/A</v>
      </c>
      <c r="IK283" s="25" t="e">
        <f t="shared" si="881"/>
        <v>#N/A</v>
      </c>
      <c r="IL283" s="25" t="e">
        <f t="shared" ref="IL283:IU292" si="882">SQRT((VLOOKUP($Y283,$C$3:$N$268,11,FALSE)-VLOOKUP(IL$2,$C$3:$N$268,11,FALSE))^2+(VLOOKUP($Y283,$C$3:$N$268,12,FALSE)-VLOOKUP(IL$2,$C$3:$N$268,12,FALSE))^2)</f>
        <v>#N/A</v>
      </c>
      <c r="IM283" s="25" t="e">
        <f t="shared" si="882"/>
        <v>#N/A</v>
      </c>
      <c r="IN283" s="25" t="e">
        <f t="shared" si="882"/>
        <v>#N/A</v>
      </c>
      <c r="IO283" s="25" t="e">
        <f t="shared" si="882"/>
        <v>#N/A</v>
      </c>
      <c r="IP283" s="25" t="e">
        <f t="shared" si="882"/>
        <v>#N/A</v>
      </c>
      <c r="IQ283" s="25" t="e">
        <f t="shared" si="882"/>
        <v>#N/A</v>
      </c>
      <c r="IR283" s="25" t="e">
        <f t="shared" si="882"/>
        <v>#N/A</v>
      </c>
      <c r="IS283" s="25" t="e">
        <f t="shared" si="882"/>
        <v>#N/A</v>
      </c>
      <c r="IT283" s="25" t="e">
        <f t="shared" si="882"/>
        <v>#N/A</v>
      </c>
      <c r="IU283" s="25" t="e">
        <f t="shared" si="882"/>
        <v>#N/A</v>
      </c>
      <c r="IV283" s="25" t="e">
        <f t="shared" ref="IV283:JE292" si="883">SQRT((VLOOKUP($Y283,$C$3:$N$268,11,FALSE)-VLOOKUP(IV$2,$C$3:$N$268,11,FALSE))^2+(VLOOKUP($Y283,$C$3:$N$268,12,FALSE)-VLOOKUP(IV$2,$C$3:$N$268,12,FALSE))^2)</f>
        <v>#N/A</v>
      </c>
      <c r="IW283" s="25" t="e">
        <f t="shared" si="883"/>
        <v>#N/A</v>
      </c>
      <c r="IX283" s="25" t="e">
        <f t="shared" si="883"/>
        <v>#N/A</v>
      </c>
      <c r="IY283" s="25" t="e">
        <f t="shared" si="883"/>
        <v>#N/A</v>
      </c>
      <c r="IZ283" s="25" t="e">
        <f t="shared" si="883"/>
        <v>#N/A</v>
      </c>
      <c r="JA283" s="25" t="e">
        <f t="shared" si="883"/>
        <v>#N/A</v>
      </c>
      <c r="JB283" s="25" t="e">
        <f t="shared" si="883"/>
        <v>#N/A</v>
      </c>
      <c r="JC283" s="25" t="e">
        <f t="shared" si="883"/>
        <v>#N/A</v>
      </c>
      <c r="JD283" s="25" t="e">
        <f t="shared" si="883"/>
        <v>#N/A</v>
      </c>
      <c r="JE283" s="25" t="e">
        <f t="shared" si="883"/>
        <v>#N/A</v>
      </c>
      <c r="JF283" s="25" t="e">
        <f t="shared" ref="JF283:JO292" si="884">SQRT((VLOOKUP($Y283,$C$3:$N$268,11,FALSE)-VLOOKUP(JF$2,$C$3:$N$268,11,FALSE))^2+(VLOOKUP($Y283,$C$3:$N$268,12,FALSE)-VLOOKUP(JF$2,$C$3:$N$268,12,FALSE))^2)</f>
        <v>#N/A</v>
      </c>
      <c r="JG283" s="25" t="e">
        <f t="shared" si="884"/>
        <v>#N/A</v>
      </c>
      <c r="JH283" s="25" t="e">
        <f t="shared" si="884"/>
        <v>#N/A</v>
      </c>
      <c r="JI283" s="25" t="e">
        <f t="shared" si="884"/>
        <v>#N/A</v>
      </c>
      <c r="JJ283" s="25" t="e">
        <f t="shared" si="884"/>
        <v>#N/A</v>
      </c>
      <c r="JK283" s="25" t="e">
        <f t="shared" si="884"/>
        <v>#N/A</v>
      </c>
      <c r="JL283" s="25" t="e">
        <f t="shared" si="884"/>
        <v>#N/A</v>
      </c>
      <c r="JM283" s="25" t="e">
        <f t="shared" si="884"/>
        <v>#N/A</v>
      </c>
      <c r="JN283" s="25" t="e">
        <f t="shared" si="884"/>
        <v>#N/A</v>
      </c>
      <c r="JO283" s="25" t="e">
        <f t="shared" si="884"/>
        <v>#N/A</v>
      </c>
      <c r="JP283" s="25" t="e">
        <f t="shared" ref="JP283:JY292" si="885">SQRT((VLOOKUP($Y283,$C$3:$N$268,11,FALSE)-VLOOKUP(JP$2,$C$3:$N$268,11,FALSE))^2+(VLOOKUP($Y283,$C$3:$N$268,12,FALSE)-VLOOKUP(JP$2,$C$3:$N$268,12,FALSE))^2)</f>
        <v>#N/A</v>
      </c>
      <c r="JQ283" s="25" t="e">
        <f t="shared" si="885"/>
        <v>#N/A</v>
      </c>
      <c r="JR283" s="25" t="e">
        <f t="shared" si="885"/>
        <v>#N/A</v>
      </c>
      <c r="JS283" s="25" t="e">
        <f t="shared" si="885"/>
        <v>#N/A</v>
      </c>
      <c r="JT283" s="25" t="e">
        <f t="shared" si="885"/>
        <v>#N/A</v>
      </c>
      <c r="JU283" s="25" t="e">
        <f t="shared" si="885"/>
        <v>#N/A</v>
      </c>
      <c r="JV283" s="25" t="e">
        <f t="shared" si="885"/>
        <v>#N/A</v>
      </c>
      <c r="JW283" s="25" t="e">
        <f t="shared" si="885"/>
        <v>#N/A</v>
      </c>
      <c r="JX283" s="25" t="e">
        <f t="shared" si="885"/>
        <v>#N/A</v>
      </c>
      <c r="JY283" s="25" t="e">
        <f t="shared" si="885"/>
        <v>#N/A</v>
      </c>
      <c r="JZ283" s="25" t="e">
        <f t="shared" ref="JZ283:KI292" si="886">SQRT((VLOOKUP($Y283,$C$3:$N$268,11,FALSE)-VLOOKUP(JZ$2,$C$3:$N$268,11,FALSE))^2+(VLOOKUP($Y283,$C$3:$N$268,12,FALSE)-VLOOKUP(JZ$2,$C$3:$N$268,12,FALSE))^2)</f>
        <v>#N/A</v>
      </c>
      <c r="KA283" s="25" t="e">
        <f t="shared" si="886"/>
        <v>#N/A</v>
      </c>
      <c r="KB283" s="25" t="e">
        <f t="shared" si="886"/>
        <v>#N/A</v>
      </c>
      <c r="KC283" s="25" t="e">
        <f t="shared" si="886"/>
        <v>#N/A</v>
      </c>
      <c r="KD283" s="25" t="e">
        <f t="shared" si="886"/>
        <v>#N/A</v>
      </c>
      <c r="KE283" s="25" t="e">
        <f t="shared" si="886"/>
        <v>#N/A</v>
      </c>
      <c r="KF283" s="25" t="e">
        <f t="shared" si="886"/>
        <v>#N/A</v>
      </c>
      <c r="KG283" s="25" t="e">
        <f t="shared" si="886"/>
        <v>#N/A</v>
      </c>
      <c r="KH283" s="25" t="e">
        <f t="shared" si="886"/>
        <v>#N/A</v>
      </c>
      <c r="KI283" s="25" t="e">
        <f t="shared" si="886"/>
        <v>#N/A</v>
      </c>
      <c r="KJ283" s="25" t="e">
        <f t="shared" ref="KJ283:KS292" si="887">SQRT((VLOOKUP($Y283,$C$3:$N$268,11,FALSE)-VLOOKUP(KJ$2,$C$3:$N$268,11,FALSE))^2+(VLOOKUP($Y283,$C$3:$N$268,12,FALSE)-VLOOKUP(KJ$2,$C$3:$N$268,12,FALSE))^2)</f>
        <v>#N/A</v>
      </c>
      <c r="KK283" s="25" t="e">
        <f t="shared" si="887"/>
        <v>#N/A</v>
      </c>
      <c r="KL283" s="25" t="e">
        <f t="shared" si="887"/>
        <v>#N/A</v>
      </c>
      <c r="KM283" s="25" t="e">
        <f t="shared" si="887"/>
        <v>#N/A</v>
      </c>
      <c r="KN283" s="25" t="e">
        <f t="shared" si="887"/>
        <v>#N/A</v>
      </c>
      <c r="KO283" s="25" t="e">
        <f t="shared" si="887"/>
        <v>#N/A</v>
      </c>
      <c r="KP283" s="25" t="e">
        <f t="shared" si="887"/>
        <v>#N/A</v>
      </c>
      <c r="KQ283" s="25" t="e">
        <f t="shared" si="887"/>
        <v>#N/A</v>
      </c>
      <c r="KR283" s="25" t="e">
        <f t="shared" si="887"/>
        <v>#N/A</v>
      </c>
      <c r="KS283" s="25" t="e">
        <f t="shared" si="887"/>
        <v>#N/A</v>
      </c>
      <c r="KT283" s="25" t="e">
        <f t="shared" ref="KT283:LC292" si="888">SQRT((VLOOKUP($Y283,$C$3:$N$268,11,FALSE)-VLOOKUP(KT$2,$C$3:$N$268,11,FALSE))^2+(VLOOKUP($Y283,$C$3:$N$268,12,FALSE)-VLOOKUP(KT$2,$C$3:$N$268,12,FALSE))^2)</f>
        <v>#N/A</v>
      </c>
      <c r="KU283" s="25" t="e">
        <f t="shared" si="888"/>
        <v>#N/A</v>
      </c>
      <c r="KV283" s="25" t="e">
        <f t="shared" si="888"/>
        <v>#N/A</v>
      </c>
      <c r="KW283" s="25" t="e">
        <f t="shared" si="888"/>
        <v>#N/A</v>
      </c>
      <c r="KX283" s="25" t="e">
        <f t="shared" si="888"/>
        <v>#N/A</v>
      </c>
      <c r="KY283" s="25" t="e">
        <f t="shared" si="888"/>
        <v>#N/A</v>
      </c>
      <c r="KZ283" s="25" t="e">
        <f t="shared" si="888"/>
        <v>#N/A</v>
      </c>
      <c r="LA283" s="25" t="e">
        <f t="shared" si="888"/>
        <v>#N/A</v>
      </c>
      <c r="LB283" s="25" t="e">
        <f t="shared" si="888"/>
        <v>#N/A</v>
      </c>
      <c r="LC283" s="25" t="e">
        <f t="shared" si="888"/>
        <v>#N/A</v>
      </c>
      <c r="LD283" s="25" t="e">
        <f t="shared" ref="LD283:LM292" si="889">SQRT((VLOOKUP($Y283,$C$3:$N$268,11,FALSE)-VLOOKUP(LD$2,$C$3:$N$268,11,FALSE))^2+(VLOOKUP($Y283,$C$3:$N$268,12,FALSE)-VLOOKUP(LD$2,$C$3:$N$268,12,FALSE))^2)</f>
        <v>#N/A</v>
      </c>
      <c r="LE283" s="25" t="e">
        <f t="shared" si="889"/>
        <v>#N/A</v>
      </c>
      <c r="LF283" s="25" t="e">
        <f t="shared" si="889"/>
        <v>#N/A</v>
      </c>
      <c r="LG283" s="25" t="e">
        <f t="shared" si="889"/>
        <v>#N/A</v>
      </c>
      <c r="LH283" s="25" t="e">
        <f t="shared" si="889"/>
        <v>#N/A</v>
      </c>
      <c r="LI283" s="25" t="e">
        <f t="shared" si="889"/>
        <v>#N/A</v>
      </c>
      <c r="LJ283" s="25" t="e">
        <f t="shared" si="889"/>
        <v>#N/A</v>
      </c>
      <c r="LK283" s="25" t="e">
        <f t="shared" si="889"/>
        <v>#N/A</v>
      </c>
      <c r="LL283" s="25" t="e">
        <f t="shared" si="889"/>
        <v>#N/A</v>
      </c>
      <c r="LM283" s="26" t="e">
        <f t="shared" si="889"/>
        <v>#N/A</v>
      </c>
      <c r="LN283" s="20"/>
      <c r="LO283" s="20"/>
      <c r="LP283" s="20"/>
      <c r="LQ283" s="20"/>
      <c r="LR283" s="20"/>
      <c r="LS283" s="20"/>
      <c r="LT283" s="20"/>
      <c r="LU283" s="20"/>
      <c r="LV283" s="20"/>
      <c r="LW283" s="20"/>
      <c r="LX283" s="20"/>
      <c r="LY283" s="20"/>
      <c r="LZ283" s="20"/>
      <c r="MA283" s="20"/>
      <c r="MB283" s="20"/>
      <c r="MC283" s="20"/>
      <c r="MD283" s="20"/>
      <c r="ME283" s="20"/>
      <c r="MF283" s="20"/>
      <c r="MG283" s="20"/>
      <c r="MH283" s="20"/>
      <c r="MI283" s="20"/>
      <c r="MJ283" s="20"/>
      <c r="MK283" s="20"/>
      <c r="ML283" s="20"/>
      <c r="MM283" s="20"/>
      <c r="MN283" s="20"/>
      <c r="MO283" s="20"/>
      <c r="MP283" s="20"/>
      <c r="MQ283" s="20"/>
      <c r="MR283" s="20"/>
      <c r="MS283" s="20"/>
      <c r="MT283" s="20"/>
      <c r="MU283" s="20"/>
      <c r="MV283" s="20"/>
      <c r="MW283" s="20"/>
      <c r="MX283" s="20"/>
      <c r="MY283" s="20"/>
      <c r="MZ283" s="20"/>
      <c r="NA283" s="20"/>
      <c r="NB283" s="20"/>
      <c r="NC283" s="20"/>
      <c r="ND283" s="20"/>
      <c r="NE283" s="20"/>
      <c r="NF283" s="20"/>
      <c r="NG283" s="20"/>
      <c r="NH283" s="20"/>
      <c r="NI283" s="20"/>
      <c r="NJ283" s="20"/>
      <c r="NK283" s="20"/>
      <c r="NL283" s="20"/>
      <c r="NM283" s="20"/>
      <c r="NN283" s="20"/>
      <c r="NO283" s="20"/>
      <c r="NP283" s="20"/>
      <c r="NQ283" s="20"/>
      <c r="NR283" s="20"/>
      <c r="NS283" s="20"/>
      <c r="NT283" s="20"/>
      <c r="NU283" s="20"/>
      <c r="NV283" s="20"/>
      <c r="NW283" s="20"/>
      <c r="NX283" s="20"/>
      <c r="NY283" s="20"/>
      <c r="NZ283" s="20"/>
      <c r="OA283" s="20"/>
      <c r="OB283" s="20"/>
      <c r="OC283" s="20"/>
      <c r="OD283" s="20"/>
      <c r="OE283" s="20"/>
      <c r="OF283" s="20"/>
      <c r="OG283" s="20"/>
      <c r="OH283" s="20"/>
      <c r="OI283" s="20"/>
      <c r="OJ283" s="20"/>
      <c r="OK283" s="20"/>
      <c r="OL283" s="20"/>
      <c r="OM283" s="20"/>
      <c r="ON283" s="20"/>
      <c r="OO283" s="20"/>
      <c r="OP283" s="20"/>
      <c r="OQ283" s="20"/>
      <c r="OR283" s="20"/>
      <c r="OS283" s="20"/>
      <c r="OT283" s="20"/>
      <c r="OU283" s="20"/>
      <c r="OV283" s="20"/>
      <c r="OW283" s="20"/>
      <c r="OX283" s="20"/>
      <c r="OY283" s="20"/>
      <c r="OZ283" s="20"/>
      <c r="PA283" s="20"/>
    </row>
    <row r="284" spans="2:417" ht="15" thickBot="1" x14ac:dyDescent="0.35">
      <c r="B284" s="209"/>
      <c r="C284" s="210"/>
      <c r="D284" s="210"/>
      <c r="E284" s="210"/>
      <c r="F284" s="210"/>
      <c r="G284" s="210"/>
      <c r="H284" s="210"/>
      <c r="I284" s="211"/>
      <c r="K284" s="6">
        <v>281</v>
      </c>
      <c r="L284" s="9">
        <f t="shared" si="766"/>
        <v>0</v>
      </c>
      <c r="M284" s="10">
        <f t="shared" si="767"/>
        <v>-300000</v>
      </c>
      <c r="N284" s="10">
        <f t="shared" si="768"/>
        <v>0</v>
      </c>
      <c r="X284" s="17">
        <v>282</v>
      </c>
      <c r="Y284" s="2">
        <f t="shared" si="799"/>
        <v>0</v>
      </c>
      <c r="Z284" s="24" t="e">
        <f t="shared" si="860"/>
        <v>#N/A</v>
      </c>
      <c r="AA284" s="25" t="e">
        <f t="shared" si="860"/>
        <v>#N/A</v>
      </c>
      <c r="AB284" s="25" t="e">
        <f t="shared" si="860"/>
        <v>#N/A</v>
      </c>
      <c r="AC284" s="25" t="e">
        <f t="shared" si="860"/>
        <v>#N/A</v>
      </c>
      <c r="AD284" s="25" t="e">
        <f t="shared" si="860"/>
        <v>#N/A</v>
      </c>
      <c r="AE284" s="25" t="e">
        <f t="shared" si="860"/>
        <v>#N/A</v>
      </c>
      <c r="AF284" s="25" t="e">
        <f t="shared" si="860"/>
        <v>#N/A</v>
      </c>
      <c r="AG284" s="25" t="e">
        <f t="shared" si="860"/>
        <v>#N/A</v>
      </c>
      <c r="AH284" s="25" t="e">
        <f t="shared" si="860"/>
        <v>#N/A</v>
      </c>
      <c r="AI284" s="25" t="e">
        <f t="shared" si="860"/>
        <v>#N/A</v>
      </c>
      <c r="AJ284" s="25" t="e">
        <f t="shared" si="861"/>
        <v>#N/A</v>
      </c>
      <c r="AK284" s="25" t="e">
        <f t="shared" si="861"/>
        <v>#N/A</v>
      </c>
      <c r="AL284" s="25" t="e">
        <f t="shared" si="861"/>
        <v>#N/A</v>
      </c>
      <c r="AM284" s="25" t="e">
        <f t="shared" si="861"/>
        <v>#N/A</v>
      </c>
      <c r="AN284" s="25" t="e">
        <f t="shared" si="861"/>
        <v>#N/A</v>
      </c>
      <c r="AO284" s="25" t="e">
        <f t="shared" si="861"/>
        <v>#N/A</v>
      </c>
      <c r="AP284" s="25" t="e">
        <f t="shared" si="861"/>
        <v>#N/A</v>
      </c>
      <c r="AQ284" s="25" t="e">
        <f t="shared" si="861"/>
        <v>#N/A</v>
      </c>
      <c r="AR284" s="25" t="e">
        <f t="shared" si="861"/>
        <v>#N/A</v>
      </c>
      <c r="AS284" s="25" t="e">
        <f t="shared" si="861"/>
        <v>#N/A</v>
      </c>
      <c r="AT284" s="25" t="e">
        <f t="shared" si="862"/>
        <v>#N/A</v>
      </c>
      <c r="AU284" s="25" t="e">
        <f t="shared" si="862"/>
        <v>#N/A</v>
      </c>
      <c r="AV284" s="25" t="e">
        <f t="shared" si="862"/>
        <v>#N/A</v>
      </c>
      <c r="AW284" s="25" t="e">
        <f t="shared" si="862"/>
        <v>#N/A</v>
      </c>
      <c r="AX284" s="25" t="e">
        <f t="shared" si="862"/>
        <v>#N/A</v>
      </c>
      <c r="AY284" s="25" t="e">
        <f t="shared" si="862"/>
        <v>#N/A</v>
      </c>
      <c r="AZ284" s="25" t="e">
        <f t="shared" si="862"/>
        <v>#N/A</v>
      </c>
      <c r="BA284" s="25" t="e">
        <f t="shared" si="862"/>
        <v>#N/A</v>
      </c>
      <c r="BB284" s="25" t="e">
        <f t="shared" si="862"/>
        <v>#N/A</v>
      </c>
      <c r="BC284" s="25" t="e">
        <f t="shared" si="862"/>
        <v>#N/A</v>
      </c>
      <c r="BD284" s="25" t="e">
        <f t="shared" si="863"/>
        <v>#N/A</v>
      </c>
      <c r="BE284" s="25" t="e">
        <f t="shared" si="863"/>
        <v>#N/A</v>
      </c>
      <c r="BF284" s="25" t="e">
        <f t="shared" si="863"/>
        <v>#N/A</v>
      </c>
      <c r="BG284" s="25" t="e">
        <f t="shared" si="863"/>
        <v>#N/A</v>
      </c>
      <c r="BH284" s="25" t="e">
        <f t="shared" si="863"/>
        <v>#N/A</v>
      </c>
      <c r="BI284" s="25" t="e">
        <f t="shared" si="863"/>
        <v>#N/A</v>
      </c>
      <c r="BJ284" s="25" t="e">
        <f t="shared" si="863"/>
        <v>#N/A</v>
      </c>
      <c r="BK284" s="25" t="e">
        <f t="shared" si="863"/>
        <v>#N/A</v>
      </c>
      <c r="BL284" s="25" t="e">
        <f t="shared" si="863"/>
        <v>#N/A</v>
      </c>
      <c r="BM284" s="25" t="e">
        <f t="shared" si="863"/>
        <v>#N/A</v>
      </c>
      <c r="BN284" s="25" t="e">
        <f t="shared" si="864"/>
        <v>#N/A</v>
      </c>
      <c r="BO284" s="25" t="e">
        <f t="shared" si="864"/>
        <v>#N/A</v>
      </c>
      <c r="BP284" s="25" t="e">
        <f t="shared" si="864"/>
        <v>#N/A</v>
      </c>
      <c r="BQ284" s="25" t="e">
        <f t="shared" si="864"/>
        <v>#N/A</v>
      </c>
      <c r="BR284" s="25" t="e">
        <f t="shared" si="864"/>
        <v>#N/A</v>
      </c>
      <c r="BS284" s="25" t="e">
        <f t="shared" si="864"/>
        <v>#N/A</v>
      </c>
      <c r="BT284" s="25" t="e">
        <f t="shared" si="864"/>
        <v>#N/A</v>
      </c>
      <c r="BU284" s="25" t="e">
        <f t="shared" si="864"/>
        <v>#N/A</v>
      </c>
      <c r="BV284" s="25" t="e">
        <f t="shared" si="864"/>
        <v>#N/A</v>
      </c>
      <c r="BW284" s="25" t="e">
        <f t="shared" si="864"/>
        <v>#N/A</v>
      </c>
      <c r="BX284" s="25" t="e">
        <f t="shared" si="865"/>
        <v>#N/A</v>
      </c>
      <c r="BY284" s="25" t="e">
        <f t="shared" si="865"/>
        <v>#N/A</v>
      </c>
      <c r="BZ284" s="25" t="e">
        <f t="shared" si="865"/>
        <v>#N/A</v>
      </c>
      <c r="CA284" s="25" t="e">
        <f t="shared" si="865"/>
        <v>#N/A</v>
      </c>
      <c r="CB284" s="25" t="e">
        <f t="shared" si="865"/>
        <v>#N/A</v>
      </c>
      <c r="CC284" s="25" t="e">
        <f t="shared" si="865"/>
        <v>#N/A</v>
      </c>
      <c r="CD284" s="25" t="e">
        <f t="shared" si="865"/>
        <v>#N/A</v>
      </c>
      <c r="CE284" s="25" t="e">
        <f t="shared" si="865"/>
        <v>#N/A</v>
      </c>
      <c r="CF284" s="25" t="e">
        <f t="shared" si="865"/>
        <v>#N/A</v>
      </c>
      <c r="CG284" s="25" t="e">
        <f t="shared" si="865"/>
        <v>#N/A</v>
      </c>
      <c r="CH284" s="25" t="e">
        <f t="shared" si="866"/>
        <v>#N/A</v>
      </c>
      <c r="CI284" s="25" t="e">
        <f t="shared" si="866"/>
        <v>#N/A</v>
      </c>
      <c r="CJ284" s="25" t="e">
        <f t="shared" si="866"/>
        <v>#N/A</v>
      </c>
      <c r="CK284" s="25" t="e">
        <f t="shared" si="866"/>
        <v>#N/A</v>
      </c>
      <c r="CL284" s="25" t="e">
        <f t="shared" si="866"/>
        <v>#N/A</v>
      </c>
      <c r="CM284" s="25" t="e">
        <f t="shared" si="866"/>
        <v>#N/A</v>
      </c>
      <c r="CN284" s="25" t="e">
        <f t="shared" si="866"/>
        <v>#N/A</v>
      </c>
      <c r="CO284" s="25" t="e">
        <f t="shared" si="866"/>
        <v>#N/A</v>
      </c>
      <c r="CP284" s="25" t="e">
        <f t="shared" si="866"/>
        <v>#N/A</v>
      </c>
      <c r="CQ284" s="25" t="e">
        <f t="shared" si="866"/>
        <v>#N/A</v>
      </c>
      <c r="CR284" s="25" t="e">
        <f t="shared" si="867"/>
        <v>#N/A</v>
      </c>
      <c r="CS284" s="25" t="e">
        <f t="shared" si="867"/>
        <v>#N/A</v>
      </c>
      <c r="CT284" s="25" t="e">
        <f t="shared" si="867"/>
        <v>#N/A</v>
      </c>
      <c r="CU284" s="25" t="e">
        <f t="shared" si="867"/>
        <v>#N/A</v>
      </c>
      <c r="CV284" s="25" t="e">
        <f t="shared" si="867"/>
        <v>#N/A</v>
      </c>
      <c r="CW284" s="25" t="e">
        <f t="shared" si="867"/>
        <v>#N/A</v>
      </c>
      <c r="CX284" s="25" t="e">
        <f t="shared" si="867"/>
        <v>#N/A</v>
      </c>
      <c r="CY284" s="25" t="e">
        <f t="shared" si="867"/>
        <v>#N/A</v>
      </c>
      <c r="CZ284" s="25" t="e">
        <f t="shared" si="867"/>
        <v>#N/A</v>
      </c>
      <c r="DA284" s="25" t="e">
        <f t="shared" si="867"/>
        <v>#N/A</v>
      </c>
      <c r="DB284" s="25" t="e">
        <f t="shared" si="868"/>
        <v>#N/A</v>
      </c>
      <c r="DC284" s="25" t="e">
        <f t="shared" si="868"/>
        <v>#N/A</v>
      </c>
      <c r="DD284" s="25" t="e">
        <f t="shared" si="868"/>
        <v>#N/A</v>
      </c>
      <c r="DE284" s="25" t="e">
        <f t="shared" si="868"/>
        <v>#N/A</v>
      </c>
      <c r="DF284" s="25" t="e">
        <f t="shared" si="868"/>
        <v>#N/A</v>
      </c>
      <c r="DG284" s="25" t="e">
        <f t="shared" si="868"/>
        <v>#N/A</v>
      </c>
      <c r="DH284" s="25" t="e">
        <f t="shared" si="868"/>
        <v>#N/A</v>
      </c>
      <c r="DI284" s="25" t="e">
        <f t="shared" si="868"/>
        <v>#N/A</v>
      </c>
      <c r="DJ284" s="25" t="e">
        <f t="shared" si="868"/>
        <v>#N/A</v>
      </c>
      <c r="DK284" s="25" t="e">
        <f t="shared" si="868"/>
        <v>#N/A</v>
      </c>
      <c r="DL284" s="25" t="e">
        <f t="shared" si="869"/>
        <v>#N/A</v>
      </c>
      <c r="DM284" s="25" t="e">
        <f t="shared" si="869"/>
        <v>#N/A</v>
      </c>
      <c r="DN284" s="25" t="e">
        <f t="shared" si="869"/>
        <v>#N/A</v>
      </c>
      <c r="DO284" s="25" t="e">
        <f t="shared" si="869"/>
        <v>#N/A</v>
      </c>
      <c r="DP284" s="25" t="e">
        <f t="shared" si="869"/>
        <v>#N/A</v>
      </c>
      <c r="DQ284" s="25" t="e">
        <f t="shared" si="869"/>
        <v>#N/A</v>
      </c>
      <c r="DR284" s="25" t="e">
        <f t="shared" si="869"/>
        <v>#N/A</v>
      </c>
      <c r="DS284" s="25" t="e">
        <f t="shared" si="869"/>
        <v>#N/A</v>
      </c>
      <c r="DT284" s="25" t="e">
        <f t="shared" si="869"/>
        <v>#N/A</v>
      </c>
      <c r="DU284" s="25" t="e">
        <f t="shared" si="869"/>
        <v>#N/A</v>
      </c>
      <c r="DV284" s="25" t="e">
        <f t="shared" si="870"/>
        <v>#N/A</v>
      </c>
      <c r="DW284" s="25" t="e">
        <f t="shared" si="870"/>
        <v>#N/A</v>
      </c>
      <c r="DX284" s="25" t="e">
        <f t="shared" si="870"/>
        <v>#N/A</v>
      </c>
      <c r="DY284" s="25" t="e">
        <f t="shared" si="870"/>
        <v>#N/A</v>
      </c>
      <c r="DZ284" s="25" t="e">
        <f t="shared" si="870"/>
        <v>#N/A</v>
      </c>
      <c r="EA284" s="25" t="e">
        <f t="shared" si="870"/>
        <v>#N/A</v>
      </c>
      <c r="EB284" s="25" t="e">
        <f t="shared" si="870"/>
        <v>#N/A</v>
      </c>
      <c r="EC284" s="25" t="e">
        <f t="shared" si="870"/>
        <v>#N/A</v>
      </c>
      <c r="ED284" s="25" t="e">
        <f t="shared" si="870"/>
        <v>#N/A</v>
      </c>
      <c r="EE284" s="25" t="e">
        <f t="shared" si="870"/>
        <v>#N/A</v>
      </c>
      <c r="EF284" s="25" t="e">
        <f t="shared" si="871"/>
        <v>#N/A</v>
      </c>
      <c r="EG284" s="25" t="e">
        <f t="shared" si="871"/>
        <v>#N/A</v>
      </c>
      <c r="EH284" s="25" t="e">
        <f t="shared" si="871"/>
        <v>#N/A</v>
      </c>
      <c r="EI284" s="25" t="e">
        <f t="shared" si="871"/>
        <v>#N/A</v>
      </c>
      <c r="EJ284" s="25" t="e">
        <f t="shared" si="871"/>
        <v>#N/A</v>
      </c>
      <c r="EK284" s="25" t="e">
        <f t="shared" si="871"/>
        <v>#N/A</v>
      </c>
      <c r="EL284" s="25" t="e">
        <f t="shared" si="871"/>
        <v>#N/A</v>
      </c>
      <c r="EM284" s="25" t="e">
        <f t="shared" si="871"/>
        <v>#N/A</v>
      </c>
      <c r="EN284" s="25" t="e">
        <f t="shared" si="871"/>
        <v>#N/A</v>
      </c>
      <c r="EO284" s="25" t="e">
        <f t="shared" si="871"/>
        <v>#N/A</v>
      </c>
      <c r="EP284" s="25" t="e">
        <f t="shared" si="872"/>
        <v>#N/A</v>
      </c>
      <c r="EQ284" s="25" t="e">
        <f t="shared" si="872"/>
        <v>#N/A</v>
      </c>
      <c r="ER284" s="25" t="e">
        <f t="shared" si="872"/>
        <v>#N/A</v>
      </c>
      <c r="ES284" s="25" t="e">
        <f t="shared" si="872"/>
        <v>#N/A</v>
      </c>
      <c r="ET284" s="25" t="e">
        <f t="shared" si="872"/>
        <v>#N/A</v>
      </c>
      <c r="EU284" s="25" t="e">
        <f t="shared" si="872"/>
        <v>#N/A</v>
      </c>
      <c r="EV284" s="25" t="e">
        <f t="shared" si="872"/>
        <v>#N/A</v>
      </c>
      <c r="EW284" s="25" t="e">
        <f t="shared" si="872"/>
        <v>#N/A</v>
      </c>
      <c r="EX284" s="25" t="e">
        <f t="shared" si="872"/>
        <v>#N/A</v>
      </c>
      <c r="EY284" s="25" t="e">
        <f t="shared" si="872"/>
        <v>#N/A</v>
      </c>
      <c r="EZ284" s="25" t="e">
        <f t="shared" si="873"/>
        <v>#N/A</v>
      </c>
      <c r="FA284" s="25" t="e">
        <f t="shared" si="873"/>
        <v>#N/A</v>
      </c>
      <c r="FB284" s="25" t="e">
        <f t="shared" si="873"/>
        <v>#N/A</v>
      </c>
      <c r="FC284" s="25" t="e">
        <f t="shared" si="873"/>
        <v>#N/A</v>
      </c>
      <c r="FD284" s="25" t="e">
        <f t="shared" si="873"/>
        <v>#N/A</v>
      </c>
      <c r="FE284" s="25" t="e">
        <f t="shared" si="873"/>
        <v>#N/A</v>
      </c>
      <c r="FF284" s="25" t="e">
        <f t="shared" si="873"/>
        <v>#N/A</v>
      </c>
      <c r="FG284" s="25" t="e">
        <f t="shared" si="873"/>
        <v>#N/A</v>
      </c>
      <c r="FH284" s="25" t="e">
        <f t="shared" si="873"/>
        <v>#N/A</v>
      </c>
      <c r="FI284" s="25" t="e">
        <f t="shared" si="873"/>
        <v>#N/A</v>
      </c>
      <c r="FJ284" s="25" t="e">
        <f t="shared" si="874"/>
        <v>#N/A</v>
      </c>
      <c r="FK284" s="25" t="e">
        <f t="shared" si="874"/>
        <v>#N/A</v>
      </c>
      <c r="FL284" s="25" t="e">
        <f t="shared" si="874"/>
        <v>#N/A</v>
      </c>
      <c r="FM284" s="25" t="e">
        <f t="shared" si="874"/>
        <v>#N/A</v>
      </c>
      <c r="FN284" s="25" t="e">
        <f t="shared" si="874"/>
        <v>#N/A</v>
      </c>
      <c r="FO284" s="25" t="e">
        <f t="shared" si="874"/>
        <v>#N/A</v>
      </c>
      <c r="FP284" s="25" t="e">
        <f t="shared" si="874"/>
        <v>#N/A</v>
      </c>
      <c r="FQ284" s="25" t="e">
        <f t="shared" si="874"/>
        <v>#N/A</v>
      </c>
      <c r="FR284" s="25" t="e">
        <f t="shared" si="874"/>
        <v>#N/A</v>
      </c>
      <c r="FS284" s="25" t="e">
        <f t="shared" si="874"/>
        <v>#N/A</v>
      </c>
      <c r="FT284" s="25" t="e">
        <f t="shared" si="875"/>
        <v>#N/A</v>
      </c>
      <c r="FU284" s="25" t="e">
        <f t="shared" si="875"/>
        <v>#N/A</v>
      </c>
      <c r="FV284" s="25" t="e">
        <f t="shared" si="875"/>
        <v>#N/A</v>
      </c>
      <c r="FW284" s="25" t="e">
        <f t="shared" si="875"/>
        <v>#N/A</v>
      </c>
      <c r="FX284" s="25" t="e">
        <f t="shared" si="875"/>
        <v>#N/A</v>
      </c>
      <c r="FY284" s="25" t="e">
        <f t="shared" si="875"/>
        <v>#N/A</v>
      </c>
      <c r="FZ284" s="25" t="e">
        <f t="shared" si="875"/>
        <v>#N/A</v>
      </c>
      <c r="GA284" s="25" t="e">
        <f t="shared" si="875"/>
        <v>#N/A</v>
      </c>
      <c r="GB284" s="25" t="e">
        <f t="shared" si="875"/>
        <v>#N/A</v>
      </c>
      <c r="GC284" s="25" t="e">
        <f t="shared" si="875"/>
        <v>#N/A</v>
      </c>
      <c r="GD284" s="25" t="e">
        <f t="shared" si="876"/>
        <v>#N/A</v>
      </c>
      <c r="GE284" s="25" t="e">
        <f t="shared" si="876"/>
        <v>#N/A</v>
      </c>
      <c r="GF284" s="25" t="e">
        <f t="shared" si="876"/>
        <v>#N/A</v>
      </c>
      <c r="GG284" s="25" t="e">
        <f t="shared" si="876"/>
        <v>#N/A</v>
      </c>
      <c r="GH284" s="25" t="e">
        <f t="shared" si="876"/>
        <v>#N/A</v>
      </c>
      <c r="GI284" s="25" t="e">
        <f t="shared" si="876"/>
        <v>#N/A</v>
      </c>
      <c r="GJ284" s="25" t="e">
        <f t="shared" si="876"/>
        <v>#N/A</v>
      </c>
      <c r="GK284" s="25" t="e">
        <f t="shared" si="876"/>
        <v>#N/A</v>
      </c>
      <c r="GL284" s="25" t="e">
        <f t="shared" si="876"/>
        <v>#N/A</v>
      </c>
      <c r="GM284" s="25" t="e">
        <f t="shared" si="876"/>
        <v>#N/A</v>
      </c>
      <c r="GN284" s="25" t="e">
        <f t="shared" si="877"/>
        <v>#N/A</v>
      </c>
      <c r="GO284" s="25" t="e">
        <f t="shared" si="877"/>
        <v>#N/A</v>
      </c>
      <c r="GP284" s="25" t="e">
        <f t="shared" si="877"/>
        <v>#N/A</v>
      </c>
      <c r="GQ284" s="25" t="e">
        <f t="shared" si="877"/>
        <v>#N/A</v>
      </c>
      <c r="GR284" s="25" t="e">
        <f t="shared" si="877"/>
        <v>#N/A</v>
      </c>
      <c r="GS284" s="25" t="e">
        <f t="shared" si="877"/>
        <v>#N/A</v>
      </c>
      <c r="GT284" s="25" t="e">
        <f t="shared" si="877"/>
        <v>#N/A</v>
      </c>
      <c r="GU284" s="25" t="e">
        <f t="shared" si="877"/>
        <v>#N/A</v>
      </c>
      <c r="GV284" s="25" t="e">
        <f t="shared" si="877"/>
        <v>#N/A</v>
      </c>
      <c r="GW284" s="25" t="e">
        <f t="shared" si="877"/>
        <v>#N/A</v>
      </c>
      <c r="GX284" s="25" t="e">
        <f t="shared" si="878"/>
        <v>#N/A</v>
      </c>
      <c r="GY284" s="25" t="e">
        <f t="shared" si="878"/>
        <v>#N/A</v>
      </c>
      <c r="GZ284" s="25" t="e">
        <f t="shared" si="878"/>
        <v>#N/A</v>
      </c>
      <c r="HA284" s="25" t="e">
        <f t="shared" si="878"/>
        <v>#N/A</v>
      </c>
      <c r="HB284" s="25" t="e">
        <f t="shared" si="878"/>
        <v>#N/A</v>
      </c>
      <c r="HC284" s="25" t="e">
        <f t="shared" si="878"/>
        <v>#N/A</v>
      </c>
      <c r="HD284" s="25" t="e">
        <f t="shared" si="878"/>
        <v>#N/A</v>
      </c>
      <c r="HE284" s="25" t="e">
        <f t="shared" si="878"/>
        <v>#N/A</v>
      </c>
      <c r="HF284" s="25" t="e">
        <f t="shared" si="878"/>
        <v>#N/A</v>
      </c>
      <c r="HG284" s="25" t="e">
        <f t="shared" si="878"/>
        <v>#N/A</v>
      </c>
      <c r="HH284" s="25" t="e">
        <f t="shared" si="879"/>
        <v>#N/A</v>
      </c>
      <c r="HI284" s="25" t="e">
        <f t="shared" si="879"/>
        <v>#N/A</v>
      </c>
      <c r="HJ284" s="25" t="e">
        <f t="shared" si="879"/>
        <v>#N/A</v>
      </c>
      <c r="HK284" s="25" t="e">
        <f t="shared" si="879"/>
        <v>#N/A</v>
      </c>
      <c r="HL284" s="25" t="e">
        <f t="shared" si="879"/>
        <v>#N/A</v>
      </c>
      <c r="HM284" s="25" t="e">
        <f t="shared" si="879"/>
        <v>#N/A</v>
      </c>
      <c r="HN284" s="25" t="e">
        <f t="shared" si="879"/>
        <v>#N/A</v>
      </c>
      <c r="HO284" s="25" t="e">
        <f t="shared" si="879"/>
        <v>#N/A</v>
      </c>
      <c r="HP284" s="25" t="e">
        <f t="shared" si="879"/>
        <v>#N/A</v>
      </c>
      <c r="HQ284" s="25" t="e">
        <f t="shared" si="879"/>
        <v>#N/A</v>
      </c>
      <c r="HR284" s="25" t="e">
        <f t="shared" si="880"/>
        <v>#N/A</v>
      </c>
      <c r="HS284" s="25" t="e">
        <f t="shared" si="880"/>
        <v>#N/A</v>
      </c>
      <c r="HT284" s="25" t="e">
        <f t="shared" si="880"/>
        <v>#N/A</v>
      </c>
      <c r="HU284" s="25" t="e">
        <f t="shared" si="880"/>
        <v>#N/A</v>
      </c>
      <c r="HV284" s="25" t="e">
        <f t="shared" si="880"/>
        <v>#N/A</v>
      </c>
      <c r="HW284" s="25" t="e">
        <f t="shared" si="880"/>
        <v>#N/A</v>
      </c>
      <c r="HX284" s="25" t="e">
        <f t="shared" si="880"/>
        <v>#N/A</v>
      </c>
      <c r="HY284" s="25" t="e">
        <f t="shared" si="880"/>
        <v>#N/A</v>
      </c>
      <c r="HZ284" s="25" t="e">
        <f t="shared" si="880"/>
        <v>#N/A</v>
      </c>
      <c r="IA284" s="25" t="e">
        <f t="shared" si="880"/>
        <v>#N/A</v>
      </c>
      <c r="IB284" s="25" t="e">
        <f t="shared" si="881"/>
        <v>#N/A</v>
      </c>
      <c r="IC284" s="25" t="e">
        <f t="shared" si="881"/>
        <v>#N/A</v>
      </c>
      <c r="ID284" s="25" t="e">
        <f t="shared" si="881"/>
        <v>#N/A</v>
      </c>
      <c r="IE284" s="25" t="e">
        <f t="shared" si="881"/>
        <v>#N/A</v>
      </c>
      <c r="IF284" s="25" t="e">
        <f t="shared" si="881"/>
        <v>#N/A</v>
      </c>
      <c r="IG284" s="25" t="e">
        <f t="shared" si="881"/>
        <v>#N/A</v>
      </c>
      <c r="IH284" s="25" t="e">
        <f t="shared" si="881"/>
        <v>#N/A</v>
      </c>
      <c r="II284" s="25" t="e">
        <f t="shared" si="881"/>
        <v>#N/A</v>
      </c>
      <c r="IJ284" s="25" t="e">
        <f t="shared" si="881"/>
        <v>#N/A</v>
      </c>
      <c r="IK284" s="25" t="e">
        <f t="shared" si="881"/>
        <v>#N/A</v>
      </c>
      <c r="IL284" s="25" t="e">
        <f t="shared" si="882"/>
        <v>#N/A</v>
      </c>
      <c r="IM284" s="25" t="e">
        <f t="shared" si="882"/>
        <v>#N/A</v>
      </c>
      <c r="IN284" s="25" t="e">
        <f t="shared" si="882"/>
        <v>#N/A</v>
      </c>
      <c r="IO284" s="25" t="e">
        <f t="shared" si="882"/>
        <v>#N/A</v>
      </c>
      <c r="IP284" s="25" t="e">
        <f t="shared" si="882"/>
        <v>#N/A</v>
      </c>
      <c r="IQ284" s="25" t="e">
        <f t="shared" si="882"/>
        <v>#N/A</v>
      </c>
      <c r="IR284" s="25" t="e">
        <f t="shared" si="882"/>
        <v>#N/A</v>
      </c>
      <c r="IS284" s="25" t="e">
        <f t="shared" si="882"/>
        <v>#N/A</v>
      </c>
      <c r="IT284" s="25" t="e">
        <f t="shared" si="882"/>
        <v>#N/A</v>
      </c>
      <c r="IU284" s="25" t="e">
        <f t="shared" si="882"/>
        <v>#N/A</v>
      </c>
      <c r="IV284" s="25" t="e">
        <f t="shared" si="883"/>
        <v>#N/A</v>
      </c>
      <c r="IW284" s="25" t="e">
        <f t="shared" si="883"/>
        <v>#N/A</v>
      </c>
      <c r="IX284" s="25" t="e">
        <f t="shared" si="883"/>
        <v>#N/A</v>
      </c>
      <c r="IY284" s="25" t="e">
        <f t="shared" si="883"/>
        <v>#N/A</v>
      </c>
      <c r="IZ284" s="25" t="e">
        <f t="shared" si="883"/>
        <v>#N/A</v>
      </c>
      <c r="JA284" s="25" t="e">
        <f t="shared" si="883"/>
        <v>#N/A</v>
      </c>
      <c r="JB284" s="25" t="e">
        <f t="shared" si="883"/>
        <v>#N/A</v>
      </c>
      <c r="JC284" s="25" t="e">
        <f t="shared" si="883"/>
        <v>#N/A</v>
      </c>
      <c r="JD284" s="25" t="e">
        <f t="shared" si="883"/>
        <v>#N/A</v>
      </c>
      <c r="JE284" s="25" t="e">
        <f t="shared" si="883"/>
        <v>#N/A</v>
      </c>
      <c r="JF284" s="25" t="e">
        <f t="shared" si="884"/>
        <v>#N/A</v>
      </c>
      <c r="JG284" s="25" t="e">
        <f t="shared" si="884"/>
        <v>#N/A</v>
      </c>
      <c r="JH284" s="25" t="e">
        <f t="shared" si="884"/>
        <v>#N/A</v>
      </c>
      <c r="JI284" s="25" t="e">
        <f t="shared" si="884"/>
        <v>#N/A</v>
      </c>
      <c r="JJ284" s="25" t="e">
        <f t="shared" si="884"/>
        <v>#N/A</v>
      </c>
      <c r="JK284" s="25" t="e">
        <f t="shared" si="884"/>
        <v>#N/A</v>
      </c>
      <c r="JL284" s="25" t="e">
        <f t="shared" si="884"/>
        <v>#N/A</v>
      </c>
      <c r="JM284" s="25" t="e">
        <f t="shared" si="884"/>
        <v>#N/A</v>
      </c>
      <c r="JN284" s="25" t="e">
        <f t="shared" si="884"/>
        <v>#N/A</v>
      </c>
      <c r="JO284" s="25" t="e">
        <f t="shared" si="884"/>
        <v>#N/A</v>
      </c>
      <c r="JP284" s="25" t="e">
        <f t="shared" si="885"/>
        <v>#N/A</v>
      </c>
      <c r="JQ284" s="25" t="e">
        <f t="shared" si="885"/>
        <v>#N/A</v>
      </c>
      <c r="JR284" s="25" t="e">
        <f t="shared" si="885"/>
        <v>#N/A</v>
      </c>
      <c r="JS284" s="25" t="e">
        <f t="shared" si="885"/>
        <v>#N/A</v>
      </c>
      <c r="JT284" s="25" t="e">
        <f t="shared" si="885"/>
        <v>#N/A</v>
      </c>
      <c r="JU284" s="25" t="e">
        <f t="shared" si="885"/>
        <v>#N/A</v>
      </c>
      <c r="JV284" s="25" t="e">
        <f t="shared" si="885"/>
        <v>#N/A</v>
      </c>
      <c r="JW284" s="25" t="e">
        <f t="shared" si="885"/>
        <v>#N/A</v>
      </c>
      <c r="JX284" s="25" t="e">
        <f t="shared" si="885"/>
        <v>#N/A</v>
      </c>
      <c r="JY284" s="25" t="e">
        <f t="shared" si="885"/>
        <v>#N/A</v>
      </c>
      <c r="JZ284" s="25" t="e">
        <f t="shared" si="886"/>
        <v>#N/A</v>
      </c>
      <c r="KA284" s="25" t="e">
        <f t="shared" si="886"/>
        <v>#N/A</v>
      </c>
      <c r="KB284" s="25" t="e">
        <f t="shared" si="886"/>
        <v>#N/A</v>
      </c>
      <c r="KC284" s="25" t="e">
        <f t="shared" si="886"/>
        <v>#N/A</v>
      </c>
      <c r="KD284" s="25" t="e">
        <f t="shared" si="886"/>
        <v>#N/A</v>
      </c>
      <c r="KE284" s="25" t="e">
        <f t="shared" si="886"/>
        <v>#N/A</v>
      </c>
      <c r="KF284" s="25" t="e">
        <f t="shared" si="886"/>
        <v>#N/A</v>
      </c>
      <c r="KG284" s="25" t="e">
        <f t="shared" si="886"/>
        <v>#N/A</v>
      </c>
      <c r="KH284" s="25" t="e">
        <f t="shared" si="886"/>
        <v>#N/A</v>
      </c>
      <c r="KI284" s="25" t="e">
        <f t="shared" si="886"/>
        <v>#N/A</v>
      </c>
      <c r="KJ284" s="25" t="e">
        <f t="shared" si="887"/>
        <v>#N/A</v>
      </c>
      <c r="KK284" s="25" t="e">
        <f t="shared" si="887"/>
        <v>#N/A</v>
      </c>
      <c r="KL284" s="25" t="e">
        <f t="shared" si="887"/>
        <v>#N/A</v>
      </c>
      <c r="KM284" s="25" t="e">
        <f t="shared" si="887"/>
        <v>#N/A</v>
      </c>
      <c r="KN284" s="25" t="e">
        <f t="shared" si="887"/>
        <v>#N/A</v>
      </c>
      <c r="KO284" s="25" t="e">
        <f t="shared" si="887"/>
        <v>#N/A</v>
      </c>
      <c r="KP284" s="25" t="e">
        <f t="shared" si="887"/>
        <v>#N/A</v>
      </c>
      <c r="KQ284" s="25" t="e">
        <f t="shared" si="887"/>
        <v>#N/A</v>
      </c>
      <c r="KR284" s="25" t="e">
        <f t="shared" si="887"/>
        <v>#N/A</v>
      </c>
      <c r="KS284" s="25" t="e">
        <f t="shared" si="887"/>
        <v>#N/A</v>
      </c>
      <c r="KT284" s="25" t="e">
        <f t="shared" si="888"/>
        <v>#N/A</v>
      </c>
      <c r="KU284" s="25" t="e">
        <f t="shared" si="888"/>
        <v>#N/A</v>
      </c>
      <c r="KV284" s="25" t="e">
        <f t="shared" si="888"/>
        <v>#N/A</v>
      </c>
      <c r="KW284" s="25" t="e">
        <f t="shared" si="888"/>
        <v>#N/A</v>
      </c>
      <c r="KX284" s="25" t="e">
        <f t="shared" si="888"/>
        <v>#N/A</v>
      </c>
      <c r="KY284" s="25" t="e">
        <f t="shared" si="888"/>
        <v>#N/A</v>
      </c>
      <c r="KZ284" s="25" t="e">
        <f t="shared" si="888"/>
        <v>#N/A</v>
      </c>
      <c r="LA284" s="25" t="e">
        <f t="shared" si="888"/>
        <v>#N/A</v>
      </c>
      <c r="LB284" s="25" t="e">
        <f t="shared" si="888"/>
        <v>#N/A</v>
      </c>
      <c r="LC284" s="25" t="e">
        <f t="shared" si="888"/>
        <v>#N/A</v>
      </c>
      <c r="LD284" s="25" t="e">
        <f t="shared" si="889"/>
        <v>#N/A</v>
      </c>
      <c r="LE284" s="25" t="e">
        <f t="shared" si="889"/>
        <v>#N/A</v>
      </c>
      <c r="LF284" s="25" t="e">
        <f t="shared" si="889"/>
        <v>#N/A</v>
      </c>
      <c r="LG284" s="25" t="e">
        <f t="shared" si="889"/>
        <v>#N/A</v>
      </c>
      <c r="LH284" s="25" t="e">
        <f t="shared" si="889"/>
        <v>#N/A</v>
      </c>
      <c r="LI284" s="25" t="e">
        <f t="shared" si="889"/>
        <v>#N/A</v>
      </c>
      <c r="LJ284" s="25" t="e">
        <f t="shared" si="889"/>
        <v>#N/A</v>
      </c>
      <c r="LK284" s="25" t="e">
        <f t="shared" si="889"/>
        <v>#N/A</v>
      </c>
      <c r="LL284" s="25" t="e">
        <f t="shared" si="889"/>
        <v>#N/A</v>
      </c>
      <c r="LM284" s="26" t="e">
        <f t="shared" si="889"/>
        <v>#N/A</v>
      </c>
      <c r="LN284" s="20"/>
      <c r="LO284" s="20"/>
      <c r="LP284" s="20"/>
      <c r="LQ284" s="20"/>
      <c r="LR284" s="20"/>
      <c r="LS284" s="20"/>
      <c r="LT284" s="20"/>
      <c r="LU284" s="20"/>
      <c r="LV284" s="20"/>
      <c r="LW284" s="20"/>
      <c r="LX284" s="20"/>
      <c r="LY284" s="20"/>
      <c r="LZ284" s="20"/>
      <c r="MA284" s="20"/>
      <c r="MB284" s="20"/>
      <c r="MC284" s="20"/>
      <c r="MD284" s="20"/>
      <c r="ME284" s="20"/>
      <c r="MF284" s="20"/>
      <c r="MG284" s="20"/>
      <c r="MH284" s="20"/>
      <c r="MI284" s="20"/>
      <c r="MJ284" s="20"/>
      <c r="MK284" s="20"/>
      <c r="ML284" s="20"/>
      <c r="MM284" s="20"/>
      <c r="MN284" s="20"/>
      <c r="MO284" s="20"/>
      <c r="MP284" s="20"/>
      <c r="MQ284" s="20"/>
      <c r="MR284" s="20"/>
      <c r="MS284" s="20"/>
      <c r="MT284" s="20"/>
      <c r="MU284" s="20"/>
      <c r="MV284" s="20"/>
      <c r="MW284" s="20"/>
      <c r="MX284" s="20"/>
      <c r="MY284" s="20"/>
      <c r="MZ284" s="20"/>
      <c r="NA284" s="20"/>
      <c r="NB284" s="20"/>
      <c r="NC284" s="20"/>
      <c r="ND284" s="20"/>
      <c r="NE284" s="20"/>
      <c r="NF284" s="20"/>
      <c r="NG284" s="20"/>
      <c r="NH284" s="20"/>
      <c r="NI284" s="20"/>
      <c r="NJ284" s="20"/>
      <c r="NK284" s="20"/>
      <c r="NL284" s="20"/>
      <c r="NM284" s="20"/>
      <c r="NN284" s="20"/>
      <c r="NO284" s="20"/>
      <c r="NP284" s="20"/>
      <c r="NQ284" s="20"/>
      <c r="NR284" s="20"/>
      <c r="NS284" s="20"/>
      <c r="NT284" s="20"/>
      <c r="NU284" s="20"/>
      <c r="NV284" s="20"/>
      <c r="NW284" s="20"/>
      <c r="NX284" s="20"/>
      <c r="NY284" s="20"/>
      <c r="NZ284" s="20"/>
      <c r="OA284" s="20"/>
      <c r="OB284" s="20"/>
      <c r="OC284" s="20"/>
      <c r="OD284" s="20"/>
      <c r="OE284" s="20"/>
      <c r="OF284" s="20"/>
      <c r="OG284" s="20"/>
      <c r="OH284" s="20"/>
      <c r="OI284" s="20"/>
      <c r="OJ284" s="20"/>
      <c r="OK284" s="20"/>
      <c r="OL284" s="20"/>
      <c r="OM284" s="20"/>
      <c r="ON284" s="20"/>
      <c r="OO284" s="20"/>
      <c r="OP284" s="20"/>
      <c r="OQ284" s="20"/>
      <c r="OR284" s="20"/>
      <c r="OS284" s="20"/>
      <c r="OT284" s="20"/>
      <c r="OU284" s="20"/>
      <c r="OV284" s="20"/>
      <c r="OW284" s="20"/>
      <c r="OX284" s="20"/>
      <c r="OY284" s="20"/>
      <c r="OZ284" s="20"/>
      <c r="PA284" s="20"/>
    </row>
    <row r="285" spans="2:417" x14ac:dyDescent="0.3">
      <c r="B285" s="209"/>
      <c r="C285" s="210"/>
      <c r="D285" s="210"/>
      <c r="E285" s="210"/>
      <c r="F285" s="210"/>
      <c r="G285" s="210"/>
      <c r="H285" s="210"/>
      <c r="I285" s="211"/>
      <c r="K285" s="6">
        <v>282</v>
      </c>
      <c r="L285" s="7">
        <f t="shared" si="766"/>
        <v>0</v>
      </c>
      <c r="M285" s="8">
        <f t="shared" si="767"/>
        <v>-300000</v>
      </c>
      <c r="N285" s="8">
        <f t="shared" si="768"/>
        <v>0</v>
      </c>
      <c r="X285" s="17">
        <v>283</v>
      </c>
      <c r="Y285" s="2">
        <f t="shared" si="799"/>
        <v>0</v>
      </c>
      <c r="Z285" s="24" t="e">
        <f t="shared" si="860"/>
        <v>#N/A</v>
      </c>
      <c r="AA285" s="25" t="e">
        <f t="shared" si="860"/>
        <v>#N/A</v>
      </c>
      <c r="AB285" s="25" t="e">
        <f t="shared" si="860"/>
        <v>#N/A</v>
      </c>
      <c r="AC285" s="25" t="e">
        <f t="shared" si="860"/>
        <v>#N/A</v>
      </c>
      <c r="AD285" s="25" t="e">
        <f t="shared" si="860"/>
        <v>#N/A</v>
      </c>
      <c r="AE285" s="25" t="e">
        <f t="shared" si="860"/>
        <v>#N/A</v>
      </c>
      <c r="AF285" s="25" t="e">
        <f t="shared" si="860"/>
        <v>#N/A</v>
      </c>
      <c r="AG285" s="25" t="e">
        <f t="shared" si="860"/>
        <v>#N/A</v>
      </c>
      <c r="AH285" s="25" t="e">
        <f t="shared" si="860"/>
        <v>#N/A</v>
      </c>
      <c r="AI285" s="25" t="e">
        <f t="shared" si="860"/>
        <v>#N/A</v>
      </c>
      <c r="AJ285" s="25" t="e">
        <f t="shared" si="861"/>
        <v>#N/A</v>
      </c>
      <c r="AK285" s="25" t="e">
        <f t="shared" si="861"/>
        <v>#N/A</v>
      </c>
      <c r="AL285" s="25" t="e">
        <f t="shared" si="861"/>
        <v>#N/A</v>
      </c>
      <c r="AM285" s="25" t="e">
        <f t="shared" si="861"/>
        <v>#N/A</v>
      </c>
      <c r="AN285" s="25" t="e">
        <f t="shared" si="861"/>
        <v>#N/A</v>
      </c>
      <c r="AO285" s="25" t="e">
        <f t="shared" si="861"/>
        <v>#N/A</v>
      </c>
      <c r="AP285" s="25" t="e">
        <f t="shared" si="861"/>
        <v>#N/A</v>
      </c>
      <c r="AQ285" s="25" t="e">
        <f t="shared" si="861"/>
        <v>#N/A</v>
      </c>
      <c r="AR285" s="25" t="e">
        <f t="shared" si="861"/>
        <v>#N/A</v>
      </c>
      <c r="AS285" s="25" t="e">
        <f t="shared" si="861"/>
        <v>#N/A</v>
      </c>
      <c r="AT285" s="25" t="e">
        <f t="shared" si="862"/>
        <v>#N/A</v>
      </c>
      <c r="AU285" s="25" t="e">
        <f t="shared" si="862"/>
        <v>#N/A</v>
      </c>
      <c r="AV285" s="25" t="e">
        <f t="shared" si="862"/>
        <v>#N/A</v>
      </c>
      <c r="AW285" s="25" t="e">
        <f t="shared" si="862"/>
        <v>#N/A</v>
      </c>
      <c r="AX285" s="25" t="e">
        <f t="shared" si="862"/>
        <v>#N/A</v>
      </c>
      <c r="AY285" s="25" t="e">
        <f t="shared" si="862"/>
        <v>#N/A</v>
      </c>
      <c r="AZ285" s="25" t="e">
        <f t="shared" si="862"/>
        <v>#N/A</v>
      </c>
      <c r="BA285" s="25" t="e">
        <f t="shared" si="862"/>
        <v>#N/A</v>
      </c>
      <c r="BB285" s="25" t="e">
        <f t="shared" si="862"/>
        <v>#N/A</v>
      </c>
      <c r="BC285" s="25" t="e">
        <f t="shared" si="862"/>
        <v>#N/A</v>
      </c>
      <c r="BD285" s="25" t="e">
        <f t="shared" si="863"/>
        <v>#N/A</v>
      </c>
      <c r="BE285" s="25" t="e">
        <f t="shared" si="863"/>
        <v>#N/A</v>
      </c>
      <c r="BF285" s="25" t="e">
        <f t="shared" si="863"/>
        <v>#N/A</v>
      </c>
      <c r="BG285" s="25" t="e">
        <f t="shared" si="863"/>
        <v>#N/A</v>
      </c>
      <c r="BH285" s="25" t="e">
        <f t="shared" si="863"/>
        <v>#N/A</v>
      </c>
      <c r="BI285" s="25" t="e">
        <f t="shared" si="863"/>
        <v>#N/A</v>
      </c>
      <c r="BJ285" s="25" t="e">
        <f t="shared" si="863"/>
        <v>#N/A</v>
      </c>
      <c r="BK285" s="25" t="e">
        <f t="shared" si="863"/>
        <v>#N/A</v>
      </c>
      <c r="BL285" s="25" t="e">
        <f t="shared" si="863"/>
        <v>#N/A</v>
      </c>
      <c r="BM285" s="25" t="e">
        <f t="shared" si="863"/>
        <v>#N/A</v>
      </c>
      <c r="BN285" s="25" t="e">
        <f t="shared" si="864"/>
        <v>#N/A</v>
      </c>
      <c r="BO285" s="25" t="e">
        <f t="shared" si="864"/>
        <v>#N/A</v>
      </c>
      <c r="BP285" s="25" t="e">
        <f t="shared" si="864"/>
        <v>#N/A</v>
      </c>
      <c r="BQ285" s="25" t="e">
        <f t="shared" si="864"/>
        <v>#N/A</v>
      </c>
      <c r="BR285" s="25" t="e">
        <f t="shared" si="864"/>
        <v>#N/A</v>
      </c>
      <c r="BS285" s="25" t="e">
        <f t="shared" si="864"/>
        <v>#N/A</v>
      </c>
      <c r="BT285" s="25" t="e">
        <f t="shared" si="864"/>
        <v>#N/A</v>
      </c>
      <c r="BU285" s="25" t="e">
        <f t="shared" si="864"/>
        <v>#N/A</v>
      </c>
      <c r="BV285" s="25" t="e">
        <f t="shared" si="864"/>
        <v>#N/A</v>
      </c>
      <c r="BW285" s="25" t="e">
        <f t="shared" si="864"/>
        <v>#N/A</v>
      </c>
      <c r="BX285" s="25" t="e">
        <f t="shared" si="865"/>
        <v>#N/A</v>
      </c>
      <c r="BY285" s="25" t="e">
        <f t="shared" si="865"/>
        <v>#N/A</v>
      </c>
      <c r="BZ285" s="25" t="e">
        <f t="shared" si="865"/>
        <v>#N/A</v>
      </c>
      <c r="CA285" s="25" t="e">
        <f t="shared" si="865"/>
        <v>#N/A</v>
      </c>
      <c r="CB285" s="25" t="e">
        <f t="shared" si="865"/>
        <v>#N/A</v>
      </c>
      <c r="CC285" s="25" t="e">
        <f t="shared" si="865"/>
        <v>#N/A</v>
      </c>
      <c r="CD285" s="25" t="e">
        <f t="shared" si="865"/>
        <v>#N/A</v>
      </c>
      <c r="CE285" s="25" t="e">
        <f t="shared" si="865"/>
        <v>#N/A</v>
      </c>
      <c r="CF285" s="25" t="e">
        <f t="shared" si="865"/>
        <v>#N/A</v>
      </c>
      <c r="CG285" s="25" t="e">
        <f t="shared" si="865"/>
        <v>#N/A</v>
      </c>
      <c r="CH285" s="25" t="e">
        <f t="shared" si="866"/>
        <v>#N/A</v>
      </c>
      <c r="CI285" s="25" t="e">
        <f t="shared" si="866"/>
        <v>#N/A</v>
      </c>
      <c r="CJ285" s="25" t="e">
        <f t="shared" si="866"/>
        <v>#N/A</v>
      </c>
      <c r="CK285" s="25" t="e">
        <f t="shared" si="866"/>
        <v>#N/A</v>
      </c>
      <c r="CL285" s="25" t="e">
        <f t="shared" si="866"/>
        <v>#N/A</v>
      </c>
      <c r="CM285" s="25" t="e">
        <f t="shared" si="866"/>
        <v>#N/A</v>
      </c>
      <c r="CN285" s="25" t="e">
        <f t="shared" si="866"/>
        <v>#N/A</v>
      </c>
      <c r="CO285" s="25" t="e">
        <f t="shared" si="866"/>
        <v>#N/A</v>
      </c>
      <c r="CP285" s="25" t="e">
        <f t="shared" si="866"/>
        <v>#N/A</v>
      </c>
      <c r="CQ285" s="25" t="e">
        <f t="shared" si="866"/>
        <v>#N/A</v>
      </c>
      <c r="CR285" s="25" t="e">
        <f t="shared" si="867"/>
        <v>#N/A</v>
      </c>
      <c r="CS285" s="25" t="e">
        <f t="shared" si="867"/>
        <v>#N/A</v>
      </c>
      <c r="CT285" s="25" t="e">
        <f t="shared" si="867"/>
        <v>#N/A</v>
      </c>
      <c r="CU285" s="25" t="e">
        <f t="shared" si="867"/>
        <v>#N/A</v>
      </c>
      <c r="CV285" s="25" t="e">
        <f t="shared" si="867"/>
        <v>#N/A</v>
      </c>
      <c r="CW285" s="25" t="e">
        <f t="shared" si="867"/>
        <v>#N/A</v>
      </c>
      <c r="CX285" s="25" t="e">
        <f t="shared" si="867"/>
        <v>#N/A</v>
      </c>
      <c r="CY285" s="25" t="e">
        <f t="shared" si="867"/>
        <v>#N/A</v>
      </c>
      <c r="CZ285" s="25" t="e">
        <f t="shared" si="867"/>
        <v>#N/A</v>
      </c>
      <c r="DA285" s="25" t="e">
        <f t="shared" si="867"/>
        <v>#N/A</v>
      </c>
      <c r="DB285" s="25" t="e">
        <f t="shared" si="868"/>
        <v>#N/A</v>
      </c>
      <c r="DC285" s="25" t="e">
        <f t="shared" si="868"/>
        <v>#N/A</v>
      </c>
      <c r="DD285" s="25" t="e">
        <f t="shared" si="868"/>
        <v>#N/A</v>
      </c>
      <c r="DE285" s="25" t="e">
        <f t="shared" si="868"/>
        <v>#N/A</v>
      </c>
      <c r="DF285" s="25" t="e">
        <f t="shared" si="868"/>
        <v>#N/A</v>
      </c>
      <c r="DG285" s="25" t="e">
        <f t="shared" si="868"/>
        <v>#N/A</v>
      </c>
      <c r="DH285" s="25" t="e">
        <f t="shared" si="868"/>
        <v>#N/A</v>
      </c>
      <c r="DI285" s="25" t="e">
        <f t="shared" si="868"/>
        <v>#N/A</v>
      </c>
      <c r="DJ285" s="25" t="e">
        <f t="shared" si="868"/>
        <v>#N/A</v>
      </c>
      <c r="DK285" s="25" t="e">
        <f t="shared" si="868"/>
        <v>#N/A</v>
      </c>
      <c r="DL285" s="25" t="e">
        <f t="shared" si="869"/>
        <v>#N/A</v>
      </c>
      <c r="DM285" s="25" t="e">
        <f t="shared" si="869"/>
        <v>#N/A</v>
      </c>
      <c r="DN285" s="25" t="e">
        <f t="shared" si="869"/>
        <v>#N/A</v>
      </c>
      <c r="DO285" s="25" t="e">
        <f t="shared" si="869"/>
        <v>#N/A</v>
      </c>
      <c r="DP285" s="25" t="e">
        <f t="shared" si="869"/>
        <v>#N/A</v>
      </c>
      <c r="DQ285" s="25" t="e">
        <f t="shared" si="869"/>
        <v>#N/A</v>
      </c>
      <c r="DR285" s="25" t="e">
        <f t="shared" si="869"/>
        <v>#N/A</v>
      </c>
      <c r="DS285" s="25" t="e">
        <f t="shared" si="869"/>
        <v>#N/A</v>
      </c>
      <c r="DT285" s="25" t="e">
        <f t="shared" si="869"/>
        <v>#N/A</v>
      </c>
      <c r="DU285" s="25" t="e">
        <f t="shared" si="869"/>
        <v>#N/A</v>
      </c>
      <c r="DV285" s="25" t="e">
        <f t="shared" si="870"/>
        <v>#N/A</v>
      </c>
      <c r="DW285" s="25" t="e">
        <f t="shared" si="870"/>
        <v>#N/A</v>
      </c>
      <c r="DX285" s="25" t="e">
        <f t="shared" si="870"/>
        <v>#N/A</v>
      </c>
      <c r="DY285" s="25" t="e">
        <f t="shared" si="870"/>
        <v>#N/A</v>
      </c>
      <c r="DZ285" s="25" t="e">
        <f t="shared" si="870"/>
        <v>#N/A</v>
      </c>
      <c r="EA285" s="25" t="e">
        <f t="shared" si="870"/>
        <v>#N/A</v>
      </c>
      <c r="EB285" s="25" t="e">
        <f t="shared" si="870"/>
        <v>#N/A</v>
      </c>
      <c r="EC285" s="25" t="e">
        <f t="shared" si="870"/>
        <v>#N/A</v>
      </c>
      <c r="ED285" s="25" t="e">
        <f t="shared" si="870"/>
        <v>#N/A</v>
      </c>
      <c r="EE285" s="25" t="e">
        <f t="shared" si="870"/>
        <v>#N/A</v>
      </c>
      <c r="EF285" s="25" t="e">
        <f t="shared" si="871"/>
        <v>#N/A</v>
      </c>
      <c r="EG285" s="25" t="e">
        <f t="shared" si="871"/>
        <v>#N/A</v>
      </c>
      <c r="EH285" s="25" t="e">
        <f t="shared" si="871"/>
        <v>#N/A</v>
      </c>
      <c r="EI285" s="25" t="e">
        <f t="shared" si="871"/>
        <v>#N/A</v>
      </c>
      <c r="EJ285" s="25" t="e">
        <f t="shared" si="871"/>
        <v>#N/A</v>
      </c>
      <c r="EK285" s="25" t="e">
        <f t="shared" si="871"/>
        <v>#N/A</v>
      </c>
      <c r="EL285" s="25" t="e">
        <f t="shared" si="871"/>
        <v>#N/A</v>
      </c>
      <c r="EM285" s="25" t="e">
        <f t="shared" si="871"/>
        <v>#N/A</v>
      </c>
      <c r="EN285" s="25" t="e">
        <f t="shared" si="871"/>
        <v>#N/A</v>
      </c>
      <c r="EO285" s="25" t="e">
        <f t="shared" si="871"/>
        <v>#N/A</v>
      </c>
      <c r="EP285" s="25" t="e">
        <f t="shared" si="872"/>
        <v>#N/A</v>
      </c>
      <c r="EQ285" s="25" t="e">
        <f t="shared" si="872"/>
        <v>#N/A</v>
      </c>
      <c r="ER285" s="25" t="e">
        <f t="shared" si="872"/>
        <v>#N/A</v>
      </c>
      <c r="ES285" s="25" t="e">
        <f t="shared" si="872"/>
        <v>#N/A</v>
      </c>
      <c r="ET285" s="25" t="e">
        <f t="shared" si="872"/>
        <v>#N/A</v>
      </c>
      <c r="EU285" s="25" t="e">
        <f t="shared" si="872"/>
        <v>#N/A</v>
      </c>
      <c r="EV285" s="25" t="e">
        <f t="shared" si="872"/>
        <v>#N/A</v>
      </c>
      <c r="EW285" s="25" t="e">
        <f t="shared" si="872"/>
        <v>#N/A</v>
      </c>
      <c r="EX285" s="25" t="e">
        <f t="shared" si="872"/>
        <v>#N/A</v>
      </c>
      <c r="EY285" s="25" t="e">
        <f t="shared" si="872"/>
        <v>#N/A</v>
      </c>
      <c r="EZ285" s="25" t="e">
        <f t="shared" si="873"/>
        <v>#N/A</v>
      </c>
      <c r="FA285" s="25" t="e">
        <f t="shared" si="873"/>
        <v>#N/A</v>
      </c>
      <c r="FB285" s="25" t="e">
        <f t="shared" si="873"/>
        <v>#N/A</v>
      </c>
      <c r="FC285" s="25" t="e">
        <f t="shared" si="873"/>
        <v>#N/A</v>
      </c>
      <c r="FD285" s="25" t="e">
        <f t="shared" si="873"/>
        <v>#N/A</v>
      </c>
      <c r="FE285" s="25" t="e">
        <f t="shared" si="873"/>
        <v>#N/A</v>
      </c>
      <c r="FF285" s="25" t="e">
        <f t="shared" si="873"/>
        <v>#N/A</v>
      </c>
      <c r="FG285" s="25" t="e">
        <f t="shared" si="873"/>
        <v>#N/A</v>
      </c>
      <c r="FH285" s="25" t="e">
        <f t="shared" si="873"/>
        <v>#N/A</v>
      </c>
      <c r="FI285" s="25" t="e">
        <f t="shared" si="873"/>
        <v>#N/A</v>
      </c>
      <c r="FJ285" s="25" t="e">
        <f t="shared" si="874"/>
        <v>#N/A</v>
      </c>
      <c r="FK285" s="25" t="e">
        <f t="shared" si="874"/>
        <v>#N/A</v>
      </c>
      <c r="FL285" s="25" t="e">
        <f t="shared" si="874"/>
        <v>#N/A</v>
      </c>
      <c r="FM285" s="25" t="e">
        <f t="shared" si="874"/>
        <v>#N/A</v>
      </c>
      <c r="FN285" s="25" t="e">
        <f t="shared" si="874"/>
        <v>#N/A</v>
      </c>
      <c r="FO285" s="25" t="e">
        <f t="shared" si="874"/>
        <v>#N/A</v>
      </c>
      <c r="FP285" s="25" t="e">
        <f t="shared" si="874"/>
        <v>#N/A</v>
      </c>
      <c r="FQ285" s="25" t="e">
        <f t="shared" si="874"/>
        <v>#N/A</v>
      </c>
      <c r="FR285" s="25" t="e">
        <f t="shared" si="874"/>
        <v>#N/A</v>
      </c>
      <c r="FS285" s="25" t="e">
        <f t="shared" si="874"/>
        <v>#N/A</v>
      </c>
      <c r="FT285" s="25" t="e">
        <f t="shared" si="875"/>
        <v>#N/A</v>
      </c>
      <c r="FU285" s="25" t="e">
        <f t="shared" si="875"/>
        <v>#N/A</v>
      </c>
      <c r="FV285" s="25" t="e">
        <f t="shared" si="875"/>
        <v>#N/A</v>
      </c>
      <c r="FW285" s="25" t="e">
        <f t="shared" si="875"/>
        <v>#N/A</v>
      </c>
      <c r="FX285" s="25" t="e">
        <f t="shared" si="875"/>
        <v>#N/A</v>
      </c>
      <c r="FY285" s="25" t="e">
        <f t="shared" si="875"/>
        <v>#N/A</v>
      </c>
      <c r="FZ285" s="25" t="e">
        <f t="shared" si="875"/>
        <v>#N/A</v>
      </c>
      <c r="GA285" s="25" t="e">
        <f t="shared" si="875"/>
        <v>#N/A</v>
      </c>
      <c r="GB285" s="25" t="e">
        <f t="shared" si="875"/>
        <v>#N/A</v>
      </c>
      <c r="GC285" s="25" t="e">
        <f t="shared" si="875"/>
        <v>#N/A</v>
      </c>
      <c r="GD285" s="25" t="e">
        <f t="shared" si="876"/>
        <v>#N/A</v>
      </c>
      <c r="GE285" s="25" t="e">
        <f t="shared" si="876"/>
        <v>#N/A</v>
      </c>
      <c r="GF285" s="25" t="e">
        <f t="shared" si="876"/>
        <v>#N/A</v>
      </c>
      <c r="GG285" s="25" t="e">
        <f t="shared" si="876"/>
        <v>#N/A</v>
      </c>
      <c r="GH285" s="25" t="e">
        <f t="shared" si="876"/>
        <v>#N/A</v>
      </c>
      <c r="GI285" s="25" t="e">
        <f t="shared" si="876"/>
        <v>#N/A</v>
      </c>
      <c r="GJ285" s="25" t="e">
        <f t="shared" si="876"/>
        <v>#N/A</v>
      </c>
      <c r="GK285" s="25" t="e">
        <f t="shared" si="876"/>
        <v>#N/A</v>
      </c>
      <c r="GL285" s="25" t="e">
        <f t="shared" si="876"/>
        <v>#N/A</v>
      </c>
      <c r="GM285" s="25" t="e">
        <f t="shared" si="876"/>
        <v>#N/A</v>
      </c>
      <c r="GN285" s="25" t="e">
        <f t="shared" si="877"/>
        <v>#N/A</v>
      </c>
      <c r="GO285" s="25" t="e">
        <f t="shared" si="877"/>
        <v>#N/A</v>
      </c>
      <c r="GP285" s="25" t="e">
        <f t="shared" si="877"/>
        <v>#N/A</v>
      </c>
      <c r="GQ285" s="25" t="e">
        <f t="shared" si="877"/>
        <v>#N/A</v>
      </c>
      <c r="GR285" s="25" t="e">
        <f t="shared" si="877"/>
        <v>#N/A</v>
      </c>
      <c r="GS285" s="25" t="e">
        <f t="shared" si="877"/>
        <v>#N/A</v>
      </c>
      <c r="GT285" s="25" t="e">
        <f t="shared" si="877"/>
        <v>#N/A</v>
      </c>
      <c r="GU285" s="25" t="e">
        <f t="shared" si="877"/>
        <v>#N/A</v>
      </c>
      <c r="GV285" s="25" t="e">
        <f t="shared" si="877"/>
        <v>#N/A</v>
      </c>
      <c r="GW285" s="25" t="e">
        <f t="shared" si="877"/>
        <v>#N/A</v>
      </c>
      <c r="GX285" s="25" t="e">
        <f t="shared" si="878"/>
        <v>#N/A</v>
      </c>
      <c r="GY285" s="25" t="e">
        <f t="shared" si="878"/>
        <v>#N/A</v>
      </c>
      <c r="GZ285" s="25" t="e">
        <f t="shared" si="878"/>
        <v>#N/A</v>
      </c>
      <c r="HA285" s="25" t="e">
        <f t="shared" si="878"/>
        <v>#N/A</v>
      </c>
      <c r="HB285" s="25" t="e">
        <f t="shared" si="878"/>
        <v>#N/A</v>
      </c>
      <c r="HC285" s="25" t="e">
        <f t="shared" si="878"/>
        <v>#N/A</v>
      </c>
      <c r="HD285" s="25" t="e">
        <f t="shared" si="878"/>
        <v>#N/A</v>
      </c>
      <c r="HE285" s="25" t="e">
        <f t="shared" si="878"/>
        <v>#N/A</v>
      </c>
      <c r="HF285" s="25" t="e">
        <f t="shared" si="878"/>
        <v>#N/A</v>
      </c>
      <c r="HG285" s="25" t="e">
        <f t="shared" si="878"/>
        <v>#N/A</v>
      </c>
      <c r="HH285" s="25" t="e">
        <f t="shared" si="879"/>
        <v>#N/A</v>
      </c>
      <c r="HI285" s="25" t="e">
        <f t="shared" si="879"/>
        <v>#N/A</v>
      </c>
      <c r="HJ285" s="25" t="e">
        <f t="shared" si="879"/>
        <v>#N/A</v>
      </c>
      <c r="HK285" s="25" t="e">
        <f t="shared" si="879"/>
        <v>#N/A</v>
      </c>
      <c r="HL285" s="25" t="e">
        <f t="shared" si="879"/>
        <v>#N/A</v>
      </c>
      <c r="HM285" s="25" t="e">
        <f t="shared" si="879"/>
        <v>#N/A</v>
      </c>
      <c r="HN285" s="25" t="e">
        <f t="shared" si="879"/>
        <v>#N/A</v>
      </c>
      <c r="HO285" s="25" t="e">
        <f t="shared" si="879"/>
        <v>#N/A</v>
      </c>
      <c r="HP285" s="25" t="e">
        <f t="shared" si="879"/>
        <v>#N/A</v>
      </c>
      <c r="HQ285" s="25" t="e">
        <f t="shared" si="879"/>
        <v>#N/A</v>
      </c>
      <c r="HR285" s="25" t="e">
        <f t="shared" si="880"/>
        <v>#N/A</v>
      </c>
      <c r="HS285" s="25" t="e">
        <f t="shared" si="880"/>
        <v>#N/A</v>
      </c>
      <c r="HT285" s="25" t="e">
        <f t="shared" si="880"/>
        <v>#N/A</v>
      </c>
      <c r="HU285" s="25" t="e">
        <f t="shared" si="880"/>
        <v>#N/A</v>
      </c>
      <c r="HV285" s="25" t="e">
        <f t="shared" si="880"/>
        <v>#N/A</v>
      </c>
      <c r="HW285" s="25" t="e">
        <f t="shared" si="880"/>
        <v>#N/A</v>
      </c>
      <c r="HX285" s="25" t="e">
        <f t="shared" si="880"/>
        <v>#N/A</v>
      </c>
      <c r="HY285" s="25" t="e">
        <f t="shared" si="880"/>
        <v>#N/A</v>
      </c>
      <c r="HZ285" s="25" t="e">
        <f t="shared" si="880"/>
        <v>#N/A</v>
      </c>
      <c r="IA285" s="25" t="e">
        <f t="shared" si="880"/>
        <v>#N/A</v>
      </c>
      <c r="IB285" s="25" t="e">
        <f t="shared" si="881"/>
        <v>#N/A</v>
      </c>
      <c r="IC285" s="25" t="e">
        <f t="shared" si="881"/>
        <v>#N/A</v>
      </c>
      <c r="ID285" s="25" t="e">
        <f t="shared" si="881"/>
        <v>#N/A</v>
      </c>
      <c r="IE285" s="25" t="e">
        <f t="shared" si="881"/>
        <v>#N/A</v>
      </c>
      <c r="IF285" s="25" t="e">
        <f t="shared" si="881"/>
        <v>#N/A</v>
      </c>
      <c r="IG285" s="25" t="e">
        <f t="shared" si="881"/>
        <v>#N/A</v>
      </c>
      <c r="IH285" s="25" t="e">
        <f t="shared" si="881"/>
        <v>#N/A</v>
      </c>
      <c r="II285" s="25" t="e">
        <f t="shared" si="881"/>
        <v>#N/A</v>
      </c>
      <c r="IJ285" s="25" t="e">
        <f t="shared" si="881"/>
        <v>#N/A</v>
      </c>
      <c r="IK285" s="25" t="e">
        <f t="shared" si="881"/>
        <v>#N/A</v>
      </c>
      <c r="IL285" s="25" t="e">
        <f t="shared" si="882"/>
        <v>#N/A</v>
      </c>
      <c r="IM285" s="25" t="e">
        <f t="shared" si="882"/>
        <v>#N/A</v>
      </c>
      <c r="IN285" s="25" t="e">
        <f t="shared" si="882"/>
        <v>#N/A</v>
      </c>
      <c r="IO285" s="25" t="e">
        <f t="shared" si="882"/>
        <v>#N/A</v>
      </c>
      <c r="IP285" s="25" t="e">
        <f t="shared" si="882"/>
        <v>#N/A</v>
      </c>
      <c r="IQ285" s="25" t="e">
        <f t="shared" si="882"/>
        <v>#N/A</v>
      </c>
      <c r="IR285" s="25" t="e">
        <f t="shared" si="882"/>
        <v>#N/A</v>
      </c>
      <c r="IS285" s="25" t="e">
        <f t="shared" si="882"/>
        <v>#N/A</v>
      </c>
      <c r="IT285" s="25" t="e">
        <f t="shared" si="882"/>
        <v>#N/A</v>
      </c>
      <c r="IU285" s="25" t="e">
        <f t="shared" si="882"/>
        <v>#N/A</v>
      </c>
      <c r="IV285" s="25" t="e">
        <f t="shared" si="883"/>
        <v>#N/A</v>
      </c>
      <c r="IW285" s="25" t="e">
        <f t="shared" si="883"/>
        <v>#N/A</v>
      </c>
      <c r="IX285" s="25" t="e">
        <f t="shared" si="883"/>
        <v>#N/A</v>
      </c>
      <c r="IY285" s="25" t="e">
        <f t="shared" si="883"/>
        <v>#N/A</v>
      </c>
      <c r="IZ285" s="25" t="e">
        <f t="shared" si="883"/>
        <v>#N/A</v>
      </c>
      <c r="JA285" s="25" t="e">
        <f t="shared" si="883"/>
        <v>#N/A</v>
      </c>
      <c r="JB285" s="25" t="e">
        <f t="shared" si="883"/>
        <v>#N/A</v>
      </c>
      <c r="JC285" s="25" t="e">
        <f t="shared" si="883"/>
        <v>#N/A</v>
      </c>
      <c r="JD285" s="25" t="e">
        <f t="shared" si="883"/>
        <v>#N/A</v>
      </c>
      <c r="JE285" s="25" t="e">
        <f t="shared" si="883"/>
        <v>#N/A</v>
      </c>
      <c r="JF285" s="25" t="e">
        <f t="shared" si="884"/>
        <v>#N/A</v>
      </c>
      <c r="JG285" s="25" t="e">
        <f t="shared" si="884"/>
        <v>#N/A</v>
      </c>
      <c r="JH285" s="25" t="e">
        <f t="shared" si="884"/>
        <v>#N/A</v>
      </c>
      <c r="JI285" s="25" t="e">
        <f t="shared" si="884"/>
        <v>#N/A</v>
      </c>
      <c r="JJ285" s="25" t="e">
        <f t="shared" si="884"/>
        <v>#N/A</v>
      </c>
      <c r="JK285" s="25" t="e">
        <f t="shared" si="884"/>
        <v>#N/A</v>
      </c>
      <c r="JL285" s="25" t="e">
        <f t="shared" si="884"/>
        <v>#N/A</v>
      </c>
      <c r="JM285" s="25" t="e">
        <f t="shared" si="884"/>
        <v>#N/A</v>
      </c>
      <c r="JN285" s="25" t="e">
        <f t="shared" si="884"/>
        <v>#N/A</v>
      </c>
      <c r="JO285" s="25" t="e">
        <f t="shared" si="884"/>
        <v>#N/A</v>
      </c>
      <c r="JP285" s="25" t="e">
        <f t="shared" si="885"/>
        <v>#N/A</v>
      </c>
      <c r="JQ285" s="25" t="e">
        <f t="shared" si="885"/>
        <v>#N/A</v>
      </c>
      <c r="JR285" s="25" t="e">
        <f t="shared" si="885"/>
        <v>#N/A</v>
      </c>
      <c r="JS285" s="25" t="e">
        <f t="shared" si="885"/>
        <v>#N/A</v>
      </c>
      <c r="JT285" s="25" t="e">
        <f t="shared" si="885"/>
        <v>#N/A</v>
      </c>
      <c r="JU285" s="25" t="e">
        <f t="shared" si="885"/>
        <v>#N/A</v>
      </c>
      <c r="JV285" s="25" t="e">
        <f t="shared" si="885"/>
        <v>#N/A</v>
      </c>
      <c r="JW285" s="25" t="e">
        <f t="shared" si="885"/>
        <v>#N/A</v>
      </c>
      <c r="JX285" s="25" t="e">
        <f t="shared" si="885"/>
        <v>#N/A</v>
      </c>
      <c r="JY285" s="25" t="e">
        <f t="shared" si="885"/>
        <v>#N/A</v>
      </c>
      <c r="JZ285" s="25" t="e">
        <f t="shared" si="886"/>
        <v>#N/A</v>
      </c>
      <c r="KA285" s="25" t="e">
        <f t="shared" si="886"/>
        <v>#N/A</v>
      </c>
      <c r="KB285" s="25" t="e">
        <f t="shared" si="886"/>
        <v>#N/A</v>
      </c>
      <c r="KC285" s="25" t="e">
        <f t="shared" si="886"/>
        <v>#N/A</v>
      </c>
      <c r="KD285" s="25" t="e">
        <f t="shared" si="886"/>
        <v>#N/A</v>
      </c>
      <c r="KE285" s="25" t="e">
        <f t="shared" si="886"/>
        <v>#N/A</v>
      </c>
      <c r="KF285" s="25" t="e">
        <f t="shared" si="886"/>
        <v>#N/A</v>
      </c>
      <c r="KG285" s="25" t="e">
        <f t="shared" si="886"/>
        <v>#N/A</v>
      </c>
      <c r="KH285" s="25" t="e">
        <f t="shared" si="886"/>
        <v>#N/A</v>
      </c>
      <c r="KI285" s="25" t="e">
        <f t="shared" si="886"/>
        <v>#N/A</v>
      </c>
      <c r="KJ285" s="25" t="e">
        <f t="shared" si="887"/>
        <v>#N/A</v>
      </c>
      <c r="KK285" s="25" t="e">
        <f t="shared" si="887"/>
        <v>#N/A</v>
      </c>
      <c r="KL285" s="25" t="e">
        <f t="shared" si="887"/>
        <v>#N/A</v>
      </c>
      <c r="KM285" s="25" t="e">
        <f t="shared" si="887"/>
        <v>#N/A</v>
      </c>
      <c r="KN285" s="25" t="e">
        <f t="shared" si="887"/>
        <v>#N/A</v>
      </c>
      <c r="KO285" s="25" t="e">
        <f t="shared" si="887"/>
        <v>#N/A</v>
      </c>
      <c r="KP285" s="25" t="e">
        <f t="shared" si="887"/>
        <v>#N/A</v>
      </c>
      <c r="KQ285" s="25" t="e">
        <f t="shared" si="887"/>
        <v>#N/A</v>
      </c>
      <c r="KR285" s="25" t="e">
        <f t="shared" si="887"/>
        <v>#N/A</v>
      </c>
      <c r="KS285" s="25" t="e">
        <f t="shared" si="887"/>
        <v>#N/A</v>
      </c>
      <c r="KT285" s="25" t="e">
        <f t="shared" si="888"/>
        <v>#N/A</v>
      </c>
      <c r="KU285" s="25" t="e">
        <f t="shared" si="888"/>
        <v>#N/A</v>
      </c>
      <c r="KV285" s="25" t="e">
        <f t="shared" si="888"/>
        <v>#N/A</v>
      </c>
      <c r="KW285" s="25" t="e">
        <f t="shared" si="888"/>
        <v>#N/A</v>
      </c>
      <c r="KX285" s="25" t="e">
        <f t="shared" si="888"/>
        <v>#N/A</v>
      </c>
      <c r="KY285" s="25" t="e">
        <f t="shared" si="888"/>
        <v>#N/A</v>
      </c>
      <c r="KZ285" s="25" t="e">
        <f t="shared" si="888"/>
        <v>#N/A</v>
      </c>
      <c r="LA285" s="25" t="e">
        <f t="shared" si="888"/>
        <v>#N/A</v>
      </c>
      <c r="LB285" s="25" t="e">
        <f t="shared" si="888"/>
        <v>#N/A</v>
      </c>
      <c r="LC285" s="25" t="e">
        <f t="shared" si="888"/>
        <v>#N/A</v>
      </c>
      <c r="LD285" s="25" t="e">
        <f t="shared" si="889"/>
        <v>#N/A</v>
      </c>
      <c r="LE285" s="25" t="e">
        <f t="shared" si="889"/>
        <v>#N/A</v>
      </c>
      <c r="LF285" s="25" t="e">
        <f t="shared" si="889"/>
        <v>#N/A</v>
      </c>
      <c r="LG285" s="25" t="e">
        <f t="shared" si="889"/>
        <v>#N/A</v>
      </c>
      <c r="LH285" s="25" t="e">
        <f t="shared" si="889"/>
        <v>#N/A</v>
      </c>
      <c r="LI285" s="25" t="e">
        <f t="shared" si="889"/>
        <v>#N/A</v>
      </c>
      <c r="LJ285" s="25" t="e">
        <f t="shared" si="889"/>
        <v>#N/A</v>
      </c>
      <c r="LK285" s="25" t="e">
        <f t="shared" si="889"/>
        <v>#N/A</v>
      </c>
      <c r="LL285" s="25" t="e">
        <f t="shared" si="889"/>
        <v>#N/A</v>
      </c>
      <c r="LM285" s="26" t="e">
        <f t="shared" si="889"/>
        <v>#N/A</v>
      </c>
      <c r="LN285" s="20"/>
      <c r="LO285" s="20"/>
      <c r="LP285" s="20"/>
      <c r="LQ285" s="20"/>
      <c r="LR285" s="20"/>
      <c r="LS285" s="20"/>
      <c r="LT285" s="20"/>
      <c r="LU285" s="20"/>
      <c r="LV285" s="20"/>
      <c r="LW285" s="20"/>
      <c r="LX285" s="20"/>
      <c r="LY285" s="20"/>
      <c r="LZ285" s="20"/>
      <c r="MA285" s="20"/>
      <c r="MB285" s="20"/>
      <c r="MC285" s="20"/>
      <c r="MD285" s="20"/>
      <c r="ME285" s="20"/>
      <c r="MF285" s="20"/>
      <c r="MG285" s="20"/>
      <c r="MH285" s="20"/>
      <c r="MI285" s="20"/>
      <c r="MJ285" s="20"/>
      <c r="MK285" s="20"/>
      <c r="ML285" s="20"/>
      <c r="MM285" s="20"/>
      <c r="MN285" s="20"/>
      <c r="MO285" s="20"/>
      <c r="MP285" s="20"/>
      <c r="MQ285" s="20"/>
      <c r="MR285" s="20"/>
      <c r="MS285" s="20"/>
      <c r="MT285" s="20"/>
      <c r="MU285" s="20"/>
      <c r="MV285" s="20"/>
      <c r="MW285" s="20"/>
      <c r="MX285" s="20"/>
      <c r="MY285" s="20"/>
      <c r="MZ285" s="20"/>
      <c r="NA285" s="20"/>
      <c r="NB285" s="20"/>
      <c r="NC285" s="20"/>
      <c r="ND285" s="20"/>
      <c r="NE285" s="20"/>
      <c r="NF285" s="20"/>
      <c r="NG285" s="20"/>
      <c r="NH285" s="20"/>
      <c r="NI285" s="20"/>
      <c r="NJ285" s="20"/>
      <c r="NK285" s="20"/>
      <c r="NL285" s="20"/>
      <c r="NM285" s="20"/>
      <c r="NN285" s="20"/>
      <c r="NO285" s="20"/>
      <c r="NP285" s="20"/>
      <c r="NQ285" s="20"/>
      <c r="NR285" s="20"/>
      <c r="NS285" s="20"/>
      <c r="NT285" s="20"/>
      <c r="NU285" s="20"/>
      <c r="NV285" s="20"/>
      <c r="NW285" s="20"/>
      <c r="NX285" s="20"/>
      <c r="NY285" s="20"/>
      <c r="NZ285" s="20"/>
      <c r="OA285" s="20"/>
      <c r="OB285" s="20"/>
      <c r="OC285" s="20"/>
      <c r="OD285" s="20"/>
      <c r="OE285" s="20"/>
      <c r="OF285" s="20"/>
      <c r="OG285" s="20"/>
      <c r="OH285" s="20"/>
      <c r="OI285" s="20"/>
      <c r="OJ285" s="20"/>
      <c r="OK285" s="20"/>
      <c r="OL285" s="20"/>
      <c r="OM285" s="20"/>
      <c r="ON285" s="20"/>
      <c r="OO285" s="20"/>
      <c r="OP285" s="20"/>
      <c r="OQ285" s="20"/>
      <c r="OR285" s="20"/>
      <c r="OS285" s="20"/>
      <c r="OT285" s="20"/>
      <c r="OU285" s="20"/>
      <c r="OV285" s="20"/>
      <c r="OW285" s="20"/>
      <c r="OX285" s="20"/>
      <c r="OY285" s="20"/>
      <c r="OZ285" s="20"/>
      <c r="PA285" s="20"/>
    </row>
    <row r="286" spans="2:417" ht="15" thickBot="1" x14ac:dyDescent="0.35">
      <c r="B286" s="209"/>
      <c r="C286" s="210"/>
      <c r="D286" s="210"/>
      <c r="E286" s="210"/>
      <c r="F286" s="210"/>
      <c r="G286" s="210"/>
      <c r="H286" s="210"/>
      <c r="I286" s="211"/>
      <c r="K286" s="6">
        <v>283</v>
      </c>
      <c r="L286" s="9">
        <f t="shared" si="766"/>
        <v>0</v>
      </c>
      <c r="M286" s="10">
        <f t="shared" si="767"/>
        <v>-300000</v>
      </c>
      <c r="N286" s="10">
        <f t="shared" si="768"/>
        <v>0</v>
      </c>
      <c r="X286" s="17">
        <v>284</v>
      </c>
      <c r="Y286" s="2">
        <f t="shared" si="799"/>
        <v>0</v>
      </c>
      <c r="Z286" s="24" t="e">
        <f t="shared" si="860"/>
        <v>#N/A</v>
      </c>
      <c r="AA286" s="25" t="e">
        <f t="shared" si="860"/>
        <v>#N/A</v>
      </c>
      <c r="AB286" s="25" t="e">
        <f t="shared" si="860"/>
        <v>#N/A</v>
      </c>
      <c r="AC286" s="25" t="e">
        <f t="shared" si="860"/>
        <v>#N/A</v>
      </c>
      <c r="AD286" s="25" t="e">
        <f t="shared" si="860"/>
        <v>#N/A</v>
      </c>
      <c r="AE286" s="25" t="e">
        <f t="shared" si="860"/>
        <v>#N/A</v>
      </c>
      <c r="AF286" s="25" t="e">
        <f t="shared" si="860"/>
        <v>#N/A</v>
      </c>
      <c r="AG286" s="25" t="e">
        <f t="shared" si="860"/>
        <v>#N/A</v>
      </c>
      <c r="AH286" s="25" t="e">
        <f t="shared" si="860"/>
        <v>#N/A</v>
      </c>
      <c r="AI286" s="25" t="e">
        <f t="shared" si="860"/>
        <v>#N/A</v>
      </c>
      <c r="AJ286" s="25" t="e">
        <f t="shared" si="861"/>
        <v>#N/A</v>
      </c>
      <c r="AK286" s="25" t="e">
        <f t="shared" si="861"/>
        <v>#N/A</v>
      </c>
      <c r="AL286" s="25" t="e">
        <f t="shared" si="861"/>
        <v>#N/A</v>
      </c>
      <c r="AM286" s="25" t="e">
        <f t="shared" si="861"/>
        <v>#N/A</v>
      </c>
      <c r="AN286" s="25" t="e">
        <f t="shared" si="861"/>
        <v>#N/A</v>
      </c>
      <c r="AO286" s="25" t="e">
        <f t="shared" si="861"/>
        <v>#N/A</v>
      </c>
      <c r="AP286" s="25" t="e">
        <f t="shared" si="861"/>
        <v>#N/A</v>
      </c>
      <c r="AQ286" s="25" t="e">
        <f t="shared" si="861"/>
        <v>#N/A</v>
      </c>
      <c r="AR286" s="25" t="e">
        <f t="shared" si="861"/>
        <v>#N/A</v>
      </c>
      <c r="AS286" s="25" t="e">
        <f t="shared" si="861"/>
        <v>#N/A</v>
      </c>
      <c r="AT286" s="25" t="e">
        <f t="shared" si="862"/>
        <v>#N/A</v>
      </c>
      <c r="AU286" s="25" t="e">
        <f t="shared" si="862"/>
        <v>#N/A</v>
      </c>
      <c r="AV286" s="25" t="e">
        <f t="shared" si="862"/>
        <v>#N/A</v>
      </c>
      <c r="AW286" s="25" t="e">
        <f t="shared" si="862"/>
        <v>#N/A</v>
      </c>
      <c r="AX286" s="25" t="e">
        <f t="shared" si="862"/>
        <v>#N/A</v>
      </c>
      <c r="AY286" s="25" t="e">
        <f t="shared" si="862"/>
        <v>#N/A</v>
      </c>
      <c r="AZ286" s="25" t="e">
        <f t="shared" si="862"/>
        <v>#N/A</v>
      </c>
      <c r="BA286" s="25" t="e">
        <f t="shared" si="862"/>
        <v>#N/A</v>
      </c>
      <c r="BB286" s="25" t="e">
        <f t="shared" si="862"/>
        <v>#N/A</v>
      </c>
      <c r="BC286" s="25" t="e">
        <f t="shared" si="862"/>
        <v>#N/A</v>
      </c>
      <c r="BD286" s="25" t="e">
        <f t="shared" si="863"/>
        <v>#N/A</v>
      </c>
      <c r="BE286" s="25" t="e">
        <f t="shared" si="863"/>
        <v>#N/A</v>
      </c>
      <c r="BF286" s="25" t="e">
        <f t="shared" si="863"/>
        <v>#N/A</v>
      </c>
      <c r="BG286" s="25" t="e">
        <f t="shared" si="863"/>
        <v>#N/A</v>
      </c>
      <c r="BH286" s="25" t="e">
        <f t="shared" si="863"/>
        <v>#N/A</v>
      </c>
      <c r="BI286" s="25" t="e">
        <f t="shared" si="863"/>
        <v>#N/A</v>
      </c>
      <c r="BJ286" s="25" t="e">
        <f t="shared" si="863"/>
        <v>#N/A</v>
      </c>
      <c r="BK286" s="25" t="e">
        <f t="shared" si="863"/>
        <v>#N/A</v>
      </c>
      <c r="BL286" s="25" t="e">
        <f t="shared" si="863"/>
        <v>#N/A</v>
      </c>
      <c r="BM286" s="25" t="e">
        <f t="shared" si="863"/>
        <v>#N/A</v>
      </c>
      <c r="BN286" s="25" t="e">
        <f t="shared" si="864"/>
        <v>#N/A</v>
      </c>
      <c r="BO286" s="25" t="e">
        <f t="shared" si="864"/>
        <v>#N/A</v>
      </c>
      <c r="BP286" s="25" t="e">
        <f t="shared" si="864"/>
        <v>#N/A</v>
      </c>
      <c r="BQ286" s="25" t="e">
        <f t="shared" si="864"/>
        <v>#N/A</v>
      </c>
      <c r="BR286" s="25" t="e">
        <f t="shared" si="864"/>
        <v>#N/A</v>
      </c>
      <c r="BS286" s="25" t="e">
        <f t="shared" si="864"/>
        <v>#N/A</v>
      </c>
      <c r="BT286" s="25" t="e">
        <f t="shared" si="864"/>
        <v>#N/A</v>
      </c>
      <c r="BU286" s="25" t="e">
        <f t="shared" si="864"/>
        <v>#N/A</v>
      </c>
      <c r="BV286" s="25" t="e">
        <f t="shared" si="864"/>
        <v>#N/A</v>
      </c>
      <c r="BW286" s="25" t="e">
        <f t="shared" si="864"/>
        <v>#N/A</v>
      </c>
      <c r="BX286" s="25" t="e">
        <f t="shared" si="865"/>
        <v>#N/A</v>
      </c>
      <c r="BY286" s="25" t="e">
        <f t="shared" si="865"/>
        <v>#N/A</v>
      </c>
      <c r="BZ286" s="25" t="e">
        <f t="shared" si="865"/>
        <v>#N/A</v>
      </c>
      <c r="CA286" s="25" t="e">
        <f t="shared" si="865"/>
        <v>#N/A</v>
      </c>
      <c r="CB286" s="25" t="e">
        <f t="shared" si="865"/>
        <v>#N/A</v>
      </c>
      <c r="CC286" s="25" t="e">
        <f t="shared" si="865"/>
        <v>#N/A</v>
      </c>
      <c r="CD286" s="25" t="e">
        <f t="shared" si="865"/>
        <v>#N/A</v>
      </c>
      <c r="CE286" s="25" t="e">
        <f t="shared" si="865"/>
        <v>#N/A</v>
      </c>
      <c r="CF286" s="25" t="e">
        <f t="shared" si="865"/>
        <v>#N/A</v>
      </c>
      <c r="CG286" s="25" t="e">
        <f t="shared" si="865"/>
        <v>#N/A</v>
      </c>
      <c r="CH286" s="25" t="e">
        <f t="shared" si="866"/>
        <v>#N/A</v>
      </c>
      <c r="CI286" s="25" t="e">
        <f t="shared" si="866"/>
        <v>#N/A</v>
      </c>
      <c r="CJ286" s="25" t="e">
        <f t="shared" si="866"/>
        <v>#N/A</v>
      </c>
      <c r="CK286" s="25" t="e">
        <f t="shared" si="866"/>
        <v>#N/A</v>
      </c>
      <c r="CL286" s="25" t="e">
        <f t="shared" si="866"/>
        <v>#N/A</v>
      </c>
      <c r="CM286" s="25" t="e">
        <f t="shared" si="866"/>
        <v>#N/A</v>
      </c>
      <c r="CN286" s="25" t="e">
        <f t="shared" si="866"/>
        <v>#N/A</v>
      </c>
      <c r="CO286" s="25" t="e">
        <f t="shared" si="866"/>
        <v>#N/A</v>
      </c>
      <c r="CP286" s="25" t="e">
        <f t="shared" si="866"/>
        <v>#N/A</v>
      </c>
      <c r="CQ286" s="25" t="e">
        <f t="shared" si="866"/>
        <v>#N/A</v>
      </c>
      <c r="CR286" s="25" t="e">
        <f t="shared" si="867"/>
        <v>#N/A</v>
      </c>
      <c r="CS286" s="25" t="e">
        <f t="shared" si="867"/>
        <v>#N/A</v>
      </c>
      <c r="CT286" s="25" t="e">
        <f t="shared" si="867"/>
        <v>#N/A</v>
      </c>
      <c r="CU286" s="25" t="e">
        <f t="shared" si="867"/>
        <v>#N/A</v>
      </c>
      <c r="CV286" s="25" t="e">
        <f t="shared" si="867"/>
        <v>#N/A</v>
      </c>
      <c r="CW286" s="25" t="e">
        <f t="shared" si="867"/>
        <v>#N/A</v>
      </c>
      <c r="CX286" s="25" t="e">
        <f t="shared" si="867"/>
        <v>#N/A</v>
      </c>
      <c r="CY286" s="25" t="e">
        <f t="shared" si="867"/>
        <v>#N/A</v>
      </c>
      <c r="CZ286" s="25" t="e">
        <f t="shared" si="867"/>
        <v>#N/A</v>
      </c>
      <c r="DA286" s="25" t="e">
        <f t="shared" si="867"/>
        <v>#N/A</v>
      </c>
      <c r="DB286" s="25" t="e">
        <f t="shared" si="868"/>
        <v>#N/A</v>
      </c>
      <c r="DC286" s="25" t="e">
        <f t="shared" si="868"/>
        <v>#N/A</v>
      </c>
      <c r="DD286" s="25" t="e">
        <f t="shared" si="868"/>
        <v>#N/A</v>
      </c>
      <c r="DE286" s="25" t="e">
        <f t="shared" si="868"/>
        <v>#N/A</v>
      </c>
      <c r="DF286" s="25" t="e">
        <f t="shared" si="868"/>
        <v>#N/A</v>
      </c>
      <c r="DG286" s="25" t="e">
        <f t="shared" si="868"/>
        <v>#N/A</v>
      </c>
      <c r="DH286" s="25" t="e">
        <f t="shared" si="868"/>
        <v>#N/A</v>
      </c>
      <c r="DI286" s="25" t="e">
        <f t="shared" si="868"/>
        <v>#N/A</v>
      </c>
      <c r="DJ286" s="25" t="e">
        <f t="shared" si="868"/>
        <v>#N/A</v>
      </c>
      <c r="DK286" s="25" t="e">
        <f t="shared" si="868"/>
        <v>#N/A</v>
      </c>
      <c r="DL286" s="25" t="e">
        <f t="shared" si="869"/>
        <v>#N/A</v>
      </c>
      <c r="DM286" s="25" t="e">
        <f t="shared" si="869"/>
        <v>#N/A</v>
      </c>
      <c r="DN286" s="25" t="e">
        <f t="shared" si="869"/>
        <v>#N/A</v>
      </c>
      <c r="DO286" s="25" t="e">
        <f t="shared" si="869"/>
        <v>#N/A</v>
      </c>
      <c r="DP286" s="25" t="e">
        <f t="shared" si="869"/>
        <v>#N/A</v>
      </c>
      <c r="DQ286" s="25" t="e">
        <f t="shared" si="869"/>
        <v>#N/A</v>
      </c>
      <c r="DR286" s="25" t="e">
        <f t="shared" si="869"/>
        <v>#N/A</v>
      </c>
      <c r="DS286" s="25" t="e">
        <f t="shared" si="869"/>
        <v>#N/A</v>
      </c>
      <c r="DT286" s="25" t="e">
        <f t="shared" si="869"/>
        <v>#N/A</v>
      </c>
      <c r="DU286" s="25" t="e">
        <f t="shared" si="869"/>
        <v>#N/A</v>
      </c>
      <c r="DV286" s="25" t="e">
        <f t="shared" si="870"/>
        <v>#N/A</v>
      </c>
      <c r="DW286" s="25" t="e">
        <f t="shared" si="870"/>
        <v>#N/A</v>
      </c>
      <c r="DX286" s="25" t="e">
        <f t="shared" si="870"/>
        <v>#N/A</v>
      </c>
      <c r="DY286" s="25" t="e">
        <f t="shared" si="870"/>
        <v>#N/A</v>
      </c>
      <c r="DZ286" s="25" t="e">
        <f t="shared" si="870"/>
        <v>#N/A</v>
      </c>
      <c r="EA286" s="25" t="e">
        <f t="shared" si="870"/>
        <v>#N/A</v>
      </c>
      <c r="EB286" s="25" t="e">
        <f t="shared" si="870"/>
        <v>#N/A</v>
      </c>
      <c r="EC286" s="25" t="e">
        <f t="shared" si="870"/>
        <v>#N/A</v>
      </c>
      <c r="ED286" s="25" t="e">
        <f t="shared" si="870"/>
        <v>#N/A</v>
      </c>
      <c r="EE286" s="25" t="e">
        <f t="shared" si="870"/>
        <v>#N/A</v>
      </c>
      <c r="EF286" s="25" t="e">
        <f t="shared" si="871"/>
        <v>#N/A</v>
      </c>
      <c r="EG286" s="25" t="e">
        <f t="shared" si="871"/>
        <v>#N/A</v>
      </c>
      <c r="EH286" s="25" t="e">
        <f t="shared" si="871"/>
        <v>#N/A</v>
      </c>
      <c r="EI286" s="25" t="e">
        <f t="shared" si="871"/>
        <v>#N/A</v>
      </c>
      <c r="EJ286" s="25" t="e">
        <f t="shared" si="871"/>
        <v>#N/A</v>
      </c>
      <c r="EK286" s="25" t="e">
        <f t="shared" si="871"/>
        <v>#N/A</v>
      </c>
      <c r="EL286" s="25" t="e">
        <f t="shared" si="871"/>
        <v>#N/A</v>
      </c>
      <c r="EM286" s="25" t="e">
        <f t="shared" si="871"/>
        <v>#N/A</v>
      </c>
      <c r="EN286" s="25" t="e">
        <f t="shared" si="871"/>
        <v>#N/A</v>
      </c>
      <c r="EO286" s="25" t="e">
        <f t="shared" si="871"/>
        <v>#N/A</v>
      </c>
      <c r="EP286" s="25" t="e">
        <f t="shared" si="872"/>
        <v>#N/A</v>
      </c>
      <c r="EQ286" s="25" t="e">
        <f t="shared" si="872"/>
        <v>#N/A</v>
      </c>
      <c r="ER286" s="25" t="e">
        <f t="shared" si="872"/>
        <v>#N/A</v>
      </c>
      <c r="ES286" s="25" t="e">
        <f t="shared" si="872"/>
        <v>#N/A</v>
      </c>
      <c r="ET286" s="25" t="e">
        <f t="shared" si="872"/>
        <v>#N/A</v>
      </c>
      <c r="EU286" s="25" t="e">
        <f t="shared" si="872"/>
        <v>#N/A</v>
      </c>
      <c r="EV286" s="25" t="e">
        <f t="shared" si="872"/>
        <v>#N/A</v>
      </c>
      <c r="EW286" s="25" t="e">
        <f t="shared" si="872"/>
        <v>#N/A</v>
      </c>
      <c r="EX286" s="25" t="e">
        <f t="shared" si="872"/>
        <v>#N/A</v>
      </c>
      <c r="EY286" s="25" t="e">
        <f t="shared" si="872"/>
        <v>#N/A</v>
      </c>
      <c r="EZ286" s="25" t="e">
        <f t="shared" si="873"/>
        <v>#N/A</v>
      </c>
      <c r="FA286" s="25" t="e">
        <f t="shared" si="873"/>
        <v>#N/A</v>
      </c>
      <c r="FB286" s="25" t="e">
        <f t="shared" si="873"/>
        <v>#N/A</v>
      </c>
      <c r="FC286" s="25" t="e">
        <f t="shared" si="873"/>
        <v>#N/A</v>
      </c>
      <c r="FD286" s="25" t="e">
        <f t="shared" si="873"/>
        <v>#N/A</v>
      </c>
      <c r="FE286" s="25" t="e">
        <f t="shared" si="873"/>
        <v>#N/A</v>
      </c>
      <c r="FF286" s="25" t="e">
        <f t="shared" si="873"/>
        <v>#N/A</v>
      </c>
      <c r="FG286" s="25" t="e">
        <f t="shared" si="873"/>
        <v>#N/A</v>
      </c>
      <c r="FH286" s="25" t="e">
        <f t="shared" si="873"/>
        <v>#N/A</v>
      </c>
      <c r="FI286" s="25" t="e">
        <f t="shared" si="873"/>
        <v>#N/A</v>
      </c>
      <c r="FJ286" s="25" t="e">
        <f t="shared" si="874"/>
        <v>#N/A</v>
      </c>
      <c r="FK286" s="25" t="e">
        <f t="shared" si="874"/>
        <v>#N/A</v>
      </c>
      <c r="FL286" s="25" t="e">
        <f t="shared" si="874"/>
        <v>#N/A</v>
      </c>
      <c r="FM286" s="25" t="e">
        <f t="shared" si="874"/>
        <v>#N/A</v>
      </c>
      <c r="FN286" s="25" t="e">
        <f t="shared" si="874"/>
        <v>#N/A</v>
      </c>
      <c r="FO286" s="25" t="e">
        <f t="shared" si="874"/>
        <v>#N/A</v>
      </c>
      <c r="FP286" s="25" t="e">
        <f t="shared" si="874"/>
        <v>#N/A</v>
      </c>
      <c r="FQ286" s="25" t="e">
        <f t="shared" si="874"/>
        <v>#N/A</v>
      </c>
      <c r="FR286" s="25" t="e">
        <f t="shared" si="874"/>
        <v>#N/A</v>
      </c>
      <c r="FS286" s="25" t="e">
        <f t="shared" si="874"/>
        <v>#N/A</v>
      </c>
      <c r="FT286" s="25" t="e">
        <f t="shared" si="875"/>
        <v>#N/A</v>
      </c>
      <c r="FU286" s="25" t="e">
        <f t="shared" si="875"/>
        <v>#N/A</v>
      </c>
      <c r="FV286" s="25" t="e">
        <f t="shared" si="875"/>
        <v>#N/A</v>
      </c>
      <c r="FW286" s="25" t="e">
        <f t="shared" si="875"/>
        <v>#N/A</v>
      </c>
      <c r="FX286" s="25" t="e">
        <f t="shared" si="875"/>
        <v>#N/A</v>
      </c>
      <c r="FY286" s="25" t="e">
        <f t="shared" si="875"/>
        <v>#N/A</v>
      </c>
      <c r="FZ286" s="25" t="e">
        <f t="shared" si="875"/>
        <v>#N/A</v>
      </c>
      <c r="GA286" s="25" t="e">
        <f t="shared" si="875"/>
        <v>#N/A</v>
      </c>
      <c r="GB286" s="25" t="e">
        <f t="shared" si="875"/>
        <v>#N/A</v>
      </c>
      <c r="GC286" s="25" t="e">
        <f t="shared" si="875"/>
        <v>#N/A</v>
      </c>
      <c r="GD286" s="25" t="e">
        <f t="shared" si="876"/>
        <v>#N/A</v>
      </c>
      <c r="GE286" s="25" t="e">
        <f t="shared" si="876"/>
        <v>#N/A</v>
      </c>
      <c r="GF286" s="25" t="e">
        <f t="shared" si="876"/>
        <v>#N/A</v>
      </c>
      <c r="GG286" s="25" t="e">
        <f t="shared" si="876"/>
        <v>#N/A</v>
      </c>
      <c r="GH286" s="25" t="e">
        <f t="shared" si="876"/>
        <v>#N/A</v>
      </c>
      <c r="GI286" s="25" t="e">
        <f t="shared" si="876"/>
        <v>#N/A</v>
      </c>
      <c r="GJ286" s="25" t="e">
        <f t="shared" si="876"/>
        <v>#N/A</v>
      </c>
      <c r="GK286" s="25" t="e">
        <f t="shared" si="876"/>
        <v>#N/A</v>
      </c>
      <c r="GL286" s="25" t="e">
        <f t="shared" si="876"/>
        <v>#N/A</v>
      </c>
      <c r="GM286" s="25" t="e">
        <f t="shared" si="876"/>
        <v>#N/A</v>
      </c>
      <c r="GN286" s="25" t="e">
        <f t="shared" si="877"/>
        <v>#N/A</v>
      </c>
      <c r="GO286" s="25" t="e">
        <f t="shared" si="877"/>
        <v>#N/A</v>
      </c>
      <c r="GP286" s="25" t="e">
        <f t="shared" si="877"/>
        <v>#N/A</v>
      </c>
      <c r="GQ286" s="25" t="e">
        <f t="shared" si="877"/>
        <v>#N/A</v>
      </c>
      <c r="GR286" s="25" t="e">
        <f t="shared" si="877"/>
        <v>#N/A</v>
      </c>
      <c r="GS286" s="25" t="e">
        <f t="shared" si="877"/>
        <v>#N/A</v>
      </c>
      <c r="GT286" s="25" t="e">
        <f t="shared" si="877"/>
        <v>#N/A</v>
      </c>
      <c r="GU286" s="25" t="e">
        <f t="shared" si="877"/>
        <v>#N/A</v>
      </c>
      <c r="GV286" s="25" t="e">
        <f t="shared" si="877"/>
        <v>#N/A</v>
      </c>
      <c r="GW286" s="25" t="e">
        <f t="shared" si="877"/>
        <v>#N/A</v>
      </c>
      <c r="GX286" s="25" t="e">
        <f t="shared" si="878"/>
        <v>#N/A</v>
      </c>
      <c r="GY286" s="25" t="e">
        <f t="shared" si="878"/>
        <v>#N/A</v>
      </c>
      <c r="GZ286" s="25" t="e">
        <f t="shared" si="878"/>
        <v>#N/A</v>
      </c>
      <c r="HA286" s="25" t="e">
        <f t="shared" si="878"/>
        <v>#N/A</v>
      </c>
      <c r="HB286" s="25" t="e">
        <f t="shared" si="878"/>
        <v>#N/A</v>
      </c>
      <c r="HC286" s="25" t="e">
        <f t="shared" si="878"/>
        <v>#N/A</v>
      </c>
      <c r="HD286" s="25" t="e">
        <f t="shared" si="878"/>
        <v>#N/A</v>
      </c>
      <c r="HE286" s="25" t="e">
        <f t="shared" si="878"/>
        <v>#N/A</v>
      </c>
      <c r="HF286" s="25" t="e">
        <f t="shared" si="878"/>
        <v>#N/A</v>
      </c>
      <c r="HG286" s="25" t="e">
        <f t="shared" si="878"/>
        <v>#N/A</v>
      </c>
      <c r="HH286" s="25" t="e">
        <f t="shared" si="879"/>
        <v>#N/A</v>
      </c>
      <c r="HI286" s="25" t="e">
        <f t="shared" si="879"/>
        <v>#N/A</v>
      </c>
      <c r="HJ286" s="25" t="e">
        <f t="shared" si="879"/>
        <v>#N/A</v>
      </c>
      <c r="HK286" s="25" t="e">
        <f t="shared" si="879"/>
        <v>#N/A</v>
      </c>
      <c r="HL286" s="25" t="e">
        <f t="shared" si="879"/>
        <v>#N/A</v>
      </c>
      <c r="HM286" s="25" t="e">
        <f t="shared" si="879"/>
        <v>#N/A</v>
      </c>
      <c r="HN286" s="25" t="e">
        <f t="shared" si="879"/>
        <v>#N/A</v>
      </c>
      <c r="HO286" s="25" t="e">
        <f t="shared" si="879"/>
        <v>#N/A</v>
      </c>
      <c r="HP286" s="25" t="e">
        <f t="shared" si="879"/>
        <v>#N/A</v>
      </c>
      <c r="HQ286" s="25" t="e">
        <f t="shared" si="879"/>
        <v>#N/A</v>
      </c>
      <c r="HR286" s="25" t="e">
        <f t="shared" si="880"/>
        <v>#N/A</v>
      </c>
      <c r="HS286" s="25" t="e">
        <f t="shared" si="880"/>
        <v>#N/A</v>
      </c>
      <c r="HT286" s="25" t="e">
        <f t="shared" si="880"/>
        <v>#N/A</v>
      </c>
      <c r="HU286" s="25" t="e">
        <f t="shared" si="880"/>
        <v>#N/A</v>
      </c>
      <c r="HV286" s="25" t="e">
        <f t="shared" si="880"/>
        <v>#N/A</v>
      </c>
      <c r="HW286" s="25" t="e">
        <f t="shared" si="880"/>
        <v>#N/A</v>
      </c>
      <c r="HX286" s="25" t="e">
        <f t="shared" si="880"/>
        <v>#N/A</v>
      </c>
      <c r="HY286" s="25" t="e">
        <f t="shared" si="880"/>
        <v>#N/A</v>
      </c>
      <c r="HZ286" s="25" t="e">
        <f t="shared" si="880"/>
        <v>#N/A</v>
      </c>
      <c r="IA286" s="25" t="e">
        <f t="shared" si="880"/>
        <v>#N/A</v>
      </c>
      <c r="IB286" s="25" t="e">
        <f t="shared" si="881"/>
        <v>#N/A</v>
      </c>
      <c r="IC286" s="25" t="e">
        <f t="shared" si="881"/>
        <v>#N/A</v>
      </c>
      <c r="ID286" s="25" t="e">
        <f t="shared" si="881"/>
        <v>#N/A</v>
      </c>
      <c r="IE286" s="25" t="e">
        <f t="shared" si="881"/>
        <v>#N/A</v>
      </c>
      <c r="IF286" s="25" t="e">
        <f t="shared" si="881"/>
        <v>#N/A</v>
      </c>
      <c r="IG286" s="25" t="e">
        <f t="shared" si="881"/>
        <v>#N/A</v>
      </c>
      <c r="IH286" s="25" t="e">
        <f t="shared" si="881"/>
        <v>#N/A</v>
      </c>
      <c r="II286" s="25" t="e">
        <f t="shared" si="881"/>
        <v>#N/A</v>
      </c>
      <c r="IJ286" s="25" t="e">
        <f t="shared" si="881"/>
        <v>#N/A</v>
      </c>
      <c r="IK286" s="25" t="e">
        <f t="shared" si="881"/>
        <v>#N/A</v>
      </c>
      <c r="IL286" s="25" t="e">
        <f t="shared" si="882"/>
        <v>#N/A</v>
      </c>
      <c r="IM286" s="25" t="e">
        <f t="shared" si="882"/>
        <v>#N/A</v>
      </c>
      <c r="IN286" s="25" t="e">
        <f t="shared" si="882"/>
        <v>#N/A</v>
      </c>
      <c r="IO286" s="25" t="e">
        <f t="shared" si="882"/>
        <v>#N/A</v>
      </c>
      <c r="IP286" s="25" t="e">
        <f t="shared" si="882"/>
        <v>#N/A</v>
      </c>
      <c r="IQ286" s="25" t="e">
        <f t="shared" si="882"/>
        <v>#N/A</v>
      </c>
      <c r="IR286" s="25" t="e">
        <f t="shared" si="882"/>
        <v>#N/A</v>
      </c>
      <c r="IS286" s="25" t="e">
        <f t="shared" si="882"/>
        <v>#N/A</v>
      </c>
      <c r="IT286" s="25" t="e">
        <f t="shared" si="882"/>
        <v>#N/A</v>
      </c>
      <c r="IU286" s="25" t="e">
        <f t="shared" si="882"/>
        <v>#N/A</v>
      </c>
      <c r="IV286" s="25" t="e">
        <f t="shared" si="883"/>
        <v>#N/A</v>
      </c>
      <c r="IW286" s="25" t="e">
        <f t="shared" si="883"/>
        <v>#N/A</v>
      </c>
      <c r="IX286" s="25" t="e">
        <f t="shared" si="883"/>
        <v>#N/A</v>
      </c>
      <c r="IY286" s="25" t="e">
        <f t="shared" si="883"/>
        <v>#N/A</v>
      </c>
      <c r="IZ286" s="25" t="e">
        <f t="shared" si="883"/>
        <v>#N/A</v>
      </c>
      <c r="JA286" s="25" t="e">
        <f t="shared" si="883"/>
        <v>#N/A</v>
      </c>
      <c r="JB286" s="25" t="e">
        <f t="shared" si="883"/>
        <v>#N/A</v>
      </c>
      <c r="JC286" s="25" t="e">
        <f t="shared" si="883"/>
        <v>#N/A</v>
      </c>
      <c r="JD286" s="25" t="e">
        <f t="shared" si="883"/>
        <v>#N/A</v>
      </c>
      <c r="JE286" s="25" t="e">
        <f t="shared" si="883"/>
        <v>#N/A</v>
      </c>
      <c r="JF286" s="25" t="e">
        <f t="shared" si="884"/>
        <v>#N/A</v>
      </c>
      <c r="JG286" s="25" t="e">
        <f t="shared" si="884"/>
        <v>#N/A</v>
      </c>
      <c r="JH286" s="25" t="e">
        <f t="shared" si="884"/>
        <v>#N/A</v>
      </c>
      <c r="JI286" s="25" t="e">
        <f t="shared" si="884"/>
        <v>#N/A</v>
      </c>
      <c r="JJ286" s="25" t="e">
        <f t="shared" si="884"/>
        <v>#N/A</v>
      </c>
      <c r="JK286" s="25" t="e">
        <f t="shared" si="884"/>
        <v>#N/A</v>
      </c>
      <c r="JL286" s="25" t="e">
        <f t="shared" si="884"/>
        <v>#N/A</v>
      </c>
      <c r="JM286" s="25" t="e">
        <f t="shared" si="884"/>
        <v>#N/A</v>
      </c>
      <c r="JN286" s="25" t="e">
        <f t="shared" si="884"/>
        <v>#N/A</v>
      </c>
      <c r="JO286" s="25" t="e">
        <f t="shared" si="884"/>
        <v>#N/A</v>
      </c>
      <c r="JP286" s="25" t="e">
        <f t="shared" si="885"/>
        <v>#N/A</v>
      </c>
      <c r="JQ286" s="25" t="e">
        <f t="shared" si="885"/>
        <v>#N/A</v>
      </c>
      <c r="JR286" s="25" t="e">
        <f t="shared" si="885"/>
        <v>#N/A</v>
      </c>
      <c r="JS286" s="25" t="e">
        <f t="shared" si="885"/>
        <v>#N/A</v>
      </c>
      <c r="JT286" s="25" t="e">
        <f t="shared" si="885"/>
        <v>#N/A</v>
      </c>
      <c r="JU286" s="25" t="e">
        <f t="shared" si="885"/>
        <v>#N/A</v>
      </c>
      <c r="JV286" s="25" t="e">
        <f t="shared" si="885"/>
        <v>#N/A</v>
      </c>
      <c r="JW286" s="25" t="e">
        <f t="shared" si="885"/>
        <v>#N/A</v>
      </c>
      <c r="JX286" s="25" t="e">
        <f t="shared" si="885"/>
        <v>#N/A</v>
      </c>
      <c r="JY286" s="25" t="e">
        <f t="shared" si="885"/>
        <v>#N/A</v>
      </c>
      <c r="JZ286" s="25" t="e">
        <f t="shared" si="886"/>
        <v>#N/A</v>
      </c>
      <c r="KA286" s="25" t="e">
        <f t="shared" si="886"/>
        <v>#N/A</v>
      </c>
      <c r="KB286" s="25" t="e">
        <f t="shared" si="886"/>
        <v>#N/A</v>
      </c>
      <c r="KC286" s="25" t="e">
        <f t="shared" si="886"/>
        <v>#N/A</v>
      </c>
      <c r="KD286" s="25" t="e">
        <f t="shared" si="886"/>
        <v>#N/A</v>
      </c>
      <c r="KE286" s="25" t="e">
        <f t="shared" si="886"/>
        <v>#N/A</v>
      </c>
      <c r="KF286" s="25" t="e">
        <f t="shared" si="886"/>
        <v>#N/A</v>
      </c>
      <c r="KG286" s="25" t="e">
        <f t="shared" si="886"/>
        <v>#N/A</v>
      </c>
      <c r="KH286" s="25" t="e">
        <f t="shared" si="886"/>
        <v>#N/A</v>
      </c>
      <c r="KI286" s="25" t="e">
        <f t="shared" si="886"/>
        <v>#N/A</v>
      </c>
      <c r="KJ286" s="25" t="e">
        <f t="shared" si="887"/>
        <v>#N/A</v>
      </c>
      <c r="KK286" s="25" t="e">
        <f t="shared" si="887"/>
        <v>#N/A</v>
      </c>
      <c r="KL286" s="25" t="e">
        <f t="shared" si="887"/>
        <v>#N/A</v>
      </c>
      <c r="KM286" s="25" t="e">
        <f t="shared" si="887"/>
        <v>#N/A</v>
      </c>
      <c r="KN286" s="25" t="e">
        <f t="shared" si="887"/>
        <v>#N/A</v>
      </c>
      <c r="KO286" s="25" t="e">
        <f t="shared" si="887"/>
        <v>#N/A</v>
      </c>
      <c r="KP286" s="25" t="e">
        <f t="shared" si="887"/>
        <v>#N/A</v>
      </c>
      <c r="KQ286" s="25" t="e">
        <f t="shared" si="887"/>
        <v>#N/A</v>
      </c>
      <c r="KR286" s="25" t="e">
        <f t="shared" si="887"/>
        <v>#N/A</v>
      </c>
      <c r="KS286" s="25" t="e">
        <f t="shared" si="887"/>
        <v>#N/A</v>
      </c>
      <c r="KT286" s="25" t="e">
        <f t="shared" si="888"/>
        <v>#N/A</v>
      </c>
      <c r="KU286" s="25" t="e">
        <f t="shared" si="888"/>
        <v>#N/A</v>
      </c>
      <c r="KV286" s="25" t="e">
        <f t="shared" si="888"/>
        <v>#N/A</v>
      </c>
      <c r="KW286" s="25" t="e">
        <f t="shared" si="888"/>
        <v>#N/A</v>
      </c>
      <c r="KX286" s="25" t="e">
        <f t="shared" si="888"/>
        <v>#N/A</v>
      </c>
      <c r="KY286" s="25" t="e">
        <f t="shared" si="888"/>
        <v>#N/A</v>
      </c>
      <c r="KZ286" s="25" t="e">
        <f t="shared" si="888"/>
        <v>#N/A</v>
      </c>
      <c r="LA286" s="25" t="e">
        <f t="shared" si="888"/>
        <v>#N/A</v>
      </c>
      <c r="LB286" s="25" t="e">
        <f t="shared" si="888"/>
        <v>#N/A</v>
      </c>
      <c r="LC286" s="25" t="e">
        <f t="shared" si="888"/>
        <v>#N/A</v>
      </c>
      <c r="LD286" s="25" t="e">
        <f t="shared" si="889"/>
        <v>#N/A</v>
      </c>
      <c r="LE286" s="25" t="e">
        <f t="shared" si="889"/>
        <v>#N/A</v>
      </c>
      <c r="LF286" s="25" t="e">
        <f t="shared" si="889"/>
        <v>#N/A</v>
      </c>
      <c r="LG286" s="25" t="e">
        <f t="shared" si="889"/>
        <v>#N/A</v>
      </c>
      <c r="LH286" s="25" t="e">
        <f t="shared" si="889"/>
        <v>#N/A</v>
      </c>
      <c r="LI286" s="25" t="e">
        <f t="shared" si="889"/>
        <v>#N/A</v>
      </c>
      <c r="LJ286" s="25" t="e">
        <f t="shared" si="889"/>
        <v>#N/A</v>
      </c>
      <c r="LK286" s="25" t="e">
        <f t="shared" si="889"/>
        <v>#N/A</v>
      </c>
      <c r="LL286" s="25" t="e">
        <f t="shared" si="889"/>
        <v>#N/A</v>
      </c>
      <c r="LM286" s="26" t="e">
        <f t="shared" si="889"/>
        <v>#N/A</v>
      </c>
      <c r="LN286" s="20"/>
      <c r="LO286" s="20"/>
      <c r="LP286" s="20"/>
      <c r="LQ286" s="20"/>
      <c r="LR286" s="20"/>
      <c r="LS286" s="20"/>
      <c r="LT286" s="20"/>
      <c r="LU286" s="20"/>
      <c r="LV286" s="20"/>
      <c r="LW286" s="20"/>
      <c r="LX286" s="20"/>
      <c r="LY286" s="20"/>
      <c r="LZ286" s="20"/>
      <c r="MA286" s="20"/>
      <c r="MB286" s="20"/>
      <c r="MC286" s="20"/>
      <c r="MD286" s="20"/>
      <c r="ME286" s="20"/>
      <c r="MF286" s="20"/>
      <c r="MG286" s="20"/>
      <c r="MH286" s="20"/>
      <c r="MI286" s="20"/>
      <c r="MJ286" s="20"/>
      <c r="MK286" s="20"/>
      <c r="ML286" s="20"/>
      <c r="MM286" s="20"/>
      <c r="MN286" s="20"/>
      <c r="MO286" s="20"/>
      <c r="MP286" s="20"/>
      <c r="MQ286" s="20"/>
      <c r="MR286" s="20"/>
      <c r="MS286" s="20"/>
      <c r="MT286" s="20"/>
      <c r="MU286" s="20"/>
      <c r="MV286" s="20"/>
      <c r="MW286" s="20"/>
      <c r="MX286" s="20"/>
      <c r="MY286" s="20"/>
      <c r="MZ286" s="20"/>
      <c r="NA286" s="20"/>
      <c r="NB286" s="20"/>
      <c r="NC286" s="20"/>
      <c r="ND286" s="20"/>
      <c r="NE286" s="20"/>
      <c r="NF286" s="20"/>
      <c r="NG286" s="20"/>
      <c r="NH286" s="20"/>
      <c r="NI286" s="20"/>
      <c r="NJ286" s="20"/>
      <c r="NK286" s="20"/>
      <c r="NL286" s="20"/>
      <c r="NM286" s="20"/>
      <c r="NN286" s="20"/>
      <c r="NO286" s="20"/>
      <c r="NP286" s="20"/>
      <c r="NQ286" s="20"/>
      <c r="NR286" s="20"/>
      <c r="NS286" s="20"/>
      <c r="NT286" s="20"/>
      <c r="NU286" s="20"/>
      <c r="NV286" s="20"/>
      <c r="NW286" s="20"/>
      <c r="NX286" s="20"/>
      <c r="NY286" s="20"/>
      <c r="NZ286" s="20"/>
      <c r="OA286" s="20"/>
      <c r="OB286" s="20"/>
      <c r="OC286" s="20"/>
      <c r="OD286" s="20"/>
      <c r="OE286" s="20"/>
      <c r="OF286" s="20"/>
      <c r="OG286" s="20"/>
      <c r="OH286" s="20"/>
      <c r="OI286" s="20"/>
      <c r="OJ286" s="20"/>
      <c r="OK286" s="20"/>
      <c r="OL286" s="20"/>
      <c r="OM286" s="20"/>
      <c r="ON286" s="20"/>
      <c r="OO286" s="20"/>
      <c r="OP286" s="20"/>
      <c r="OQ286" s="20"/>
      <c r="OR286" s="20"/>
      <c r="OS286" s="20"/>
      <c r="OT286" s="20"/>
      <c r="OU286" s="20"/>
      <c r="OV286" s="20"/>
      <c r="OW286" s="20"/>
      <c r="OX286" s="20"/>
      <c r="OY286" s="20"/>
      <c r="OZ286" s="20"/>
      <c r="PA286" s="20"/>
    </row>
    <row r="287" spans="2:417" x14ac:dyDescent="0.3">
      <c r="B287" s="209"/>
      <c r="C287" s="210"/>
      <c r="D287" s="210"/>
      <c r="E287" s="210"/>
      <c r="F287" s="210"/>
      <c r="G287" s="210"/>
      <c r="H287" s="210"/>
      <c r="I287" s="211"/>
      <c r="K287" s="6">
        <v>284</v>
      </c>
      <c r="L287" s="7">
        <f t="shared" si="766"/>
        <v>0</v>
      </c>
      <c r="M287" s="8">
        <f t="shared" si="767"/>
        <v>-300000</v>
      </c>
      <c r="N287" s="8">
        <f t="shared" si="768"/>
        <v>0</v>
      </c>
      <c r="X287" s="17">
        <v>285</v>
      </c>
      <c r="Y287" s="2">
        <f t="shared" si="799"/>
        <v>0</v>
      </c>
      <c r="Z287" s="24" t="e">
        <f t="shared" si="860"/>
        <v>#N/A</v>
      </c>
      <c r="AA287" s="25" t="e">
        <f t="shared" si="860"/>
        <v>#N/A</v>
      </c>
      <c r="AB287" s="25" t="e">
        <f t="shared" si="860"/>
        <v>#N/A</v>
      </c>
      <c r="AC287" s="25" t="e">
        <f t="shared" si="860"/>
        <v>#N/A</v>
      </c>
      <c r="AD287" s="25" t="e">
        <f t="shared" si="860"/>
        <v>#N/A</v>
      </c>
      <c r="AE287" s="25" t="e">
        <f t="shared" si="860"/>
        <v>#N/A</v>
      </c>
      <c r="AF287" s="25" t="e">
        <f t="shared" si="860"/>
        <v>#N/A</v>
      </c>
      <c r="AG287" s="25" t="e">
        <f t="shared" si="860"/>
        <v>#N/A</v>
      </c>
      <c r="AH287" s="25" t="e">
        <f t="shared" si="860"/>
        <v>#N/A</v>
      </c>
      <c r="AI287" s="25" t="e">
        <f t="shared" si="860"/>
        <v>#N/A</v>
      </c>
      <c r="AJ287" s="25" t="e">
        <f t="shared" si="861"/>
        <v>#N/A</v>
      </c>
      <c r="AK287" s="25" t="e">
        <f t="shared" si="861"/>
        <v>#N/A</v>
      </c>
      <c r="AL287" s="25" t="e">
        <f t="shared" si="861"/>
        <v>#N/A</v>
      </c>
      <c r="AM287" s="25" t="e">
        <f t="shared" si="861"/>
        <v>#N/A</v>
      </c>
      <c r="AN287" s="25" t="e">
        <f t="shared" si="861"/>
        <v>#N/A</v>
      </c>
      <c r="AO287" s="25" t="e">
        <f t="shared" si="861"/>
        <v>#N/A</v>
      </c>
      <c r="AP287" s="25" t="e">
        <f t="shared" si="861"/>
        <v>#N/A</v>
      </c>
      <c r="AQ287" s="25" t="e">
        <f t="shared" si="861"/>
        <v>#N/A</v>
      </c>
      <c r="AR287" s="25" t="e">
        <f t="shared" si="861"/>
        <v>#N/A</v>
      </c>
      <c r="AS287" s="25" t="e">
        <f t="shared" si="861"/>
        <v>#N/A</v>
      </c>
      <c r="AT287" s="25" t="e">
        <f t="shared" si="862"/>
        <v>#N/A</v>
      </c>
      <c r="AU287" s="25" t="e">
        <f t="shared" si="862"/>
        <v>#N/A</v>
      </c>
      <c r="AV287" s="25" t="e">
        <f t="shared" si="862"/>
        <v>#N/A</v>
      </c>
      <c r="AW287" s="25" t="e">
        <f t="shared" si="862"/>
        <v>#N/A</v>
      </c>
      <c r="AX287" s="25" t="e">
        <f t="shared" si="862"/>
        <v>#N/A</v>
      </c>
      <c r="AY287" s="25" t="e">
        <f t="shared" si="862"/>
        <v>#N/A</v>
      </c>
      <c r="AZ287" s="25" t="e">
        <f t="shared" si="862"/>
        <v>#N/A</v>
      </c>
      <c r="BA287" s="25" t="e">
        <f t="shared" si="862"/>
        <v>#N/A</v>
      </c>
      <c r="BB287" s="25" t="e">
        <f t="shared" si="862"/>
        <v>#N/A</v>
      </c>
      <c r="BC287" s="25" t="e">
        <f t="shared" si="862"/>
        <v>#N/A</v>
      </c>
      <c r="BD287" s="25" t="e">
        <f t="shared" si="863"/>
        <v>#N/A</v>
      </c>
      <c r="BE287" s="25" t="e">
        <f t="shared" si="863"/>
        <v>#N/A</v>
      </c>
      <c r="BF287" s="25" t="e">
        <f t="shared" si="863"/>
        <v>#N/A</v>
      </c>
      <c r="BG287" s="25" t="e">
        <f t="shared" si="863"/>
        <v>#N/A</v>
      </c>
      <c r="BH287" s="25" t="e">
        <f t="shared" si="863"/>
        <v>#N/A</v>
      </c>
      <c r="BI287" s="25" t="e">
        <f t="shared" si="863"/>
        <v>#N/A</v>
      </c>
      <c r="BJ287" s="25" t="e">
        <f t="shared" si="863"/>
        <v>#N/A</v>
      </c>
      <c r="BK287" s="25" t="e">
        <f t="shared" si="863"/>
        <v>#N/A</v>
      </c>
      <c r="BL287" s="25" t="e">
        <f t="shared" si="863"/>
        <v>#N/A</v>
      </c>
      <c r="BM287" s="25" t="e">
        <f t="shared" si="863"/>
        <v>#N/A</v>
      </c>
      <c r="BN287" s="25" t="e">
        <f t="shared" si="864"/>
        <v>#N/A</v>
      </c>
      <c r="BO287" s="25" t="e">
        <f t="shared" si="864"/>
        <v>#N/A</v>
      </c>
      <c r="BP287" s="25" t="e">
        <f t="shared" si="864"/>
        <v>#N/A</v>
      </c>
      <c r="BQ287" s="25" t="e">
        <f t="shared" si="864"/>
        <v>#N/A</v>
      </c>
      <c r="BR287" s="25" t="e">
        <f t="shared" si="864"/>
        <v>#N/A</v>
      </c>
      <c r="BS287" s="25" t="e">
        <f t="shared" si="864"/>
        <v>#N/A</v>
      </c>
      <c r="BT287" s="25" t="e">
        <f t="shared" si="864"/>
        <v>#N/A</v>
      </c>
      <c r="BU287" s="25" t="e">
        <f t="shared" si="864"/>
        <v>#N/A</v>
      </c>
      <c r="BV287" s="25" t="e">
        <f t="shared" si="864"/>
        <v>#N/A</v>
      </c>
      <c r="BW287" s="25" t="e">
        <f t="shared" si="864"/>
        <v>#N/A</v>
      </c>
      <c r="BX287" s="25" t="e">
        <f t="shared" si="865"/>
        <v>#N/A</v>
      </c>
      <c r="BY287" s="25" t="e">
        <f t="shared" si="865"/>
        <v>#N/A</v>
      </c>
      <c r="BZ287" s="25" t="e">
        <f t="shared" si="865"/>
        <v>#N/A</v>
      </c>
      <c r="CA287" s="25" t="e">
        <f t="shared" si="865"/>
        <v>#N/A</v>
      </c>
      <c r="CB287" s="25" t="e">
        <f t="shared" si="865"/>
        <v>#N/A</v>
      </c>
      <c r="CC287" s="25" t="e">
        <f t="shared" si="865"/>
        <v>#N/A</v>
      </c>
      <c r="CD287" s="25" t="e">
        <f t="shared" si="865"/>
        <v>#N/A</v>
      </c>
      <c r="CE287" s="25" t="e">
        <f t="shared" si="865"/>
        <v>#N/A</v>
      </c>
      <c r="CF287" s="25" t="e">
        <f t="shared" si="865"/>
        <v>#N/A</v>
      </c>
      <c r="CG287" s="25" t="e">
        <f t="shared" si="865"/>
        <v>#N/A</v>
      </c>
      <c r="CH287" s="25" t="e">
        <f t="shared" si="866"/>
        <v>#N/A</v>
      </c>
      <c r="CI287" s="25" t="e">
        <f t="shared" si="866"/>
        <v>#N/A</v>
      </c>
      <c r="CJ287" s="25" t="e">
        <f t="shared" si="866"/>
        <v>#N/A</v>
      </c>
      <c r="CK287" s="25" t="e">
        <f t="shared" si="866"/>
        <v>#N/A</v>
      </c>
      <c r="CL287" s="25" t="e">
        <f t="shared" si="866"/>
        <v>#N/A</v>
      </c>
      <c r="CM287" s="25" t="e">
        <f t="shared" si="866"/>
        <v>#N/A</v>
      </c>
      <c r="CN287" s="25" t="e">
        <f t="shared" si="866"/>
        <v>#N/A</v>
      </c>
      <c r="CO287" s="25" t="e">
        <f t="shared" si="866"/>
        <v>#N/A</v>
      </c>
      <c r="CP287" s="25" t="e">
        <f t="shared" si="866"/>
        <v>#N/A</v>
      </c>
      <c r="CQ287" s="25" t="e">
        <f t="shared" si="866"/>
        <v>#N/A</v>
      </c>
      <c r="CR287" s="25" t="e">
        <f t="shared" si="867"/>
        <v>#N/A</v>
      </c>
      <c r="CS287" s="25" t="e">
        <f t="shared" si="867"/>
        <v>#N/A</v>
      </c>
      <c r="CT287" s="25" t="e">
        <f t="shared" si="867"/>
        <v>#N/A</v>
      </c>
      <c r="CU287" s="25" t="e">
        <f t="shared" si="867"/>
        <v>#N/A</v>
      </c>
      <c r="CV287" s="25" t="e">
        <f t="shared" si="867"/>
        <v>#N/A</v>
      </c>
      <c r="CW287" s="25" t="e">
        <f t="shared" si="867"/>
        <v>#N/A</v>
      </c>
      <c r="CX287" s="25" t="e">
        <f t="shared" si="867"/>
        <v>#N/A</v>
      </c>
      <c r="CY287" s="25" t="e">
        <f t="shared" si="867"/>
        <v>#N/A</v>
      </c>
      <c r="CZ287" s="25" t="e">
        <f t="shared" si="867"/>
        <v>#N/A</v>
      </c>
      <c r="DA287" s="25" t="e">
        <f t="shared" si="867"/>
        <v>#N/A</v>
      </c>
      <c r="DB287" s="25" t="e">
        <f t="shared" si="868"/>
        <v>#N/A</v>
      </c>
      <c r="DC287" s="25" t="e">
        <f t="shared" si="868"/>
        <v>#N/A</v>
      </c>
      <c r="DD287" s="25" t="e">
        <f t="shared" si="868"/>
        <v>#N/A</v>
      </c>
      <c r="DE287" s="25" t="e">
        <f t="shared" si="868"/>
        <v>#N/A</v>
      </c>
      <c r="DF287" s="25" t="e">
        <f t="shared" si="868"/>
        <v>#N/A</v>
      </c>
      <c r="DG287" s="25" t="e">
        <f t="shared" si="868"/>
        <v>#N/A</v>
      </c>
      <c r="DH287" s="25" t="e">
        <f t="shared" si="868"/>
        <v>#N/A</v>
      </c>
      <c r="DI287" s="25" t="e">
        <f t="shared" si="868"/>
        <v>#N/A</v>
      </c>
      <c r="DJ287" s="25" t="e">
        <f t="shared" si="868"/>
        <v>#N/A</v>
      </c>
      <c r="DK287" s="25" t="e">
        <f t="shared" si="868"/>
        <v>#N/A</v>
      </c>
      <c r="DL287" s="25" t="e">
        <f t="shared" si="869"/>
        <v>#N/A</v>
      </c>
      <c r="DM287" s="25" t="e">
        <f t="shared" si="869"/>
        <v>#N/A</v>
      </c>
      <c r="DN287" s="25" t="e">
        <f t="shared" si="869"/>
        <v>#N/A</v>
      </c>
      <c r="DO287" s="25" t="e">
        <f t="shared" si="869"/>
        <v>#N/A</v>
      </c>
      <c r="DP287" s="25" t="e">
        <f t="shared" si="869"/>
        <v>#N/A</v>
      </c>
      <c r="DQ287" s="25" t="e">
        <f t="shared" si="869"/>
        <v>#N/A</v>
      </c>
      <c r="DR287" s="25" t="e">
        <f t="shared" si="869"/>
        <v>#N/A</v>
      </c>
      <c r="DS287" s="25" t="e">
        <f t="shared" si="869"/>
        <v>#N/A</v>
      </c>
      <c r="DT287" s="25" t="e">
        <f t="shared" si="869"/>
        <v>#N/A</v>
      </c>
      <c r="DU287" s="25" t="e">
        <f t="shared" si="869"/>
        <v>#N/A</v>
      </c>
      <c r="DV287" s="25" t="e">
        <f t="shared" si="870"/>
        <v>#N/A</v>
      </c>
      <c r="DW287" s="25" t="e">
        <f t="shared" si="870"/>
        <v>#N/A</v>
      </c>
      <c r="DX287" s="25" t="e">
        <f t="shared" si="870"/>
        <v>#N/A</v>
      </c>
      <c r="DY287" s="25" t="e">
        <f t="shared" si="870"/>
        <v>#N/A</v>
      </c>
      <c r="DZ287" s="25" t="e">
        <f t="shared" si="870"/>
        <v>#N/A</v>
      </c>
      <c r="EA287" s="25" t="e">
        <f t="shared" si="870"/>
        <v>#N/A</v>
      </c>
      <c r="EB287" s="25" t="e">
        <f t="shared" si="870"/>
        <v>#N/A</v>
      </c>
      <c r="EC287" s="25" t="e">
        <f t="shared" si="870"/>
        <v>#N/A</v>
      </c>
      <c r="ED287" s="25" t="e">
        <f t="shared" si="870"/>
        <v>#N/A</v>
      </c>
      <c r="EE287" s="25" t="e">
        <f t="shared" si="870"/>
        <v>#N/A</v>
      </c>
      <c r="EF287" s="25" t="e">
        <f t="shared" si="871"/>
        <v>#N/A</v>
      </c>
      <c r="EG287" s="25" t="e">
        <f t="shared" si="871"/>
        <v>#N/A</v>
      </c>
      <c r="EH287" s="25" t="e">
        <f t="shared" si="871"/>
        <v>#N/A</v>
      </c>
      <c r="EI287" s="25" t="e">
        <f t="shared" si="871"/>
        <v>#N/A</v>
      </c>
      <c r="EJ287" s="25" t="e">
        <f t="shared" si="871"/>
        <v>#N/A</v>
      </c>
      <c r="EK287" s="25" t="e">
        <f t="shared" si="871"/>
        <v>#N/A</v>
      </c>
      <c r="EL287" s="25" t="e">
        <f t="shared" si="871"/>
        <v>#N/A</v>
      </c>
      <c r="EM287" s="25" t="e">
        <f t="shared" si="871"/>
        <v>#N/A</v>
      </c>
      <c r="EN287" s="25" t="e">
        <f t="shared" si="871"/>
        <v>#N/A</v>
      </c>
      <c r="EO287" s="25" t="e">
        <f t="shared" si="871"/>
        <v>#N/A</v>
      </c>
      <c r="EP287" s="25" t="e">
        <f t="shared" si="872"/>
        <v>#N/A</v>
      </c>
      <c r="EQ287" s="25" t="e">
        <f t="shared" si="872"/>
        <v>#N/A</v>
      </c>
      <c r="ER287" s="25" t="e">
        <f t="shared" si="872"/>
        <v>#N/A</v>
      </c>
      <c r="ES287" s="25" t="e">
        <f t="shared" si="872"/>
        <v>#N/A</v>
      </c>
      <c r="ET287" s="25" t="e">
        <f t="shared" si="872"/>
        <v>#N/A</v>
      </c>
      <c r="EU287" s="25" t="e">
        <f t="shared" si="872"/>
        <v>#N/A</v>
      </c>
      <c r="EV287" s="25" t="e">
        <f t="shared" si="872"/>
        <v>#N/A</v>
      </c>
      <c r="EW287" s="25" t="e">
        <f t="shared" si="872"/>
        <v>#N/A</v>
      </c>
      <c r="EX287" s="25" t="e">
        <f t="shared" si="872"/>
        <v>#N/A</v>
      </c>
      <c r="EY287" s="25" t="e">
        <f t="shared" si="872"/>
        <v>#N/A</v>
      </c>
      <c r="EZ287" s="25" t="e">
        <f t="shared" si="873"/>
        <v>#N/A</v>
      </c>
      <c r="FA287" s="25" t="e">
        <f t="shared" si="873"/>
        <v>#N/A</v>
      </c>
      <c r="FB287" s="25" t="e">
        <f t="shared" si="873"/>
        <v>#N/A</v>
      </c>
      <c r="FC287" s="25" t="e">
        <f t="shared" si="873"/>
        <v>#N/A</v>
      </c>
      <c r="FD287" s="25" t="e">
        <f t="shared" si="873"/>
        <v>#N/A</v>
      </c>
      <c r="FE287" s="25" t="e">
        <f t="shared" si="873"/>
        <v>#N/A</v>
      </c>
      <c r="FF287" s="25" t="e">
        <f t="shared" si="873"/>
        <v>#N/A</v>
      </c>
      <c r="FG287" s="25" t="e">
        <f t="shared" si="873"/>
        <v>#N/A</v>
      </c>
      <c r="FH287" s="25" t="e">
        <f t="shared" si="873"/>
        <v>#N/A</v>
      </c>
      <c r="FI287" s="25" t="e">
        <f t="shared" si="873"/>
        <v>#N/A</v>
      </c>
      <c r="FJ287" s="25" t="e">
        <f t="shared" si="874"/>
        <v>#N/A</v>
      </c>
      <c r="FK287" s="25" t="e">
        <f t="shared" si="874"/>
        <v>#N/A</v>
      </c>
      <c r="FL287" s="25" t="e">
        <f t="shared" si="874"/>
        <v>#N/A</v>
      </c>
      <c r="FM287" s="25" t="e">
        <f t="shared" si="874"/>
        <v>#N/A</v>
      </c>
      <c r="FN287" s="25" t="e">
        <f t="shared" si="874"/>
        <v>#N/A</v>
      </c>
      <c r="FO287" s="25" t="e">
        <f t="shared" si="874"/>
        <v>#N/A</v>
      </c>
      <c r="FP287" s="25" t="e">
        <f t="shared" si="874"/>
        <v>#N/A</v>
      </c>
      <c r="FQ287" s="25" t="e">
        <f t="shared" si="874"/>
        <v>#N/A</v>
      </c>
      <c r="FR287" s="25" t="e">
        <f t="shared" si="874"/>
        <v>#N/A</v>
      </c>
      <c r="FS287" s="25" t="e">
        <f t="shared" si="874"/>
        <v>#N/A</v>
      </c>
      <c r="FT287" s="25" t="e">
        <f t="shared" si="875"/>
        <v>#N/A</v>
      </c>
      <c r="FU287" s="25" t="e">
        <f t="shared" si="875"/>
        <v>#N/A</v>
      </c>
      <c r="FV287" s="25" t="e">
        <f t="shared" si="875"/>
        <v>#N/A</v>
      </c>
      <c r="FW287" s="25" t="e">
        <f t="shared" si="875"/>
        <v>#N/A</v>
      </c>
      <c r="FX287" s="25" t="e">
        <f t="shared" si="875"/>
        <v>#N/A</v>
      </c>
      <c r="FY287" s="25" t="e">
        <f t="shared" si="875"/>
        <v>#N/A</v>
      </c>
      <c r="FZ287" s="25" t="e">
        <f t="shared" si="875"/>
        <v>#N/A</v>
      </c>
      <c r="GA287" s="25" t="e">
        <f t="shared" si="875"/>
        <v>#N/A</v>
      </c>
      <c r="GB287" s="25" t="e">
        <f t="shared" si="875"/>
        <v>#N/A</v>
      </c>
      <c r="GC287" s="25" t="e">
        <f t="shared" si="875"/>
        <v>#N/A</v>
      </c>
      <c r="GD287" s="25" t="e">
        <f t="shared" si="876"/>
        <v>#N/A</v>
      </c>
      <c r="GE287" s="25" t="e">
        <f t="shared" si="876"/>
        <v>#N/A</v>
      </c>
      <c r="GF287" s="25" t="e">
        <f t="shared" si="876"/>
        <v>#N/A</v>
      </c>
      <c r="GG287" s="25" t="e">
        <f t="shared" si="876"/>
        <v>#N/A</v>
      </c>
      <c r="GH287" s="25" t="e">
        <f t="shared" si="876"/>
        <v>#N/A</v>
      </c>
      <c r="GI287" s="25" t="e">
        <f t="shared" si="876"/>
        <v>#N/A</v>
      </c>
      <c r="GJ287" s="25" t="e">
        <f t="shared" si="876"/>
        <v>#N/A</v>
      </c>
      <c r="GK287" s="25" t="e">
        <f t="shared" si="876"/>
        <v>#N/A</v>
      </c>
      <c r="GL287" s="25" t="e">
        <f t="shared" si="876"/>
        <v>#N/A</v>
      </c>
      <c r="GM287" s="25" t="e">
        <f t="shared" si="876"/>
        <v>#N/A</v>
      </c>
      <c r="GN287" s="25" t="e">
        <f t="shared" si="877"/>
        <v>#N/A</v>
      </c>
      <c r="GO287" s="25" t="e">
        <f t="shared" si="877"/>
        <v>#N/A</v>
      </c>
      <c r="GP287" s="25" t="e">
        <f t="shared" si="877"/>
        <v>#N/A</v>
      </c>
      <c r="GQ287" s="25" t="e">
        <f t="shared" si="877"/>
        <v>#N/A</v>
      </c>
      <c r="GR287" s="25" t="e">
        <f t="shared" si="877"/>
        <v>#N/A</v>
      </c>
      <c r="GS287" s="25" t="e">
        <f t="shared" si="877"/>
        <v>#N/A</v>
      </c>
      <c r="GT287" s="25" t="e">
        <f t="shared" si="877"/>
        <v>#N/A</v>
      </c>
      <c r="GU287" s="25" t="e">
        <f t="shared" si="877"/>
        <v>#N/A</v>
      </c>
      <c r="GV287" s="25" t="e">
        <f t="shared" si="877"/>
        <v>#N/A</v>
      </c>
      <c r="GW287" s="25" t="e">
        <f t="shared" si="877"/>
        <v>#N/A</v>
      </c>
      <c r="GX287" s="25" t="e">
        <f t="shared" si="878"/>
        <v>#N/A</v>
      </c>
      <c r="GY287" s="25" t="e">
        <f t="shared" si="878"/>
        <v>#N/A</v>
      </c>
      <c r="GZ287" s="25" t="e">
        <f t="shared" si="878"/>
        <v>#N/A</v>
      </c>
      <c r="HA287" s="25" t="e">
        <f t="shared" si="878"/>
        <v>#N/A</v>
      </c>
      <c r="HB287" s="25" t="e">
        <f t="shared" si="878"/>
        <v>#N/A</v>
      </c>
      <c r="HC287" s="25" t="e">
        <f t="shared" si="878"/>
        <v>#N/A</v>
      </c>
      <c r="HD287" s="25" t="e">
        <f t="shared" si="878"/>
        <v>#N/A</v>
      </c>
      <c r="HE287" s="25" t="e">
        <f t="shared" si="878"/>
        <v>#N/A</v>
      </c>
      <c r="HF287" s="25" t="e">
        <f t="shared" si="878"/>
        <v>#N/A</v>
      </c>
      <c r="HG287" s="25" t="e">
        <f t="shared" si="878"/>
        <v>#N/A</v>
      </c>
      <c r="HH287" s="25" t="e">
        <f t="shared" si="879"/>
        <v>#N/A</v>
      </c>
      <c r="HI287" s="25" t="e">
        <f t="shared" si="879"/>
        <v>#N/A</v>
      </c>
      <c r="HJ287" s="25" t="e">
        <f t="shared" si="879"/>
        <v>#N/A</v>
      </c>
      <c r="HK287" s="25" t="e">
        <f t="shared" si="879"/>
        <v>#N/A</v>
      </c>
      <c r="HL287" s="25" t="e">
        <f t="shared" si="879"/>
        <v>#N/A</v>
      </c>
      <c r="HM287" s="25" t="e">
        <f t="shared" si="879"/>
        <v>#N/A</v>
      </c>
      <c r="HN287" s="25" t="e">
        <f t="shared" si="879"/>
        <v>#N/A</v>
      </c>
      <c r="HO287" s="25" t="e">
        <f t="shared" si="879"/>
        <v>#N/A</v>
      </c>
      <c r="HP287" s="25" t="e">
        <f t="shared" si="879"/>
        <v>#N/A</v>
      </c>
      <c r="HQ287" s="25" t="e">
        <f t="shared" si="879"/>
        <v>#N/A</v>
      </c>
      <c r="HR287" s="25" t="e">
        <f t="shared" si="880"/>
        <v>#N/A</v>
      </c>
      <c r="HS287" s="25" t="e">
        <f t="shared" si="880"/>
        <v>#N/A</v>
      </c>
      <c r="HT287" s="25" t="e">
        <f t="shared" si="880"/>
        <v>#N/A</v>
      </c>
      <c r="HU287" s="25" t="e">
        <f t="shared" si="880"/>
        <v>#N/A</v>
      </c>
      <c r="HV287" s="25" t="e">
        <f t="shared" si="880"/>
        <v>#N/A</v>
      </c>
      <c r="HW287" s="25" t="e">
        <f t="shared" si="880"/>
        <v>#N/A</v>
      </c>
      <c r="HX287" s="25" t="e">
        <f t="shared" si="880"/>
        <v>#N/A</v>
      </c>
      <c r="HY287" s="25" t="e">
        <f t="shared" si="880"/>
        <v>#N/A</v>
      </c>
      <c r="HZ287" s="25" t="e">
        <f t="shared" si="880"/>
        <v>#N/A</v>
      </c>
      <c r="IA287" s="25" t="e">
        <f t="shared" si="880"/>
        <v>#N/A</v>
      </c>
      <c r="IB287" s="25" t="e">
        <f t="shared" si="881"/>
        <v>#N/A</v>
      </c>
      <c r="IC287" s="25" t="e">
        <f t="shared" si="881"/>
        <v>#N/A</v>
      </c>
      <c r="ID287" s="25" t="e">
        <f t="shared" si="881"/>
        <v>#N/A</v>
      </c>
      <c r="IE287" s="25" t="e">
        <f t="shared" si="881"/>
        <v>#N/A</v>
      </c>
      <c r="IF287" s="25" t="e">
        <f t="shared" si="881"/>
        <v>#N/A</v>
      </c>
      <c r="IG287" s="25" t="e">
        <f t="shared" si="881"/>
        <v>#N/A</v>
      </c>
      <c r="IH287" s="25" t="e">
        <f t="shared" si="881"/>
        <v>#N/A</v>
      </c>
      <c r="II287" s="25" t="e">
        <f t="shared" si="881"/>
        <v>#N/A</v>
      </c>
      <c r="IJ287" s="25" t="e">
        <f t="shared" si="881"/>
        <v>#N/A</v>
      </c>
      <c r="IK287" s="25" t="e">
        <f t="shared" si="881"/>
        <v>#N/A</v>
      </c>
      <c r="IL287" s="25" t="e">
        <f t="shared" si="882"/>
        <v>#N/A</v>
      </c>
      <c r="IM287" s="25" t="e">
        <f t="shared" si="882"/>
        <v>#N/A</v>
      </c>
      <c r="IN287" s="25" t="e">
        <f t="shared" si="882"/>
        <v>#N/A</v>
      </c>
      <c r="IO287" s="25" t="e">
        <f t="shared" si="882"/>
        <v>#N/A</v>
      </c>
      <c r="IP287" s="25" t="e">
        <f t="shared" si="882"/>
        <v>#N/A</v>
      </c>
      <c r="IQ287" s="25" t="e">
        <f t="shared" si="882"/>
        <v>#N/A</v>
      </c>
      <c r="IR287" s="25" t="e">
        <f t="shared" si="882"/>
        <v>#N/A</v>
      </c>
      <c r="IS287" s="25" t="e">
        <f t="shared" si="882"/>
        <v>#N/A</v>
      </c>
      <c r="IT287" s="25" t="e">
        <f t="shared" si="882"/>
        <v>#N/A</v>
      </c>
      <c r="IU287" s="25" t="e">
        <f t="shared" si="882"/>
        <v>#N/A</v>
      </c>
      <c r="IV287" s="25" t="e">
        <f t="shared" si="883"/>
        <v>#N/A</v>
      </c>
      <c r="IW287" s="25" t="e">
        <f t="shared" si="883"/>
        <v>#N/A</v>
      </c>
      <c r="IX287" s="25" t="e">
        <f t="shared" si="883"/>
        <v>#N/A</v>
      </c>
      <c r="IY287" s="25" t="e">
        <f t="shared" si="883"/>
        <v>#N/A</v>
      </c>
      <c r="IZ287" s="25" t="e">
        <f t="shared" si="883"/>
        <v>#N/A</v>
      </c>
      <c r="JA287" s="25" t="e">
        <f t="shared" si="883"/>
        <v>#N/A</v>
      </c>
      <c r="JB287" s="25" t="e">
        <f t="shared" si="883"/>
        <v>#N/A</v>
      </c>
      <c r="JC287" s="25" t="e">
        <f t="shared" si="883"/>
        <v>#N/A</v>
      </c>
      <c r="JD287" s="25" t="e">
        <f t="shared" si="883"/>
        <v>#N/A</v>
      </c>
      <c r="JE287" s="25" t="e">
        <f t="shared" si="883"/>
        <v>#N/A</v>
      </c>
      <c r="JF287" s="25" t="e">
        <f t="shared" si="884"/>
        <v>#N/A</v>
      </c>
      <c r="JG287" s="25" t="e">
        <f t="shared" si="884"/>
        <v>#N/A</v>
      </c>
      <c r="JH287" s="25" t="e">
        <f t="shared" si="884"/>
        <v>#N/A</v>
      </c>
      <c r="JI287" s="25" t="e">
        <f t="shared" si="884"/>
        <v>#N/A</v>
      </c>
      <c r="JJ287" s="25" t="e">
        <f t="shared" si="884"/>
        <v>#N/A</v>
      </c>
      <c r="JK287" s="25" t="e">
        <f t="shared" si="884"/>
        <v>#N/A</v>
      </c>
      <c r="JL287" s="25" t="e">
        <f t="shared" si="884"/>
        <v>#N/A</v>
      </c>
      <c r="JM287" s="25" t="e">
        <f t="shared" si="884"/>
        <v>#N/A</v>
      </c>
      <c r="JN287" s="25" t="e">
        <f t="shared" si="884"/>
        <v>#N/A</v>
      </c>
      <c r="JO287" s="25" t="e">
        <f t="shared" si="884"/>
        <v>#N/A</v>
      </c>
      <c r="JP287" s="25" t="e">
        <f t="shared" si="885"/>
        <v>#N/A</v>
      </c>
      <c r="JQ287" s="25" t="e">
        <f t="shared" si="885"/>
        <v>#N/A</v>
      </c>
      <c r="JR287" s="25" t="e">
        <f t="shared" si="885"/>
        <v>#N/A</v>
      </c>
      <c r="JS287" s="25" t="e">
        <f t="shared" si="885"/>
        <v>#N/A</v>
      </c>
      <c r="JT287" s="25" t="e">
        <f t="shared" si="885"/>
        <v>#N/A</v>
      </c>
      <c r="JU287" s="25" t="e">
        <f t="shared" si="885"/>
        <v>#N/A</v>
      </c>
      <c r="JV287" s="25" t="e">
        <f t="shared" si="885"/>
        <v>#N/A</v>
      </c>
      <c r="JW287" s="25" t="e">
        <f t="shared" si="885"/>
        <v>#N/A</v>
      </c>
      <c r="JX287" s="25" t="e">
        <f t="shared" si="885"/>
        <v>#N/A</v>
      </c>
      <c r="JY287" s="25" t="e">
        <f t="shared" si="885"/>
        <v>#N/A</v>
      </c>
      <c r="JZ287" s="25" t="e">
        <f t="shared" si="886"/>
        <v>#N/A</v>
      </c>
      <c r="KA287" s="25" t="e">
        <f t="shared" si="886"/>
        <v>#N/A</v>
      </c>
      <c r="KB287" s="25" t="e">
        <f t="shared" si="886"/>
        <v>#N/A</v>
      </c>
      <c r="KC287" s="25" t="e">
        <f t="shared" si="886"/>
        <v>#N/A</v>
      </c>
      <c r="KD287" s="25" t="e">
        <f t="shared" si="886"/>
        <v>#N/A</v>
      </c>
      <c r="KE287" s="25" t="e">
        <f t="shared" si="886"/>
        <v>#N/A</v>
      </c>
      <c r="KF287" s="25" t="e">
        <f t="shared" si="886"/>
        <v>#N/A</v>
      </c>
      <c r="KG287" s="25" t="e">
        <f t="shared" si="886"/>
        <v>#N/A</v>
      </c>
      <c r="KH287" s="25" t="e">
        <f t="shared" si="886"/>
        <v>#N/A</v>
      </c>
      <c r="KI287" s="25" t="e">
        <f t="shared" si="886"/>
        <v>#N/A</v>
      </c>
      <c r="KJ287" s="25" t="e">
        <f t="shared" si="887"/>
        <v>#N/A</v>
      </c>
      <c r="KK287" s="25" t="e">
        <f t="shared" si="887"/>
        <v>#N/A</v>
      </c>
      <c r="KL287" s="25" t="e">
        <f t="shared" si="887"/>
        <v>#N/A</v>
      </c>
      <c r="KM287" s="25" t="e">
        <f t="shared" si="887"/>
        <v>#N/A</v>
      </c>
      <c r="KN287" s="25" t="e">
        <f t="shared" si="887"/>
        <v>#N/A</v>
      </c>
      <c r="KO287" s="25" t="e">
        <f t="shared" si="887"/>
        <v>#N/A</v>
      </c>
      <c r="KP287" s="25" t="e">
        <f t="shared" si="887"/>
        <v>#N/A</v>
      </c>
      <c r="KQ287" s="25" t="e">
        <f t="shared" si="887"/>
        <v>#N/A</v>
      </c>
      <c r="KR287" s="25" t="e">
        <f t="shared" si="887"/>
        <v>#N/A</v>
      </c>
      <c r="KS287" s="25" t="e">
        <f t="shared" si="887"/>
        <v>#N/A</v>
      </c>
      <c r="KT287" s="25" t="e">
        <f t="shared" si="888"/>
        <v>#N/A</v>
      </c>
      <c r="KU287" s="25" t="e">
        <f t="shared" si="888"/>
        <v>#N/A</v>
      </c>
      <c r="KV287" s="25" t="e">
        <f t="shared" si="888"/>
        <v>#N/A</v>
      </c>
      <c r="KW287" s="25" t="e">
        <f t="shared" si="888"/>
        <v>#N/A</v>
      </c>
      <c r="KX287" s="25" t="e">
        <f t="shared" si="888"/>
        <v>#N/A</v>
      </c>
      <c r="KY287" s="25" t="e">
        <f t="shared" si="888"/>
        <v>#N/A</v>
      </c>
      <c r="KZ287" s="25" t="e">
        <f t="shared" si="888"/>
        <v>#N/A</v>
      </c>
      <c r="LA287" s="25" t="e">
        <f t="shared" si="888"/>
        <v>#N/A</v>
      </c>
      <c r="LB287" s="25" t="e">
        <f t="shared" si="888"/>
        <v>#N/A</v>
      </c>
      <c r="LC287" s="25" t="e">
        <f t="shared" si="888"/>
        <v>#N/A</v>
      </c>
      <c r="LD287" s="25" t="e">
        <f t="shared" si="889"/>
        <v>#N/A</v>
      </c>
      <c r="LE287" s="25" t="e">
        <f t="shared" si="889"/>
        <v>#N/A</v>
      </c>
      <c r="LF287" s="25" t="e">
        <f t="shared" si="889"/>
        <v>#N/A</v>
      </c>
      <c r="LG287" s="25" t="e">
        <f t="shared" si="889"/>
        <v>#N/A</v>
      </c>
      <c r="LH287" s="25" t="e">
        <f t="shared" si="889"/>
        <v>#N/A</v>
      </c>
      <c r="LI287" s="25" t="e">
        <f t="shared" si="889"/>
        <v>#N/A</v>
      </c>
      <c r="LJ287" s="25" t="e">
        <f t="shared" si="889"/>
        <v>#N/A</v>
      </c>
      <c r="LK287" s="25" t="e">
        <f t="shared" si="889"/>
        <v>#N/A</v>
      </c>
      <c r="LL287" s="25" t="e">
        <f t="shared" si="889"/>
        <v>#N/A</v>
      </c>
      <c r="LM287" s="26" t="e">
        <f t="shared" si="889"/>
        <v>#N/A</v>
      </c>
      <c r="LN287" s="20"/>
      <c r="LO287" s="20"/>
      <c r="LP287" s="20"/>
      <c r="LQ287" s="20"/>
      <c r="LR287" s="20"/>
      <c r="LS287" s="20"/>
      <c r="LT287" s="20"/>
      <c r="LU287" s="20"/>
      <c r="LV287" s="20"/>
      <c r="LW287" s="20"/>
      <c r="LX287" s="20"/>
      <c r="LY287" s="20"/>
      <c r="LZ287" s="20"/>
      <c r="MA287" s="20"/>
      <c r="MB287" s="20"/>
      <c r="MC287" s="20"/>
      <c r="MD287" s="20"/>
      <c r="ME287" s="20"/>
      <c r="MF287" s="20"/>
      <c r="MG287" s="20"/>
      <c r="MH287" s="20"/>
      <c r="MI287" s="20"/>
      <c r="MJ287" s="20"/>
      <c r="MK287" s="20"/>
      <c r="ML287" s="20"/>
      <c r="MM287" s="20"/>
      <c r="MN287" s="20"/>
      <c r="MO287" s="20"/>
      <c r="MP287" s="20"/>
      <c r="MQ287" s="20"/>
      <c r="MR287" s="20"/>
      <c r="MS287" s="20"/>
      <c r="MT287" s="20"/>
      <c r="MU287" s="20"/>
      <c r="MV287" s="20"/>
      <c r="MW287" s="20"/>
      <c r="MX287" s="20"/>
      <c r="MY287" s="20"/>
      <c r="MZ287" s="20"/>
      <c r="NA287" s="20"/>
      <c r="NB287" s="20"/>
      <c r="NC287" s="20"/>
      <c r="ND287" s="20"/>
      <c r="NE287" s="20"/>
      <c r="NF287" s="20"/>
      <c r="NG287" s="20"/>
      <c r="NH287" s="20"/>
      <c r="NI287" s="20"/>
      <c r="NJ287" s="20"/>
      <c r="NK287" s="20"/>
      <c r="NL287" s="20"/>
      <c r="NM287" s="20"/>
      <c r="NN287" s="20"/>
      <c r="NO287" s="20"/>
      <c r="NP287" s="20"/>
      <c r="NQ287" s="20"/>
      <c r="NR287" s="20"/>
      <c r="NS287" s="20"/>
      <c r="NT287" s="20"/>
      <c r="NU287" s="20"/>
      <c r="NV287" s="20"/>
      <c r="NW287" s="20"/>
      <c r="NX287" s="20"/>
      <c r="NY287" s="20"/>
      <c r="NZ287" s="20"/>
      <c r="OA287" s="20"/>
      <c r="OB287" s="20"/>
      <c r="OC287" s="20"/>
      <c r="OD287" s="20"/>
      <c r="OE287" s="20"/>
      <c r="OF287" s="20"/>
      <c r="OG287" s="20"/>
      <c r="OH287" s="20"/>
      <c r="OI287" s="20"/>
      <c r="OJ287" s="20"/>
      <c r="OK287" s="20"/>
      <c r="OL287" s="20"/>
      <c r="OM287" s="20"/>
      <c r="ON287" s="20"/>
      <c r="OO287" s="20"/>
      <c r="OP287" s="20"/>
      <c r="OQ287" s="20"/>
      <c r="OR287" s="20"/>
      <c r="OS287" s="20"/>
      <c r="OT287" s="20"/>
      <c r="OU287" s="20"/>
      <c r="OV287" s="20"/>
      <c r="OW287" s="20"/>
      <c r="OX287" s="20"/>
      <c r="OY287" s="20"/>
      <c r="OZ287" s="20"/>
      <c r="PA287" s="20"/>
    </row>
    <row r="288" spans="2:417" ht="15" thickBot="1" x14ac:dyDescent="0.35">
      <c r="B288" s="209"/>
      <c r="C288" s="210"/>
      <c r="D288" s="210"/>
      <c r="E288" s="210"/>
      <c r="F288" s="210"/>
      <c r="G288" s="210"/>
      <c r="H288" s="210"/>
      <c r="I288" s="211"/>
      <c r="K288" s="6">
        <v>285</v>
      </c>
      <c r="L288" s="9">
        <f t="shared" si="766"/>
        <v>0</v>
      </c>
      <c r="M288" s="10">
        <f t="shared" si="767"/>
        <v>-300000</v>
      </c>
      <c r="N288" s="10">
        <f t="shared" si="768"/>
        <v>0</v>
      </c>
      <c r="X288" s="17">
        <v>286</v>
      </c>
      <c r="Y288" s="2">
        <f t="shared" si="799"/>
        <v>0</v>
      </c>
      <c r="Z288" s="24" t="e">
        <f t="shared" si="860"/>
        <v>#N/A</v>
      </c>
      <c r="AA288" s="25" t="e">
        <f t="shared" si="860"/>
        <v>#N/A</v>
      </c>
      <c r="AB288" s="25" t="e">
        <f t="shared" si="860"/>
        <v>#N/A</v>
      </c>
      <c r="AC288" s="25" t="e">
        <f t="shared" si="860"/>
        <v>#N/A</v>
      </c>
      <c r="AD288" s="25" t="e">
        <f t="shared" si="860"/>
        <v>#N/A</v>
      </c>
      <c r="AE288" s="25" t="e">
        <f t="shared" si="860"/>
        <v>#N/A</v>
      </c>
      <c r="AF288" s="25" t="e">
        <f t="shared" si="860"/>
        <v>#N/A</v>
      </c>
      <c r="AG288" s="25" t="e">
        <f t="shared" si="860"/>
        <v>#N/A</v>
      </c>
      <c r="AH288" s="25" t="e">
        <f t="shared" si="860"/>
        <v>#N/A</v>
      </c>
      <c r="AI288" s="25" t="e">
        <f t="shared" si="860"/>
        <v>#N/A</v>
      </c>
      <c r="AJ288" s="25" t="e">
        <f t="shared" si="861"/>
        <v>#N/A</v>
      </c>
      <c r="AK288" s="25" t="e">
        <f t="shared" si="861"/>
        <v>#N/A</v>
      </c>
      <c r="AL288" s="25" t="e">
        <f t="shared" si="861"/>
        <v>#N/A</v>
      </c>
      <c r="AM288" s="25" t="e">
        <f t="shared" si="861"/>
        <v>#N/A</v>
      </c>
      <c r="AN288" s="25" t="e">
        <f t="shared" si="861"/>
        <v>#N/A</v>
      </c>
      <c r="AO288" s="25" t="e">
        <f t="shared" si="861"/>
        <v>#N/A</v>
      </c>
      <c r="AP288" s="25" t="e">
        <f t="shared" si="861"/>
        <v>#N/A</v>
      </c>
      <c r="AQ288" s="25" t="e">
        <f t="shared" si="861"/>
        <v>#N/A</v>
      </c>
      <c r="AR288" s="25" t="e">
        <f t="shared" si="861"/>
        <v>#N/A</v>
      </c>
      <c r="AS288" s="25" t="e">
        <f t="shared" si="861"/>
        <v>#N/A</v>
      </c>
      <c r="AT288" s="25" t="e">
        <f t="shared" si="862"/>
        <v>#N/A</v>
      </c>
      <c r="AU288" s="25" t="e">
        <f t="shared" si="862"/>
        <v>#N/A</v>
      </c>
      <c r="AV288" s="25" t="e">
        <f t="shared" si="862"/>
        <v>#N/A</v>
      </c>
      <c r="AW288" s="25" t="e">
        <f t="shared" si="862"/>
        <v>#N/A</v>
      </c>
      <c r="AX288" s="25" t="e">
        <f t="shared" si="862"/>
        <v>#N/A</v>
      </c>
      <c r="AY288" s="25" t="e">
        <f t="shared" si="862"/>
        <v>#N/A</v>
      </c>
      <c r="AZ288" s="25" t="e">
        <f t="shared" si="862"/>
        <v>#N/A</v>
      </c>
      <c r="BA288" s="25" t="e">
        <f t="shared" si="862"/>
        <v>#N/A</v>
      </c>
      <c r="BB288" s="25" t="e">
        <f t="shared" si="862"/>
        <v>#N/A</v>
      </c>
      <c r="BC288" s="25" t="e">
        <f t="shared" si="862"/>
        <v>#N/A</v>
      </c>
      <c r="BD288" s="25" t="e">
        <f t="shared" si="863"/>
        <v>#N/A</v>
      </c>
      <c r="BE288" s="25" t="e">
        <f t="shared" si="863"/>
        <v>#N/A</v>
      </c>
      <c r="BF288" s="25" t="e">
        <f t="shared" si="863"/>
        <v>#N/A</v>
      </c>
      <c r="BG288" s="25" t="e">
        <f t="shared" si="863"/>
        <v>#N/A</v>
      </c>
      <c r="BH288" s="25" t="e">
        <f t="shared" si="863"/>
        <v>#N/A</v>
      </c>
      <c r="BI288" s="25" t="e">
        <f t="shared" si="863"/>
        <v>#N/A</v>
      </c>
      <c r="BJ288" s="25" t="e">
        <f t="shared" si="863"/>
        <v>#N/A</v>
      </c>
      <c r="BK288" s="25" t="e">
        <f t="shared" si="863"/>
        <v>#N/A</v>
      </c>
      <c r="BL288" s="25" t="e">
        <f t="shared" si="863"/>
        <v>#N/A</v>
      </c>
      <c r="BM288" s="25" t="e">
        <f t="shared" si="863"/>
        <v>#N/A</v>
      </c>
      <c r="BN288" s="25" t="e">
        <f t="shared" si="864"/>
        <v>#N/A</v>
      </c>
      <c r="BO288" s="25" t="e">
        <f t="shared" si="864"/>
        <v>#N/A</v>
      </c>
      <c r="BP288" s="25" t="e">
        <f t="shared" si="864"/>
        <v>#N/A</v>
      </c>
      <c r="BQ288" s="25" t="e">
        <f t="shared" si="864"/>
        <v>#N/A</v>
      </c>
      <c r="BR288" s="25" t="e">
        <f t="shared" si="864"/>
        <v>#N/A</v>
      </c>
      <c r="BS288" s="25" t="e">
        <f t="shared" si="864"/>
        <v>#N/A</v>
      </c>
      <c r="BT288" s="25" t="e">
        <f t="shared" si="864"/>
        <v>#N/A</v>
      </c>
      <c r="BU288" s="25" t="e">
        <f t="shared" si="864"/>
        <v>#N/A</v>
      </c>
      <c r="BV288" s="25" t="e">
        <f t="shared" si="864"/>
        <v>#N/A</v>
      </c>
      <c r="BW288" s="25" t="e">
        <f t="shared" si="864"/>
        <v>#N/A</v>
      </c>
      <c r="BX288" s="25" t="e">
        <f t="shared" si="865"/>
        <v>#N/A</v>
      </c>
      <c r="BY288" s="25" t="e">
        <f t="shared" si="865"/>
        <v>#N/A</v>
      </c>
      <c r="BZ288" s="25" t="e">
        <f t="shared" si="865"/>
        <v>#N/A</v>
      </c>
      <c r="CA288" s="25" t="e">
        <f t="shared" si="865"/>
        <v>#N/A</v>
      </c>
      <c r="CB288" s="25" t="e">
        <f t="shared" si="865"/>
        <v>#N/A</v>
      </c>
      <c r="CC288" s="25" t="e">
        <f t="shared" si="865"/>
        <v>#N/A</v>
      </c>
      <c r="CD288" s="25" t="e">
        <f t="shared" si="865"/>
        <v>#N/A</v>
      </c>
      <c r="CE288" s="25" t="e">
        <f t="shared" si="865"/>
        <v>#N/A</v>
      </c>
      <c r="CF288" s="25" t="e">
        <f t="shared" si="865"/>
        <v>#N/A</v>
      </c>
      <c r="CG288" s="25" t="e">
        <f t="shared" si="865"/>
        <v>#N/A</v>
      </c>
      <c r="CH288" s="25" t="e">
        <f t="shared" si="866"/>
        <v>#N/A</v>
      </c>
      <c r="CI288" s="25" t="e">
        <f t="shared" si="866"/>
        <v>#N/A</v>
      </c>
      <c r="CJ288" s="25" t="e">
        <f t="shared" si="866"/>
        <v>#N/A</v>
      </c>
      <c r="CK288" s="25" t="e">
        <f t="shared" si="866"/>
        <v>#N/A</v>
      </c>
      <c r="CL288" s="25" t="e">
        <f t="shared" si="866"/>
        <v>#N/A</v>
      </c>
      <c r="CM288" s="25" t="e">
        <f t="shared" si="866"/>
        <v>#N/A</v>
      </c>
      <c r="CN288" s="25" t="e">
        <f t="shared" si="866"/>
        <v>#N/A</v>
      </c>
      <c r="CO288" s="25" t="e">
        <f t="shared" si="866"/>
        <v>#N/A</v>
      </c>
      <c r="CP288" s="25" t="e">
        <f t="shared" si="866"/>
        <v>#N/A</v>
      </c>
      <c r="CQ288" s="25" t="e">
        <f t="shared" si="866"/>
        <v>#N/A</v>
      </c>
      <c r="CR288" s="25" t="e">
        <f t="shared" si="867"/>
        <v>#N/A</v>
      </c>
      <c r="CS288" s="25" t="e">
        <f t="shared" si="867"/>
        <v>#N/A</v>
      </c>
      <c r="CT288" s="25" t="e">
        <f t="shared" si="867"/>
        <v>#N/A</v>
      </c>
      <c r="CU288" s="25" t="e">
        <f t="shared" si="867"/>
        <v>#N/A</v>
      </c>
      <c r="CV288" s="25" t="e">
        <f t="shared" si="867"/>
        <v>#N/A</v>
      </c>
      <c r="CW288" s="25" t="e">
        <f t="shared" si="867"/>
        <v>#N/A</v>
      </c>
      <c r="CX288" s="25" t="e">
        <f t="shared" si="867"/>
        <v>#N/A</v>
      </c>
      <c r="CY288" s="25" t="e">
        <f t="shared" si="867"/>
        <v>#N/A</v>
      </c>
      <c r="CZ288" s="25" t="e">
        <f t="shared" si="867"/>
        <v>#N/A</v>
      </c>
      <c r="DA288" s="25" t="e">
        <f t="shared" si="867"/>
        <v>#N/A</v>
      </c>
      <c r="DB288" s="25" t="e">
        <f t="shared" si="868"/>
        <v>#N/A</v>
      </c>
      <c r="DC288" s="25" t="e">
        <f t="shared" si="868"/>
        <v>#N/A</v>
      </c>
      <c r="DD288" s="25" t="e">
        <f t="shared" si="868"/>
        <v>#N/A</v>
      </c>
      <c r="DE288" s="25" t="e">
        <f t="shared" si="868"/>
        <v>#N/A</v>
      </c>
      <c r="DF288" s="25" t="e">
        <f t="shared" si="868"/>
        <v>#N/A</v>
      </c>
      <c r="DG288" s="25" t="e">
        <f t="shared" si="868"/>
        <v>#N/A</v>
      </c>
      <c r="DH288" s="25" t="e">
        <f t="shared" si="868"/>
        <v>#N/A</v>
      </c>
      <c r="DI288" s="25" t="e">
        <f t="shared" si="868"/>
        <v>#N/A</v>
      </c>
      <c r="DJ288" s="25" t="e">
        <f t="shared" si="868"/>
        <v>#N/A</v>
      </c>
      <c r="DK288" s="25" t="e">
        <f t="shared" si="868"/>
        <v>#N/A</v>
      </c>
      <c r="DL288" s="25" t="e">
        <f t="shared" si="869"/>
        <v>#N/A</v>
      </c>
      <c r="DM288" s="25" t="e">
        <f t="shared" si="869"/>
        <v>#N/A</v>
      </c>
      <c r="DN288" s="25" t="e">
        <f t="shared" si="869"/>
        <v>#N/A</v>
      </c>
      <c r="DO288" s="25" t="e">
        <f t="shared" si="869"/>
        <v>#N/A</v>
      </c>
      <c r="DP288" s="25" t="e">
        <f t="shared" si="869"/>
        <v>#N/A</v>
      </c>
      <c r="DQ288" s="25" t="e">
        <f t="shared" si="869"/>
        <v>#N/A</v>
      </c>
      <c r="DR288" s="25" t="e">
        <f t="shared" si="869"/>
        <v>#N/A</v>
      </c>
      <c r="DS288" s="25" t="e">
        <f t="shared" si="869"/>
        <v>#N/A</v>
      </c>
      <c r="DT288" s="25" t="e">
        <f t="shared" si="869"/>
        <v>#N/A</v>
      </c>
      <c r="DU288" s="25" t="e">
        <f t="shared" si="869"/>
        <v>#N/A</v>
      </c>
      <c r="DV288" s="25" t="e">
        <f t="shared" si="870"/>
        <v>#N/A</v>
      </c>
      <c r="DW288" s="25" t="e">
        <f t="shared" si="870"/>
        <v>#N/A</v>
      </c>
      <c r="DX288" s="25" t="e">
        <f t="shared" si="870"/>
        <v>#N/A</v>
      </c>
      <c r="DY288" s="25" t="e">
        <f t="shared" si="870"/>
        <v>#N/A</v>
      </c>
      <c r="DZ288" s="25" t="e">
        <f t="shared" si="870"/>
        <v>#N/A</v>
      </c>
      <c r="EA288" s="25" t="e">
        <f t="shared" si="870"/>
        <v>#N/A</v>
      </c>
      <c r="EB288" s="25" t="e">
        <f t="shared" si="870"/>
        <v>#N/A</v>
      </c>
      <c r="EC288" s="25" t="e">
        <f t="shared" si="870"/>
        <v>#N/A</v>
      </c>
      <c r="ED288" s="25" t="e">
        <f t="shared" si="870"/>
        <v>#N/A</v>
      </c>
      <c r="EE288" s="25" t="e">
        <f t="shared" si="870"/>
        <v>#N/A</v>
      </c>
      <c r="EF288" s="25" t="e">
        <f t="shared" si="871"/>
        <v>#N/A</v>
      </c>
      <c r="EG288" s="25" t="e">
        <f t="shared" si="871"/>
        <v>#N/A</v>
      </c>
      <c r="EH288" s="25" t="e">
        <f t="shared" si="871"/>
        <v>#N/A</v>
      </c>
      <c r="EI288" s="25" t="e">
        <f t="shared" si="871"/>
        <v>#N/A</v>
      </c>
      <c r="EJ288" s="25" t="e">
        <f t="shared" si="871"/>
        <v>#N/A</v>
      </c>
      <c r="EK288" s="25" t="e">
        <f t="shared" si="871"/>
        <v>#N/A</v>
      </c>
      <c r="EL288" s="25" t="e">
        <f t="shared" si="871"/>
        <v>#N/A</v>
      </c>
      <c r="EM288" s="25" t="e">
        <f t="shared" si="871"/>
        <v>#N/A</v>
      </c>
      <c r="EN288" s="25" t="e">
        <f t="shared" si="871"/>
        <v>#N/A</v>
      </c>
      <c r="EO288" s="25" t="e">
        <f t="shared" si="871"/>
        <v>#N/A</v>
      </c>
      <c r="EP288" s="25" t="e">
        <f t="shared" si="872"/>
        <v>#N/A</v>
      </c>
      <c r="EQ288" s="25" t="e">
        <f t="shared" si="872"/>
        <v>#N/A</v>
      </c>
      <c r="ER288" s="25" t="e">
        <f t="shared" si="872"/>
        <v>#N/A</v>
      </c>
      <c r="ES288" s="25" t="e">
        <f t="shared" si="872"/>
        <v>#N/A</v>
      </c>
      <c r="ET288" s="25" t="e">
        <f t="shared" si="872"/>
        <v>#N/A</v>
      </c>
      <c r="EU288" s="25" t="e">
        <f t="shared" si="872"/>
        <v>#N/A</v>
      </c>
      <c r="EV288" s="25" t="e">
        <f t="shared" si="872"/>
        <v>#N/A</v>
      </c>
      <c r="EW288" s="25" t="e">
        <f t="shared" si="872"/>
        <v>#N/A</v>
      </c>
      <c r="EX288" s="25" t="e">
        <f t="shared" si="872"/>
        <v>#N/A</v>
      </c>
      <c r="EY288" s="25" t="e">
        <f t="shared" si="872"/>
        <v>#N/A</v>
      </c>
      <c r="EZ288" s="25" t="e">
        <f t="shared" si="873"/>
        <v>#N/A</v>
      </c>
      <c r="FA288" s="25" t="e">
        <f t="shared" si="873"/>
        <v>#N/A</v>
      </c>
      <c r="FB288" s="25" t="e">
        <f t="shared" si="873"/>
        <v>#N/A</v>
      </c>
      <c r="FC288" s="25" t="e">
        <f t="shared" si="873"/>
        <v>#N/A</v>
      </c>
      <c r="FD288" s="25" t="e">
        <f t="shared" si="873"/>
        <v>#N/A</v>
      </c>
      <c r="FE288" s="25" t="e">
        <f t="shared" si="873"/>
        <v>#N/A</v>
      </c>
      <c r="FF288" s="25" t="e">
        <f t="shared" si="873"/>
        <v>#N/A</v>
      </c>
      <c r="FG288" s="25" t="e">
        <f t="shared" si="873"/>
        <v>#N/A</v>
      </c>
      <c r="FH288" s="25" t="e">
        <f t="shared" si="873"/>
        <v>#N/A</v>
      </c>
      <c r="FI288" s="25" t="e">
        <f t="shared" si="873"/>
        <v>#N/A</v>
      </c>
      <c r="FJ288" s="25" t="e">
        <f t="shared" si="874"/>
        <v>#N/A</v>
      </c>
      <c r="FK288" s="25" t="e">
        <f t="shared" si="874"/>
        <v>#N/A</v>
      </c>
      <c r="FL288" s="25" t="e">
        <f t="shared" si="874"/>
        <v>#N/A</v>
      </c>
      <c r="FM288" s="25" t="e">
        <f t="shared" si="874"/>
        <v>#N/A</v>
      </c>
      <c r="FN288" s="25" t="e">
        <f t="shared" si="874"/>
        <v>#N/A</v>
      </c>
      <c r="FO288" s="25" t="e">
        <f t="shared" si="874"/>
        <v>#N/A</v>
      </c>
      <c r="FP288" s="25" t="e">
        <f t="shared" si="874"/>
        <v>#N/A</v>
      </c>
      <c r="FQ288" s="25" t="e">
        <f t="shared" si="874"/>
        <v>#N/A</v>
      </c>
      <c r="FR288" s="25" t="e">
        <f t="shared" si="874"/>
        <v>#N/A</v>
      </c>
      <c r="FS288" s="25" t="e">
        <f t="shared" si="874"/>
        <v>#N/A</v>
      </c>
      <c r="FT288" s="25" t="e">
        <f t="shared" si="875"/>
        <v>#N/A</v>
      </c>
      <c r="FU288" s="25" t="e">
        <f t="shared" si="875"/>
        <v>#N/A</v>
      </c>
      <c r="FV288" s="25" t="e">
        <f t="shared" si="875"/>
        <v>#N/A</v>
      </c>
      <c r="FW288" s="25" t="e">
        <f t="shared" si="875"/>
        <v>#N/A</v>
      </c>
      <c r="FX288" s="25" t="e">
        <f t="shared" si="875"/>
        <v>#N/A</v>
      </c>
      <c r="FY288" s="25" t="e">
        <f t="shared" si="875"/>
        <v>#N/A</v>
      </c>
      <c r="FZ288" s="25" t="e">
        <f t="shared" si="875"/>
        <v>#N/A</v>
      </c>
      <c r="GA288" s="25" t="e">
        <f t="shared" si="875"/>
        <v>#N/A</v>
      </c>
      <c r="GB288" s="25" t="e">
        <f t="shared" si="875"/>
        <v>#N/A</v>
      </c>
      <c r="GC288" s="25" t="e">
        <f t="shared" si="875"/>
        <v>#N/A</v>
      </c>
      <c r="GD288" s="25" t="e">
        <f t="shared" si="876"/>
        <v>#N/A</v>
      </c>
      <c r="GE288" s="25" t="e">
        <f t="shared" si="876"/>
        <v>#N/A</v>
      </c>
      <c r="GF288" s="25" t="e">
        <f t="shared" si="876"/>
        <v>#N/A</v>
      </c>
      <c r="GG288" s="25" t="e">
        <f t="shared" si="876"/>
        <v>#N/A</v>
      </c>
      <c r="GH288" s="25" t="e">
        <f t="shared" si="876"/>
        <v>#N/A</v>
      </c>
      <c r="GI288" s="25" t="e">
        <f t="shared" si="876"/>
        <v>#N/A</v>
      </c>
      <c r="GJ288" s="25" t="e">
        <f t="shared" si="876"/>
        <v>#N/A</v>
      </c>
      <c r="GK288" s="25" t="e">
        <f t="shared" si="876"/>
        <v>#N/A</v>
      </c>
      <c r="GL288" s="25" t="e">
        <f t="shared" si="876"/>
        <v>#N/A</v>
      </c>
      <c r="GM288" s="25" t="e">
        <f t="shared" si="876"/>
        <v>#N/A</v>
      </c>
      <c r="GN288" s="25" t="e">
        <f t="shared" si="877"/>
        <v>#N/A</v>
      </c>
      <c r="GO288" s="25" t="e">
        <f t="shared" si="877"/>
        <v>#N/A</v>
      </c>
      <c r="GP288" s="25" t="e">
        <f t="shared" si="877"/>
        <v>#N/A</v>
      </c>
      <c r="GQ288" s="25" t="e">
        <f t="shared" si="877"/>
        <v>#N/A</v>
      </c>
      <c r="GR288" s="25" t="e">
        <f t="shared" si="877"/>
        <v>#N/A</v>
      </c>
      <c r="GS288" s="25" t="e">
        <f t="shared" si="877"/>
        <v>#N/A</v>
      </c>
      <c r="GT288" s="25" t="e">
        <f t="shared" si="877"/>
        <v>#N/A</v>
      </c>
      <c r="GU288" s="25" t="e">
        <f t="shared" si="877"/>
        <v>#N/A</v>
      </c>
      <c r="GV288" s="25" t="e">
        <f t="shared" si="877"/>
        <v>#N/A</v>
      </c>
      <c r="GW288" s="25" t="e">
        <f t="shared" si="877"/>
        <v>#N/A</v>
      </c>
      <c r="GX288" s="25" t="e">
        <f t="shared" si="878"/>
        <v>#N/A</v>
      </c>
      <c r="GY288" s="25" t="e">
        <f t="shared" si="878"/>
        <v>#N/A</v>
      </c>
      <c r="GZ288" s="25" t="e">
        <f t="shared" si="878"/>
        <v>#N/A</v>
      </c>
      <c r="HA288" s="25" t="e">
        <f t="shared" si="878"/>
        <v>#N/A</v>
      </c>
      <c r="HB288" s="25" t="e">
        <f t="shared" si="878"/>
        <v>#N/A</v>
      </c>
      <c r="HC288" s="25" t="e">
        <f t="shared" si="878"/>
        <v>#N/A</v>
      </c>
      <c r="HD288" s="25" t="e">
        <f t="shared" si="878"/>
        <v>#N/A</v>
      </c>
      <c r="HE288" s="25" t="e">
        <f t="shared" si="878"/>
        <v>#N/A</v>
      </c>
      <c r="HF288" s="25" t="e">
        <f t="shared" si="878"/>
        <v>#N/A</v>
      </c>
      <c r="HG288" s="25" t="e">
        <f t="shared" si="878"/>
        <v>#N/A</v>
      </c>
      <c r="HH288" s="25" t="e">
        <f t="shared" si="879"/>
        <v>#N/A</v>
      </c>
      <c r="HI288" s="25" t="e">
        <f t="shared" si="879"/>
        <v>#N/A</v>
      </c>
      <c r="HJ288" s="25" t="e">
        <f t="shared" si="879"/>
        <v>#N/A</v>
      </c>
      <c r="HK288" s="25" t="e">
        <f t="shared" si="879"/>
        <v>#N/A</v>
      </c>
      <c r="HL288" s="25" t="e">
        <f t="shared" si="879"/>
        <v>#N/A</v>
      </c>
      <c r="HM288" s="25" t="e">
        <f t="shared" si="879"/>
        <v>#N/A</v>
      </c>
      <c r="HN288" s="25" t="e">
        <f t="shared" si="879"/>
        <v>#N/A</v>
      </c>
      <c r="HO288" s="25" t="e">
        <f t="shared" si="879"/>
        <v>#N/A</v>
      </c>
      <c r="HP288" s="25" t="e">
        <f t="shared" si="879"/>
        <v>#N/A</v>
      </c>
      <c r="HQ288" s="25" t="e">
        <f t="shared" si="879"/>
        <v>#N/A</v>
      </c>
      <c r="HR288" s="25" t="e">
        <f t="shared" si="880"/>
        <v>#N/A</v>
      </c>
      <c r="HS288" s="25" t="e">
        <f t="shared" si="880"/>
        <v>#N/A</v>
      </c>
      <c r="HT288" s="25" t="e">
        <f t="shared" si="880"/>
        <v>#N/A</v>
      </c>
      <c r="HU288" s="25" t="e">
        <f t="shared" si="880"/>
        <v>#N/A</v>
      </c>
      <c r="HV288" s="25" t="e">
        <f t="shared" si="880"/>
        <v>#N/A</v>
      </c>
      <c r="HW288" s="25" t="e">
        <f t="shared" si="880"/>
        <v>#N/A</v>
      </c>
      <c r="HX288" s="25" t="e">
        <f t="shared" si="880"/>
        <v>#N/A</v>
      </c>
      <c r="HY288" s="25" t="e">
        <f t="shared" si="880"/>
        <v>#N/A</v>
      </c>
      <c r="HZ288" s="25" t="e">
        <f t="shared" si="880"/>
        <v>#N/A</v>
      </c>
      <c r="IA288" s="25" t="e">
        <f t="shared" si="880"/>
        <v>#N/A</v>
      </c>
      <c r="IB288" s="25" t="e">
        <f t="shared" si="881"/>
        <v>#N/A</v>
      </c>
      <c r="IC288" s="25" t="e">
        <f t="shared" si="881"/>
        <v>#N/A</v>
      </c>
      <c r="ID288" s="25" t="e">
        <f t="shared" si="881"/>
        <v>#N/A</v>
      </c>
      <c r="IE288" s="25" t="e">
        <f t="shared" si="881"/>
        <v>#N/A</v>
      </c>
      <c r="IF288" s="25" t="e">
        <f t="shared" si="881"/>
        <v>#N/A</v>
      </c>
      <c r="IG288" s="25" t="e">
        <f t="shared" si="881"/>
        <v>#N/A</v>
      </c>
      <c r="IH288" s="25" t="e">
        <f t="shared" si="881"/>
        <v>#N/A</v>
      </c>
      <c r="II288" s="25" t="e">
        <f t="shared" si="881"/>
        <v>#N/A</v>
      </c>
      <c r="IJ288" s="25" t="e">
        <f t="shared" si="881"/>
        <v>#N/A</v>
      </c>
      <c r="IK288" s="25" t="e">
        <f t="shared" si="881"/>
        <v>#N/A</v>
      </c>
      <c r="IL288" s="25" t="e">
        <f t="shared" si="882"/>
        <v>#N/A</v>
      </c>
      <c r="IM288" s="25" t="e">
        <f t="shared" si="882"/>
        <v>#N/A</v>
      </c>
      <c r="IN288" s="25" t="e">
        <f t="shared" si="882"/>
        <v>#N/A</v>
      </c>
      <c r="IO288" s="25" t="e">
        <f t="shared" si="882"/>
        <v>#N/A</v>
      </c>
      <c r="IP288" s="25" t="e">
        <f t="shared" si="882"/>
        <v>#N/A</v>
      </c>
      <c r="IQ288" s="25" t="e">
        <f t="shared" si="882"/>
        <v>#N/A</v>
      </c>
      <c r="IR288" s="25" t="e">
        <f t="shared" si="882"/>
        <v>#N/A</v>
      </c>
      <c r="IS288" s="25" t="e">
        <f t="shared" si="882"/>
        <v>#N/A</v>
      </c>
      <c r="IT288" s="25" t="e">
        <f t="shared" si="882"/>
        <v>#N/A</v>
      </c>
      <c r="IU288" s="25" t="e">
        <f t="shared" si="882"/>
        <v>#N/A</v>
      </c>
      <c r="IV288" s="25" t="e">
        <f t="shared" si="883"/>
        <v>#N/A</v>
      </c>
      <c r="IW288" s="25" t="e">
        <f t="shared" si="883"/>
        <v>#N/A</v>
      </c>
      <c r="IX288" s="25" t="e">
        <f t="shared" si="883"/>
        <v>#N/A</v>
      </c>
      <c r="IY288" s="25" t="e">
        <f t="shared" si="883"/>
        <v>#N/A</v>
      </c>
      <c r="IZ288" s="25" t="e">
        <f t="shared" si="883"/>
        <v>#N/A</v>
      </c>
      <c r="JA288" s="25" t="e">
        <f t="shared" si="883"/>
        <v>#N/A</v>
      </c>
      <c r="JB288" s="25" t="e">
        <f t="shared" si="883"/>
        <v>#N/A</v>
      </c>
      <c r="JC288" s="25" t="e">
        <f t="shared" si="883"/>
        <v>#N/A</v>
      </c>
      <c r="JD288" s="25" t="e">
        <f t="shared" si="883"/>
        <v>#N/A</v>
      </c>
      <c r="JE288" s="25" t="e">
        <f t="shared" si="883"/>
        <v>#N/A</v>
      </c>
      <c r="JF288" s="25" t="e">
        <f t="shared" si="884"/>
        <v>#N/A</v>
      </c>
      <c r="JG288" s="25" t="e">
        <f t="shared" si="884"/>
        <v>#N/A</v>
      </c>
      <c r="JH288" s="25" t="e">
        <f t="shared" si="884"/>
        <v>#N/A</v>
      </c>
      <c r="JI288" s="25" t="e">
        <f t="shared" si="884"/>
        <v>#N/A</v>
      </c>
      <c r="JJ288" s="25" t="e">
        <f t="shared" si="884"/>
        <v>#N/A</v>
      </c>
      <c r="JK288" s="25" t="e">
        <f t="shared" si="884"/>
        <v>#N/A</v>
      </c>
      <c r="JL288" s="25" t="e">
        <f t="shared" si="884"/>
        <v>#N/A</v>
      </c>
      <c r="JM288" s="25" t="e">
        <f t="shared" si="884"/>
        <v>#N/A</v>
      </c>
      <c r="JN288" s="25" t="e">
        <f t="shared" si="884"/>
        <v>#N/A</v>
      </c>
      <c r="JO288" s="25" t="e">
        <f t="shared" si="884"/>
        <v>#N/A</v>
      </c>
      <c r="JP288" s="25" t="e">
        <f t="shared" si="885"/>
        <v>#N/A</v>
      </c>
      <c r="JQ288" s="25" t="e">
        <f t="shared" si="885"/>
        <v>#N/A</v>
      </c>
      <c r="JR288" s="25" t="e">
        <f t="shared" si="885"/>
        <v>#N/A</v>
      </c>
      <c r="JS288" s="25" t="e">
        <f t="shared" si="885"/>
        <v>#N/A</v>
      </c>
      <c r="JT288" s="25" t="e">
        <f t="shared" si="885"/>
        <v>#N/A</v>
      </c>
      <c r="JU288" s="25" t="e">
        <f t="shared" si="885"/>
        <v>#N/A</v>
      </c>
      <c r="JV288" s="25" t="e">
        <f t="shared" si="885"/>
        <v>#N/A</v>
      </c>
      <c r="JW288" s="25" t="e">
        <f t="shared" si="885"/>
        <v>#N/A</v>
      </c>
      <c r="JX288" s="25" t="e">
        <f t="shared" si="885"/>
        <v>#N/A</v>
      </c>
      <c r="JY288" s="25" t="e">
        <f t="shared" si="885"/>
        <v>#N/A</v>
      </c>
      <c r="JZ288" s="25" t="e">
        <f t="shared" si="886"/>
        <v>#N/A</v>
      </c>
      <c r="KA288" s="25" t="e">
        <f t="shared" si="886"/>
        <v>#N/A</v>
      </c>
      <c r="KB288" s="25" t="e">
        <f t="shared" si="886"/>
        <v>#N/A</v>
      </c>
      <c r="KC288" s="25" t="e">
        <f t="shared" si="886"/>
        <v>#N/A</v>
      </c>
      <c r="KD288" s="25" t="e">
        <f t="shared" si="886"/>
        <v>#N/A</v>
      </c>
      <c r="KE288" s="25" t="e">
        <f t="shared" si="886"/>
        <v>#N/A</v>
      </c>
      <c r="KF288" s="25" t="e">
        <f t="shared" si="886"/>
        <v>#N/A</v>
      </c>
      <c r="KG288" s="25" t="e">
        <f t="shared" si="886"/>
        <v>#N/A</v>
      </c>
      <c r="KH288" s="25" t="e">
        <f t="shared" si="886"/>
        <v>#N/A</v>
      </c>
      <c r="KI288" s="25" t="e">
        <f t="shared" si="886"/>
        <v>#N/A</v>
      </c>
      <c r="KJ288" s="25" t="e">
        <f t="shared" si="887"/>
        <v>#N/A</v>
      </c>
      <c r="KK288" s="25" t="e">
        <f t="shared" si="887"/>
        <v>#N/A</v>
      </c>
      <c r="KL288" s="25" t="e">
        <f t="shared" si="887"/>
        <v>#N/A</v>
      </c>
      <c r="KM288" s="25" t="e">
        <f t="shared" si="887"/>
        <v>#N/A</v>
      </c>
      <c r="KN288" s="25" t="e">
        <f t="shared" si="887"/>
        <v>#N/A</v>
      </c>
      <c r="KO288" s="25" t="e">
        <f t="shared" si="887"/>
        <v>#N/A</v>
      </c>
      <c r="KP288" s="25" t="e">
        <f t="shared" si="887"/>
        <v>#N/A</v>
      </c>
      <c r="KQ288" s="25" t="e">
        <f t="shared" si="887"/>
        <v>#N/A</v>
      </c>
      <c r="KR288" s="25" t="e">
        <f t="shared" si="887"/>
        <v>#N/A</v>
      </c>
      <c r="KS288" s="25" t="e">
        <f t="shared" si="887"/>
        <v>#N/A</v>
      </c>
      <c r="KT288" s="25" t="e">
        <f t="shared" si="888"/>
        <v>#N/A</v>
      </c>
      <c r="KU288" s="25" t="e">
        <f t="shared" si="888"/>
        <v>#N/A</v>
      </c>
      <c r="KV288" s="25" t="e">
        <f t="shared" si="888"/>
        <v>#N/A</v>
      </c>
      <c r="KW288" s="25" t="e">
        <f t="shared" si="888"/>
        <v>#N/A</v>
      </c>
      <c r="KX288" s="25" t="e">
        <f t="shared" si="888"/>
        <v>#N/A</v>
      </c>
      <c r="KY288" s="25" t="e">
        <f t="shared" si="888"/>
        <v>#N/A</v>
      </c>
      <c r="KZ288" s="25" t="e">
        <f t="shared" si="888"/>
        <v>#N/A</v>
      </c>
      <c r="LA288" s="25" t="e">
        <f t="shared" si="888"/>
        <v>#N/A</v>
      </c>
      <c r="LB288" s="25" t="e">
        <f t="shared" si="888"/>
        <v>#N/A</v>
      </c>
      <c r="LC288" s="25" t="e">
        <f t="shared" si="888"/>
        <v>#N/A</v>
      </c>
      <c r="LD288" s="25" t="e">
        <f t="shared" si="889"/>
        <v>#N/A</v>
      </c>
      <c r="LE288" s="25" t="e">
        <f t="shared" si="889"/>
        <v>#N/A</v>
      </c>
      <c r="LF288" s="25" t="e">
        <f t="shared" si="889"/>
        <v>#N/A</v>
      </c>
      <c r="LG288" s="25" t="e">
        <f t="shared" si="889"/>
        <v>#N/A</v>
      </c>
      <c r="LH288" s="25" t="e">
        <f t="shared" si="889"/>
        <v>#N/A</v>
      </c>
      <c r="LI288" s="25" t="e">
        <f t="shared" si="889"/>
        <v>#N/A</v>
      </c>
      <c r="LJ288" s="25" t="e">
        <f t="shared" si="889"/>
        <v>#N/A</v>
      </c>
      <c r="LK288" s="25" t="e">
        <f t="shared" si="889"/>
        <v>#N/A</v>
      </c>
      <c r="LL288" s="25" t="e">
        <f t="shared" si="889"/>
        <v>#N/A</v>
      </c>
      <c r="LM288" s="26" t="e">
        <f t="shared" si="889"/>
        <v>#N/A</v>
      </c>
      <c r="LN288" s="20"/>
      <c r="LO288" s="20"/>
      <c r="LP288" s="20"/>
      <c r="LQ288" s="20"/>
      <c r="LR288" s="20"/>
      <c r="LS288" s="20"/>
      <c r="LT288" s="20"/>
      <c r="LU288" s="20"/>
      <c r="LV288" s="20"/>
      <c r="LW288" s="20"/>
      <c r="LX288" s="20"/>
      <c r="LY288" s="20"/>
      <c r="LZ288" s="20"/>
      <c r="MA288" s="20"/>
      <c r="MB288" s="20"/>
      <c r="MC288" s="20"/>
      <c r="MD288" s="20"/>
      <c r="ME288" s="20"/>
      <c r="MF288" s="20"/>
      <c r="MG288" s="20"/>
      <c r="MH288" s="20"/>
      <c r="MI288" s="20"/>
      <c r="MJ288" s="20"/>
      <c r="MK288" s="20"/>
      <c r="ML288" s="20"/>
      <c r="MM288" s="20"/>
      <c r="MN288" s="20"/>
      <c r="MO288" s="20"/>
      <c r="MP288" s="20"/>
      <c r="MQ288" s="20"/>
      <c r="MR288" s="20"/>
      <c r="MS288" s="20"/>
      <c r="MT288" s="20"/>
      <c r="MU288" s="20"/>
      <c r="MV288" s="20"/>
      <c r="MW288" s="20"/>
      <c r="MX288" s="20"/>
      <c r="MY288" s="20"/>
      <c r="MZ288" s="20"/>
      <c r="NA288" s="20"/>
      <c r="NB288" s="20"/>
      <c r="NC288" s="20"/>
      <c r="ND288" s="20"/>
      <c r="NE288" s="20"/>
      <c r="NF288" s="20"/>
      <c r="NG288" s="20"/>
      <c r="NH288" s="20"/>
      <c r="NI288" s="20"/>
      <c r="NJ288" s="20"/>
      <c r="NK288" s="20"/>
      <c r="NL288" s="20"/>
      <c r="NM288" s="20"/>
      <c r="NN288" s="20"/>
      <c r="NO288" s="20"/>
      <c r="NP288" s="20"/>
      <c r="NQ288" s="20"/>
      <c r="NR288" s="20"/>
      <c r="NS288" s="20"/>
      <c r="NT288" s="20"/>
      <c r="NU288" s="20"/>
      <c r="NV288" s="20"/>
      <c r="NW288" s="20"/>
      <c r="NX288" s="20"/>
      <c r="NY288" s="20"/>
      <c r="NZ288" s="20"/>
      <c r="OA288" s="20"/>
      <c r="OB288" s="20"/>
      <c r="OC288" s="20"/>
      <c r="OD288" s="20"/>
      <c r="OE288" s="20"/>
      <c r="OF288" s="20"/>
      <c r="OG288" s="20"/>
      <c r="OH288" s="20"/>
      <c r="OI288" s="20"/>
      <c r="OJ288" s="20"/>
      <c r="OK288" s="20"/>
      <c r="OL288" s="20"/>
      <c r="OM288" s="20"/>
      <c r="ON288" s="20"/>
      <c r="OO288" s="20"/>
      <c r="OP288" s="20"/>
      <c r="OQ288" s="20"/>
      <c r="OR288" s="20"/>
      <c r="OS288" s="20"/>
      <c r="OT288" s="20"/>
      <c r="OU288" s="20"/>
      <c r="OV288" s="20"/>
      <c r="OW288" s="20"/>
      <c r="OX288" s="20"/>
      <c r="OY288" s="20"/>
      <c r="OZ288" s="20"/>
      <c r="PA288" s="20"/>
    </row>
    <row r="289" spans="2:417" x14ac:dyDescent="0.3">
      <c r="B289" s="209"/>
      <c r="C289" s="210"/>
      <c r="D289" s="210"/>
      <c r="E289" s="210"/>
      <c r="F289" s="210"/>
      <c r="G289" s="210"/>
      <c r="H289" s="210"/>
      <c r="I289" s="211"/>
      <c r="K289" s="6">
        <v>286</v>
      </c>
      <c r="L289" s="7">
        <f t="shared" si="766"/>
        <v>0</v>
      </c>
      <c r="M289" s="8">
        <f t="shared" si="767"/>
        <v>-300000</v>
      </c>
      <c r="N289" s="8">
        <f t="shared" si="768"/>
        <v>0</v>
      </c>
      <c r="X289" s="17">
        <v>287</v>
      </c>
      <c r="Y289" s="2">
        <f t="shared" si="799"/>
        <v>0</v>
      </c>
      <c r="Z289" s="24" t="e">
        <f t="shared" si="860"/>
        <v>#N/A</v>
      </c>
      <c r="AA289" s="25" t="e">
        <f t="shared" si="860"/>
        <v>#N/A</v>
      </c>
      <c r="AB289" s="25" t="e">
        <f t="shared" si="860"/>
        <v>#N/A</v>
      </c>
      <c r="AC289" s="25" t="e">
        <f t="shared" si="860"/>
        <v>#N/A</v>
      </c>
      <c r="AD289" s="25" t="e">
        <f t="shared" si="860"/>
        <v>#N/A</v>
      </c>
      <c r="AE289" s="25" t="e">
        <f t="shared" si="860"/>
        <v>#N/A</v>
      </c>
      <c r="AF289" s="25" t="e">
        <f t="shared" si="860"/>
        <v>#N/A</v>
      </c>
      <c r="AG289" s="25" t="e">
        <f t="shared" si="860"/>
        <v>#N/A</v>
      </c>
      <c r="AH289" s="25" t="e">
        <f t="shared" si="860"/>
        <v>#N/A</v>
      </c>
      <c r="AI289" s="25" t="e">
        <f t="shared" si="860"/>
        <v>#N/A</v>
      </c>
      <c r="AJ289" s="25" t="e">
        <f t="shared" si="861"/>
        <v>#N/A</v>
      </c>
      <c r="AK289" s="25" t="e">
        <f t="shared" si="861"/>
        <v>#N/A</v>
      </c>
      <c r="AL289" s="25" t="e">
        <f t="shared" si="861"/>
        <v>#N/A</v>
      </c>
      <c r="AM289" s="25" t="e">
        <f t="shared" si="861"/>
        <v>#N/A</v>
      </c>
      <c r="AN289" s="25" t="e">
        <f t="shared" si="861"/>
        <v>#N/A</v>
      </c>
      <c r="AO289" s="25" t="e">
        <f t="shared" si="861"/>
        <v>#N/A</v>
      </c>
      <c r="AP289" s="25" t="e">
        <f t="shared" si="861"/>
        <v>#N/A</v>
      </c>
      <c r="AQ289" s="25" t="e">
        <f t="shared" si="861"/>
        <v>#N/A</v>
      </c>
      <c r="AR289" s="25" t="e">
        <f t="shared" si="861"/>
        <v>#N/A</v>
      </c>
      <c r="AS289" s="25" t="e">
        <f t="shared" si="861"/>
        <v>#N/A</v>
      </c>
      <c r="AT289" s="25" t="e">
        <f t="shared" si="862"/>
        <v>#N/A</v>
      </c>
      <c r="AU289" s="25" t="e">
        <f t="shared" si="862"/>
        <v>#N/A</v>
      </c>
      <c r="AV289" s="25" t="e">
        <f t="shared" si="862"/>
        <v>#N/A</v>
      </c>
      <c r="AW289" s="25" t="e">
        <f t="shared" si="862"/>
        <v>#N/A</v>
      </c>
      <c r="AX289" s="25" t="e">
        <f t="shared" si="862"/>
        <v>#N/A</v>
      </c>
      <c r="AY289" s="25" t="e">
        <f t="shared" si="862"/>
        <v>#N/A</v>
      </c>
      <c r="AZ289" s="25" t="e">
        <f t="shared" si="862"/>
        <v>#N/A</v>
      </c>
      <c r="BA289" s="25" t="e">
        <f t="shared" si="862"/>
        <v>#N/A</v>
      </c>
      <c r="BB289" s="25" t="e">
        <f t="shared" si="862"/>
        <v>#N/A</v>
      </c>
      <c r="BC289" s="25" t="e">
        <f t="shared" si="862"/>
        <v>#N/A</v>
      </c>
      <c r="BD289" s="25" t="e">
        <f t="shared" si="863"/>
        <v>#N/A</v>
      </c>
      <c r="BE289" s="25" t="e">
        <f t="shared" si="863"/>
        <v>#N/A</v>
      </c>
      <c r="BF289" s="25" t="e">
        <f t="shared" si="863"/>
        <v>#N/A</v>
      </c>
      <c r="BG289" s="25" t="e">
        <f t="shared" si="863"/>
        <v>#N/A</v>
      </c>
      <c r="BH289" s="25" t="e">
        <f t="shared" si="863"/>
        <v>#N/A</v>
      </c>
      <c r="BI289" s="25" t="e">
        <f t="shared" si="863"/>
        <v>#N/A</v>
      </c>
      <c r="BJ289" s="25" t="e">
        <f t="shared" si="863"/>
        <v>#N/A</v>
      </c>
      <c r="BK289" s="25" t="e">
        <f t="shared" si="863"/>
        <v>#N/A</v>
      </c>
      <c r="BL289" s="25" t="e">
        <f t="shared" si="863"/>
        <v>#N/A</v>
      </c>
      <c r="BM289" s="25" t="e">
        <f t="shared" si="863"/>
        <v>#N/A</v>
      </c>
      <c r="BN289" s="25" t="e">
        <f t="shared" si="864"/>
        <v>#N/A</v>
      </c>
      <c r="BO289" s="25" t="e">
        <f t="shared" si="864"/>
        <v>#N/A</v>
      </c>
      <c r="BP289" s="25" t="e">
        <f t="shared" si="864"/>
        <v>#N/A</v>
      </c>
      <c r="BQ289" s="25" t="e">
        <f t="shared" si="864"/>
        <v>#N/A</v>
      </c>
      <c r="BR289" s="25" t="e">
        <f t="shared" si="864"/>
        <v>#N/A</v>
      </c>
      <c r="BS289" s="25" t="e">
        <f t="shared" si="864"/>
        <v>#N/A</v>
      </c>
      <c r="BT289" s="25" t="e">
        <f t="shared" si="864"/>
        <v>#N/A</v>
      </c>
      <c r="BU289" s="25" t="e">
        <f t="shared" si="864"/>
        <v>#N/A</v>
      </c>
      <c r="BV289" s="25" t="e">
        <f t="shared" si="864"/>
        <v>#N/A</v>
      </c>
      <c r="BW289" s="25" t="e">
        <f t="shared" si="864"/>
        <v>#N/A</v>
      </c>
      <c r="BX289" s="25" t="e">
        <f t="shared" si="865"/>
        <v>#N/A</v>
      </c>
      <c r="BY289" s="25" t="e">
        <f t="shared" si="865"/>
        <v>#N/A</v>
      </c>
      <c r="BZ289" s="25" t="e">
        <f t="shared" si="865"/>
        <v>#N/A</v>
      </c>
      <c r="CA289" s="25" t="e">
        <f t="shared" si="865"/>
        <v>#N/A</v>
      </c>
      <c r="CB289" s="25" t="e">
        <f t="shared" si="865"/>
        <v>#N/A</v>
      </c>
      <c r="CC289" s="25" t="e">
        <f t="shared" si="865"/>
        <v>#N/A</v>
      </c>
      <c r="CD289" s="25" t="e">
        <f t="shared" si="865"/>
        <v>#N/A</v>
      </c>
      <c r="CE289" s="25" t="e">
        <f t="shared" si="865"/>
        <v>#N/A</v>
      </c>
      <c r="CF289" s="25" t="e">
        <f t="shared" si="865"/>
        <v>#N/A</v>
      </c>
      <c r="CG289" s="25" t="e">
        <f t="shared" si="865"/>
        <v>#N/A</v>
      </c>
      <c r="CH289" s="25" t="e">
        <f t="shared" si="866"/>
        <v>#N/A</v>
      </c>
      <c r="CI289" s="25" t="e">
        <f t="shared" si="866"/>
        <v>#N/A</v>
      </c>
      <c r="CJ289" s="25" t="e">
        <f t="shared" si="866"/>
        <v>#N/A</v>
      </c>
      <c r="CK289" s="25" t="e">
        <f t="shared" si="866"/>
        <v>#N/A</v>
      </c>
      <c r="CL289" s="25" t="e">
        <f t="shared" si="866"/>
        <v>#N/A</v>
      </c>
      <c r="CM289" s="25" t="e">
        <f t="shared" si="866"/>
        <v>#N/A</v>
      </c>
      <c r="CN289" s="25" t="e">
        <f t="shared" si="866"/>
        <v>#N/A</v>
      </c>
      <c r="CO289" s="25" t="e">
        <f t="shared" si="866"/>
        <v>#N/A</v>
      </c>
      <c r="CP289" s="25" t="e">
        <f t="shared" si="866"/>
        <v>#N/A</v>
      </c>
      <c r="CQ289" s="25" t="e">
        <f t="shared" si="866"/>
        <v>#N/A</v>
      </c>
      <c r="CR289" s="25" t="e">
        <f t="shared" si="867"/>
        <v>#N/A</v>
      </c>
      <c r="CS289" s="25" t="e">
        <f t="shared" si="867"/>
        <v>#N/A</v>
      </c>
      <c r="CT289" s="25" t="e">
        <f t="shared" si="867"/>
        <v>#N/A</v>
      </c>
      <c r="CU289" s="25" t="e">
        <f t="shared" si="867"/>
        <v>#N/A</v>
      </c>
      <c r="CV289" s="25" t="e">
        <f t="shared" si="867"/>
        <v>#N/A</v>
      </c>
      <c r="CW289" s="25" t="e">
        <f t="shared" si="867"/>
        <v>#N/A</v>
      </c>
      <c r="CX289" s="25" t="e">
        <f t="shared" si="867"/>
        <v>#N/A</v>
      </c>
      <c r="CY289" s="25" t="e">
        <f t="shared" si="867"/>
        <v>#N/A</v>
      </c>
      <c r="CZ289" s="25" t="e">
        <f t="shared" si="867"/>
        <v>#N/A</v>
      </c>
      <c r="DA289" s="25" t="e">
        <f t="shared" si="867"/>
        <v>#N/A</v>
      </c>
      <c r="DB289" s="25" t="e">
        <f t="shared" si="868"/>
        <v>#N/A</v>
      </c>
      <c r="DC289" s="25" t="e">
        <f t="shared" si="868"/>
        <v>#N/A</v>
      </c>
      <c r="DD289" s="25" t="e">
        <f t="shared" si="868"/>
        <v>#N/A</v>
      </c>
      <c r="DE289" s="25" t="e">
        <f t="shared" si="868"/>
        <v>#N/A</v>
      </c>
      <c r="DF289" s="25" t="e">
        <f t="shared" si="868"/>
        <v>#N/A</v>
      </c>
      <c r="DG289" s="25" t="e">
        <f t="shared" si="868"/>
        <v>#N/A</v>
      </c>
      <c r="DH289" s="25" t="e">
        <f t="shared" si="868"/>
        <v>#N/A</v>
      </c>
      <c r="DI289" s="25" t="e">
        <f t="shared" si="868"/>
        <v>#N/A</v>
      </c>
      <c r="DJ289" s="25" t="e">
        <f t="shared" si="868"/>
        <v>#N/A</v>
      </c>
      <c r="DK289" s="25" t="e">
        <f t="shared" si="868"/>
        <v>#N/A</v>
      </c>
      <c r="DL289" s="25" t="e">
        <f t="shared" si="869"/>
        <v>#N/A</v>
      </c>
      <c r="DM289" s="25" t="e">
        <f t="shared" si="869"/>
        <v>#N/A</v>
      </c>
      <c r="DN289" s="25" t="e">
        <f t="shared" si="869"/>
        <v>#N/A</v>
      </c>
      <c r="DO289" s="25" t="e">
        <f t="shared" si="869"/>
        <v>#N/A</v>
      </c>
      <c r="DP289" s="25" t="e">
        <f t="shared" si="869"/>
        <v>#N/A</v>
      </c>
      <c r="DQ289" s="25" t="e">
        <f t="shared" si="869"/>
        <v>#N/A</v>
      </c>
      <c r="DR289" s="25" t="e">
        <f t="shared" si="869"/>
        <v>#N/A</v>
      </c>
      <c r="DS289" s="25" t="e">
        <f t="shared" si="869"/>
        <v>#N/A</v>
      </c>
      <c r="DT289" s="25" t="e">
        <f t="shared" si="869"/>
        <v>#N/A</v>
      </c>
      <c r="DU289" s="25" t="e">
        <f t="shared" si="869"/>
        <v>#N/A</v>
      </c>
      <c r="DV289" s="25" t="e">
        <f t="shared" si="870"/>
        <v>#N/A</v>
      </c>
      <c r="DW289" s="25" t="e">
        <f t="shared" si="870"/>
        <v>#N/A</v>
      </c>
      <c r="DX289" s="25" t="e">
        <f t="shared" si="870"/>
        <v>#N/A</v>
      </c>
      <c r="DY289" s="25" t="e">
        <f t="shared" si="870"/>
        <v>#N/A</v>
      </c>
      <c r="DZ289" s="25" t="e">
        <f t="shared" si="870"/>
        <v>#N/A</v>
      </c>
      <c r="EA289" s="25" t="e">
        <f t="shared" si="870"/>
        <v>#N/A</v>
      </c>
      <c r="EB289" s="25" t="e">
        <f t="shared" si="870"/>
        <v>#N/A</v>
      </c>
      <c r="EC289" s="25" t="e">
        <f t="shared" si="870"/>
        <v>#N/A</v>
      </c>
      <c r="ED289" s="25" t="e">
        <f t="shared" si="870"/>
        <v>#N/A</v>
      </c>
      <c r="EE289" s="25" t="e">
        <f t="shared" si="870"/>
        <v>#N/A</v>
      </c>
      <c r="EF289" s="25" t="e">
        <f t="shared" si="871"/>
        <v>#N/A</v>
      </c>
      <c r="EG289" s="25" t="e">
        <f t="shared" si="871"/>
        <v>#N/A</v>
      </c>
      <c r="EH289" s="25" t="e">
        <f t="shared" si="871"/>
        <v>#N/A</v>
      </c>
      <c r="EI289" s="25" t="e">
        <f t="shared" si="871"/>
        <v>#N/A</v>
      </c>
      <c r="EJ289" s="25" t="e">
        <f t="shared" si="871"/>
        <v>#N/A</v>
      </c>
      <c r="EK289" s="25" t="e">
        <f t="shared" si="871"/>
        <v>#N/A</v>
      </c>
      <c r="EL289" s="25" t="e">
        <f t="shared" si="871"/>
        <v>#N/A</v>
      </c>
      <c r="EM289" s="25" t="e">
        <f t="shared" si="871"/>
        <v>#N/A</v>
      </c>
      <c r="EN289" s="25" t="e">
        <f t="shared" si="871"/>
        <v>#N/A</v>
      </c>
      <c r="EO289" s="25" t="e">
        <f t="shared" si="871"/>
        <v>#N/A</v>
      </c>
      <c r="EP289" s="25" t="e">
        <f t="shared" si="872"/>
        <v>#N/A</v>
      </c>
      <c r="EQ289" s="25" t="e">
        <f t="shared" si="872"/>
        <v>#N/A</v>
      </c>
      <c r="ER289" s="25" t="e">
        <f t="shared" si="872"/>
        <v>#N/A</v>
      </c>
      <c r="ES289" s="25" t="e">
        <f t="shared" si="872"/>
        <v>#N/A</v>
      </c>
      <c r="ET289" s="25" t="e">
        <f t="shared" si="872"/>
        <v>#N/A</v>
      </c>
      <c r="EU289" s="25" t="e">
        <f t="shared" si="872"/>
        <v>#N/A</v>
      </c>
      <c r="EV289" s="25" t="e">
        <f t="shared" si="872"/>
        <v>#N/A</v>
      </c>
      <c r="EW289" s="25" t="e">
        <f t="shared" si="872"/>
        <v>#N/A</v>
      </c>
      <c r="EX289" s="25" t="e">
        <f t="shared" si="872"/>
        <v>#N/A</v>
      </c>
      <c r="EY289" s="25" t="e">
        <f t="shared" si="872"/>
        <v>#N/A</v>
      </c>
      <c r="EZ289" s="25" t="e">
        <f t="shared" si="873"/>
        <v>#N/A</v>
      </c>
      <c r="FA289" s="25" t="e">
        <f t="shared" si="873"/>
        <v>#N/A</v>
      </c>
      <c r="FB289" s="25" t="e">
        <f t="shared" si="873"/>
        <v>#N/A</v>
      </c>
      <c r="FC289" s="25" t="e">
        <f t="shared" si="873"/>
        <v>#N/A</v>
      </c>
      <c r="FD289" s="25" t="e">
        <f t="shared" si="873"/>
        <v>#N/A</v>
      </c>
      <c r="FE289" s="25" t="e">
        <f t="shared" si="873"/>
        <v>#N/A</v>
      </c>
      <c r="FF289" s="25" t="e">
        <f t="shared" si="873"/>
        <v>#N/A</v>
      </c>
      <c r="FG289" s="25" t="e">
        <f t="shared" si="873"/>
        <v>#N/A</v>
      </c>
      <c r="FH289" s="25" t="e">
        <f t="shared" si="873"/>
        <v>#N/A</v>
      </c>
      <c r="FI289" s="25" t="e">
        <f t="shared" si="873"/>
        <v>#N/A</v>
      </c>
      <c r="FJ289" s="25" t="e">
        <f t="shared" si="874"/>
        <v>#N/A</v>
      </c>
      <c r="FK289" s="25" t="e">
        <f t="shared" si="874"/>
        <v>#N/A</v>
      </c>
      <c r="FL289" s="25" t="e">
        <f t="shared" si="874"/>
        <v>#N/A</v>
      </c>
      <c r="FM289" s="25" t="e">
        <f t="shared" si="874"/>
        <v>#N/A</v>
      </c>
      <c r="FN289" s="25" t="e">
        <f t="shared" si="874"/>
        <v>#N/A</v>
      </c>
      <c r="FO289" s="25" t="e">
        <f t="shared" si="874"/>
        <v>#N/A</v>
      </c>
      <c r="FP289" s="25" t="e">
        <f t="shared" si="874"/>
        <v>#N/A</v>
      </c>
      <c r="FQ289" s="25" t="e">
        <f t="shared" si="874"/>
        <v>#N/A</v>
      </c>
      <c r="FR289" s="25" t="e">
        <f t="shared" si="874"/>
        <v>#N/A</v>
      </c>
      <c r="FS289" s="25" t="e">
        <f t="shared" si="874"/>
        <v>#N/A</v>
      </c>
      <c r="FT289" s="25" t="e">
        <f t="shared" si="875"/>
        <v>#N/A</v>
      </c>
      <c r="FU289" s="25" t="e">
        <f t="shared" si="875"/>
        <v>#N/A</v>
      </c>
      <c r="FV289" s="25" t="e">
        <f t="shared" si="875"/>
        <v>#N/A</v>
      </c>
      <c r="FW289" s="25" t="e">
        <f t="shared" si="875"/>
        <v>#N/A</v>
      </c>
      <c r="FX289" s="25" t="e">
        <f t="shared" si="875"/>
        <v>#N/A</v>
      </c>
      <c r="FY289" s="25" t="e">
        <f t="shared" si="875"/>
        <v>#N/A</v>
      </c>
      <c r="FZ289" s="25" t="e">
        <f t="shared" si="875"/>
        <v>#N/A</v>
      </c>
      <c r="GA289" s="25" t="e">
        <f t="shared" si="875"/>
        <v>#N/A</v>
      </c>
      <c r="GB289" s="25" t="e">
        <f t="shared" si="875"/>
        <v>#N/A</v>
      </c>
      <c r="GC289" s="25" t="e">
        <f t="shared" si="875"/>
        <v>#N/A</v>
      </c>
      <c r="GD289" s="25" t="e">
        <f t="shared" si="876"/>
        <v>#N/A</v>
      </c>
      <c r="GE289" s="25" t="e">
        <f t="shared" si="876"/>
        <v>#N/A</v>
      </c>
      <c r="GF289" s="25" t="e">
        <f t="shared" si="876"/>
        <v>#N/A</v>
      </c>
      <c r="GG289" s="25" t="e">
        <f t="shared" si="876"/>
        <v>#N/A</v>
      </c>
      <c r="GH289" s="25" t="e">
        <f t="shared" si="876"/>
        <v>#N/A</v>
      </c>
      <c r="GI289" s="25" t="e">
        <f t="shared" si="876"/>
        <v>#N/A</v>
      </c>
      <c r="GJ289" s="25" t="e">
        <f t="shared" si="876"/>
        <v>#N/A</v>
      </c>
      <c r="GK289" s="25" t="e">
        <f t="shared" si="876"/>
        <v>#N/A</v>
      </c>
      <c r="GL289" s="25" t="e">
        <f t="shared" si="876"/>
        <v>#N/A</v>
      </c>
      <c r="GM289" s="25" t="e">
        <f t="shared" si="876"/>
        <v>#N/A</v>
      </c>
      <c r="GN289" s="25" t="e">
        <f t="shared" si="877"/>
        <v>#N/A</v>
      </c>
      <c r="GO289" s="25" t="e">
        <f t="shared" si="877"/>
        <v>#N/A</v>
      </c>
      <c r="GP289" s="25" t="e">
        <f t="shared" si="877"/>
        <v>#N/A</v>
      </c>
      <c r="GQ289" s="25" t="e">
        <f t="shared" si="877"/>
        <v>#N/A</v>
      </c>
      <c r="GR289" s="25" t="e">
        <f t="shared" si="877"/>
        <v>#N/A</v>
      </c>
      <c r="GS289" s="25" t="e">
        <f t="shared" si="877"/>
        <v>#N/A</v>
      </c>
      <c r="GT289" s="25" t="e">
        <f t="shared" si="877"/>
        <v>#N/A</v>
      </c>
      <c r="GU289" s="25" t="e">
        <f t="shared" si="877"/>
        <v>#N/A</v>
      </c>
      <c r="GV289" s="25" t="e">
        <f t="shared" si="877"/>
        <v>#N/A</v>
      </c>
      <c r="GW289" s="25" t="e">
        <f t="shared" si="877"/>
        <v>#N/A</v>
      </c>
      <c r="GX289" s="25" t="e">
        <f t="shared" si="878"/>
        <v>#N/A</v>
      </c>
      <c r="GY289" s="25" t="e">
        <f t="shared" si="878"/>
        <v>#N/A</v>
      </c>
      <c r="GZ289" s="25" t="e">
        <f t="shared" si="878"/>
        <v>#N/A</v>
      </c>
      <c r="HA289" s="25" t="e">
        <f t="shared" si="878"/>
        <v>#N/A</v>
      </c>
      <c r="HB289" s="25" t="e">
        <f t="shared" si="878"/>
        <v>#N/A</v>
      </c>
      <c r="HC289" s="25" t="e">
        <f t="shared" si="878"/>
        <v>#N/A</v>
      </c>
      <c r="HD289" s="25" t="e">
        <f t="shared" si="878"/>
        <v>#N/A</v>
      </c>
      <c r="HE289" s="25" t="e">
        <f t="shared" si="878"/>
        <v>#N/A</v>
      </c>
      <c r="HF289" s="25" t="e">
        <f t="shared" si="878"/>
        <v>#N/A</v>
      </c>
      <c r="HG289" s="25" t="e">
        <f t="shared" si="878"/>
        <v>#N/A</v>
      </c>
      <c r="HH289" s="25" t="e">
        <f t="shared" si="879"/>
        <v>#N/A</v>
      </c>
      <c r="HI289" s="25" t="e">
        <f t="shared" si="879"/>
        <v>#N/A</v>
      </c>
      <c r="HJ289" s="25" t="e">
        <f t="shared" si="879"/>
        <v>#N/A</v>
      </c>
      <c r="HK289" s="25" t="e">
        <f t="shared" si="879"/>
        <v>#N/A</v>
      </c>
      <c r="HL289" s="25" t="e">
        <f t="shared" si="879"/>
        <v>#N/A</v>
      </c>
      <c r="HM289" s="25" t="e">
        <f t="shared" si="879"/>
        <v>#N/A</v>
      </c>
      <c r="HN289" s="25" t="e">
        <f t="shared" si="879"/>
        <v>#N/A</v>
      </c>
      <c r="HO289" s="25" t="e">
        <f t="shared" si="879"/>
        <v>#N/A</v>
      </c>
      <c r="HP289" s="25" t="e">
        <f t="shared" si="879"/>
        <v>#N/A</v>
      </c>
      <c r="HQ289" s="25" t="e">
        <f t="shared" si="879"/>
        <v>#N/A</v>
      </c>
      <c r="HR289" s="25" t="e">
        <f t="shared" si="880"/>
        <v>#N/A</v>
      </c>
      <c r="HS289" s="25" t="e">
        <f t="shared" si="880"/>
        <v>#N/A</v>
      </c>
      <c r="HT289" s="25" t="e">
        <f t="shared" si="880"/>
        <v>#N/A</v>
      </c>
      <c r="HU289" s="25" t="e">
        <f t="shared" si="880"/>
        <v>#N/A</v>
      </c>
      <c r="HV289" s="25" t="e">
        <f t="shared" si="880"/>
        <v>#N/A</v>
      </c>
      <c r="HW289" s="25" t="e">
        <f t="shared" si="880"/>
        <v>#N/A</v>
      </c>
      <c r="HX289" s="25" t="e">
        <f t="shared" si="880"/>
        <v>#N/A</v>
      </c>
      <c r="HY289" s="25" t="e">
        <f t="shared" si="880"/>
        <v>#N/A</v>
      </c>
      <c r="HZ289" s="25" t="e">
        <f t="shared" si="880"/>
        <v>#N/A</v>
      </c>
      <c r="IA289" s="25" t="e">
        <f t="shared" si="880"/>
        <v>#N/A</v>
      </c>
      <c r="IB289" s="25" t="e">
        <f t="shared" si="881"/>
        <v>#N/A</v>
      </c>
      <c r="IC289" s="25" t="e">
        <f t="shared" si="881"/>
        <v>#N/A</v>
      </c>
      <c r="ID289" s="25" t="e">
        <f t="shared" si="881"/>
        <v>#N/A</v>
      </c>
      <c r="IE289" s="25" t="e">
        <f t="shared" si="881"/>
        <v>#N/A</v>
      </c>
      <c r="IF289" s="25" t="e">
        <f t="shared" si="881"/>
        <v>#N/A</v>
      </c>
      <c r="IG289" s="25" t="e">
        <f t="shared" si="881"/>
        <v>#N/A</v>
      </c>
      <c r="IH289" s="25" t="e">
        <f t="shared" si="881"/>
        <v>#N/A</v>
      </c>
      <c r="II289" s="25" t="e">
        <f t="shared" si="881"/>
        <v>#N/A</v>
      </c>
      <c r="IJ289" s="25" t="e">
        <f t="shared" si="881"/>
        <v>#N/A</v>
      </c>
      <c r="IK289" s="25" t="e">
        <f t="shared" si="881"/>
        <v>#N/A</v>
      </c>
      <c r="IL289" s="25" t="e">
        <f t="shared" si="882"/>
        <v>#N/A</v>
      </c>
      <c r="IM289" s="25" t="e">
        <f t="shared" si="882"/>
        <v>#N/A</v>
      </c>
      <c r="IN289" s="25" t="e">
        <f t="shared" si="882"/>
        <v>#N/A</v>
      </c>
      <c r="IO289" s="25" t="e">
        <f t="shared" si="882"/>
        <v>#N/A</v>
      </c>
      <c r="IP289" s="25" t="e">
        <f t="shared" si="882"/>
        <v>#N/A</v>
      </c>
      <c r="IQ289" s="25" t="e">
        <f t="shared" si="882"/>
        <v>#N/A</v>
      </c>
      <c r="IR289" s="25" t="e">
        <f t="shared" si="882"/>
        <v>#N/A</v>
      </c>
      <c r="IS289" s="25" t="e">
        <f t="shared" si="882"/>
        <v>#N/A</v>
      </c>
      <c r="IT289" s="25" t="e">
        <f t="shared" si="882"/>
        <v>#N/A</v>
      </c>
      <c r="IU289" s="25" t="e">
        <f t="shared" si="882"/>
        <v>#N/A</v>
      </c>
      <c r="IV289" s="25" t="e">
        <f t="shared" si="883"/>
        <v>#N/A</v>
      </c>
      <c r="IW289" s="25" t="e">
        <f t="shared" si="883"/>
        <v>#N/A</v>
      </c>
      <c r="IX289" s="25" t="e">
        <f t="shared" si="883"/>
        <v>#N/A</v>
      </c>
      <c r="IY289" s="25" t="e">
        <f t="shared" si="883"/>
        <v>#N/A</v>
      </c>
      <c r="IZ289" s="25" t="e">
        <f t="shared" si="883"/>
        <v>#N/A</v>
      </c>
      <c r="JA289" s="25" t="e">
        <f t="shared" si="883"/>
        <v>#N/A</v>
      </c>
      <c r="JB289" s="25" t="e">
        <f t="shared" si="883"/>
        <v>#N/A</v>
      </c>
      <c r="JC289" s="25" t="e">
        <f t="shared" si="883"/>
        <v>#N/A</v>
      </c>
      <c r="JD289" s="25" t="e">
        <f t="shared" si="883"/>
        <v>#N/A</v>
      </c>
      <c r="JE289" s="25" t="e">
        <f t="shared" si="883"/>
        <v>#N/A</v>
      </c>
      <c r="JF289" s="25" t="e">
        <f t="shared" si="884"/>
        <v>#N/A</v>
      </c>
      <c r="JG289" s="25" t="e">
        <f t="shared" si="884"/>
        <v>#N/A</v>
      </c>
      <c r="JH289" s="25" t="e">
        <f t="shared" si="884"/>
        <v>#N/A</v>
      </c>
      <c r="JI289" s="25" t="e">
        <f t="shared" si="884"/>
        <v>#N/A</v>
      </c>
      <c r="JJ289" s="25" t="e">
        <f t="shared" si="884"/>
        <v>#N/A</v>
      </c>
      <c r="JK289" s="25" t="e">
        <f t="shared" si="884"/>
        <v>#N/A</v>
      </c>
      <c r="JL289" s="25" t="e">
        <f t="shared" si="884"/>
        <v>#N/A</v>
      </c>
      <c r="JM289" s="25" t="e">
        <f t="shared" si="884"/>
        <v>#N/A</v>
      </c>
      <c r="JN289" s="25" t="e">
        <f t="shared" si="884"/>
        <v>#N/A</v>
      </c>
      <c r="JO289" s="25" t="e">
        <f t="shared" si="884"/>
        <v>#N/A</v>
      </c>
      <c r="JP289" s="25" t="e">
        <f t="shared" si="885"/>
        <v>#N/A</v>
      </c>
      <c r="JQ289" s="25" t="e">
        <f t="shared" si="885"/>
        <v>#N/A</v>
      </c>
      <c r="JR289" s="25" t="e">
        <f t="shared" si="885"/>
        <v>#N/A</v>
      </c>
      <c r="JS289" s="25" t="e">
        <f t="shared" si="885"/>
        <v>#N/A</v>
      </c>
      <c r="JT289" s="25" t="e">
        <f t="shared" si="885"/>
        <v>#N/A</v>
      </c>
      <c r="JU289" s="25" t="e">
        <f t="shared" si="885"/>
        <v>#N/A</v>
      </c>
      <c r="JV289" s="25" t="e">
        <f t="shared" si="885"/>
        <v>#N/A</v>
      </c>
      <c r="JW289" s="25" t="e">
        <f t="shared" si="885"/>
        <v>#N/A</v>
      </c>
      <c r="JX289" s="25" t="e">
        <f t="shared" si="885"/>
        <v>#N/A</v>
      </c>
      <c r="JY289" s="25" t="e">
        <f t="shared" si="885"/>
        <v>#N/A</v>
      </c>
      <c r="JZ289" s="25" t="e">
        <f t="shared" si="886"/>
        <v>#N/A</v>
      </c>
      <c r="KA289" s="25" t="e">
        <f t="shared" si="886"/>
        <v>#N/A</v>
      </c>
      <c r="KB289" s="25" t="e">
        <f t="shared" si="886"/>
        <v>#N/A</v>
      </c>
      <c r="KC289" s="25" t="e">
        <f t="shared" si="886"/>
        <v>#N/A</v>
      </c>
      <c r="KD289" s="25" t="e">
        <f t="shared" si="886"/>
        <v>#N/A</v>
      </c>
      <c r="KE289" s="25" t="e">
        <f t="shared" si="886"/>
        <v>#N/A</v>
      </c>
      <c r="KF289" s="25" t="e">
        <f t="shared" si="886"/>
        <v>#N/A</v>
      </c>
      <c r="KG289" s="25" t="e">
        <f t="shared" si="886"/>
        <v>#N/A</v>
      </c>
      <c r="KH289" s="25" t="e">
        <f t="shared" si="886"/>
        <v>#N/A</v>
      </c>
      <c r="KI289" s="25" t="e">
        <f t="shared" si="886"/>
        <v>#N/A</v>
      </c>
      <c r="KJ289" s="25" t="e">
        <f t="shared" si="887"/>
        <v>#N/A</v>
      </c>
      <c r="KK289" s="25" t="e">
        <f t="shared" si="887"/>
        <v>#N/A</v>
      </c>
      <c r="KL289" s="25" t="e">
        <f t="shared" si="887"/>
        <v>#N/A</v>
      </c>
      <c r="KM289" s="25" t="e">
        <f t="shared" si="887"/>
        <v>#N/A</v>
      </c>
      <c r="KN289" s="25" t="e">
        <f t="shared" si="887"/>
        <v>#N/A</v>
      </c>
      <c r="KO289" s="25" t="e">
        <f t="shared" si="887"/>
        <v>#N/A</v>
      </c>
      <c r="KP289" s="25" t="e">
        <f t="shared" si="887"/>
        <v>#N/A</v>
      </c>
      <c r="KQ289" s="25" t="e">
        <f t="shared" si="887"/>
        <v>#N/A</v>
      </c>
      <c r="KR289" s="25" t="e">
        <f t="shared" si="887"/>
        <v>#N/A</v>
      </c>
      <c r="KS289" s="25" t="e">
        <f t="shared" si="887"/>
        <v>#N/A</v>
      </c>
      <c r="KT289" s="25" t="e">
        <f t="shared" si="888"/>
        <v>#N/A</v>
      </c>
      <c r="KU289" s="25" t="e">
        <f t="shared" si="888"/>
        <v>#N/A</v>
      </c>
      <c r="KV289" s="25" t="e">
        <f t="shared" si="888"/>
        <v>#N/A</v>
      </c>
      <c r="KW289" s="25" t="e">
        <f t="shared" si="888"/>
        <v>#N/A</v>
      </c>
      <c r="KX289" s="25" t="e">
        <f t="shared" si="888"/>
        <v>#N/A</v>
      </c>
      <c r="KY289" s="25" t="e">
        <f t="shared" si="888"/>
        <v>#N/A</v>
      </c>
      <c r="KZ289" s="25" t="e">
        <f t="shared" si="888"/>
        <v>#N/A</v>
      </c>
      <c r="LA289" s="25" t="e">
        <f t="shared" si="888"/>
        <v>#N/A</v>
      </c>
      <c r="LB289" s="25" t="e">
        <f t="shared" si="888"/>
        <v>#N/A</v>
      </c>
      <c r="LC289" s="25" t="e">
        <f t="shared" si="888"/>
        <v>#N/A</v>
      </c>
      <c r="LD289" s="25" t="e">
        <f t="shared" si="889"/>
        <v>#N/A</v>
      </c>
      <c r="LE289" s="25" t="e">
        <f t="shared" si="889"/>
        <v>#N/A</v>
      </c>
      <c r="LF289" s="25" t="e">
        <f t="shared" si="889"/>
        <v>#N/A</v>
      </c>
      <c r="LG289" s="25" t="e">
        <f t="shared" si="889"/>
        <v>#N/A</v>
      </c>
      <c r="LH289" s="25" t="e">
        <f t="shared" si="889"/>
        <v>#N/A</v>
      </c>
      <c r="LI289" s="25" t="e">
        <f t="shared" si="889"/>
        <v>#N/A</v>
      </c>
      <c r="LJ289" s="25" t="e">
        <f t="shared" si="889"/>
        <v>#N/A</v>
      </c>
      <c r="LK289" s="25" t="e">
        <f t="shared" si="889"/>
        <v>#N/A</v>
      </c>
      <c r="LL289" s="25" t="e">
        <f t="shared" si="889"/>
        <v>#N/A</v>
      </c>
      <c r="LM289" s="26" t="e">
        <f t="shared" si="889"/>
        <v>#N/A</v>
      </c>
      <c r="LN289" s="20"/>
      <c r="LO289" s="20"/>
      <c r="LP289" s="20"/>
      <c r="LQ289" s="20"/>
      <c r="LR289" s="20"/>
      <c r="LS289" s="20"/>
      <c r="LT289" s="20"/>
      <c r="LU289" s="20"/>
      <c r="LV289" s="20"/>
      <c r="LW289" s="20"/>
      <c r="LX289" s="20"/>
      <c r="LY289" s="20"/>
      <c r="LZ289" s="20"/>
      <c r="MA289" s="20"/>
      <c r="MB289" s="20"/>
      <c r="MC289" s="20"/>
      <c r="MD289" s="20"/>
      <c r="ME289" s="20"/>
      <c r="MF289" s="20"/>
      <c r="MG289" s="20"/>
      <c r="MH289" s="20"/>
      <c r="MI289" s="20"/>
      <c r="MJ289" s="20"/>
      <c r="MK289" s="20"/>
      <c r="ML289" s="20"/>
      <c r="MM289" s="20"/>
      <c r="MN289" s="20"/>
      <c r="MO289" s="20"/>
      <c r="MP289" s="20"/>
      <c r="MQ289" s="20"/>
      <c r="MR289" s="20"/>
      <c r="MS289" s="20"/>
      <c r="MT289" s="20"/>
      <c r="MU289" s="20"/>
      <c r="MV289" s="20"/>
      <c r="MW289" s="20"/>
      <c r="MX289" s="20"/>
      <c r="MY289" s="20"/>
      <c r="MZ289" s="20"/>
      <c r="NA289" s="20"/>
      <c r="NB289" s="20"/>
      <c r="NC289" s="20"/>
      <c r="ND289" s="20"/>
      <c r="NE289" s="20"/>
      <c r="NF289" s="20"/>
      <c r="NG289" s="20"/>
      <c r="NH289" s="20"/>
      <c r="NI289" s="20"/>
      <c r="NJ289" s="20"/>
      <c r="NK289" s="20"/>
      <c r="NL289" s="20"/>
      <c r="NM289" s="20"/>
      <c r="NN289" s="20"/>
      <c r="NO289" s="20"/>
      <c r="NP289" s="20"/>
      <c r="NQ289" s="20"/>
      <c r="NR289" s="20"/>
      <c r="NS289" s="20"/>
      <c r="NT289" s="20"/>
      <c r="NU289" s="20"/>
      <c r="NV289" s="20"/>
      <c r="NW289" s="20"/>
      <c r="NX289" s="20"/>
      <c r="NY289" s="20"/>
      <c r="NZ289" s="20"/>
      <c r="OA289" s="20"/>
      <c r="OB289" s="20"/>
      <c r="OC289" s="20"/>
      <c r="OD289" s="20"/>
      <c r="OE289" s="20"/>
      <c r="OF289" s="20"/>
      <c r="OG289" s="20"/>
      <c r="OH289" s="20"/>
      <c r="OI289" s="20"/>
      <c r="OJ289" s="20"/>
      <c r="OK289" s="20"/>
      <c r="OL289" s="20"/>
      <c r="OM289" s="20"/>
      <c r="ON289" s="20"/>
      <c r="OO289" s="20"/>
      <c r="OP289" s="20"/>
      <c r="OQ289" s="20"/>
      <c r="OR289" s="20"/>
      <c r="OS289" s="20"/>
      <c r="OT289" s="20"/>
      <c r="OU289" s="20"/>
      <c r="OV289" s="20"/>
      <c r="OW289" s="20"/>
      <c r="OX289" s="20"/>
      <c r="OY289" s="20"/>
      <c r="OZ289" s="20"/>
      <c r="PA289" s="20"/>
    </row>
    <row r="290" spans="2:417" ht="15" thickBot="1" x14ac:dyDescent="0.35">
      <c r="B290" s="209"/>
      <c r="C290" s="210"/>
      <c r="D290" s="210"/>
      <c r="E290" s="210"/>
      <c r="F290" s="210"/>
      <c r="G290" s="210"/>
      <c r="H290" s="210"/>
      <c r="I290" s="211"/>
      <c r="K290" s="6">
        <v>287</v>
      </c>
      <c r="L290" s="9">
        <f t="shared" si="766"/>
        <v>0</v>
      </c>
      <c r="M290" s="10">
        <f t="shared" si="767"/>
        <v>-300000</v>
      </c>
      <c r="N290" s="10">
        <f t="shared" si="768"/>
        <v>0</v>
      </c>
      <c r="X290" s="17">
        <v>288</v>
      </c>
      <c r="Y290" s="2">
        <f t="shared" si="799"/>
        <v>0</v>
      </c>
      <c r="Z290" s="24" t="e">
        <f t="shared" si="860"/>
        <v>#N/A</v>
      </c>
      <c r="AA290" s="25" t="e">
        <f t="shared" si="860"/>
        <v>#N/A</v>
      </c>
      <c r="AB290" s="25" t="e">
        <f t="shared" si="860"/>
        <v>#N/A</v>
      </c>
      <c r="AC290" s="25" t="e">
        <f t="shared" si="860"/>
        <v>#N/A</v>
      </c>
      <c r="AD290" s="25" t="e">
        <f t="shared" si="860"/>
        <v>#N/A</v>
      </c>
      <c r="AE290" s="25" t="e">
        <f t="shared" si="860"/>
        <v>#N/A</v>
      </c>
      <c r="AF290" s="25" t="e">
        <f t="shared" si="860"/>
        <v>#N/A</v>
      </c>
      <c r="AG290" s="25" t="e">
        <f t="shared" si="860"/>
        <v>#N/A</v>
      </c>
      <c r="AH290" s="25" t="e">
        <f t="shared" si="860"/>
        <v>#N/A</v>
      </c>
      <c r="AI290" s="25" t="e">
        <f t="shared" si="860"/>
        <v>#N/A</v>
      </c>
      <c r="AJ290" s="25" t="e">
        <f t="shared" si="861"/>
        <v>#N/A</v>
      </c>
      <c r="AK290" s="25" t="e">
        <f t="shared" si="861"/>
        <v>#N/A</v>
      </c>
      <c r="AL290" s="25" t="e">
        <f t="shared" si="861"/>
        <v>#N/A</v>
      </c>
      <c r="AM290" s="25" t="e">
        <f t="shared" si="861"/>
        <v>#N/A</v>
      </c>
      <c r="AN290" s="25" t="e">
        <f t="shared" si="861"/>
        <v>#N/A</v>
      </c>
      <c r="AO290" s="25" t="e">
        <f t="shared" si="861"/>
        <v>#N/A</v>
      </c>
      <c r="AP290" s="25" t="e">
        <f t="shared" si="861"/>
        <v>#N/A</v>
      </c>
      <c r="AQ290" s="25" t="e">
        <f t="shared" si="861"/>
        <v>#N/A</v>
      </c>
      <c r="AR290" s="25" t="e">
        <f t="shared" si="861"/>
        <v>#N/A</v>
      </c>
      <c r="AS290" s="25" t="e">
        <f t="shared" si="861"/>
        <v>#N/A</v>
      </c>
      <c r="AT290" s="25" t="e">
        <f t="shared" si="862"/>
        <v>#N/A</v>
      </c>
      <c r="AU290" s="25" t="e">
        <f t="shared" si="862"/>
        <v>#N/A</v>
      </c>
      <c r="AV290" s="25" t="e">
        <f t="shared" si="862"/>
        <v>#N/A</v>
      </c>
      <c r="AW290" s="25" t="e">
        <f t="shared" si="862"/>
        <v>#N/A</v>
      </c>
      <c r="AX290" s="25" t="e">
        <f t="shared" si="862"/>
        <v>#N/A</v>
      </c>
      <c r="AY290" s="25" t="e">
        <f t="shared" si="862"/>
        <v>#N/A</v>
      </c>
      <c r="AZ290" s="25" t="e">
        <f t="shared" si="862"/>
        <v>#N/A</v>
      </c>
      <c r="BA290" s="25" t="e">
        <f t="shared" si="862"/>
        <v>#N/A</v>
      </c>
      <c r="BB290" s="25" t="e">
        <f t="shared" si="862"/>
        <v>#N/A</v>
      </c>
      <c r="BC290" s="25" t="e">
        <f t="shared" si="862"/>
        <v>#N/A</v>
      </c>
      <c r="BD290" s="25" t="e">
        <f t="shared" si="863"/>
        <v>#N/A</v>
      </c>
      <c r="BE290" s="25" t="e">
        <f t="shared" si="863"/>
        <v>#N/A</v>
      </c>
      <c r="BF290" s="25" t="e">
        <f t="shared" si="863"/>
        <v>#N/A</v>
      </c>
      <c r="BG290" s="25" t="e">
        <f t="shared" si="863"/>
        <v>#N/A</v>
      </c>
      <c r="BH290" s="25" t="e">
        <f t="shared" si="863"/>
        <v>#N/A</v>
      </c>
      <c r="BI290" s="25" t="e">
        <f t="shared" si="863"/>
        <v>#N/A</v>
      </c>
      <c r="BJ290" s="25" t="e">
        <f t="shared" si="863"/>
        <v>#N/A</v>
      </c>
      <c r="BK290" s="25" t="e">
        <f t="shared" si="863"/>
        <v>#N/A</v>
      </c>
      <c r="BL290" s="25" t="e">
        <f t="shared" si="863"/>
        <v>#N/A</v>
      </c>
      <c r="BM290" s="25" t="e">
        <f t="shared" si="863"/>
        <v>#N/A</v>
      </c>
      <c r="BN290" s="25" t="e">
        <f t="shared" si="864"/>
        <v>#N/A</v>
      </c>
      <c r="BO290" s="25" t="e">
        <f t="shared" si="864"/>
        <v>#N/A</v>
      </c>
      <c r="BP290" s="25" t="e">
        <f t="shared" si="864"/>
        <v>#N/A</v>
      </c>
      <c r="BQ290" s="25" t="e">
        <f t="shared" si="864"/>
        <v>#N/A</v>
      </c>
      <c r="BR290" s="25" t="e">
        <f t="shared" si="864"/>
        <v>#N/A</v>
      </c>
      <c r="BS290" s="25" t="e">
        <f t="shared" si="864"/>
        <v>#N/A</v>
      </c>
      <c r="BT290" s="25" t="e">
        <f t="shared" si="864"/>
        <v>#N/A</v>
      </c>
      <c r="BU290" s="25" t="e">
        <f t="shared" si="864"/>
        <v>#N/A</v>
      </c>
      <c r="BV290" s="25" t="e">
        <f t="shared" si="864"/>
        <v>#N/A</v>
      </c>
      <c r="BW290" s="25" t="e">
        <f t="shared" si="864"/>
        <v>#N/A</v>
      </c>
      <c r="BX290" s="25" t="e">
        <f t="shared" si="865"/>
        <v>#N/A</v>
      </c>
      <c r="BY290" s="25" t="e">
        <f t="shared" si="865"/>
        <v>#N/A</v>
      </c>
      <c r="BZ290" s="25" t="e">
        <f t="shared" si="865"/>
        <v>#N/A</v>
      </c>
      <c r="CA290" s="25" t="e">
        <f t="shared" si="865"/>
        <v>#N/A</v>
      </c>
      <c r="CB290" s="25" t="e">
        <f t="shared" si="865"/>
        <v>#N/A</v>
      </c>
      <c r="CC290" s="25" t="e">
        <f t="shared" si="865"/>
        <v>#N/A</v>
      </c>
      <c r="CD290" s="25" t="e">
        <f t="shared" si="865"/>
        <v>#N/A</v>
      </c>
      <c r="CE290" s="25" t="e">
        <f t="shared" si="865"/>
        <v>#N/A</v>
      </c>
      <c r="CF290" s="25" t="e">
        <f t="shared" si="865"/>
        <v>#N/A</v>
      </c>
      <c r="CG290" s="25" t="e">
        <f t="shared" si="865"/>
        <v>#N/A</v>
      </c>
      <c r="CH290" s="25" t="e">
        <f t="shared" si="866"/>
        <v>#N/A</v>
      </c>
      <c r="CI290" s="25" t="e">
        <f t="shared" si="866"/>
        <v>#N/A</v>
      </c>
      <c r="CJ290" s="25" t="e">
        <f t="shared" si="866"/>
        <v>#N/A</v>
      </c>
      <c r="CK290" s="25" t="e">
        <f t="shared" si="866"/>
        <v>#N/A</v>
      </c>
      <c r="CL290" s="25" t="e">
        <f t="shared" si="866"/>
        <v>#N/A</v>
      </c>
      <c r="CM290" s="25" t="e">
        <f t="shared" si="866"/>
        <v>#N/A</v>
      </c>
      <c r="CN290" s="25" t="e">
        <f t="shared" si="866"/>
        <v>#N/A</v>
      </c>
      <c r="CO290" s="25" t="e">
        <f t="shared" si="866"/>
        <v>#N/A</v>
      </c>
      <c r="CP290" s="25" t="e">
        <f t="shared" si="866"/>
        <v>#N/A</v>
      </c>
      <c r="CQ290" s="25" t="e">
        <f t="shared" si="866"/>
        <v>#N/A</v>
      </c>
      <c r="CR290" s="25" t="e">
        <f t="shared" si="867"/>
        <v>#N/A</v>
      </c>
      <c r="CS290" s="25" t="e">
        <f t="shared" si="867"/>
        <v>#N/A</v>
      </c>
      <c r="CT290" s="25" t="e">
        <f t="shared" si="867"/>
        <v>#N/A</v>
      </c>
      <c r="CU290" s="25" t="e">
        <f t="shared" si="867"/>
        <v>#N/A</v>
      </c>
      <c r="CV290" s="25" t="e">
        <f t="shared" si="867"/>
        <v>#N/A</v>
      </c>
      <c r="CW290" s="25" t="e">
        <f t="shared" si="867"/>
        <v>#N/A</v>
      </c>
      <c r="CX290" s="25" t="e">
        <f t="shared" si="867"/>
        <v>#N/A</v>
      </c>
      <c r="CY290" s="25" t="e">
        <f t="shared" si="867"/>
        <v>#N/A</v>
      </c>
      <c r="CZ290" s="25" t="e">
        <f t="shared" si="867"/>
        <v>#N/A</v>
      </c>
      <c r="DA290" s="25" t="e">
        <f t="shared" si="867"/>
        <v>#N/A</v>
      </c>
      <c r="DB290" s="25" t="e">
        <f t="shared" si="868"/>
        <v>#N/A</v>
      </c>
      <c r="DC290" s="25" t="e">
        <f t="shared" si="868"/>
        <v>#N/A</v>
      </c>
      <c r="DD290" s="25" t="e">
        <f t="shared" si="868"/>
        <v>#N/A</v>
      </c>
      <c r="DE290" s="25" t="e">
        <f t="shared" si="868"/>
        <v>#N/A</v>
      </c>
      <c r="DF290" s="25" t="e">
        <f t="shared" si="868"/>
        <v>#N/A</v>
      </c>
      <c r="DG290" s="25" t="e">
        <f t="shared" si="868"/>
        <v>#N/A</v>
      </c>
      <c r="DH290" s="25" t="e">
        <f t="shared" si="868"/>
        <v>#N/A</v>
      </c>
      <c r="DI290" s="25" t="e">
        <f t="shared" si="868"/>
        <v>#N/A</v>
      </c>
      <c r="DJ290" s="25" t="e">
        <f t="shared" si="868"/>
        <v>#N/A</v>
      </c>
      <c r="DK290" s="25" t="e">
        <f t="shared" si="868"/>
        <v>#N/A</v>
      </c>
      <c r="DL290" s="25" t="e">
        <f t="shared" si="869"/>
        <v>#N/A</v>
      </c>
      <c r="DM290" s="25" t="e">
        <f t="shared" si="869"/>
        <v>#N/A</v>
      </c>
      <c r="DN290" s="25" t="e">
        <f t="shared" si="869"/>
        <v>#N/A</v>
      </c>
      <c r="DO290" s="25" t="e">
        <f t="shared" si="869"/>
        <v>#N/A</v>
      </c>
      <c r="DP290" s="25" t="e">
        <f t="shared" si="869"/>
        <v>#N/A</v>
      </c>
      <c r="DQ290" s="25" t="e">
        <f t="shared" si="869"/>
        <v>#N/A</v>
      </c>
      <c r="DR290" s="25" t="e">
        <f t="shared" si="869"/>
        <v>#N/A</v>
      </c>
      <c r="DS290" s="25" t="e">
        <f t="shared" si="869"/>
        <v>#N/A</v>
      </c>
      <c r="DT290" s="25" t="e">
        <f t="shared" si="869"/>
        <v>#N/A</v>
      </c>
      <c r="DU290" s="25" t="e">
        <f t="shared" si="869"/>
        <v>#N/A</v>
      </c>
      <c r="DV290" s="25" t="e">
        <f t="shared" si="870"/>
        <v>#N/A</v>
      </c>
      <c r="DW290" s="25" t="e">
        <f t="shared" si="870"/>
        <v>#N/A</v>
      </c>
      <c r="DX290" s="25" t="e">
        <f t="shared" si="870"/>
        <v>#N/A</v>
      </c>
      <c r="DY290" s="25" t="e">
        <f t="shared" si="870"/>
        <v>#N/A</v>
      </c>
      <c r="DZ290" s="25" t="e">
        <f t="shared" si="870"/>
        <v>#N/A</v>
      </c>
      <c r="EA290" s="25" t="e">
        <f t="shared" si="870"/>
        <v>#N/A</v>
      </c>
      <c r="EB290" s="25" t="e">
        <f t="shared" si="870"/>
        <v>#N/A</v>
      </c>
      <c r="EC290" s="25" t="e">
        <f t="shared" si="870"/>
        <v>#N/A</v>
      </c>
      <c r="ED290" s="25" t="e">
        <f t="shared" si="870"/>
        <v>#N/A</v>
      </c>
      <c r="EE290" s="25" t="e">
        <f t="shared" si="870"/>
        <v>#N/A</v>
      </c>
      <c r="EF290" s="25" t="e">
        <f t="shared" si="871"/>
        <v>#N/A</v>
      </c>
      <c r="EG290" s="25" t="e">
        <f t="shared" si="871"/>
        <v>#N/A</v>
      </c>
      <c r="EH290" s="25" t="e">
        <f t="shared" si="871"/>
        <v>#N/A</v>
      </c>
      <c r="EI290" s="25" t="e">
        <f t="shared" si="871"/>
        <v>#N/A</v>
      </c>
      <c r="EJ290" s="25" t="e">
        <f t="shared" si="871"/>
        <v>#N/A</v>
      </c>
      <c r="EK290" s="25" t="e">
        <f t="shared" si="871"/>
        <v>#N/A</v>
      </c>
      <c r="EL290" s="25" t="e">
        <f t="shared" si="871"/>
        <v>#N/A</v>
      </c>
      <c r="EM290" s="25" t="e">
        <f t="shared" si="871"/>
        <v>#N/A</v>
      </c>
      <c r="EN290" s="25" t="e">
        <f t="shared" si="871"/>
        <v>#N/A</v>
      </c>
      <c r="EO290" s="25" t="e">
        <f t="shared" si="871"/>
        <v>#N/A</v>
      </c>
      <c r="EP290" s="25" t="e">
        <f t="shared" si="872"/>
        <v>#N/A</v>
      </c>
      <c r="EQ290" s="25" t="e">
        <f t="shared" si="872"/>
        <v>#N/A</v>
      </c>
      <c r="ER290" s="25" t="e">
        <f t="shared" si="872"/>
        <v>#N/A</v>
      </c>
      <c r="ES290" s="25" t="e">
        <f t="shared" si="872"/>
        <v>#N/A</v>
      </c>
      <c r="ET290" s="25" t="e">
        <f t="shared" si="872"/>
        <v>#N/A</v>
      </c>
      <c r="EU290" s="25" t="e">
        <f t="shared" si="872"/>
        <v>#N/A</v>
      </c>
      <c r="EV290" s="25" t="e">
        <f t="shared" si="872"/>
        <v>#N/A</v>
      </c>
      <c r="EW290" s="25" t="e">
        <f t="shared" si="872"/>
        <v>#N/A</v>
      </c>
      <c r="EX290" s="25" t="e">
        <f t="shared" si="872"/>
        <v>#N/A</v>
      </c>
      <c r="EY290" s="25" t="e">
        <f t="shared" si="872"/>
        <v>#N/A</v>
      </c>
      <c r="EZ290" s="25" t="e">
        <f t="shared" si="873"/>
        <v>#N/A</v>
      </c>
      <c r="FA290" s="25" t="e">
        <f t="shared" si="873"/>
        <v>#N/A</v>
      </c>
      <c r="FB290" s="25" t="e">
        <f t="shared" si="873"/>
        <v>#N/A</v>
      </c>
      <c r="FC290" s="25" t="e">
        <f t="shared" si="873"/>
        <v>#N/A</v>
      </c>
      <c r="FD290" s="25" t="e">
        <f t="shared" si="873"/>
        <v>#N/A</v>
      </c>
      <c r="FE290" s="25" t="e">
        <f t="shared" si="873"/>
        <v>#N/A</v>
      </c>
      <c r="FF290" s="25" t="e">
        <f t="shared" si="873"/>
        <v>#N/A</v>
      </c>
      <c r="FG290" s="25" t="e">
        <f t="shared" si="873"/>
        <v>#N/A</v>
      </c>
      <c r="FH290" s="25" t="e">
        <f t="shared" si="873"/>
        <v>#N/A</v>
      </c>
      <c r="FI290" s="25" t="e">
        <f t="shared" si="873"/>
        <v>#N/A</v>
      </c>
      <c r="FJ290" s="25" t="e">
        <f t="shared" si="874"/>
        <v>#N/A</v>
      </c>
      <c r="FK290" s="25" t="e">
        <f t="shared" si="874"/>
        <v>#N/A</v>
      </c>
      <c r="FL290" s="25" t="e">
        <f t="shared" si="874"/>
        <v>#N/A</v>
      </c>
      <c r="FM290" s="25" t="e">
        <f t="shared" si="874"/>
        <v>#N/A</v>
      </c>
      <c r="FN290" s="25" t="e">
        <f t="shared" si="874"/>
        <v>#N/A</v>
      </c>
      <c r="FO290" s="25" t="e">
        <f t="shared" si="874"/>
        <v>#N/A</v>
      </c>
      <c r="FP290" s="25" t="e">
        <f t="shared" si="874"/>
        <v>#N/A</v>
      </c>
      <c r="FQ290" s="25" t="e">
        <f t="shared" si="874"/>
        <v>#N/A</v>
      </c>
      <c r="FR290" s="25" t="e">
        <f t="shared" si="874"/>
        <v>#N/A</v>
      </c>
      <c r="FS290" s="25" t="e">
        <f t="shared" si="874"/>
        <v>#N/A</v>
      </c>
      <c r="FT290" s="25" t="e">
        <f t="shared" si="875"/>
        <v>#N/A</v>
      </c>
      <c r="FU290" s="25" t="e">
        <f t="shared" si="875"/>
        <v>#N/A</v>
      </c>
      <c r="FV290" s="25" t="e">
        <f t="shared" si="875"/>
        <v>#N/A</v>
      </c>
      <c r="FW290" s="25" t="e">
        <f t="shared" si="875"/>
        <v>#N/A</v>
      </c>
      <c r="FX290" s="25" t="e">
        <f t="shared" si="875"/>
        <v>#N/A</v>
      </c>
      <c r="FY290" s="25" t="e">
        <f t="shared" si="875"/>
        <v>#N/A</v>
      </c>
      <c r="FZ290" s="25" t="e">
        <f t="shared" si="875"/>
        <v>#N/A</v>
      </c>
      <c r="GA290" s="25" t="e">
        <f t="shared" si="875"/>
        <v>#N/A</v>
      </c>
      <c r="GB290" s="25" t="e">
        <f t="shared" si="875"/>
        <v>#N/A</v>
      </c>
      <c r="GC290" s="25" t="e">
        <f t="shared" si="875"/>
        <v>#N/A</v>
      </c>
      <c r="GD290" s="25" t="e">
        <f t="shared" si="876"/>
        <v>#N/A</v>
      </c>
      <c r="GE290" s="25" t="e">
        <f t="shared" si="876"/>
        <v>#N/A</v>
      </c>
      <c r="GF290" s="25" t="e">
        <f t="shared" si="876"/>
        <v>#N/A</v>
      </c>
      <c r="GG290" s="25" t="e">
        <f t="shared" si="876"/>
        <v>#N/A</v>
      </c>
      <c r="GH290" s="25" t="e">
        <f t="shared" si="876"/>
        <v>#N/A</v>
      </c>
      <c r="GI290" s="25" t="e">
        <f t="shared" si="876"/>
        <v>#N/A</v>
      </c>
      <c r="GJ290" s="25" t="e">
        <f t="shared" si="876"/>
        <v>#N/A</v>
      </c>
      <c r="GK290" s="25" t="e">
        <f t="shared" si="876"/>
        <v>#N/A</v>
      </c>
      <c r="GL290" s="25" t="e">
        <f t="shared" si="876"/>
        <v>#N/A</v>
      </c>
      <c r="GM290" s="25" t="e">
        <f t="shared" si="876"/>
        <v>#N/A</v>
      </c>
      <c r="GN290" s="25" t="e">
        <f t="shared" si="877"/>
        <v>#N/A</v>
      </c>
      <c r="GO290" s="25" t="e">
        <f t="shared" si="877"/>
        <v>#N/A</v>
      </c>
      <c r="GP290" s="25" t="e">
        <f t="shared" si="877"/>
        <v>#N/A</v>
      </c>
      <c r="GQ290" s="25" t="e">
        <f t="shared" si="877"/>
        <v>#N/A</v>
      </c>
      <c r="GR290" s="25" t="e">
        <f t="shared" si="877"/>
        <v>#N/A</v>
      </c>
      <c r="GS290" s="25" t="e">
        <f t="shared" si="877"/>
        <v>#N/A</v>
      </c>
      <c r="GT290" s="25" t="e">
        <f t="shared" si="877"/>
        <v>#N/A</v>
      </c>
      <c r="GU290" s="25" t="e">
        <f t="shared" si="877"/>
        <v>#N/A</v>
      </c>
      <c r="GV290" s="25" t="e">
        <f t="shared" si="877"/>
        <v>#N/A</v>
      </c>
      <c r="GW290" s="25" t="e">
        <f t="shared" si="877"/>
        <v>#N/A</v>
      </c>
      <c r="GX290" s="25" t="e">
        <f t="shared" si="878"/>
        <v>#N/A</v>
      </c>
      <c r="GY290" s="25" t="e">
        <f t="shared" si="878"/>
        <v>#N/A</v>
      </c>
      <c r="GZ290" s="25" t="e">
        <f t="shared" si="878"/>
        <v>#N/A</v>
      </c>
      <c r="HA290" s="25" t="e">
        <f t="shared" si="878"/>
        <v>#N/A</v>
      </c>
      <c r="HB290" s="25" t="e">
        <f t="shared" si="878"/>
        <v>#N/A</v>
      </c>
      <c r="HC290" s="25" t="e">
        <f t="shared" si="878"/>
        <v>#N/A</v>
      </c>
      <c r="HD290" s="25" t="e">
        <f t="shared" si="878"/>
        <v>#N/A</v>
      </c>
      <c r="HE290" s="25" t="e">
        <f t="shared" si="878"/>
        <v>#N/A</v>
      </c>
      <c r="HF290" s="25" t="e">
        <f t="shared" si="878"/>
        <v>#N/A</v>
      </c>
      <c r="HG290" s="25" t="e">
        <f t="shared" si="878"/>
        <v>#N/A</v>
      </c>
      <c r="HH290" s="25" t="e">
        <f t="shared" si="879"/>
        <v>#N/A</v>
      </c>
      <c r="HI290" s="25" t="e">
        <f t="shared" si="879"/>
        <v>#N/A</v>
      </c>
      <c r="HJ290" s="25" t="e">
        <f t="shared" si="879"/>
        <v>#N/A</v>
      </c>
      <c r="HK290" s="25" t="e">
        <f t="shared" si="879"/>
        <v>#N/A</v>
      </c>
      <c r="HL290" s="25" t="e">
        <f t="shared" si="879"/>
        <v>#N/A</v>
      </c>
      <c r="HM290" s="25" t="e">
        <f t="shared" si="879"/>
        <v>#N/A</v>
      </c>
      <c r="HN290" s="25" t="e">
        <f t="shared" si="879"/>
        <v>#N/A</v>
      </c>
      <c r="HO290" s="25" t="e">
        <f t="shared" si="879"/>
        <v>#N/A</v>
      </c>
      <c r="HP290" s="25" t="e">
        <f t="shared" si="879"/>
        <v>#N/A</v>
      </c>
      <c r="HQ290" s="25" t="e">
        <f t="shared" si="879"/>
        <v>#N/A</v>
      </c>
      <c r="HR290" s="25" t="e">
        <f t="shared" si="880"/>
        <v>#N/A</v>
      </c>
      <c r="HS290" s="25" t="e">
        <f t="shared" si="880"/>
        <v>#N/A</v>
      </c>
      <c r="HT290" s="25" t="e">
        <f t="shared" si="880"/>
        <v>#N/A</v>
      </c>
      <c r="HU290" s="25" t="e">
        <f t="shared" si="880"/>
        <v>#N/A</v>
      </c>
      <c r="HV290" s="25" t="e">
        <f t="shared" si="880"/>
        <v>#N/A</v>
      </c>
      <c r="HW290" s="25" t="e">
        <f t="shared" si="880"/>
        <v>#N/A</v>
      </c>
      <c r="HX290" s="25" t="e">
        <f t="shared" si="880"/>
        <v>#N/A</v>
      </c>
      <c r="HY290" s="25" t="e">
        <f t="shared" si="880"/>
        <v>#N/A</v>
      </c>
      <c r="HZ290" s="25" t="e">
        <f t="shared" si="880"/>
        <v>#N/A</v>
      </c>
      <c r="IA290" s="25" t="e">
        <f t="shared" si="880"/>
        <v>#N/A</v>
      </c>
      <c r="IB290" s="25" t="e">
        <f t="shared" si="881"/>
        <v>#N/A</v>
      </c>
      <c r="IC290" s="25" t="e">
        <f t="shared" si="881"/>
        <v>#N/A</v>
      </c>
      <c r="ID290" s="25" t="e">
        <f t="shared" si="881"/>
        <v>#N/A</v>
      </c>
      <c r="IE290" s="25" t="e">
        <f t="shared" si="881"/>
        <v>#N/A</v>
      </c>
      <c r="IF290" s="25" t="e">
        <f t="shared" si="881"/>
        <v>#N/A</v>
      </c>
      <c r="IG290" s="25" t="e">
        <f t="shared" si="881"/>
        <v>#N/A</v>
      </c>
      <c r="IH290" s="25" t="e">
        <f t="shared" si="881"/>
        <v>#N/A</v>
      </c>
      <c r="II290" s="25" t="e">
        <f t="shared" si="881"/>
        <v>#N/A</v>
      </c>
      <c r="IJ290" s="25" t="e">
        <f t="shared" si="881"/>
        <v>#N/A</v>
      </c>
      <c r="IK290" s="25" t="e">
        <f t="shared" si="881"/>
        <v>#N/A</v>
      </c>
      <c r="IL290" s="25" t="e">
        <f t="shared" si="882"/>
        <v>#N/A</v>
      </c>
      <c r="IM290" s="25" t="e">
        <f t="shared" si="882"/>
        <v>#N/A</v>
      </c>
      <c r="IN290" s="25" t="e">
        <f t="shared" si="882"/>
        <v>#N/A</v>
      </c>
      <c r="IO290" s="25" t="e">
        <f t="shared" si="882"/>
        <v>#N/A</v>
      </c>
      <c r="IP290" s="25" t="e">
        <f t="shared" si="882"/>
        <v>#N/A</v>
      </c>
      <c r="IQ290" s="25" t="e">
        <f t="shared" si="882"/>
        <v>#N/A</v>
      </c>
      <c r="IR290" s="25" t="e">
        <f t="shared" si="882"/>
        <v>#N/A</v>
      </c>
      <c r="IS290" s="25" t="e">
        <f t="shared" si="882"/>
        <v>#N/A</v>
      </c>
      <c r="IT290" s="25" t="e">
        <f t="shared" si="882"/>
        <v>#N/A</v>
      </c>
      <c r="IU290" s="25" t="e">
        <f t="shared" si="882"/>
        <v>#N/A</v>
      </c>
      <c r="IV290" s="25" t="e">
        <f t="shared" si="883"/>
        <v>#N/A</v>
      </c>
      <c r="IW290" s="25" t="e">
        <f t="shared" si="883"/>
        <v>#N/A</v>
      </c>
      <c r="IX290" s="25" t="e">
        <f t="shared" si="883"/>
        <v>#N/A</v>
      </c>
      <c r="IY290" s="25" t="e">
        <f t="shared" si="883"/>
        <v>#N/A</v>
      </c>
      <c r="IZ290" s="25" t="e">
        <f t="shared" si="883"/>
        <v>#N/A</v>
      </c>
      <c r="JA290" s="25" t="e">
        <f t="shared" si="883"/>
        <v>#N/A</v>
      </c>
      <c r="JB290" s="25" t="e">
        <f t="shared" si="883"/>
        <v>#N/A</v>
      </c>
      <c r="JC290" s="25" t="e">
        <f t="shared" si="883"/>
        <v>#N/A</v>
      </c>
      <c r="JD290" s="25" t="e">
        <f t="shared" si="883"/>
        <v>#N/A</v>
      </c>
      <c r="JE290" s="25" t="e">
        <f t="shared" si="883"/>
        <v>#N/A</v>
      </c>
      <c r="JF290" s="25" t="e">
        <f t="shared" si="884"/>
        <v>#N/A</v>
      </c>
      <c r="JG290" s="25" t="e">
        <f t="shared" si="884"/>
        <v>#N/A</v>
      </c>
      <c r="JH290" s="25" t="e">
        <f t="shared" si="884"/>
        <v>#N/A</v>
      </c>
      <c r="JI290" s="25" t="e">
        <f t="shared" si="884"/>
        <v>#N/A</v>
      </c>
      <c r="JJ290" s="25" t="e">
        <f t="shared" si="884"/>
        <v>#N/A</v>
      </c>
      <c r="JK290" s="25" t="e">
        <f t="shared" si="884"/>
        <v>#N/A</v>
      </c>
      <c r="JL290" s="25" t="e">
        <f t="shared" si="884"/>
        <v>#N/A</v>
      </c>
      <c r="JM290" s="25" t="e">
        <f t="shared" si="884"/>
        <v>#N/A</v>
      </c>
      <c r="JN290" s="25" t="e">
        <f t="shared" si="884"/>
        <v>#N/A</v>
      </c>
      <c r="JO290" s="25" t="e">
        <f t="shared" si="884"/>
        <v>#N/A</v>
      </c>
      <c r="JP290" s="25" t="e">
        <f t="shared" si="885"/>
        <v>#N/A</v>
      </c>
      <c r="JQ290" s="25" t="e">
        <f t="shared" si="885"/>
        <v>#N/A</v>
      </c>
      <c r="JR290" s="25" t="e">
        <f t="shared" si="885"/>
        <v>#N/A</v>
      </c>
      <c r="JS290" s="25" t="e">
        <f t="shared" si="885"/>
        <v>#N/A</v>
      </c>
      <c r="JT290" s="25" t="e">
        <f t="shared" si="885"/>
        <v>#N/A</v>
      </c>
      <c r="JU290" s="25" t="e">
        <f t="shared" si="885"/>
        <v>#N/A</v>
      </c>
      <c r="JV290" s="25" t="e">
        <f t="shared" si="885"/>
        <v>#N/A</v>
      </c>
      <c r="JW290" s="25" t="e">
        <f t="shared" si="885"/>
        <v>#N/A</v>
      </c>
      <c r="JX290" s="25" t="e">
        <f t="shared" si="885"/>
        <v>#N/A</v>
      </c>
      <c r="JY290" s="25" t="e">
        <f t="shared" si="885"/>
        <v>#N/A</v>
      </c>
      <c r="JZ290" s="25" t="e">
        <f t="shared" si="886"/>
        <v>#N/A</v>
      </c>
      <c r="KA290" s="25" t="e">
        <f t="shared" si="886"/>
        <v>#N/A</v>
      </c>
      <c r="KB290" s="25" t="e">
        <f t="shared" si="886"/>
        <v>#N/A</v>
      </c>
      <c r="KC290" s="25" t="e">
        <f t="shared" si="886"/>
        <v>#N/A</v>
      </c>
      <c r="KD290" s="25" t="e">
        <f t="shared" si="886"/>
        <v>#N/A</v>
      </c>
      <c r="KE290" s="25" t="e">
        <f t="shared" si="886"/>
        <v>#N/A</v>
      </c>
      <c r="KF290" s="25" t="e">
        <f t="shared" si="886"/>
        <v>#N/A</v>
      </c>
      <c r="KG290" s="25" t="e">
        <f t="shared" si="886"/>
        <v>#N/A</v>
      </c>
      <c r="KH290" s="25" t="e">
        <f t="shared" si="886"/>
        <v>#N/A</v>
      </c>
      <c r="KI290" s="25" t="e">
        <f t="shared" si="886"/>
        <v>#N/A</v>
      </c>
      <c r="KJ290" s="25" t="e">
        <f t="shared" si="887"/>
        <v>#N/A</v>
      </c>
      <c r="KK290" s="25" t="e">
        <f t="shared" si="887"/>
        <v>#N/A</v>
      </c>
      <c r="KL290" s="25" t="e">
        <f t="shared" si="887"/>
        <v>#N/A</v>
      </c>
      <c r="KM290" s="25" t="e">
        <f t="shared" si="887"/>
        <v>#N/A</v>
      </c>
      <c r="KN290" s="25" t="e">
        <f t="shared" si="887"/>
        <v>#N/A</v>
      </c>
      <c r="KO290" s="25" t="e">
        <f t="shared" si="887"/>
        <v>#N/A</v>
      </c>
      <c r="KP290" s="25" t="e">
        <f t="shared" si="887"/>
        <v>#N/A</v>
      </c>
      <c r="KQ290" s="25" t="e">
        <f t="shared" si="887"/>
        <v>#N/A</v>
      </c>
      <c r="KR290" s="25" t="e">
        <f t="shared" si="887"/>
        <v>#N/A</v>
      </c>
      <c r="KS290" s="25" t="e">
        <f t="shared" si="887"/>
        <v>#N/A</v>
      </c>
      <c r="KT290" s="25" t="e">
        <f t="shared" si="888"/>
        <v>#N/A</v>
      </c>
      <c r="KU290" s="25" t="e">
        <f t="shared" si="888"/>
        <v>#N/A</v>
      </c>
      <c r="KV290" s="25" t="e">
        <f t="shared" si="888"/>
        <v>#N/A</v>
      </c>
      <c r="KW290" s="25" t="e">
        <f t="shared" si="888"/>
        <v>#N/A</v>
      </c>
      <c r="KX290" s="25" t="e">
        <f t="shared" si="888"/>
        <v>#N/A</v>
      </c>
      <c r="KY290" s="25" t="e">
        <f t="shared" si="888"/>
        <v>#N/A</v>
      </c>
      <c r="KZ290" s="25" t="e">
        <f t="shared" si="888"/>
        <v>#N/A</v>
      </c>
      <c r="LA290" s="25" t="e">
        <f t="shared" si="888"/>
        <v>#N/A</v>
      </c>
      <c r="LB290" s="25" t="e">
        <f t="shared" si="888"/>
        <v>#N/A</v>
      </c>
      <c r="LC290" s="25" t="e">
        <f t="shared" si="888"/>
        <v>#N/A</v>
      </c>
      <c r="LD290" s="25" t="e">
        <f t="shared" si="889"/>
        <v>#N/A</v>
      </c>
      <c r="LE290" s="25" t="e">
        <f t="shared" si="889"/>
        <v>#N/A</v>
      </c>
      <c r="LF290" s="25" t="e">
        <f t="shared" si="889"/>
        <v>#N/A</v>
      </c>
      <c r="LG290" s="25" t="e">
        <f t="shared" si="889"/>
        <v>#N/A</v>
      </c>
      <c r="LH290" s="25" t="e">
        <f t="shared" si="889"/>
        <v>#N/A</v>
      </c>
      <c r="LI290" s="25" t="e">
        <f t="shared" si="889"/>
        <v>#N/A</v>
      </c>
      <c r="LJ290" s="25" t="e">
        <f t="shared" si="889"/>
        <v>#N/A</v>
      </c>
      <c r="LK290" s="25" t="e">
        <f t="shared" si="889"/>
        <v>#N/A</v>
      </c>
      <c r="LL290" s="25" t="e">
        <f t="shared" si="889"/>
        <v>#N/A</v>
      </c>
      <c r="LM290" s="26" t="e">
        <f t="shared" si="889"/>
        <v>#N/A</v>
      </c>
      <c r="LN290" s="20"/>
      <c r="LO290" s="20"/>
      <c r="LP290" s="20"/>
      <c r="LQ290" s="20"/>
      <c r="LR290" s="20"/>
      <c r="LS290" s="20"/>
      <c r="LT290" s="20"/>
      <c r="LU290" s="20"/>
      <c r="LV290" s="20"/>
      <c r="LW290" s="20"/>
      <c r="LX290" s="20"/>
      <c r="LY290" s="20"/>
      <c r="LZ290" s="20"/>
      <c r="MA290" s="20"/>
      <c r="MB290" s="20"/>
      <c r="MC290" s="20"/>
      <c r="MD290" s="20"/>
      <c r="ME290" s="20"/>
      <c r="MF290" s="20"/>
      <c r="MG290" s="20"/>
      <c r="MH290" s="20"/>
      <c r="MI290" s="20"/>
      <c r="MJ290" s="20"/>
      <c r="MK290" s="20"/>
      <c r="ML290" s="20"/>
      <c r="MM290" s="20"/>
      <c r="MN290" s="20"/>
      <c r="MO290" s="20"/>
      <c r="MP290" s="20"/>
      <c r="MQ290" s="20"/>
      <c r="MR290" s="20"/>
      <c r="MS290" s="20"/>
      <c r="MT290" s="20"/>
      <c r="MU290" s="20"/>
      <c r="MV290" s="20"/>
      <c r="MW290" s="20"/>
      <c r="MX290" s="20"/>
      <c r="MY290" s="20"/>
      <c r="MZ290" s="20"/>
      <c r="NA290" s="20"/>
      <c r="NB290" s="20"/>
      <c r="NC290" s="20"/>
      <c r="ND290" s="20"/>
      <c r="NE290" s="20"/>
      <c r="NF290" s="20"/>
      <c r="NG290" s="20"/>
      <c r="NH290" s="20"/>
      <c r="NI290" s="20"/>
      <c r="NJ290" s="20"/>
      <c r="NK290" s="20"/>
      <c r="NL290" s="20"/>
      <c r="NM290" s="20"/>
      <c r="NN290" s="20"/>
      <c r="NO290" s="20"/>
      <c r="NP290" s="20"/>
      <c r="NQ290" s="20"/>
      <c r="NR290" s="20"/>
      <c r="NS290" s="20"/>
      <c r="NT290" s="20"/>
      <c r="NU290" s="20"/>
      <c r="NV290" s="20"/>
      <c r="NW290" s="20"/>
      <c r="NX290" s="20"/>
      <c r="NY290" s="20"/>
      <c r="NZ290" s="20"/>
      <c r="OA290" s="20"/>
      <c r="OB290" s="20"/>
      <c r="OC290" s="20"/>
      <c r="OD290" s="20"/>
      <c r="OE290" s="20"/>
      <c r="OF290" s="20"/>
      <c r="OG290" s="20"/>
      <c r="OH290" s="20"/>
      <c r="OI290" s="20"/>
      <c r="OJ290" s="20"/>
      <c r="OK290" s="20"/>
      <c r="OL290" s="20"/>
      <c r="OM290" s="20"/>
      <c r="ON290" s="20"/>
      <c r="OO290" s="20"/>
      <c r="OP290" s="20"/>
      <c r="OQ290" s="20"/>
      <c r="OR290" s="20"/>
      <c r="OS290" s="20"/>
      <c r="OT290" s="20"/>
      <c r="OU290" s="20"/>
      <c r="OV290" s="20"/>
      <c r="OW290" s="20"/>
      <c r="OX290" s="20"/>
      <c r="OY290" s="20"/>
      <c r="OZ290" s="20"/>
      <c r="PA290" s="20"/>
    </row>
    <row r="291" spans="2:417" x14ac:dyDescent="0.3">
      <c r="B291" s="209"/>
      <c r="C291" s="210"/>
      <c r="D291" s="210"/>
      <c r="E291" s="210"/>
      <c r="F291" s="210"/>
      <c r="G291" s="210"/>
      <c r="H291" s="210"/>
      <c r="I291" s="211"/>
      <c r="K291" s="6">
        <v>288</v>
      </c>
      <c r="L291" s="7">
        <f t="shared" si="766"/>
        <v>0</v>
      </c>
      <c r="M291" s="8">
        <f t="shared" si="767"/>
        <v>-300000</v>
      </c>
      <c r="N291" s="8">
        <f t="shared" si="768"/>
        <v>0</v>
      </c>
      <c r="X291" s="17">
        <v>289</v>
      </c>
      <c r="Y291" s="2">
        <f t="shared" si="799"/>
        <v>0</v>
      </c>
      <c r="Z291" s="24" t="e">
        <f t="shared" si="860"/>
        <v>#N/A</v>
      </c>
      <c r="AA291" s="25" t="e">
        <f t="shared" si="860"/>
        <v>#N/A</v>
      </c>
      <c r="AB291" s="25" t="e">
        <f t="shared" si="860"/>
        <v>#N/A</v>
      </c>
      <c r="AC291" s="25" t="e">
        <f t="shared" si="860"/>
        <v>#N/A</v>
      </c>
      <c r="AD291" s="25" t="e">
        <f t="shared" si="860"/>
        <v>#N/A</v>
      </c>
      <c r="AE291" s="25" t="e">
        <f t="shared" si="860"/>
        <v>#N/A</v>
      </c>
      <c r="AF291" s="25" t="e">
        <f t="shared" si="860"/>
        <v>#N/A</v>
      </c>
      <c r="AG291" s="25" t="e">
        <f t="shared" si="860"/>
        <v>#N/A</v>
      </c>
      <c r="AH291" s="25" t="e">
        <f t="shared" si="860"/>
        <v>#N/A</v>
      </c>
      <c r="AI291" s="25" t="e">
        <f t="shared" si="860"/>
        <v>#N/A</v>
      </c>
      <c r="AJ291" s="25" t="e">
        <f t="shared" si="861"/>
        <v>#N/A</v>
      </c>
      <c r="AK291" s="25" t="e">
        <f t="shared" si="861"/>
        <v>#N/A</v>
      </c>
      <c r="AL291" s="25" t="e">
        <f t="shared" si="861"/>
        <v>#N/A</v>
      </c>
      <c r="AM291" s="25" t="e">
        <f t="shared" si="861"/>
        <v>#N/A</v>
      </c>
      <c r="AN291" s="25" t="e">
        <f t="shared" si="861"/>
        <v>#N/A</v>
      </c>
      <c r="AO291" s="25" t="e">
        <f t="shared" si="861"/>
        <v>#N/A</v>
      </c>
      <c r="AP291" s="25" t="e">
        <f t="shared" si="861"/>
        <v>#N/A</v>
      </c>
      <c r="AQ291" s="25" t="e">
        <f t="shared" si="861"/>
        <v>#N/A</v>
      </c>
      <c r="AR291" s="25" t="e">
        <f t="shared" si="861"/>
        <v>#N/A</v>
      </c>
      <c r="AS291" s="25" t="e">
        <f t="shared" si="861"/>
        <v>#N/A</v>
      </c>
      <c r="AT291" s="25" t="e">
        <f t="shared" si="862"/>
        <v>#N/A</v>
      </c>
      <c r="AU291" s="25" t="e">
        <f t="shared" si="862"/>
        <v>#N/A</v>
      </c>
      <c r="AV291" s="25" t="e">
        <f t="shared" si="862"/>
        <v>#N/A</v>
      </c>
      <c r="AW291" s="25" t="e">
        <f t="shared" si="862"/>
        <v>#N/A</v>
      </c>
      <c r="AX291" s="25" t="e">
        <f t="shared" si="862"/>
        <v>#N/A</v>
      </c>
      <c r="AY291" s="25" t="e">
        <f t="shared" si="862"/>
        <v>#N/A</v>
      </c>
      <c r="AZ291" s="25" t="e">
        <f t="shared" si="862"/>
        <v>#N/A</v>
      </c>
      <c r="BA291" s="25" t="e">
        <f t="shared" si="862"/>
        <v>#N/A</v>
      </c>
      <c r="BB291" s="25" t="e">
        <f t="shared" si="862"/>
        <v>#N/A</v>
      </c>
      <c r="BC291" s="25" t="e">
        <f t="shared" si="862"/>
        <v>#N/A</v>
      </c>
      <c r="BD291" s="25" t="e">
        <f t="shared" si="863"/>
        <v>#N/A</v>
      </c>
      <c r="BE291" s="25" t="e">
        <f t="shared" si="863"/>
        <v>#N/A</v>
      </c>
      <c r="BF291" s="25" t="e">
        <f t="shared" si="863"/>
        <v>#N/A</v>
      </c>
      <c r="BG291" s="25" t="e">
        <f t="shared" si="863"/>
        <v>#N/A</v>
      </c>
      <c r="BH291" s="25" t="e">
        <f t="shared" si="863"/>
        <v>#N/A</v>
      </c>
      <c r="BI291" s="25" t="e">
        <f t="shared" si="863"/>
        <v>#N/A</v>
      </c>
      <c r="BJ291" s="25" t="e">
        <f t="shared" si="863"/>
        <v>#N/A</v>
      </c>
      <c r="BK291" s="25" t="e">
        <f t="shared" si="863"/>
        <v>#N/A</v>
      </c>
      <c r="BL291" s="25" t="e">
        <f t="shared" si="863"/>
        <v>#N/A</v>
      </c>
      <c r="BM291" s="25" t="e">
        <f t="shared" si="863"/>
        <v>#N/A</v>
      </c>
      <c r="BN291" s="25" t="e">
        <f t="shared" si="864"/>
        <v>#N/A</v>
      </c>
      <c r="BO291" s="25" t="e">
        <f t="shared" si="864"/>
        <v>#N/A</v>
      </c>
      <c r="BP291" s="25" t="e">
        <f t="shared" si="864"/>
        <v>#N/A</v>
      </c>
      <c r="BQ291" s="25" t="e">
        <f t="shared" si="864"/>
        <v>#N/A</v>
      </c>
      <c r="BR291" s="25" t="e">
        <f t="shared" si="864"/>
        <v>#N/A</v>
      </c>
      <c r="BS291" s="25" t="e">
        <f t="shared" si="864"/>
        <v>#N/A</v>
      </c>
      <c r="BT291" s="25" t="e">
        <f t="shared" si="864"/>
        <v>#N/A</v>
      </c>
      <c r="BU291" s="25" t="e">
        <f t="shared" si="864"/>
        <v>#N/A</v>
      </c>
      <c r="BV291" s="25" t="e">
        <f t="shared" si="864"/>
        <v>#N/A</v>
      </c>
      <c r="BW291" s="25" t="e">
        <f t="shared" si="864"/>
        <v>#N/A</v>
      </c>
      <c r="BX291" s="25" t="e">
        <f t="shared" si="865"/>
        <v>#N/A</v>
      </c>
      <c r="BY291" s="25" t="e">
        <f t="shared" si="865"/>
        <v>#N/A</v>
      </c>
      <c r="BZ291" s="25" t="e">
        <f t="shared" si="865"/>
        <v>#N/A</v>
      </c>
      <c r="CA291" s="25" t="e">
        <f t="shared" si="865"/>
        <v>#N/A</v>
      </c>
      <c r="CB291" s="25" t="e">
        <f t="shared" si="865"/>
        <v>#N/A</v>
      </c>
      <c r="CC291" s="25" t="e">
        <f t="shared" si="865"/>
        <v>#N/A</v>
      </c>
      <c r="CD291" s="25" t="e">
        <f t="shared" si="865"/>
        <v>#N/A</v>
      </c>
      <c r="CE291" s="25" t="e">
        <f t="shared" si="865"/>
        <v>#N/A</v>
      </c>
      <c r="CF291" s="25" t="e">
        <f t="shared" si="865"/>
        <v>#N/A</v>
      </c>
      <c r="CG291" s="25" t="e">
        <f t="shared" si="865"/>
        <v>#N/A</v>
      </c>
      <c r="CH291" s="25" t="e">
        <f t="shared" si="866"/>
        <v>#N/A</v>
      </c>
      <c r="CI291" s="25" t="e">
        <f t="shared" si="866"/>
        <v>#N/A</v>
      </c>
      <c r="CJ291" s="25" t="e">
        <f t="shared" si="866"/>
        <v>#N/A</v>
      </c>
      <c r="CK291" s="25" t="e">
        <f t="shared" si="866"/>
        <v>#N/A</v>
      </c>
      <c r="CL291" s="25" t="e">
        <f t="shared" si="866"/>
        <v>#N/A</v>
      </c>
      <c r="CM291" s="25" t="e">
        <f t="shared" si="866"/>
        <v>#N/A</v>
      </c>
      <c r="CN291" s="25" t="e">
        <f t="shared" si="866"/>
        <v>#N/A</v>
      </c>
      <c r="CO291" s="25" t="e">
        <f t="shared" si="866"/>
        <v>#N/A</v>
      </c>
      <c r="CP291" s="25" t="e">
        <f t="shared" si="866"/>
        <v>#N/A</v>
      </c>
      <c r="CQ291" s="25" t="e">
        <f t="shared" si="866"/>
        <v>#N/A</v>
      </c>
      <c r="CR291" s="25" t="e">
        <f t="shared" si="867"/>
        <v>#N/A</v>
      </c>
      <c r="CS291" s="25" t="e">
        <f t="shared" si="867"/>
        <v>#N/A</v>
      </c>
      <c r="CT291" s="25" t="e">
        <f t="shared" si="867"/>
        <v>#N/A</v>
      </c>
      <c r="CU291" s="25" t="e">
        <f t="shared" si="867"/>
        <v>#N/A</v>
      </c>
      <c r="CV291" s="25" t="e">
        <f t="shared" si="867"/>
        <v>#N/A</v>
      </c>
      <c r="CW291" s="25" t="e">
        <f t="shared" si="867"/>
        <v>#N/A</v>
      </c>
      <c r="CX291" s="25" t="e">
        <f t="shared" si="867"/>
        <v>#N/A</v>
      </c>
      <c r="CY291" s="25" t="e">
        <f t="shared" si="867"/>
        <v>#N/A</v>
      </c>
      <c r="CZ291" s="25" t="e">
        <f t="shared" si="867"/>
        <v>#N/A</v>
      </c>
      <c r="DA291" s="25" t="e">
        <f t="shared" si="867"/>
        <v>#N/A</v>
      </c>
      <c r="DB291" s="25" t="e">
        <f t="shared" si="868"/>
        <v>#N/A</v>
      </c>
      <c r="DC291" s="25" t="e">
        <f t="shared" si="868"/>
        <v>#N/A</v>
      </c>
      <c r="DD291" s="25" t="e">
        <f t="shared" si="868"/>
        <v>#N/A</v>
      </c>
      <c r="DE291" s="25" t="e">
        <f t="shared" si="868"/>
        <v>#N/A</v>
      </c>
      <c r="DF291" s="25" t="e">
        <f t="shared" si="868"/>
        <v>#N/A</v>
      </c>
      <c r="DG291" s="25" t="e">
        <f t="shared" si="868"/>
        <v>#N/A</v>
      </c>
      <c r="DH291" s="25" t="e">
        <f t="shared" si="868"/>
        <v>#N/A</v>
      </c>
      <c r="DI291" s="25" t="e">
        <f t="shared" si="868"/>
        <v>#N/A</v>
      </c>
      <c r="DJ291" s="25" t="e">
        <f t="shared" si="868"/>
        <v>#N/A</v>
      </c>
      <c r="DK291" s="25" t="e">
        <f t="shared" si="868"/>
        <v>#N/A</v>
      </c>
      <c r="DL291" s="25" t="e">
        <f t="shared" si="869"/>
        <v>#N/A</v>
      </c>
      <c r="DM291" s="25" t="e">
        <f t="shared" si="869"/>
        <v>#N/A</v>
      </c>
      <c r="DN291" s="25" t="e">
        <f t="shared" si="869"/>
        <v>#N/A</v>
      </c>
      <c r="DO291" s="25" t="e">
        <f t="shared" si="869"/>
        <v>#N/A</v>
      </c>
      <c r="DP291" s="25" t="e">
        <f t="shared" si="869"/>
        <v>#N/A</v>
      </c>
      <c r="DQ291" s="25" t="e">
        <f t="shared" si="869"/>
        <v>#N/A</v>
      </c>
      <c r="DR291" s="25" t="e">
        <f t="shared" si="869"/>
        <v>#N/A</v>
      </c>
      <c r="DS291" s="25" t="e">
        <f t="shared" si="869"/>
        <v>#N/A</v>
      </c>
      <c r="DT291" s="25" t="e">
        <f t="shared" si="869"/>
        <v>#N/A</v>
      </c>
      <c r="DU291" s="25" t="e">
        <f t="shared" si="869"/>
        <v>#N/A</v>
      </c>
      <c r="DV291" s="25" t="e">
        <f t="shared" si="870"/>
        <v>#N/A</v>
      </c>
      <c r="DW291" s="25" t="e">
        <f t="shared" si="870"/>
        <v>#N/A</v>
      </c>
      <c r="DX291" s="25" t="e">
        <f t="shared" si="870"/>
        <v>#N/A</v>
      </c>
      <c r="DY291" s="25" t="e">
        <f t="shared" si="870"/>
        <v>#N/A</v>
      </c>
      <c r="DZ291" s="25" t="e">
        <f t="shared" si="870"/>
        <v>#N/A</v>
      </c>
      <c r="EA291" s="25" t="e">
        <f t="shared" si="870"/>
        <v>#N/A</v>
      </c>
      <c r="EB291" s="25" t="e">
        <f t="shared" si="870"/>
        <v>#N/A</v>
      </c>
      <c r="EC291" s="25" t="e">
        <f t="shared" si="870"/>
        <v>#N/A</v>
      </c>
      <c r="ED291" s="25" t="e">
        <f t="shared" si="870"/>
        <v>#N/A</v>
      </c>
      <c r="EE291" s="25" t="e">
        <f t="shared" si="870"/>
        <v>#N/A</v>
      </c>
      <c r="EF291" s="25" t="e">
        <f t="shared" si="871"/>
        <v>#N/A</v>
      </c>
      <c r="EG291" s="25" t="e">
        <f t="shared" si="871"/>
        <v>#N/A</v>
      </c>
      <c r="EH291" s="25" t="e">
        <f t="shared" si="871"/>
        <v>#N/A</v>
      </c>
      <c r="EI291" s="25" t="e">
        <f t="shared" si="871"/>
        <v>#N/A</v>
      </c>
      <c r="EJ291" s="25" t="e">
        <f t="shared" si="871"/>
        <v>#N/A</v>
      </c>
      <c r="EK291" s="25" t="e">
        <f t="shared" si="871"/>
        <v>#N/A</v>
      </c>
      <c r="EL291" s="25" t="e">
        <f t="shared" si="871"/>
        <v>#N/A</v>
      </c>
      <c r="EM291" s="25" t="e">
        <f t="shared" si="871"/>
        <v>#N/A</v>
      </c>
      <c r="EN291" s="25" t="e">
        <f t="shared" si="871"/>
        <v>#N/A</v>
      </c>
      <c r="EO291" s="25" t="e">
        <f t="shared" si="871"/>
        <v>#N/A</v>
      </c>
      <c r="EP291" s="25" t="e">
        <f t="shared" si="872"/>
        <v>#N/A</v>
      </c>
      <c r="EQ291" s="25" t="e">
        <f t="shared" si="872"/>
        <v>#N/A</v>
      </c>
      <c r="ER291" s="25" t="e">
        <f t="shared" si="872"/>
        <v>#N/A</v>
      </c>
      <c r="ES291" s="25" t="e">
        <f t="shared" si="872"/>
        <v>#N/A</v>
      </c>
      <c r="ET291" s="25" t="e">
        <f t="shared" si="872"/>
        <v>#N/A</v>
      </c>
      <c r="EU291" s="25" t="e">
        <f t="shared" si="872"/>
        <v>#N/A</v>
      </c>
      <c r="EV291" s="25" t="e">
        <f t="shared" si="872"/>
        <v>#N/A</v>
      </c>
      <c r="EW291" s="25" t="e">
        <f t="shared" si="872"/>
        <v>#N/A</v>
      </c>
      <c r="EX291" s="25" t="e">
        <f t="shared" si="872"/>
        <v>#N/A</v>
      </c>
      <c r="EY291" s="25" t="e">
        <f t="shared" si="872"/>
        <v>#N/A</v>
      </c>
      <c r="EZ291" s="25" t="e">
        <f t="shared" si="873"/>
        <v>#N/A</v>
      </c>
      <c r="FA291" s="25" t="e">
        <f t="shared" si="873"/>
        <v>#N/A</v>
      </c>
      <c r="FB291" s="25" t="e">
        <f t="shared" si="873"/>
        <v>#N/A</v>
      </c>
      <c r="FC291" s="25" t="e">
        <f t="shared" si="873"/>
        <v>#N/A</v>
      </c>
      <c r="FD291" s="25" t="e">
        <f t="shared" si="873"/>
        <v>#N/A</v>
      </c>
      <c r="FE291" s="25" t="e">
        <f t="shared" si="873"/>
        <v>#N/A</v>
      </c>
      <c r="FF291" s="25" t="e">
        <f t="shared" si="873"/>
        <v>#N/A</v>
      </c>
      <c r="FG291" s="25" t="e">
        <f t="shared" si="873"/>
        <v>#N/A</v>
      </c>
      <c r="FH291" s="25" t="e">
        <f t="shared" si="873"/>
        <v>#N/A</v>
      </c>
      <c r="FI291" s="25" t="e">
        <f t="shared" si="873"/>
        <v>#N/A</v>
      </c>
      <c r="FJ291" s="25" t="e">
        <f t="shared" si="874"/>
        <v>#N/A</v>
      </c>
      <c r="FK291" s="25" t="e">
        <f t="shared" si="874"/>
        <v>#N/A</v>
      </c>
      <c r="FL291" s="25" t="e">
        <f t="shared" si="874"/>
        <v>#N/A</v>
      </c>
      <c r="FM291" s="25" t="e">
        <f t="shared" si="874"/>
        <v>#N/A</v>
      </c>
      <c r="FN291" s="25" t="e">
        <f t="shared" si="874"/>
        <v>#N/A</v>
      </c>
      <c r="FO291" s="25" t="e">
        <f t="shared" si="874"/>
        <v>#N/A</v>
      </c>
      <c r="FP291" s="25" t="e">
        <f t="shared" si="874"/>
        <v>#N/A</v>
      </c>
      <c r="FQ291" s="25" t="e">
        <f t="shared" si="874"/>
        <v>#N/A</v>
      </c>
      <c r="FR291" s="25" t="e">
        <f t="shared" si="874"/>
        <v>#N/A</v>
      </c>
      <c r="FS291" s="25" t="e">
        <f t="shared" si="874"/>
        <v>#N/A</v>
      </c>
      <c r="FT291" s="25" t="e">
        <f t="shared" si="875"/>
        <v>#N/A</v>
      </c>
      <c r="FU291" s="25" t="e">
        <f t="shared" si="875"/>
        <v>#N/A</v>
      </c>
      <c r="FV291" s="25" t="e">
        <f t="shared" si="875"/>
        <v>#N/A</v>
      </c>
      <c r="FW291" s="25" t="e">
        <f t="shared" si="875"/>
        <v>#N/A</v>
      </c>
      <c r="FX291" s="25" t="e">
        <f t="shared" si="875"/>
        <v>#N/A</v>
      </c>
      <c r="FY291" s="25" t="e">
        <f t="shared" si="875"/>
        <v>#N/A</v>
      </c>
      <c r="FZ291" s="25" t="e">
        <f t="shared" si="875"/>
        <v>#N/A</v>
      </c>
      <c r="GA291" s="25" t="e">
        <f t="shared" si="875"/>
        <v>#N/A</v>
      </c>
      <c r="GB291" s="25" t="e">
        <f t="shared" si="875"/>
        <v>#N/A</v>
      </c>
      <c r="GC291" s="25" t="e">
        <f t="shared" si="875"/>
        <v>#N/A</v>
      </c>
      <c r="GD291" s="25" t="e">
        <f t="shared" si="876"/>
        <v>#N/A</v>
      </c>
      <c r="GE291" s="25" t="e">
        <f t="shared" si="876"/>
        <v>#N/A</v>
      </c>
      <c r="GF291" s="25" t="e">
        <f t="shared" si="876"/>
        <v>#N/A</v>
      </c>
      <c r="GG291" s="25" t="e">
        <f t="shared" si="876"/>
        <v>#N/A</v>
      </c>
      <c r="GH291" s="25" t="e">
        <f t="shared" si="876"/>
        <v>#N/A</v>
      </c>
      <c r="GI291" s="25" t="e">
        <f t="shared" si="876"/>
        <v>#N/A</v>
      </c>
      <c r="GJ291" s="25" t="e">
        <f t="shared" si="876"/>
        <v>#N/A</v>
      </c>
      <c r="GK291" s="25" t="e">
        <f t="shared" si="876"/>
        <v>#N/A</v>
      </c>
      <c r="GL291" s="25" t="e">
        <f t="shared" si="876"/>
        <v>#N/A</v>
      </c>
      <c r="GM291" s="25" t="e">
        <f t="shared" si="876"/>
        <v>#N/A</v>
      </c>
      <c r="GN291" s="25" t="e">
        <f t="shared" si="877"/>
        <v>#N/A</v>
      </c>
      <c r="GO291" s="25" t="e">
        <f t="shared" si="877"/>
        <v>#N/A</v>
      </c>
      <c r="GP291" s="25" t="e">
        <f t="shared" si="877"/>
        <v>#N/A</v>
      </c>
      <c r="GQ291" s="25" t="e">
        <f t="shared" si="877"/>
        <v>#N/A</v>
      </c>
      <c r="GR291" s="25" t="e">
        <f t="shared" si="877"/>
        <v>#N/A</v>
      </c>
      <c r="GS291" s="25" t="e">
        <f t="shared" si="877"/>
        <v>#N/A</v>
      </c>
      <c r="GT291" s="25" t="e">
        <f t="shared" si="877"/>
        <v>#N/A</v>
      </c>
      <c r="GU291" s="25" t="e">
        <f t="shared" si="877"/>
        <v>#N/A</v>
      </c>
      <c r="GV291" s="25" t="e">
        <f t="shared" si="877"/>
        <v>#N/A</v>
      </c>
      <c r="GW291" s="25" t="e">
        <f t="shared" si="877"/>
        <v>#N/A</v>
      </c>
      <c r="GX291" s="25" t="e">
        <f t="shared" si="878"/>
        <v>#N/A</v>
      </c>
      <c r="GY291" s="25" t="e">
        <f t="shared" si="878"/>
        <v>#N/A</v>
      </c>
      <c r="GZ291" s="25" t="e">
        <f t="shared" si="878"/>
        <v>#N/A</v>
      </c>
      <c r="HA291" s="25" t="e">
        <f t="shared" si="878"/>
        <v>#N/A</v>
      </c>
      <c r="HB291" s="25" t="e">
        <f t="shared" si="878"/>
        <v>#N/A</v>
      </c>
      <c r="HC291" s="25" t="e">
        <f t="shared" si="878"/>
        <v>#N/A</v>
      </c>
      <c r="HD291" s="25" t="e">
        <f t="shared" si="878"/>
        <v>#N/A</v>
      </c>
      <c r="HE291" s="25" t="e">
        <f t="shared" si="878"/>
        <v>#N/A</v>
      </c>
      <c r="HF291" s="25" t="e">
        <f t="shared" si="878"/>
        <v>#N/A</v>
      </c>
      <c r="HG291" s="25" t="e">
        <f t="shared" si="878"/>
        <v>#N/A</v>
      </c>
      <c r="HH291" s="25" t="e">
        <f t="shared" si="879"/>
        <v>#N/A</v>
      </c>
      <c r="HI291" s="25" t="e">
        <f t="shared" si="879"/>
        <v>#N/A</v>
      </c>
      <c r="HJ291" s="25" t="e">
        <f t="shared" si="879"/>
        <v>#N/A</v>
      </c>
      <c r="HK291" s="25" t="e">
        <f t="shared" si="879"/>
        <v>#N/A</v>
      </c>
      <c r="HL291" s="25" t="e">
        <f t="shared" si="879"/>
        <v>#N/A</v>
      </c>
      <c r="HM291" s="25" t="e">
        <f t="shared" si="879"/>
        <v>#N/A</v>
      </c>
      <c r="HN291" s="25" t="e">
        <f t="shared" si="879"/>
        <v>#N/A</v>
      </c>
      <c r="HO291" s="25" t="e">
        <f t="shared" si="879"/>
        <v>#N/A</v>
      </c>
      <c r="HP291" s="25" t="e">
        <f t="shared" si="879"/>
        <v>#N/A</v>
      </c>
      <c r="HQ291" s="25" t="e">
        <f t="shared" si="879"/>
        <v>#N/A</v>
      </c>
      <c r="HR291" s="25" t="e">
        <f t="shared" si="880"/>
        <v>#N/A</v>
      </c>
      <c r="HS291" s="25" t="e">
        <f t="shared" si="880"/>
        <v>#N/A</v>
      </c>
      <c r="HT291" s="25" t="e">
        <f t="shared" si="880"/>
        <v>#N/A</v>
      </c>
      <c r="HU291" s="25" t="e">
        <f t="shared" si="880"/>
        <v>#N/A</v>
      </c>
      <c r="HV291" s="25" t="e">
        <f t="shared" si="880"/>
        <v>#N/A</v>
      </c>
      <c r="HW291" s="25" t="e">
        <f t="shared" si="880"/>
        <v>#N/A</v>
      </c>
      <c r="HX291" s="25" t="e">
        <f t="shared" si="880"/>
        <v>#N/A</v>
      </c>
      <c r="HY291" s="25" t="e">
        <f t="shared" si="880"/>
        <v>#N/A</v>
      </c>
      <c r="HZ291" s="25" t="e">
        <f t="shared" si="880"/>
        <v>#N/A</v>
      </c>
      <c r="IA291" s="25" t="e">
        <f t="shared" si="880"/>
        <v>#N/A</v>
      </c>
      <c r="IB291" s="25" t="e">
        <f t="shared" si="881"/>
        <v>#N/A</v>
      </c>
      <c r="IC291" s="25" t="e">
        <f t="shared" si="881"/>
        <v>#N/A</v>
      </c>
      <c r="ID291" s="25" t="e">
        <f t="shared" si="881"/>
        <v>#N/A</v>
      </c>
      <c r="IE291" s="25" t="e">
        <f t="shared" si="881"/>
        <v>#N/A</v>
      </c>
      <c r="IF291" s="25" t="e">
        <f t="shared" si="881"/>
        <v>#N/A</v>
      </c>
      <c r="IG291" s="25" t="e">
        <f t="shared" si="881"/>
        <v>#N/A</v>
      </c>
      <c r="IH291" s="25" t="e">
        <f t="shared" si="881"/>
        <v>#N/A</v>
      </c>
      <c r="II291" s="25" t="e">
        <f t="shared" si="881"/>
        <v>#N/A</v>
      </c>
      <c r="IJ291" s="25" t="e">
        <f t="shared" si="881"/>
        <v>#N/A</v>
      </c>
      <c r="IK291" s="25" t="e">
        <f t="shared" si="881"/>
        <v>#N/A</v>
      </c>
      <c r="IL291" s="25" t="e">
        <f t="shared" si="882"/>
        <v>#N/A</v>
      </c>
      <c r="IM291" s="25" t="e">
        <f t="shared" si="882"/>
        <v>#N/A</v>
      </c>
      <c r="IN291" s="25" t="e">
        <f t="shared" si="882"/>
        <v>#N/A</v>
      </c>
      <c r="IO291" s="25" t="e">
        <f t="shared" si="882"/>
        <v>#N/A</v>
      </c>
      <c r="IP291" s="25" t="e">
        <f t="shared" si="882"/>
        <v>#N/A</v>
      </c>
      <c r="IQ291" s="25" t="e">
        <f t="shared" si="882"/>
        <v>#N/A</v>
      </c>
      <c r="IR291" s="25" t="e">
        <f t="shared" si="882"/>
        <v>#N/A</v>
      </c>
      <c r="IS291" s="25" t="e">
        <f t="shared" si="882"/>
        <v>#N/A</v>
      </c>
      <c r="IT291" s="25" t="e">
        <f t="shared" si="882"/>
        <v>#N/A</v>
      </c>
      <c r="IU291" s="25" t="e">
        <f t="shared" si="882"/>
        <v>#N/A</v>
      </c>
      <c r="IV291" s="25" t="e">
        <f t="shared" si="883"/>
        <v>#N/A</v>
      </c>
      <c r="IW291" s="25" t="e">
        <f t="shared" si="883"/>
        <v>#N/A</v>
      </c>
      <c r="IX291" s="25" t="e">
        <f t="shared" si="883"/>
        <v>#N/A</v>
      </c>
      <c r="IY291" s="25" t="e">
        <f t="shared" si="883"/>
        <v>#N/A</v>
      </c>
      <c r="IZ291" s="25" t="e">
        <f t="shared" si="883"/>
        <v>#N/A</v>
      </c>
      <c r="JA291" s="25" t="e">
        <f t="shared" si="883"/>
        <v>#N/A</v>
      </c>
      <c r="JB291" s="25" t="e">
        <f t="shared" si="883"/>
        <v>#N/A</v>
      </c>
      <c r="JC291" s="25" t="e">
        <f t="shared" si="883"/>
        <v>#N/A</v>
      </c>
      <c r="JD291" s="25" t="e">
        <f t="shared" si="883"/>
        <v>#N/A</v>
      </c>
      <c r="JE291" s="25" t="e">
        <f t="shared" si="883"/>
        <v>#N/A</v>
      </c>
      <c r="JF291" s="25" t="e">
        <f t="shared" si="884"/>
        <v>#N/A</v>
      </c>
      <c r="JG291" s="25" t="e">
        <f t="shared" si="884"/>
        <v>#N/A</v>
      </c>
      <c r="JH291" s="25" t="e">
        <f t="shared" si="884"/>
        <v>#N/A</v>
      </c>
      <c r="JI291" s="25" t="e">
        <f t="shared" si="884"/>
        <v>#N/A</v>
      </c>
      <c r="JJ291" s="25" t="e">
        <f t="shared" si="884"/>
        <v>#N/A</v>
      </c>
      <c r="JK291" s="25" t="e">
        <f t="shared" si="884"/>
        <v>#N/A</v>
      </c>
      <c r="JL291" s="25" t="e">
        <f t="shared" si="884"/>
        <v>#N/A</v>
      </c>
      <c r="JM291" s="25" t="e">
        <f t="shared" si="884"/>
        <v>#N/A</v>
      </c>
      <c r="JN291" s="25" t="e">
        <f t="shared" si="884"/>
        <v>#N/A</v>
      </c>
      <c r="JO291" s="25" t="e">
        <f t="shared" si="884"/>
        <v>#N/A</v>
      </c>
      <c r="JP291" s="25" t="e">
        <f t="shared" si="885"/>
        <v>#N/A</v>
      </c>
      <c r="JQ291" s="25" t="e">
        <f t="shared" si="885"/>
        <v>#N/A</v>
      </c>
      <c r="JR291" s="25" t="e">
        <f t="shared" si="885"/>
        <v>#N/A</v>
      </c>
      <c r="JS291" s="25" t="e">
        <f t="shared" si="885"/>
        <v>#N/A</v>
      </c>
      <c r="JT291" s="25" t="e">
        <f t="shared" si="885"/>
        <v>#N/A</v>
      </c>
      <c r="JU291" s="25" t="e">
        <f t="shared" si="885"/>
        <v>#N/A</v>
      </c>
      <c r="JV291" s="25" t="e">
        <f t="shared" si="885"/>
        <v>#N/A</v>
      </c>
      <c r="JW291" s="25" t="e">
        <f t="shared" si="885"/>
        <v>#N/A</v>
      </c>
      <c r="JX291" s="25" t="e">
        <f t="shared" si="885"/>
        <v>#N/A</v>
      </c>
      <c r="JY291" s="25" t="e">
        <f t="shared" si="885"/>
        <v>#N/A</v>
      </c>
      <c r="JZ291" s="25" t="e">
        <f t="shared" si="886"/>
        <v>#N/A</v>
      </c>
      <c r="KA291" s="25" t="e">
        <f t="shared" si="886"/>
        <v>#N/A</v>
      </c>
      <c r="KB291" s="25" t="e">
        <f t="shared" si="886"/>
        <v>#N/A</v>
      </c>
      <c r="KC291" s="25" t="e">
        <f t="shared" si="886"/>
        <v>#N/A</v>
      </c>
      <c r="KD291" s="25" t="e">
        <f t="shared" si="886"/>
        <v>#N/A</v>
      </c>
      <c r="KE291" s="25" t="e">
        <f t="shared" si="886"/>
        <v>#N/A</v>
      </c>
      <c r="KF291" s="25" t="e">
        <f t="shared" si="886"/>
        <v>#N/A</v>
      </c>
      <c r="KG291" s="25" t="e">
        <f t="shared" si="886"/>
        <v>#N/A</v>
      </c>
      <c r="KH291" s="25" t="e">
        <f t="shared" si="886"/>
        <v>#N/A</v>
      </c>
      <c r="KI291" s="25" t="e">
        <f t="shared" si="886"/>
        <v>#N/A</v>
      </c>
      <c r="KJ291" s="25" t="e">
        <f t="shared" si="887"/>
        <v>#N/A</v>
      </c>
      <c r="KK291" s="25" t="e">
        <f t="shared" si="887"/>
        <v>#N/A</v>
      </c>
      <c r="KL291" s="25" t="e">
        <f t="shared" si="887"/>
        <v>#N/A</v>
      </c>
      <c r="KM291" s="25" t="e">
        <f t="shared" si="887"/>
        <v>#N/A</v>
      </c>
      <c r="KN291" s="25" t="e">
        <f t="shared" si="887"/>
        <v>#N/A</v>
      </c>
      <c r="KO291" s="25" t="e">
        <f t="shared" si="887"/>
        <v>#N/A</v>
      </c>
      <c r="KP291" s="25" t="e">
        <f t="shared" si="887"/>
        <v>#N/A</v>
      </c>
      <c r="KQ291" s="25" t="e">
        <f t="shared" si="887"/>
        <v>#N/A</v>
      </c>
      <c r="KR291" s="25" t="e">
        <f t="shared" si="887"/>
        <v>#N/A</v>
      </c>
      <c r="KS291" s="25" t="e">
        <f t="shared" si="887"/>
        <v>#N/A</v>
      </c>
      <c r="KT291" s="25" t="e">
        <f t="shared" si="888"/>
        <v>#N/A</v>
      </c>
      <c r="KU291" s="25" t="e">
        <f t="shared" si="888"/>
        <v>#N/A</v>
      </c>
      <c r="KV291" s="25" t="e">
        <f t="shared" si="888"/>
        <v>#N/A</v>
      </c>
      <c r="KW291" s="25" t="e">
        <f t="shared" si="888"/>
        <v>#N/A</v>
      </c>
      <c r="KX291" s="25" t="e">
        <f t="shared" si="888"/>
        <v>#N/A</v>
      </c>
      <c r="KY291" s="25" t="e">
        <f t="shared" si="888"/>
        <v>#N/A</v>
      </c>
      <c r="KZ291" s="25" t="e">
        <f t="shared" si="888"/>
        <v>#N/A</v>
      </c>
      <c r="LA291" s="25" t="e">
        <f t="shared" si="888"/>
        <v>#N/A</v>
      </c>
      <c r="LB291" s="25" t="e">
        <f t="shared" si="888"/>
        <v>#N/A</v>
      </c>
      <c r="LC291" s="25" t="e">
        <f t="shared" si="888"/>
        <v>#N/A</v>
      </c>
      <c r="LD291" s="25" t="e">
        <f t="shared" si="889"/>
        <v>#N/A</v>
      </c>
      <c r="LE291" s="25" t="e">
        <f t="shared" si="889"/>
        <v>#N/A</v>
      </c>
      <c r="LF291" s="25" t="e">
        <f t="shared" si="889"/>
        <v>#N/A</v>
      </c>
      <c r="LG291" s="25" t="e">
        <f t="shared" si="889"/>
        <v>#N/A</v>
      </c>
      <c r="LH291" s="25" t="e">
        <f t="shared" si="889"/>
        <v>#N/A</v>
      </c>
      <c r="LI291" s="25" t="e">
        <f t="shared" si="889"/>
        <v>#N/A</v>
      </c>
      <c r="LJ291" s="25" t="e">
        <f t="shared" si="889"/>
        <v>#N/A</v>
      </c>
      <c r="LK291" s="25" t="e">
        <f t="shared" si="889"/>
        <v>#N/A</v>
      </c>
      <c r="LL291" s="25" t="e">
        <f t="shared" si="889"/>
        <v>#N/A</v>
      </c>
      <c r="LM291" s="26" t="e">
        <f t="shared" si="889"/>
        <v>#N/A</v>
      </c>
      <c r="LN291" s="20"/>
      <c r="LO291" s="20"/>
      <c r="LP291" s="20"/>
      <c r="LQ291" s="20"/>
      <c r="LR291" s="20"/>
      <c r="LS291" s="20"/>
      <c r="LT291" s="20"/>
      <c r="LU291" s="20"/>
      <c r="LV291" s="20"/>
      <c r="LW291" s="20"/>
      <c r="LX291" s="20"/>
      <c r="LY291" s="20"/>
      <c r="LZ291" s="20"/>
      <c r="MA291" s="20"/>
      <c r="MB291" s="20"/>
      <c r="MC291" s="20"/>
      <c r="MD291" s="20"/>
      <c r="ME291" s="20"/>
      <c r="MF291" s="20"/>
      <c r="MG291" s="20"/>
      <c r="MH291" s="20"/>
      <c r="MI291" s="20"/>
      <c r="MJ291" s="20"/>
      <c r="MK291" s="20"/>
      <c r="ML291" s="20"/>
      <c r="MM291" s="20"/>
      <c r="MN291" s="20"/>
      <c r="MO291" s="20"/>
      <c r="MP291" s="20"/>
      <c r="MQ291" s="20"/>
      <c r="MR291" s="20"/>
      <c r="MS291" s="20"/>
      <c r="MT291" s="20"/>
      <c r="MU291" s="20"/>
      <c r="MV291" s="20"/>
      <c r="MW291" s="20"/>
      <c r="MX291" s="20"/>
      <c r="MY291" s="20"/>
      <c r="MZ291" s="20"/>
      <c r="NA291" s="20"/>
      <c r="NB291" s="20"/>
      <c r="NC291" s="20"/>
      <c r="ND291" s="20"/>
      <c r="NE291" s="20"/>
      <c r="NF291" s="20"/>
      <c r="NG291" s="20"/>
      <c r="NH291" s="20"/>
      <c r="NI291" s="20"/>
      <c r="NJ291" s="20"/>
      <c r="NK291" s="20"/>
      <c r="NL291" s="20"/>
      <c r="NM291" s="20"/>
      <c r="NN291" s="20"/>
      <c r="NO291" s="20"/>
      <c r="NP291" s="20"/>
      <c r="NQ291" s="20"/>
      <c r="NR291" s="20"/>
      <c r="NS291" s="20"/>
      <c r="NT291" s="20"/>
      <c r="NU291" s="20"/>
      <c r="NV291" s="20"/>
      <c r="NW291" s="20"/>
      <c r="NX291" s="20"/>
      <c r="NY291" s="20"/>
      <c r="NZ291" s="20"/>
      <c r="OA291" s="20"/>
      <c r="OB291" s="20"/>
      <c r="OC291" s="20"/>
      <c r="OD291" s="20"/>
      <c r="OE291" s="20"/>
      <c r="OF291" s="20"/>
      <c r="OG291" s="20"/>
      <c r="OH291" s="20"/>
      <c r="OI291" s="20"/>
      <c r="OJ291" s="20"/>
      <c r="OK291" s="20"/>
      <c r="OL291" s="20"/>
      <c r="OM291" s="20"/>
      <c r="ON291" s="20"/>
      <c r="OO291" s="20"/>
      <c r="OP291" s="20"/>
      <c r="OQ291" s="20"/>
      <c r="OR291" s="20"/>
      <c r="OS291" s="20"/>
      <c r="OT291" s="20"/>
      <c r="OU291" s="20"/>
      <c r="OV291" s="20"/>
      <c r="OW291" s="20"/>
      <c r="OX291" s="20"/>
      <c r="OY291" s="20"/>
      <c r="OZ291" s="20"/>
      <c r="PA291" s="20"/>
    </row>
    <row r="292" spans="2:417" ht="15" thickBot="1" x14ac:dyDescent="0.35">
      <c r="B292" s="209"/>
      <c r="C292" s="210"/>
      <c r="D292" s="210"/>
      <c r="E292" s="210"/>
      <c r="F292" s="210"/>
      <c r="G292" s="210"/>
      <c r="H292" s="210"/>
      <c r="I292" s="211"/>
      <c r="K292" s="6">
        <v>289</v>
      </c>
      <c r="L292" s="9">
        <f t="shared" si="766"/>
        <v>0</v>
      </c>
      <c r="M292" s="10">
        <f t="shared" si="767"/>
        <v>-300000</v>
      </c>
      <c r="N292" s="10">
        <f t="shared" si="768"/>
        <v>0</v>
      </c>
      <c r="X292" s="17">
        <v>290</v>
      </c>
      <c r="Y292" s="2">
        <f t="shared" si="799"/>
        <v>0</v>
      </c>
      <c r="Z292" s="24" t="e">
        <f t="shared" si="860"/>
        <v>#N/A</v>
      </c>
      <c r="AA292" s="25" t="e">
        <f t="shared" si="860"/>
        <v>#N/A</v>
      </c>
      <c r="AB292" s="25" t="e">
        <f t="shared" si="860"/>
        <v>#N/A</v>
      </c>
      <c r="AC292" s="25" t="e">
        <f t="shared" si="860"/>
        <v>#N/A</v>
      </c>
      <c r="AD292" s="25" t="e">
        <f t="shared" si="860"/>
        <v>#N/A</v>
      </c>
      <c r="AE292" s="25" t="e">
        <f t="shared" si="860"/>
        <v>#N/A</v>
      </c>
      <c r="AF292" s="25" t="e">
        <f t="shared" si="860"/>
        <v>#N/A</v>
      </c>
      <c r="AG292" s="25" t="e">
        <f t="shared" si="860"/>
        <v>#N/A</v>
      </c>
      <c r="AH292" s="25" t="e">
        <f t="shared" si="860"/>
        <v>#N/A</v>
      </c>
      <c r="AI292" s="25" t="e">
        <f t="shared" si="860"/>
        <v>#N/A</v>
      </c>
      <c r="AJ292" s="25" t="e">
        <f t="shared" si="861"/>
        <v>#N/A</v>
      </c>
      <c r="AK292" s="25" t="e">
        <f t="shared" si="861"/>
        <v>#N/A</v>
      </c>
      <c r="AL292" s="25" t="e">
        <f t="shared" si="861"/>
        <v>#N/A</v>
      </c>
      <c r="AM292" s="25" t="e">
        <f t="shared" si="861"/>
        <v>#N/A</v>
      </c>
      <c r="AN292" s="25" t="e">
        <f t="shared" si="861"/>
        <v>#N/A</v>
      </c>
      <c r="AO292" s="25" t="e">
        <f t="shared" si="861"/>
        <v>#N/A</v>
      </c>
      <c r="AP292" s="25" t="e">
        <f t="shared" si="861"/>
        <v>#N/A</v>
      </c>
      <c r="AQ292" s="25" t="e">
        <f t="shared" si="861"/>
        <v>#N/A</v>
      </c>
      <c r="AR292" s="25" t="e">
        <f t="shared" si="861"/>
        <v>#N/A</v>
      </c>
      <c r="AS292" s="25" t="e">
        <f t="shared" si="861"/>
        <v>#N/A</v>
      </c>
      <c r="AT292" s="25" t="e">
        <f t="shared" si="862"/>
        <v>#N/A</v>
      </c>
      <c r="AU292" s="25" t="e">
        <f t="shared" si="862"/>
        <v>#N/A</v>
      </c>
      <c r="AV292" s="25" t="e">
        <f t="shared" si="862"/>
        <v>#N/A</v>
      </c>
      <c r="AW292" s="25" t="e">
        <f t="shared" si="862"/>
        <v>#N/A</v>
      </c>
      <c r="AX292" s="25" t="e">
        <f t="shared" si="862"/>
        <v>#N/A</v>
      </c>
      <c r="AY292" s="25" t="e">
        <f t="shared" si="862"/>
        <v>#N/A</v>
      </c>
      <c r="AZ292" s="25" t="e">
        <f t="shared" si="862"/>
        <v>#N/A</v>
      </c>
      <c r="BA292" s="25" t="e">
        <f t="shared" si="862"/>
        <v>#N/A</v>
      </c>
      <c r="BB292" s="25" t="e">
        <f t="shared" si="862"/>
        <v>#N/A</v>
      </c>
      <c r="BC292" s="25" t="e">
        <f t="shared" si="862"/>
        <v>#N/A</v>
      </c>
      <c r="BD292" s="25" t="e">
        <f t="shared" si="863"/>
        <v>#N/A</v>
      </c>
      <c r="BE292" s="25" t="e">
        <f t="shared" si="863"/>
        <v>#N/A</v>
      </c>
      <c r="BF292" s="25" t="e">
        <f t="shared" si="863"/>
        <v>#N/A</v>
      </c>
      <c r="BG292" s="25" t="e">
        <f t="shared" si="863"/>
        <v>#N/A</v>
      </c>
      <c r="BH292" s="25" t="e">
        <f t="shared" si="863"/>
        <v>#N/A</v>
      </c>
      <c r="BI292" s="25" t="e">
        <f t="shared" si="863"/>
        <v>#N/A</v>
      </c>
      <c r="BJ292" s="25" t="e">
        <f t="shared" si="863"/>
        <v>#N/A</v>
      </c>
      <c r="BK292" s="25" t="e">
        <f t="shared" si="863"/>
        <v>#N/A</v>
      </c>
      <c r="BL292" s="25" t="e">
        <f t="shared" si="863"/>
        <v>#N/A</v>
      </c>
      <c r="BM292" s="25" t="e">
        <f t="shared" si="863"/>
        <v>#N/A</v>
      </c>
      <c r="BN292" s="25" t="e">
        <f t="shared" si="864"/>
        <v>#N/A</v>
      </c>
      <c r="BO292" s="25" t="e">
        <f t="shared" si="864"/>
        <v>#N/A</v>
      </c>
      <c r="BP292" s="25" t="e">
        <f t="shared" si="864"/>
        <v>#N/A</v>
      </c>
      <c r="BQ292" s="25" t="e">
        <f t="shared" si="864"/>
        <v>#N/A</v>
      </c>
      <c r="BR292" s="25" t="e">
        <f t="shared" si="864"/>
        <v>#N/A</v>
      </c>
      <c r="BS292" s="25" t="e">
        <f t="shared" si="864"/>
        <v>#N/A</v>
      </c>
      <c r="BT292" s="25" t="e">
        <f t="shared" si="864"/>
        <v>#N/A</v>
      </c>
      <c r="BU292" s="25" t="e">
        <f t="shared" si="864"/>
        <v>#N/A</v>
      </c>
      <c r="BV292" s="25" t="e">
        <f t="shared" si="864"/>
        <v>#N/A</v>
      </c>
      <c r="BW292" s="25" t="e">
        <f t="shared" si="864"/>
        <v>#N/A</v>
      </c>
      <c r="BX292" s="25" t="e">
        <f t="shared" si="865"/>
        <v>#N/A</v>
      </c>
      <c r="BY292" s="25" t="e">
        <f t="shared" si="865"/>
        <v>#N/A</v>
      </c>
      <c r="BZ292" s="25" t="e">
        <f t="shared" si="865"/>
        <v>#N/A</v>
      </c>
      <c r="CA292" s="25" t="e">
        <f t="shared" si="865"/>
        <v>#N/A</v>
      </c>
      <c r="CB292" s="25" t="e">
        <f t="shared" si="865"/>
        <v>#N/A</v>
      </c>
      <c r="CC292" s="25" t="e">
        <f t="shared" si="865"/>
        <v>#N/A</v>
      </c>
      <c r="CD292" s="25" t="e">
        <f t="shared" si="865"/>
        <v>#N/A</v>
      </c>
      <c r="CE292" s="25" t="e">
        <f t="shared" si="865"/>
        <v>#N/A</v>
      </c>
      <c r="CF292" s="25" t="e">
        <f t="shared" si="865"/>
        <v>#N/A</v>
      </c>
      <c r="CG292" s="25" t="e">
        <f t="shared" si="865"/>
        <v>#N/A</v>
      </c>
      <c r="CH292" s="25" t="e">
        <f t="shared" si="866"/>
        <v>#N/A</v>
      </c>
      <c r="CI292" s="25" t="e">
        <f t="shared" si="866"/>
        <v>#N/A</v>
      </c>
      <c r="CJ292" s="25" t="e">
        <f t="shared" si="866"/>
        <v>#N/A</v>
      </c>
      <c r="CK292" s="25" t="e">
        <f t="shared" si="866"/>
        <v>#N/A</v>
      </c>
      <c r="CL292" s="25" t="e">
        <f t="shared" si="866"/>
        <v>#N/A</v>
      </c>
      <c r="CM292" s="25" t="e">
        <f t="shared" si="866"/>
        <v>#N/A</v>
      </c>
      <c r="CN292" s="25" t="e">
        <f t="shared" si="866"/>
        <v>#N/A</v>
      </c>
      <c r="CO292" s="25" t="e">
        <f t="shared" si="866"/>
        <v>#N/A</v>
      </c>
      <c r="CP292" s="25" t="e">
        <f t="shared" si="866"/>
        <v>#N/A</v>
      </c>
      <c r="CQ292" s="25" t="e">
        <f t="shared" si="866"/>
        <v>#N/A</v>
      </c>
      <c r="CR292" s="25" t="e">
        <f t="shared" si="867"/>
        <v>#N/A</v>
      </c>
      <c r="CS292" s="25" t="e">
        <f t="shared" si="867"/>
        <v>#N/A</v>
      </c>
      <c r="CT292" s="25" t="e">
        <f t="shared" si="867"/>
        <v>#N/A</v>
      </c>
      <c r="CU292" s="25" t="e">
        <f t="shared" si="867"/>
        <v>#N/A</v>
      </c>
      <c r="CV292" s="25" t="e">
        <f t="shared" si="867"/>
        <v>#N/A</v>
      </c>
      <c r="CW292" s="25" t="e">
        <f t="shared" si="867"/>
        <v>#N/A</v>
      </c>
      <c r="CX292" s="25" t="e">
        <f t="shared" si="867"/>
        <v>#N/A</v>
      </c>
      <c r="CY292" s="25" t="e">
        <f t="shared" si="867"/>
        <v>#N/A</v>
      </c>
      <c r="CZ292" s="25" t="e">
        <f t="shared" si="867"/>
        <v>#N/A</v>
      </c>
      <c r="DA292" s="25" t="e">
        <f t="shared" si="867"/>
        <v>#N/A</v>
      </c>
      <c r="DB292" s="25" t="e">
        <f t="shared" si="868"/>
        <v>#N/A</v>
      </c>
      <c r="DC292" s="25" t="e">
        <f t="shared" si="868"/>
        <v>#N/A</v>
      </c>
      <c r="DD292" s="25" t="e">
        <f t="shared" si="868"/>
        <v>#N/A</v>
      </c>
      <c r="DE292" s="25" t="e">
        <f t="shared" si="868"/>
        <v>#N/A</v>
      </c>
      <c r="DF292" s="25" t="e">
        <f t="shared" si="868"/>
        <v>#N/A</v>
      </c>
      <c r="DG292" s="25" t="e">
        <f t="shared" si="868"/>
        <v>#N/A</v>
      </c>
      <c r="DH292" s="25" t="e">
        <f t="shared" si="868"/>
        <v>#N/A</v>
      </c>
      <c r="DI292" s="25" t="e">
        <f t="shared" si="868"/>
        <v>#N/A</v>
      </c>
      <c r="DJ292" s="25" t="e">
        <f t="shared" si="868"/>
        <v>#N/A</v>
      </c>
      <c r="DK292" s="25" t="e">
        <f t="shared" si="868"/>
        <v>#N/A</v>
      </c>
      <c r="DL292" s="25" t="e">
        <f t="shared" si="869"/>
        <v>#N/A</v>
      </c>
      <c r="DM292" s="25" t="e">
        <f t="shared" si="869"/>
        <v>#N/A</v>
      </c>
      <c r="DN292" s="25" t="e">
        <f t="shared" si="869"/>
        <v>#N/A</v>
      </c>
      <c r="DO292" s="25" t="e">
        <f t="shared" si="869"/>
        <v>#N/A</v>
      </c>
      <c r="DP292" s="25" t="e">
        <f t="shared" si="869"/>
        <v>#N/A</v>
      </c>
      <c r="DQ292" s="25" t="e">
        <f t="shared" si="869"/>
        <v>#N/A</v>
      </c>
      <c r="DR292" s="25" t="e">
        <f t="shared" si="869"/>
        <v>#N/A</v>
      </c>
      <c r="DS292" s="25" t="e">
        <f t="shared" si="869"/>
        <v>#N/A</v>
      </c>
      <c r="DT292" s="25" t="e">
        <f t="shared" si="869"/>
        <v>#N/A</v>
      </c>
      <c r="DU292" s="25" t="e">
        <f t="shared" si="869"/>
        <v>#N/A</v>
      </c>
      <c r="DV292" s="25" t="e">
        <f t="shared" si="870"/>
        <v>#N/A</v>
      </c>
      <c r="DW292" s="25" t="e">
        <f t="shared" si="870"/>
        <v>#N/A</v>
      </c>
      <c r="DX292" s="25" t="e">
        <f t="shared" si="870"/>
        <v>#N/A</v>
      </c>
      <c r="DY292" s="25" t="e">
        <f t="shared" si="870"/>
        <v>#N/A</v>
      </c>
      <c r="DZ292" s="25" t="e">
        <f t="shared" si="870"/>
        <v>#N/A</v>
      </c>
      <c r="EA292" s="25" t="e">
        <f t="shared" si="870"/>
        <v>#N/A</v>
      </c>
      <c r="EB292" s="25" t="e">
        <f t="shared" si="870"/>
        <v>#N/A</v>
      </c>
      <c r="EC292" s="25" t="e">
        <f t="shared" si="870"/>
        <v>#N/A</v>
      </c>
      <c r="ED292" s="25" t="e">
        <f t="shared" si="870"/>
        <v>#N/A</v>
      </c>
      <c r="EE292" s="25" t="e">
        <f t="shared" si="870"/>
        <v>#N/A</v>
      </c>
      <c r="EF292" s="25" t="e">
        <f t="shared" si="871"/>
        <v>#N/A</v>
      </c>
      <c r="EG292" s="25" t="e">
        <f t="shared" si="871"/>
        <v>#N/A</v>
      </c>
      <c r="EH292" s="25" t="e">
        <f t="shared" si="871"/>
        <v>#N/A</v>
      </c>
      <c r="EI292" s="25" t="e">
        <f t="shared" si="871"/>
        <v>#N/A</v>
      </c>
      <c r="EJ292" s="25" t="e">
        <f t="shared" si="871"/>
        <v>#N/A</v>
      </c>
      <c r="EK292" s="25" t="e">
        <f t="shared" si="871"/>
        <v>#N/A</v>
      </c>
      <c r="EL292" s="25" t="e">
        <f t="shared" si="871"/>
        <v>#N/A</v>
      </c>
      <c r="EM292" s="25" t="e">
        <f t="shared" si="871"/>
        <v>#N/A</v>
      </c>
      <c r="EN292" s="25" t="e">
        <f t="shared" si="871"/>
        <v>#N/A</v>
      </c>
      <c r="EO292" s="25" t="e">
        <f t="shared" si="871"/>
        <v>#N/A</v>
      </c>
      <c r="EP292" s="25" t="e">
        <f t="shared" si="872"/>
        <v>#N/A</v>
      </c>
      <c r="EQ292" s="25" t="e">
        <f t="shared" si="872"/>
        <v>#N/A</v>
      </c>
      <c r="ER292" s="25" t="e">
        <f t="shared" si="872"/>
        <v>#N/A</v>
      </c>
      <c r="ES292" s="25" t="e">
        <f t="shared" si="872"/>
        <v>#N/A</v>
      </c>
      <c r="ET292" s="25" t="e">
        <f t="shared" si="872"/>
        <v>#N/A</v>
      </c>
      <c r="EU292" s="25" t="e">
        <f t="shared" si="872"/>
        <v>#N/A</v>
      </c>
      <c r="EV292" s="25" t="e">
        <f t="shared" si="872"/>
        <v>#N/A</v>
      </c>
      <c r="EW292" s="25" t="e">
        <f t="shared" si="872"/>
        <v>#N/A</v>
      </c>
      <c r="EX292" s="25" t="e">
        <f t="shared" si="872"/>
        <v>#N/A</v>
      </c>
      <c r="EY292" s="25" t="e">
        <f t="shared" si="872"/>
        <v>#N/A</v>
      </c>
      <c r="EZ292" s="25" t="e">
        <f t="shared" si="873"/>
        <v>#N/A</v>
      </c>
      <c r="FA292" s="25" t="e">
        <f t="shared" si="873"/>
        <v>#N/A</v>
      </c>
      <c r="FB292" s="25" t="e">
        <f t="shared" si="873"/>
        <v>#N/A</v>
      </c>
      <c r="FC292" s="25" t="e">
        <f t="shared" si="873"/>
        <v>#N/A</v>
      </c>
      <c r="FD292" s="25" t="e">
        <f t="shared" si="873"/>
        <v>#N/A</v>
      </c>
      <c r="FE292" s="25" t="e">
        <f t="shared" si="873"/>
        <v>#N/A</v>
      </c>
      <c r="FF292" s="25" t="e">
        <f t="shared" si="873"/>
        <v>#N/A</v>
      </c>
      <c r="FG292" s="25" t="e">
        <f t="shared" si="873"/>
        <v>#N/A</v>
      </c>
      <c r="FH292" s="25" t="e">
        <f t="shared" si="873"/>
        <v>#N/A</v>
      </c>
      <c r="FI292" s="25" t="e">
        <f t="shared" si="873"/>
        <v>#N/A</v>
      </c>
      <c r="FJ292" s="25" t="e">
        <f t="shared" si="874"/>
        <v>#N/A</v>
      </c>
      <c r="FK292" s="25" t="e">
        <f t="shared" si="874"/>
        <v>#N/A</v>
      </c>
      <c r="FL292" s="25" t="e">
        <f t="shared" si="874"/>
        <v>#N/A</v>
      </c>
      <c r="FM292" s="25" t="e">
        <f t="shared" si="874"/>
        <v>#N/A</v>
      </c>
      <c r="FN292" s="25" t="e">
        <f t="shared" si="874"/>
        <v>#N/A</v>
      </c>
      <c r="FO292" s="25" t="e">
        <f t="shared" si="874"/>
        <v>#N/A</v>
      </c>
      <c r="FP292" s="25" t="e">
        <f t="shared" si="874"/>
        <v>#N/A</v>
      </c>
      <c r="FQ292" s="25" t="e">
        <f t="shared" si="874"/>
        <v>#N/A</v>
      </c>
      <c r="FR292" s="25" t="e">
        <f t="shared" si="874"/>
        <v>#N/A</v>
      </c>
      <c r="FS292" s="25" t="e">
        <f t="shared" si="874"/>
        <v>#N/A</v>
      </c>
      <c r="FT292" s="25" t="e">
        <f t="shared" si="875"/>
        <v>#N/A</v>
      </c>
      <c r="FU292" s="25" t="e">
        <f t="shared" si="875"/>
        <v>#N/A</v>
      </c>
      <c r="FV292" s="25" t="e">
        <f t="shared" si="875"/>
        <v>#N/A</v>
      </c>
      <c r="FW292" s="25" t="e">
        <f t="shared" si="875"/>
        <v>#N/A</v>
      </c>
      <c r="FX292" s="25" t="e">
        <f t="shared" si="875"/>
        <v>#N/A</v>
      </c>
      <c r="FY292" s="25" t="e">
        <f t="shared" si="875"/>
        <v>#N/A</v>
      </c>
      <c r="FZ292" s="25" t="e">
        <f t="shared" si="875"/>
        <v>#N/A</v>
      </c>
      <c r="GA292" s="25" t="e">
        <f t="shared" si="875"/>
        <v>#N/A</v>
      </c>
      <c r="GB292" s="25" t="e">
        <f t="shared" si="875"/>
        <v>#N/A</v>
      </c>
      <c r="GC292" s="25" t="e">
        <f t="shared" si="875"/>
        <v>#N/A</v>
      </c>
      <c r="GD292" s="25" t="e">
        <f t="shared" si="876"/>
        <v>#N/A</v>
      </c>
      <c r="GE292" s="25" t="e">
        <f t="shared" si="876"/>
        <v>#N/A</v>
      </c>
      <c r="GF292" s="25" t="e">
        <f t="shared" si="876"/>
        <v>#N/A</v>
      </c>
      <c r="GG292" s="25" t="e">
        <f t="shared" si="876"/>
        <v>#N/A</v>
      </c>
      <c r="GH292" s="25" t="e">
        <f t="shared" si="876"/>
        <v>#N/A</v>
      </c>
      <c r="GI292" s="25" t="e">
        <f t="shared" si="876"/>
        <v>#N/A</v>
      </c>
      <c r="GJ292" s="25" t="e">
        <f t="shared" si="876"/>
        <v>#N/A</v>
      </c>
      <c r="GK292" s="25" t="e">
        <f t="shared" si="876"/>
        <v>#N/A</v>
      </c>
      <c r="GL292" s="25" t="e">
        <f t="shared" si="876"/>
        <v>#N/A</v>
      </c>
      <c r="GM292" s="25" t="e">
        <f t="shared" si="876"/>
        <v>#N/A</v>
      </c>
      <c r="GN292" s="25" t="e">
        <f t="shared" si="877"/>
        <v>#N/A</v>
      </c>
      <c r="GO292" s="25" t="e">
        <f t="shared" si="877"/>
        <v>#N/A</v>
      </c>
      <c r="GP292" s="25" t="e">
        <f t="shared" si="877"/>
        <v>#N/A</v>
      </c>
      <c r="GQ292" s="25" t="e">
        <f t="shared" si="877"/>
        <v>#N/A</v>
      </c>
      <c r="GR292" s="25" t="e">
        <f t="shared" si="877"/>
        <v>#N/A</v>
      </c>
      <c r="GS292" s="25" t="e">
        <f t="shared" si="877"/>
        <v>#N/A</v>
      </c>
      <c r="GT292" s="25" t="e">
        <f t="shared" si="877"/>
        <v>#N/A</v>
      </c>
      <c r="GU292" s="25" t="e">
        <f t="shared" si="877"/>
        <v>#N/A</v>
      </c>
      <c r="GV292" s="25" t="e">
        <f t="shared" si="877"/>
        <v>#N/A</v>
      </c>
      <c r="GW292" s="25" t="e">
        <f t="shared" si="877"/>
        <v>#N/A</v>
      </c>
      <c r="GX292" s="25" t="e">
        <f t="shared" si="878"/>
        <v>#N/A</v>
      </c>
      <c r="GY292" s="25" t="e">
        <f t="shared" si="878"/>
        <v>#N/A</v>
      </c>
      <c r="GZ292" s="25" t="e">
        <f t="shared" si="878"/>
        <v>#N/A</v>
      </c>
      <c r="HA292" s="25" t="e">
        <f t="shared" si="878"/>
        <v>#N/A</v>
      </c>
      <c r="HB292" s="25" t="e">
        <f t="shared" si="878"/>
        <v>#N/A</v>
      </c>
      <c r="HC292" s="25" t="e">
        <f t="shared" si="878"/>
        <v>#N/A</v>
      </c>
      <c r="HD292" s="25" t="e">
        <f t="shared" si="878"/>
        <v>#N/A</v>
      </c>
      <c r="HE292" s="25" t="e">
        <f t="shared" si="878"/>
        <v>#N/A</v>
      </c>
      <c r="HF292" s="25" t="e">
        <f t="shared" si="878"/>
        <v>#N/A</v>
      </c>
      <c r="HG292" s="25" t="e">
        <f t="shared" si="878"/>
        <v>#N/A</v>
      </c>
      <c r="HH292" s="25" t="e">
        <f t="shared" si="879"/>
        <v>#N/A</v>
      </c>
      <c r="HI292" s="25" t="e">
        <f t="shared" si="879"/>
        <v>#N/A</v>
      </c>
      <c r="HJ292" s="25" t="e">
        <f t="shared" si="879"/>
        <v>#N/A</v>
      </c>
      <c r="HK292" s="25" t="e">
        <f t="shared" si="879"/>
        <v>#N/A</v>
      </c>
      <c r="HL292" s="25" t="e">
        <f t="shared" si="879"/>
        <v>#N/A</v>
      </c>
      <c r="HM292" s="25" t="e">
        <f t="shared" si="879"/>
        <v>#N/A</v>
      </c>
      <c r="HN292" s="25" t="e">
        <f t="shared" si="879"/>
        <v>#N/A</v>
      </c>
      <c r="HO292" s="25" t="e">
        <f t="shared" si="879"/>
        <v>#N/A</v>
      </c>
      <c r="HP292" s="25" t="e">
        <f t="shared" si="879"/>
        <v>#N/A</v>
      </c>
      <c r="HQ292" s="25" t="e">
        <f t="shared" si="879"/>
        <v>#N/A</v>
      </c>
      <c r="HR292" s="25" t="e">
        <f t="shared" si="880"/>
        <v>#N/A</v>
      </c>
      <c r="HS292" s="25" t="e">
        <f t="shared" si="880"/>
        <v>#N/A</v>
      </c>
      <c r="HT292" s="25" t="e">
        <f t="shared" si="880"/>
        <v>#N/A</v>
      </c>
      <c r="HU292" s="25" t="e">
        <f t="shared" si="880"/>
        <v>#N/A</v>
      </c>
      <c r="HV292" s="25" t="e">
        <f t="shared" si="880"/>
        <v>#N/A</v>
      </c>
      <c r="HW292" s="25" t="e">
        <f t="shared" si="880"/>
        <v>#N/A</v>
      </c>
      <c r="HX292" s="25" t="e">
        <f t="shared" si="880"/>
        <v>#N/A</v>
      </c>
      <c r="HY292" s="25" t="e">
        <f t="shared" si="880"/>
        <v>#N/A</v>
      </c>
      <c r="HZ292" s="25" t="e">
        <f t="shared" si="880"/>
        <v>#N/A</v>
      </c>
      <c r="IA292" s="25" t="e">
        <f t="shared" si="880"/>
        <v>#N/A</v>
      </c>
      <c r="IB292" s="25" t="e">
        <f t="shared" si="881"/>
        <v>#N/A</v>
      </c>
      <c r="IC292" s="25" t="e">
        <f t="shared" si="881"/>
        <v>#N/A</v>
      </c>
      <c r="ID292" s="25" t="e">
        <f t="shared" si="881"/>
        <v>#N/A</v>
      </c>
      <c r="IE292" s="25" t="e">
        <f t="shared" si="881"/>
        <v>#N/A</v>
      </c>
      <c r="IF292" s="25" t="e">
        <f t="shared" si="881"/>
        <v>#N/A</v>
      </c>
      <c r="IG292" s="25" t="e">
        <f t="shared" si="881"/>
        <v>#N/A</v>
      </c>
      <c r="IH292" s="25" t="e">
        <f t="shared" si="881"/>
        <v>#N/A</v>
      </c>
      <c r="II292" s="25" t="e">
        <f t="shared" si="881"/>
        <v>#N/A</v>
      </c>
      <c r="IJ292" s="25" t="e">
        <f t="shared" si="881"/>
        <v>#N/A</v>
      </c>
      <c r="IK292" s="25" t="e">
        <f t="shared" si="881"/>
        <v>#N/A</v>
      </c>
      <c r="IL292" s="25" t="e">
        <f t="shared" si="882"/>
        <v>#N/A</v>
      </c>
      <c r="IM292" s="25" t="e">
        <f t="shared" si="882"/>
        <v>#N/A</v>
      </c>
      <c r="IN292" s="25" t="e">
        <f t="shared" si="882"/>
        <v>#N/A</v>
      </c>
      <c r="IO292" s="25" t="e">
        <f t="shared" si="882"/>
        <v>#N/A</v>
      </c>
      <c r="IP292" s="25" t="e">
        <f t="shared" si="882"/>
        <v>#N/A</v>
      </c>
      <c r="IQ292" s="25" t="e">
        <f t="shared" si="882"/>
        <v>#N/A</v>
      </c>
      <c r="IR292" s="25" t="e">
        <f t="shared" si="882"/>
        <v>#N/A</v>
      </c>
      <c r="IS292" s="25" t="e">
        <f t="shared" si="882"/>
        <v>#N/A</v>
      </c>
      <c r="IT292" s="25" t="e">
        <f t="shared" si="882"/>
        <v>#N/A</v>
      </c>
      <c r="IU292" s="25" t="e">
        <f t="shared" si="882"/>
        <v>#N/A</v>
      </c>
      <c r="IV292" s="25" t="e">
        <f t="shared" si="883"/>
        <v>#N/A</v>
      </c>
      <c r="IW292" s="25" t="e">
        <f t="shared" si="883"/>
        <v>#N/A</v>
      </c>
      <c r="IX292" s="25" t="e">
        <f t="shared" si="883"/>
        <v>#N/A</v>
      </c>
      <c r="IY292" s="25" t="e">
        <f t="shared" si="883"/>
        <v>#N/A</v>
      </c>
      <c r="IZ292" s="25" t="e">
        <f t="shared" si="883"/>
        <v>#N/A</v>
      </c>
      <c r="JA292" s="25" t="e">
        <f t="shared" si="883"/>
        <v>#N/A</v>
      </c>
      <c r="JB292" s="25" t="e">
        <f t="shared" si="883"/>
        <v>#N/A</v>
      </c>
      <c r="JC292" s="25" t="e">
        <f t="shared" si="883"/>
        <v>#N/A</v>
      </c>
      <c r="JD292" s="25" t="e">
        <f t="shared" si="883"/>
        <v>#N/A</v>
      </c>
      <c r="JE292" s="25" t="e">
        <f t="shared" si="883"/>
        <v>#N/A</v>
      </c>
      <c r="JF292" s="25" t="e">
        <f t="shared" si="884"/>
        <v>#N/A</v>
      </c>
      <c r="JG292" s="25" t="e">
        <f t="shared" si="884"/>
        <v>#N/A</v>
      </c>
      <c r="JH292" s="25" t="e">
        <f t="shared" si="884"/>
        <v>#N/A</v>
      </c>
      <c r="JI292" s="25" t="e">
        <f t="shared" si="884"/>
        <v>#N/A</v>
      </c>
      <c r="JJ292" s="25" t="e">
        <f t="shared" si="884"/>
        <v>#N/A</v>
      </c>
      <c r="JK292" s="25" t="e">
        <f t="shared" si="884"/>
        <v>#N/A</v>
      </c>
      <c r="JL292" s="25" t="e">
        <f t="shared" si="884"/>
        <v>#N/A</v>
      </c>
      <c r="JM292" s="25" t="e">
        <f t="shared" si="884"/>
        <v>#N/A</v>
      </c>
      <c r="JN292" s="25" t="e">
        <f t="shared" si="884"/>
        <v>#N/A</v>
      </c>
      <c r="JO292" s="25" t="e">
        <f t="shared" si="884"/>
        <v>#N/A</v>
      </c>
      <c r="JP292" s="25" t="e">
        <f t="shared" si="885"/>
        <v>#N/A</v>
      </c>
      <c r="JQ292" s="25" t="e">
        <f t="shared" si="885"/>
        <v>#N/A</v>
      </c>
      <c r="JR292" s="25" t="e">
        <f t="shared" si="885"/>
        <v>#N/A</v>
      </c>
      <c r="JS292" s="25" t="e">
        <f t="shared" si="885"/>
        <v>#N/A</v>
      </c>
      <c r="JT292" s="25" t="e">
        <f t="shared" si="885"/>
        <v>#N/A</v>
      </c>
      <c r="JU292" s="25" t="e">
        <f t="shared" si="885"/>
        <v>#N/A</v>
      </c>
      <c r="JV292" s="25" t="e">
        <f t="shared" si="885"/>
        <v>#N/A</v>
      </c>
      <c r="JW292" s="25" t="e">
        <f t="shared" si="885"/>
        <v>#N/A</v>
      </c>
      <c r="JX292" s="25" t="e">
        <f t="shared" si="885"/>
        <v>#N/A</v>
      </c>
      <c r="JY292" s="25" t="e">
        <f t="shared" si="885"/>
        <v>#N/A</v>
      </c>
      <c r="JZ292" s="25" t="e">
        <f t="shared" si="886"/>
        <v>#N/A</v>
      </c>
      <c r="KA292" s="25" t="e">
        <f t="shared" si="886"/>
        <v>#N/A</v>
      </c>
      <c r="KB292" s="25" t="e">
        <f t="shared" si="886"/>
        <v>#N/A</v>
      </c>
      <c r="KC292" s="25" t="e">
        <f t="shared" si="886"/>
        <v>#N/A</v>
      </c>
      <c r="KD292" s="25" t="e">
        <f t="shared" si="886"/>
        <v>#N/A</v>
      </c>
      <c r="KE292" s="25" t="e">
        <f t="shared" si="886"/>
        <v>#N/A</v>
      </c>
      <c r="KF292" s="25" t="e">
        <f t="shared" si="886"/>
        <v>#N/A</v>
      </c>
      <c r="KG292" s="25" t="e">
        <f t="shared" si="886"/>
        <v>#N/A</v>
      </c>
      <c r="KH292" s="25" t="e">
        <f t="shared" si="886"/>
        <v>#N/A</v>
      </c>
      <c r="KI292" s="25" t="e">
        <f t="shared" si="886"/>
        <v>#N/A</v>
      </c>
      <c r="KJ292" s="25" t="e">
        <f t="shared" si="887"/>
        <v>#N/A</v>
      </c>
      <c r="KK292" s="25" t="e">
        <f t="shared" si="887"/>
        <v>#N/A</v>
      </c>
      <c r="KL292" s="25" t="e">
        <f t="shared" si="887"/>
        <v>#N/A</v>
      </c>
      <c r="KM292" s="25" t="e">
        <f t="shared" si="887"/>
        <v>#N/A</v>
      </c>
      <c r="KN292" s="25" t="e">
        <f t="shared" si="887"/>
        <v>#N/A</v>
      </c>
      <c r="KO292" s="25" t="e">
        <f t="shared" si="887"/>
        <v>#N/A</v>
      </c>
      <c r="KP292" s="25" t="e">
        <f t="shared" si="887"/>
        <v>#N/A</v>
      </c>
      <c r="KQ292" s="25" t="e">
        <f t="shared" si="887"/>
        <v>#N/A</v>
      </c>
      <c r="KR292" s="25" t="e">
        <f t="shared" si="887"/>
        <v>#N/A</v>
      </c>
      <c r="KS292" s="25" t="e">
        <f t="shared" si="887"/>
        <v>#N/A</v>
      </c>
      <c r="KT292" s="25" t="e">
        <f t="shared" si="888"/>
        <v>#N/A</v>
      </c>
      <c r="KU292" s="25" t="e">
        <f t="shared" si="888"/>
        <v>#N/A</v>
      </c>
      <c r="KV292" s="25" t="e">
        <f t="shared" si="888"/>
        <v>#N/A</v>
      </c>
      <c r="KW292" s="25" t="e">
        <f t="shared" si="888"/>
        <v>#N/A</v>
      </c>
      <c r="KX292" s="25" t="e">
        <f t="shared" si="888"/>
        <v>#N/A</v>
      </c>
      <c r="KY292" s="25" t="e">
        <f t="shared" si="888"/>
        <v>#N/A</v>
      </c>
      <c r="KZ292" s="25" t="e">
        <f t="shared" si="888"/>
        <v>#N/A</v>
      </c>
      <c r="LA292" s="25" t="e">
        <f t="shared" si="888"/>
        <v>#N/A</v>
      </c>
      <c r="LB292" s="25" t="e">
        <f t="shared" si="888"/>
        <v>#N/A</v>
      </c>
      <c r="LC292" s="25" t="e">
        <f t="shared" si="888"/>
        <v>#N/A</v>
      </c>
      <c r="LD292" s="25" t="e">
        <f t="shared" si="889"/>
        <v>#N/A</v>
      </c>
      <c r="LE292" s="25" t="e">
        <f t="shared" si="889"/>
        <v>#N/A</v>
      </c>
      <c r="LF292" s="25" t="e">
        <f t="shared" si="889"/>
        <v>#N/A</v>
      </c>
      <c r="LG292" s="25" t="e">
        <f t="shared" si="889"/>
        <v>#N/A</v>
      </c>
      <c r="LH292" s="25" t="e">
        <f t="shared" si="889"/>
        <v>#N/A</v>
      </c>
      <c r="LI292" s="25" t="e">
        <f t="shared" si="889"/>
        <v>#N/A</v>
      </c>
      <c r="LJ292" s="25" t="e">
        <f t="shared" si="889"/>
        <v>#N/A</v>
      </c>
      <c r="LK292" s="25" t="e">
        <f t="shared" si="889"/>
        <v>#N/A</v>
      </c>
      <c r="LL292" s="25" t="e">
        <f t="shared" si="889"/>
        <v>#N/A</v>
      </c>
      <c r="LM292" s="26" t="e">
        <f t="shared" si="889"/>
        <v>#N/A</v>
      </c>
      <c r="LN292" s="20"/>
      <c r="LO292" s="20"/>
      <c r="LP292" s="20"/>
      <c r="LQ292" s="20"/>
      <c r="LR292" s="20"/>
      <c r="LS292" s="20"/>
      <c r="LT292" s="20"/>
      <c r="LU292" s="20"/>
      <c r="LV292" s="20"/>
      <c r="LW292" s="20"/>
      <c r="LX292" s="20"/>
      <c r="LY292" s="20"/>
      <c r="LZ292" s="20"/>
      <c r="MA292" s="20"/>
      <c r="MB292" s="20"/>
      <c r="MC292" s="20"/>
      <c r="MD292" s="20"/>
      <c r="ME292" s="20"/>
      <c r="MF292" s="20"/>
      <c r="MG292" s="20"/>
      <c r="MH292" s="20"/>
      <c r="MI292" s="20"/>
      <c r="MJ292" s="20"/>
      <c r="MK292" s="20"/>
      <c r="ML292" s="20"/>
      <c r="MM292" s="20"/>
      <c r="MN292" s="20"/>
      <c r="MO292" s="20"/>
      <c r="MP292" s="20"/>
      <c r="MQ292" s="20"/>
      <c r="MR292" s="20"/>
      <c r="MS292" s="20"/>
      <c r="MT292" s="20"/>
      <c r="MU292" s="20"/>
      <c r="MV292" s="20"/>
      <c r="MW292" s="20"/>
      <c r="MX292" s="20"/>
      <c r="MY292" s="20"/>
      <c r="MZ292" s="20"/>
      <c r="NA292" s="20"/>
      <c r="NB292" s="20"/>
      <c r="NC292" s="20"/>
      <c r="ND292" s="20"/>
      <c r="NE292" s="20"/>
      <c r="NF292" s="20"/>
      <c r="NG292" s="20"/>
      <c r="NH292" s="20"/>
      <c r="NI292" s="20"/>
      <c r="NJ292" s="20"/>
      <c r="NK292" s="20"/>
      <c r="NL292" s="20"/>
      <c r="NM292" s="20"/>
      <c r="NN292" s="20"/>
      <c r="NO292" s="20"/>
      <c r="NP292" s="20"/>
      <c r="NQ292" s="20"/>
      <c r="NR292" s="20"/>
      <c r="NS292" s="20"/>
      <c r="NT292" s="20"/>
      <c r="NU292" s="20"/>
      <c r="NV292" s="20"/>
      <c r="NW292" s="20"/>
      <c r="NX292" s="20"/>
      <c r="NY292" s="20"/>
      <c r="NZ292" s="20"/>
      <c r="OA292" s="20"/>
      <c r="OB292" s="20"/>
      <c r="OC292" s="20"/>
      <c r="OD292" s="20"/>
      <c r="OE292" s="20"/>
      <c r="OF292" s="20"/>
      <c r="OG292" s="20"/>
      <c r="OH292" s="20"/>
      <c r="OI292" s="20"/>
      <c r="OJ292" s="20"/>
      <c r="OK292" s="20"/>
      <c r="OL292" s="20"/>
      <c r="OM292" s="20"/>
      <c r="ON292" s="20"/>
      <c r="OO292" s="20"/>
      <c r="OP292" s="20"/>
      <c r="OQ292" s="20"/>
      <c r="OR292" s="20"/>
      <c r="OS292" s="20"/>
      <c r="OT292" s="20"/>
      <c r="OU292" s="20"/>
      <c r="OV292" s="20"/>
      <c r="OW292" s="20"/>
      <c r="OX292" s="20"/>
      <c r="OY292" s="20"/>
      <c r="OZ292" s="20"/>
      <c r="PA292" s="20"/>
    </row>
    <row r="293" spans="2:417" x14ac:dyDescent="0.3">
      <c r="B293" s="209"/>
      <c r="C293" s="210"/>
      <c r="D293" s="210"/>
      <c r="E293" s="210"/>
      <c r="F293" s="210"/>
      <c r="G293" s="210"/>
      <c r="H293" s="210"/>
      <c r="I293" s="211"/>
      <c r="K293" s="6">
        <v>290</v>
      </c>
      <c r="L293" s="7">
        <f t="shared" si="766"/>
        <v>0</v>
      </c>
      <c r="M293" s="8">
        <f t="shared" si="767"/>
        <v>-300000</v>
      </c>
      <c r="N293" s="8">
        <f t="shared" si="768"/>
        <v>0</v>
      </c>
      <c r="X293" s="17">
        <v>291</v>
      </c>
      <c r="Y293" s="2">
        <f t="shared" si="799"/>
        <v>0</v>
      </c>
      <c r="Z293" s="24" t="e">
        <f t="shared" ref="Z293:AI302" si="890">SQRT((VLOOKUP($Y293,$C$3:$N$268,11,FALSE)-VLOOKUP(Z$2,$C$3:$N$268,11,FALSE))^2+(VLOOKUP($Y293,$C$3:$N$268,12,FALSE)-VLOOKUP(Z$2,$C$3:$N$268,12,FALSE))^2)</f>
        <v>#N/A</v>
      </c>
      <c r="AA293" s="25" t="e">
        <f t="shared" si="890"/>
        <v>#N/A</v>
      </c>
      <c r="AB293" s="25" t="e">
        <f t="shared" si="890"/>
        <v>#N/A</v>
      </c>
      <c r="AC293" s="25" t="e">
        <f t="shared" si="890"/>
        <v>#N/A</v>
      </c>
      <c r="AD293" s="25" t="e">
        <f t="shared" si="890"/>
        <v>#N/A</v>
      </c>
      <c r="AE293" s="25" t="e">
        <f t="shared" si="890"/>
        <v>#N/A</v>
      </c>
      <c r="AF293" s="25" t="e">
        <f t="shared" si="890"/>
        <v>#N/A</v>
      </c>
      <c r="AG293" s="25" t="e">
        <f t="shared" si="890"/>
        <v>#N/A</v>
      </c>
      <c r="AH293" s="25" t="e">
        <f t="shared" si="890"/>
        <v>#N/A</v>
      </c>
      <c r="AI293" s="25" t="e">
        <f t="shared" si="890"/>
        <v>#N/A</v>
      </c>
      <c r="AJ293" s="25" t="e">
        <f t="shared" ref="AJ293:AS302" si="891">SQRT((VLOOKUP($Y293,$C$3:$N$268,11,FALSE)-VLOOKUP(AJ$2,$C$3:$N$268,11,FALSE))^2+(VLOOKUP($Y293,$C$3:$N$268,12,FALSE)-VLOOKUP(AJ$2,$C$3:$N$268,12,FALSE))^2)</f>
        <v>#N/A</v>
      </c>
      <c r="AK293" s="25" t="e">
        <f t="shared" si="891"/>
        <v>#N/A</v>
      </c>
      <c r="AL293" s="25" t="e">
        <f t="shared" si="891"/>
        <v>#N/A</v>
      </c>
      <c r="AM293" s="25" t="e">
        <f t="shared" si="891"/>
        <v>#N/A</v>
      </c>
      <c r="AN293" s="25" t="e">
        <f t="shared" si="891"/>
        <v>#N/A</v>
      </c>
      <c r="AO293" s="25" t="e">
        <f t="shared" si="891"/>
        <v>#N/A</v>
      </c>
      <c r="AP293" s="25" t="e">
        <f t="shared" si="891"/>
        <v>#N/A</v>
      </c>
      <c r="AQ293" s="25" t="e">
        <f t="shared" si="891"/>
        <v>#N/A</v>
      </c>
      <c r="AR293" s="25" t="e">
        <f t="shared" si="891"/>
        <v>#N/A</v>
      </c>
      <c r="AS293" s="25" t="e">
        <f t="shared" si="891"/>
        <v>#N/A</v>
      </c>
      <c r="AT293" s="25" t="e">
        <f t="shared" ref="AT293:BC302" si="892">SQRT((VLOOKUP($Y293,$C$3:$N$268,11,FALSE)-VLOOKUP(AT$2,$C$3:$N$268,11,FALSE))^2+(VLOOKUP($Y293,$C$3:$N$268,12,FALSE)-VLOOKUP(AT$2,$C$3:$N$268,12,FALSE))^2)</f>
        <v>#N/A</v>
      </c>
      <c r="AU293" s="25" t="e">
        <f t="shared" si="892"/>
        <v>#N/A</v>
      </c>
      <c r="AV293" s="25" t="e">
        <f t="shared" si="892"/>
        <v>#N/A</v>
      </c>
      <c r="AW293" s="25" t="e">
        <f t="shared" si="892"/>
        <v>#N/A</v>
      </c>
      <c r="AX293" s="25" t="e">
        <f t="shared" si="892"/>
        <v>#N/A</v>
      </c>
      <c r="AY293" s="25" t="e">
        <f t="shared" si="892"/>
        <v>#N/A</v>
      </c>
      <c r="AZ293" s="25" t="e">
        <f t="shared" si="892"/>
        <v>#N/A</v>
      </c>
      <c r="BA293" s="25" t="e">
        <f t="shared" si="892"/>
        <v>#N/A</v>
      </c>
      <c r="BB293" s="25" t="e">
        <f t="shared" si="892"/>
        <v>#N/A</v>
      </c>
      <c r="BC293" s="25" t="e">
        <f t="shared" si="892"/>
        <v>#N/A</v>
      </c>
      <c r="BD293" s="25" t="e">
        <f t="shared" ref="BD293:BM302" si="893">SQRT((VLOOKUP($Y293,$C$3:$N$268,11,FALSE)-VLOOKUP(BD$2,$C$3:$N$268,11,FALSE))^2+(VLOOKUP($Y293,$C$3:$N$268,12,FALSE)-VLOOKUP(BD$2,$C$3:$N$268,12,FALSE))^2)</f>
        <v>#N/A</v>
      </c>
      <c r="BE293" s="25" t="e">
        <f t="shared" si="893"/>
        <v>#N/A</v>
      </c>
      <c r="BF293" s="25" t="e">
        <f t="shared" si="893"/>
        <v>#N/A</v>
      </c>
      <c r="BG293" s="25" t="e">
        <f t="shared" si="893"/>
        <v>#N/A</v>
      </c>
      <c r="BH293" s="25" t="e">
        <f t="shared" si="893"/>
        <v>#N/A</v>
      </c>
      <c r="BI293" s="25" t="e">
        <f t="shared" si="893"/>
        <v>#N/A</v>
      </c>
      <c r="BJ293" s="25" t="e">
        <f t="shared" si="893"/>
        <v>#N/A</v>
      </c>
      <c r="BK293" s="25" t="e">
        <f t="shared" si="893"/>
        <v>#N/A</v>
      </c>
      <c r="BL293" s="25" t="e">
        <f t="shared" si="893"/>
        <v>#N/A</v>
      </c>
      <c r="BM293" s="25" t="e">
        <f t="shared" si="893"/>
        <v>#N/A</v>
      </c>
      <c r="BN293" s="25" t="e">
        <f t="shared" ref="BN293:BW302" si="894">SQRT((VLOOKUP($Y293,$C$3:$N$268,11,FALSE)-VLOOKUP(BN$2,$C$3:$N$268,11,FALSE))^2+(VLOOKUP($Y293,$C$3:$N$268,12,FALSE)-VLOOKUP(BN$2,$C$3:$N$268,12,FALSE))^2)</f>
        <v>#N/A</v>
      </c>
      <c r="BO293" s="25" t="e">
        <f t="shared" si="894"/>
        <v>#N/A</v>
      </c>
      <c r="BP293" s="25" t="e">
        <f t="shared" si="894"/>
        <v>#N/A</v>
      </c>
      <c r="BQ293" s="25" t="e">
        <f t="shared" si="894"/>
        <v>#N/A</v>
      </c>
      <c r="BR293" s="25" t="e">
        <f t="shared" si="894"/>
        <v>#N/A</v>
      </c>
      <c r="BS293" s="25" t="e">
        <f t="shared" si="894"/>
        <v>#N/A</v>
      </c>
      <c r="BT293" s="25" t="e">
        <f t="shared" si="894"/>
        <v>#N/A</v>
      </c>
      <c r="BU293" s="25" t="e">
        <f t="shared" si="894"/>
        <v>#N/A</v>
      </c>
      <c r="BV293" s="25" t="e">
        <f t="shared" si="894"/>
        <v>#N/A</v>
      </c>
      <c r="BW293" s="25" t="e">
        <f t="shared" si="894"/>
        <v>#N/A</v>
      </c>
      <c r="BX293" s="25" t="e">
        <f t="shared" ref="BX293:CG302" si="895">SQRT((VLOOKUP($Y293,$C$3:$N$268,11,FALSE)-VLOOKUP(BX$2,$C$3:$N$268,11,FALSE))^2+(VLOOKUP($Y293,$C$3:$N$268,12,FALSE)-VLOOKUP(BX$2,$C$3:$N$268,12,FALSE))^2)</f>
        <v>#N/A</v>
      </c>
      <c r="BY293" s="25" t="e">
        <f t="shared" si="895"/>
        <v>#N/A</v>
      </c>
      <c r="BZ293" s="25" t="e">
        <f t="shared" si="895"/>
        <v>#N/A</v>
      </c>
      <c r="CA293" s="25" t="e">
        <f t="shared" si="895"/>
        <v>#N/A</v>
      </c>
      <c r="CB293" s="25" t="e">
        <f t="shared" si="895"/>
        <v>#N/A</v>
      </c>
      <c r="CC293" s="25" t="e">
        <f t="shared" si="895"/>
        <v>#N/A</v>
      </c>
      <c r="CD293" s="25" t="e">
        <f t="shared" si="895"/>
        <v>#N/A</v>
      </c>
      <c r="CE293" s="25" t="e">
        <f t="shared" si="895"/>
        <v>#N/A</v>
      </c>
      <c r="CF293" s="25" t="e">
        <f t="shared" si="895"/>
        <v>#N/A</v>
      </c>
      <c r="CG293" s="25" t="e">
        <f t="shared" si="895"/>
        <v>#N/A</v>
      </c>
      <c r="CH293" s="25" t="e">
        <f t="shared" ref="CH293:CQ302" si="896">SQRT((VLOOKUP($Y293,$C$3:$N$268,11,FALSE)-VLOOKUP(CH$2,$C$3:$N$268,11,FALSE))^2+(VLOOKUP($Y293,$C$3:$N$268,12,FALSE)-VLOOKUP(CH$2,$C$3:$N$268,12,FALSE))^2)</f>
        <v>#N/A</v>
      </c>
      <c r="CI293" s="25" t="e">
        <f t="shared" si="896"/>
        <v>#N/A</v>
      </c>
      <c r="CJ293" s="25" t="e">
        <f t="shared" si="896"/>
        <v>#N/A</v>
      </c>
      <c r="CK293" s="25" t="e">
        <f t="shared" si="896"/>
        <v>#N/A</v>
      </c>
      <c r="CL293" s="25" t="e">
        <f t="shared" si="896"/>
        <v>#N/A</v>
      </c>
      <c r="CM293" s="25" t="e">
        <f t="shared" si="896"/>
        <v>#N/A</v>
      </c>
      <c r="CN293" s="25" t="e">
        <f t="shared" si="896"/>
        <v>#N/A</v>
      </c>
      <c r="CO293" s="25" t="e">
        <f t="shared" si="896"/>
        <v>#N/A</v>
      </c>
      <c r="CP293" s="25" t="e">
        <f t="shared" si="896"/>
        <v>#N/A</v>
      </c>
      <c r="CQ293" s="25" t="e">
        <f t="shared" si="896"/>
        <v>#N/A</v>
      </c>
      <c r="CR293" s="25" t="e">
        <f t="shared" ref="CR293:DA302" si="897">SQRT((VLOOKUP($Y293,$C$3:$N$268,11,FALSE)-VLOOKUP(CR$2,$C$3:$N$268,11,FALSE))^2+(VLOOKUP($Y293,$C$3:$N$268,12,FALSE)-VLOOKUP(CR$2,$C$3:$N$268,12,FALSE))^2)</f>
        <v>#N/A</v>
      </c>
      <c r="CS293" s="25" t="e">
        <f t="shared" si="897"/>
        <v>#N/A</v>
      </c>
      <c r="CT293" s="25" t="e">
        <f t="shared" si="897"/>
        <v>#N/A</v>
      </c>
      <c r="CU293" s="25" t="e">
        <f t="shared" si="897"/>
        <v>#N/A</v>
      </c>
      <c r="CV293" s="25" t="e">
        <f t="shared" si="897"/>
        <v>#N/A</v>
      </c>
      <c r="CW293" s="25" t="e">
        <f t="shared" si="897"/>
        <v>#N/A</v>
      </c>
      <c r="CX293" s="25" t="e">
        <f t="shared" si="897"/>
        <v>#N/A</v>
      </c>
      <c r="CY293" s="25" t="e">
        <f t="shared" si="897"/>
        <v>#N/A</v>
      </c>
      <c r="CZ293" s="25" t="e">
        <f t="shared" si="897"/>
        <v>#N/A</v>
      </c>
      <c r="DA293" s="25" t="e">
        <f t="shared" si="897"/>
        <v>#N/A</v>
      </c>
      <c r="DB293" s="25" t="e">
        <f t="shared" ref="DB293:DK302" si="898">SQRT((VLOOKUP($Y293,$C$3:$N$268,11,FALSE)-VLOOKUP(DB$2,$C$3:$N$268,11,FALSE))^2+(VLOOKUP($Y293,$C$3:$N$268,12,FALSE)-VLOOKUP(DB$2,$C$3:$N$268,12,FALSE))^2)</f>
        <v>#N/A</v>
      </c>
      <c r="DC293" s="25" t="e">
        <f t="shared" si="898"/>
        <v>#N/A</v>
      </c>
      <c r="DD293" s="25" t="e">
        <f t="shared" si="898"/>
        <v>#N/A</v>
      </c>
      <c r="DE293" s="25" t="e">
        <f t="shared" si="898"/>
        <v>#N/A</v>
      </c>
      <c r="DF293" s="25" t="e">
        <f t="shared" si="898"/>
        <v>#N/A</v>
      </c>
      <c r="DG293" s="25" t="e">
        <f t="shared" si="898"/>
        <v>#N/A</v>
      </c>
      <c r="DH293" s="25" t="e">
        <f t="shared" si="898"/>
        <v>#N/A</v>
      </c>
      <c r="DI293" s="25" t="e">
        <f t="shared" si="898"/>
        <v>#N/A</v>
      </c>
      <c r="DJ293" s="25" t="e">
        <f t="shared" si="898"/>
        <v>#N/A</v>
      </c>
      <c r="DK293" s="25" t="e">
        <f t="shared" si="898"/>
        <v>#N/A</v>
      </c>
      <c r="DL293" s="25" t="e">
        <f t="shared" ref="DL293:DU302" si="899">SQRT((VLOOKUP($Y293,$C$3:$N$268,11,FALSE)-VLOOKUP(DL$2,$C$3:$N$268,11,FALSE))^2+(VLOOKUP($Y293,$C$3:$N$268,12,FALSE)-VLOOKUP(DL$2,$C$3:$N$268,12,FALSE))^2)</f>
        <v>#N/A</v>
      </c>
      <c r="DM293" s="25" t="e">
        <f t="shared" si="899"/>
        <v>#N/A</v>
      </c>
      <c r="DN293" s="25" t="e">
        <f t="shared" si="899"/>
        <v>#N/A</v>
      </c>
      <c r="DO293" s="25" t="e">
        <f t="shared" si="899"/>
        <v>#N/A</v>
      </c>
      <c r="DP293" s="25" t="e">
        <f t="shared" si="899"/>
        <v>#N/A</v>
      </c>
      <c r="DQ293" s="25" t="e">
        <f t="shared" si="899"/>
        <v>#N/A</v>
      </c>
      <c r="DR293" s="25" t="e">
        <f t="shared" si="899"/>
        <v>#N/A</v>
      </c>
      <c r="DS293" s="25" t="e">
        <f t="shared" si="899"/>
        <v>#N/A</v>
      </c>
      <c r="DT293" s="25" t="e">
        <f t="shared" si="899"/>
        <v>#N/A</v>
      </c>
      <c r="DU293" s="25" t="e">
        <f t="shared" si="899"/>
        <v>#N/A</v>
      </c>
      <c r="DV293" s="25" t="e">
        <f t="shared" ref="DV293:EE302" si="900">SQRT((VLOOKUP($Y293,$C$3:$N$268,11,FALSE)-VLOOKUP(DV$2,$C$3:$N$268,11,FALSE))^2+(VLOOKUP($Y293,$C$3:$N$268,12,FALSE)-VLOOKUP(DV$2,$C$3:$N$268,12,FALSE))^2)</f>
        <v>#N/A</v>
      </c>
      <c r="DW293" s="25" t="e">
        <f t="shared" si="900"/>
        <v>#N/A</v>
      </c>
      <c r="DX293" s="25" t="e">
        <f t="shared" si="900"/>
        <v>#N/A</v>
      </c>
      <c r="DY293" s="25" t="e">
        <f t="shared" si="900"/>
        <v>#N/A</v>
      </c>
      <c r="DZ293" s="25" t="e">
        <f t="shared" si="900"/>
        <v>#N/A</v>
      </c>
      <c r="EA293" s="25" t="e">
        <f t="shared" si="900"/>
        <v>#N/A</v>
      </c>
      <c r="EB293" s="25" t="e">
        <f t="shared" si="900"/>
        <v>#N/A</v>
      </c>
      <c r="EC293" s="25" t="e">
        <f t="shared" si="900"/>
        <v>#N/A</v>
      </c>
      <c r="ED293" s="25" t="e">
        <f t="shared" si="900"/>
        <v>#N/A</v>
      </c>
      <c r="EE293" s="25" t="e">
        <f t="shared" si="900"/>
        <v>#N/A</v>
      </c>
      <c r="EF293" s="25" t="e">
        <f t="shared" ref="EF293:EO302" si="901">SQRT((VLOOKUP($Y293,$C$3:$N$268,11,FALSE)-VLOOKUP(EF$2,$C$3:$N$268,11,FALSE))^2+(VLOOKUP($Y293,$C$3:$N$268,12,FALSE)-VLOOKUP(EF$2,$C$3:$N$268,12,FALSE))^2)</f>
        <v>#N/A</v>
      </c>
      <c r="EG293" s="25" t="e">
        <f t="shared" si="901"/>
        <v>#N/A</v>
      </c>
      <c r="EH293" s="25" t="e">
        <f t="shared" si="901"/>
        <v>#N/A</v>
      </c>
      <c r="EI293" s="25" t="e">
        <f t="shared" si="901"/>
        <v>#N/A</v>
      </c>
      <c r="EJ293" s="25" t="e">
        <f t="shared" si="901"/>
        <v>#N/A</v>
      </c>
      <c r="EK293" s="25" t="e">
        <f t="shared" si="901"/>
        <v>#N/A</v>
      </c>
      <c r="EL293" s="25" t="e">
        <f t="shared" si="901"/>
        <v>#N/A</v>
      </c>
      <c r="EM293" s="25" t="e">
        <f t="shared" si="901"/>
        <v>#N/A</v>
      </c>
      <c r="EN293" s="25" t="e">
        <f t="shared" si="901"/>
        <v>#N/A</v>
      </c>
      <c r="EO293" s="25" t="e">
        <f t="shared" si="901"/>
        <v>#N/A</v>
      </c>
      <c r="EP293" s="25" t="e">
        <f t="shared" ref="EP293:EY302" si="902">SQRT((VLOOKUP($Y293,$C$3:$N$268,11,FALSE)-VLOOKUP(EP$2,$C$3:$N$268,11,FALSE))^2+(VLOOKUP($Y293,$C$3:$N$268,12,FALSE)-VLOOKUP(EP$2,$C$3:$N$268,12,FALSE))^2)</f>
        <v>#N/A</v>
      </c>
      <c r="EQ293" s="25" t="e">
        <f t="shared" si="902"/>
        <v>#N/A</v>
      </c>
      <c r="ER293" s="25" t="e">
        <f t="shared" si="902"/>
        <v>#N/A</v>
      </c>
      <c r="ES293" s="25" t="e">
        <f t="shared" si="902"/>
        <v>#N/A</v>
      </c>
      <c r="ET293" s="25" t="e">
        <f t="shared" si="902"/>
        <v>#N/A</v>
      </c>
      <c r="EU293" s="25" t="e">
        <f t="shared" si="902"/>
        <v>#N/A</v>
      </c>
      <c r="EV293" s="25" t="e">
        <f t="shared" si="902"/>
        <v>#N/A</v>
      </c>
      <c r="EW293" s="25" t="e">
        <f t="shared" si="902"/>
        <v>#N/A</v>
      </c>
      <c r="EX293" s="25" t="e">
        <f t="shared" si="902"/>
        <v>#N/A</v>
      </c>
      <c r="EY293" s="25" t="e">
        <f t="shared" si="902"/>
        <v>#N/A</v>
      </c>
      <c r="EZ293" s="25" t="e">
        <f t="shared" ref="EZ293:FI302" si="903">SQRT((VLOOKUP($Y293,$C$3:$N$268,11,FALSE)-VLOOKUP(EZ$2,$C$3:$N$268,11,FALSE))^2+(VLOOKUP($Y293,$C$3:$N$268,12,FALSE)-VLOOKUP(EZ$2,$C$3:$N$268,12,FALSE))^2)</f>
        <v>#N/A</v>
      </c>
      <c r="FA293" s="25" t="e">
        <f t="shared" si="903"/>
        <v>#N/A</v>
      </c>
      <c r="FB293" s="25" t="e">
        <f t="shared" si="903"/>
        <v>#N/A</v>
      </c>
      <c r="FC293" s="25" t="e">
        <f t="shared" si="903"/>
        <v>#N/A</v>
      </c>
      <c r="FD293" s="25" t="e">
        <f t="shared" si="903"/>
        <v>#N/A</v>
      </c>
      <c r="FE293" s="25" t="e">
        <f t="shared" si="903"/>
        <v>#N/A</v>
      </c>
      <c r="FF293" s="25" t="e">
        <f t="shared" si="903"/>
        <v>#N/A</v>
      </c>
      <c r="FG293" s="25" t="e">
        <f t="shared" si="903"/>
        <v>#N/A</v>
      </c>
      <c r="FH293" s="25" t="e">
        <f t="shared" si="903"/>
        <v>#N/A</v>
      </c>
      <c r="FI293" s="25" t="e">
        <f t="shared" si="903"/>
        <v>#N/A</v>
      </c>
      <c r="FJ293" s="25" t="e">
        <f t="shared" ref="FJ293:FS302" si="904">SQRT((VLOOKUP($Y293,$C$3:$N$268,11,FALSE)-VLOOKUP(FJ$2,$C$3:$N$268,11,FALSE))^2+(VLOOKUP($Y293,$C$3:$N$268,12,FALSE)-VLOOKUP(FJ$2,$C$3:$N$268,12,FALSE))^2)</f>
        <v>#N/A</v>
      </c>
      <c r="FK293" s="25" t="e">
        <f t="shared" si="904"/>
        <v>#N/A</v>
      </c>
      <c r="FL293" s="25" t="e">
        <f t="shared" si="904"/>
        <v>#N/A</v>
      </c>
      <c r="FM293" s="25" t="e">
        <f t="shared" si="904"/>
        <v>#N/A</v>
      </c>
      <c r="FN293" s="25" t="e">
        <f t="shared" si="904"/>
        <v>#N/A</v>
      </c>
      <c r="FO293" s="25" t="e">
        <f t="shared" si="904"/>
        <v>#N/A</v>
      </c>
      <c r="FP293" s="25" t="e">
        <f t="shared" si="904"/>
        <v>#N/A</v>
      </c>
      <c r="FQ293" s="25" t="e">
        <f t="shared" si="904"/>
        <v>#N/A</v>
      </c>
      <c r="FR293" s="25" t="e">
        <f t="shared" si="904"/>
        <v>#N/A</v>
      </c>
      <c r="FS293" s="25" t="e">
        <f t="shared" si="904"/>
        <v>#N/A</v>
      </c>
      <c r="FT293" s="25" t="e">
        <f t="shared" ref="FT293:GC302" si="905">SQRT((VLOOKUP($Y293,$C$3:$N$268,11,FALSE)-VLOOKUP(FT$2,$C$3:$N$268,11,FALSE))^2+(VLOOKUP($Y293,$C$3:$N$268,12,FALSE)-VLOOKUP(FT$2,$C$3:$N$268,12,FALSE))^2)</f>
        <v>#N/A</v>
      </c>
      <c r="FU293" s="25" t="e">
        <f t="shared" si="905"/>
        <v>#N/A</v>
      </c>
      <c r="FV293" s="25" t="e">
        <f t="shared" si="905"/>
        <v>#N/A</v>
      </c>
      <c r="FW293" s="25" t="e">
        <f t="shared" si="905"/>
        <v>#N/A</v>
      </c>
      <c r="FX293" s="25" t="e">
        <f t="shared" si="905"/>
        <v>#N/A</v>
      </c>
      <c r="FY293" s="25" t="e">
        <f t="shared" si="905"/>
        <v>#N/A</v>
      </c>
      <c r="FZ293" s="25" t="e">
        <f t="shared" si="905"/>
        <v>#N/A</v>
      </c>
      <c r="GA293" s="25" t="e">
        <f t="shared" si="905"/>
        <v>#N/A</v>
      </c>
      <c r="GB293" s="25" t="e">
        <f t="shared" si="905"/>
        <v>#N/A</v>
      </c>
      <c r="GC293" s="25" t="e">
        <f t="shared" si="905"/>
        <v>#N/A</v>
      </c>
      <c r="GD293" s="25" t="e">
        <f t="shared" ref="GD293:GM302" si="906">SQRT((VLOOKUP($Y293,$C$3:$N$268,11,FALSE)-VLOOKUP(GD$2,$C$3:$N$268,11,FALSE))^2+(VLOOKUP($Y293,$C$3:$N$268,12,FALSE)-VLOOKUP(GD$2,$C$3:$N$268,12,FALSE))^2)</f>
        <v>#N/A</v>
      </c>
      <c r="GE293" s="25" t="e">
        <f t="shared" si="906"/>
        <v>#N/A</v>
      </c>
      <c r="GF293" s="25" t="e">
        <f t="shared" si="906"/>
        <v>#N/A</v>
      </c>
      <c r="GG293" s="25" t="e">
        <f t="shared" si="906"/>
        <v>#N/A</v>
      </c>
      <c r="GH293" s="25" t="e">
        <f t="shared" si="906"/>
        <v>#N/A</v>
      </c>
      <c r="GI293" s="25" t="e">
        <f t="shared" si="906"/>
        <v>#N/A</v>
      </c>
      <c r="GJ293" s="25" t="e">
        <f t="shared" si="906"/>
        <v>#N/A</v>
      </c>
      <c r="GK293" s="25" t="e">
        <f t="shared" si="906"/>
        <v>#N/A</v>
      </c>
      <c r="GL293" s="25" t="e">
        <f t="shared" si="906"/>
        <v>#N/A</v>
      </c>
      <c r="GM293" s="25" t="e">
        <f t="shared" si="906"/>
        <v>#N/A</v>
      </c>
      <c r="GN293" s="25" t="e">
        <f t="shared" ref="GN293:GW302" si="907">SQRT((VLOOKUP($Y293,$C$3:$N$268,11,FALSE)-VLOOKUP(GN$2,$C$3:$N$268,11,FALSE))^2+(VLOOKUP($Y293,$C$3:$N$268,12,FALSE)-VLOOKUP(GN$2,$C$3:$N$268,12,FALSE))^2)</f>
        <v>#N/A</v>
      </c>
      <c r="GO293" s="25" t="e">
        <f t="shared" si="907"/>
        <v>#N/A</v>
      </c>
      <c r="GP293" s="25" t="e">
        <f t="shared" si="907"/>
        <v>#N/A</v>
      </c>
      <c r="GQ293" s="25" t="e">
        <f t="shared" si="907"/>
        <v>#N/A</v>
      </c>
      <c r="GR293" s="25" t="e">
        <f t="shared" si="907"/>
        <v>#N/A</v>
      </c>
      <c r="GS293" s="25" t="e">
        <f t="shared" si="907"/>
        <v>#N/A</v>
      </c>
      <c r="GT293" s="25" t="e">
        <f t="shared" si="907"/>
        <v>#N/A</v>
      </c>
      <c r="GU293" s="25" t="e">
        <f t="shared" si="907"/>
        <v>#N/A</v>
      </c>
      <c r="GV293" s="25" t="e">
        <f t="shared" si="907"/>
        <v>#N/A</v>
      </c>
      <c r="GW293" s="25" t="e">
        <f t="shared" si="907"/>
        <v>#N/A</v>
      </c>
      <c r="GX293" s="25" t="e">
        <f t="shared" ref="GX293:HG302" si="908">SQRT((VLOOKUP($Y293,$C$3:$N$268,11,FALSE)-VLOOKUP(GX$2,$C$3:$N$268,11,FALSE))^2+(VLOOKUP($Y293,$C$3:$N$268,12,FALSE)-VLOOKUP(GX$2,$C$3:$N$268,12,FALSE))^2)</f>
        <v>#N/A</v>
      </c>
      <c r="GY293" s="25" t="e">
        <f t="shared" si="908"/>
        <v>#N/A</v>
      </c>
      <c r="GZ293" s="25" t="e">
        <f t="shared" si="908"/>
        <v>#N/A</v>
      </c>
      <c r="HA293" s="25" t="e">
        <f t="shared" si="908"/>
        <v>#N/A</v>
      </c>
      <c r="HB293" s="25" t="e">
        <f t="shared" si="908"/>
        <v>#N/A</v>
      </c>
      <c r="HC293" s="25" t="e">
        <f t="shared" si="908"/>
        <v>#N/A</v>
      </c>
      <c r="HD293" s="25" t="e">
        <f t="shared" si="908"/>
        <v>#N/A</v>
      </c>
      <c r="HE293" s="25" t="e">
        <f t="shared" si="908"/>
        <v>#N/A</v>
      </c>
      <c r="HF293" s="25" t="e">
        <f t="shared" si="908"/>
        <v>#N/A</v>
      </c>
      <c r="HG293" s="25" t="e">
        <f t="shared" si="908"/>
        <v>#N/A</v>
      </c>
      <c r="HH293" s="25" t="e">
        <f t="shared" ref="HH293:HQ302" si="909">SQRT((VLOOKUP($Y293,$C$3:$N$268,11,FALSE)-VLOOKUP(HH$2,$C$3:$N$268,11,FALSE))^2+(VLOOKUP($Y293,$C$3:$N$268,12,FALSE)-VLOOKUP(HH$2,$C$3:$N$268,12,FALSE))^2)</f>
        <v>#N/A</v>
      </c>
      <c r="HI293" s="25" t="e">
        <f t="shared" si="909"/>
        <v>#N/A</v>
      </c>
      <c r="HJ293" s="25" t="e">
        <f t="shared" si="909"/>
        <v>#N/A</v>
      </c>
      <c r="HK293" s="25" t="e">
        <f t="shared" si="909"/>
        <v>#N/A</v>
      </c>
      <c r="HL293" s="25" t="e">
        <f t="shared" si="909"/>
        <v>#N/A</v>
      </c>
      <c r="HM293" s="25" t="e">
        <f t="shared" si="909"/>
        <v>#N/A</v>
      </c>
      <c r="HN293" s="25" t="e">
        <f t="shared" si="909"/>
        <v>#N/A</v>
      </c>
      <c r="HO293" s="25" t="e">
        <f t="shared" si="909"/>
        <v>#N/A</v>
      </c>
      <c r="HP293" s="25" t="e">
        <f t="shared" si="909"/>
        <v>#N/A</v>
      </c>
      <c r="HQ293" s="25" t="e">
        <f t="shared" si="909"/>
        <v>#N/A</v>
      </c>
      <c r="HR293" s="25" t="e">
        <f t="shared" ref="HR293:IA302" si="910">SQRT((VLOOKUP($Y293,$C$3:$N$268,11,FALSE)-VLOOKUP(HR$2,$C$3:$N$268,11,FALSE))^2+(VLOOKUP($Y293,$C$3:$N$268,12,FALSE)-VLOOKUP(HR$2,$C$3:$N$268,12,FALSE))^2)</f>
        <v>#N/A</v>
      </c>
      <c r="HS293" s="25" t="e">
        <f t="shared" si="910"/>
        <v>#N/A</v>
      </c>
      <c r="HT293" s="25" t="e">
        <f t="shared" si="910"/>
        <v>#N/A</v>
      </c>
      <c r="HU293" s="25" t="e">
        <f t="shared" si="910"/>
        <v>#N/A</v>
      </c>
      <c r="HV293" s="25" t="e">
        <f t="shared" si="910"/>
        <v>#N/A</v>
      </c>
      <c r="HW293" s="25" t="e">
        <f t="shared" si="910"/>
        <v>#N/A</v>
      </c>
      <c r="HX293" s="25" t="e">
        <f t="shared" si="910"/>
        <v>#N/A</v>
      </c>
      <c r="HY293" s="25" t="e">
        <f t="shared" si="910"/>
        <v>#N/A</v>
      </c>
      <c r="HZ293" s="25" t="e">
        <f t="shared" si="910"/>
        <v>#N/A</v>
      </c>
      <c r="IA293" s="25" t="e">
        <f t="shared" si="910"/>
        <v>#N/A</v>
      </c>
      <c r="IB293" s="25" t="e">
        <f t="shared" ref="IB293:IK302" si="911">SQRT((VLOOKUP($Y293,$C$3:$N$268,11,FALSE)-VLOOKUP(IB$2,$C$3:$N$268,11,FALSE))^2+(VLOOKUP($Y293,$C$3:$N$268,12,FALSE)-VLOOKUP(IB$2,$C$3:$N$268,12,FALSE))^2)</f>
        <v>#N/A</v>
      </c>
      <c r="IC293" s="25" t="e">
        <f t="shared" si="911"/>
        <v>#N/A</v>
      </c>
      <c r="ID293" s="25" t="e">
        <f t="shared" si="911"/>
        <v>#N/A</v>
      </c>
      <c r="IE293" s="25" t="e">
        <f t="shared" si="911"/>
        <v>#N/A</v>
      </c>
      <c r="IF293" s="25" t="e">
        <f t="shared" si="911"/>
        <v>#N/A</v>
      </c>
      <c r="IG293" s="25" t="e">
        <f t="shared" si="911"/>
        <v>#N/A</v>
      </c>
      <c r="IH293" s="25" t="e">
        <f t="shared" si="911"/>
        <v>#N/A</v>
      </c>
      <c r="II293" s="25" t="e">
        <f t="shared" si="911"/>
        <v>#N/A</v>
      </c>
      <c r="IJ293" s="25" t="e">
        <f t="shared" si="911"/>
        <v>#N/A</v>
      </c>
      <c r="IK293" s="25" t="e">
        <f t="shared" si="911"/>
        <v>#N/A</v>
      </c>
      <c r="IL293" s="25" t="e">
        <f t="shared" ref="IL293:IU302" si="912">SQRT((VLOOKUP($Y293,$C$3:$N$268,11,FALSE)-VLOOKUP(IL$2,$C$3:$N$268,11,FALSE))^2+(VLOOKUP($Y293,$C$3:$N$268,12,FALSE)-VLOOKUP(IL$2,$C$3:$N$268,12,FALSE))^2)</f>
        <v>#N/A</v>
      </c>
      <c r="IM293" s="25" t="e">
        <f t="shared" si="912"/>
        <v>#N/A</v>
      </c>
      <c r="IN293" s="25" t="e">
        <f t="shared" si="912"/>
        <v>#N/A</v>
      </c>
      <c r="IO293" s="25" t="e">
        <f t="shared" si="912"/>
        <v>#N/A</v>
      </c>
      <c r="IP293" s="25" t="e">
        <f t="shared" si="912"/>
        <v>#N/A</v>
      </c>
      <c r="IQ293" s="25" t="e">
        <f t="shared" si="912"/>
        <v>#N/A</v>
      </c>
      <c r="IR293" s="25" t="e">
        <f t="shared" si="912"/>
        <v>#N/A</v>
      </c>
      <c r="IS293" s="25" t="e">
        <f t="shared" si="912"/>
        <v>#N/A</v>
      </c>
      <c r="IT293" s="25" t="e">
        <f t="shared" si="912"/>
        <v>#N/A</v>
      </c>
      <c r="IU293" s="25" t="e">
        <f t="shared" si="912"/>
        <v>#N/A</v>
      </c>
      <c r="IV293" s="25" t="e">
        <f t="shared" ref="IV293:JE302" si="913">SQRT((VLOOKUP($Y293,$C$3:$N$268,11,FALSE)-VLOOKUP(IV$2,$C$3:$N$268,11,FALSE))^2+(VLOOKUP($Y293,$C$3:$N$268,12,FALSE)-VLOOKUP(IV$2,$C$3:$N$268,12,FALSE))^2)</f>
        <v>#N/A</v>
      </c>
      <c r="IW293" s="25" t="e">
        <f t="shared" si="913"/>
        <v>#N/A</v>
      </c>
      <c r="IX293" s="25" t="e">
        <f t="shared" si="913"/>
        <v>#N/A</v>
      </c>
      <c r="IY293" s="25" t="e">
        <f t="shared" si="913"/>
        <v>#N/A</v>
      </c>
      <c r="IZ293" s="25" t="e">
        <f t="shared" si="913"/>
        <v>#N/A</v>
      </c>
      <c r="JA293" s="25" t="e">
        <f t="shared" si="913"/>
        <v>#N/A</v>
      </c>
      <c r="JB293" s="25" t="e">
        <f t="shared" si="913"/>
        <v>#N/A</v>
      </c>
      <c r="JC293" s="25" t="e">
        <f t="shared" si="913"/>
        <v>#N/A</v>
      </c>
      <c r="JD293" s="25" t="e">
        <f t="shared" si="913"/>
        <v>#N/A</v>
      </c>
      <c r="JE293" s="25" t="e">
        <f t="shared" si="913"/>
        <v>#N/A</v>
      </c>
      <c r="JF293" s="25" t="e">
        <f t="shared" ref="JF293:JO302" si="914">SQRT((VLOOKUP($Y293,$C$3:$N$268,11,FALSE)-VLOOKUP(JF$2,$C$3:$N$268,11,FALSE))^2+(VLOOKUP($Y293,$C$3:$N$268,12,FALSE)-VLOOKUP(JF$2,$C$3:$N$268,12,FALSE))^2)</f>
        <v>#N/A</v>
      </c>
      <c r="JG293" s="25" t="e">
        <f t="shared" si="914"/>
        <v>#N/A</v>
      </c>
      <c r="JH293" s="25" t="e">
        <f t="shared" si="914"/>
        <v>#N/A</v>
      </c>
      <c r="JI293" s="25" t="e">
        <f t="shared" si="914"/>
        <v>#N/A</v>
      </c>
      <c r="JJ293" s="25" t="e">
        <f t="shared" si="914"/>
        <v>#N/A</v>
      </c>
      <c r="JK293" s="25" t="e">
        <f t="shared" si="914"/>
        <v>#N/A</v>
      </c>
      <c r="JL293" s="25" t="e">
        <f t="shared" si="914"/>
        <v>#N/A</v>
      </c>
      <c r="JM293" s="25" t="e">
        <f t="shared" si="914"/>
        <v>#N/A</v>
      </c>
      <c r="JN293" s="25" t="e">
        <f t="shared" si="914"/>
        <v>#N/A</v>
      </c>
      <c r="JO293" s="25" t="e">
        <f t="shared" si="914"/>
        <v>#N/A</v>
      </c>
      <c r="JP293" s="25" t="e">
        <f t="shared" ref="JP293:JY302" si="915">SQRT((VLOOKUP($Y293,$C$3:$N$268,11,FALSE)-VLOOKUP(JP$2,$C$3:$N$268,11,FALSE))^2+(VLOOKUP($Y293,$C$3:$N$268,12,FALSE)-VLOOKUP(JP$2,$C$3:$N$268,12,FALSE))^2)</f>
        <v>#N/A</v>
      </c>
      <c r="JQ293" s="25" t="e">
        <f t="shared" si="915"/>
        <v>#N/A</v>
      </c>
      <c r="JR293" s="25" t="e">
        <f t="shared" si="915"/>
        <v>#N/A</v>
      </c>
      <c r="JS293" s="25" t="e">
        <f t="shared" si="915"/>
        <v>#N/A</v>
      </c>
      <c r="JT293" s="25" t="e">
        <f t="shared" si="915"/>
        <v>#N/A</v>
      </c>
      <c r="JU293" s="25" t="e">
        <f t="shared" si="915"/>
        <v>#N/A</v>
      </c>
      <c r="JV293" s="25" t="e">
        <f t="shared" si="915"/>
        <v>#N/A</v>
      </c>
      <c r="JW293" s="25" t="e">
        <f t="shared" si="915"/>
        <v>#N/A</v>
      </c>
      <c r="JX293" s="25" t="e">
        <f t="shared" si="915"/>
        <v>#N/A</v>
      </c>
      <c r="JY293" s="25" t="e">
        <f t="shared" si="915"/>
        <v>#N/A</v>
      </c>
      <c r="JZ293" s="25" t="e">
        <f t="shared" ref="JZ293:KI302" si="916">SQRT((VLOOKUP($Y293,$C$3:$N$268,11,FALSE)-VLOOKUP(JZ$2,$C$3:$N$268,11,FALSE))^2+(VLOOKUP($Y293,$C$3:$N$268,12,FALSE)-VLOOKUP(JZ$2,$C$3:$N$268,12,FALSE))^2)</f>
        <v>#N/A</v>
      </c>
      <c r="KA293" s="25" t="e">
        <f t="shared" si="916"/>
        <v>#N/A</v>
      </c>
      <c r="KB293" s="25" t="e">
        <f t="shared" si="916"/>
        <v>#N/A</v>
      </c>
      <c r="KC293" s="25" t="e">
        <f t="shared" si="916"/>
        <v>#N/A</v>
      </c>
      <c r="KD293" s="25" t="e">
        <f t="shared" si="916"/>
        <v>#N/A</v>
      </c>
      <c r="KE293" s="25" t="e">
        <f t="shared" si="916"/>
        <v>#N/A</v>
      </c>
      <c r="KF293" s="25" t="e">
        <f t="shared" si="916"/>
        <v>#N/A</v>
      </c>
      <c r="KG293" s="25" t="e">
        <f t="shared" si="916"/>
        <v>#N/A</v>
      </c>
      <c r="KH293" s="25" t="e">
        <f t="shared" si="916"/>
        <v>#N/A</v>
      </c>
      <c r="KI293" s="25" t="e">
        <f t="shared" si="916"/>
        <v>#N/A</v>
      </c>
      <c r="KJ293" s="25" t="e">
        <f t="shared" ref="KJ293:KS302" si="917">SQRT((VLOOKUP($Y293,$C$3:$N$268,11,FALSE)-VLOOKUP(KJ$2,$C$3:$N$268,11,FALSE))^2+(VLOOKUP($Y293,$C$3:$N$268,12,FALSE)-VLOOKUP(KJ$2,$C$3:$N$268,12,FALSE))^2)</f>
        <v>#N/A</v>
      </c>
      <c r="KK293" s="25" t="e">
        <f t="shared" si="917"/>
        <v>#N/A</v>
      </c>
      <c r="KL293" s="25" t="e">
        <f t="shared" si="917"/>
        <v>#N/A</v>
      </c>
      <c r="KM293" s="25" t="e">
        <f t="shared" si="917"/>
        <v>#N/A</v>
      </c>
      <c r="KN293" s="25" t="e">
        <f t="shared" si="917"/>
        <v>#N/A</v>
      </c>
      <c r="KO293" s="25" t="e">
        <f t="shared" si="917"/>
        <v>#N/A</v>
      </c>
      <c r="KP293" s="25" t="e">
        <f t="shared" si="917"/>
        <v>#N/A</v>
      </c>
      <c r="KQ293" s="25" t="e">
        <f t="shared" si="917"/>
        <v>#N/A</v>
      </c>
      <c r="KR293" s="25" t="e">
        <f t="shared" si="917"/>
        <v>#N/A</v>
      </c>
      <c r="KS293" s="25" t="e">
        <f t="shared" si="917"/>
        <v>#N/A</v>
      </c>
      <c r="KT293" s="25" t="e">
        <f t="shared" ref="KT293:LC302" si="918">SQRT((VLOOKUP($Y293,$C$3:$N$268,11,FALSE)-VLOOKUP(KT$2,$C$3:$N$268,11,FALSE))^2+(VLOOKUP($Y293,$C$3:$N$268,12,FALSE)-VLOOKUP(KT$2,$C$3:$N$268,12,FALSE))^2)</f>
        <v>#N/A</v>
      </c>
      <c r="KU293" s="25" t="e">
        <f t="shared" si="918"/>
        <v>#N/A</v>
      </c>
      <c r="KV293" s="25" t="e">
        <f t="shared" si="918"/>
        <v>#N/A</v>
      </c>
      <c r="KW293" s="25" t="e">
        <f t="shared" si="918"/>
        <v>#N/A</v>
      </c>
      <c r="KX293" s="25" t="e">
        <f t="shared" si="918"/>
        <v>#N/A</v>
      </c>
      <c r="KY293" s="25" t="e">
        <f t="shared" si="918"/>
        <v>#N/A</v>
      </c>
      <c r="KZ293" s="25" t="e">
        <f t="shared" si="918"/>
        <v>#N/A</v>
      </c>
      <c r="LA293" s="25" t="e">
        <f t="shared" si="918"/>
        <v>#N/A</v>
      </c>
      <c r="LB293" s="25" t="e">
        <f t="shared" si="918"/>
        <v>#N/A</v>
      </c>
      <c r="LC293" s="25" t="e">
        <f t="shared" si="918"/>
        <v>#N/A</v>
      </c>
      <c r="LD293" s="25" t="e">
        <f t="shared" ref="LD293:LM302" si="919">SQRT((VLOOKUP($Y293,$C$3:$N$268,11,FALSE)-VLOOKUP(LD$2,$C$3:$N$268,11,FALSE))^2+(VLOOKUP($Y293,$C$3:$N$268,12,FALSE)-VLOOKUP(LD$2,$C$3:$N$268,12,FALSE))^2)</f>
        <v>#N/A</v>
      </c>
      <c r="LE293" s="25" t="e">
        <f t="shared" si="919"/>
        <v>#N/A</v>
      </c>
      <c r="LF293" s="25" t="e">
        <f t="shared" si="919"/>
        <v>#N/A</v>
      </c>
      <c r="LG293" s="25" t="e">
        <f t="shared" si="919"/>
        <v>#N/A</v>
      </c>
      <c r="LH293" s="25" t="e">
        <f t="shared" si="919"/>
        <v>#N/A</v>
      </c>
      <c r="LI293" s="25" t="e">
        <f t="shared" si="919"/>
        <v>#N/A</v>
      </c>
      <c r="LJ293" s="25" t="e">
        <f t="shared" si="919"/>
        <v>#N/A</v>
      </c>
      <c r="LK293" s="25" t="e">
        <f t="shared" si="919"/>
        <v>#N/A</v>
      </c>
      <c r="LL293" s="25" t="e">
        <f t="shared" si="919"/>
        <v>#N/A</v>
      </c>
      <c r="LM293" s="26" t="e">
        <f t="shared" si="919"/>
        <v>#N/A</v>
      </c>
      <c r="LN293" s="20"/>
      <c r="LO293" s="20"/>
      <c r="LP293" s="20"/>
      <c r="LQ293" s="20"/>
      <c r="LR293" s="20"/>
      <c r="LS293" s="20"/>
      <c r="LT293" s="20"/>
      <c r="LU293" s="20"/>
      <c r="LV293" s="20"/>
      <c r="LW293" s="20"/>
      <c r="LX293" s="20"/>
      <c r="LY293" s="20"/>
      <c r="LZ293" s="20"/>
      <c r="MA293" s="20"/>
      <c r="MB293" s="20"/>
      <c r="MC293" s="20"/>
      <c r="MD293" s="20"/>
      <c r="ME293" s="20"/>
      <c r="MF293" s="20"/>
      <c r="MG293" s="20"/>
      <c r="MH293" s="20"/>
      <c r="MI293" s="20"/>
      <c r="MJ293" s="20"/>
      <c r="MK293" s="20"/>
      <c r="ML293" s="20"/>
      <c r="MM293" s="20"/>
      <c r="MN293" s="20"/>
      <c r="MO293" s="20"/>
      <c r="MP293" s="20"/>
      <c r="MQ293" s="20"/>
      <c r="MR293" s="20"/>
      <c r="MS293" s="20"/>
      <c r="MT293" s="20"/>
      <c r="MU293" s="20"/>
      <c r="MV293" s="20"/>
      <c r="MW293" s="20"/>
      <c r="MX293" s="20"/>
      <c r="MY293" s="20"/>
      <c r="MZ293" s="20"/>
      <c r="NA293" s="20"/>
      <c r="NB293" s="20"/>
      <c r="NC293" s="20"/>
      <c r="ND293" s="20"/>
      <c r="NE293" s="20"/>
      <c r="NF293" s="20"/>
      <c r="NG293" s="20"/>
      <c r="NH293" s="20"/>
      <c r="NI293" s="20"/>
      <c r="NJ293" s="20"/>
      <c r="NK293" s="20"/>
      <c r="NL293" s="20"/>
      <c r="NM293" s="20"/>
      <c r="NN293" s="20"/>
      <c r="NO293" s="20"/>
      <c r="NP293" s="20"/>
      <c r="NQ293" s="20"/>
      <c r="NR293" s="20"/>
      <c r="NS293" s="20"/>
      <c r="NT293" s="20"/>
      <c r="NU293" s="20"/>
      <c r="NV293" s="20"/>
      <c r="NW293" s="20"/>
      <c r="NX293" s="20"/>
      <c r="NY293" s="20"/>
      <c r="NZ293" s="20"/>
      <c r="OA293" s="20"/>
      <c r="OB293" s="20"/>
      <c r="OC293" s="20"/>
      <c r="OD293" s="20"/>
      <c r="OE293" s="20"/>
      <c r="OF293" s="20"/>
      <c r="OG293" s="20"/>
      <c r="OH293" s="20"/>
      <c r="OI293" s="20"/>
      <c r="OJ293" s="20"/>
      <c r="OK293" s="20"/>
      <c r="OL293" s="20"/>
      <c r="OM293" s="20"/>
      <c r="ON293" s="20"/>
      <c r="OO293" s="20"/>
      <c r="OP293" s="20"/>
      <c r="OQ293" s="20"/>
      <c r="OR293" s="20"/>
      <c r="OS293" s="20"/>
      <c r="OT293" s="20"/>
      <c r="OU293" s="20"/>
      <c r="OV293" s="20"/>
      <c r="OW293" s="20"/>
      <c r="OX293" s="20"/>
      <c r="OY293" s="20"/>
      <c r="OZ293" s="20"/>
      <c r="PA293" s="20"/>
    </row>
    <row r="294" spans="2:417" ht="15" thickBot="1" x14ac:dyDescent="0.35">
      <c r="B294" s="209"/>
      <c r="C294" s="210"/>
      <c r="D294" s="210"/>
      <c r="E294" s="210"/>
      <c r="F294" s="210"/>
      <c r="G294" s="210"/>
      <c r="H294" s="210"/>
      <c r="I294" s="211"/>
      <c r="K294" s="6">
        <v>291</v>
      </c>
      <c r="L294" s="9">
        <f t="shared" si="766"/>
        <v>0</v>
      </c>
      <c r="M294" s="10">
        <f t="shared" si="767"/>
        <v>-300000</v>
      </c>
      <c r="N294" s="10">
        <f t="shared" si="768"/>
        <v>0</v>
      </c>
      <c r="X294" s="17">
        <v>292</v>
      </c>
      <c r="Y294" s="2">
        <f t="shared" si="799"/>
        <v>0</v>
      </c>
      <c r="Z294" s="24" t="e">
        <f t="shared" si="890"/>
        <v>#N/A</v>
      </c>
      <c r="AA294" s="25" t="e">
        <f t="shared" si="890"/>
        <v>#N/A</v>
      </c>
      <c r="AB294" s="25" t="e">
        <f t="shared" si="890"/>
        <v>#N/A</v>
      </c>
      <c r="AC294" s="25" t="e">
        <f t="shared" si="890"/>
        <v>#N/A</v>
      </c>
      <c r="AD294" s="25" t="e">
        <f t="shared" si="890"/>
        <v>#N/A</v>
      </c>
      <c r="AE294" s="25" t="e">
        <f t="shared" si="890"/>
        <v>#N/A</v>
      </c>
      <c r="AF294" s="25" t="e">
        <f t="shared" si="890"/>
        <v>#N/A</v>
      </c>
      <c r="AG294" s="25" t="e">
        <f t="shared" si="890"/>
        <v>#N/A</v>
      </c>
      <c r="AH294" s="25" t="e">
        <f t="shared" si="890"/>
        <v>#N/A</v>
      </c>
      <c r="AI294" s="25" t="e">
        <f t="shared" si="890"/>
        <v>#N/A</v>
      </c>
      <c r="AJ294" s="25" t="e">
        <f t="shared" si="891"/>
        <v>#N/A</v>
      </c>
      <c r="AK294" s="25" t="e">
        <f t="shared" si="891"/>
        <v>#N/A</v>
      </c>
      <c r="AL294" s="25" t="e">
        <f t="shared" si="891"/>
        <v>#N/A</v>
      </c>
      <c r="AM294" s="25" t="e">
        <f t="shared" si="891"/>
        <v>#N/A</v>
      </c>
      <c r="AN294" s="25" t="e">
        <f t="shared" si="891"/>
        <v>#N/A</v>
      </c>
      <c r="AO294" s="25" t="e">
        <f t="shared" si="891"/>
        <v>#N/A</v>
      </c>
      <c r="AP294" s="25" t="e">
        <f t="shared" si="891"/>
        <v>#N/A</v>
      </c>
      <c r="AQ294" s="25" t="e">
        <f t="shared" si="891"/>
        <v>#N/A</v>
      </c>
      <c r="AR294" s="25" t="e">
        <f t="shared" si="891"/>
        <v>#N/A</v>
      </c>
      <c r="AS294" s="25" t="e">
        <f t="shared" si="891"/>
        <v>#N/A</v>
      </c>
      <c r="AT294" s="25" t="e">
        <f t="shared" si="892"/>
        <v>#N/A</v>
      </c>
      <c r="AU294" s="25" t="e">
        <f t="shared" si="892"/>
        <v>#N/A</v>
      </c>
      <c r="AV294" s="25" t="e">
        <f t="shared" si="892"/>
        <v>#N/A</v>
      </c>
      <c r="AW294" s="25" t="e">
        <f t="shared" si="892"/>
        <v>#N/A</v>
      </c>
      <c r="AX294" s="25" t="e">
        <f t="shared" si="892"/>
        <v>#N/A</v>
      </c>
      <c r="AY294" s="25" t="e">
        <f t="shared" si="892"/>
        <v>#N/A</v>
      </c>
      <c r="AZ294" s="25" t="e">
        <f t="shared" si="892"/>
        <v>#N/A</v>
      </c>
      <c r="BA294" s="25" t="e">
        <f t="shared" si="892"/>
        <v>#N/A</v>
      </c>
      <c r="BB294" s="25" t="e">
        <f t="shared" si="892"/>
        <v>#N/A</v>
      </c>
      <c r="BC294" s="25" t="e">
        <f t="shared" si="892"/>
        <v>#N/A</v>
      </c>
      <c r="BD294" s="25" t="e">
        <f t="shared" si="893"/>
        <v>#N/A</v>
      </c>
      <c r="BE294" s="25" t="e">
        <f t="shared" si="893"/>
        <v>#N/A</v>
      </c>
      <c r="BF294" s="25" t="e">
        <f t="shared" si="893"/>
        <v>#N/A</v>
      </c>
      <c r="BG294" s="25" t="e">
        <f t="shared" si="893"/>
        <v>#N/A</v>
      </c>
      <c r="BH294" s="25" t="e">
        <f t="shared" si="893"/>
        <v>#N/A</v>
      </c>
      <c r="BI294" s="25" t="e">
        <f t="shared" si="893"/>
        <v>#N/A</v>
      </c>
      <c r="BJ294" s="25" t="e">
        <f t="shared" si="893"/>
        <v>#N/A</v>
      </c>
      <c r="BK294" s="25" t="e">
        <f t="shared" si="893"/>
        <v>#N/A</v>
      </c>
      <c r="BL294" s="25" t="e">
        <f t="shared" si="893"/>
        <v>#N/A</v>
      </c>
      <c r="BM294" s="25" t="e">
        <f t="shared" si="893"/>
        <v>#N/A</v>
      </c>
      <c r="BN294" s="25" t="e">
        <f t="shared" si="894"/>
        <v>#N/A</v>
      </c>
      <c r="BO294" s="25" t="e">
        <f t="shared" si="894"/>
        <v>#N/A</v>
      </c>
      <c r="BP294" s="25" t="e">
        <f t="shared" si="894"/>
        <v>#N/A</v>
      </c>
      <c r="BQ294" s="25" t="e">
        <f t="shared" si="894"/>
        <v>#N/A</v>
      </c>
      <c r="BR294" s="25" t="e">
        <f t="shared" si="894"/>
        <v>#N/A</v>
      </c>
      <c r="BS294" s="25" t="e">
        <f t="shared" si="894"/>
        <v>#N/A</v>
      </c>
      <c r="BT294" s="25" t="e">
        <f t="shared" si="894"/>
        <v>#N/A</v>
      </c>
      <c r="BU294" s="25" t="e">
        <f t="shared" si="894"/>
        <v>#N/A</v>
      </c>
      <c r="BV294" s="25" t="e">
        <f t="shared" si="894"/>
        <v>#N/A</v>
      </c>
      <c r="BW294" s="25" t="e">
        <f t="shared" si="894"/>
        <v>#N/A</v>
      </c>
      <c r="BX294" s="25" t="e">
        <f t="shared" si="895"/>
        <v>#N/A</v>
      </c>
      <c r="BY294" s="25" t="e">
        <f t="shared" si="895"/>
        <v>#N/A</v>
      </c>
      <c r="BZ294" s="25" t="e">
        <f t="shared" si="895"/>
        <v>#N/A</v>
      </c>
      <c r="CA294" s="25" t="e">
        <f t="shared" si="895"/>
        <v>#N/A</v>
      </c>
      <c r="CB294" s="25" t="e">
        <f t="shared" si="895"/>
        <v>#N/A</v>
      </c>
      <c r="CC294" s="25" t="e">
        <f t="shared" si="895"/>
        <v>#N/A</v>
      </c>
      <c r="CD294" s="25" t="e">
        <f t="shared" si="895"/>
        <v>#N/A</v>
      </c>
      <c r="CE294" s="25" t="e">
        <f t="shared" si="895"/>
        <v>#N/A</v>
      </c>
      <c r="CF294" s="25" t="e">
        <f t="shared" si="895"/>
        <v>#N/A</v>
      </c>
      <c r="CG294" s="25" t="e">
        <f t="shared" si="895"/>
        <v>#N/A</v>
      </c>
      <c r="CH294" s="25" t="e">
        <f t="shared" si="896"/>
        <v>#N/A</v>
      </c>
      <c r="CI294" s="25" t="e">
        <f t="shared" si="896"/>
        <v>#N/A</v>
      </c>
      <c r="CJ294" s="25" t="e">
        <f t="shared" si="896"/>
        <v>#N/A</v>
      </c>
      <c r="CK294" s="25" t="e">
        <f t="shared" si="896"/>
        <v>#N/A</v>
      </c>
      <c r="CL294" s="25" t="e">
        <f t="shared" si="896"/>
        <v>#N/A</v>
      </c>
      <c r="CM294" s="25" t="e">
        <f t="shared" si="896"/>
        <v>#N/A</v>
      </c>
      <c r="CN294" s="25" t="e">
        <f t="shared" si="896"/>
        <v>#N/A</v>
      </c>
      <c r="CO294" s="25" t="e">
        <f t="shared" si="896"/>
        <v>#N/A</v>
      </c>
      <c r="CP294" s="25" t="e">
        <f t="shared" si="896"/>
        <v>#N/A</v>
      </c>
      <c r="CQ294" s="25" t="e">
        <f t="shared" si="896"/>
        <v>#N/A</v>
      </c>
      <c r="CR294" s="25" t="e">
        <f t="shared" si="897"/>
        <v>#N/A</v>
      </c>
      <c r="CS294" s="25" t="e">
        <f t="shared" si="897"/>
        <v>#N/A</v>
      </c>
      <c r="CT294" s="25" t="e">
        <f t="shared" si="897"/>
        <v>#N/A</v>
      </c>
      <c r="CU294" s="25" t="e">
        <f t="shared" si="897"/>
        <v>#N/A</v>
      </c>
      <c r="CV294" s="25" t="e">
        <f t="shared" si="897"/>
        <v>#N/A</v>
      </c>
      <c r="CW294" s="25" t="e">
        <f t="shared" si="897"/>
        <v>#N/A</v>
      </c>
      <c r="CX294" s="25" t="e">
        <f t="shared" si="897"/>
        <v>#N/A</v>
      </c>
      <c r="CY294" s="25" t="e">
        <f t="shared" si="897"/>
        <v>#N/A</v>
      </c>
      <c r="CZ294" s="25" t="e">
        <f t="shared" si="897"/>
        <v>#N/A</v>
      </c>
      <c r="DA294" s="25" t="e">
        <f t="shared" si="897"/>
        <v>#N/A</v>
      </c>
      <c r="DB294" s="25" t="e">
        <f t="shared" si="898"/>
        <v>#N/A</v>
      </c>
      <c r="DC294" s="25" t="e">
        <f t="shared" si="898"/>
        <v>#N/A</v>
      </c>
      <c r="DD294" s="25" t="e">
        <f t="shared" si="898"/>
        <v>#N/A</v>
      </c>
      <c r="DE294" s="25" t="e">
        <f t="shared" si="898"/>
        <v>#N/A</v>
      </c>
      <c r="DF294" s="25" t="e">
        <f t="shared" si="898"/>
        <v>#N/A</v>
      </c>
      <c r="DG294" s="25" t="e">
        <f t="shared" si="898"/>
        <v>#N/A</v>
      </c>
      <c r="DH294" s="25" t="e">
        <f t="shared" si="898"/>
        <v>#N/A</v>
      </c>
      <c r="DI294" s="25" t="e">
        <f t="shared" si="898"/>
        <v>#N/A</v>
      </c>
      <c r="DJ294" s="25" t="e">
        <f t="shared" si="898"/>
        <v>#N/A</v>
      </c>
      <c r="DK294" s="25" t="e">
        <f t="shared" si="898"/>
        <v>#N/A</v>
      </c>
      <c r="DL294" s="25" t="e">
        <f t="shared" si="899"/>
        <v>#N/A</v>
      </c>
      <c r="DM294" s="25" t="e">
        <f t="shared" si="899"/>
        <v>#N/A</v>
      </c>
      <c r="DN294" s="25" t="e">
        <f t="shared" si="899"/>
        <v>#N/A</v>
      </c>
      <c r="DO294" s="25" t="e">
        <f t="shared" si="899"/>
        <v>#N/A</v>
      </c>
      <c r="DP294" s="25" t="e">
        <f t="shared" si="899"/>
        <v>#N/A</v>
      </c>
      <c r="DQ294" s="25" t="e">
        <f t="shared" si="899"/>
        <v>#N/A</v>
      </c>
      <c r="DR294" s="25" t="e">
        <f t="shared" si="899"/>
        <v>#N/A</v>
      </c>
      <c r="DS294" s="25" t="e">
        <f t="shared" si="899"/>
        <v>#N/A</v>
      </c>
      <c r="DT294" s="25" t="e">
        <f t="shared" si="899"/>
        <v>#N/A</v>
      </c>
      <c r="DU294" s="25" t="e">
        <f t="shared" si="899"/>
        <v>#N/A</v>
      </c>
      <c r="DV294" s="25" t="e">
        <f t="shared" si="900"/>
        <v>#N/A</v>
      </c>
      <c r="DW294" s="25" t="e">
        <f t="shared" si="900"/>
        <v>#N/A</v>
      </c>
      <c r="DX294" s="25" t="e">
        <f t="shared" si="900"/>
        <v>#N/A</v>
      </c>
      <c r="DY294" s="25" t="e">
        <f t="shared" si="900"/>
        <v>#N/A</v>
      </c>
      <c r="DZ294" s="25" t="e">
        <f t="shared" si="900"/>
        <v>#N/A</v>
      </c>
      <c r="EA294" s="25" t="e">
        <f t="shared" si="900"/>
        <v>#N/A</v>
      </c>
      <c r="EB294" s="25" t="e">
        <f t="shared" si="900"/>
        <v>#N/A</v>
      </c>
      <c r="EC294" s="25" t="e">
        <f t="shared" si="900"/>
        <v>#N/A</v>
      </c>
      <c r="ED294" s="25" t="e">
        <f t="shared" si="900"/>
        <v>#N/A</v>
      </c>
      <c r="EE294" s="25" t="e">
        <f t="shared" si="900"/>
        <v>#N/A</v>
      </c>
      <c r="EF294" s="25" t="e">
        <f t="shared" si="901"/>
        <v>#N/A</v>
      </c>
      <c r="EG294" s="25" t="e">
        <f t="shared" si="901"/>
        <v>#N/A</v>
      </c>
      <c r="EH294" s="25" t="e">
        <f t="shared" si="901"/>
        <v>#N/A</v>
      </c>
      <c r="EI294" s="25" t="e">
        <f t="shared" si="901"/>
        <v>#N/A</v>
      </c>
      <c r="EJ294" s="25" t="e">
        <f t="shared" si="901"/>
        <v>#N/A</v>
      </c>
      <c r="EK294" s="25" t="e">
        <f t="shared" si="901"/>
        <v>#N/A</v>
      </c>
      <c r="EL294" s="25" t="e">
        <f t="shared" si="901"/>
        <v>#N/A</v>
      </c>
      <c r="EM294" s="25" t="e">
        <f t="shared" si="901"/>
        <v>#N/A</v>
      </c>
      <c r="EN294" s="25" t="e">
        <f t="shared" si="901"/>
        <v>#N/A</v>
      </c>
      <c r="EO294" s="25" t="e">
        <f t="shared" si="901"/>
        <v>#N/A</v>
      </c>
      <c r="EP294" s="25" t="e">
        <f t="shared" si="902"/>
        <v>#N/A</v>
      </c>
      <c r="EQ294" s="25" t="e">
        <f t="shared" si="902"/>
        <v>#N/A</v>
      </c>
      <c r="ER294" s="25" t="e">
        <f t="shared" si="902"/>
        <v>#N/A</v>
      </c>
      <c r="ES294" s="25" t="e">
        <f t="shared" si="902"/>
        <v>#N/A</v>
      </c>
      <c r="ET294" s="25" t="e">
        <f t="shared" si="902"/>
        <v>#N/A</v>
      </c>
      <c r="EU294" s="25" t="e">
        <f t="shared" si="902"/>
        <v>#N/A</v>
      </c>
      <c r="EV294" s="25" t="e">
        <f t="shared" si="902"/>
        <v>#N/A</v>
      </c>
      <c r="EW294" s="25" t="e">
        <f t="shared" si="902"/>
        <v>#N/A</v>
      </c>
      <c r="EX294" s="25" t="e">
        <f t="shared" si="902"/>
        <v>#N/A</v>
      </c>
      <c r="EY294" s="25" t="e">
        <f t="shared" si="902"/>
        <v>#N/A</v>
      </c>
      <c r="EZ294" s="25" t="e">
        <f t="shared" si="903"/>
        <v>#N/A</v>
      </c>
      <c r="FA294" s="25" t="e">
        <f t="shared" si="903"/>
        <v>#N/A</v>
      </c>
      <c r="FB294" s="25" t="e">
        <f t="shared" si="903"/>
        <v>#N/A</v>
      </c>
      <c r="FC294" s="25" t="e">
        <f t="shared" si="903"/>
        <v>#N/A</v>
      </c>
      <c r="FD294" s="25" t="e">
        <f t="shared" si="903"/>
        <v>#N/A</v>
      </c>
      <c r="FE294" s="25" t="e">
        <f t="shared" si="903"/>
        <v>#N/A</v>
      </c>
      <c r="FF294" s="25" t="e">
        <f t="shared" si="903"/>
        <v>#N/A</v>
      </c>
      <c r="FG294" s="25" t="e">
        <f t="shared" si="903"/>
        <v>#N/A</v>
      </c>
      <c r="FH294" s="25" t="e">
        <f t="shared" si="903"/>
        <v>#N/A</v>
      </c>
      <c r="FI294" s="25" t="e">
        <f t="shared" si="903"/>
        <v>#N/A</v>
      </c>
      <c r="FJ294" s="25" t="e">
        <f t="shared" si="904"/>
        <v>#N/A</v>
      </c>
      <c r="FK294" s="25" t="e">
        <f t="shared" si="904"/>
        <v>#N/A</v>
      </c>
      <c r="FL294" s="25" t="e">
        <f t="shared" si="904"/>
        <v>#N/A</v>
      </c>
      <c r="FM294" s="25" t="e">
        <f t="shared" si="904"/>
        <v>#N/A</v>
      </c>
      <c r="FN294" s="25" t="e">
        <f t="shared" si="904"/>
        <v>#N/A</v>
      </c>
      <c r="FO294" s="25" t="e">
        <f t="shared" si="904"/>
        <v>#N/A</v>
      </c>
      <c r="FP294" s="25" t="e">
        <f t="shared" si="904"/>
        <v>#N/A</v>
      </c>
      <c r="FQ294" s="25" t="e">
        <f t="shared" si="904"/>
        <v>#N/A</v>
      </c>
      <c r="FR294" s="25" t="e">
        <f t="shared" si="904"/>
        <v>#N/A</v>
      </c>
      <c r="FS294" s="25" t="e">
        <f t="shared" si="904"/>
        <v>#N/A</v>
      </c>
      <c r="FT294" s="25" t="e">
        <f t="shared" si="905"/>
        <v>#N/A</v>
      </c>
      <c r="FU294" s="25" t="e">
        <f t="shared" si="905"/>
        <v>#N/A</v>
      </c>
      <c r="FV294" s="25" t="e">
        <f t="shared" si="905"/>
        <v>#N/A</v>
      </c>
      <c r="FW294" s="25" t="e">
        <f t="shared" si="905"/>
        <v>#N/A</v>
      </c>
      <c r="FX294" s="25" t="e">
        <f t="shared" si="905"/>
        <v>#N/A</v>
      </c>
      <c r="FY294" s="25" t="e">
        <f t="shared" si="905"/>
        <v>#N/A</v>
      </c>
      <c r="FZ294" s="25" t="e">
        <f t="shared" si="905"/>
        <v>#N/A</v>
      </c>
      <c r="GA294" s="25" t="e">
        <f t="shared" si="905"/>
        <v>#N/A</v>
      </c>
      <c r="GB294" s="25" t="e">
        <f t="shared" si="905"/>
        <v>#N/A</v>
      </c>
      <c r="GC294" s="25" t="e">
        <f t="shared" si="905"/>
        <v>#N/A</v>
      </c>
      <c r="GD294" s="25" t="e">
        <f t="shared" si="906"/>
        <v>#N/A</v>
      </c>
      <c r="GE294" s="25" t="e">
        <f t="shared" si="906"/>
        <v>#N/A</v>
      </c>
      <c r="GF294" s="25" t="e">
        <f t="shared" si="906"/>
        <v>#N/A</v>
      </c>
      <c r="GG294" s="25" t="e">
        <f t="shared" si="906"/>
        <v>#N/A</v>
      </c>
      <c r="GH294" s="25" t="e">
        <f t="shared" si="906"/>
        <v>#N/A</v>
      </c>
      <c r="GI294" s="25" t="e">
        <f t="shared" si="906"/>
        <v>#N/A</v>
      </c>
      <c r="GJ294" s="25" t="e">
        <f t="shared" si="906"/>
        <v>#N/A</v>
      </c>
      <c r="GK294" s="25" t="e">
        <f t="shared" si="906"/>
        <v>#N/A</v>
      </c>
      <c r="GL294" s="25" t="e">
        <f t="shared" si="906"/>
        <v>#N/A</v>
      </c>
      <c r="GM294" s="25" t="e">
        <f t="shared" si="906"/>
        <v>#N/A</v>
      </c>
      <c r="GN294" s="25" t="e">
        <f t="shared" si="907"/>
        <v>#N/A</v>
      </c>
      <c r="GO294" s="25" t="e">
        <f t="shared" si="907"/>
        <v>#N/A</v>
      </c>
      <c r="GP294" s="25" t="e">
        <f t="shared" si="907"/>
        <v>#N/A</v>
      </c>
      <c r="GQ294" s="25" t="e">
        <f t="shared" si="907"/>
        <v>#N/A</v>
      </c>
      <c r="GR294" s="25" t="e">
        <f t="shared" si="907"/>
        <v>#N/A</v>
      </c>
      <c r="GS294" s="25" t="e">
        <f t="shared" si="907"/>
        <v>#N/A</v>
      </c>
      <c r="GT294" s="25" t="e">
        <f t="shared" si="907"/>
        <v>#N/A</v>
      </c>
      <c r="GU294" s="25" t="e">
        <f t="shared" si="907"/>
        <v>#N/A</v>
      </c>
      <c r="GV294" s="25" t="e">
        <f t="shared" si="907"/>
        <v>#N/A</v>
      </c>
      <c r="GW294" s="25" t="e">
        <f t="shared" si="907"/>
        <v>#N/A</v>
      </c>
      <c r="GX294" s="25" t="e">
        <f t="shared" si="908"/>
        <v>#N/A</v>
      </c>
      <c r="GY294" s="25" t="e">
        <f t="shared" si="908"/>
        <v>#N/A</v>
      </c>
      <c r="GZ294" s="25" t="e">
        <f t="shared" si="908"/>
        <v>#N/A</v>
      </c>
      <c r="HA294" s="25" t="e">
        <f t="shared" si="908"/>
        <v>#N/A</v>
      </c>
      <c r="HB294" s="25" t="e">
        <f t="shared" si="908"/>
        <v>#N/A</v>
      </c>
      <c r="HC294" s="25" t="e">
        <f t="shared" si="908"/>
        <v>#N/A</v>
      </c>
      <c r="HD294" s="25" t="e">
        <f t="shared" si="908"/>
        <v>#N/A</v>
      </c>
      <c r="HE294" s="25" t="e">
        <f t="shared" si="908"/>
        <v>#N/A</v>
      </c>
      <c r="HF294" s="25" t="e">
        <f t="shared" si="908"/>
        <v>#N/A</v>
      </c>
      <c r="HG294" s="25" t="e">
        <f t="shared" si="908"/>
        <v>#N/A</v>
      </c>
      <c r="HH294" s="25" t="e">
        <f t="shared" si="909"/>
        <v>#N/A</v>
      </c>
      <c r="HI294" s="25" t="e">
        <f t="shared" si="909"/>
        <v>#N/A</v>
      </c>
      <c r="HJ294" s="25" t="e">
        <f t="shared" si="909"/>
        <v>#N/A</v>
      </c>
      <c r="HK294" s="25" t="e">
        <f t="shared" si="909"/>
        <v>#N/A</v>
      </c>
      <c r="HL294" s="25" t="e">
        <f t="shared" si="909"/>
        <v>#N/A</v>
      </c>
      <c r="HM294" s="25" t="e">
        <f t="shared" si="909"/>
        <v>#N/A</v>
      </c>
      <c r="HN294" s="25" t="e">
        <f t="shared" si="909"/>
        <v>#N/A</v>
      </c>
      <c r="HO294" s="25" t="e">
        <f t="shared" si="909"/>
        <v>#N/A</v>
      </c>
      <c r="HP294" s="25" t="e">
        <f t="shared" si="909"/>
        <v>#N/A</v>
      </c>
      <c r="HQ294" s="25" t="e">
        <f t="shared" si="909"/>
        <v>#N/A</v>
      </c>
      <c r="HR294" s="25" t="e">
        <f t="shared" si="910"/>
        <v>#N/A</v>
      </c>
      <c r="HS294" s="25" t="e">
        <f t="shared" si="910"/>
        <v>#N/A</v>
      </c>
      <c r="HT294" s="25" t="e">
        <f t="shared" si="910"/>
        <v>#N/A</v>
      </c>
      <c r="HU294" s="25" t="e">
        <f t="shared" si="910"/>
        <v>#N/A</v>
      </c>
      <c r="HV294" s="25" t="e">
        <f t="shared" si="910"/>
        <v>#N/A</v>
      </c>
      <c r="HW294" s="25" t="e">
        <f t="shared" si="910"/>
        <v>#N/A</v>
      </c>
      <c r="HX294" s="25" t="e">
        <f t="shared" si="910"/>
        <v>#N/A</v>
      </c>
      <c r="HY294" s="25" t="e">
        <f t="shared" si="910"/>
        <v>#N/A</v>
      </c>
      <c r="HZ294" s="25" t="e">
        <f t="shared" si="910"/>
        <v>#N/A</v>
      </c>
      <c r="IA294" s="25" t="e">
        <f t="shared" si="910"/>
        <v>#N/A</v>
      </c>
      <c r="IB294" s="25" t="e">
        <f t="shared" si="911"/>
        <v>#N/A</v>
      </c>
      <c r="IC294" s="25" t="e">
        <f t="shared" si="911"/>
        <v>#N/A</v>
      </c>
      <c r="ID294" s="25" t="e">
        <f t="shared" si="911"/>
        <v>#N/A</v>
      </c>
      <c r="IE294" s="25" t="e">
        <f t="shared" si="911"/>
        <v>#N/A</v>
      </c>
      <c r="IF294" s="25" t="e">
        <f t="shared" si="911"/>
        <v>#N/A</v>
      </c>
      <c r="IG294" s="25" t="e">
        <f t="shared" si="911"/>
        <v>#N/A</v>
      </c>
      <c r="IH294" s="25" t="e">
        <f t="shared" si="911"/>
        <v>#N/A</v>
      </c>
      <c r="II294" s="25" t="e">
        <f t="shared" si="911"/>
        <v>#N/A</v>
      </c>
      <c r="IJ294" s="25" t="e">
        <f t="shared" si="911"/>
        <v>#N/A</v>
      </c>
      <c r="IK294" s="25" t="e">
        <f t="shared" si="911"/>
        <v>#N/A</v>
      </c>
      <c r="IL294" s="25" t="e">
        <f t="shared" si="912"/>
        <v>#N/A</v>
      </c>
      <c r="IM294" s="25" t="e">
        <f t="shared" si="912"/>
        <v>#N/A</v>
      </c>
      <c r="IN294" s="25" t="e">
        <f t="shared" si="912"/>
        <v>#N/A</v>
      </c>
      <c r="IO294" s="25" t="e">
        <f t="shared" si="912"/>
        <v>#N/A</v>
      </c>
      <c r="IP294" s="25" t="e">
        <f t="shared" si="912"/>
        <v>#N/A</v>
      </c>
      <c r="IQ294" s="25" t="e">
        <f t="shared" si="912"/>
        <v>#N/A</v>
      </c>
      <c r="IR294" s="25" t="e">
        <f t="shared" si="912"/>
        <v>#N/A</v>
      </c>
      <c r="IS294" s="25" t="e">
        <f t="shared" si="912"/>
        <v>#N/A</v>
      </c>
      <c r="IT294" s="25" t="e">
        <f t="shared" si="912"/>
        <v>#N/A</v>
      </c>
      <c r="IU294" s="25" t="e">
        <f t="shared" si="912"/>
        <v>#N/A</v>
      </c>
      <c r="IV294" s="25" t="e">
        <f t="shared" si="913"/>
        <v>#N/A</v>
      </c>
      <c r="IW294" s="25" t="e">
        <f t="shared" si="913"/>
        <v>#N/A</v>
      </c>
      <c r="IX294" s="25" t="e">
        <f t="shared" si="913"/>
        <v>#N/A</v>
      </c>
      <c r="IY294" s="25" t="e">
        <f t="shared" si="913"/>
        <v>#N/A</v>
      </c>
      <c r="IZ294" s="25" t="e">
        <f t="shared" si="913"/>
        <v>#N/A</v>
      </c>
      <c r="JA294" s="25" t="e">
        <f t="shared" si="913"/>
        <v>#N/A</v>
      </c>
      <c r="JB294" s="25" t="e">
        <f t="shared" si="913"/>
        <v>#N/A</v>
      </c>
      <c r="JC294" s="25" t="e">
        <f t="shared" si="913"/>
        <v>#N/A</v>
      </c>
      <c r="JD294" s="25" t="e">
        <f t="shared" si="913"/>
        <v>#N/A</v>
      </c>
      <c r="JE294" s="25" t="e">
        <f t="shared" si="913"/>
        <v>#N/A</v>
      </c>
      <c r="JF294" s="25" t="e">
        <f t="shared" si="914"/>
        <v>#N/A</v>
      </c>
      <c r="JG294" s="25" t="e">
        <f t="shared" si="914"/>
        <v>#N/A</v>
      </c>
      <c r="JH294" s="25" t="e">
        <f t="shared" si="914"/>
        <v>#N/A</v>
      </c>
      <c r="JI294" s="25" t="e">
        <f t="shared" si="914"/>
        <v>#N/A</v>
      </c>
      <c r="JJ294" s="25" t="e">
        <f t="shared" si="914"/>
        <v>#N/A</v>
      </c>
      <c r="JK294" s="25" t="e">
        <f t="shared" si="914"/>
        <v>#N/A</v>
      </c>
      <c r="JL294" s="25" t="e">
        <f t="shared" si="914"/>
        <v>#N/A</v>
      </c>
      <c r="JM294" s="25" t="e">
        <f t="shared" si="914"/>
        <v>#N/A</v>
      </c>
      <c r="JN294" s="25" t="e">
        <f t="shared" si="914"/>
        <v>#N/A</v>
      </c>
      <c r="JO294" s="25" t="e">
        <f t="shared" si="914"/>
        <v>#N/A</v>
      </c>
      <c r="JP294" s="25" t="e">
        <f t="shared" si="915"/>
        <v>#N/A</v>
      </c>
      <c r="JQ294" s="25" t="e">
        <f t="shared" si="915"/>
        <v>#N/A</v>
      </c>
      <c r="JR294" s="25" t="e">
        <f t="shared" si="915"/>
        <v>#N/A</v>
      </c>
      <c r="JS294" s="25" t="e">
        <f t="shared" si="915"/>
        <v>#N/A</v>
      </c>
      <c r="JT294" s="25" t="e">
        <f t="shared" si="915"/>
        <v>#N/A</v>
      </c>
      <c r="JU294" s="25" t="e">
        <f t="shared" si="915"/>
        <v>#N/A</v>
      </c>
      <c r="JV294" s="25" t="e">
        <f t="shared" si="915"/>
        <v>#N/A</v>
      </c>
      <c r="JW294" s="25" t="e">
        <f t="shared" si="915"/>
        <v>#N/A</v>
      </c>
      <c r="JX294" s="25" t="e">
        <f t="shared" si="915"/>
        <v>#N/A</v>
      </c>
      <c r="JY294" s="25" t="e">
        <f t="shared" si="915"/>
        <v>#N/A</v>
      </c>
      <c r="JZ294" s="25" t="e">
        <f t="shared" si="916"/>
        <v>#N/A</v>
      </c>
      <c r="KA294" s="25" t="e">
        <f t="shared" si="916"/>
        <v>#N/A</v>
      </c>
      <c r="KB294" s="25" t="e">
        <f t="shared" si="916"/>
        <v>#N/A</v>
      </c>
      <c r="KC294" s="25" t="e">
        <f t="shared" si="916"/>
        <v>#N/A</v>
      </c>
      <c r="KD294" s="25" t="e">
        <f t="shared" si="916"/>
        <v>#N/A</v>
      </c>
      <c r="KE294" s="25" t="e">
        <f t="shared" si="916"/>
        <v>#N/A</v>
      </c>
      <c r="KF294" s="25" t="e">
        <f t="shared" si="916"/>
        <v>#N/A</v>
      </c>
      <c r="KG294" s="25" t="e">
        <f t="shared" si="916"/>
        <v>#N/A</v>
      </c>
      <c r="KH294" s="25" t="e">
        <f t="shared" si="916"/>
        <v>#N/A</v>
      </c>
      <c r="KI294" s="25" t="e">
        <f t="shared" si="916"/>
        <v>#N/A</v>
      </c>
      <c r="KJ294" s="25" t="e">
        <f t="shared" si="917"/>
        <v>#N/A</v>
      </c>
      <c r="KK294" s="25" t="e">
        <f t="shared" si="917"/>
        <v>#N/A</v>
      </c>
      <c r="KL294" s="25" t="e">
        <f t="shared" si="917"/>
        <v>#N/A</v>
      </c>
      <c r="KM294" s="25" t="e">
        <f t="shared" si="917"/>
        <v>#N/A</v>
      </c>
      <c r="KN294" s="25" t="e">
        <f t="shared" si="917"/>
        <v>#N/A</v>
      </c>
      <c r="KO294" s="25" t="e">
        <f t="shared" si="917"/>
        <v>#N/A</v>
      </c>
      <c r="KP294" s="25" t="e">
        <f t="shared" si="917"/>
        <v>#N/A</v>
      </c>
      <c r="KQ294" s="25" t="e">
        <f t="shared" si="917"/>
        <v>#N/A</v>
      </c>
      <c r="KR294" s="25" t="e">
        <f t="shared" si="917"/>
        <v>#N/A</v>
      </c>
      <c r="KS294" s="25" t="e">
        <f t="shared" si="917"/>
        <v>#N/A</v>
      </c>
      <c r="KT294" s="25" t="e">
        <f t="shared" si="918"/>
        <v>#N/A</v>
      </c>
      <c r="KU294" s="25" t="e">
        <f t="shared" si="918"/>
        <v>#N/A</v>
      </c>
      <c r="KV294" s="25" t="e">
        <f t="shared" si="918"/>
        <v>#N/A</v>
      </c>
      <c r="KW294" s="25" t="e">
        <f t="shared" si="918"/>
        <v>#N/A</v>
      </c>
      <c r="KX294" s="25" t="e">
        <f t="shared" si="918"/>
        <v>#N/A</v>
      </c>
      <c r="KY294" s="25" t="e">
        <f t="shared" si="918"/>
        <v>#N/A</v>
      </c>
      <c r="KZ294" s="25" t="e">
        <f t="shared" si="918"/>
        <v>#N/A</v>
      </c>
      <c r="LA294" s="25" t="e">
        <f t="shared" si="918"/>
        <v>#N/A</v>
      </c>
      <c r="LB294" s="25" t="e">
        <f t="shared" si="918"/>
        <v>#N/A</v>
      </c>
      <c r="LC294" s="25" t="e">
        <f t="shared" si="918"/>
        <v>#N/A</v>
      </c>
      <c r="LD294" s="25" t="e">
        <f t="shared" si="919"/>
        <v>#N/A</v>
      </c>
      <c r="LE294" s="25" t="e">
        <f t="shared" si="919"/>
        <v>#N/A</v>
      </c>
      <c r="LF294" s="25" t="e">
        <f t="shared" si="919"/>
        <v>#N/A</v>
      </c>
      <c r="LG294" s="25" t="e">
        <f t="shared" si="919"/>
        <v>#N/A</v>
      </c>
      <c r="LH294" s="25" t="e">
        <f t="shared" si="919"/>
        <v>#N/A</v>
      </c>
      <c r="LI294" s="25" t="e">
        <f t="shared" si="919"/>
        <v>#N/A</v>
      </c>
      <c r="LJ294" s="25" t="e">
        <f t="shared" si="919"/>
        <v>#N/A</v>
      </c>
      <c r="LK294" s="25" t="e">
        <f t="shared" si="919"/>
        <v>#N/A</v>
      </c>
      <c r="LL294" s="25" t="e">
        <f t="shared" si="919"/>
        <v>#N/A</v>
      </c>
      <c r="LM294" s="26" t="e">
        <f t="shared" si="919"/>
        <v>#N/A</v>
      </c>
      <c r="LN294" s="20"/>
      <c r="LO294" s="20"/>
      <c r="LP294" s="20"/>
      <c r="LQ294" s="20"/>
      <c r="LR294" s="20"/>
      <c r="LS294" s="20"/>
      <c r="LT294" s="20"/>
      <c r="LU294" s="20"/>
      <c r="LV294" s="20"/>
      <c r="LW294" s="20"/>
      <c r="LX294" s="20"/>
      <c r="LY294" s="20"/>
      <c r="LZ294" s="20"/>
      <c r="MA294" s="20"/>
      <c r="MB294" s="20"/>
      <c r="MC294" s="20"/>
      <c r="MD294" s="20"/>
      <c r="ME294" s="20"/>
      <c r="MF294" s="20"/>
      <c r="MG294" s="20"/>
      <c r="MH294" s="20"/>
      <c r="MI294" s="20"/>
      <c r="MJ294" s="20"/>
      <c r="MK294" s="20"/>
      <c r="ML294" s="20"/>
      <c r="MM294" s="20"/>
      <c r="MN294" s="20"/>
      <c r="MO294" s="20"/>
      <c r="MP294" s="20"/>
      <c r="MQ294" s="20"/>
      <c r="MR294" s="20"/>
      <c r="MS294" s="20"/>
      <c r="MT294" s="20"/>
      <c r="MU294" s="20"/>
      <c r="MV294" s="20"/>
      <c r="MW294" s="20"/>
      <c r="MX294" s="20"/>
      <c r="MY294" s="20"/>
      <c r="MZ294" s="20"/>
      <c r="NA294" s="20"/>
      <c r="NB294" s="20"/>
      <c r="NC294" s="20"/>
      <c r="ND294" s="20"/>
      <c r="NE294" s="20"/>
      <c r="NF294" s="20"/>
      <c r="NG294" s="20"/>
      <c r="NH294" s="20"/>
      <c r="NI294" s="20"/>
      <c r="NJ294" s="20"/>
      <c r="NK294" s="20"/>
      <c r="NL294" s="20"/>
      <c r="NM294" s="20"/>
      <c r="NN294" s="20"/>
      <c r="NO294" s="20"/>
      <c r="NP294" s="20"/>
      <c r="NQ294" s="20"/>
      <c r="NR294" s="20"/>
      <c r="NS294" s="20"/>
      <c r="NT294" s="20"/>
      <c r="NU294" s="20"/>
      <c r="NV294" s="20"/>
      <c r="NW294" s="20"/>
      <c r="NX294" s="20"/>
      <c r="NY294" s="20"/>
      <c r="NZ294" s="20"/>
      <c r="OA294" s="20"/>
      <c r="OB294" s="20"/>
      <c r="OC294" s="20"/>
      <c r="OD294" s="20"/>
      <c r="OE294" s="20"/>
      <c r="OF294" s="20"/>
      <c r="OG294" s="20"/>
      <c r="OH294" s="20"/>
      <c r="OI294" s="20"/>
      <c r="OJ294" s="20"/>
      <c r="OK294" s="20"/>
      <c r="OL294" s="20"/>
      <c r="OM294" s="20"/>
      <c r="ON294" s="20"/>
      <c r="OO294" s="20"/>
      <c r="OP294" s="20"/>
      <c r="OQ294" s="20"/>
      <c r="OR294" s="20"/>
      <c r="OS294" s="20"/>
      <c r="OT294" s="20"/>
      <c r="OU294" s="20"/>
      <c r="OV294" s="20"/>
      <c r="OW294" s="20"/>
      <c r="OX294" s="20"/>
      <c r="OY294" s="20"/>
      <c r="OZ294" s="20"/>
      <c r="PA294" s="20"/>
    </row>
    <row r="295" spans="2:417" x14ac:dyDescent="0.3">
      <c r="B295" s="209"/>
      <c r="C295" s="210"/>
      <c r="D295" s="210"/>
      <c r="E295" s="210"/>
      <c r="F295" s="210"/>
      <c r="G295" s="210"/>
      <c r="H295" s="210"/>
      <c r="I295" s="211"/>
      <c r="K295" s="6">
        <v>292</v>
      </c>
      <c r="L295" s="7">
        <f t="shared" si="766"/>
        <v>0</v>
      </c>
      <c r="M295" s="8">
        <f t="shared" si="767"/>
        <v>-300000</v>
      </c>
      <c r="N295" s="8">
        <f t="shared" si="768"/>
        <v>0</v>
      </c>
      <c r="X295" s="17">
        <v>293</v>
      </c>
      <c r="Y295" s="2">
        <f t="shared" si="799"/>
        <v>0</v>
      </c>
      <c r="Z295" s="24" t="e">
        <f t="shared" si="890"/>
        <v>#N/A</v>
      </c>
      <c r="AA295" s="25" t="e">
        <f t="shared" si="890"/>
        <v>#N/A</v>
      </c>
      <c r="AB295" s="25" t="e">
        <f t="shared" si="890"/>
        <v>#N/A</v>
      </c>
      <c r="AC295" s="25" t="e">
        <f t="shared" si="890"/>
        <v>#N/A</v>
      </c>
      <c r="AD295" s="25" t="e">
        <f t="shared" si="890"/>
        <v>#N/A</v>
      </c>
      <c r="AE295" s="25" t="e">
        <f t="shared" si="890"/>
        <v>#N/A</v>
      </c>
      <c r="AF295" s="25" t="e">
        <f t="shared" si="890"/>
        <v>#N/A</v>
      </c>
      <c r="AG295" s="25" t="e">
        <f t="shared" si="890"/>
        <v>#N/A</v>
      </c>
      <c r="AH295" s="25" t="e">
        <f t="shared" si="890"/>
        <v>#N/A</v>
      </c>
      <c r="AI295" s="25" t="e">
        <f t="shared" si="890"/>
        <v>#N/A</v>
      </c>
      <c r="AJ295" s="25" t="e">
        <f t="shared" si="891"/>
        <v>#N/A</v>
      </c>
      <c r="AK295" s="25" t="e">
        <f t="shared" si="891"/>
        <v>#N/A</v>
      </c>
      <c r="AL295" s="25" t="e">
        <f t="shared" si="891"/>
        <v>#N/A</v>
      </c>
      <c r="AM295" s="25" t="e">
        <f t="shared" si="891"/>
        <v>#N/A</v>
      </c>
      <c r="AN295" s="25" t="e">
        <f t="shared" si="891"/>
        <v>#N/A</v>
      </c>
      <c r="AO295" s="25" t="e">
        <f t="shared" si="891"/>
        <v>#N/A</v>
      </c>
      <c r="AP295" s="25" t="e">
        <f t="shared" si="891"/>
        <v>#N/A</v>
      </c>
      <c r="AQ295" s="25" t="e">
        <f t="shared" si="891"/>
        <v>#N/A</v>
      </c>
      <c r="AR295" s="25" t="e">
        <f t="shared" si="891"/>
        <v>#N/A</v>
      </c>
      <c r="AS295" s="25" t="e">
        <f t="shared" si="891"/>
        <v>#N/A</v>
      </c>
      <c r="AT295" s="25" t="e">
        <f t="shared" si="892"/>
        <v>#N/A</v>
      </c>
      <c r="AU295" s="25" t="e">
        <f t="shared" si="892"/>
        <v>#N/A</v>
      </c>
      <c r="AV295" s="25" t="e">
        <f t="shared" si="892"/>
        <v>#N/A</v>
      </c>
      <c r="AW295" s="25" t="e">
        <f t="shared" si="892"/>
        <v>#N/A</v>
      </c>
      <c r="AX295" s="25" t="e">
        <f t="shared" si="892"/>
        <v>#N/A</v>
      </c>
      <c r="AY295" s="25" t="e">
        <f t="shared" si="892"/>
        <v>#N/A</v>
      </c>
      <c r="AZ295" s="25" t="e">
        <f t="shared" si="892"/>
        <v>#N/A</v>
      </c>
      <c r="BA295" s="25" t="e">
        <f t="shared" si="892"/>
        <v>#N/A</v>
      </c>
      <c r="BB295" s="25" t="e">
        <f t="shared" si="892"/>
        <v>#N/A</v>
      </c>
      <c r="BC295" s="25" t="e">
        <f t="shared" si="892"/>
        <v>#N/A</v>
      </c>
      <c r="BD295" s="25" t="e">
        <f t="shared" si="893"/>
        <v>#N/A</v>
      </c>
      <c r="BE295" s="25" t="e">
        <f t="shared" si="893"/>
        <v>#N/A</v>
      </c>
      <c r="BF295" s="25" t="e">
        <f t="shared" si="893"/>
        <v>#N/A</v>
      </c>
      <c r="BG295" s="25" t="e">
        <f t="shared" si="893"/>
        <v>#N/A</v>
      </c>
      <c r="BH295" s="25" t="e">
        <f t="shared" si="893"/>
        <v>#N/A</v>
      </c>
      <c r="BI295" s="25" t="e">
        <f t="shared" si="893"/>
        <v>#N/A</v>
      </c>
      <c r="BJ295" s="25" t="e">
        <f t="shared" si="893"/>
        <v>#N/A</v>
      </c>
      <c r="BK295" s="25" t="e">
        <f t="shared" si="893"/>
        <v>#N/A</v>
      </c>
      <c r="BL295" s="25" t="e">
        <f t="shared" si="893"/>
        <v>#N/A</v>
      </c>
      <c r="BM295" s="25" t="e">
        <f t="shared" si="893"/>
        <v>#N/A</v>
      </c>
      <c r="BN295" s="25" t="e">
        <f t="shared" si="894"/>
        <v>#N/A</v>
      </c>
      <c r="BO295" s="25" t="e">
        <f t="shared" si="894"/>
        <v>#N/A</v>
      </c>
      <c r="BP295" s="25" t="e">
        <f t="shared" si="894"/>
        <v>#N/A</v>
      </c>
      <c r="BQ295" s="25" t="e">
        <f t="shared" si="894"/>
        <v>#N/A</v>
      </c>
      <c r="BR295" s="25" t="e">
        <f t="shared" si="894"/>
        <v>#N/A</v>
      </c>
      <c r="BS295" s="25" t="e">
        <f t="shared" si="894"/>
        <v>#N/A</v>
      </c>
      <c r="BT295" s="25" t="e">
        <f t="shared" si="894"/>
        <v>#N/A</v>
      </c>
      <c r="BU295" s="25" t="e">
        <f t="shared" si="894"/>
        <v>#N/A</v>
      </c>
      <c r="BV295" s="25" t="e">
        <f t="shared" si="894"/>
        <v>#N/A</v>
      </c>
      <c r="BW295" s="25" t="e">
        <f t="shared" si="894"/>
        <v>#N/A</v>
      </c>
      <c r="BX295" s="25" t="e">
        <f t="shared" si="895"/>
        <v>#N/A</v>
      </c>
      <c r="BY295" s="25" t="e">
        <f t="shared" si="895"/>
        <v>#N/A</v>
      </c>
      <c r="BZ295" s="25" t="e">
        <f t="shared" si="895"/>
        <v>#N/A</v>
      </c>
      <c r="CA295" s="25" t="e">
        <f t="shared" si="895"/>
        <v>#N/A</v>
      </c>
      <c r="CB295" s="25" t="e">
        <f t="shared" si="895"/>
        <v>#N/A</v>
      </c>
      <c r="CC295" s="25" t="e">
        <f t="shared" si="895"/>
        <v>#N/A</v>
      </c>
      <c r="CD295" s="25" t="e">
        <f t="shared" si="895"/>
        <v>#N/A</v>
      </c>
      <c r="CE295" s="25" t="e">
        <f t="shared" si="895"/>
        <v>#N/A</v>
      </c>
      <c r="CF295" s="25" t="e">
        <f t="shared" si="895"/>
        <v>#N/A</v>
      </c>
      <c r="CG295" s="25" t="e">
        <f t="shared" si="895"/>
        <v>#N/A</v>
      </c>
      <c r="CH295" s="25" t="e">
        <f t="shared" si="896"/>
        <v>#N/A</v>
      </c>
      <c r="CI295" s="25" t="e">
        <f t="shared" si="896"/>
        <v>#N/A</v>
      </c>
      <c r="CJ295" s="25" t="e">
        <f t="shared" si="896"/>
        <v>#N/A</v>
      </c>
      <c r="CK295" s="25" t="e">
        <f t="shared" si="896"/>
        <v>#N/A</v>
      </c>
      <c r="CL295" s="25" t="e">
        <f t="shared" si="896"/>
        <v>#N/A</v>
      </c>
      <c r="CM295" s="25" t="e">
        <f t="shared" si="896"/>
        <v>#N/A</v>
      </c>
      <c r="CN295" s="25" t="e">
        <f t="shared" si="896"/>
        <v>#N/A</v>
      </c>
      <c r="CO295" s="25" t="e">
        <f t="shared" si="896"/>
        <v>#N/A</v>
      </c>
      <c r="CP295" s="25" t="e">
        <f t="shared" si="896"/>
        <v>#N/A</v>
      </c>
      <c r="CQ295" s="25" t="e">
        <f t="shared" si="896"/>
        <v>#N/A</v>
      </c>
      <c r="CR295" s="25" t="e">
        <f t="shared" si="897"/>
        <v>#N/A</v>
      </c>
      <c r="CS295" s="25" t="e">
        <f t="shared" si="897"/>
        <v>#N/A</v>
      </c>
      <c r="CT295" s="25" t="e">
        <f t="shared" si="897"/>
        <v>#N/A</v>
      </c>
      <c r="CU295" s="25" t="e">
        <f t="shared" si="897"/>
        <v>#N/A</v>
      </c>
      <c r="CV295" s="25" t="e">
        <f t="shared" si="897"/>
        <v>#N/A</v>
      </c>
      <c r="CW295" s="25" t="e">
        <f t="shared" si="897"/>
        <v>#N/A</v>
      </c>
      <c r="CX295" s="25" t="e">
        <f t="shared" si="897"/>
        <v>#N/A</v>
      </c>
      <c r="CY295" s="25" t="e">
        <f t="shared" si="897"/>
        <v>#N/A</v>
      </c>
      <c r="CZ295" s="25" t="e">
        <f t="shared" si="897"/>
        <v>#N/A</v>
      </c>
      <c r="DA295" s="25" t="e">
        <f t="shared" si="897"/>
        <v>#N/A</v>
      </c>
      <c r="DB295" s="25" t="e">
        <f t="shared" si="898"/>
        <v>#N/A</v>
      </c>
      <c r="DC295" s="25" t="e">
        <f t="shared" si="898"/>
        <v>#N/A</v>
      </c>
      <c r="DD295" s="25" t="e">
        <f t="shared" si="898"/>
        <v>#N/A</v>
      </c>
      <c r="DE295" s="25" t="e">
        <f t="shared" si="898"/>
        <v>#N/A</v>
      </c>
      <c r="DF295" s="25" t="e">
        <f t="shared" si="898"/>
        <v>#N/A</v>
      </c>
      <c r="DG295" s="25" t="e">
        <f t="shared" si="898"/>
        <v>#N/A</v>
      </c>
      <c r="DH295" s="25" t="e">
        <f t="shared" si="898"/>
        <v>#N/A</v>
      </c>
      <c r="DI295" s="25" t="e">
        <f t="shared" si="898"/>
        <v>#N/A</v>
      </c>
      <c r="DJ295" s="25" t="e">
        <f t="shared" si="898"/>
        <v>#N/A</v>
      </c>
      <c r="DK295" s="25" t="e">
        <f t="shared" si="898"/>
        <v>#N/A</v>
      </c>
      <c r="DL295" s="25" t="e">
        <f t="shared" si="899"/>
        <v>#N/A</v>
      </c>
      <c r="DM295" s="25" t="e">
        <f t="shared" si="899"/>
        <v>#N/A</v>
      </c>
      <c r="DN295" s="25" t="e">
        <f t="shared" si="899"/>
        <v>#N/A</v>
      </c>
      <c r="DO295" s="25" t="e">
        <f t="shared" si="899"/>
        <v>#N/A</v>
      </c>
      <c r="DP295" s="25" t="e">
        <f t="shared" si="899"/>
        <v>#N/A</v>
      </c>
      <c r="DQ295" s="25" t="e">
        <f t="shared" si="899"/>
        <v>#N/A</v>
      </c>
      <c r="DR295" s="25" t="e">
        <f t="shared" si="899"/>
        <v>#N/A</v>
      </c>
      <c r="DS295" s="25" t="e">
        <f t="shared" si="899"/>
        <v>#N/A</v>
      </c>
      <c r="DT295" s="25" t="e">
        <f t="shared" si="899"/>
        <v>#N/A</v>
      </c>
      <c r="DU295" s="25" t="e">
        <f t="shared" si="899"/>
        <v>#N/A</v>
      </c>
      <c r="DV295" s="25" t="e">
        <f t="shared" si="900"/>
        <v>#N/A</v>
      </c>
      <c r="DW295" s="25" t="e">
        <f t="shared" si="900"/>
        <v>#N/A</v>
      </c>
      <c r="DX295" s="25" t="e">
        <f t="shared" si="900"/>
        <v>#N/A</v>
      </c>
      <c r="DY295" s="25" t="e">
        <f t="shared" si="900"/>
        <v>#N/A</v>
      </c>
      <c r="DZ295" s="25" t="e">
        <f t="shared" si="900"/>
        <v>#N/A</v>
      </c>
      <c r="EA295" s="25" t="e">
        <f t="shared" si="900"/>
        <v>#N/A</v>
      </c>
      <c r="EB295" s="25" t="e">
        <f t="shared" si="900"/>
        <v>#N/A</v>
      </c>
      <c r="EC295" s="25" t="e">
        <f t="shared" si="900"/>
        <v>#N/A</v>
      </c>
      <c r="ED295" s="25" t="e">
        <f t="shared" si="900"/>
        <v>#N/A</v>
      </c>
      <c r="EE295" s="25" t="e">
        <f t="shared" si="900"/>
        <v>#N/A</v>
      </c>
      <c r="EF295" s="25" t="e">
        <f t="shared" si="901"/>
        <v>#N/A</v>
      </c>
      <c r="EG295" s="25" t="e">
        <f t="shared" si="901"/>
        <v>#N/A</v>
      </c>
      <c r="EH295" s="25" t="e">
        <f t="shared" si="901"/>
        <v>#N/A</v>
      </c>
      <c r="EI295" s="25" t="e">
        <f t="shared" si="901"/>
        <v>#N/A</v>
      </c>
      <c r="EJ295" s="25" t="e">
        <f t="shared" si="901"/>
        <v>#N/A</v>
      </c>
      <c r="EK295" s="25" t="e">
        <f t="shared" si="901"/>
        <v>#N/A</v>
      </c>
      <c r="EL295" s="25" t="e">
        <f t="shared" si="901"/>
        <v>#N/A</v>
      </c>
      <c r="EM295" s="25" t="e">
        <f t="shared" si="901"/>
        <v>#N/A</v>
      </c>
      <c r="EN295" s="25" t="e">
        <f t="shared" si="901"/>
        <v>#N/A</v>
      </c>
      <c r="EO295" s="25" t="e">
        <f t="shared" si="901"/>
        <v>#N/A</v>
      </c>
      <c r="EP295" s="25" t="e">
        <f t="shared" si="902"/>
        <v>#N/A</v>
      </c>
      <c r="EQ295" s="25" t="e">
        <f t="shared" si="902"/>
        <v>#N/A</v>
      </c>
      <c r="ER295" s="25" t="e">
        <f t="shared" si="902"/>
        <v>#N/A</v>
      </c>
      <c r="ES295" s="25" t="e">
        <f t="shared" si="902"/>
        <v>#N/A</v>
      </c>
      <c r="ET295" s="25" t="e">
        <f t="shared" si="902"/>
        <v>#N/A</v>
      </c>
      <c r="EU295" s="25" t="e">
        <f t="shared" si="902"/>
        <v>#N/A</v>
      </c>
      <c r="EV295" s="25" t="e">
        <f t="shared" si="902"/>
        <v>#N/A</v>
      </c>
      <c r="EW295" s="25" t="e">
        <f t="shared" si="902"/>
        <v>#N/A</v>
      </c>
      <c r="EX295" s="25" t="e">
        <f t="shared" si="902"/>
        <v>#N/A</v>
      </c>
      <c r="EY295" s="25" t="e">
        <f t="shared" si="902"/>
        <v>#N/A</v>
      </c>
      <c r="EZ295" s="25" t="e">
        <f t="shared" si="903"/>
        <v>#N/A</v>
      </c>
      <c r="FA295" s="25" t="e">
        <f t="shared" si="903"/>
        <v>#N/A</v>
      </c>
      <c r="FB295" s="25" t="e">
        <f t="shared" si="903"/>
        <v>#N/A</v>
      </c>
      <c r="FC295" s="25" t="e">
        <f t="shared" si="903"/>
        <v>#N/A</v>
      </c>
      <c r="FD295" s="25" t="e">
        <f t="shared" si="903"/>
        <v>#N/A</v>
      </c>
      <c r="FE295" s="25" t="e">
        <f t="shared" si="903"/>
        <v>#N/A</v>
      </c>
      <c r="FF295" s="25" t="e">
        <f t="shared" si="903"/>
        <v>#N/A</v>
      </c>
      <c r="FG295" s="25" t="e">
        <f t="shared" si="903"/>
        <v>#N/A</v>
      </c>
      <c r="FH295" s="25" t="e">
        <f t="shared" si="903"/>
        <v>#N/A</v>
      </c>
      <c r="FI295" s="25" t="e">
        <f t="shared" si="903"/>
        <v>#N/A</v>
      </c>
      <c r="FJ295" s="25" t="e">
        <f t="shared" si="904"/>
        <v>#N/A</v>
      </c>
      <c r="FK295" s="25" t="e">
        <f t="shared" si="904"/>
        <v>#N/A</v>
      </c>
      <c r="FL295" s="25" t="e">
        <f t="shared" si="904"/>
        <v>#N/A</v>
      </c>
      <c r="FM295" s="25" t="e">
        <f t="shared" si="904"/>
        <v>#N/A</v>
      </c>
      <c r="FN295" s="25" t="e">
        <f t="shared" si="904"/>
        <v>#N/A</v>
      </c>
      <c r="FO295" s="25" t="e">
        <f t="shared" si="904"/>
        <v>#N/A</v>
      </c>
      <c r="FP295" s="25" t="e">
        <f t="shared" si="904"/>
        <v>#N/A</v>
      </c>
      <c r="FQ295" s="25" t="e">
        <f t="shared" si="904"/>
        <v>#N/A</v>
      </c>
      <c r="FR295" s="25" t="e">
        <f t="shared" si="904"/>
        <v>#N/A</v>
      </c>
      <c r="FS295" s="25" t="e">
        <f t="shared" si="904"/>
        <v>#N/A</v>
      </c>
      <c r="FT295" s="25" t="e">
        <f t="shared" si="905"/>
        <v>#N/A</v>
      </c>
      <c r="FU295" s="25" t="e">
        <f t="shared" si="905"/>
        <v>#N/A</v>
      </c>
      <c r="FV295" s="25" t="e">
        <f t="shared" si="905"/>
        <v>#N/A</v>
      </c>
      <c r="FW295" s="25" t="e">
        <f t="shared" si="905"/>
        <v>#N/A</v>
      </c>
      <c r="FX295" s="25" t="e">
        <f t="shared" si="905"/>
        <v>#N/A</v>
      </c>
      <c r="FY295" s="25" t="e">
        <f t="shared" si="905"/>
        <v>#N/A</v>
      </c>
      <c r="FZ295" s="25" t="e">
        <f t="shared" si="905"/>
        <v>#N/A</v>
      </c>
      <c r="GA295" s="25" t="e">
        <f t="shared" si="905"/>
        <v>#N/A</v>
      </c>
      <c r="GB295" s="25" t="e">
        <f t="shared" si="905"/>
        <v>#N/A</v>
      </c>
      <c r="GC295" s="25" t="e">
        <f t="shared" si="905"/>
        <v>#N/A</v>
      </c>
      <c r="GD295" s="25" t="e">
        <f t="shared" si="906"/>
        <v>#N/A</v>
      </c>
      <c r="GE295" s="25" t="e">
        <f t="shared" si="906"/>
        <v>#N/A</v>
      </c>
      <c r="GF295" s="25" t="e">
        <f t="shared" si="906"/>
        <v>#N/A</v>
      </c>
      <c r="GG295" s="25" t="e">
        <f t="shared" si="906"/>
        <v>#N/A</v>
      </c>
      <c r="GH295" s="25" t="e">
        <f t="shared" si="906"/>
        <v>#N/A</v>
      </c>
      <c r="GI295" s="25" t="e">
        <f t="shared" si="906"/>
        <v>#N/A</v>
      </c>
      <c r="GJ295" s="25" t="e">
        <f t="shared" si="906"/>
        <v>#N/A</v>
      </c>
      <c r="GK295" s="25" t="e">
        <f t="shared" si="906"/>
        <v>#N/A</v>
      </c>
      <c r="GL295" s="25" t="e">
        <f t="shared" si="906"/>
        <v>#N/A</v>
      </c>
      <c r="GM295" s="25" t="e">
        <f t="shared" si="906"/>
        <v>#N/A</v>
      </c>
      <c r="GN295" s="25" t="e">
        <f t="shared" si="907"/>
        <v>#N/A</v>
      </c>
      <c r="GO295" s="25" t="e">
        <f t="shared" si="907"/>
        <v>#N/A</v>
      </c>
      <c r="GP295" s="25" t="e">
        <f t="shared" si="907"/>
        <v>#N/A</v>
      </c>
      <c r="GQ295" s="25" t="e">
        <f t="shared" si="907"/>
        <v>#N/A</v>
      </c>
      <c r="GR295" s="25" t="e">
        <f t="shared" si="907"/>
        <v>#N/A</v>
      </c>
      <c r="GS295" s="25" t="e">
        <f t="shared" si="907"/>
        <v>#N/A</v>
      </c>
      <c r="GT295" s="25" t="e">
        <f t="shared" si="907"/>
        <v>#N/A</v>
      </c>
      <c r="GU295" s="25" t="e">
        <f t="shared" si="907"/>
        <v>#N/A</v>
      </c>
      <c r="GV295" s="25" t="e">
        <f t="shared" si="907"/>
        <v>#N/A</v>
      </c>
      <c r="GW295" s="25" t="e">
        <f t="shared" si="907"/>
        <v>#N/A</v>
      </c>
      <c r="GX295" s="25" t="e">
        <f t="shared" si="908"/>
        <v>#N/A</v>
      </c>
      <c r="GY295" s="25" t="e">
        <f t="shared" si="908"/>
        <v>#N/A</v>
      </c>
      <c r="GZ295" s="25" t="e">
        <f t="shared" si="908"/>
        <v>#N/A</v>
      </c>
      <c r="HA295" s="25" t="e">
        <f t="shared" si="908"/>
        <v>#N/A</v>
      </c>
      <c r="HB295" s="25" t="e">
        <f t="shared" si="908"/>
        <v>#N/A</v>
      </c>
      <c r="HC295" s="25" t="e">
        <f t="shared" si="908"/>
        <v>#N/A</v>
      </c>
      <c r="HD295" s="25" t="e">
        <f t="shared" si="908"/>
        <v>#N/A</v>
      </c>
      <c r="HE295" s="25" t="e">
        <f t="shared" si="908"/>
        <v>#N/A</v>
      </c>
      <c r="HF295" s="25" t="e">
        <f t="shared" si="908"/>
        <v>#N/A</v>
      </c>
      <c r="HG295" s="25" t="e">
        <f t="shared" si="908"/>
        <v>#N/A</v>
      </c>
      <c r="HH295" s="25" t="e">
        <f t="shared" si="909"/>
        <v>#N/A</v>
      </c>
      <c r="HI295" s="25" t="e">
        <f t="shared" si="909"/>
        <v>#N/A</v>
      </c>
      <c r="HJ295" s="25" t="e">
        <f t="shared" si="909"/>
        <v>#N/A</v>
      </c>
      <c r="HK295" s="25" t="e">
        <f t="shared" si="909"/>
        <v>#N/A</v>
      </c>
      <c r="HL295" s="25" t="e">
        <f t="shared" si="909"/>
        <v>#N/A</v>
      </c>
      <c r="HM295" s="25" t="e">
        <f t="shared" si="909"/>
        <v>#N/A</v>
      </c>
      <c r="HN295" s="25" t="e">
        <f t="shared" si="909"/>
        <v>#N/A</v>
      </c>
      <c r="HO295" s="25" t="e">
        <f t="shared" si="909"/>
        <v>#N/A</v>
      </c>
      <c r="HP295" s="25" t="e">
        <f t="shared" si="909"/>
        <v>#N/A</v>
      </c>
      <c r="HQ295" s="25" t="e">
        <f t="shared" si="909"/>
        <v>#N/A</v>
      </c>
      <c r="HR295" s="25" t="e">
        <f t="shared" si="910"/>
        <v>#N/A</v>
      </c>
      <c r="HS295" s="25" t="e">
        <f t="shared" si="910"/>
        <v>#N/A</v>
      </c>
      <c r="HT295" s="25" t="e">
        <f t="shared" si="910"/>
        <v>#N/A</v>
      </c>
      <c r="HU295" s="25" t="e">
        <f t="shared" si="910"/>
        <v>#N/A</v>
      </c>
      <c r="HV295" s="25" t="e">
        <f t="shared" si="910"/>
        <v>#N/A</v>
      </c>
      <c r="HW295" s="25" t="e">
        <f t="shared" si="910"/>
        <v>#N/A</v>
      </c>
      <c r="HX295" s="25" t="e">
        <f t="shared" si="910"/>
        <v>#N/A</v>
      </c>
      <c r="HY295" s="25" t="e">
        <f t="shared" si="910"/>
        <v>#N/A</v>
      </c>
      <c r="HZ295" s="25" t="e">
        <f t="shared" si="910"/>
        <v>#N/A</v>
      </c>
      <c r="IA295" s="25" t="e">
        <f t="shared" si="910"/>
        <v>#N/A</v>
      </c>
      <c r="IB295" s="25" t="e">
        <f t="shared" si="911"/>
        <v>#N/A</v>
      </c>
      <c r="IC295" s="25" t="e">
        <f t="shared" si="911"/>
        <v>#N/A</v>
      </c>
      <c r="ID295" s="25" t="e">
        <f t="shared" si="911"/>
        <v>#N/A</v>
      </c>
      <c r="IE295" s="25" t="e">
        <f t="shared" si="911"/>
        <v>#N/A</v>
      </c>
      <c r="IF295" s="25" t="e">
        <f t="shared" si="911"/>
        <v>#N/A</v>
      </c>
      <c r="IG295" s="25" t="e">
        <f t="shared" si="911"/>
        <v>#N/A</v>
      </c>
      <c r="IH295" s="25" t="e">
        <f t="shared" si="911"/>
        <v>#N/A</v>
      </c>
      <c r="II295" s="25" t="e">
        <f t="shared" si="911"/>
        <v>#N/A</v>
      </c>
      <c r="IJ295" s="25" t="e">
        <f t="shared" si="911"/>
        <v>#N/A</v>
      </c>
      <c r="IK295" s="25" t="e">
        <f t="shared" si="911"/>
        <v>#N/A</v>
      </c>
      <c r="IL295" s="25" t="e">
        <f t="shared" si="912"/>
        <v>#N/A</v>
      </c>
      <c r="IM295" s="25" t="e">
        <f t="shared" si="912"/>
        <v>#N/A</v>
      </c>
      <c r="IN295" s="25" t="e">
        <f t="shared" si="912"/>
        <v>#N/A</v>
      </c>
      <c r="IO295" s="25" t="e">
        <f t="shared" si="912"/>
        <v>#N/A</v>
      </c>
      <c r="IP295" s="25" t="e">
        <f t="shared" si="912"/>
        <v>#N/A</v>
      </c>
      <c r="IQ295" s="25" t="e">
        <f t="shared" si="912"/>
        <v>#N/A</v>
      </c>
      <c r="IR295" s="25" t="e">
        <f t="shared" si="912"/>
        <v>#N/A</v>
      </c>
      <c r="IS295" s="25" t="e">
        <f t="shared" si="912"/>
        <v>#N/A</v>
      </c>
      <c r="IT295" s="25" t="e">
        <f t="shared" si="912"/>
        <v>#N/A</v>
      </c>
      <c r="IU295" s="25" t="e">
        <f t="shared" si="912"/>
        <v>#N/A</v>
      </c>
      <c r="IV295" s="25" t="e">
        <f t="shared" si="913"/>
        <v>#N/A</v>
      </c>
      <c r="IW295" s="25" t="e">
        <f t="shared" si="913"/>
        <v>#N/A</v>
      </c>
      <c r="IX295" s="25" t="e">
        <f t="shared" si="913"/>
        <v>#N/A</v>
      </c>
      <c r="IY295" s="25" t="e">
        <f t="shared" si="913"/>
        <v>#N/A</v>
      </c>
      <c r="IZ295" s="25" t="e">
        <f t="shared" si="913"/>
        <v>#N/A</v>
      </c>
      <c r="JA295" s="25" t="e">
        <f t="shared" si="913"/>
        <v>#N/A</v>
      </c>
      <c r="JB295" s="25" t="e">
        <f t="shared" si="913"/>
        <v>#N/A</v>
      </c>
      <c r="JC295" s="25" t="e">
        <f t="shared" si="913"/>
        <v>#N/A</v>
      </c>
      <c r="JD295" s="25" t="e">
        <f t="shared" si="913"/>
        <v>#N/A</v>
      </c>
      <c r="JE295" s="25" t="e">
        <f t="shared" si="913"/>
        <v>#N/A</v>
      </c>
      <c r="JF295" s="25" t="e">
        <f t="shared" si="914"/>
        <v>#N/A</v>
      </c>
      <c r="JG295" s="25" t="e">
        <f t="shared" si="914"/>
        <v>#N/A</v>
      </c>
      <c r="JH295" s="25" t="e">
        <f t="shared" si="914"/>
        <v>#N/A</v>
      </c>
      <c r="JI295" s="25" t="e">
        <f t="shared" si="914"/>
        <v>#N/A</v>
      </c>
      <c r="JJ295" s="25" t="e">
        <f t="shared" si="914"/>
        <v>#N/A</v>
      </c>
      <c r="JK295" s="25" t="e">
        <f t="shared" si="914"/>
        <v>#N/A</v>
      </c>
      <c r="JL295" s="25" t="e">
        <f t="shared" si="914"/>
        <v>#N/A</v>
      </c>
      <c r="JM295" s="25" t="e">
        <f t="shared" si="914"/>
        <v>#N/A</v>
      </c>
      <c r="JN295" s="25" t="e">
        <f t="shared" si="914"/>
        <v>#N/A</v>
      </c>
      <c r="JO295" s="25" t="e">
        <f t="shared" si="914"/>
        <v>#N/A</v>
      </c>
      <c r="JP295" s="25" t="e">
        <f t="shared" si="915"/>
        <v>#N/A</v>
      </c>
      <c r="JQ295" s="25" t="e">
        <f t="shared" si="915"/>
        <v>#N/A</v>
      </c>
      <c r="JR295" s="25" t="e">
        <f t="shared" si="915"/>
        <v>#N/A</v>
      </c>
      <c r="JS295" s="25" t="e">
        <f t="shared" si="915"/>
        <v>#N/A</v>
      </c>
      <c r="JT295" s="25" t="e">
        <f t="shared" si="915"/>
        <v>#N/A</v>
      </c>
      <c r="JU295" s="25" t="e">
        <f t="shared" si="915"/>
        <v>#N/A</v>
      </c>
      <c r="JV295" s="25" t="e">
        <f t="shared" si="915"/>
        <v>#N/A</v>
      </c>
      <c r="JW295" s="25" t="e">
        <f t="shared" si="915"/>
        <v>#N/A</v>
      </c>
      <c r="JX295" s="25" t="e">
        <f t="shared" si="915"/>
        <v>#N/A</v>
      </c>
      <c r="JY295" s="25" t="e">
        <f t="shared" si="915"/>
        <v>#N/A</v>
      </c>
      <c r="JZ295" s="25" t="e">
        <f t="shared" si="916"/>
        <v>#N/A</v>
      </c>
      <c r="KA295" s="25" t="e">
        <f t="shared" si="916"/>
        <v>#N/A</v>
      </c>
      <c r="KB295" s="25" t="e">
        <f t="shared" si="916"/>
        <v>#N/A</v>
      </c>
      <c r="KC295" s="25" t="e">
        <f t="shared" si="916"/>
        <v>#N/A</v>
      </c>
      <c r="KD295" s="25" t="e">
        <f t="shared" si="916"/>
        <v>#N/A</v>
      </c>
      <c r="KE295" s="25" t="e">
        <f t="shared" si="916"/>
        <v>#N/A</v>
      </c>
      <c r="KF295" s="25" t="e">
        <f t="shared" si="916"/>
        <v>#N/A</v>
      </c>
      <c r="KG295" s="25" t="e">
        <f t="shared" si="916"/>
        <v>#N/A</v>
      </c>
      <c r="KH295" s="25" t="e">
        <f t="shared" si="916"/>
        <v>#N/A</v>
      </c>
      <c r="KI295" s="25" t="e">
        <f t="shared" si="916"/>
        <v>#N/A</v>
      </c>
      <c r="KJ295" s="25" t="e">
        <f t="shared" si="917"/>
        <v>#N/A</v>
      </c>
      <c r="KK295" s="25" t="e">
        <f t="shared" si="917"/>
        <v>#N/A</v>
      </c>
      <c r="KL295" s="25" t="e">
        <f t="shared" si="917"/>
        <v>#N/A</v>
      </c>
      <c r="KM295" s="25" t="e">
        <f t="shared" si="917"/>
        <v>#N/A</v>
      </c>
      <c r="KN295" s="25" t="e">
        <f t="shared" si="917"/>
        <v>#N/A</v>
      </c>
      <c r="KO295" s="25" t="e">
        <f t="shared" si="917"/>
        <v>#N/A</v>
      </c>
      <c r="KP295" s="25" t="e">
        <f t="shared" si="917"/>
        <v>#N/A</v>
      </c>
      <c r="KQ295" s="25" t="e">
        <f t="shared" si="917"/>
        <v>#N/A</v>
      </c>
      <c r="KR295" s="25" t="e">
        <f t="shared" si="917"/>
        <v>#N/A</v>
      </c>
      <c r="KS295" s="25" t="e">
        <f t="shared" si="917"/>
        <v>#N/A</v>
      </c>
      <c r="KT295" s="25" t="e">
        <f t="shared" si="918"/>
        <v>#N/A</v>
      </c>
      <c r="KU295" s="25" t="e">
        <f t="shared" si="918"/>
        <v>#N/A</v>
      </c>
      <c r="KV295" s="25" t="e">
        <f t="shared" si="918"/>
        <v>#N/A</v>
      </c>
      <c r="KW295" s="25" t="e">
        <f t="shared" si="918"/>
        <v>#N/A</v>
      </c>
      <c r="KX295" s="25" t="e">
        <f t="shared" si="918"/>
        <v>#N/A</v>
      </c>
      <c r="KY295" s="25" t="e">
        <f t="shared" si="918"/>
        <v>#N/A</v>
      </c>
      <c r="KZ295" s="25" t="e">
        <f t="shared" si="918"/>
        <v>#N/A</v>
      </c>
      <c r="LA295" s="25" t="e">
        <f t="shared" si="918"/>
        <v>#N/A</v>
      </c>
      <c r="LB295" s="25" t="e">
        <f t="shared" si="918"/>
        <v>#N/A</v>
      </c>
      <c r="LC295" s="25" t="e">
        <f t="shared" si="918"/>
        <v>#N/A</v>
      </c>
      <c r="LD295" s="25" t="e">
        <f t="shared" si="919"/>
        <v>#N/A</v>
      </c>
      <c r="LE295" s="25" t="e">
        <f t="shared" si="919"/>
        <v>#N/A</v>
      </c>
      <c r="LF295" s="25" t="e">
        <f t="shared" si="919"/>
        <v>#N/A</v>
      </c>
      <c r="LG295" s="25" t="e">
        <f t="shared" si="919"/>
        <v>#N/A</v>
      </c>
      <c r="LH295" s="25" t="e">
        <f t="shared" si="919"/>
        <v>#N/A</v>
      </c>
      <c r="LI295" s="25" t="e">
        <f t="shared" si="919"/>
        <v>#N/A</v>
      </c>
      <c r="LJ295" s="25" t="e">
        <f t="shared" si="919"/>
        <v>#N/A</v>
      </c>
      <c r="LK295" s="25" t="e">
        <f t="shared" si="919"/>
        <v>#N/A</v>
      </c>
      <c r="LL295" s="25" t="e">
        <f t="shared" si="919"/>
        <v>#N/A</v>
      </c>
      <c r="LM295" s="26" t="e">
        <f t="shared" si="919"/>
        <v>#N/A</v>
      </c>
      <c r="LN295" s="20"/>
      <c r="LO295" s="20"/>
      <c r="LP295" s="20"/>
      <c r="LQ295" s="20"/>
      <c r="LR295" s="20"/>
      <c r="LS295" s="20"/>
      <c r="LT295" s="20"/>
      <c r="LU295" s="20"/>
      <c r="LV295" s="20"/>
      <c r="LW295" s="20"/>
      <c r="LX295" s="20"/>
      <c r="LY295" s="20"/>
      <c r="LZ295" s="20"/>
      <c r="MA295" s="20"/>
      <c r="MB295" s="20"/>
      <c r="MC295" s="20"/>
      <c r="MD295" s="20"/>
      <c r="ME295" s="20"/>
      <c r="MF295" s="20"/>
      <c r="MG295" s="20"/>
      <c r="MH295" s="20"/>
      <c r="MI295" s="20"/>
      <c r="MJ295" s="20"/>
      <c r="MK295" s="20"/>
      <c r="ML295" s="20"/>
      <c r="MM295" s="20"/>
      <c r="MN295" s="20"/>
      <c r="MO295" s="20"/>
      <c r="MP295" s="20"/>
      <c r="MQ295" s="20"/>
      <c r="MR295" s="20"/>
      <c r="MS295" s="20"/>
      <c r="MT295" s="20"/>
      <c r="MU295" s="20"/>
      <c r="MV295" s="20"/>
      <c r="MW295" s="20"/>
      <c r="MX295" s="20"/>
      <c r="MY295" s="20"/>
      <c r="MZ295" s="20"/>
      <c r="NA295" s="20"/>
      <c r="NB295" s="20"/>
      <c r="NC295" s="20"/>
      <c r="ND295" s="20"/>
      <c r="NE295" s="20"/>
      <c r="NF295" s="20"/>
      <c r="NG295" s="20"/>
      <c r="NH295" s="20"/>
      <c r="NI295" s="20"/>
      <c r="NJ295" s="20"/>
      <c r="NK295" s="20"/>
      <c r="NL295" s="20"/>
      <c r="NM295" s="20"/>
      <c r="NN295" s="20"/>
      <c r="NO295" s="20"/>
      <c r="NP295" s="20"/>
      <c r="NQ295" s="20"/>
      <c r="NR295" s="20"/>
      <c r="NS295" s="20"/>
      <c r="NT295" s="20"/>
      <c r="NU295" s="20"/>
      <c r="NV295" s="20"/>
      <c r="NW295" s="20"/>
      <c r="NX295" s="20"/>
      <c r="NY295" s="20"/>
      <c r="NZ295" s="20"/>
      <c r="OA295" s="20"/>
      <c r="OB295" s="20"/>
      <c r="OC295" s="20"/>
      <c r="OD295" s="20"/>
      <c r="OE295" s="20"/>
      <c r="OF295" s="20"/>
      <c r="OG295" s="20"/>
      <c r="OH295" s="20"/>
      <c r="OI295" s="20"/>
      <c r="OJ295" s="20"/>
      <c r="OK295" s="20"/>
      <c r="OL295" s="20"/>
      <c r="OM295" s="20"/>
      <c r="ON295" s="20"/>
      <c r="OO295" s="20"/>
      <c r="OP295" s="20"/>
      <c r="OQ295" s="20"/>
      <c r="OR295" s="20"/>
      <c r="OS295" s="20"/>
      <c r="OT295" s="20"/>
      <c r="OU295" s="20"/>
      <c r="OV295" s="20"/>
      <c r="OW295" s="20"/>
      <c r="OX295" s="20"/>
      <c r="OY295" s="20"/>
      <c r="OZ295" s="20"/>
      <c r="PA295" s="20"/>
    </row>
    <row r="296" spans="2:417" ht="15" thickBot="1" x14ac:dyDescent="0.35">
      <c r="B296" s="209"/>
      <c r="C296" s="210"/>
      <c r="D296" s="210"/>
      <c r="E296" s="210"/>
      <c r="F296" s="210"/>
      <c r="G296" s="210"/>
      <c r="H296" s="210"/>
      <c r="I296" s="211"/>
      <c r="K296" s="6">
        <v>293</v>
      </c>
      <c r="L296" s="9">
        <f t="shared" si="766"/>
        <v>0</v>
      </c>
      <c r="M296" s="10">
        <f t="shared" si="767"/>
        <v>-300000</v>
      </c>
      <c r="N296" s="10">
        <f t="shared" si="768"/>
        <v>0</v>
      </c>
      <c r="X296" s="17">
        <v>294</v>
      </c>
      <c r="Y296" s="2">
        <f t="shared" si="799"/>
        <v>0</v>
      </c>
      <c r="Z296" s="24" t="e">
        <f t="shared" si="890"/>
        <v>#N/A</v>
      </c>
      <c r="AA296" s="25" t="e">
        <f t="shared" si="890"/>
        <v>#N/A</v>
      </c>
      <c r="AB296" s="25" t="e">
        <f t="shared" si="890"/>
        <v>#N/A</v>
      </c>
      <c r="AC296" s="25" t="e">
        <f t="shared" si="890"/>
        <v>#N/A</v>
      </c>
      <c r="AD296" s="25" t="e">
        <f t="shared" si="890"/>
        <v>#N/A</v>
      </c>
      <c r="AE296" s="25" t="e">
        <f t="shared" si="890"/>
        <v>#N/A</v>
      </c>
      <c r="AF296" s="25" t="e">
        <f t="shared" si="890"/>
        <v>#N/A</v>
      </c>
      <c r="AG296" s="25" t="e">
        <f t="shared" si="890"/>
        <v>#N/A</v>
      </c>
      <c r="AH296" s="25" t="e">
        <f t="shared" si="890"/>
        <v>#N/A</v>
      </c>
      <c r="AI296" s="25" t="e">
        <f t="shared" si="890"/>
        <v>#N/A</v>
      </c>
      <c r="AJ296" s="25" t="e">
        <f t="shared" si="891"/>
        <v>#N/A</v>
      </c>
      <c r="AK296" s="25" t="e">
        <f t="shared" si="891"/>
        <v>#N/A</v>
      </c>
      <c r="AL296" s="25" t="e">
        <f t="shared" si="891"/>
        <v>#N/A</v>
      </c>
      <c r="AM296" s="25" t="e">
        <f t="shared" si="891"/>
        <v>#N/A</v>
      </c>
      <c r="AN296" s="25" t="e">
        <f t="shared" si="891"/>
        <v>#N/A</v>
      </c>
      <c r="AO296" s="25" t="e">
        <f t="shared" si="891"/>
        <v>#N/A</v>
      </c>
      <c r="AP296" s="25" t="e">
        <f t="shared" si="891"/>
        <v>#N/A</v>
      </c>
      <c r="AQ296" s="25" t="e">
        <f t="shared" si="891"/>
        <v>#N/A</v>
      </c>
      <c r="AR296" s="25" t="e">
        <f t="shared" si="891"/>
        <v>#N/A</v>
      </c>
      <c r="AS296" s="25" t="e">
        <f t="shared" si="891"/>
        <v>#N/A</v>
      </c>
      <c r="AT296" s="25" t="e">
        <f t="shared" si="892"/>
        <v>#N/A</v>
      </c>
      <c r="AU296" s="25" t="e">
        <f t="shared" si="892"/>
        <v>#N/A</v>
      </c>
      <c r="AV296" s="25" t="e">
        <f t="shared" si="892"/>
        <v>#N/A</v>
      </c>
      <c r="AW296" s="25" t="e">
        <f t="shared" si="892"/>
        <v>#N/A</v>
      </c>
      <c r="AX296" s="25" t="e">
        <f t="shared" si="892"/>
        <v>#N/A</v>
      </c>
      <c r="AY296" s="25" t="e">
        <f t="shared" si="892"/>
        <v>#N/A</v>
      </c>
      <c r="AZ296" s="25" t="e">
        <f t="shared" si="892"/>
        <v>#N/A</v>
      </c>
      <c r="BA296" s="25" t="e">
        <f t="shared" si="892"/>
        <v>#N/A</v>
      </c>
      <c r="BB296" s="25" t="e">
        <f t="shared" si="892"/>
        <v>#N/A</v>
      </c>
      <c r="BC296" s="25" t="e">
        <f t="shared" si="892"/>
        <v>#N/A</v>
      </c>
      <c r="BD296" s="25" t="e">
        <f t="shared" si="893"/>
        <v>#N/A</v>
      </c>
      <c r="BE296" s="25" t="e">
        <f t="shared" si="893"/>
        <v>#N/A</v>
      </c>
      <c r="BF296" s="25" t="e">
        <f t="shared" si="893"/>
        <v>#N/A</v>
      </c>
      <c r="BG296" s="25" t="e">
        <f t="shared" si="893"/>
        <v>#N/A</v>
      </c>
      <c r="BH296" s="25" t="e">
        <f t="shared" si="893"/>
        <v>#N/A</v>
      </c>
      <c r="BI296" s="25" t="e">
        <f t="shared" si="893"/>
        <v>#N/A</v>
      </c>
      <c r="BJ296" s="25" t="e">
        <f t="shared" si="893"/>
        <v>#N/A</v>
      </c>
      <c r="BK296" s="25" t="e">
        <f t="shared" si="893"/>
        <v>#N/A</v>
      </c>
      <c r="BL296" s="25" t="e">
        <f t="shared" si="893"/>
        <v>#N/A</v>
      </c>
      <c r="BM296" s="25" t="e">
        <f t="shared" si="893"/>
        <v>#N/A</v>
      </c>
      <c r="BN296" s="25" t="e">
        <f t="shared" si="894"/>
        <v>#N/A</v>
      </c>
      <c r="BO296" s="25" t="e">
        <f t="shared" si="894"/>
        <v>#N/A</v>
      </c>
      <c r="BP296" s="25" t="e">
        <f t="shared" si="894"/>
        <v>#N/A</v>
      </c>
      <c r="BQ296" s="25" t="e">
        <f t="shared" si="894"/>
        <v>#N/A</v>
      </c>
      <c r="BR296" s="25" t="e">
        <f t="shared" si="894"/>
        <v>#N/A</v>
      </c>
      <c r="BS296" s="25" t="e">
        <f t="shared" si="894"/>
        <v>#N/A</v>
      </c>
      <c r="BT296" s="25" t="e">
        <f t="shared" si="894"/>
        <v>#N/A</v>
      </c>
      <c r="BU296" s="25" t="e">
        <f t="shared" si="894"/>
        <v>#N/A</v>
      </c>
      <c r="BV296" s="25" t="e">
        <f t="shared" si="894"/>
        <v>#N/A</v>
      </c>
      <c r="BW296" s="25" t="e">
        <f t="shared" si="894"/>
        <v>#N/A</v>
      </c>
      <c r="BX296" s="25" t="e">
        <f t="shared" si="895"/>
        <v>#N/A</v>
      </c>
      <c r="BY296" s="25" t="e">
        <f t="shared" si="895"/>
        <v>#N/A</v>
      </c>
      <c r="BZ296" s="25" t="e">
        <f t="shared" si="895"/>
        <v>#N/A</v>
      </c>
      <c r="CA296" s="25" t="e">
        <f t="shared" si="895"/>
        <v>#N/A</v>
      </c>
      <c r="CB296" s="25" t="e">
        <f t="shared" si="895"/>
        <v>#N/A</v>
      </c>
      <c r="CC296" s="25" t="e">
        <f t="shared" si="895"/>
        <v>#N/A</v>
      </c>
      <c r="CD296" s="25" t="e">
        <f t="shared" si="895"/>
        <v>#N/A</v>
      </c>
      <c r="CE296" s="25" t="e">
        <f t="shared" si="895"/>
        <v>#N/A</v>
      </c>
      <c r="CF296" s="25" t="e">
        <f t="shared" si="895"/>
        <v>#N/A</v>
      </c>
      <c r="CG296" s="25" t="e">
        <f t="shared" si="895"/>
        <v>#N/A</v>
      </c>
      <c r="CH296" s="25" t="e">
        <f t="shared" si="896"/>
        <v>#N/A</v>
      </c>
      <c r="CI296" s="25" t="e">
        <f t="shared" si="896"/>
        <v>#N/A</v>
      </c>
      <c r="CJ296" s="25" t="e">
        <f t="shared" si="896"/>
        <v>#N/A</v>
      </c>
      <c r="CK296" s="25" t="e">
        <f t="shared" si="896"/>
        <v>#N/A</v>
      </c>
      <c r="CL296" s="25" t="e">
        <f t="shared" si="896"/>
        <v>#N/A</v>
      </c>
      <c r="CM296" s="25" t="e">
        <f t="shared" si="896"/>
        <v>#N/A</v>
      </c>
      <c r="CN296" s="25" t="e">
        <f t="shared" si="896"/>
        <v>#N/A</v>
      </c>
      <c r="CO296" s="25" t="e">
        <f t="shared" si="896"/>
        <v>#N/A</v>
      </c>
      <c r="CP296" s="25" t="e">
        <f t="shared" si="896"/>
        <v>#N/A</v>
      </c>
      <c r="CQ296" s="25" t="e">
        <f t="shared" si="896"/>
        <v>#N/A</v>
      </c>
      <c r="CR296" s="25" t="e">
        <f t="shared" si="897"/>
        <v>#N/A</v>
      </c>
      <c r="CS296" s="25" t="e">
        <f t="shared" si="897"/>
        <v>#N/A</v>
      </c>
      <c r="CT296" s="25" t="e">
        <f t="shared" si="897"/>
        <v>#N/A</v>
      </c>
      <c r="CU296" s="25" t="e">
        <f t="shared" si="897"/>
        <v>#N/A</v>
      </c>
      <c r="CV296" s="25" t="e">
        <f t="shared" si="897"/>
        <v>#N/A</v>
      </c>
      <c r="CW296" s="25" t="e">
        <f t="shared" si="897"/>
        <v>#N/A</v>
      </c>
      <c r="CX296" s="25" t="e">
        <f t="shared" si="897"/>
        <v>#N/A</v>
      </c>
      <c r="CY296" s="25" t="e">
        <f t="shared" si="897"/>
        <v>#N/A</v>
      </c>
      <c r="CZ296" s="25" t="e">
        <f t="shared" si="897"/>
        <v>#N/A</v>
      </c>
      <c r="DA296" s="25" t="e">
        <f t="shared" si="897"/>
        <v>#N/A</v>
      </c>
      <c r="DB296" s="25" t="e">
        <f t="shared" si="898"/>
        <v>#N/A</v>
      </c>
      <c r="DC296" s="25" t="e">
        <f t="shared" si="898"/>
        <v>#N/A</v>
      </c>
      <c r="DD296" s="25" t="e">
        <f t="shared" si="898"/>
        <v>#N/A</v>
      </c>
      <c r="DE296" s="25" t="e">
        <f t="shared" si="898"/>
        <v>#N/A</v>
      </c>
      <c r="DF296" s="25" t="e">
        <f t="shared" si="898"/>
        <v>#N/A</v>
      </c>
      <c r="DG296" s="25" t="e">
        <f t="shared" si="898"/>
        <v>#N/A</v>
      </c>
      <c r="DH296" s="25" t="e">
        <f t="shared" si="898"/>
        <v>#N/A</v>
      </c>
      <c r="DI296" s="25" t="e">
        <f t="shared" si="898"/>
        <v>#N/A</v>
      </c>
      <c r="DJ296" s="25" t="e">
        <f t="shared" si="898"/>
        <v>#N/A</v>
      </c>
      <c r="DK296" s="25" t="e">
        <f t="shared" si="898"/>
        <v>#N/A</v>
      </c>
      <c r="DL296" s="25" t="e">
        <f t="shared" si="899"/>
        <v>#N/A</v>
      </c>
      <c r="DM296" s="25" t="e">
        <f t="shared" si="899"/>
        <v>#N/A</v>
      </c>
      <c r="DN296" s="25" t="e">
        <f t="shared" si="899"/>
        <v>#N/A</v>
      </c>
      <c r="DO296" s="25" t="e">
        <f t="shared" si="899"/>
        <v>#N/A</v>
      </c>
      <c r="DP296" s="25" t="e">
        <f t="shared" si="899"/>
        <v>#N/A</v>
      </c>
      <c r="DQ296" s="25" t="e">
        <f t="shared" si="899"/>
        <v>#N/A</v>
      </c>
      <c r="DR296" s="25" t="e">
        <f t="shared" si="899"/>
        <v>#N/A</v>
      </c>
      <c r="DS296" s="25" t="e">
        <f t="shared" si="899"/>
        <v>#N/A</v>
      </c>
      <c r="DT296" s="25" t="e">
        <f t="shared" si="899"/>
        <v>#N/A</v>
      </c>
      <c r="DU296" s="25" t="e">
        <f t="shared" si="899"/>
        <v>#N/A</v>
      </c>
      <c r="DV296" s="25" t="e">
        <f t="shared" si="900"/>
        <v>#N/A</v>
      </c>
      <c r="DW296" s="25" t="e">
        <f t="shared" si="900"/>
        <v>#N/A</v>
      </c>
      <c r="DX296" s="25" t="e">
        <f t="shared" si="900"/>
        <v>#N/A</v>
      </c>
      <c r="DY296" s="25" t="e">
        <f t="shared" si="900"/>
        <v>#N/A</v>
      </c>
      <c r="DZ296" s="25" t="e">
        <f t="shared" si="900"/>
        <v>#N/A</v>
      </c>
      <c r="EA296" s="25" t="e">
        <f t="shared" si="900"/>
        <v>#N/A</v>
      </c>
      <c r="EB296" s="25" t="e">
        <f t="shared" si="900"/>
        <v>#N/A</v>
      </c>
      <c r="EC296" s="25" t="e">
        <f t="shared" si="900"/>
        <v>#N/A</v>
      </c>
      <c r="ED296" s="25" t="e">
        <f t="shared" si="900"/>
        <v>#N/A</v>
      </c>
      <c r="EE296" s="25" t="e">
        <f t="shared" si="900"/>
        <v>#N/A</v>
      </c>
      <c r="EF296" s="25" t="e">
        <f t="shared" si="901"/>
        <v>#N/A</v>
      </c>
      <c r="EG296" s="25" t="e">
        <f t="shared" si="901"/>
        <v>#N/A</v>
      </c>
      <c r="EH296" s="25" t="e">
        <f t="shared" si="901"/>
        <v>#N/A</v>
      </c>
      <c r="EI296" s="25" t="e">
        <f t="shared" si="901"/>
        <v>#N/A</v>
      </c>
      <c r="EJ296" s="25" t="e">
        <f t="shared" si="901"/>
        <v>#N/A</v>
      </c>
      <c r="EK296" s="25" t="e">
        <f t="shared" si="901"/>
        <v>#N/A</v>
      </c>
      <c r="EL296" s="25" t="e">
        <f t="shared" si="901"/>
        <v>#N/A</v>
      </c>
      <c r="EM296" s="25" t="e">
        <f t="shared" si="901"/>
        <v>#N/A</v>
      </c>
      <c r="EN296" s="25" t="e">
        <f t="shared" si="901"/>
        <v>#N/A</v>
      </c>
      <c r="EO296" s="25" t="e">
        <f t="shared" si="901"/>
        <v>#N/A</v>
      </c>
      <c r="EP296" s="25" t="e">
        <f t="shared" si="902"/>
        <v>#N/A</v>
      </c>
      <c r="EQ296" s="25" t="e">
        <f t="shared" si="902"/>
        <v>#N/A</v>
      </c>
      <c r="ER296" s="25" t="e">
        <f t="shared" si="902"/>
        <v>#N/A</v>
      </c>
      <c r="ES296" s="25" t="e">
        <f t="shared" si="902"/>
        <v>#N/A</v>
      </c>
      <c r="ET296" s="25" t="e">
        <f t="shared" si="902"/>
        <v>#N/A</v>
      </c>
      <c r="EU296" s="25" t="e">
        <f t="shared" si="902"/>
        <v>#N/A</v>
      </c>
      <c r="EV296" s="25" t="e">
        <f t="shared" si="902"/>
        <v>#N/A</v>
      </c>
      <c r="EW296" s="25" t="e">
        <f t="shared" si="902"/>
        <v>#N/A</v>
      </c>
      <c r="EX296" s="25" t="e">
        <f t="shared" si="902"/>
        <v>#N/A</v>
      </c>
      <c r="EY296" s="25" t="e">
        <f t="shared" si="902"/>
        <v>#N/A</v>
      </c>
      <c r="EZ296" s="25" t="e">
        <f t="shared" si="903"/>
        <v>#N/A</v>
      </c>
      <c r="FA296" s="25" t="e">
        <f t="shared" si="903"/>
        <v>#N/A</v>
      </c>
      <c r="FB296" s="25" t="e">
        <f t="shared" si="903"/>
        <v>#N/A</v>
      </c>
      <c r="FC296" s="25" t="e">
        <f t="shared" si="903"/>
        <v>#N/A</v>
      </c>
      <c r="FD296" s="25" t="e">
        <f t="shared" si="903"/>
        <v>#N/A</v>
      </c>
      <c r="FE296" s="25" t="e">
        <f t="shared" si="903"/>
        <v>#N/A</v>
      </c>
      <c r="FF296" s="25" t="e">
        <f t="shared" si="903"/>
        <v>#N/A</v>
      </c>
      <c r="FG296" s="25" t="e">
        <f t="shared" si="903"/>
        <v>#N/A</v>
      </c>
      <c r="FH296" s="25" t="e">
        <f t="shared" si="903"/>
        <v>#N/A</v>
      </c>
      <c r="FI296" s="25" t="e">
        <f t="shared" si="903"/>
        <v>#N/A</v>
      </c>
      <c r="FJ296" s="25" t="e">
        <f t="shared" si="904"/>
        <v>#N/A</v>
      </c>
      <c r="FK296" s="25" t="e">
        <f t="shared" si="904"/>
        <v>#N/A</v>
      </c>
      <c r="FL296" s="25" t="e">
        <f t="shared" si="904"/>
        <v>#N/A</v>
      </c>
      <c r="FM296" s="25" t="e">
        <f t="shared" si="904"/>
        <v>#N/A</v>
      </c>
      <c r="FN296" s="25" t="e">
        <f t="shared" si="904"/>
        <v>#N/A</v>
      </c>
      <c r="FO296" s="25" t="e">
        <f t="shared" si="904"/>
        <v>#N/A</v>
      </c>
      <c r="FP296" s="25" t="e">
        <f t="shared" si="904"/>
        <v>#N/A</v>
      </c>
      <c r="FQ296" s="25" t="e">
        <f t="shared" si="904"/>
        <v>#N/A</v>
      </c>
      <c r="FR296" s="25" t="e">
        <f t="shared" si="904"/>
        <v>#N/A</v>
      </c>
      <c r="FS296" s="25" t="e">
        <f t="shared" si="904"/>
        <v>#N/A</v>
      </c>
      <c r="FT296" s="25" t="e">
        <f t="shared" si="905"/>
        <v>#N/A</v>
      </c>
      <c r="FU296" s="25" t="e">
        <f t="shared" si="905"/>
        <v>#N/A</v>
      </c>
      <c r="FV296" s="25" t="e">
        <f t="shared" si="905"/>
        <v>#N/A</v>
      </c>
      <c r="FW296" s="25" t="e">
        <f t="shared" si="905"/>
        <v>#N/A</v>
      </c>
      <c r="FX296" s="25" t="e">
        <f t="shared" si="905"/>
        <v>#N/A</v>
      </c>
      <c r="FY296" s="25" t="e">
        <f t="shared" si="905"/>
        <v>#N/A</v>
      </c>
      <c r="FZ296" s="25" t="e">
        <f t="shared" si="905"/>
        <v>#N/A</v>
      </c>
      <c r="GA296" s="25" t="e">
        <f t="shared" si="905"/>
        <v>#N/A</v>
      </c>
      <c r="GB296" s="25" t="e">
        <f t="shared" si="905"/>
        <v>#N/A</v>
      </c>
      <c r="GC296" s="25" t="e">
        <f t="shared" si="905"/>
        <v>#N/A</v>
      </c>
      <c r="GD296" s="25" t="e">
        <f t="shared" si="906"/>
        <v>#N/A</v>
      </c>
      <c r="GE296" s="25" t="e">
        <f t="shared" si="906"/>
        <v>#N/A</v>
      </c>
      <c r="GF296" s="25" t="e">
        <f t="shared" si="906"/>
        <v>#N/A</v>
      </c>
      <c r="GG296" s="25" t="e">
        <f t="shared" si="906"/>
        <v>#N/A</v>
      </c>
      <c r="GH296" s="25" t="e">
        <f t="shared" si="906"/>
        <v>#N/A</v>
      </c>
      <c r="GI296" s="25" t="e">
        <f t="shared" si="906"/>
        <v>#N/A</v>
      </c>
      <c r="GJ296" s="25" t="e">
        <f t="shared" si="906"/>
        <v>#N/A</v>
      </c>
      <c r="GK296" s="25" t="e">
        <f t="shared" si="906"/>
        <v>#N/A</v>
      </c>
      <c r="GL296" s="25" t="e">
        <f t="shared" si="906"/>
        <v>#N/A</v>
      </c>
      <c r="GM296" s="25" t="e">
        <f t="shared" si="906"/>
        <v>#N/A</v>
      </c>
      <c r="GN296" s="25" t="e">
        <f t="shared" si="907"/>
        <v>#N/A</v>
      </c>
      <c r="GO296" s="25" t="e">
        <f t="shared" si="907"/>
        <v>#N/A</v>
      </c>
      <c r="GP296" s="25" t="e">
        <f t="shared" si="907"/>
        <v>#N/A</v>
      </c>
      <c r="GQ296" s="25" t="e">
        <f t="shared" si="907"/>
        <v>#N/A</v>
      </c>
      <c r="GR296" s="25" t="e">
        <f t="shared" si="907"/>
        <v>#N/A</v>
      </c>
      <c r="GS296" s="25" t="e">
        <f t="shared" si="907"/>
        <v>#N/A</v>
      </c>
      <c r="GT296" s="25" t="e">
        <f t="shared" si="907"/>
        <v>#N/A</v>
      </c>
      <c r="GU296" s="25" t="e">
        <f t="shared" si="907"/>
        <v>#N/A</v>
      </c>
      <c r="GV296" s="25" t="e">
        <f t="shared" si="907"/>
        <v>#N/A</v>
      </c>
      <c r="GW296" s="25" t="e">
        <f t="shared" si="907"/>
        <v>#N/A</v>
      </c>
      <c r="GX296" s="25" t="e">
        <f t="shared" si="908"/>
        <v>#N/A</v>
      </c>
      <c r="GY296" s="25" t="e">
        <f t="shared" si="908"/>
        <v>#N/A</v>
      </c>
      <c r="GZ296" s="25" t="e">
        <f t="shared" si="908"/>
        <v>#N/A</v>
      </c>
      <c r="HA296" s="25" t="e">
        <f t="shared" si="908"/>
        <v>#N/A</v>
      </c>
      <c r="HB296" s="25" t="e">
        <f t="shared" si="908"/>
        <v>#N/A</v>
      </c>
      <c r="HC296" s="25" t="e">
        <f t="shared" si="908"/>
        <v>#N/A</v>
      </c>
      <c r="HD296" s="25" t="e">
        <f t="shared" si="908"/>
        <v>#N/A</v>
      </c>
      <c r="HE296" s="25" t="e">
        <f t="shared" si="908"/>
        <v>#N/A</v>
      </c>
      <c r="HF296" s="25" t="e">
        <f t="shared" si="908"/>
        <v>#N/A</v>
      </c>
      <c r="HG296" s="25" t="e">
        <f t="shared" si="908"/>
        <v>#N/A</v>
      </c>
      <c r="HH296" s="25" t="e">
        <f t="shared" si="909"/>
        <v>#N/A</v>
      </c>
      <c r="HI296" s="25" t="e">
        <f t="shared" si="909"/>
        <v>#N/A</v>
      </c>
      <c r="HJ296" s="25" t="e">
        <f t="shared" si="909"/>
        <v>#N/A</v>
      </c>
      <c r="HK296" s="25" t="e">
        <f t="shared" si="909"/>
        <v>#N/A</v>
      </c>
      <c r="HL296" s="25" t="e">
        <f t="shared" si="909"/>
        <v>#N/A</v>
      </c>
      <c r="HM296" s="25" t="e">
        <f t="shared" si="909"/>
        <v>#N/A</v>
      </c>
      <c r="HN296" s="25" t="e">
        <f t="shared" si="909"/>
        <v>#N/A</v>
      </c>
      <c r="HO296" s="25" t="e">
        <f t="shared" si="909"/>
        <v>#N/A</v>
      </c>
      <c r="HP296" s="25" t="e">
        <f t="shared" si="909"/>
        <v>#N/A</v>
      </c>
      <c r="HQ296" s="25" t="e">
        <f t="shared" si="909"/>
        <v>#N/A</v>
      </c>
      <c r="HR296" s="25" t="e">
        <f t="shared" si="910"/>
        <v>#N/A</v>
      </c>
      <c r="HS296" s="25" t="e">
        <f t="shared" si="910"/>
        <v>#N/A</v>
      </c>
      <c r="HT296" s="25" t="e">
        <f t="shared" si="910"/>
        <v>#N/A</v>
      </c>
      <c r="HU296" s="25" t="e">
        <f t="shared" si="910"/>
        <v>#N/A</v>
      </c>
      <c r="HV296" s="25" t="e">
        <f t="shared" si="910"/>
        <v>#N/A</v>
      </c>
      <c r="HW296" s="25" t="e">
        <f t="shared" si="910"/>
        <v>#N/A</v>
      </c>
      <c r="HX296" s="25" t="e">
        <f t="shared" si="910"/>
        <v>#N/A</v>
      </c>
      <c r="HY296" s="25" t="e">
        <f t="shared" si="910"/>
        <v>#N/A</v>
      </c>
      <c r="HZ296" s="25" t="e">
        <f t="shared" si="910"/>
        <v>#N/A</v>
      </c>
      <c r="IA296" s="25" t="e">
        <f t="shared" si="910"/>
        <v>#N/A</v>
      </c>
      <c r="IB296" s="25" t="e">
        <f t="shared" si="911"/>
        <v>#N/A</v>
      </c>
      <c r="IC296" s="25" t="e">
        <f t="shared" si="911"/>
        <v>#N/A</v>
      </c>
      <c r="ID296" s="25" t="e">
        <f t="shared" si="911"/>
        <v>#N/A</v>
      </c>
      <c r="IE296" s="25" t="e">
        <f t="shared" si="911"/>
        <v>#N/A</v>
      </c>
      <c r="IF296" s="25" t="e">
        <f t="shared" si="911"/>
        <v>#N/A</v>
      </c>
      <c r="IG296" s="25" t="e">
        <f t="shared" si="911"/>
        <v>#N/A</v>
      </c>
      <c r="IH296" s="25" t="e">
        <f t="shared" si="911"/>
        <v>#N/A</v>
      </c>
      <c r="II296" s="25" t="e">
        <f t="shared" si="911"/>
        <v>#N/A</v>
      </c>
      <c r="IJ296" s="25" t="e">
        <f t="shared" si="911"/>
        <v>#N/A</v>
      </c>
      <c r="IK296" s="25" t="e">
        <f t="shared" si="911"/>
        <v>#N/A</v>
      </c>
      <c r="IL296" s="25" t="e">
        <f t="shared" si="912"/>
        <v>#N/A</v>
      </c>
      <c r="IM296" s="25" t="e">
        <f t="shared" si="912"/>
        <v>#N/A</v>
      </c>
      <c r="IN296" s="25" t="e">
        <f t="shared" si="912"/>
        <v>#N/A</v>
      </c>
      <c r="IO296" s="25" t="e">
        <f t="shared" si="912"/>
        <v>#N/A</v>
      </c>
      <c r="IP296" s="25" t="e">
        <f t="shared" si="912"/>
        <v>#N/A</v>
      </c>
      <c r="IQ296" s="25" t="e">
        <f t="shared" si="912"/>
        <v>#N/A</v>
      </c>
      <c r="IR296" s="25" t="e">
        <f t="shared" si="912"/>
        <v>#N/A</v>
      </c>
      <c r="IS296" s="25" t="e">
        <f t="shared" si="912"/>
        <v>#N/A</v>
      </c>
      <c r="IT296" s="25" t="e">
        <f t="shared" si="912"/>
        <v>#N/A</v>
      </c>
      <c r="IU296" s="25" t="e">
        <f t="shared" si="912"/>
        <v>#N/A</v>
      </c>
      <c r="IV296" s="25" t="e">
        <f t="shared" si="913"/>
        <v>#N/A</v>
      </c>
      <c r="IW296" s="25" t="e">
        <f t="shared" si="913"/>
        <v>#N/A</v>
      </c>
      <c r="IX296" s="25" t="e">
        <f t="shared" si="913"/>
        <v>#N/A</v>
      </c>
      <c r="IY296" s="25" t="e">
        <f t="shared" si="913"/>
        <v>#N/A</v>
      </c>
      <c r="IZ296" s="25" t="e">
        <f t="shared" si="913"/>
        <v>#N/A</v>
      </c>
      <c r="JA296" s="25" t="e">
        <f t="shared" si="913"/>
        <v>#N/A</v>
      </c>
      <c r="JB296" s="25" t="e">
        <f t="shared" si="913"/>
        <v>#N/A</v>
      </c>
      <c r="JC296" s="25" t="e">
        <f t="shared" si="913"/>
        <v>#N/A</v>
      </c>
      <c r="JD296" s="25" t="e">
        <f t="shared" si="913"/>
        <v>#N/A</v>
      </c>
      <c r="JE296" s="25" t="e">
        <f t="shared" si="913"/>
        <v>#N/A</v>
      </c>
      <c r="JF296" s="25" t="e">
        <f t="shared" si="914"/>
        <v>#N/A</v>
      </c>
      <c r="JG296" s="25" t="e">
        <f t="shared" si="914"/>
        <v>#N/A</v>
      </c>
      <c r="JH296" s="25" t="e">
        <f t="shared" si="914"/>
        <v>#N/A</v>
      </c>
      <c r="JI296" s="25" t="e">
        <f t="shared" si="914"/>
        <v>#N/A</v>
      </c>
      <c r="JJ296" s="25" t="e">
        <f t="shared" si="914"/>
        <v>#N/A</v>
      </c>
      <c r="JK296" s="25" t="e">
        <f t="shared" si="914"/>
        <v>#N/A</v>
      </c>
      <c r="JL296" s="25" t="e">
        <f t="shared" si="914"/>
        <v>#N/A</v>
      </c>
      <c r="JM296" s="25" t="e">
        <f t="shared" si="914"/>
        <v>#N/A</v>
      </c>
      <c r="JN296" s="25" t="e">
        <f t="shared" si="914"/>
        <v>#N/A</v>
      </c>
      <c r="JO296" s="25" t="e">
        <f t="shared" si="914"/>
        <v>#N/A</v>
      </c>
      <c r="JP296" s="25" t="e">
        <f t="shared" si="915"/>
        <v>#N/A</v>
      </c>
      <c r="JQ296" s="25" t="e">
        <f t="shared" si="915"/>
        <v>#N/A</v>
      </c>
      <c r="JR296" s="25" t="e">
        <f t="shared" si="915"/>
        <v>#N/A</v>
      </c>
      <c r="JS296" s="25" t="e">
        <f t="shared" si="915"/>
        <v>#N/A</v>
      </c>
      <c r="JT296" s="25" t="e">
        <f t="shared" si="915"/>
        <v>#N/A</v>
      </c>
      <c r="JU296" s="25" t="e">
        <f t="shared" si="915"/>
        <v>#N/A</v>
      </c>
      <c r="JV296" s="25" t="e">
        <f t="shared" si="915"/>
        <v>#N/A</v>
      </c>
      <c r="JW296" s="25" t="e">
        <f t="shared" si="915"/>
        <v>#N/A</v>
      </c>
      <c r="JX296" s="25" t="e">
        <f t="shared" si="915"/>
        <v>#N/A</v>
      </c>
      <c r="JY296" s="25" t="e">
        <f t="shared" si="915"/>
        <v>#N/A</v>
      </c>
      <c r="JZ296" s="25" t="e">
        <f t="shared" si="916"/>
        <v>#N/A</v>
      </c>
      <c r="KA296" s="25" t="e">
        <f t="shared" si="916"/>
        <v>#N/A</v>
      </c>
      <c r="KB296" s="25" t="e">
        <f t="shared" si="916"/>
        <v>#N/A</v>
      </c>
      <c r="KC296" s="25" t="e">
        <f t="shared" si="916"/>
        <v>#N/A</v>
      </c>
      <c r="KD296" s="25" t="e">
        <f t="shared" si="916"/>
        <v>#N/A</v>
      </c>
      <c r="KE296" s="25" t="e">
        <f t="shared" si="916"/>
        <v>#N/A</v>
      </c>
      <c r="KF296" s="25" t="e">
        <f t="shared" si="916"/>
        <v>#N/A</v>
      </c>
      <c r="KG296" s="25" t="e">
        <f t="shared" si="916"/>
        <v>#N/A</v>
      </c>
      <c r="KH296" s="25" t="e">
        <f t="shared" si="916"/>
        <v>#N/A</v>
      </c>
      <c r="KI296" s="25" t="e">
        <f t="shared" si="916"/>
        <v>#N/A</v>
      </c>
      <c r="KJ296" s="25" t="e">
        <f t="shared" si="917"/>
        <v>#N/A</v>
      </c>
      <c r="KK296" s="25" t="e">
        <f t="shared" si="917"/>
        <v>#N/A</v>
      </c>
      <c r="KL296" s="25" t="e">
        <f t="shared" si="917"/>
        <v>#N/A</v>
      </c>
      <c r="KM296" s="25" t="e">
        <f t="shared" si="917"/>
        <v>#N/A</v>
      </c>
      <c r="KN296" s="25" t="e">
        <f t="shared" si="917"/>
        <v>#N/A</v>
      </c>
      <c r="KO296" s="25" t="e">
        <f t="shared" si="917"/>
        <v>#N/A</v>
      </c>
      <c r="KP296" s="25" t="e">
        <f t="shared" si="917"/>
        <v>#N/A</v>
      </c>
      <c r="KQ296" s="25" t="e">
        <f t="shared" si="917"/>
        <v>#N/A</v>
      </c>
      <c r="KR296" s="25" t="e">
        <f t="shared" si="917"/>
        <v>#N/A</v>
      </c>
      <c r="KS296" s="25" t="e">
        <f t="shared" si="917"/>
        <v>#N/A</v>
      </c>
      <c r="KT296" s="25" t="e">
        <f t="shared" si="918"/>
        <v>#N/A</v>
      </c>
      <c r="KU296" s="25" t="e">
        <f t="shared" si="918"/>
        <v>#N/A</v>
      </c>
      <c r="KV296" s="25" t="e">
        <f t="shared" si="918"/>
        <v>#N/A</v>
      </c>
      <c r="KW296" s="25" t="e">
        <f t="shared" si="918"/>
        <v>#N/A</v>
      </c>
      <c r="KX296" s="25" t="e">
        <f t="shared" si="918"/>
        <v>#N/A</v>
      </c>
      <c r="KY296" s="25" t="e">
        <f t="shared" si="918"/>
        <v>#N/A</v>
      </c>
      <c r="KZ296" s="25" t="e">
        <f t="shared" si="918"/>
        <v>#N/A</v>
      </c>
      <c r="LA296" s="25" t="e">
        <f t="shared" si="918"/>
        <v>#N/A</v>
      </c>
      <c r="LB296" s="25" t="e">
        <f t="shared" si="918"/>
        <v>#N/A</v>
      </c>
      <c r="LC296" s="25" t="e">
        <f t="shared" si="918"/>
        <v>#N/A</v>
      </c>
      <c r="LD296" s="25" t="e">
        <f t="shared" si="919"/>
        <v>#N/A</v>
      </c>
      <c r="LE296" s="25" t="e">
        <f t="shared" si="919"/>
        <v>#N/A</v>
      </c>
      <c r="LF296" s="25" t="e">
        <f t="shared" si="919"/>
        <v>#N/A</v>
      </c>
      <c r="LG296" s="25" t="e">
        <f t="shared" si="919"/>
        <v>#N/A</v>
      </c>
      <c r="LH296" s="25" t="e">
        <f t="shared" si="919"/>
        <v>#N/A</v>
      </c>
      <c r="LI296" s="25" t="e">
        <f t="shared" si="919"/>
        <v>#N/A</v>
      </c>
      <c r="LJ296" s="25" t="e">
        <f t="shared" si="919"/>
        <v>#N/A</v>
      </c>
      <c r="LK296" s="25" t="e">
        <f t="shared" si="919"/>
        <v>#N/A</v>
      </c>
      <c r="LL296" s="25" t="e">
        <f t="shared" si="919"/>
        <v>#N/A</v>
      </c>
      <c r="LM296" s="26" t="e">
        <f t="shared" si="919"/>
        <v>#N/A</v>
      </c>
      <c r="LN296" s="20"/>
      <c r="LO296" s="20"/>
      <c r="LP296" s="20"/>
      <c r="LQ296" s="20"/>
      <c r="LR296" s="20"/>
      <c r="LS296" s="20"/>
      <c r="LT296" s="20"/>
      <c r="LU296" s="20"/>
      <c r="LV296" s="20"/>
      <c r="LW296" s="20"/>
      <c r="LX296" s="20"/>
      <c r="LY296" s="20"/>
      <c r="LZ296" s="20"/>
      <c r="MA296" s="20"/>
      <c r="MB296" s="20"/>
      <c r="MC296" s="20"/>
      <c r="MD296" s="20"/>
      <c r="ME296" s="20"/>
      <c r="MF296" s="20"/>
      <c r="MG296" s="20"/>
      <c r="MH296" s="20"/>
      <c r="MI296" s="20"/>
      <c r="MJ296" s="20"/>
      <c r="MK296" s="20"/>
      <c r="ML296" s="20"/>
      <c r="MM296" s="20"/>
      <c r="MN296" s="20"/>
      <c r="MO296" s="20"/>
      <c r="MP296" s="20"/>
      <c r="MQ296" s="20"/>
      <c r="MR296" s="20"/>
      <c r="MS296" s="20"/>
      <c r="MT296" s="20"/>
      <c r="MU296" s="20"/>
      <c r="MV296" s="20"/>
      <c r="MW296" s="20"/>
      <c r="MX296" s="20"/>
      <c r="MY296" s="20"/>
      <c r="MZ296" s="20"/>
      <c r="NA296" s="20"/>
      <c r="NB296" s="20"/>
      <c r="NC296" s="20"/>
      <c r="ND296" s="20"/>
      <c r="NE296" s="20"/>
      <c r="NF296" s="20"/>
      <c r="NG296" s="20"/>
      <c r="NH296" s="20"/>
      <c r="NI296" s="20"/>
      <c r="NJ296" s="20"/>
      <c r="NK296" s="20"/>
      <c r="NL296" s="20"/>
      <c r="NM296" s="20"/>
      <c r="NN296" s="20"/>
      <c r="NO296" s="20"/>
      <c r="NP296" s="20"/>
      <c r="NQ296" s="20"/>
      <c r="NR296" s="20"/>
      <c r="NS296" s="20"/>
      <c r="NT296" s="20"/>
      <c r="NU296" s="20"/>
      <c r="NV296" s="20"/>
      <c r="NW296" s="20"/>
      <c r="NX296" s="20"/>
      <c r="NY296" s="20"/>
      <c r="NZ296" s="20"/>
      <c r="OA296" s="20"/>
      <c r="OB296" s="20"/>
      <c r="OC296" s="20"/>
      <c r="OD296" s="20"/>
      <c r="OE296" s="20"/>
      <c r="OF296" s="20"/>
      <c r="OG296" s="20"/>
      <c r="OH296" s="20"/>
      <c r="OI296" s="20"/>
      <c r="OJ296" s="20"/>
      <c r="OK296" s="20"/>
      <c r="OL296" s="20"/>
      <c r="OM296" s="20"/>
      <c r="ON296" s="20"/>
      <c r="OO296" s="20"/>
      <c r="OP296" s="20"/>
      <c r="OQ296" s="20"/>
      <c r="OR296" s="20"/>
      <c r="OS296" s="20"/>
      <c r="OT296" s="20"/>
      <c r="OU296" s="20"/>
      <c r="OV296" s="20"/>
      <c r="OW296" s="20"/>
      <c r="OX296" s="20"/>
      <c r="OY296" s="20"/>
      <c r="OZ296" s="20"/>
      <c r="PA296" s="20"/>
    </row>
    <row r="297" spans="2:417" x14ac:dyDescent="0.3">
      <c r="B297" s="209"/>
      <c r="C297" s="210"/>
      <c r="D297" s="210"/>
      <c r="E297" s="210"/>
      <c r="F297" s="210"/>
      <c r="G297" s="210"/>
      <c r="H297" s="210"/>
      <c r="I297" s="211"/>
      <c r="K297" s="6">
        <v>294</v>
      </c>
      <c r="L297" s="7">
        <f t="shared" si="766"/>
        <v>0</v>
      </c>
      <c r="M297" s="8">
        <f t="shared" si="767"/>
        <v>-300000</v>
      </c>
      <c r="N297" s="8">
        <f t="shared" si="768"/>
        <v>0</v>
      </c>
      <c r="X297" s="17">
        <v>295</v>
      </c>
      <c r="Y297" s="2">
        <f t="shared" si="799"/>
        <v>0</v>
      </c>
      <c r="Z297" s="24" t="e">
        <f t="shared" si="890"/>
        <v>#N/A</v>
      </c>
      <c r="AA297" s="25" t="e">
        <f t="shared" si="890"/>
        <v>#N/A</v>
      </c>
      <c r="AB297" s="25" t="e">
        <f t="shared" si="890"/>
        <v>#N/A</v>
      </c>
      <c r="AC297" s="25" t="e">
        <f t="shared" si="890"/>
        <v>#N/A</v>
      </c>
      <c r="AD297" s="25" t="e">
        <f t="shared" si="890"/>
        <v>#N/A</v>
      </c>
      <c r="AE297" s="25" t="e">
        <f t="shared" si="890"/>
        <v>#N/A</v>
      </c>
      <c r="AF297" s="25" t="e">
        <f t="shared" si="890"/>
        <v>#N/A</v>
      </c>
      <c r="AG297" s="25" t="e">
        <f t="shared" si="890"/>
        <v>#N/A</v>
      </c>
      <c r="AH297" s="25" t="e">
        <f t="shared" si="890"/>
        <v>#N/A</v>
      </c>
      <c r="AI297" s="25" t="e">
        <f t="shared" si="890"/>
        <v>#N/A</v>
      </c>
      <c r="AJ297" s="25" t="e">
        <f t="shared" si="891"/>
        <v>#N/A</v>
      </c>
      <c r="AK297" s="25" t="e">
        <f t="shared" si="891"/>
        <v>#N/A</v>
      </c>
      <c r="AL297" s="25" t="e">
        <f t="shared" si="891"/>
        <v>#N/A</v>
      </c>
      <c r="AM297" s="25" t="e">
        <f t="shared" si="891"/>
        <v>#N/A</v>
      </c>
      <c r="AN297" s="25" t="e">
        <f t="shared" si="891"/>
        <v>#N/A</v>
      </c>
      <c r="AO297" s="25" t="e">
        <f t="shared" si="891"/>
        <v>#N/A</v>
      </c>
      <c r="AP297" s="25" t="e">
        <f t="shared" si="891"/>
        <v>#N/A</v>
      </c>
      <c r="AQ297" s="25" t="e">
        <f t="shared" si="891"/>
        <v>#N/A</v>
      </c>
      <c r="AR297" s="25" t="e">
        <f t="shared" si="891"/>
        <v>#N/A</v>
      </c>
      <c r="AS297" s="25" t="e">
        <f t="shared" si="891"/>
        <v>#N/A</v>
      </c>
      <c r="AT297" s="25" t="e">
        <f t="shared" si="892"/>
        <v>#N/A</v>
      </c>
      <c r="AU297" s="25" t="e">
        <f t="shared" si="892"/>
        <v>#N/A</v>
      </c>
      <c r="AV297" s="25" t="e">
        <f t="shared" si="892"/>
        <v>#N/A</v>
      </c>
      <c r="AW297" s="25" t="e">
        <f t="shared" si="892"/>
        <v>#N/A</v>
      </c>
      <c r="AX297" s="25" t="e">
        <f t="shared" si="892"/>
        <v>#N/A</v>
      </c>
      <c r="AY297" s="25" t="e">
        <f t="shared" si="892"/>
        <v>#N/A</v>
      </c>
      <c r="AZ297" s="25" t="e">
        <f t="shared" si="892"/>
        <v>#N/A</v>
      </c>
      <c r="BA297" s="25" t="e">
        <f t="shared" si="892"/>
        <v>#N/A</v>
      </c>
      <c r="BB297" s="25" t="e">
        <f t="shared" si="892"/>
        <v>#N/A</v>
      </c>
      <c r="BC297" s="25" t="e">
        <f t="shared" si="892"/>
        <v>#N/A</v>
      </c>
      <c r="BD297" s="25" t="e">
        <f t="shared" si="893"/>
        <v>#N/A</v>
      </c>
      <c r="BE297" s="25" t="e">
        <f t="shared" si="893"/>
        <v>#N/A</v>
      </c>
      <c r="BF297" s="25" t="e">
        <f t="shared" si="893"/>
        <v>#N/A</v>
      </c>
      <c r="BG297" s="25" t="e">
        <f t="shared" si="893"/>
        <v>#N/A</v>
      </c>
      <c r="BH297" s="25" t="e">
        <f t="shared" si="893"/>
        <v>#N/A</v>
      </c>
      <c r="BI297" s="25" t="e">
        <f t="shared" si="893"/>
        <v>#N/A</v>
      </c>
      <c r="BJ297" s="25" t="e">
        <f t="shared" si="893"/>
        <v>#N/A</v>
      </c>
      <c r="BK297" s="25" t="e">
        <f t="shared" si="893"/>
        <v>#N/A</v>
      </c>
      <c r="BL297" s="25" t="e">
        <f t="shared" si="893"/>
        <v>#N/A</v>
      </c>
      <c r="BM297" s="25" t="e">
        <f t="shared" si="893"/>
        <v>#N/A</v>
      </c>
      <c r="BN297" s="25" t="e">
        <f t="shared" si="894"/>
        <v>#N/A</v>
      </c>
      <c r="BO297" s="25" t="e">
        <f t="shared" si="894"/>
        <v>#N/A</v>
      </c>
      <c r="BP297" s="25" t="e">
        <f t="shared" si="894"/>
        <v>#N/A</v>
      </c>
      <c r="BQ297" s="25" t="e">
        <f t="shared" si="894"/>
        <v>#N/A</v>
      </c>
      <c r="BR297" s="25" t="e">
        <f t="shared" si="894"/>
        <v>#N/A</v>
      </c>
      <c r="BS297" s="25" t="e">
        <f t="shared" si="894"/>
        <v>#N/A</v>
      </c>
      <c r="BT297" s="25" t="e">
        <f t="shared" si="894"/>
        <v>#N/A</v>
      </c>
      <c r="BU297" s="25" t="e">
        <f t="shared" si="894"/>
        <v>#N/A</v>
      </c>
      <c r="BV297" s="25" t="e">
        <f t="shared" si="894"/>
        <v>#N/A</v>
      </c>
      <c r="BW297" s="25" t="e">
        <f t="shared" si="894"/>
        <v>#N/A</v>
      </c>
      <c r="BX297" s="25" t="e">
        <f t="shared" si="895"/>
        <v>#N/A</v>
      </c>
      <c r="BY297" s="25" t="e">
        <f t="shared" si="895"/>
        <v>#N/A</v>
      </c>
      <c r="BZ297" s="25" t="e">
        <f t="shared" si="895"/>
        <v>#N/A</v>
      </c>
      <c r="CA297" s="25" t="e">
        <f t="shared" si="895"/>
        <v>#N/A</v>
      </c>
      <c r="CB297" s="25" t="e">
        <f t="shared" si="895"/>
        <v>#N/A</v>
      </c>
      <c r="CC297" s="25" t="e">
        <f t="shared" si="895"/>
        <v>#N/A</v>
      </c>
      <c r="CD297" s="25" t="e">
        <f t="shared" si="895"/>
        <v>#N/A</v>
      </c>
      <c r="CE297" s="25" t="e">
        <f t="shared" si="895"/>
        <v>#N/A</v>
      </c>
      <c r="CF297" s="25" t="e">
        <f t="shared" si="895"/>
        <v>#N/A</v>
      </c>
      <c r="CG297" s="25" t="e">
        <f t="shared" si="895"/>
        <v>#N/A</v>
      </c>
      <c r="CH297" s="25" t="e">
        <f t="shared" si="896"/>
        <v>#N/A</v>
      </c>
      <c r="CI297" s="25" t="e">
        <f t="shared" si="896"/>
        <v>#N/A</v>
      </c>
      <c r="CJ297" s="25" t="e">
        <f t="shared" si="896"/>
        <v>#N/A</v>
      </c>
      <c r="CK297" s="25" t="e">
        <f t="shared" si="896"/>
        <v>#N/A</v>
      </c>
      <c r="CL297" s="25" t="e">
        <f t="shared" si="896"/>
        <v>#N/A</v>
      </c>
      <c r="CM297" s="25" t="e">
        <f t="shared" si="896"/>
        <v>#N/A</v>
      </c>
      <c r="CN297" s="25" t="e">
        <f t="shared" si="896"/>
        <v>#N/A</v>
      </c>
      <c r="CO297" s="25" t="e">
        <f t="shared" si="896"/>
        <v>#N/A</v>
      </c>
      <c r="CP297" s="25" t="e">
        <f t="shared" si="896"/>
        <v>#N/A</v>
      </c>
      <c r="CQ297" s="25" t="e">
        <f t="shared" si="896"/>
        <v>#N/A</v>
      </c>
      <c r="CR297" s="25" t="e">
        <f t="shared" si="897"/>
        <v>#N/A</v>
      </c>
      <c r="CS297" s="25" t="e">
        <f t="shared" si="897"/>
        <v>#N/A</v>
      </c>
      <c r="CT297" s="25" t="e">
        <f t="shared" si="897"/>
        <v>#N/A</v>
      </c>
      <c r="CU297" s="25" t="e">
        <f t="shared" si="897"/>
        <v>#N/A</v>
      </c>
      <c r="CV297" s="25" t="e">
        <f t="shared" si="897"/>
        <v>#N/A</v>
      </c>
      <c r="CW297" s="25" t="e">
        <f t="shared" si="897"/>
        <v>#N/A</v>
      </c>
      <c r="CX297" s="25" t="e">
        <f t="shared" si="897"/>
        <v>#N/A</v>
      </c>
      <c r="CY297" s="25" t="e">
        <f t="shared" si="897"/>
        <v>#N/A</v>
      </c>
      <c r="CZ297" s="25" t="e">
        <f t="shared" si="897"/>
        <v>#N/A</v>
      </c>
      <c r="DA297" s="25" t="e">
        <f t="shared" si="897"/>
        <v>#N/A</v>
      </c>
      <c r="DB297" s="25" t="e">
        <f t="shared" si="898"/>
        <v>#N/A</v>
      </c>
      <c r="DC297" s="25" t="e">
        <f t="shared" si="898"/>
        <v>#N/A</v>
      </c>
      <c r="DD297" s="25" t="e">
        <f t="shared" si="898"/>
        <v>#N/A</v>
      </c>
      <c r="DE297" s="25" t="e">
        <f t="shared" si="898"/>
        <v>#N/A</v>
      </c>
      <c r="DF297" s="25" t="e">
        <f t="shared" si="898"/>
        <v>#N/A</v>
      </c>
      <c r="DG297" s="25" t="e">
        <f t="shared" si="898"/>
        <v>#N/A</v>
      </c>
      <c r="DH297" s="25" t="e">
        <f t="shared" si="898"/>
        <v>#N/A</v>
      </c>
      <c r="DI297" s="25" t="e">
        <f t="shared" si="898"/>
        <v>#N/A</v>
      </c>
      <c r="DJ297" s="25" t="e">
        <f t="shared" si="898"/>
        <v>#N/A</v>
      </c>
      <c r="DK297" s="25" t="e">
        <f t="shared" si="898"/>
        <v>#N/A</v>
      </c>
      <c r="DL297" s="25" t="e">
        <f t="shared" si="899"/>
        <v>#N/A</v>
      </c>
      <c r="DM297" s="25" t="e">
        <f t="shared" si="899"/>
        <v>#N/A</v>
      </c>
      <c r="DN297" s="25" t="e">
        <f t="shared" si="899"/>
        <v>#N/A</v>
      </c>
      <c r="DO297" s="25" t="e">
        <f t="shared" si="899"/>
        <v>#N/A</v>
      </c>
      <c r="DP297" s="25" t="e">
        <f t="shared" si="899"/>
        <v>#N/A</v>
      </c>
      <c r="DQ297" s="25" t="e">
        <f t="shared" si="899"/>
        <v>#N/A</v>
      </c>
      <c r="DR297" s="25" t="e">
        <f t="shared" si="899"/>
        <v>#N/A</v>
      </c>
      <c r="DS297" s="25" t="e">
        <f t="shared" si="899"/>
        <v>#N/A</v>
      </c>
      <c r="DT297" s="25" t="e">
        <f t="shared" si="899"/>
        <v>#N/A</v>
      </c>
      <c r="DU297" s="25" t="e">
        <f t="shared" si="899"/>
        <v>#N/A</v>
      </c>
      <c r="DV297" s="25" t="e">
        <f t="shared" si="900"/>
        <v>#N/A</v>
      </c>
      <c r="DW297" s="25" t="e">
        <f t="shared" si="900"/>
        <v>#N/A</v>
      </c>
      <c r="DX297" s="25" t="e">
        <f t="shared" si="900"/>
        <v>#N/A</v>
      </c>
      <c r="DY297" s="25" t="e">
        <f t="shared" si="900"/>
        <v>#N/A</v>
      </c>
      <c r="DZ297" s="25" t="e">
        <f t="shared" si="900"/>
        <v>#N/A</v>
      </c>
      <c r="EA297" s="25" t="e">
        <f t="shared" si="900"/>
        <v>#N/A</v>
      </c>
      <c r="EB297" s="25" t="e">
        <f t="shared" si="900"/>
        <v>#N/A</v>
      </c>
      <c r="EC297" s="25" t="e">
        <f t="shared" si="900"/>
        <v>#N/A</v>
      </c>
      <c r="ED297" s="25" t="e">
        <f t="shared" si="900"/>
        <v>#N/A</v>
      </c>
      <c r="EE297" s="25" t="e">
        <f t="shared" si="900"/>
        <v>#N/A</v>
      </c>
      <c r="EF297" s="25" t="e">
        <f t="shared" si="901"/>
        <v>#N/A</v>
      </c>
      <c r="EG297" s="25" t="e">
        <f t="shared" si="901"/>
        <v>#N/A</v>
      </c>
      <c r="EH297" s="25" t="e">
        <f t="shared" si="901"/>
        <v>#N/A</v>
      </c>
      <c r="EI297" s="25" t="e">
        <f t="shared" si="901"/>
        <v>#N/A</v>
      </c>
      <c r="EJ297" s="25" t="e">
        <f t="shared" si="901"/>
        <v>#N/A</v>
      </c>
      <c r="EK297" s="25" t="e">
        <f t="shared" si="901"/>
        <v>#N/A</v>
      </c>
      <c r="EL297" s="25" t="e">
        <f t="shared" si="901"/>
        <v>#N/A</v>
      </c>
      <c r="EM297" s="25" t="e">
        <f t="shared" si="901"/>
        <v>#N/A</v>
      </c>
      <c r="EN297" s="25" t="e">
        <f t="shared" si="901"/>
        <v>#N/A</v>
      </c>
      <c r="EO297" s="25" t="e">
        <f t="shared" si="901"/>
        <v>#N/A</v>
      </c>
      <c r="EP297" s="25" t="e">
        <f t="shared" si="902"/>
        <v>#N/A</v>
      </c>
      <c r="EQ297" s="25" t="e">
        <f t="shared" si="902"/>
        <v>#N/A</v>
      </c>
      <c r="ER297" s="25" t="e">
        <f t="shared" si="902"/>
        <v>#N/A</v>
      </c>
      <c r="ES297" s="25" t="e">
        <f t="shared" si="902"/>
        <v>#N/A</v>
      </c>
      <c r="ET297" s="25" t="e">
        <f t="shared" si="902"/>
        <v>#N/A</v>
      </c>
      <c r="EU297" s="25" t="e">
        <f t="shared" si="902"/>
        <v>#N/A</v>
      </c>
      <c r="EV297" s="25" t="e">
        <f t="shared" si="902"/>
        <v>#N/A</v>
      </c>
      <c r="EW297" s="25" t="e">
        <f t="shared" si="902"/>
        <v>#N/A</v>
      </c>
      <c r="EX297" s="25" t="e">
        <f t="shared" si="902"/>
        <v>#N/A</v>
      </c>
      <c r="EY297" s="25" t="e">
        <f t="shared" si="902"/>
        <v>#N/A</v>
      </c>
      <c r="EZ297" s="25" t="e">
        <f t="shared" si="903"/>
        <v>#N/A</v>
      </c>
      <c r="FA297" s="25" t="e">
        <f t="shared" si="903"/>
        <v>#N/A</v>
      </c>
      <c r="FB297" s="25" t="e">
        <f t="shared" si="903"/>
        <v>#N/A</v>
      </c>
      <c r="FC297" s="25" t="e">
        <f t="shared" si="903"/>
        <v>#N/A</v>
      </c>
      <c r="FD297" s="25" t="e">
        <f t="shared" si="903"/>
        <v>#N/A</v>
      </c>
      <c r="FE297" s="25" t="e">
        <f t="shared" si="903"/>
        <v>#N/A</v>
      </c>
      <c r="FF297" s="25" t="e">
        <f t="shared" si="903"/>
        <v>#N/A</v>
      </c>
      <c r="FG297" s="25" t="e">
        <f t="shared" si="903"/>
        <v>#N/A</v>
      </c>
      <c r="FH297" s="25" t="e">
        <f t="shared" si="903"/>
        <v>#N/A</v>
      </c>
      <c r="FI297" s="25" t="e">
        <f t="shared" si="903"/>
        <v>#N/A</v>
      </c>
      <c r="FJ297" s="25" t="e">
        <f t="shared" si="904"/>
        <v>#N/A</v>
      </c>
      <c r="FK297" s="25" t="e">
        <f t="shared" si="904"/>
        <v>#N/A</v>
      </c>
      <c r="FL297" s="25" t="e">
        <f t="shared" si="904"/>
        <v>#N/A</v>
      </c>
      <c r="FM297" s="25" t="e">
        <f t="shared" si="904"/>
        <v>#N/A</v>
      </c>
      <c r="FN297" s="25" t="e">
        <f t="shared" si="904"/>
        <v>#N/A</v>
      </c>
      <c r="FO297" s="25" t="e">
        <f t="shared" si="904"/>
        <v>#N/A</v>
      </c>
      <c r="FP297" s="25" t="e">
        <f t="shared" si="904"/>
        <v>#N/A</v>
      </c>
      <c r="FQ297" s="25" t="e">
        <f t="shared" si="904"/>
        <v>#N/A</v>
      </c>
      <c r="FR297" s="25" t="e">
        <f t="shared" si="904"/>
        <v>#N/A</v>
      </c>
      <c r="FS297" s="25" t="e">
        <f t="shared" si="904"/>
        <v>#N/A</v>
      </c>
      <c r="FT297" s="25" t="e">
        <f t="shared" si="905"/>
        <v>#N/A</v>
      </c>
      <c r="FU297" s="25" t="e">
        <f t="shared" si="905"/>
        <v>#N/A</v>
      </c>
      <c r="FV297" s="25" t="e">
        <f t="shared" si="905"/>
        <v>#N/A</v>
      </c>
      <c r="FW297" s="25" t="e">
        <f t="shared" si="905"/>
        <v>#N/A</v>
      </c>
      <c r="FX297" s="25" t="e">
        <f t="shared" si="905"/>
        <v>#N/A</v>
      </c>
      <c r="FY297" s="25" t="e">
        <f t="shared" si="905"/>
        <v>#N/A</v>
      </c>
      <c r="FZ297" s="25" t="e">
        <f t="shared" si="905"/>
        <v>#N/A</v>
      </c>
      <c r="GA297" s="25" t="e">
        <f t="shared" si="905"/>
        <v>#N/A</v>
      </c>
      <c r="GB297" s="25" t="e">
        <f t="shared" si="905"/>
        <v>#N/A</v>
      </c>
      <c r="GC297" s="25" t="e">
        <f t="shared" si="905"/>
        <v>#N/A</v>
      </c>
      <c r="GD297" s="25" t="e">
        <f t="shared" si="906"/>
        <v>#N/A</v>
      </c>
      <c r="GE297" s="25" t="e">
        <f t="shared" si="906"/>
        <v>#N/A</v>
      </c>
      <c r="GF297" s="25" t="e">
        <f t="shared" si="906"/>
        <v>#N/A</v>
      </c>
      <c r="GG297" s="25" t="e">
        <f t="shared" si="906"/>
        <v>#N/A</v>
      </c>
      <c r="GH297" s="25" t="e">
        <f t="shared" si="906"/>
        <v>#N/A</v>
      </c>
      <c r="GI297" s="25" t="e">
        <f t="shared" si="906"/>
        <v>#N/A</v>
      </c>
      <c r="GJ297" s="25" t="e">
        <f t="shared" si="906"/>
        <v>#N/A</v>
      </c>
      <c r="GK297" s="25" t="e">
        <f t="shared" si="906"/>
        <v>#N/A</v>
      </c>
      <c r="GL297" s="25" t="e">
        <f t="shared" si="906"/>
        <v>#N/A</v>
      </c>
      <c r="GM297" s="25" t="e">
        <f t="shared" si="906"/>
        <v>#N/A</v>
      </c>
      <c r="GN297" s="25" t="e">
        <f t="shared" si="907"/>
        <v>#N/A</v>
      </c>
      <c r="GO297" s="25" t="e">
        <f t="shared" si="907"/>
        <v>#N/A</v>
      </c>
      <c r="GP297" s="25" t="e">
        <f t="shared" si="907"/>
        <v>#N/A</v>
      </c>
      <c r="GQ297" s="25" t="e">
        <f t="shared" si="907"/>
        <v>#N/A</v>
      </c>
      <c r="GR297" s="25" t="e">
        <f t="shared" si="907"/>
        <v>#N/A</v>
      </c>
      <c r="GS297" s="25" t="e">
        <f t="shared" si="907"/>
        <v>#N/A</v>
      </c>
      <c r="GT297" s="25" t="e">
        <f t="shared" si="907"/>
        <v>#N/A</v>
      </c>
      <c r="GU297" s="25" t="e">
        <f t="shared" si="907"/>
        <v>#N/A</v>
      </c>
      <c r="GV297" s="25" t="e">
        <f t="shared" si="907"/>
        <v>#N/A</v>
      </c>
      <c r="GW297" s="25" t="e">
        <f t="shared" si="907"/>
        <v>#N/A</v>
      </c>
      <c r="GX297" s="25" t="e">
        <f t="shared" si="908"/>
        <v>#N/A</v>
      </c>
      <c r="GY297" s="25" t="e">
        <f t="shared" si="908"/>
        <v>#N/A</v>
      </c>
      <c r="GZ297" s="25" t="e">
        <f t="shared" si="908"/>
        <v>#N/A</v>
      </c>
      <c r="HA297" s="25" t="e">
        <f t="shared" si="908"/>
        <v>#N/A</v>
      </c>
      <c r="HB297" s="25" t="e">
        <f t="shared" si="908"/>
        <v>#N/A</v>
      </c>
      <c r="HC297" s="25" t="e">
        <f t="shared" si="908"/>
        <v>#N/A</v>
      </c>
      <c r="HD297" s="25" t="e">
        <f t="shared" si="908"/>
        <v>#N/A</v>
      </c>
      <c r="HE297" s="25" t="e">
        <f t="shared" si="908"/>
        <v>#N/A</v>
      </c>
      <c r="HF297" s="25" t="e">
        <f t="shared" si="908"/>
        <v>#N/A</v>
      </c>
      <c r="HG297" s="25" t="e">
        <f t="shared" si="908"/>
        <v>#N/A</v>
      </c>
      <c r="HH297" s="25" t="e">
        <f t="shared" si="909"/>
        <v>#N/A</v>
      </c>
      <c r="HI297" s="25" t="e">
        <f t="shared" si="909"/>
        <v>#N/A</v>
      </c>
      <c r="HJ297" s="25" t="e">
        <f t="shared" si="909"/>
        <v>#N/A</v>
      </c>
      <c r="HK297" s="25" t="e">
        <f t="shared" si="909"/>
        <v>#N/A</v>
      </c>
      <c r="HL297" s="25" t="e">
        <f t="shared" si="909"/>
        <v>#N/A</v>
      </c>
      <c r="HM297" s="25" t="e">
        <f t="shared" si="909"/>
        <v>#N/A</v>
      </c>
      <c r="HN297" s="25" t="e">
        <f t="shared" si="909"/>
        <v>#N/A</v>
      </c>
      <c r="HO297" s="25" t="e">
        <f t="shared" si="909"/>
        <v>#N/A</v>
      </c>
      <c r="HP297" s="25" t="e">
        <f t="shared" si="909"/>
        <v>#N/A</v>
      </c>
      <c r="HQ297" s="25" t="e">
        <f t="shared" si="909"/>
        <v>#N/A</v>
      </c>
      <c r="HR297" s="25" t="e">
        <f t="shared" si="910"/>
        <v>#N/A</v>
      </c>
      <c r="HS297" s="25" t="e">
        <f t="shared" si="910"/>
        <v>#N/A</v>
      </c>
      <c r="HT297" s="25" t="e">
        <f t="shared" si="910"/>
        <v>#N/A</v>
      </c>
      <c r="HU297" s="25" t="e">
        <f t="shared" si="910"/>
        <v>#N/A</v>
      </c>
      <c r="HV297" s="25" t="e">
        <f t="shared" si="910"/>
        <v>#N/A</v>
      </c>
      <c r="HW297" s="25" t="e">
        <f t="shared" si="910"/>
        <v>#N/A</v>
      </c>
      <c r="HX297" s="25" t="e">
        <f t="shared" si="910"/>
        <v>#N/A</v>
      </c>
      <c r="HY297" s="25" t="e">
        <f t="shared" si="910"/>
        <v>#N/A</v>
      </c>
      <c r="HZ297" s="25" t="e">
        <f t="shared" si="910"/>
        <v>#N/A</v>
      </c>
      <c r="IA297" s="25" t="e">
        <f t="shared" si="910"/>
        <v>#N/A</v>
      </c>
      <c r="IB297" s="25" t="e">
        <f t="shared" si="911"/>
        <v>#N/A</v>
      </c>
      <c r="IC297" s="25" t="e">
        <f t="shared" si="911"/>
        <v>#N/A</v>
      </c>
      <c r="ID297" s="25" t="e">
        <f t="shared" si="911"/>
        <v>#N/A</v>
      </c>
      <c r="IE297" s="25" t="e">
        <f t="shared" si="911"/>
        <v>#N/A</v>
      </c>
      <c r="IF297" s="25" t="e">
        <f t="shared" si="911"/>
        <v>#N/A</v>
      </c>
      <c r="IG297" s="25" t="e">
        <f t="shared" si="911"/>
        <v>#N/A</v>
      </c>
      <c r="IH297" s="25" t="e">
        <f t="shared" si="911"/>
        <v>#N/A</v>
      </c>
      <c r="II297" s="25" t="e">
        <f t="shared" si="911"/>
        <v>#N/A</v>
      </c>
      <c r="IJ297" s="25" t="e">
        <f t="shared" si="911"/>
        <v>#N/A</v>
      </c>
      <c r="IK297" s="25" t="e">
        <f t="shared" si="911"/>
        <v>#N/A</v>
      </c>
      <c r="IL297" s="25" t="e">
        <f t="shared" si="912"/>
        <v>#N/A</v>
      </c>
      <c r="IM297" s="25" t="e">
        <f t="shared" si="912"/>
        <v>#N/A</v>
      </c>
      <c r="IN297" s="25" t="e">
        <f t="shared" si="912"/>
        <v>#N/A</v>
      </c>
      <c r="IO297" s="25" t="e">
        <f t="shared" si="912"/>
        <v>#N/A</v>
      </c>
      <c r="IP297" s="25" t="e">
        <f t="shared" si="912"/>
        <v>#N/A</v>
      </c>
      <c r="IQ297" s="25" t="e">
        <f t="shared" si="912"/>
        <v>#N/A</v>
      </c>
      <c r="IR297" s="25" t="e">
        <f t="shared" si="912"/>
        <v>#N/A</v>
      </c>
      <c r="IS297" s="25" t="e">
        <f t="shared" si="912"/>
        <v>#N/A</v>
      </c>
      <c r="IT297" s="25" t="e">
        <f t="shared" si="912"/>
        <v>#N/A</v>
      </c>
      <c r="IU297" s="25" t="e">
        <f t="shared" si="912"/>
        <v>#N/A</v>
      </c>
      <c r="IV297" s="25" t="e">
        <f t="shared" si="913"/>
        <v>#N/A</v>
      </c>
      <c r="IW297" s="25" t="e">
        <f t="shared" si="913"/>
        <v>#N/A</v>
      </c>
      <c r="IX297" s="25" t="e">
        <f t="shared" si="913"/>
        <v>#N/A</v>
      </c>
      <c r="IY297" s="25" t="e">
        <f t="shared" si="913"/>
        <v>#N/A</v>
      </c>
      <c r="IZ297" s="25" t="e">
        <f t="shared" si="913"/>
        <v>#N/A</v>
      </c>
      <c r="JA297" s="25" t="e">
        <f t="shared" si="913"/>
        <v>#N/A</v>
      </c>
      <c r="JB297" s="25" t="e">
        <f t="shared" si="913"/>
        <v>#N/A</v>
      </c>
      <c r="JC297" s="25" t="e">
        <f t="shared" si="913"/>
        <v>#N/A</v>
      </c>
      <c r="JD297" s="25" t="e">
        <f t="shared" si="913"/>
        <v>#N/A</v>
      </c>
      <c r="JE297" s="25" t="e">
        <f t="shared" si="913"/>
        <v>#N/A</v>
      </c>
      <c r="JF297" s="25" t="e">
        <f t="shared" si="914"/>
        <v>#N/A</v>
      </c>
      <c r="JG297" s="25" t="e">
        <f t="shared" si="914"/>
        <v>#N/A</v>
      </c>
      <c r="JH297" s="25" t="e">
        <f t="shared" si="914"/>
        <v>#N/A</v>
      </c>
      <c r="JI297" s="25" t="e">
        <f t="shared" si="914"/>
        <v>#N/A</v>
      </c>
      <c r="JJ297" s="25" t="e">
        <f t="shared" si="914"/>
        <v>#N/A</v>
      </c>
      <c r="JK297" s="25" t="e">
        <f t="shared" si="914"/>
        <v>#N/A</v>
      </c>
      <c r="JL297" s="25" t="e">
        <f t="shared" si="914"/>
        <v>#N/A</v>
      </c>
      <c r="JM297" s="25" t="e">
        <f t="shared" si="914"/>
        <v>#N/A</v>
      </c>
      <c r="JN297" s="25" t="e">
        <f t="shared" si="914"/>
        <v>#N/A</v>
      </c>
      <c r="JO297" s="25" t="e">
        <f t="shared" si="914"/>
        <v>#N/A</v>
      </c>
      <c r="JP297" s="25" t="e">
        <f t="shared" si="915"/>
        <v>#N/A</v>
      </c>
      <c r="JQ297" s="25" t="e">
        <f t="shared" si="915"/>
        <v>#N/A</v>
      </c>
      <c r="JR297" s="25" t="e">
        <f t="shared" si="915"/>
        <v>#N/A</v>
      </c>
      <c r="JS297" s="25" t="e">
        <f t="shared" si="915"/>
        <v>#N/A</v>
      </c>
      <c r="JT297" s="25" t="e">
        <f t="shared" si="915"/>
        <v>#N/A</v>
      </c>
      <c r="JU297" s="25" t="e">
        <f t="shared" si="915"/>
        <v>#N/A</v>
      </c>
      <c r="JV297" s="25" t="e">
        <f t="shared" si="915"/>
        <v>#N/A</v>
      </c>
      <c r="JW297" s="25" t="e">
        <f t="shared" si="915"/>
        <v>#N/A</v>
      </c>
      <c r="JX297" s="25" t="e">
        <f t="shared" si="915"/>
        <v>#N/A</v>
      </c>
      <c r="JY297" s="25" t="e">
        <f t="shared" si="915"/>
        <v>#N/A</v>
      </c>
      <c r="JZ297" s="25" t="e">
        <f t="shared" si="916"/>
        <v>#N/A</v>
      </c>
      <c r="KA297" s="25" t="e">
        <f t="shared" si="916"/>
        <v>#N/A</v>
      </c>
      <c r="KB297" s="25" t="e">
        <f t="shared" si="916"/>
        <v>#N/A</v>
      </c>
      <c r="KC297" s="25" t="e">
        <f t="shared" si="916"/>
        <v>#N/A</v>
      </c>
      <c r="KD297" s="25" t="e">
        <f t="shared" si="916"/>
        <v>#N/A</v>
      </c>
      <c r="KE297" s="25" t="e">
        <f t="shared" si="916"/>
        <v>#N/A</v>
      </c>
      <c r="KF297" s="25" t="e">
        <f t="shared" si="916"/>
        <v>#N/A</v>
      </c>
      <c r="KG297" s="25" t="e">
        <f t="shared" si="916"/>
        <v>#N/A</v>
      </c>
      <c r="KH297" s="25" t="e">
        <f t="shared" si="916"/>
        <v>#N/A</v>
      </c>
      <c r="KI297" s="25" t="e">
        <f t="shared" si="916"/>
        <v>#N/A</v>
      </c>
      <c r="KJ297" s="25" t="e">
        <f t="shared" si="917"/>
        <v>#N/A</v>
      </c>
      <c r="KK297" s="25" t="e">
        <f t="shared" si="917"/>
        <v>#N/A</v>
      </c>
      <c r="KL297" s="25" t="e">
        <f t="shared" si="917"/>
        <v>#N/A</v>
      </c>
      <c r="KM297" s="25" t="e">
        <f t="shared" si="917"/>
        <v>#N/A</v>
      </c>
      <c r="KN297" s="25" t="e">
        <f t="shared" si="917"/>
        <v>#N/A</v>
      </c>
      <c r="KO297" s="25" t="e">
        <f t="shared" si="917"/>
        <v>#N/A</v>
      </c>
      <c r="KP297" s="25" t="e">
        <f t="shared" si="917"/>
        <v>#N/A</v>
      </c>
      <c r="KQ297" s="25" t="e">
        <f t="shared" si="917"/>
        <v>#N/A</v>
      </c>
      <c r="KR297" s="25" t="e">
        <f t="shared" si="917"/>
        <v>#N/A</v>
      </c>
      <c r="KS297" s="25" t="e">
        <f t="shared" si="917"/>
        <v>#N/A</v>
      </c>
      <c r="KT297" s="25" t="e">
        <f t="shared" si="918"/>
        <v>#N/A</v>
      </c>
      <c r="KU297" s="25" t="e">
        <f t="shared" si="918"/>
        <v>#N/A</v>
      </c>
      <c r="KV297" s="25" t="e">
        <f t="shared" si="918"/>
        <v>#N/A</v>
      </c>
      <c r="KW297" s="25" t="e">
        <f t="shared" si="918"/>
        <v>#N/A</v>
      </c>
      <c r="KX297" s="25" t="e">
        <f t="shared" si="918"/>
        <v>#N/A</v>
      </c>
      <c r="KY297" s="25" t="e">
        <f t="shared" si="918"/>
        <v>#N/A</v>
      </c>
      <c r="KZ297" s="25" t="e">
        <f t="shared" si="918"/>
        <v>#N/A</v>
      </c>
      <c r="LA297" s="25" t="e">
        <f t="shared" si="918"/>
        <v>#N/A</v>
      </c>
      <c r="LB297" s="25" t="e">
        <f t="shared" si="918"/>
        <v>#N/A</v>
      </c>
      <c r="LC297" s="25" t="e">
        <f t="shared" si="918"/>
        <v>#N/A</v>
      </c>
      <c r="LD297" s="25" t="e">
        <f t="shared" si="919"/>
        <v>#N/A</v>
      </c>
      <c r="LE297" s="25" t="e">
        <f t="shared" si="919"/>
        <v>#N/A</v>
      </c>
      <c r="LF297" s="25" t="e">
        <f t="shared" si="919"/>
        <v>#N/A</v>
      </c>
      <c r="LG297" s="25" t="e">
        <f t="shared" si="919"/>
        <v>#N/A</v>
      </c>
      <c r="LH297" s="25" t="e">
        <f t="shared" si="919"/>
        <v>#N/A</v>
      </c>
      <c r="LI297" s="25" t="e">
        <f t="shared" si="919"/>
        <v>#N/A</v>
      </c>
      <c r="LJ297" s="25" t="e">
        <f t="shared" si="919"/>
        <v>#N/A</v>
      </c>
      <c r="LK297" s="25" t="e">
        <f t="shared" si="919"/>
        <v>#N/A</v>
      </c>
      <c r="LL297" s="25" t="e">
        <f t="shared" si="919"/>
        <v>#N/A</v>
      </c>
      <c r="LM297" s="26" t="e">
        <f t="shared" si="919"/>
        <v>#N/A</v>
      </c>
      <c r="LN297" s="20"/>
      <c r="LO297" s="20"/>
      <c r="LP297" s="20"/>
      <c r="LQ297" s="20"/>
      <c r="LR297" s="20"/>
      <c r="LS297" s="20"/>
      <c r="LT297" s="20"/>
      <c r="LU297" s="20"/>
      <c r="LV297" s="20"/>
      <c r="LW297" s="20"/>
      <c r="LX297" s="20"/>
      <c r="LY297" s="20"/>
      <c r="LZ297" s="20"/>
      <c r="MA297" s="20"/>
      <c r="MB297" s="20"/>
      <c r="MC297" s="20"/>
      <c r="MD297" s="20"/>
      <c r="ME297" s="20"/>
      <c r="MF297" s="20"/>
      <c r="MG297" s="20"/>
      <c r="MH297" s="20"/>
      <c r="MI297" s="20"/>
      <c r="MJ297" s="20"/>
      <c r="MK297" s="20"/>
      <c r="ML297" s="20"/>
      <c r="MM297" s="20"/>
      <c r="MN297" s="20"/>
      <c r="MO297" s="20"/>
      <c r="MP297" s="20"/>
      <c r="MQ297" s="20"/>
      <c r="MR297" s="20"/>
      <c r="MS297" s="20"/>
      <c r="MT297" s="20"/>
      <c r="MU297" s="20"/>
      <c r="MV297" s="20"/>
      <c r="MW297" s="20"/>
      <c r="MX297" s="20"/>
      <c r="MY297" s="20"/>
      <c r="MZ297" s="20"/>
      <c r="NA297" s="20"/>
      <c r="NB297" s="20"/>
      <c r="NC297" s="20"/>
      <c r="ND297" s="20"/>
      <c r="NE297" s="20"/>
      <c r="NF297" s="20"/>
      <c r="NG297" s="20"/>
      <c r="NH297" s="20"/>
      <c r="NI297" s="20"/>
      <c r="NJ297" s="20"/>
      <c r="NK297" s="20"/>
      <c r="NL297" s="20"/>
      <c r="NM297" s="20"/>
      <c r="NN297" s="20"/>
      <c r="NO297" s="20"/>
      <c r="NP297" s="20"/>
      <c r="NQ297" s="20"/>
      <c r="NR297" s="20"/>
      <c r="NS297" s="20"/>
      <c r="NT297" s="20"/>
      <c r="NU297" s="20"/>
      <c r="NV297" s="20"/>
      <c r="NW297" s="20"/>
      <c r="NX297" s="20"/>
      <c r="NY297" s="20"/>
      <c r="NZ297" s="20"/>
      <c r="OA297" s="20"/>
      <c r="OB297" s="20"/>
      <c r="OC297" s="20"/>
      <c r="OD297" s="20"/>
      <c r="OE297" s="20"/>
      <c r="OF297" s="20"/>
      <c r="OG297" s="20"/>
      <c r="OH297" s="20"/>
      <c r="OI297" s="20"/>
      <c r="OJ297" s="20"/>
      <c r="OK297" s="20"/>
      <c r="OL297" s="20"/>
      <c r="OM297" s="20"/>
      <c r="ON297" s="20"/>
      <c r="OO297" s="20"/>
      <c r="OP297" s="20"/>
      <c r="OQ297" s="20"/>
      <c r="OR297" s="20"/>
      <c r="OS297" s="20"/>
      <c r="OT297" s="20"/>
      <c r="OU297" s="20"/>
      <c r="OV297" s="20"/>
      <c r="OW297" s="20"/>
      <c r="OX297" s="20"/>
      <c r="OY297" s="20"/>
      <c r="OZ297" s="20"/>
      <c r="PA297" s="20"/>
    </row>
    <row r="298" spans="2:417" ht="15" thickBot="1" x14ac:dyDescent="0.35">
      <c r="B298" s="209"/>
      <c r="C298" s="210"/>
      <c r="D298" s="210"/>
      <c r="E298" s="210"/>
      <c r="F298" s="210"/>
      <c r="G298" s="210"/>
      <c r="H298" s="210"/>
      <c r="I298" s="211"/>
      <c r="K298" s="6">
        <v>295</v>
      </c>
      <c r="L298" s="9">
        <f t="shared" si="766"/>
        <v>0</v>
      </c>
      <c r="M298" s="10">
        <f t="shared" si="767"/>
        <v>-300000</v>
      </c>
      <c r="N298" s="10">
        <f t="shared" si="768"/>
        <v>0</v>
      </c>
      <c r="X298" s="17">
        <v>296</v>
      </c>
      <c r="Y298" s="2">
        <f t="shared" si="799"/>
        <v>0</v>
      </c>
      <c r="Z298" s="24" t="e">
        <f t="shared" si="890"/>
        <v>#N/A</v>
      </c>
      <c r="AA298" s="25" t="e">
        <f t="shared" si="890"/>
        <v>#N/A</v>
      </c>
      <c r="AB298" s="25" t="e">
        <f t="shared" si="890"/>
        <v>#N/A</v>
      </c>
      <c r="AC298" s="25" t="e">
        <f t="shared" si="890"/>
        <v>#N/A</v>
      </c>
      <c r="AD298" s="25" t="e">
        <f t="shared" si="890"/>
        <v>#N/A</v>
      </c>
      <c r="AE298" s="25" t="e">
        <f t="shared" si="890"/>
        <v>#N/A</v>
      </c>
      <c r="AF298" s="25" t="e">
        <f t="shared" si="890"/>
        <v>#N/A</v>
      </c>
      <c r="AG298" s="25" t="e">
        <f t="shared" si="890"/>
        <v>#N/A</v>
      </c>
      <c r="AH298" s="25" t="e">
        <f t="shared" si="890"/>
        <v>#N/A</v>
      </c>
      <c r="AI298" s="25" t="e">
        <f t="shared" si="890"/>
        <v>#N/A</v>
      </c>
      <c r="AJ298" s="25" t="e">
        <f t="shared" si="891"/>
        <v>#N/A</v>
      </c>
      <c r="AK298" s="25" t="e">
        <f t="shared" si="891"/>
        <v>#N/A</v>
      </c>
      <c r="AL298" s="25" t="e">
        <f t="shared" si="891"/>
        <v>#N/A</v>
      </c>
      <c r="AM298" s="25" t="e">
        <f t="shared" si="891"/>
        <v>#N/A</v>
      </c>
      <c r="AN298" s="25" t="e">
        <f t="shared" si="891"/>
        <v>#N/A</v>
      </c>
      <c r="AO298" s="25" t="e">
        <f t="shared" si="891"/>
        <v>#N/A</v>
      </c>
      <c r="AP298" s="25" t="e">
        <f t="shared" si="891"/>
        <v>#N/A</v>
      </c>
      <c r="AQ298" s="25" t="e">
        <f t="shared" si="891"/>
        <v>#N/A</v>
      </c>
      <c r="AR298" s="25" t="e">
        <f t="shared" si="891"/>
        <v>#N/A</v>
      </c>
      <c r="AS298" s="25" t="e">
        <f t="shared" si="891"/>
        <v>#N/A</v>
      </c>
      <c r="AT298" s="25" t="e">
        <f t="shared" si="892"/>
        <v>#N/A</v>
      </c>
      <c r="AU298" s="25" t="e">
        <f t="shared" si="892"/>
        <v>#N/A</v>
      </c>
      <c r="AV298" s="25" t="e">
        <f t="shared" si="892"/>
        <v>#N/A</v>
      </c>
      <c r="AW298" s="25" t="e">
        <f t="shared" si="892"/>
        <v>#N/A</v>
      </c>
      <c r="AX298" s="25" t="e">
        <f t="shared" si="892"/>
        <v>#N/A</v>
      </c>
      <c r="AY298" s="25" t="e">
        <f t="shared" si="892"/>
        <v>#N/A</v>
      </c>
      <c r="AZ298" s="25" t="e">
        <f t="shared" si="892"/>
        <v>#N/A</v>
      </c>
      <c r="BA298" s="25" t="e">
        <f t="shared" si="892"/>
        <v>#N/A</v>
      </c>
      <c r="BB298" s="25" t="e">
        <f t="shared" si="892"/>
        <v>#N/A</v>
      </c>
      <c r="BC298" s="25" t="e">
        <f t="shared" si="892"/>
        <v>#N/A</v>
      </c>
      <c r="BD298" s="25" t="e">
        <f t="shared" si="893"/>
        <v>#N/A</v>
      </c>
      <c r="BE298" s="25" t="e">
        <f t="shared" si="893"/>
        <v>#N/A</v>
      </c>
      <c r="BF298" s="25" t="e">
        <f t="shared" si="893"/>
        <v>#N/A</v>
      </c>
      <c r="BG298" s="25" t="e">
        <f t="shared" si="893"/>
        <v>#N/A</v>
      </c>
      <c r="BH298" s="25" t="e">
        <f t="shared" si="893"/>
        <v>#N/A</v>
      </c>
      <c r="BI298" s="25" t="e">
        <f t="shared" si="893"/>
        <v>#N/A</v>
      </c>
      <c r="BJ298" s="25" t="e">
        <f t="shared" si="893"/>
        <v>#N/A</v>
      </c>
      <c r="BK298" s="25" t="e">
        <f t="shared" si="893"/>
        <v>#N/A</v>
      </c>
      <c r="BL298" s="25" t="e">
        <f t="shared" si="893"/>
        <v>#N/A</v>
      </c>
      <c r="BM298" s="25" t="e">
        <f t="shared" si="893"/>
        <v>#N/A</v>
      </c>
      <c r="BN298" s="25" t="e">
        <f t="shared" si="894"/>
        <v>#N/A</v>
      </c>
      <c r="BO298" s="25" t="e">
        <f t="shared" si="894"/>
        <v>#N/A</v>
      </c>
      <c r="BP298" s="25" t="e">
        <f t="shared" si="894"/>
        <v>#N/A</v>
      </c>
      <c r="BQ298" s="25" t="e">
        <f t="shared" si="894"/>
        <v>#N/A</v>
      </c>
      <c r="BR298" s="25" t="e">
        <f t="shared" si="894"/>
        <v>#N/A</v>
      </c>
      <c r="BS298" s="25" t="e">
        <f t="shared" si="894"/>
        <v>#N/A</v>
      </c>
      <c r="BT298" s="25" t="e">
        <f t="shared" si="894"/>
        <v>#N/A</v>
      </c>
      <c r="BU298" s="25" t="e">
        <f t="shared" si="894"/>
        <v>#N/A</v>
      </c>
      <c r="BV298" s="25" t="e">
        <f t="shared" si="894"/>
        <v>#N/A</v>
      </c>
      <c r="BW298" s="25" t="e">
        <f t="shared" si="894"/>
        <v>#N/A</v>
      </c>
      <c r="BX298" s="25" t="e">
        <f t="shared" si="895"/>
        <v>#N/A</v>
      </c>
      <c r="BY298" s="25" t="e">
        <f t="shared" si="895"/>
        <v>#N/A</v>
      </c>
      <c r="BZ298" s="25" t="e">
        <f t="shared" si="895"/>
        <v>#N/A</v>
      </c>
      <c r="CA298" s="25" t="e">
        <f t="shared" si="895"/>
        <v>#N/A</v>
      </c>
      <c r="CB298" s="25" t="e">
        <f t="shared" si="895"/>
        <v>#N/A</v>
      </c>
      <c r="CC298" s="25" t="e">
        <f t="shared" si="895"/>
        <v>#N/A</v>
      </c>
      <c r="CD298" s="25" t="e">
        <f t="shared" si="895"/>
        <v>#N/A</v>
      </c>
      <c r="CE298" s="25" t="e">
        <f t="shared" si="895"/>
        <v>#N/A</v>
      </c>
      <c r="CF298" s="25" t="e">
        <f t="shared" si="895"/>
        <v>#N/A</v>
      </c>
      <c r="CG298" s="25" t="e">
        <f t="shared" si="895"/>
        <v>#N/A</v>
      </c>
      <c r="CH298" s="25" t="e">
        <f t="shared" si="896"/>
        <v>#N/A</v>
      </c>
      <c r="CI298" s="25" t="e">
        <f t="shared" si="896"/>
        <v>#N/A</v>
      </c>
      <c r="CJ298" s="25" t="e">
        <f t="shared" si="896"/>
        <v>#N/A</v>
      </c>
      <c r="CK298" s="25" t="e">
        <f t="shared" si="896"/>
        <v>#N/A</v>
      </c>
      <c r="CL298" s="25" t="e">
        <f t="shared" si="896"/>
        <v>#N/A</v>
      </c>
      <c r="CM298" s="25" t="e">
        <f t="shared" si="896"/>
        <v>#N/A</v>
      </c>
      <c r="CN298" s="25" t="e">
        <f t="shared" si="896"/>
        <v>#N/A</v>
      </c>
      <c r="CO298" s="25" t="e">
        <f t="shared" si="896"/>
        <v>#N/A</v>
      </c>
      <c r="CP298" s="25" t="e">
        <f t="shared" si="896"/>
        <v>#N/A</v>
      </c>
      <c r="CQ298" s="25" t="e">
        <f t="shared" si="896"/>
        <v>#N/A</v>
      </c>
      <c r="CR298" s="25" t="e">
        <f t="shared" si="897"/>
        <v>#N/A</v>
      </c>
      <c r="CS298" s="25" t="e">
        <f t="shared" si="897"/>
        <v>#N/A</v>
      </c>
      <c r="CT298" s="25" t="e">
        <f t="shared" si="897"/>
        <v>#N/A</v>
      </c>
      <c r="CU298" s="25" t="e">
        <f t="shared" si="897"/>
        <v>#N/A</v>
      </c>
      <c r="CV298" s="25" t="e">
        <f t="shared" si="897"/>
        <v>#N/A</v>
      </c>
      <c r="CW298" s="25" t="e">
        <f t="shared" si="897"/>
        <v>#N/A</v>
      </c>
      <c r="CX298" s="25" t="e">
        <f t="shared" si="897"/>
        <v>#N/A</v>
      </c>
      <c r="CY298" s="25" t="e">
        <f t="shared" si="897"/>
        <v>#N/A</v>
      </c>
      <c r="CZ298" s="25" t="e">
        <f t="shared" si="897"/>
        <v>#N/A</v>
      </c>
      <c r="DA298" s="25" t="e">
        <f t="shared" si="897"/>
        <v>#N/A</v>
      </c>
      <c r="DB298" s="25" t="e">
        <f t="shared" si="898"/>
        <v>#N/A</v>
      </c>
      <c r="DC298" s="25" t="e">
        <f t="shared" si="898"/>
        <v>#N/A</v>
      </c>
      <c r="DD298" s="25" t="e">
        <f t="shared" si="898"/>
        <v>#N/A</v>
      </c>
      <c r="DE298" s="25" t="e">
        <f t="shared" si="898"/>
        <v>#N/A</v>
      </c>
      <c r="DF298" s="25" t="e">
        <f t="shared" si="898"/>
        <v>#N/A</v>
      </c>
      <c r="DG298" s="25" t="e">
        <f t="shared" si="898"/>
        <v>#N/A</v>
      </c>
      <c r="DH298" s="25" t="e">
        <f t="shared" si="898"/>
        <v>#N/A</v>
      </c>
      <c r="DI298" s="25" t="e">
        <f t="shared" si="898"/>
        <v>#N/A</v>
      </c>
      <c r="DJ298" s="25" t="e">
        <f t="shared" si="898"/>
        <v>#N/A</v>
      </c>
      <c r="DK298" s="25" t="e">
        <f t="shared" si="898"/>
        <v>#N/A</v>
      </c>
      <c r="DL298" s="25" t="e">
        <f t="shared" si="899"/>
        <v>#N/A</v>
      </c>
      <c r="DM298" s="25" t="e">
        <f t="shared" si="899"/>
        <v>#N/A</v>
      </c>
      <c r="DN298" s="25" t="e">
        <f t="shared" si="899"/>
        <v>#N/A</v>
      </c>
      <c r="DO298" s="25" t="e">
        <f t="shared" si="899"/>
        <v>#N/A</v>
      </c>
      <c r="DP298" s="25" t="e">
        <f t="shared" si="899"/>
        <v>#N/A</v>
      </c>
      <c r="DQ298" s="25" t="e">
        <f t="shared" si="899"/>
        <v>#N/A</v>
      </c>
      <c r="DR298" s="25" t="e">
        <f t="shared" si="899"/>
        <v>#N/A</v>
      </c>
      <c r="DS298" s="25" t="e">
        <f t="shared" si="899"/>
        <v>#N/A</v>
      </c>
      <c r="DT298" s="25" t="e">
        <f t="shared" si="899"/>
        <v>#N/A</v>
      </c>
      <c r="DU298" s="25" t="e">
        <f t="shared" si="899"/>
        <v>#N/A</v>
      </c>
      <c r="DV298" s="25" t="e">
        <f t="shared" si="900"/>
        <v>#N/A</v>
      </c>
      <c r="DW298" s="25" t="e">
        <f t="shared" si="900"/>
        <v>#N/A</v>
      </c>
      <c r="DX298" s="25" t="e">
        <f t="shared" si="900"/>
        <v>#N/A</v>
      </c>
      <c r="DY298" s="25" t="e">
        <f t="shared" si="900"/>
        <v>#N/A</v>
      </c>
      <c r="DZ298" s="25" t="e">
        <f t="shared" si="900"/>
        <v>#N/A</v>
      </c>
      <c r="EA298" s="25" t="e">
        <f t="shared" si="900"/>
        <v>#N/A</v>
      </c>
      <c r="EB298" s="25" t="e">
        <f t="shared" si="900"/>
        <v>#N/A</v>
      </c>
      <c r="EC298" s="25" t="e">
        <f t="shared" si="900"/>
        <v>#N/A</v>
      </c>
      <c r="ED298" s="25" t="e">
        <f t="shared" si="900"/>
        <v>#N/A</v>
      </c>
      <c r="EE298" s="25" t="e">
        <f t="shared" si="900"/>
        <v>#N/A</v>
      </c>
      <c r="EF298" s="25" t="e">
        <f t="shared" si="901"/>
        <v>#N/A</v>
      </c>
      <c r="EG298" s="25" t="e">
        <f t="shared" si="901"/>
        <v>#N/A</v>
      </c>
      <c r="EH298" s="25" t="e">
        <f t="shared" si="901"/>
        <v>#N/A</v>
      </c>
      <c r="EI298" s="25" t="e">
        <f t="shared" si="901"/>
        <v>#N/A</v>
      </c>
      <c r="EJ298" s="25" t="e">
        <f t="shared" si="901"/>
        <v>#N/A</v>
      </c>
      <c r="EK298" s="25" t="e">
        <f t="shared" si="901"/>
        <v>#N/A</v>
      </c>
      <c r="EL298" s="25" t="e">
        <f t="shared" si="901"/>
        <v>#N/A</v>
      </c>
      <c r="EM298" s="25" t="e">
        <f t="shared" si="901"/>
        <v>#N/A</v>
      </c>
      <c r="EN298" s="25" t="e">
        <f t="shared" si="901"/>
        <v>#N/A</v>
      </c>
      <c r="EO298" s="25" t="e">
        <f t="shared" si="901"/>
        <v>#N/A</v>
      </c>
      <c r="EP298" s="25" t="e">
        <f t="shared" si="902"/>
        <v>#N/A</v>
      </c>
      <c r="EQ298" s="25" t="e">
        <f t="shared" si="902"/>
        <v>#N/A</v>
      </c>
      <c r="ER298" s="25" t="e">
        <f t="shared" si="902"/>
        <v>#N/A</v>
      </c>
      <c r="ES298" s="25" t="e">
        <f t="shared" si="902"/>
        <v>#N/A</v>
      </c>
      <c r="ET298" s="25" t="e">
        <f t="shared" si="902"/>
        <v>#N/A</v>
      </c>
      <c r="EU298" s="25" t="e">
        <f t="shared" si="902"/>
        <v>#N/A</v>
      </c>
      <c r="EV298" s="25" t="e">
        <f t="shared" si="902"/>
        <v>#N/A</v>
      </c>
      <c r="EW298" s="25" t="e">
        <f t="shared" si="902"/>
        <v>#N/A</v>
      </c>
      <c r="EX298" s="25" t="e">
        <f t="shared" si="902"/>
        <v>#N/A</v>
      </c>
      <c r="EY298" s="25" t="e">
        <f t="shared" si="902"/>
        <v>#N/A</v>
      </c>
      <c r="EZ298" s="25" t="e">
        <f t="shared" si="903"/>
        <v>#N/A</v>
      </c>
      <c r="FA298" s="25" t="e">
        <f t="shared" si="903"/>
        <v>#N/A</v>
      </c>
      <c r="FB298" s="25" t="e">
        <f t="shared" si="903"/>
        <v>#N/A</v>
      </c>
      <c r="FC298" s="25" t="e">
        <f t="shared" si="903"/>
        <v>#N/A</v>
      </c>
      <c r="FD298" s="25" t="e">
        <f t="shared" si="903"/>
        <v>#N/A</v>
      </c>
      <c r="FE298" s="25" t="e">
        <f t="shared" si="903"/>
        <v>#N/A</v>
      </c>
      <c r="FF298" s="25" t="e">
        <f t="shared" si="903"/>
        <v>#N/A</v>
      </c>
      <c r="FG298" s="25" t="e">
        <f t="shared" si="903"/>
        <v>#N/A</v>
      </c>
      <c r="FH298" s="25" t="e">
        <f t="shared" si="903"/>
        <v>#N/A</v>
      </c>
      <c r="FI298" s="25" t="e">
        <f t="shared" si="903"/>
        <v>#N/A</v>
      </c>
      <c r="FJ298" s="25" t="e">
        <f t="shared" si="904"/>
        <v>#N/A</v>
      </c>
      <c r="FK298" s="25" t="e">
        <f t="shared" si="904"/>
        <v>#N/A</v>
      </c>
      <c r="FL298" s="25" t="e">
        <f t="shared" si="904"/>
        <v>#N/A</v>
      </c>
      <c r="FM298" s="25" t="e">
        <f t="shared" si="904"/>
        <v>#N/A</v>
      </c>
      <c r="FN298" s="25" t="e">
        <f t="shared" si="904"/>
        <v>#N/A</v>
      </c>
      <c r="FO298" s="25" t="e">
        <f t="shared" si="904"/>
        <v>#N/A</v>
      </c>
      <c r="FP298" s="25" t="e">
        <f t="shared" si="904"/>
        <v>#N/A</v>
      </c>
      <c r="FQ298" s="25" t="e">
        <f t="shared" si="904"/>
        <v>#N/A</v>
      </c>
      <c r="FR298" s="25" t="e">
        <f t="shared" si="904"/>
        <v>#N/A</v>
      </c>
      <c r="FS298" s="25" t="e">
        <f t="shared" si="904"/>
        <v>#N/A</v>
      </c>
      <c r="FT298" s="25" t="e">
        <f t="shared" si="905"/>
        <v>#N/A</v>
      </c>
      <c r="FU298" s="25" t="e">
        <f t="shared" si="905"/>
        <v>#N/A</v>
      </c>
      <c r="FV298" s="25" t="e">
        <f t="shared" si="905"/>
        <v>#N/A</v>
      </c>
      <c r="FW298" s="25" t="e">
        <f t="shared" si="905"/>
        <v>#N/A</v>
      </c>
      <c r="FX298" s="25" t="e">
        <f t="shared" si="905"/>
        <v>#N/A</v>
      </c>
      <c r="FY298" s="25" t="e">
        <f t="shared" si="905"/>
        <v>#N/A</v>
      </c>
      <c r="FZ298" s="25" t="e">
        <f t="shared" si="905"/>
        <v>#N/A</v>
      </c>
      <c r="GA298" s="25" t="e">
        <f t="shared" si="905"/>
        <v>#N/A</v>
      </c>
      <c r="GB298" s="25" t="e">
        <f t="shared" si="905"/>
        <v>#N/A</v>
      </c>
      <c r="GC298" s="25" t="e">
        <f t="shared" si="905"/>
        <v>#N/A</v>
      </c>
      <c r="GD298" s="25" t="e">
        <f t="shared" si="906"/>
        <v>#N/A</v>
      </c>
      <c r="GE298" s="25" t="e">
        <f t="shared" si="906"/>
        <v>#N/A</v>
      </c>
      <c r="GF298" s="25" t="e">
        <f t="shared" si="906"/>
        <v>#N/A</v>
      </c>
      <c r="GG298" s="25" t="e">
        <f t="shared" si="906"/>
        <v>#N/A</v>
      </c>
      <c r="GH298" s="25" t="e">
        <f t="shared" si="906"/>
        <v>#N/A</v>
      </c>
      <c r="GI298" s="25" t="e">
        <f t="shared" si="906"/>
        <v>#N/A</v>
      </c>
      <c r="GJ298" s="25" t="e">
        <f t="shared" si="906"/>
        <v>#N/A</v>
      </c>
      <c r="GK298" s="25" t="e">
        <f t="shared" si="906"/>
        <v>#N/A</v>
      </c>
      <c r="GL298" s="25" t="e">
        <f t="shared" si="906"/>
        <v>#N/A</v>
      </c>
      <c r="GM298" s="25" t="e">
        <f t="shared" si="906"/>
        <v>#N/A</v>
      </c>
      <c r="GN298" s="25" t="e">
        <f t="shared" si="907"/>
        <v>#N/A</v>
      </c>
      <c r="GO298" s="25" t="e">
        <f t="shared" si="907"/>
        <v>#N/A</v>
      </c>
      <c r="GP298" s="25" t="e">
        <f t="shared" si="907"/>
        <v>#N/A</v>
      </c>
      <c r="GQ298" s="25" t="e">
        <f t="shared" si="907"/>
        <v>#N/A</v>
      </c>
      <c r="GR298" s="25" t="e">
        <f t="shared" si="907"/>
        <v>#N/A</v>
      </c>
      <c r="GS298" s="25" t="e">
        <f t="shared" si="907"/>
        <v>#N/A</v>
      </c>
      <c r="GT298" s="25" t="e">
        <f t="shared" si="907"/>
        <v>#N/A</v>
      </c>
      <c r="GU298" s="25" t="e">
        <f t="shared" si="907"/>
        <v>#N/A</v>
      </c>
      <c r="GV298" s="25" t="e">
        <f t="shared" si="907"/>
        <v>#N/A</v>
      </c>
      <c r="GW298" s="25" t="e">
        <f t="shared" si="907"/>
        <v>#N/A</v>
      </c>
      <c r="GX298" s="25" t="e">
        <f t="shared" si="908"/>
        <v>#N/A</v>
      </c>
      <c r="GY298" s="25" t="e">
        <f t="shared" si="908"/>
        <v>#N/A</v>
      </c>
      <c r="GZ298" s="25" t="e">
        <f t="shared" si="908"/>
        <v>#N/A</v>
      </c>
      <c r="HA298" s="25" t="e">
        <f t="shared" si="908"/>
        <v>#N/A</v>
      </c>
      <c r="HB298" s="25" t="e">
        <f t="shared" si="908"/>
        <v>#N/A</v>
      </c>
      <c r="HC298" s="25" t="e">
        <f t="shared" si="908"/>
        <v>#N/A</v>
      </c>
      <c r="HD298" s="25" t="e">
        <f t="shared" si="908"/>
        <v>#N/A</v>
      </c>
      <c r="HE298" s="25" t="e">
        <f t="shared" si="908"/>
        <v>#N/A</v>
      </c>
      <c r="HF298" s="25" t="e">
        <f t="shared" si="908"/>
        <v>#N/A</v>
      </c>
      <c r="HG298" s="25" t="e">
        <f t="shared" si="908"/>
        <v>#N/A</v>
      </c>
      <c r="HH298" s="25" t="e">
        <f t="shared" si="909"/>
        <v>#N/A</v>
      </c>
      <c r="HI298" s="25" t="e">
        <f t="shared" si="909"/>
        <v>#N/A</v>
      </c>
      <c r="HJ298" s="25" t="e">
        <f t="shared" si="909"/>
        <v>#N/A</v>
      </c>
      <c r="HK298" s="25" t="e">
        <f t="shared" si="909"/>
        <v>#N/A</v>
      </c>
      <c r="HL298" s="25" t="e">
        <f t="shared" si="909"/>
        <v>#N/A</v>
      </c>
      <c r="HM298" s="25" t="e">
        <f t="shared" si="909"/>
        <v>#N/A</v>
      </c>
      <c r="HN298" s="25" t="e">
        <f t="shared" si="909"/>
        <v>#N/A</v>
      </c>
      <c r="HO298" s="25" t="e">
        <f t="shared" si="909"/>
        <v>#N/A</v>
      </c>
      <c r="HP298" s="25" t="e">
        <f t="shared" si="909"/>
        <v>#N/A</v>
      </c>
      <c r="HQ298" s="25" t="e">
        <f t="shared" si="909"/>
        <v>#N/A</v>
      </c>
      <c r="HR298" s="25" t="e">
        <f t="shared" si="910"/>
        <v>#N/A</v>
      </c>
      <c r="HS298" s="25" t="e">
        <f t="shared" si="910"/>
        <v>#N/A</v>
      </c>
      <c r="HT298" s="25" t="e">
        <f t="shared" si="910"/>
        <v>#N/A</v>
      </c>
      <c r="HU298" s="25" t="e">
        <f t="shared" si="910"/>
        <v>#N/A</v>
      </c>
      <c r="HV298" s="25" t="e">
        <f t="shared" si="910"/>
        <v>#N/A</v>
      </c>
      <c r="HW298" s="25" t="e">
        <f t="shared" si="910"/>
        <v>#N/A</v>
      </c>
      <c r="HX298" s="25" t="e">
        <f t="shared" si="910"/>
        <v>#N/A</v>
      </c>
      <c r="HY298" s="25" t="e">
        <f t="shared" si="910"/>
        <v>#N/A</v>
      </c>
      <c r="HZ298" s="25" t="e">
        <f t="shared" si="910"/>
        <v>#N/A</v>
      </c>
      <c r="IA298" s="25" t="e">
        <f t="shared" si="910"/>
        <v>#N/A</v>
      </c>
      <c r="IB298" s="25" t="e">
        <f t="shared" si="911"/>
        <v>#N/A</v>
      </c>
      <c r="IC298" s="25" t="e">
        <f t="shared" si="911"/>
        <v>#N/A</v>
      </c>
      <c r="ID298" s="25" t="e">
        <f t="shared" si="911"/>
        <v>#N/A</v>
      </c>
      <c r="IE298" s="25" t="e">
        <f t="shared" si="911"/>
        <v>#N/A</v>
      </c>
      <c r="IF298" s="25" t="e">
        <f t="shared" si="911"/>
        <v>#N/A</v>
      </c>
      <c r="IG298" s="25" t="e">
        <f t="shared" si="911"/>
        <v>#N/A</v>
      </c>
      <c r="IH298" s="25" t="e">
        <f t="shared" si="911"/>
        <v>#N/A</v>
      </c>
      <c r="II298" s="25" t="e">
        <f t="shared" si="911"/>
        <v>#N/A</v>
      </c>
      <c r="IJ298" s="25" t="e">
        <f t="shared" si="911"/>
        <v>#N/A</v>
      </c>
      <c r="IK298" s="25" t="e">
        <f t="shared" si="911"/>
        <v>#N/A</v>
      </c>
      <c r="IL298" s="25" t="e">
        <f t="shared" si="912"/>
        <v>#N/A</v>
      </c>
      <c r="IM298" s="25" t="e">
        <f t="shared" si="912"/>
        <v>#N/A</v>
      </c>
      <c r="IN298" s="25" t="e">
        <f t="shared" si="912"/>
        <v>#N/A</v>
      </c>
      <c r="IO298" s="25" t="e">
        <f t="shared" si="912"/>
        <v>#N/A</v>
      </c>
      <c r="IP298" s="25" t="e">
        <f t="shared" si="912"/>
        <v>#N/A</v>
      </c>
      <c r="IQ298" s="25" t="e">
        <f t="shared" si="912"/>
        <v>#N/A</v>
      </c>
      <c r="IR298" s="25" t="e">
        <f t="shared" si="912"/>
        <v>#N/A</v>
      </c>
      <c r="IS298" s="25" t="e">
        <f t="shared" si="912"/>
        <v>#N/A</v>
      </c>
      <c r="IT298" s="25" t="e">
        <f t="shared" si="912"/>
        <v>#N/A</v>
      </c>
      <c r="IU298" s="25" t="e">
        <f t="shared" si="912"/>
        <v>#N/A</v>
      </c>
      <c r="IV298" s="25" t="e">
        <f t="shared" si="913"/>
        <v>#N/A</v>
      </c>
      <c r="IW298" s="25" t="e">
        <f t="shared" si="913"/>
        <v>#N/A</v>
      </c>
      <c r="IX298" s="25" t="e">
        <f t="shared" si="913"/>
        <v>#N/A</v>
      </c>
      <c r="IY298" s="25" t="e">
        <f t="shared" si="913"/>
        <v>#N/A</v>
      </c>
      <c r="IZ298" s="25" t="e">
        <f t="shared" si="913"/>
        <v>#N/A</v>
      </c>
      <c r="JA298" s="25" t="e">
        <f t="shared" si="913"/>
        <v>#N/A</v>
      </c>
      <c r="JB298" s="25" t="e">
        <f t="shared" si="913"/>
        <v>#N/A</v>
      </c>
      <c r="JC298" s="25" t="e">
        <f t="shared" si="913"/>
        <v>#N/A</v>
      </c>
      <c r="JD298" s="25" t="e">
        <f t="shared" si="913"/>
        <v>#N/A</v>
      </c>
      <c r="JE298" s="25" t="e">
        <f t="shared" si="913"/>
        <v>#N/A</v>
      </c>
      <c r="JF298" s="25" t="e">
        <f t="shared" si="914"/>
        <v>#N/A</v>
      </c>
      <c r="JG298" s="25" t="e">
        <f t="shared" si="914"/>
        <v>#N/A</v>
      </c>
      <c r="JH298" s="25" t="e">
        <f t="shared" si="914"/>
        <v>#N/A</v>
      </c>
      <c r="JI298" s="25" t="e">
        <f t="shared" si="914"/>
        <v>#N/A</v>
      </c>
      <c r="JJ298" s="25" t="e">
        <f t="shared" si="914"/>
        <v>#N/A</v>
      </c>
      <c r="JK298" s="25" t="e">
        <f t="shared" si="914"/>
        <v>#N/A</v>
      </c>
      <c r="JL298" s="25" t="e">
        <f t="shared" si="914"/>
        <v>#N/A</v>
      </c>
      <c r="JM298" s="25" t="e">
        <f t="shared" si="914"/>
        <v>#N/A</v>
      </c>
      <c r="JN298" s="25" t="e">
        <f t="shared" si="914"/>
        <v>#N/A</v>
      </c>
      <c r="JO298" s="25" t="e">
        <f t="shared" si="914"/>
        <v>#N/A</v>
      </c>
      <c r="JP298" s="25" t="e">
        <f t="shared" si="915"/>
        <v>#N/A</v>
      </c>
      <c r="JQ298" s="25" t="e">
        <f t="shared" si="915"/>
        <v>#N/A</v>
      </c>
      <c r="JR298" s="25" t="e">
        <f t="shared" si="915"/>
        <v>#N/A</v>
      </c>
      <c r="JS298" s="25" t="e">
        <f t="shared" si="915"/>
        <v>#N/A</v>
      </c>
      <c r="JT298" s="25" t="e">
        <f t="shared" si="915"/>
        <v>#N/A</v>
      </c>
      <c r="JU298" s="25" t="e">
        <f t="shared" si="915"/>
        <v>#N/A</v>
      </c>
      <c r="JV298" s="25" t="e">
        <f t="shared" si="915"/>
        <v>#N/A</v>
      </c>
      <c r="JW298" s="25" t="e">
        <f t="shared" si="915"/>
        <v>#N/A</v>
      </c>
      <c r="JX298" s="25" t="e">
        <f t="shared" si="915"/>
        <v>#N/A</v>
      </c>
      <c r="JY298" s="25" t="e">
        <f t="shared" si="915"/>
        <v>#N/A</v>
      </c>
      <c r="JZ298" s="25" t="e">
        <f t="shared" si="916"/>
        <v>#N/A</v>
      </c>
      <c r="KA298" s="25" t="e">
        <f t="shared" si="916"/>
        <v>#N/A</v>
      </c>
      <c r="KB298" s="25" t="e">
        <f t="shared" si="916"/>
        <v>#N/A</v>
      </c>
      <c r="KC298" s="25" t="e">
        <f t="shared" si="916"/>
        <v>#N/A</v>
      </c>
      <c r="KD298" s="25" t="e">
        <f t="shared" si="916"/>
        <v>#N/A</v>
      </c>
      <c r="KE298" s="25" t="e">
        <f t="shared" si="916"/>
        <v>#N/A</v>
      </c>
      <c r="KF298" s="25" t="e">
        <f t="shared" si="916"/>
        <v>#N/A</v>
      </c>
      <c r="KG298" s="25" t="e">
        <f t="shared" si="916"/>
        <v>#N/A</v>
      </c>
      <c r="KH298" s="25" t="e">
        <f t="shared" si="916"/>
        <v>#N/A</v>
      </c>
      <c r="KI298" s="25" t="e">
        <f t="shared" si="916"/>
        <v>#N/A</v>
      </c>
      <c r="KJ298" s="25" t="e">
        <f t="shared" si="917"/>
        <v>#N/A</v>
      </c>
      <c r="KK298" s="25" t="e">
        <f t="shared" si="917"/>
        <v>#N/A</v>
      </c>
      <c r="KL298" s="25" t="e">
        <f t="shared" si="917"/>
        <v>#N/A</v>
      </c>
      <c r="KM298" s="25" t="e">
        <f t="shared" si="917"/>
        <v>#N/A</v>
      </c>
      <c r="KN298" s="25" t="e">
        <f t="shared" si="917"/>
        <v>#N/A</v>
      </c>
      <c r="KO298" s="25" t="e">
        <f t="shared" si="917"/>
        <v>#N/A</v>
      </c>
      <c r="KP298" s="25" t="e">
        <f t="shared" si="917"/>
        <v>#N/A</v>
      </c>
      <c r="KQ298" s="25" t="e">
        <f t="shared" si="917"/>
        <v>#N/A</v>
      </c>
      <c r="KR298" s="25" t="e">
        <f t="shared" si="917"/>
        <v>#N/A</v>
      </c>
      <c r="KS298" s="25" t="e">
        <f t="shared" si="917"/>
        <v>#N/A</v>
      </c>
      <c r="KT298" s="25" t="e">
        <f t="shared" si="918"/>
        <v>#N/A</v>
      </c>
      <c r="KU298" s="25" t="e">
        <f t="shared" si="918"/>
        <v>#N/A</v>
      </c>
      <c r="KV298" s="25" t="e">
        <f t="shared" si="918"/>
        <v>#N/A</v>
      </c>
      <c r="KW298" s="25" t="e">
        <f t="shared" si="918"/>
        <v>#N/A</v>
      </c>
      <c r="KX298" s="25" t="e">
        <f t="shared" si="918"/>
        <v>#N/A</v>
      </c>
      <c r="KY298" s="25" t="e">
        <f t="shared" si="918"/>
        <v>#N/A</v>
      </c>
      <c r="KZ298" s="25" t="e">
        <f t="shared" si="918"/>
        <v>#N/A</v>
      </c>
      <c r="LA298" s="25" t="e">
        <f t="shared" si="918"/>
        <v>#N/A</v>
      </c>
      <c r="LB298" s="25" t="e">
        <f t="shared" si="918"/>
        <v>#N/A</v>
      </c>
      <c r="LC298" s="25" t="e">
        <f t="shared" si="918"/>
        <v>#N/A</v>
      </c>
      <c r="LD298" s="25" t="e">
        <f t="shared" si="919"/>
        <v>#N/A</v>
      </c>
      <c r="LE298" s="25" t="e">
        <f t="shared" si="919"/>
        <v>#N/A</v>
      </c>
      <c r="LF298" s="25" t="e">
        <f t="shared" si="919"/>
        <v>#N/A</v>
      </c>
      <c r="LG298" s="25" t="e">
        <f t="shared" si="919"/>
        <v>#N/A</v>
      </c>
      <c r="LH298" s="25" t="e">
        <f t="shared" si="919"/>
        <v>#N/A</v>
      </c>
      <c r="LI298" s="25" t="e">
        <f t="shared" si="919"/>
        <v>#N/A</v>
      </c>
      <c r="LJ298" s="25" t="e">
        <f t="shared" si="919"/>
        <v>#N/A</v>
      </c>
      <c r="LK298" s="25" t="e">
        <f t="shared" si="919"/>
        <v>#N/A</v>
      </c>
      <c r="LL298" s="25" t="e">
        <f t="shared" si="919"/>
        <v>#N/A</v>
      </c>
      <c r="LM298" s="26" t="e">
        <f t="shared" si="919"/>
        <v>#N/A</v>
      </c>
      <c r="LN298" s="20"/>
      <c r="LO298" s="20"/>
      <c r="LP298" s="20"/>
      <c r="LQ298" s="20"/>
      <c r="LR298" s="20"/>
      <c r="LS298" s="20"/>
      <c r="LT298" s="20"/>
      <c r="LU298" s="20"/>
      <c r="LV298" s="20"/>
      <c r="LW298" s="20"/>
      <c r="LX298" s="20"/>
      <c r="LY298" s="20"/>
      <c r="LZ298" s="20"/>
      <c r="MA298" s="20"/>
      <c r="MB298" s="20"/>
      <c r="MC298" s="20"/>
      <c r="MD298" s="20"/>
      <c r="ME298" s="20"/>
      <c r="MF298" s="20"/>
      <c r="MG298" s="20"/>
      <c r="MH298" s="20"/>
      <c r="MI298" s="20"/>
      <c r="MJ298" s="20"/>
      <c r="MK298" s="20"/>
      <c r="ML298" s="20"/>
      <c r="MM298" s="20"/>
      <c r="MN298" s="20"/>
      <c r="MO298" s="20"/>
      <c r="MP298" s="20"/>
      <c r="MQ298" s="20"/>
      <c r="MR298" s="20"/>
      <c r="MS298" s="20"/>
      <c r="MT298" s="20"/>
      <c r="MU298" s="20"/>
      <c r="MV298" s="20"/>
      <c r="MW298" s="20"/>
      <c r="MX298" s="20"/>
      <c r="MY298" s="20"/>
      <c r="MZ298" s="20"/>
      <c r="NA298" s="20"/>
      <c r="NB298" s="20"/>
      <c r="NC298" s="20"/>
      <c r="ND298" s="20"/>
      <c r="NE298" s="20"/>
      <c r="NF298" s="20"/>
      <c r="NG298" s="20"/>
      <c r="NH298" s="20"/>
      <c r="NI298" s="20"/>
      <c r="NJ298" s="20"/>
      <c r="NK298" s="20"/>
      <c r="NL298" s="20"/>
      <c r="NM298" s="20"/>
      <c r="NN298" s="20"/>
      <c r="NO298" s="20"/>
      <c r="NP298" s="20"/>
      <c r="NQ298" s="20"/>
      <c r="NR298" s="20"/>
      <c r="NS298" s="20"/>
      <c r="NT298" s="20"/>
      <c r="NU298" s="20"/>
      <c r="NV298" s="20"/>
      <c r="NW298" s="20"/>
      <c r="NX298" s="20"/>
      <c r="NY298" s="20"/>
      <c r="NZ298" s="20"/>
      <c r="OA298" s="20"/>
      <c r="OB298" s="20"/>
      <c r="OC298" s="20"/>
      <c r="OD298" s="20"/>
      <c r="OE298" s="20"/>
      <c r="OF298" s="20"/>
      <c r="OG298" s="20"/>
      <c r="OH298" s="20"/>
      <c r="OI298" s="20"/>
      <c r="OJ298" s="20"/>
      <c r="OK298" s="20"/>
      <c r="OL298" s="20"/>
      <c r="OM298" s="20"/>
      <c r="ON298" s="20"/>
      <c r="OO298" s="20"/>
      <c r="OP298" s="20"/>
      <c r="OQ298" s="20"/>
      <c r="OR298" s="20"/>
      <c r="OS298" s="20"/>
      <c r="OT298" s="20"/>
      <c r="OU298" s="20"/>
      <c r="OV298" s="20"/>
      <c r="OW298" s="20"/>
      <c r="OX298" s="20"/>
      <c r="OY298" s="20"/>
      <c r="OZ298" s="20"/>
      <c r="PA298" s="20"/>
    </row>
    <row r="299" spans="2:417" x14ac:dyDescent="0.3">
      <c r="B299" s="209"/>
      <c r="C299" s="210"/>
      <c r="D299" s="210"/>
      <c r="E299" s="210"/>
      <c r="F299" s="210"/>
      <c r="G299" s="210"/>
      <c r="H299" s="210"/>
      <c r="I299" s="211"/>
      <c r="K299" s="6">
        <v>296</v>
      </c>
      <c r="L299" s="7">
        <f t="shared" si="766"/>
        <v>0</v>
      </c>
      <c r="M299" s="8">
        <f t="shared" si="767"/>
        <v>-300000</v>
      </c>
      <c r="N299" s="8">
        <f t="shared" si="768"/>
        <v>0</v>
      </c>
      <c r="X299" s="17">
        <v>297</v>
      </c>
      <c r="Y299" s="2">
        <f t="shared" si="799"/>
        <v>0</v>
      </c>
      <c r="Z299" s="24" t="e">
        <f t="shared" si="890"/>
        <v>#N/A</v>
      </c>
      <c r="AA299" s="25" t="e">
        <f t="shared" si="890"/>
        <v>#N/A</v>
      </c>
      <c r="AB299" s="25" t="e">
        <f t="shared" si="890"/>
        <v>#N/A</v>
      </c>
      <c r="AC299" s="25" t="e">
        <f t="shared" si="890"/>
        <v>#N/A</v>
      </c>
      <c r="AD299" s="25" t="e">
        <f t="shared" si="890"/>
        <v>#N/A</v>
      </c>
      <c r="AE299" s="25" t="e">
        <f t="shared" si="890"/>
        <v>#N/A</v>
      </c>
      <c r="AF299" s="25" t="e">
        <f t="shared" si="890"/>
        <v>#N/A</v>
      </c>
      <c r="AG299" s="25" t="e">
        <f t="shared" si="890"/>
        <v>#N/A</v>
      </c>
      <c r="AH299" s="25" t="e">
        <f t="shared" si="890"/>
        <v>#N/A</v>
      </c>
      <c r="AI299" s="25" t="e">
        <f t="shared" si="890"/>
        <v>#N/A</v>
      </c>
      <c r="AJ299" s="25" t="e">
        <f t="shared" si="891"/>
        <v>#N/A</v>
      </c>
      <c r="AK299" s="25" t="e">
        <f t="shared" si="891"/>
        <v>#N/A</v>
      </c>
      <c r="AL299" s="25" t="e">
        <f t="shared" si="891"/>
        <v>#N/A</v>
      </c>
      <c r="AM299" s="25" t="e">
        <f t="shared" si="891"/>
        <v>#N/A</v>
      </c>
      <c r="AN299" s="25" t="e">
        <f t="shared" si="891"/>
        <v>#N/A</v>
      </c>
      <c r="AO299" s="25" t="e">
        <f t="shared" si="891"/>
        <v>#N/A</v>
      </c>
      <c r="AP299" s="25" t="e">
        <f t="shared" si="891"/>
        <v>#N/A</v>
      </c>
      <c r="AQ299" s="25" t="e">
        <f t="shared" si="891"/>
        <v>#N/A</v>
      </c>
      <c r="AR299" s="25" t="e">
        <f t="shared" si="891"/>
        <v>#N/A</v>
      </c>
      <c r="AS299" s="25" t="e">
        <f t="shared" si="891"/>
        <v>#N/A</v>
      </c>
      <c r="AT299" s="25" t="e">
        <f t="shared" si="892"/>
        <v>#N/A</v>
      </c>
      <c r="AU299" s="25" t="e">
        <f t="shared" si="892"/>
        <v>#N/A</v>
      </c>
      <c r="AV299" s="25" t="e">
        <f t="shared" si="892"/>
        <v>#N/A</v>
      </c>
      <c r="AW299" s="25" t="e">
        <f t="shared" si="892"/>
        <v>#N/A</v>
      </c>
      <c r="AX299" s="25" t="e">
        <f t="shared" si="892"/>
        <v>#N/A</v>
      </c>
      <c r="AY299" s="25" t="e">
        <f t="shared" si="892"/>
        <v>#N/A</v>
      </c>
      <c r="AZ299" s="25" t="e">
        <f t="shared" si="892"/>
        <v>#N/A</v>
      </c>
      <c r="BA299" s="25" t="e">
        <f t="shared" si="892"/>
        <v>#N/A</v>
      </c>
      <c r="BB299" s="25" t="e">
        <f t="shared" si="892"/>
        <v>#N/A</v>
      </c>
      <c r="BC299" s="25" t="e">
        <f t="shared" si="892"/>
        <v>#N/A</v>
      </c>
      <c r="BD299" s="25" t="e">
        <f t="shared" si="893"/>
        <v>#N/A</v>
      </c>
      <c r="BE299" s="25" t="e">
        <f t="shared" si="893"/>
        <v>#N/A</v>
      </c>
      <c r="BF299" s="25" t="e">
        <f t="shared" si="893"/>
        <v>#N/A</v>
      </c>
      <c r="BG299" s="25" t="e">
        <f t="shared" si="893"/>
        <v>#N/A</v>
      </c>
      <c r="BH299" s="25" t="e">
        <f t="shared" si="893"/>
        <v>#N/A</v>
      </c>
      <c r="BI299" s="25" t="e">
        <f t="shared" si="893"/>
        <v>#N/A</v>
      </c>
      <c r="BJ299" s="25" t="e">
        <f t="shared" si="893"/>
        <v>#N/A</v>
      </c>
      <c r="BK299" s="25" t="e">
        <f t="shared" si="893"/>
        <v>#N/A</v>
      </c>
      <c r="BL299" s="25" t="e">
        <f t="shared" si="893"/>
        <v>#N/A</v>
      </c>
      <c r="BM299" s="25" t="e">
        <f t="shared" si="893"/>
        <v>#N/A</v>
      </c>
      <c r="BN299" s="25" t="e">
        <f t="shared" si="894"/>
        <v>#N/A</v>
      </c>
      <c r="BO299" s="25" t="e">
        <f t="shared" si="894"/>
        <v>#N/A</v>
      </c>
      <c r="BP299" s="25" t="e">
        <f t="shared" si="894"/>
        <v>#N/A</v>
      </c>
      <c r="BQ299" s="25" t="e">
        <f t="shared" si="894"/>
        <v>#N/A</v>
      </c>
      <c r="BR299" s="25" t="e">
        <f t="shared" si="894"/>
        <v>#N/A</v>
      </c>
      <c r="BS299" s="25" t="e">
        <f t="shared" si="894"/>
        <v>#N/A</v>
      </c>
      <c r="BT299" s="25" t="e">
        <f t="shared" si="894"/>
        <v>#N/A</v>
      </c>
      <c r="BU299" s="25" t="e">
        <f t="shared" si="894"/>
        <v>#N/A</v>
      </c>
      <c r="BV299" s="25" t="e">
        <f t="shared" si="894"/>
        <v>#N/A</v>
      </c>
      <c r="BW299" s="25" t="e">
        <f t="shared" si="894"/>
        <v>#N/A</v>
      </c>
      <c r="BX299" s="25" t="e">
        <f t="shared" si="895"/>
        <v>#N/A</v>
      </c>
      <c r="BY299" s="25" t="e">
        <f t="shared" si="895"/>
        <v>#N/A</v>
      </c>
      <c r="BZ299" s="25" t="e">
        <f t="shared" si="895"/>
        <v>#N/A</v>
      </c>
      <c r="CA299" s="25" t="e">
        <f t="shared" si="895"/>
        <v>#N/A</v>
      </c>
      <c r="CB299" s="25" t="e">
        <f t="shared" si="895"/>
        <v>#N/A</v>
      </c>
      <c r="CC299" s="25" t="e">
        <f t="shared" si="895"/>
        <v>#N/A</v>
      </c>
      <c r="CD299" s="25" t="e">
        <f t="shared" si="895"/>
        <v>#N/A</v>
      </c>
      <c r="CE299" s="25" t="e">
        <f t="shared" si="895"/>
        <v>#N/A</v>
      </c>
      <c r="CF299" s="25" t="e">
        <f t="shared" si="895"/>
        <v>#N/A</v>
      </c>
      <c r="CG299" s="25" t="e">
        <f t="shared" si="895"/>
        <v>#N/A</v>
      </c>
      <c r="CH299" s="25" t="e">
        <f t="shared" si="896"/>
        <v>#N/A</v>
      </c>
      <c r="CI299" s="25" t="e">
        <f t="shared" si="896"/>
        <v>#N/A</v>
      </c>
      <c r="CJ299" s="25" t="e">
        <f t="shared" si="896"/>
        <v>#N/A</v>
      </c>
      <c r="CK299" s="25" t="e">
        <f t="shared" si="896"/>
        <v>#N/A</v>
      </c>
      <c r="CL299" s="25" t="e">
        <f t="shared" si="896"/>
        <v>#N/A</v>
      </c>
      <c r="CM299" s="25" t="e">
        <f t="shared" si="896"/>
        <v>#N/A</v>
      </c>
      <c r="CN299" s="25" t="e">
        <f t="shared" si="896"/>
        <v>#N/A</v>
      </c>
      <c r="CO299" s="25" t="e">
        <f t="shared" si="896"/>
        <v>#N/A</v>
      </c>
      <c r="CP299" s="25" t="e">
        <f t="shared" si="896"/>
        <v>#N/A</v>
      </c>
      <c r="CQ299" s="25" t="e">
        <f t="shared" si="896"/>
        <v>#N/A</v>
      </c>
      <c r="CR299" s="25" t="e">
        <f t="shared" si="897"/>
        <v>#N/A</v>
      </c>
      <c r="CS299" s="25" t="e">
        <f t="shared" si="897"/>
        <v>#N/A</v>
      </c>
      <c r="CT299" s="25" t="e">
        <f t="shared" si="897"/>
        <v>#N/A</v>
      </c>
      <c r="CU299" s="25" t="e">
        <f t="shared" si="897"/>
        <v>#N/A</v>
      </c>
      <c r="CV299" s="25" t="e">
        <f t="shared" si="897"/>
        <v>#N/A</v>
      </c>
      <c r="CW299" s="25" t="e">
        <f t="shared" si="897"/>
        <v>#N/A</v>
      </c>
      <c r="CX299" s="25" t="e">
        <f t="shared" si="897"/>
        <v>#N/A</v>
      </c>
      <c r="CY299" s="25" t="e">
        <f t="shared" si="897"/>
        <v>#N/A</v>
      </c>
      <c r="CZ299" s="25" t="e">
        <f t="shared" si="897"/>
        <v>#N/A</v>
      </c>
      <c r="DA299" s="25" t="e">
        <f t="shared" si="897"/>
        <v>#N/A</v>
      </c>
      <c r="DB299" s="25" t="e">
        <f t="shared" si="898"/>
        <v>#N/A</v>
      </c>
      <c r="DC299" s="25" t="e">
        <f t="shared" si="898"/>
        <v>#N/A</v>
      </c>
      <c r="DD299" s="25" t="e">
        <f t="shared" si="898"/>
        <v>#N/A</v>
      </c>
      <c r="DE299" s="25" t="e">
        <f t="shared" si="898"/>
        <v>#N/A</v>
      </c>
      <c r="DF299" s="25" t="e">
        <f t="shared" si="898"/>
        <v>#N/A</v>
      </c>
      <c r="DG299" s="25" t="e">
        <f t="shared" si="898"/>
        <v>#N/A</v>
      </c>
      <c r="DH299" s="25" t="e">
        <f t="shared" si="898"/>
        <v>#N/A</v>
      </c>
      <c r="DI299" s="25" t="e">
        <f t="shared" si="898"/>
        <v>#N/A</v>
      </c>
      <c r="DJ299" s="25" t="e">
        <f t="shared" si="898"/>
        <v>#N/A</v>
      </c>
      <c r="DK299" s="25" t="e">
        <f t="shared" si="898"/>
        <v>#N/A</v>
      </c>
      <c r="DL299" s="25" t="e">
        <f t="shared" si="899"/>
        <v>#N/A</v>
      </c>
      <c r="DM299" s="25" t="e">
        <f t="shared" si="899"/>
        <v>#N/A</v>
      </c>
      <c r="DN299" s="25" t="e">
        <f t="shared" si="899"/>
        <v>#N/A</v>
      </c>
      <c r="DO299" s="25" t="e">
        <f t="shared" si="899"/>
        <v>#N/A</v>
      </c>
      <c r="DP299" s="25" t="e">
        <f t="shared" si="899"/>
        <v>#N/A</v>
      </c>
      <c r="DQ299" s="25" t="e">
        <f t="shared" si="899"/>
        <v>#N/A</v>
      </c>
      <c r="DR299" s="25" t="e">
        <f t="shared" si="899"/>
        <v>#N/A</v>
      </c>
      <c r="DS299" s="25" t="e">
        <f t="shared" si="899"/>
        <v>#N/A</v>
      </c>
      <c r="DT299" s="25" t="e">
        <f t="shared" si="899"/>
        <v>#N/A</v>
      </c>
      <c r="DU299" s="25" t="e">
        <f t="shared" si="899"/>
        <v>#N/A</v>
      </c>
      <c r="DV299" s="25" t="e">
        <f t="shared" si="900"/>
        <v>#N/A</v>
      </c>
      <c r="DW299" s="25" t="e">
        <f t="shared" si="900"/>
        <v>#N/A</v>
      </c>
      <c r="DX299" s="25" t="e">
        <f t="shared" si="900"/>
        <v>#N/A</v>
      </c>
      <c r="DY299" s="25" t="e">
        <f t="shared" si="900"/>
        <v>#N/A</v>
      </c>
      <c r="DZ299" s="25" t="e">
        <f t="shared" si="900"/>
        <v>#N/A</v>
      </c>
      <c r="EA299" s="25" t="e">
        <f t="shared" si="900"/>
        <v>#N/A</v>
      </c>
      <c r="EB299" s="25" t="e">
        <f t="shared" si="900"/>
        <v>#N/A</v>
      </c>
      <c r="EC299" s="25" t="e">
        <f t="shared" si="900"/>
        <v>#N/A</v>
      </c>
      <c r="ED299" s="25" t="e">
        <f t="shared" si="900"/>
        <v>#N/A</v>
      </c>
      <c r="EE299" s="25" t="e">
        <f t="shared" si="900"/>
        <v>#N/A</v>
      </c>
      <c r="EF299" s="25" t="e">
        <f t="shared" si="901"/>
        <v>#N/A</v>
      </c>
      <c r="EG299" s="25" t="e">
        <f t="shared" si="901"/>
        <v>#N/A</v>
      </c>
      <c r="EH299" s="25" t="e">
        <f t="shared" si="901"/>
        <v>#N/A</v>
      </c>
      <c r="EI299" s="25" t="e">
        <f t="shared" si="901"/>
        <v>#N/A</v>
      </c>
      <c r="EJ299" s="25" t="e">
        <f t="shared" si="901"/>
        <v>#N/A</v>
      </c>
      <c r="EK299" s="25" t="e">
        <f t="shared" si="901"/>
        <v>#N/A</v>
      </c>
      <c r="EL299" s="25" t="e">
        <f t="shared" si="901"/>
        <v>#N/A</v>
      </c>
      <c r="EM299" s="25" t="e">
        <f t="shared" si="901"/>
        <v>#N/A</v>
      </c>
      <c r="EN299" s="25" t="e">
        <f t="shared" si="901"/>
        <v>#N/A</v>
      </c>
      <c r="EO299" s="25" t="e">
        <f t="shared" si="901"/>
        <v>#N/A</v>
      </c>
      <c r="EP299" s="25" t="e">
        <f t="shared" si="902"/>
        <v>#N/A</v>
      </c>
      <c r="EQ299" s="25" t="e">
        <f t="shared" si="902"/>
        <v>#N/A</v>
      </c>
      <c r="ER299" s="25" t="e">
        <f t="shared" si="902"/>
        <v>#N/A</v>
      </c>
      <c r="ES299" s="25" t="e">
        <f t="shared" si="902"/>
        <v>#N/A</v>
      </c>
      <c r="ET299" s="25" t="e">
        <f t="shared" si="902"/>
        <v>#N/A</v>
      </c>
      <c r="EU299" s="25" t="e">
        <f t="shared" si="902"/>
        <v>#N/A</v>
      </c>
      <c r="EV299" s="25" t="e">
        <f t="shared" si="902"/>
        <v>#N/A</v>
      </c>
      <c r="EW299" s="25" t="e">
        <f t="shared" si="902"/>
        <v>#N/A</v>
      </c>
      <c r="EX299" s="25" t="e">
        <f t="shared" si="902"/>
        <v>#N/A</v>
      </c>
      <c r="EY299" s="25" t="e">
        <f t="shared" si="902"/>
        <v>#N/A</v>
      </c>
      <c r="EZ299" s="25" t="e">
        <f t="shared" si="903"/>
        <v>#N/A</v>
      </c>
      <c r="FA299" s="25" t="e">
        <f t="shared" si="903"/>
        <v>#N/A</v>
      </c>
      <c r="FB299" s="25" t="e">
        <f t="shared" si="903"/>
        <v>#N/A</v>
      </c>
      <c r="FC299" s="25" t="e">
        <f t="shared" si="903"/>
        <v>#N/A</v>
      </c>
      <c r="FD299" s="25" t="e">
        <f t="shared" si="903"/>
        <v>#N/A</v>
      </c>
      <c r="FE299" s="25" t="e">
        <f t="shared" si="903"/>
        <v>#N/A</v>
      </c>
      <c r="FF299" s="25" t="e">
        <f t="shared" si="903"/>
        <v>#N/A</v>
      </c>
      <c r="FG299" s="25" t="e">
        <f t="shared" si="903"/>
        <v>#N/A</v>
      </c>
      <c r="FH299" s="25" t="e">
        <f t="shared" si="903"/>
        <v>#N/A</v>
      </c>
      <c r="FI299" s="25" t="e">
        <f t="shared" si="903"/>
        <v>#N/A</v>
      </c>
      <c r="FJ299" s="25" t="e">
        <f t="shared" si="904"/>
        <v>#N/A</v>
      </c>
      <c r="FK299" s="25" t="e">
        <f t="shared" si="904"/>
        <v>#N/A</v>
      </c>
      <c r="FL299" s="25" t="e">
        <f t="shared" si="904"/>
        <v>#N/A</v>
      </c>
      <c r="FM299" s="25" t="e">
        <f t="shared" si="904"/>
        <v>#N/A</v>
      </c>
      <c r="FN299" s="25" t="e">
        <f t="shared" si="904"/>
        <v>#N/A</v>
      </c>
      <c r="FO299" s="25" t="e">
        <f t="shared" si="904"/>
        <v>#N/A</v>
      </c>
      <c r="FP299" s="25" t="e">
        <f t="shared" si="904"/>
        <v>#N/A</v>
      </c>
      <c r="FQ299" s="25" t="e">
        <f t="shared" si="904"/>
        <v>#N/A</v>
      </c>
      <c r="FR299" s="25" t="e">
        <f t="shared" si="904"/>
        <v>#N/A</v>
      </c>
      <c r="FS299" s="25" t="e">
        <f t="shared" si="904"/>
        <v>#N/A</v>
      </c>
      <c r="FT299" s="25" t="e">
        <f t="shared" si="905"/>
        <v>#N/A</v>
      </c>
      <c r="FU299" s="25" t="e">
        <f t="shared" si="905"/>
        <v>#N/A</v>
      </c>
      <c r="FV299" s="25" t="e">
        <f t="shared" si="905"/>
        <v>#N/A</v>
      </c>
      <c r="FW299" s="25" t="e">
        <f t="shared" si="905"/>
        <v>#N/A</v>
      </c>
      <c r="FX299" s="25" t="e">
        <f t="shared" si="905"/>
        <v>#N/A</v>
      </c>
      <c r="FY299" s="25" t="e">
        <f t="shared" si="905"/>
        <v>#N/A</v>
      </c>
      <c r="FZ299" s="25" t="e">
        <f t="shared" si="905"/>
        <v>#N/A</v>
      </c>
      <c r="GA299" s="25" t="e">
        <f t="shared" si="905"/>
        <v>#N/A</v>
      </c>
      <c r="GB299" s="25" t="e">
        <f t="shared" si="905"/>
        <v>#N/A</v>
      </c>
      <c r="GC299" s="25" t="e">
        <f t="shared" si="905"/>
        <v>#N/A</v>
      </c>
      <c r="GD299" s="25" t="e">
        <f t="shared" si="906"/>
        <v>#N/A</v>
      </c>
      <c r="GE299" s="25" t="e">
        <f t="shared" si="906"/>
        <v>#N/A</v>
      </c>
      <c r="GF299" s="25" t="e">
        <f t="shared" si="906"/>
        <v>#N/A</v>
      </c>
      <c r="GG299" s="25" t="e">
        <f t="shared" si="906"/>
        <v>#N/A</v>
      </c>
      <c r="GH299" s="25" t="e">
        <f t="shared" si="906"/>
        <v>#N/A</v>
      </c>
      <c r="GI299" s="25" t="e">
        <f t="shared" si="906"/>
        <v>#N/A</v>
      </c>
      <c r="GJ299" s="25" t="e">
        <f t="shared" si="906"/>
        <v>#N/A</v>
      </c>
      <c r="GK299" s="25" t="e">
        <f t="shared" si="906"/>
        <v>#N/A</v>
      </c>
      <c r="GL299" s="25" t="e">
        <f t="shared" si="906"/>
        <v>#N/A</v>
      </c>
      <c r="GM299" s="25" t="e">
        <f t="shared" si="906"/>
        <v>#N/A</v>
      </c>
      <c r="GN299" s="25" t="e">
        <f t="shared" si="907"/>
        <v>#N/A</v>
      </c>
      <c r="GO299" s="25" t="e">
        <f t="shared" si="907"/>
        <v>#N/A</v>
      </c>
      <c r="GP299" s="25" t="e">
        <f t="shared" si="907"/>
        <v>#N/A</v>
      </c>
      <c r="GQ299" s="25" t="e">
        <f t="shared" si="907"/>
        <v>#N/A</v>
      </c>
      <c r="GR299" s="25" t="e">
        <f t="shared" si="907"/>
        <v>#N/A</v>
      </c>
      <c r="GS299" s="25" t="e">
        <f t="shared" si="907"/>
        <v>#N/A</v>
      </c>
      <c r="GT299" s="25" t="e">
        <f t="shared" si="907"/>
        <v>#N/A</v>
      </c>
      <c r="GU299" s="25" t="e">
        <f t="shared" si="907"/>
        <v>#N/A</v>
      </c>
      <c r="GV299" s="25" t="e">
        <f t="shared" si="907"/>
        <v>#N/A</v>
      </c>
      <c r="GW299" s="25" t="e">
        <f t="shared" si="907"/>
        <v>#N/A</v>
      </c>
      <c r="GX299" s="25" t="e">
        <f t="shared" si="908"/>
        <v>#N/A</v>
      </c>
      <c r="GY299" s="25" t="e">
        <f t="shared" si="908"/>
        <v>#N/A</v>
      </c>
      <c r="GZ299" s="25" t="e">
        <f t="shared" si="908"/>
        <v>#N/A</v>
      </c>
      <c r="HA299" s="25" t="e">
        <f t="shared" si="908"/>
        <v>#N/A</v>
      </c>
      <c r="HB299" s="25" t="e">
        <f t="shared" si="908"/>
        <v>#N/A</v>
      </c>
      <c r="HC299" s="25" t="e">
        <f t="shared" si="908"/>
        <v>#N/A</v>
      </c>
      <c r="HD299" s="25" t="e">
        <f t="shared" si="908"/>
        <v>#N/A</v>
      </c>
      <c r="HE299" s="25" t="e">
        <f t="shared" si="908"/>
        <v>#N/A</v>
      </c>
      <c r="HF299" s="25" t="e">
        <f t="shared" si="908"/>
        <v>#N/A</v>
      </c>
      <c r="HG299" s="25" t="e">
        <f t="shared" si="908"/>
        <v>#N/A</v>
      </c>
      <c r="HH299" s="25" t="e">
        <f t="shared" si="909"/>
        <v>#N/A</v>
      </c>
      <c r="HI299" s="25" t="e">
        <f t="shared" si="909"/>
        <v>#N/A</v>
      </c>
      <c r="HJ299" s="25" t="e">
        <f t="shared" si="909"/>
        <v>#N/A</v>
      </c>
      <c r="HK299" s="25" t="e">
        <f t="shared" si="909"/>
        <v>#N/A</v>
      </c>
      <c r="HL299" s="25" t="e">
        <f t="shared" si="909"/>
        <v>#N/A</v>
      </c>
      <c r="HM299" s="25" t="e">
        <f t="shared" si="909"/>
        <v>#N/A</v>
      </c>
      <c r="HN299" s="25" t="e">
        <f t="shared" si="909"/>
        <v>#N/A</v>
      </c>
      <c r="HO299" s="25" t="e">
        <f t="shared" si="909"/>
        <v>#N/A</v>
      </c>
      <c r="HP299" s="25" t="e">
        <f t="shared" si="909"/>
        <v>#N/A</v>
      </c>
      <c r="HQ299" s="25" t="e">
        <f t="shared" si="909"/>
        <v>#N/A</v>
      </c>
      <c r="HR299" s="25" t="e">
        <f t="shared" si="910"/>
        <v>#N/A</v>
      </c>
      <c r="HS299" s="25" t="e">
        <f t="shared" si="910"/>
        <v>#N/A</v>
      </c>
      <c r="HT299" s="25" t="e">
        <f t="shared" si="910"/>
        <v>#N/A</v>
      </c>
      <c r="HU299" s="25" t="e">
        <f t="shared" si="910"/>
        <v>#N/A</v>
      </c>
      <c r="HV299" s="25" t="e">
        <f t="shared" si="910"/>
        <v>#N/A</v>
      </c>
      <c r="HW299" s="25" t="e">
        <f t="shared" si="910"/>
        <v>#N/A</v>
      </c>
      <c r="HX299" s="25" t="e">
        <f t="shared" si="910"/>
        <v>#N/A</v>
      </c>
      <c r="HY299" s="25" t="e">
        <f t="shared" si="910"/>
        <v>#N/A</v>
      </c>
      <c r="HZ299" s="25" t="e">
        <f t="shared" si="910"/>
        <v>#N/A</v>
      </c>
      <c r="IA299" s="25" t="e">
        <f t="shared" si="910"/>
        <v>#N/A</v>
      </c>
      <c r="IB299" s="25" t="e">
        <f t="shared" si="911"/>
        <v>#N/A</v>
      </c>
      <c r="IC299" s="25" t="e">
        <f t="shared" si="911"/>
        <v>#N/A</v>
      </c>
      <c r="ID299" s="25" t="e">
        <f t="shared" si="911"/>
        <v>#N/A</v>
      </c>
      <c r="IE299" s="25" t="e">
        <f t="shared" si="911"/>
        <v>#N/A</v>
      </c>
      <c r="IF299" s="25" t="e">
        <f t="shared" si="911"/>
        <v>#N/A</v>
      </c>
      <c r="IG299" s="25" t="e">
        <f t="shared" si="911"/>
        <v>#N/A</v>
      </c>
      <c r="IH299" s="25" t="e">
        <f t="shared" si="911"/>
        <v>#N/A</v>
      </c>
      <c r="II299" s="25" t="e">
        <f t="shared" si="911"/>
        <v>#N/A</v>
      </c>
      <c r="IJ299" s="25" t="e">
        <f t="shared" si="911"/>
        <v>#N/A</v>
      </c>
      <c r="IK299" s="25" t="e">
        <f t="shared" si="911"/>
        <v>#N/A</v>
      </c>
      <c r="IL299" s="25" t="e">
        <f t="shared" si="912"/>
        <v>#N/A</v>
      </c>
      <c r="IM299" s="25" t="e">
        <f t="shared" si="912"/>
        <v>#N/A</v>
      </c>
      <c r="IN299" s="25" t="e">
        <f t="shared" si="912"/>
        <v>#N/A</v>
      </c>
      <c r="IO299" s="25" t="e">
        <f t="shared" si="912"/>
        <v>#N/A</v>
      </c>
      <c r="IP299" s="25" t="e">
        <f t="shared" si="912"/>
        <v>#N/A</v>
      </c>
      <c r="IQ299" s="25" t="e">
        <f t="shared" si="912"/>
        <v>#N/A</v>
      </c>
      <c r="IR299" s="25" t="e">
        <f t="shared" si="912"/>
        <v>#N/A</v>
      </c>
      <c r="IS299" s="25" t="e">
        <f t="shared" si="912"/>
        <v>#N/A</v>
      </c>
      <c r="IT299" s="25" t="e">
        <f t="shared" si="912"/>
        <v>#N/A</v>
      </c>
      <c r="IU299" s="25" t="e">
        <f t="shared" si="912"/>
        <v>#N/A</v>
      </c>
      <c r="IV299" s="25" t="e">
        <f t="shared" si="913"/>
        <v>#N/A</v>
      </c>
      <c r="IW299" s="25" t="e">
        <f t="shared" si="913"/>
        <v>#N/A</v>
      </c>
      <c r="IX299" s="25" t="e">
        <f t="shared" si="913"/>
        <v>#N/A</v>
      </c>
      <c r="IY299" s="25" t="e">
        <f t="shared" si="913"/>
        <v>#N/A</v>
      </c>
      <c r="IZ299" s="25" t="e">
        <f t="shared" si="913"/>
        <v>#N/A</v>
      </c>
      <c r="JA299" s="25" t="e">
        <f t="shared" si="913"/>
        <v>#N/A</v>
      </c>
      <c r="JB299" s="25" t="e">
        <f t="shared" si="913"/>
        <v>#N/A</v>
      </c>
      <c r="JC299" s="25" t="e">
        <f t="shared" si="913"/>
        <v>#N/A</v>
      </c>
      <c r="JD299" s="25" t="e">
        <f t="shared" si="913"/>
        <v>#N/A</v>
      </c>
      <c r="JE299" s="25" t="e">
        <f t="shared" si="913"/>
        <v>#N/A</v>
      </c>
      <c r="JF299" s="25" t="e">
        <f t="shared" si="914"/>
        <v>#N/A</v>
      </c>
      <c r="JG299" s="25" t="e">
        <f t="shared" si="914"/>
        <v>#N/A</v>
      </c>
      <c r="JH299" s="25" t="e">
        <f t="shared" si="914"/>
        <v>#N/A</v>
      </c>
      <c r="JI299" s="25" t="e">
        <f t="shared" si="914"/>
        <v>#N/A</v>
      </c>
      <c r="JJ299" s="25" t="e">
        <f t="shared" si="914"/>
        <v>#N/A</v>
      </c>
      <c r="JK299" s="25" t="e">
        <f t="shared" si="914"/>
        <v>#N/A</v>
      </c>
      <c r="JL299" s="25" t="e">
        <f t="shared" si="914"/>
        <v>#N/A</v>
      </c>
      <c r="JM299" s="25" t="e">
        <f t="shared" si="914"/>
        <v>#N/A</v>
      </c>
      <c r="JN299" s="25" t="e">
        <f t="shared" si="914"/>
        <v>#N/A</v>
      </c>
      <c r="JO299" s="25" t="e">
        <f t="shared" si="914"/>
        <v>#N/A</v>
      </c>
      <c r="JP299" s="25" t="e">
        <f t="shared" si="915"/>
        <v>#N/A</v>
      </c>
      <c r="JQ299" s="25" t="e">
        <f t="shared" si="915"/>
        <v>#N/A</v>
      </c>
      <c r="JR299" s="25" t="e">
        <f t="shared" si="915"/>
        <v>#N/A</v>
      </c>
      <c r="JS299" s="25" t="e">
        <f t="shared" si="915"/>
        <v>#N/A</v>
      </c>
      <c r="JT299" s="25" t="e">
        <f t="shared" si="915"/>
        <v>#N/A</v>
      </c>
      <c r="JU299" s="25" t="e">
        <f t="shared" si="915"/>
        <v>#N/A</v>
      </c>
      <c r="JV299" s="25" t="e">
        <f t="shared" si="915"/>
        <v>#N/A</v>
      </c>
      <c r="JW299" s="25" t="e">
        <f t="shared" si="915"/>
        <v>#N/A</v>
      </c>
      <c r="JX299" s="25" t="e">
        <f t="shared" si="915"/>
        <v>#N/A</v>
      </c>
      <c r="JY299" s="25" t="e">
        <f t="shared" si="915"/>
        <v>#N/A</v>
      </c>
      <c r="JZ299" s="25" t="e">
        <f t="shared" si="916"/>
        <v>#N/A</v>
      </c>
      <c r="KA299" s="25" t="e">
        <f t="shared" si="916"/>
        <v>#N/A</v>
      </c>
      <c r="KB299" s="25" t="e">
        <f t="shared" si="916"/>
        <v>#N/A</v>
      </c>
      <c r="KC299" s="25" t="e">
        <f t="shared" si="916"/>
        <v>#N/A</v>
      </c>
      <c r="KD299" s="25" t="e">
        <f t="shared" si="916"/>
        <v>#N/A</v>
      </c>
      <c r="KE299" s="25" t="e">
        <f t="shared" si="916"/>
        <v>#N/A</v>
      </c>
      <c r="KF299" s="25" t="e">
        <f t="shared" si="916"/>
        <v>#N/A</v>
      </c>
      <c r="KG299" s="25" t="e">
        <f t="shared" si="916"/>
        <v>#N/A</v>
      </c>
      <c r="KH299" s="25" t="e">
        <f t="shared" si="916"/>
        <v>#N/A</v>
      </c>
      <c r="KI299" s="25" t="e">
        <f t="shared" si="916"/>
        <v>#N/A</v>
      </c>
      <c r="KJ299" s="25" t="e">
        <f t="shared" si="917"/>
        <v>#N/A</v>
      </c>
      <c r="KK299" s="25" t="e">
        <f t="shared" si="917"/>
        <v>#N/A</v>
      </c>
      <c r="KL299" s="25" t="e">
        <f t="shared" si="917"/>
        <v>#N/A</v>
      </c>
      <c r="KM299" s="25" t="e">
        <f t="shared" si="917"/>
        <v>#N/A</v>
      </c>
      <c r="KN299" s="25" t="e">
        <f t="shared" si="917"/>
        <v>#N/A</v>
      </c>
      <c r="KO299" s="25" t="e">
        <f t="shared" si="917"/>
        <v>#N/A</v>
      </c>
      <c r="KP299" s="25" t="e">
        <f t="shared" si="917"/>
        <v>#N/A</v>
      </c>
      <c r="KQ299" s="25" t="e">
        <f t="shared" si="917"/>
        <v>#N/A</v>
      </c>
      <c r="KR299" s="25" t="e">
        <f t="shared" si="917"/>
        <v>#N/A</v>
      </c>
      <c r="KS299" s="25" t="e">
        <f t="shared" si="917"/>
        <v>#N/A</v>
      </c>
      <c r="KT299" s="25" t="e">
        <f t="shared" si="918"/>
        <v>#N/A</v>
      </c>
      <c r="KU299" s="25" t="e">
        <f t="shared" si="918"/>
        <v>#N/A</v>
      </c>
      <c r="KV299" s="25" t="e">
        <f t="shared" si="918"/>
        <v>#N/A</v>
      </c>
      <c r="KW299" s="25" t="e">
        <f t="shared" si="918"/>
        <v>#N/A</v>
      </c>
      <c r="KX299" s="25" t="e">
        <f t="shared" si="918"/>
        <v>#N/A</v>
      </c>
      <c r="KY299" s="25" t="e">
        <f t="shared" si="918"/>
        <v>#N/A</v>
      </c>
      <c r="KZ299" s="25" t="e">
        <f t="shared" si="918"/>
        <v>#N/A</v>
      </c>
      <c r="LA299" s="25" t="e">
        <f t="shared" si="918"/>
        <v>#N/A</v>
      </c>
      <c r="LB299" s="25" t="e">
        <f t="shared" si="918"/>
        <v>#N/A</v>
      </c>
      <c r="LC299" s="25" t="e">
        <f t="shared" si="918"/>
        <v>#N/A</v>
      </c>
      <c r="LD299" s="25" t="e">
        <f t="shared" si="919"/>
        <v>#N/A</v>
      </c>
      <c r="LE299" s="25" t="e">
        <f t="shared" si="919"/>
        <v>#N/A</v>
      </c>
      <c r="LF299" s="25" t="e">
        <f t="shared" si="919"/>
        <v>#N/A</v>
      </c>
      <c r="LG299" s="25" t="e">
        <f t="shared" si="919"/>
        <v>#N/A</v>
      </c>
      <c r="LH299" s="25" t="e">
        <f t="shared" si="919"/>
        <v>#N/A</v>
      </c>
      <c r="LI299" s="25" t="e">
        <f t="shared" si="919"/>
        <v>#N/A</v>
      </c>
      <c r="LJ299" s="25" t="e">
        <f t="shared" si="919"/>
        <v>#N/A</v>
      </c>
      <c r="LK299" s="25" t="e">
        <f t="shared" si="919"/>
        <v>#N/A</v>
      </c>
      <c r="LL299" s="25" t="e">
        <f t="shared" si="919"/>
        <v>#N/A</v>
      </c>
      <c r="LM299" s="26" t="e">
        <f t="shared" si="919"/>
        <v>#N/A</v>
      </c>
      <c r="LN299" s="20"/>
      <c r="LO299" s="20"/>
      <c r="LP299" s="20"/>
      <c r="LQ299" s="20"/>
      <c r="LR299" s="20"/>
      <c r="LS299" s="20"/>
      <c r="LT299" s="20"/>
      <c r="LU299" s="20"/>
      <c r="LV299" s="20"/>
      <c r="LW299" s="20"/>
      <c r="LX299" s="20"/>
      <c r="LY299" s="20"/>
      <c r="LZ299" s="20"/>
      <c r="MA299" s="20"/>
      <c r="MB299" s="20"/>
      <c r="MC299" s="20"/>
      <c r="MD299" s="20"/>
      <c r="ME299" s="20"/>
      <c r="MF299" s="20"/>
      <c r="MG299" s="20"/>
      <c r="MH299" s="20"/>
      <c r="MI299" s="20"/>
      <c r="MJ299" s="20"/>
      <c r="MK299" s="20"/>
      <c r="ML299" s="20"/>
      <c r="MM299" s="20"/>
      <c r="MN299" s="20"/>
      <c r="MO299" s="20"/>
      <c r="MP299" s="20"/>
      <c r="MQ299" s="20"/>
      <c r="MR299" s="20"/>
      <c r="MS299" s="20"/>
      <c r="MT299" s="20"/>
      <c r="MU299" s="20"/>
      <c r="MV299" s="20"/>
      <c r="MW299" s="20"/>
      <c r="MX299" s="20"/>
      <c r="MY299" s="20"/>
      <c r="MZ299" s="20"/>
      <c r="NA299" s="20"/>
      <c r="NB299" s="20"/>
      <c r="NC299" s="20"/>
      <c r="ND299" s="20"/>
      <c r="NE299" s="20"/>
      <c r="NF299" s="20"/>
      <c r="NG299" s="20"/>
      <c r="NH299" s="20"/>
      <c r="NI299" s="20"/>
      <c r="NJ299" s="20"/>
      <c r="NK299" s="20"/>
      <c r="NL299" s="20"/>
      <c r="NM299" s="20"/>
      <c r="NN299" s="20"/>
      <c r="NO299" s="20"/>
      <c r="NP299" s="20"/>
      <c r="NQ299" s="20"/>
      <c r="NR299" s="20"/>
      <c r="NS299" s="20"/>
      <c r="NT299" s="20"/>
      <c r="NU299" s="20"/>
      <c r="NV299" s="20"/>
      <c r="NW299" s="20"/>
      <c r="NX299" s="20"/>
      <c r="NY299" s="20"/>
      <c r="NZ299" s="20"/>
      <c r="OA299" s="20"/>
      <c r="OB299" s="20"/>
      <c r="OC299" s="20"/>
      <c r="OD299" s="20"/>
      <c r="OE299" s="20"/>
      <c r="OF299" s="20"/>
      <c r="OG299" s="20"/>
      <c r="OH299" s="20"/>
      <c r="OI299" s="20"/>
      <c r="OJ299" s="20"/>
      <c r="OK299" s="20"/>
      <c r="OL299" s="20"/>
      <c r="OM299" s="20"/>
      <c r="ON299" s="20"/>
      <c r="OO299" s="20"/>
      <c r="OP299" s="20"/>
      <c r="OQ299" s="20"/>
      <c r="OR299" s="20"/>
      <c r="OS299" s="20"/>
      <c r="OT299" s="20"/>
      <c r="OU299" s="20"/>
      <c r="OV299" s="20"/>
      <c r="OW299" s="20"/>
      <c r="OX299" s="20"/>
      <c r="OY299" s="20"/>
      <c r="OZ299" s="20"/>
      <c r="PA299" s="20"/>
    </row>
    <row r="300" spans="2:417" ht="15" thickBot="1" x14ac:dyDescent="0.35">
      <c r="B300" s="209"/>
      <c r="C300" s="210"/>
      <c r="D300" s="210"/>
      <c r="E300" s="210"/>
      <c r="F300" s="210"/>
      <c r="G300" s="210"/>
      <c r="H300" s="210"/>
      <c r="I300" s="211"/>
      <c r="K300" s="6">
        <v>297</v>
      </c>
      <c r="L300" s="9">
        <f t="shared" si="766"/>
        <v>0</v>
      </c>
      <c r="M300" s="10">
        <f t="shared" si="767"/>
        <v>-300000</v>
      </c>
      <c r="N300" s="10">
        <f t="shared" si="768"/>
        <v>0</v>
      </c>
      <c r="X300" s="17">
        <v>298</v>
      </c>
      <c r="Y300" s="2">
        <f t="shared" si="799"/>
        <v>0</v>
      </c>
      <c r="Z300" s="24" t="e">
        <f t="shared" si="890"/>
        <v>#N/A</v>
      </c>
      <c r="AA300" s="25" t="e">
        <f t="shared" si="890"/>
        <v>#N/A</v>
      </c>
      <c r="AB300" s="25" t="e">
        <f t="shared" si="890"/>
        <v>#N/A</v>
      </c>
      <c r="AC300" s="25" t="e">
        <f t="shared" si="890"/>
        <v>#N/A</v>
      </c>
      <c r="AD300" s="25" t="e">
        <f t="shared" si="890"/>
        <v>#N/A</v>
      </c>
      <c r="AE300" s="25" t="e">
        <f t="shared" si="890"/>
        <v>#N/A</v>
      </c>
      <c r="AF300" s="25" t="e">
        <f t="shared" si="890"/>
        <v>#N/A</v>
      </c>
      <c r="AG300" s="25" t="e">
        <f t="shared" si="890"/>
        <v>#N/A</v>
      </c>
      <c r="AH300" s="25" t="e">
        <f t="shared" si="890"/>
        <v>#N/A</v>
      </c>
      <c r="AI300" s="25" t="e">
        <f t="shared" si="890"/>
        <v>#N/A</v>
      </c>
      <c r="AJ300" s="25" t="e">
        <f t="shared" si="891"/>
        <v>#N/A</v>
      </c>
      <c r="AK300" s="25" t="e">
        <f t="shared" si="891"/>
        <v>#N/A</v>
      </c>
      <c r="AL300" s="25" t="e">
        <f t="shared" si="891"/>
        <v>#N/A</v>
      </c>
      <c r="AM300" s="25" t="e">
        <f t="shared" si="891"/>
        <v>#N/A</v>
      </c>
      <c r="AN300" s="25" t="e">
        <f t="shared" si="891"/>
        <v>#N/A</v>
      </c>
      <c r="AO300" s="25" t="e">
        <f t="shared" si="891"/>
        <v>#N/A</v>
      </c>
      <c r="AP300" s="25" t="e">
        <f t="shared" si="891"/>
        <v>#N/A</v>
      </c>
      <c r="AQ300" s="25" t="e">
        <f t="shared" si="891"/>
        <v>#N/A</v>
      </c>
      <c r="AR300" s="25" t="e">
        <f t="shared" si="891"/>
        <v>#N/A</v>
      </c>
      <c r="AS300" s="25" t="e">
        <f t="shared" si="891"/>
        <v>#N/A</v>
      </c>
      <c r="AT300" s="25" t="e">
        <f t="shared" si="892"/>
        <v>#N/A</v>
      </c>
      <c r="AU300" s="25" t="e">
        <f t="shared" si="892"/>
        <v>#N/A</v>
      </c>
      <c r="AV300" s="25" t="e">
        <f t="shared" si="892"/>
        <v>#N/A</v>
      </c>
      <c r="AW300" s="25" t="e">
        <f t="shared" si="892"/>
        <v>#N/A</v>
      </c>
      <c r="AX300" s="25" t="e">
        <f t="shared" si="892"/>
        <v>#N/A</v>
      </c>
      <c r="AY300" s="25" t="e">
        <f t="shared" si="892"/>
        <v>#N/A</v>
      </c>
      <c r="AZ300" s="25" t="e">
        <f t="shared" si="892"/>
        <v>#N/A</v>
      </c>
      <c r="BA300" s="25" t="e">
        <f t="shared" si="892"/>
        <v>#N/A</v>
      </c>
      <c r="BB300" s="25" t="e">
        <f t="shared" si="892"/>
        <v>#N/A</v>
      </c>
      <c r="BC300" s="25" t="e">
        <f t="shared" si="892"/>
        <v>#N/A</v>
      </c>
      <c r="BD300" s="25" t="e">
        <f t="shared" si="893"/>
        <v>#N/A</v>
      </c>
      <c r="BE300" s="25" t="e">
        <f t="shared" si="893"/>
        <v>#N/A</v>
      </c>
      <c r="BF300" s="25" t="e">
        <f t="shared" si="893"/>
        <v>#N/A</v>
      </c>
      <c r="BG300" s="25" t="e">
        <f t="shared" si="893"/>
        <v>#N/A</v>
      </c>
      <c r="BH300" s="25" t="e">
        <f t="shared" si="893"/>
        <v>#N/A</v>
      </c>
      <c r="BI300" s="25" t="e">
        <f t="shared" si="893"/>
        <v>#N/A</v>
      </c>
      <c r="BJ300" s="25" t="e">
        <f t="shared" si="893"/>
        <v>#N/A</v>
      </c>
      <c r="BK300" s="25" t="e">
        <f t="shared" si="893"/>
        <v>#N/A</v>
      </c>
      <c r="BL300" s="25" t="e">
        <f t="shared" si="893"/>
        <v>#N/A</v>
      </c>
      <c r="BM300" s="25" t="e">
        <f t="shared" si="893"/>
        <v>#N/A</v>
      </c>
      <c r="BN300" s="25" t="e">
        <f t="shared" si="894"/>
        <v>#N/A</v>
      </c>
      <c r="BO300" s="25" t="e">
        <f t="shared" si="894"/>
        <v>#N/A</v>
      </c>
      <c r="BP300" s="25" t="e">
        <f t="shared" si="894"/>
        <v>#N/A</v>
      </c>
      <c r="BQ300" s="25" t="e">
        <f t="shared" si="894"/>
        <v>#N/A</v>
      </c>
      <c r="BR300" s="25" t="e">
        <f t="shared" si="894"/>
        <v>#N/A</v>
      </c>
      <c r="BS300" s="25" t="e">
        <f t="shared" si="894"/>
        <v>#N/A</v>
      </c>
      <c r="BT300" s="25" t="e">
        <f t="shared" si="894"/>
        <v>#N/A</v>
      </c>
      <c r="BU300" s="25" t="e">
        <f t="shared" si="894"/>
        <v>#N/A</v>
      </c>
      <c r="BV300" s="25" t="e">
        <f t="shared" si="894"/>
        <v>#N/A</v>
      </c>
      <c r="BW300" s="25" t="e">
        <f t="shared" si="894"/>
        <v>#N/A</v>
      </c>
      <c r="BX300" s="25" t="e">
        <f t="shared" si="895"/>
        <v>#N/A</v>
      </c>
      <c r="BY300" s="25" t="e">
        <f t="shared" si="895"/>
        <v>#N/A</v>
      </c>
      <c r="BZ300" s="25" t="e">
        <f t="shared" si="895"/>
        <v>#N/A</v>
      </c>
      <c r="CA300" s="25" t="e">
        <f t="shared" si="895"/>
        <v>#N/A</v>
      </c>
      <c r="CB300" s="25" t="e">
        <f t="shared" si="895"/>
        <v>#N/A</v>
      </c>
      <c r="CC300" s="25" t="e">
        <f t="shared" si="895"/>
        <v>#N/A</v>
      </c>
      <c r="CD300" s="25" t="e">
        <f t="shared" si="895"/>
        <v>#N/A</v>
      </c>
      <c r="CE300" s="25" t="e">
        <f t="shared" si="895"/>
        <v>#N/A</v>
      </c>
      <c r="CF300" s="25" t="e">
        <f t="shared" si="895"/>
        <v>#N/A</v>
      </c>
      <c r="CG300" s="25" t="e">
        <f t="shared" si="895"/>
        <v>#N/A</v>
      </c>
      <c r="CH300" s="25" t="e">
        <f t="shared" si="896"/>
        <v>#N/A</v>
      </c>
      <c r="CI300" s="25" t="e">
        <f t="shared" si="896"/>
        <v>#N/A</v>
      </c>
      <c r="CJ300" s="25" t="e">
        <f t="shared" si="896"/>
        <v>#N/A</v>
      </c>
      <c r="CK300" s="25" t="e">
        <f t="shared" si="896"/>
        <v>#N/A</v>
      </c>
      <c r="CL300" s="25" t="e">
        <f t="shared" si="896"/>
        <v>#N/A</v>
      </c>
      <c r="CM300" s="25" t="e">
        <f t="shared" si="896"/>
        <v>#N/A</v>
      </c>
      <c r="CN300" s="25" t="e">
        <f t="shared" si="896"/>
        <v>#N/A</v>
      </c>
      <c r="CO300" s="25" t="e">
        <f t="shared" si="896"/>
        <v>#N/A</v>
      </c>
      <c r="CP300" s="25" t="e">
        <f t="shared" si="896"/>
        <v>#N/A</v>
      </c>
      <c r="CQ300" s="25" t="e">
        <f t="shared" si="896"/>
        <v>#N/A</v>
      </c>
      <c r="CR300" s="25" t="e">
        <f t="shared" si="897"/>
        <v>#N/A</v>
      </c>
      <c r="CS300" s="25" t="e">
        <f t="shared" si="897"/>
        <v>#N/A</v>
      </c>
      <c r="CT300" s="25" t="e">
        <f t="shared" si="897"/>
        <v>#N/A</v>
      </c>
      <c r="CU300" s="25" t="e">
        <f t="shared" si="897"/>
        <v>#N/A</v>
      </c>
      <c r="CV300" s="25" t="e">
        <f t="shared" si="897"/>
        <v>#N/A</v>
      </c>
      <c r="CW300" s="25" t="e">
        <f t="shared" si="897"/>
        <v>#N/A</v>
      </c>
      <c r="CX300" s="25" t="e">
        <f t="shared" si="897"/>
        <v>#N/A</v>
      </c>
      <c r="CY300" s="25" t="e">
        <f t="shared" si="897"/>
        <v>#N/A</v>
      </c>
      <c r="CZ300" s="25" t="e">
        <f t="shared" si="897"/>
        <v>#N/A</v>
      </c>
      <c r="DA300" s="25" t="e">
        <f t="shared" si="897"/>
        <v>#N/A</v>
      </c>
      <c r="DB300" s="25" t="e">
        <f t="shared" si="898"/>
        <v>#N/A</v>
      </c>
      <c r="DC300" s="25" t="e">
        <f t="shared" si="898"/>
        <v>#N/A</v>
      </c>
      <c r="DD300" s="25" t="e">
        <f t="shared" si="898"/>
        <v>#N/A</v>
      </c>
      <c r="DE300" s="25" t="e">
        <f t="shared" si="898"/>
        <v>#N/A</v>
      </c>
      <c r="DF300" s="25" t="e">
        <f t="shared" si="898"/>
        <v>#N/A</v>
      </c>
      <c r="DG300" s="25" t="e">
        <f t="shared" si="898"/>
        <v>#N/A</v>
      </c>
      <c r="DH300" s="25" t="e">
        <f t="shared" si="898"/>
        <v>#N/A</v>
      </c>
      <c r="DI300" s="25" t="e">
        <f t="shared" si="898"/>
        <v>#N/A</v>
      </c>
      <c r="DJ300" s="25" t="e">
        <f t="shared" si="898"/>
        <v>#N/A</v>
      </c>
      <c r="DK300" s="25" t="e">
        <f t="shared" si="898"/>
        <v>#N/A</v>
      </c>
      <c r="DL300" s="25" t="e">
        <f t="shared" si="899"/>
        <v>#N/A</v>
      </c>
      <c r="DM300" s="25" t="e">
        <f t="shared" si="899"/>
        <v>#N/A</v>
      </c>
      <c r="DN300" s="25" t="e">
        <f t="shared" si="899"/>
        <v>#N/A</v>
      </c>
      <c r="DO300" s="25" t="e">
        <f t="shared" si="899"/>
        <v>#N/A</v>
      </c>
      <c r="DP300" s="25" t="e">
        <f t="shared" si="899"/>
        <v>#N/A</v>
      </c>
      <c r="DQ300" s="25" t="e">
        <f t="shared" si="899"/>
        <v>#N/A</v>
      </c>
      <c r="DR300" s="25" t="e">
        <f t="shared" si="899"/>
        <v>#N/A</v>
      </c>
      <c r="DS300" s="25" t="e">
        <f t="shared" si="899"/>
        <v>#N/A</v>
      </c>
      <c r="DT300" s="25" t="e">
        <f t="shared" si="899"/>
        <v>#N/A</v>
      </c>
      <c r="DU300" s="25" t="e">
        <f t="shared" si="899"/>
        <v>#N/A</v>
      </c>
      <c r="DV300" s="25" t="e">
        <f t="shared" si="900"/>
        <v>#N/A</v>
      </c>
      <c r="DW300" s="25" t="e">
        <f t="shared" si="900"/>
        <v>#N/A</v>
      </c>
      <c r="DX300" s="25" t="e">
        <f t="shared" si="900"/>
        <v>#N/A</v>
      </c>
      <c r="DY300" s="25" t="e">
        <f t="shared" si="900"/>
        <v>#N/A</v>
      </c>
      <c r="DZ300" s="25" t="e">
        <f t="shared" si="900"/>
        <v>#N/A</v>
      </c>
      <c r="EA300" s="25" t="e">
        <f t="shared" si="900"/>
        <v>#N/A</v>
      </c>
      <c r="EB300" s="25" t="e">
        <f t="shared" si="900"/>
        <v>#N/A</v>
      </c>
      <c r="EC300" s="25" t="e">
        <f t="shared" si="900"/>
        <v>#N/A</v>
      </c>
      <c r="ED300" s="25" t="e">
        <f t="shared" si="900"/>
        <v>#N/A</v>
      </c>
      <c r="EE300" s="25" t="e">
        <f t="shared" si="900"/>
        <v>#N/A</v>
      </c>
      <c r="EF300" s="25" t="e">
        <f t="shared" si="901"/>
        <v>#N/A</v>
      </c>
      <c r="EG300" s="25" t="e">
        <f t="shared" si="901"/>
        <v>#N/A</v>
      </c>
      <c r="EH300" s="25" t="e">
        <f t="shared" si="901"/>
        <v>#N/A</v>
      </c>
      <c r="EI300" s="25" t="e">
        <f t="shared" si="901"/>
        <v>#N/A</v>
      </c>
      <c r="EJ300" s="25" t="e">
        <f t="shared" si="901"/>
        <v>#N/A</v>
      </c>
      <c r="EK300" s="25" t="e">
        <f t="shared" si="901"/>
        <v>#N/A</v>
      </c>
      <c r="EL300" s="25" t="e">
        <f t="shared" si="901"/>
        <v>#N/A</v>
      </c>
      <c r="EM300" s="25" t="e">
        <f t="shared" si="901"/>
        <v>#N/A</v>
      </c>
      <c r="EN300" s="25" t="e">
        <f t="shared" si="901"/>
        <v>#N/A</v>
      </c>
      <c r="EO300" s="25" t="e">
        <f t="shared" si="901"/>
        <v>#N/A</v>
      </c>
      <c r="EP300" s="25" t="e">
        <f t="shared" si="902"/>
        <v>#N/A</v>
      </c>
      <c r="EQ300" s="25" t="e">
        <f t="shared" si="902"/>
        <v>#N/A</v>
      </c>
      <c r="ER300" s="25" t="e">
        <f t="shared" si="902"/>
        <v>#N/A</v>
      </c>
      <c r="ES300" s="25" t="e">
        <f t="shared" si="902"/>
        <v>#N/A</v>
      </c>
      <c r="ET300" s="25" t="e">
        <f t="shared" si="902"/>
        <v>#N/A</v>
      </c>
      <c r="EU300" s="25" t="e">
        <f t="shared" si="902"/>
        <v>#N/A</v>
      </c>
      <c r="EV300" s="25" t="e">
        <f t="shared" si="902"/>
        <v>#N/A</v>
      </c>
      <c r="EW300" s="25" t="e">
        <f t="shared" si="902"/>
        <v>#N/A</v>
      </c>
      <c r="EX300" s="25" t="e">
        <f t="shared" si="902"/>
        <v>#N/A</v>
      </c>
      <c r="EY300" s="25" t="e">
        <f t="shared" si="902"/>
        <v>#N/A</v>
      </c>
      <c r="EZ300" s="25" t="e">
        <f t="shared" si="903"/>
        <v>#N/A</v>
      </c>
      <c r="FA300" s="25" t="e">
        <f t="shared" si="903"/>
        <v>#N/A</v>
      </c>
      <c r="FB300" s="25" t="e">
        <f t="shared" si="903"/>
        <v>#N/A</v>
      </c>
      <c r="FC300" s="25" t="e">
        <f t="shared" si="903"/>
        <v>#N/A</v>
      </c>
      <c r="FD300" s="25" t="e">
        <f t="shared" si="903"/>
        <v>#N/A</v>
      </c>
      <c r="FE300" s="25" t="e">
        <f t="shared" si="903"/>
        <v>#N/A</v>
      </c>
      <c r="FF300" s="25" t="e">
        <f t="shared" si="903"/>
        <v>#N/A</v>
      </c>
      <c r="FG300" s="25" t="e">
        <f t="shared" si="903"/>
        <v>#N/A</v>
      </c>
      <c r="FH300" s="25" t="e">
        <f t="shared" si="903"/>
        <v>#N/A</v>
      </c>
      <c r="FI300" s="25" t="e">
        <f t="shared" si="903"/>
        <v>#N/A</v>
      </c>
      <c r="FJ300" s="25" t="e">
        <f t="shared" si="904"/>
        <v>#N/A</v>
      </c>
      <c r="FK300" s="25" t="e">
        <f t="shared" si="904"/>
        <v>#N/A</v>
      </c>
      <c r="FL300" s="25" t="e">
        <f t="shared" si="904"/>
        <v>#N/A</v>
      </c>
      <c r="FM300" s="25" t="e">
        <f t="shared" si="904"/>
        <v>#N/A</v>
      </c>
      <c r="FN300" s="25" t="e">
        <f t="shared" si="904"/>
        <v>#N/A</v>
      </c>
      <c r="FO300" s="25" t="e">
        <f t="shared" si="904"/>
        <v>#N/A</v>
      </c>
      <c r="FP300" s="25" t="e">
        <f t="shared" si="904"/>
        <v>#N/A</v>
      </c>
      <c r="FQ300" s="25" t="e">
        <f t="shared" si="904"/>
        <v>#N/A</v>
      </c>
      <c r="FR300" s="25" t="e">
        <f t="shared" si="904"/>
        <v>#N/A</v>
      </c>
      <c r="FS300" s="25" t="e">
        <f t="shared" si="904"/>
        <v>#N/A</v>
      </c>
      <c r="FT300" s="25" t="e">
        <f t="shared" si="905"/>
        <v>#N/A</v>
      </c>
      <c r="FU300" s="25" t="e">
        <f t="shared" si="905"/>
        <v>#N/A</v>
      </c>
      <c r="FV300" s="25" t="e">
        <f t="shared" si="905"/>
        <v>#N/A</v>
      </c>
      <c r="FW300" s="25" t="e">
        <f t="shared" si="905"/>
        <v>#N/A</v>
      </c>
      <c r="FX300" s="25" t="e">
        <f t="shared" si="905"/>
        <v>#N/A</v>
      </c>
      <c r="FY300" s="25" t="e">
        <f t="shared" si="905"/>
        <v>#N/A</v>
      </c>
      <c r="FZ300" s="25" t="e">
        <f t="shared" si="905"/>
        <v>#N/A</v>
      </c>
      <c r="GA300" s="25" t="e">
        <f t="shared" si="905"/>
        <v>#N/A</v>
      </c>
      <c r="GB300" s="25" t="e">
        <f t="shared" si="905"/>
        <v>#N/A</v>
      </c>
      <c r="GC300" s="25" t="e">
        <f t="shared" si="905"/>
        <v>#N/A</v>
      </c>
      <c r="GD300" s="25" t="e">
        <f t="shared" si="906"/>
        <v>#N/A</v>
      </c>
      <c r="GE300" s="25" t="e">
        <f t="shared" si="906"/>
        <v>#N/A</v>
      </c>
      <c r="GF300" s="25" t="e">
        <f t="shared" si="906"/>
        <v>#N/A</v>
      </c>
      <c r="GG300" s="25" t="e">
        <f t="shared" si="906"/>
        <v>#N/A</v>
      </c>
      <c r="GH300" s="25" t="e">
        <f t="shared" si="906"/>
        <v>#N/A</v>
      </c>
      <c r="GI300" s="25" t="e">
        <f t="shared" si="906"/>
        <v>#N/A</v>
      </c>
      <c r="GJ300" s="25" t="e">
        <f t="shared" si="906"/>
        <v>#N/A</v>
      </c>
      <c r="GK300" s="25" t="e">
        <f t="shared" si="906"/>
        <v>#N/A</v>
      </c>
      <c r="GL300" s="25" t="e">
        <f t="shared" si="906"/>
        <v>#N/A</v>
      </c>
      <c r="GM300" s="25" t="e">
        <f t="shared" si="906"/>
        <v>#N/A</v>
      </c>
      <c r="GN300" s="25" t="e">
        <f t="shared" si="907"/>
        <v>#N/A</v>
      </c>
      <c r="GO300" s="25" t="e">
        <f t="shared" si="907"/>
        <v>#N/A</v>
      </c>
      <c r="GP300" s="25" t="e">
        <f t="shared" si="907"/>
        <v>#N/A</v>
      </c>
      <c r="GQ300" s="25" t="e">
        <f t="shared" si="907"/>
        <v>#N/A</v>
      </c>
      <c r="GR300" s="25" t="e">
        <f t="shared" si="907"/>
        <v>#N/A</v>
      </c>
      <c r="GS300" s="25" t="e">
        <f t="shared" si="907"/>
        <v>#N/A</v>
      </c>
      <c r="GT300" s="25" t="e">
        <f t="shared" si="907"/>
        <v>#N/A</v>
      </c>
      <c r="GU300" s="25" t="e">
        <f t="shared" si="907"/>
        <v>#N/A</v>
      </c>
      <c r="GV300" s="25" t="e">
        <f t="shared" si="907"/>
        <v>#N/A</v>
      </c>
      <c r="GW300" s="25" t="e">
        <f t="shared" si="907"/>
        <v>#N/A</v>
      </c>
      <c r="GX300" s="25" t="e">
        <f t="shared" si="908"/>
        <v>#N/A</v>
      </c>
      <c r="GY300" s="25" t="e">
        <f t="shared" si="908"/>
        <v>#N/A</v>
      </c>
      <c r="GZ300" s="25" t="e">
        <f t="shared" si="908"/>
        <v>#N/A</v>
      </c>
      <c r="HA300" s="25" t="e">
        <f t="shared" si="908"/>
        <v>#N/A</v>
      </c>
      <c r="HB300" s="25" t="e">
        <f t="shared" si="908"/>
        <v>#N/A</v>
      </c>
      <c r="HC300" s="25" t="e">
        <f t="shared" si="908"/>
        <v>#N/A</v>
      </c>
      <c r="HD300" s="25" t="e">
        <f t="shared" si="908"/>
        <v>#N/A</v>
      </c>
      <c r="HE300" s="25" t="e">
        <f t="shared" si="908"/>
        <v>#N/A</v>
      </c>
      <c r="HF300" s="25" t="e">
        <f t="shared" si="908"/>
        <v>#N/A</v>
      </c>
      <c r="HG300" s="25" t="e">
        <f t="shared" si="908"/>
        <v>#N/A</v>
      </c>
      <c r="HH300" s="25" t="e">
        <f t="shared" si="909"/>
        <v>#N/A</v>
      </c>
      <c r="HI300" s="25" t="e">
        <f t="shared" si="909"/>
        <v>#N/A</v>
      </c>
      <c r="HJ300" s="25" t="e">
        <f t="shared" si="909"/>
        <v>#N/A</v>
      </c>
      <c r="HK300" s="25" t="e">
        <f t="shared" si="909"/>
        <v>#N/A</v>
      </c>
      <c r="HL300" s="25" t="e">
        <f t="shared" si="909"/>
        <v>#N/A</v>
      </c>
      <c r="HM300" s="25" t="e">
        <f t="shared" si="909"/>
        <v>#N/A</v>
      </c>
      <c r="HN300" s="25" t="e">
        <f t="shared" si="909"/>
        <v>#N/A</v>
      </c>
      <c r="HO300" s="25" t="e">
        <f t="shared" si="909"/>
        <v>#N/A</v>
      </c>
      <c r="HP300" s="25" t="e">
        <f t="shared" si="909"/>
        <v>#N/A</v>
      </c>
      <c r="HQ300" s="25" t="e">
        <f t="shared" si="909"/>
        <v>#N/A</v>
      </c>
      <c r="HR300" s="25" t="e">
        <f t="shared" si="910"/>
        <v>#N/A</v>
      </c>
      <c r="HS300" s="25" t="e">
        <f t="shared" si="910"/>
        <v>#N/A</v>
      </c>
      <c r="HT300" s="25" t="e">
        <f t="shared" si="910"/>
        <v>#N/A</v>
      </c>
      <c r="HU300" s="25" t="e">
        <f t="shared" si="910"/>
        <v>#N/A</v>
      </c>
      <c r="HV300" s="25" t="e">
        <f t="shared" si="910"/>
        <v>#N/A</v>
      </c>
      <c r="HW300" s="25" t="e">
        <f t="shared" si="910"/>
        <v>#N/A</v>
      </c>
      <c r="HX300" s="25" t="e">
        <f t="shared" si="910"/>
        <v>#N/A</v>
      </c>
      <c r="HY300" s="25" t="e">
        <f t="shared" si="910"/>
        <v>#N/A</v>
      </c>
      <c r="HZ300" s="25" t="e">
        <f t="shared" si="910"/>
        <v>#N/A</v>
      </c>
      <c r="IA300" s="25" t="e">
        <f t="shared" si="910"/>
        <v>#N/A</v>
      </c>
      <c r="IB300" s="25" t="e">
        <f t="shared" si="911"/>
        <v>#N/A</v>
      </c>
      <c r="IC300" s="25" t="e">
        <f t="shared" si="911"/>
        <v>#N/A</v>
      </c>
      <c r="ID300" s="25" t="e">
        <f t="shared" si="911"/>
        <v>#N/A</v>
      </c>
      <c r="IE300" s="25" t="e">
        <f t="shared" si="911"/>
        <v>#N/A</v>
      </c>
      <c r="IF300" s="25" t="e">
        <f t="shared" si="911"/>
        <v>#N/A</v>
      </c>
      <c r="IG300" s="25" t="e">
        <f t="shared" si="911"/>
        <v>#N/A</v>
      </c>
      <c r="IH300" s="25" t="e">
        <f t="shared" si="911"/>
        <v>#N/A</v>
      </c>
      <c r="II300" s="25" t="e">
        <f t="shared" si="911"/>
        <v>#N/A</v>
      </c>
      <c r="IJ300" s="25" t="e">
        <f t="shared" si="911"/>
        <v>#N/A</v>
      </c>
      <c r="IK300" s="25" t="e">
        <f t="shared" si="911"/>
        <v>#N/A</v>
      </c>
      <c r="IL300" s="25" t="e">
        <f t="shared" si="912"/>
        <v>#N/A</v>
      </c>
      <c r="IM300" s="25" t="e">
        <f t="shared" si="912"/>
        <v>#N/A</v>
      </c>
      <c r="IN300" s="25" t="e">
        <f t="shared" si="912"/>
        <v>#N/A</v>
      </c>
      <c r="IO300" s="25" t="e">
        <f t="shared" si="912"/>
        <v>#N/A</v>
      </c>
      <c r="IP300" s="25" t="e">
        <f t="shared" si="912"/>
        <v>#N/A</v>
      </c>
      <c r="IQ300" s="25" t="e">
        <f t="shared" si="912"/>
        <v>#N/A</v>
      </c>
      <c r="IR300" s="25" t="e">
        <f t="shared" si="912"/>
        <v>#N/A</v>
      </c>
      <c r="IS300" s="25" t="e">
        <f t="shared" si="912"/>
        <v>#N/A</v>
      </c>
      <c r="IT300" s="25" t="e">
        <f t="shared" si="912"/>
        <v>#N/A</v>
      </c>
      <c r="IU300" s="25" t="e">
        <f t="shared" si="912"/>
        <v>#N/A</v>
      </c>
      <c r="IV300" s="25" t="e">
        <f t="shared" si="913"/>
        <v>#N/A</v>
      </c>
      <c r="IW300" s="25" t="e">
        <f t="shared" si="913"/>
        <v>#N/A</v>
      </c>
      <c r="IX300" s="25" t="e">
        <f t="shared" si="913"/>
        <v>#N/A</v>
      </c>
      <c r="IY300" s="25" t="e">
        <f t="shared" si="913"/>
        <v>#N/A</v>
      </c>
      <c r="IZ300" s="25" t="e">
        <f t="shared" si="913"/>
        <v>#N/A</v>
      </c>
      <c r="JA300" s="25" t="e">
        <f t="shared" si="913"/>
        <v>#N/A</v>
      </c>
      <c r="JB300" s="25" t="e">
        <f t="shared" si="913"/>
        <v>#N/A</v>
      </c>
      <c r="JC300" s="25" t="e">
        <f t="shared" si="913"/>
        <v>#N/A</v>
      </c>
      <c r="JD300" s="25" t="e">
        <f t="shared" si="913"/>
        <v>#N/A</v>
      </c>
      <c r="JE300" s="25" t="e">
        <f t="shared" si="913"/>
        <v>#N/A</v>
      </c>
      <c r="JF300" s="25" t="e">
        <f t="shared" si="914"/>
        <v>#N/A</v>
      </c>
      <c r="JG300" s="25" t="e">
        <f t="shared" si="914"/>
        <v>#N/A</v>
      </c>
      <c r="JH300" s="25" t="e">
        <f t="shared" si="914"/>
        <v>#N/A</v>
      </c>
      <c r="JI300" s="25" t="e">
        <f t="shared" si="914"/>
        <v>#N/A</v>
      </c>
      <c r="JJ300" s="25" t="e">
        <f t="shared" si="914"/>
        <v>#N/A</v>
      </c>
      <c r="JK300" s="25" t="e">
        <f t="shared" si="914"/>
        <v>#N/A</v>
      </c>
      <c r="JL300" s="25" t="e">
        <f t="shared" si="914"/>
        <v>#N/A</v>
      </c>
      <c r="JM300" s="25" t="e">
        <f t="shared" si="914"/>
        <v>#N/A</v>
      </c>
      <c r="JN300" s="25" t="e">
        <f t="shared" si="914"/>
        <v>#N/A</v>
      </c>
      <c r="JO300" s="25" t="e">
        <f t="shared" si="914"/>
        <v>#N/A</v>
      </c>
      <c r="JP300" s="25" t="e">
        <f t="shared" si="915"/>
        <v>#N/A</v>
      </c>
      <c r="JQ300" s="25" t="e">
        <f t="shared" si="915"/>
        <v>#N/A</v>
      </c>
      <c r="JR300" s="25" t="e">
        <f t="shared" si="915"/>
        <v>#N/A</v>
      </c>
      <c r="JS300" s="25" t="e">
        <f t="shared" si="915"/>
        <v>#N/A</v>
      </c>
      <c r="JT300" s="25" t="e">
        <f t="shared" si="915"/>
        <v>#N/A</v>
      </c>
      <c r="JU300" s="25" t="e">
        <f t="shared" si="915"/>
        <v>#N/A</v>
      </c>
      <c r="JV300" s="25" t="e">
        <f t="shared" si="915"/>
        <v>#N/A</v>
      </c>
      <c r="JW300" s="25" t="e">
        <f t="shared" si="915"/>
        <v>#N/A</v>
      </c>
      <c r="JX300" s="25" t="e">
        <f t="shared" si="915"/>
        <v>#N/A</v>
      </c>
      <c r="JY300" s="25" t="e">
        <f t="shared" si="915"/>
        <v>#N/A</v>
      </c>
      <c r="JZ300" s="25" t="e">
        <f t="shared" si="916"/>
        <v>#N/A</v>
      </c>
      <c r="KA300" s="25" t="e">
        <f t="shared" si="916"/>
        <v>#N/A</v>
      </c>
      <c r="KB300" s="25" t="e">
        <f t="shared" si="916"/>
        <v>#N/A</v>
      </c>
      <c r="KC300" s="25" t="e">
        <f t="shared" si="916"/>
        <v>#N/A</v>
      </c>
      <c r="KD300" s="25" t="e">
        <f t="shared" si="916"/>
        <v>#N/A</v>
      </c>
      <c r="KE300" s="25" t="e">
        <f t="shared" si="916"/>
        <v>#N/A</v>
      </c>
      <c r="KF300" s="25" t="e">
        <f t="shared" si="916"/>
        <v>#N/A</v>
      </c>
      <c r="KG300" s="25" t="e">
        <f t="shared" si="916"/>
        <v>#N/A</v>
      </c>
      <c r="KH300" s="25" t="e">
        <f t="shared" si="916"/>
        <v>#N/A</v>
      </c>
      <c r="KI300" s="25" t="e">
        <f t="shared" si="916"/>
        <v>#N/A</v>
      </c>
      <c r="KJ300" s="25" t="e">
        <f t="shared" si="917"/>
        <v>#N/A</v>
      </c>
      <c r="KK300" s="25" t="e">
        <f t="shared" si="917"/>
        <v>#N/A</v>
      </c>
      <c r="KL300" s="25" t="e">
        <f t="shared" si="917"/>
        <v>#N/A</v>
      </c>
      <c r="KM300" s="25" t="e">
        <f t="shared" si="917"/>
        <v>#N/A</v>
      </c>
      <c r="KN300" s="25" t="e">
        <f t="shared" si="917"/>
        <v>#N/A</v>
      </c>
      <c r="KO300" s="25" t="e">
        <f t="shared" si="917"/>
        <v>#N/A</v>
      </c>
      <c r="KP300" s="25" t="e">
        <f t="shared" si="917"/>
        <v>#N/A</v>
      </c>
      <c r="KQ300" s="25" t="e">
        <f t="shared" si="917"/>
        <v>#N/A</v>
      </c>
      <c r="KR300" s="25" t="e">
        <f t="shared" si="917"/>
        <v>#N/A</v>
      </c>
      <c r="KS300" s="25" t="e">
        <f t="shared" si="917"/>
        <v>#N/A</v>
      </c>
      <c r="KT300" s="25" t="e">
        <f t="shared" si="918"/>
        <v>#N/A</v>
      </c>
      <c r="KU300" s="25" t="e">
        <f t="shared" si="918"/>
        <v>#N/A</v>
      </c>
      <c r="KV300" s="25" t="e">
        <f t="shared" si="918"/>
        <v>#N/A</v>
      </c>
      <c r="KW300" s="25" t="e">
        <f t="shared" si="918"/>
        <v>#N/A</v>
      </c>
      <c r="KX300" s="25" t="e">
        <f t="shared" si="918"/>
        <v>#N/A</v>
      </c>
      <c r="KY300" s="25" t="e">
        <f t="shared" si="918"/>
        <v>#N/A</v>
      </c>
      <c r="KZ300" s="25" t="e">
        <f t="shared" si="918"/>
        <v>#N/A</v>
      </c>
      <c r="LA300" s="25" t="e">
        <f t="shared" si="918"/>
        <v>#N/A</v>
      </c>
      <c r="LB300" s="25" t="e">
        <f t="shared" si="918"/>
        <v>#N/A</v>
      </c>
      <c r="LC300" s="25" t="e">
        <f t="shared" si="918"/>
        <v>#N/A</v>
      </c>
      <c r="LD300" s="25" t="e">
        <f t="shared" si="919"/>
        <v>#N/A</v>
      </c>
      <c r="LE300" s="25" t="e">
        <f t="shared" si="919"/>
        <v>#N/A</v>
      </c>
      <c r="LF300" s="25" t="e">
        <f t="shared" si="919"/>
        <v>#N/A</v>
      </c>
      <c r="LG300" s="25" t="e">
        <f t="shared" si="919"/>
        <v>#N/A</v>
      </c>
      <c r="LH300" s="25" t="e">
        <f t="shared" si="919"/>
        <v>#N/A</v>
      </c>
      <c r="LI300" s="25" t="e">
        <f t="shared" si="919"/>
        <v>#N/A</v>
      </c>
      <c r="LJ300" s="25" t="e">
        <f t="shared" si="919"/>
        <v>#N/A</v>
      </c>
      <c r="LK300" s="25" t="e">
        <f t="shared" si="919"/>
        <v>#N/A</v>
      </c>
      <c r="LL300" s="25" t="e">
        <f t="shared" si="919"/>
        <v>#N/A</v>
      </c>
      <c r="LM300" s="26" t="e">
        <f t="shared" si="919"/>
        <v>#N/A</v>
      </c>
      <c r="LN300" s="20"/>
      <c r="LO300" s="20"/>
      <c r="LP300" s="20"/>
      <c r="LQ300" s="20"/>
      <c r="LR300" s="20"/>
      <c r="LS300" s="20"/>
      <c r="LT300" s="20"/>
      <c r="LU300" s="20"/>
      <c r="LV300" s="20"/>
      <c r="LW300" s="20"/>
      <c r="LX300" s="20"/>
      <c r="LY300" s="20"/>
      <c r="LZ300" s="20"/>
      <c r="MA300" s="20"/>
      <c r="MB300" s="20"/>
      <c r="MC300" s="20"/>
      <c r="MD300" s="20"/>
      <c r="ME300" s="20"/>
      <c r="MF300" s="20"/>
      <c r="MG300" s="20"/>
      <c r="MH300" s="20"/>
      <c r="MI300" s="20"/>
      <c r="MJ300" s="20"/>
      <c r="MK300" s="20"/>
      <c r="ML300" s="20"/>
      <c r="MM300" s="20"/>
      <c r="MN300" s="20"/>
      <c r="MO300" s="20"/>
      <c r="MP300" s="20"/>
      <c r="MQ300" s="20"/>
      <c r="MR300" s="20"/>
      <c r="MS300" s="20"/>
      <c r="MT300" s="20"/>
      <c r="MU300" s="20"/>
      <c r="MV300" s="20"/>
      <c r="MW300" s="20"/>
      <c r="MX300" s="20"/>
      <c r="MY300" s="20"/>
      <c r="MZ300" s="20"/>
      <c r="NA300" s="20"/>
      <c r="NB300" s="20"/>
      <c r="NC300" s="20"/>
      <c r="ND300" s="20"/>
      <c r="NE300" s="20"/>
      <c r="NF300" s="20"/>
      <c r="NG300" s="20"/>
      <c r="NH300" s="20"/>
      <c r="NI300" s="20"/>
      <c r="NJ300" s="20"/>
      <c r="NK300" s="20"/>
      <c r="NL300" s="20"/>
      <c r="NM300" s="20"/>
      <c r="NN300" s="20"/>
      <c r="NO300" s="20"/>
      <c r="NP300" s="20"/>
      <c r="NQ300" s="20"/>
      <c r="NR300" s="20"/>
      <c r="NS300" s="20"/>
      <c r="NT300" s="20"/>
      <c r="NU300" s="20"/>
      <c r="NV300" s="20"/>
      <c r="NW300" s="20"/>
      <c r="NX300" s="20"/>
      <c r="NY300" s="20"/>
      <c r="NZ300" s="20"/>
      <c r="OA300" s="20"/>
      <c r="OB300" s="20"/>
      <c r="OC300" s="20"/>
      <c r="OD300" s="20"/>
      <c r="OE300" s="20"/>
      <c r="OF300" s="20"/>
      <c r="OG300" s="20"/>
      <c r="OH300" s="20"/>
      <c r="OI300" s="20"/>
      <c r="OJ300" s="20"/>
      <c r="OK300" s="20"/>
      <c r="OL300" s="20"/>
      <c r="OM300" s="20"/>
      <c r="ON300" s="20"/>
      <c r="OO300" s="20"/>
      <c r="OP300" s="20"/>
      <c r="OQ300" s="20"/>
      <c r="OR300" s="20"/>
      <c r="OS300" s="20"/>
      <c r="OT300" s="20"/>
      <c r="OU300" s="20"/>
      <c r="OV300" s="20"/>
      <c r="OW300" s="20"/>
      <c r="OX300" s="20"/>
      <c r="OY300" s="20"/>
      <c r="OZ300" s="20"/>
      <c r="PA300" s="20"/>
    </row>
    <row r="301" spans="2:417" x14ac:dyDescent="0.3">
      <c r="B301" s="209"/>
      <c r="C301" s="210"/>
      <c r="D301" s="210"/>
      <c r="E301" s="210"/>
      <c r="F301" s="210"/>
      <c r="G301" s="210"/>
      <c r="H301" s="210"/>
      <c r="I301" s="211"/>
      <c r="K301" s="6">
        <v>298</v>
      </c>
      <c r="L301" s="7">
        <f t="shared" si="766"/>
        <v>0</v>
      </c>
      <c r="M301" s="8">
        <f t="shared" si="767"/>
        <v>-300000</v>
      </c>
      <c r="N301" s="8">
        <f t="shared" si="768"/>
        <v>0</v>
      </c>
      <c r="X301" s="17">
        <v>299</v>
      </c>
      <c r="Y301" s="2">
        <f t="shared" si="799"/>
        <v>0</v>
      </c>
      <c r="Z301" s="24" t="e">
        <f t="shared" si="890"/>
        <v>#N/A</v>
      </c>
      <c r="AA301" s="25" t="e">
        <f t="shared" si="890"/>
        <v>#N/A</v>
      </c>
      <c r="AB301" s="25" t="e">
        <f t="shared" si="890"/>
        <v>#N/A</v>
      </c>
      <c r="AC301" s="25" t="e">
        <f t="shared" si="890"/>
        <v>#N/A</v>
      </c>
      <c r="AD301" s="25" t="e">
        <f t="shared" si="890"/>
        <v>#N/A</v>
      </c>
      <c r="AE301" s="25" t="e">
        <f t="shared" si="890"/>
        <v>#N/A</v>
      </c>
      <c r="AF301" s="25" t="e">
        <f t="shared" si="890"/>
        <v>#N/A</v>
      </c>
      <c r="AG301" s="25" t="e">
        <f t="shared" si="890"/>
        <v>#N/A</v>
      </c>
      <c r="AH301" s="25" t="e">
        <f t="shared" si="890"/>
        <v>#N/A</v>
      </c>
      <c r="AI301" s="25" t="e">
        <f t="shared" si="890"/>
        <v>#N/A</v>
      </c>
      <c r="AJ301" s="25" t="e">
        <f t="shared" si="891"/>
        <v>#N/A</v>
      </c>
      <c r="AK301" s="25" t="e">
        <f t="shared" si="891"/>
        <v>#N/A</v>
      </c>
      <c r="AL301" s="25" t="e">
        <f t="shared" si="891"/>
        <v>#N/A</v>
      </c>
      <c r="AM301" s="25" t="e">
        <f t="shared" si="891"/>
        <v>#N/A</v>
      </c>
      <c r="AN301" s="25" t="e">
        <f t="shared" si="891"/>
        <v>#N/A</v>
      </c>
      <c r="AO301" s="25" t="e">
        <f t="shared" si="891"/>
        <v>#N/A</v>
      </c>
      <c r="AP301" s="25" t="e">
        <f t="shared" si="891"/>
        <v>#N/A</v>
      </c>
      <c r="AQ301" s="25" t="e">
        <f t="shared" si="891"/>
        <v>#N/A</v>
      </c>
      <c r="AR301" s="25" t="e">
        <f t="shared" si="891"/>
        <v>#N/A</v>
      </c>
      <c r="AS301" s="25" t="e">
        <f t="shared" si="891"/>
        <v>#N/A</v>
      </c>
      <c r="AT301" s="25" t="e">
        <f t="shared" si="892"/>
        <v>#N/A</v>
      </c>
      <c r="AU301" s="25" t="e">
        <f t="shared" si="892"/>
        <v>#N/A</v>
      </c>
      <c r="AV301" s="25" t="e">
        <f t="shared" si="892"/>
        <v>#N/A</v>
      </c>
      <c r="AW301" s="25" t="e">
        <f t="shared" si="892"/>
        <v>#N/A</v>
      </c>
      <c r="AX301" s="25" t="e">
        <f t="shared" si="892"/>
        <v>#N/A</v>
      </c>
      <c r="AY301" s="25" t="e">
        <f t="shared" si="892"/>
        <v>#N/A</v>
      </c>
      <c r="AZ301" s="25" t="e">
        <f t="shared" si="892"/>
        <v>#N/A</v>
      </c>
      <c r="BA301" s="25" t="e">
        <f t="shared" si="892"/>
        <v>#N/A</v>
      </c>
      <c r="BB301" s="25" t="e">
        <f t="shared" si="892"/>
        <v>#N/A</v>
      </c>
      <c r="BC301" s="25" t="e">
        <f t="shared" si="892"/>
        <v>#N/A</v>
      </c>
      <c r="BD301" s="25" t="e">
        <f t="shared" si="893"/>
        <v>#N/A</v>
      </c>
      <c r="BE301" s="25" t="e">
        <f t="shared" si="893"/>
        <v>#N/A</v>
      </c>
      <c r="BF301" s="25" t="e">
        <f t="shared" si="893"/>
        <v>#N/A</v>
      </c>
      <c r="BG301" s="25" t="e">
        <f t="shared" si="893"/>
        <v>#N/A</v>
      </c>
      <c r="BH301" s="25" t="e">
        <f t="shared" si="893"/>
        <v>#N/A</v>
      </c>
      <c r="BI301" s="25" t="e">
        <f t="shared" si="893"/>
        <v>#N/A</v>
      </c>
      <c r="BJ301" s="25" t="e">
        <f t="shared" si="893"/>
        <v>#N/A</v>
      </c>
      <c r="BK301" s="25" t="e">
        <f t="shared" si="893"/>
        <v>#N/A</v>
      </c>
      <c r="BL301" s="25" t="e">
        <f t="shared" si="893"/>
        <v>#N/A</v>
      </c>
      <c r="BM301" s="25" t="e">
        <f t="shared" si="893"/>
        <v>#N/A</v>
      </c>
      <c r="BN301" s="25" t="e">
        <f t="shared" si="894"/>
        <v>#N/A</v>
      </c>
      <c r="BO301" s="25" t="e">
        <f t="shared" si="894"/>
        <v>#N/A</v>
      </c>
      <c r="BP301" s="25" t="e">
        <f t="shared" si="894"/>
        <v>#N/A</v>
      </c>
      <c r="BQ301" s="25" t="e">
        <f t="shared" si="894"/>
        <v>#N/A</v>
      </c>
      <c r="BR301" s="25" t="e">
        <f t="shared" si="894"/>
        <v>#N/A</v>
      </c>
      <c r="BS301" s="25" t="e">
        <f t="shared" si="894"/>
        <v>#N/A</v>
      </c>
      <c r="BT301" s="25" t="e">
        <f t="shared" si="894"/>
        <v>#N/A</v>
      </c>
      <c r="BU301" s="25" t="e">
        <f t="shared" si="894"/>
        <v>#N/A</v>
      </c>
      <c r="BV301" s="25" t="e">
        <f t="shared" si="894"/>
        <v>#N/A</v>
      </c>
      <c r="BW301" s="25" t="e">
        <f t="shared" si="894"/>
        <v>#N/A</v>
      </c>
      <c r="BX301" s="25" t="e">
        <f t="shared" si="895"/>
        <v>#N/A</v>
      </c>
      <c r="BY301" s="25" t="e">
        <f t="shared" si="895"/>
        <v>#N/A</v>
      </c>
      <c r="BZ301" s="25" t="e">
        <f t="shared" si="895"/>
        <v>#N/A</v>
      </c>
      <c r="CA301" s="25" t="e">
        <f t="shared" si="895"/>
        <v>#N/A</v>
      </c>
      <c r="CB301" s="25" t="e">
        <f t="shared" si="895"/>
        <v>#N/A</v>
      </c>
      <c r="CC301" s="25" t="e">
        <f t="shared" si="895"/>
        <v>#N/A</v>
      </c>
      <c r="CD301" s="25" t="e">
        <f t="shared" si="895"/>
        <v>#N/A</v>
      </c>
      <c r="CE301" s="25" t="e">
        <f t="shared" si="895"/>
        <v>#N/A</v>
      </c>
      <c r="CF301" s="25" t="e">
        <f t="shared" si="895"/>
        <v>#N/A</v>
      </c>
      <c r="CG301" s="25" t="e">
        <f t="shared" si="895"/>
        <v>#N/A</v>
      </c>
      <c r="CH301" s="25" t="e">
        <f t="shared" si="896"/>
        <v>#N/A</v>
      </c>
      <c r="CI301" s="25" t="e">
        <f t="shared" si="896"/>
        <v>#N/A</v>
      </c>
      <c r="CJ301" s="25" t="e">
        <f t="shared" si="896"/>
        <v>#N/A</v>
      </c>
      <c r="CK301" s="25" t="e">
        <f t="shared" si="896"/>
        <v>#N/A</v>
      </c>
      <c r="CL301" s="25" t="e">
        <f t="shared" si="896"/>
        <v>#N/A</v>
      </c>
      <c r="CM301" s="25" t="e">
        <f t="shared" si="896"/>
        <v>#N/A</v>
      </c>
      <c r="CN301" s="25" t="e">
        <f t="shared" si="896"/>
        <v>#N/A</v>
      </c>
      <c r="CO301" s="25" t="e">
        <f t="shared" si="896"/>
        <v>#N/A</v>
      </c>
      <c r="CP301" s="25" t="e">
        <f t="shared" si="896"/>
        <v>#N/A</v>
      </c>
      <c r="CQ301" s="25" t="e">
        <f t="shared" si="896"/>
        <v>#N/A</v>
      </c>
      <c r="CR301" s="25" t="e">
        <f t="shared" si="897"/>
        <v>#N/A</v>
      </c>
      <c r="CS301" s="25" t="e">
        <f t="shared" si="897"/>
        <v>#N/A</v>
      </c>
      <c r="CT301" s="25" t="e">
        <f t="shared" si="897"/>
        <v>#N/A</v>
      </c>
      <c r="CU301" s="25" t="e">
        <f t="shared" si="897"/>
        <v>#N/A</v>
      </c>
      <c r="CV301" s="25" t="e">
        <f t="shared" si="897"/>
        <v>#N/A</v>
      </c>
      <c r="CW301" s="25" t="e">
        <f t="shared" si="897"/>
        <v>#N/A</v>
      </c>
      <c r="CX301" s="25" t="e">
        <f t="shared" si="897"/>
        <v>#N/A</v>
      </c>
      <c r="CY301" s="25" t="e">
        <f t="shared" si="897"/>
        <v>#N/A</v>
      </c>
      <c r="CZ301" s="25" t="e">
        <f t="shared" si="897"/>
        <v>#N/A</v>
      </c>
      <c r="DA301" s="25" t="e">
        <f t="shared" si="897"/>
        <v>#N/A</v>
      </c>
      <c r="DB301" s="25" t="e">
        <f t="shared" si="898"/>
        <v>#N/A</v>
      </c>
      <c r="DC301" s="25" t="e">
        <f t="shared" si="898"/>
        <v>#N/A</v>
      </c>
      <c r="DD301" s="25" t="e">
        <f t="shared" si="898"/>
        <v>#N/A</v>
      </c>
      <c r="DE301" s="25" t="e">
        <f t="shared" si="898"/>
        <v>#N/A</v>
      </c>
      <c r="DF301" s="25" t="e">
        <f t="shared" si="898"/>
        <v>#N/A</v>
      </c>
      <c r="DG301" s="25" t="e">
        <f t="shared" si="898"/>
        <v>#N/A</v>
      </c>
      <c r="DH301" s="25" t="e">
        <f t="shared" si="898"/>
        <v>#N/A</v>
      </c>
      <c r="DI301" s="25" t="e">
        <f t="shared" si="898"/>
        <v>#N/A</v>
      </c>
      <c r="DJ301" s="25" t="e">
        <f t="shared" si="898"/>
        <v>#N/A</v>
      </c>
      <c r="DK301" s="25" t="e">
        <f t="shared" si="898"/>
        <v>#N/A</v>
      </c>
      <c r="DL301" s="25" t="e">
        <f t="shared" si="899"/>
        <v>#N/A</v>
      </c>
      <c r="DM301" s="25" t="e">
        <f t="shared" si="899"/>
        <v>#N/A</v>
      </c>
      <c r="DN301" s="25" t="e">
        <f t="shared" si="899"/>
        <v>#N/A</v>
      </c>
      <c r="DO301" s="25" t="e">
        <f t="shared" si="899"/>
        <v>#N/A</v>
      </c>
      <c r="DP301" s="25" t="e">
        <f t="shared" si="899"/>
        <v>#N/A</v>
      </c>
      <c r="DQ301" s="25" t="e">
        <f t="shared" si="899"/>
        <v>#N/A</v>
      </c>
      <c r="DR301" s="25" t="e">
        <f t="shared" si="899"/>
        <v>#N/A</v>
      </c>
      <c r="DS301" s="25" t="e">
        <f t="shared" si="899"/>
        <v>#N/A</v>
      </c>
      <c r="DT301" s="25" t="e">
        <f t="shared" si="899"/>
        <v>#N/A</v>
      </c>
      <c r="DU301" s="25" t="e">
        <f t="shared" si="899"/>
        <v>#N/A</v>
      </c>
      <c r="DV301" s="25" t="e">
        <f t="shared" si="900"/>
        <v>#N/A</v>
      </c>
      <c r="DW301" s="25" t="e">
        <f t="shared" si="900"/>
        <v>#N/A</v>
      </c>
      <c r="DX301" s="25" t="e">
        <f t="shared" si="900"/>
        <v>#N/A</v>
      </c>
      <c r="DY301" s="25" t="e">
        <f t="shared" si="900"/>
        <v>#N/A</v>
      </c>
      <c r="DZ301" s="25" t="e">
        <f t="shared" si="900"/>
        <v>#N/A</v>
      </c>
      <c r="EA301" s="25" t="e">
        <f t="shared" si="900"/>
        <v>#N/A</v>
      </c>
      <c r="EB301" s="25" t="e">
        <f t="shared" si="900"/>
        <v>#N/A</v>
      </c>
      <c r="EC301" s="25" t="e">
        <f t="shared" si="900"/>
        <v>#N/A</v>
      </c>
      <c r="ED301" s="25" t="e">
        <f t="shared" si="900"/>
        <v>#N/A</v>
      </c>
      <c r="EE301" s="25" t="e">
        <f t="shared" si="900"/>
        <v>#N/A</v>
      </c>
      <c r="EF301" s="25" t="e">
        <f t="shared" si="901"/>
        <v>#N/A</v>
      </c>
      <c r="EG301" s="25" t="e">
        <f t="shared" si="901"/>
        <v>#N/A</v>
      </c>
      <c r="EH301" s="25" t="e">
        <f t="shared" si="901"/>
        <v>#N/A</v>
      </c>
      <c r="EI301" s="25" t="e">
        <f t="shared" si="901"/>
        <v>#N/A</v>
      </c>
      <c r="EJ301" s="25" t="e">
        <f t="shared" si="901"/>
        <v>#N/A</v>
      </c>
      <c r="EK301" s="25" t="e">
        <f t="shared" si="901"/>
        <v>#N/A</v>
      </c>
      <c r="EL301" s="25" t="e">
        <f t="shared" si="901"/>
        <v>#N/A</v>
      </c>
      <c r="EM301" s="25" t="e">
        <f t="shared" si="901"/>
        <v>#N/A</v>
      </c>
      <c r="EN301" s="25" t="e">
        <f t="shared" si="901"/>
        <v>#N/A</v>
      </c>
      <c r="EO301" s="25" t="e">
        <f t="shared" si="901"/>
        <v>#N/A</v>
      </c>
      <c r="EP301" s="25" t="e">
        <f t="shared" si="902"/>
        <v>#N/A</v>
      </c>
      <c r="EQ301" s="25" t="e">
        <f t="shared" si="902"/>
        <v>#N/A</v>
      </c>
      <c r="ER301" s="25" t="e">
        <f t="shared" si="902"/>
        <v>#N/A</v>
      </c>
      <c r="ES301" s="25" t="e">
        <f t="shared" si="902"/>
        <v>#N/A</v>
      </c>
      <c r="ET301" s="25" t="e">
        <f t="shared" si="902"/>
        <v>#N/A</v>
      </c>
      <c r="EU301" s="25" t="e">
        <f t="shared" si="902"/>
        <v>#N/A</v>
      </c>
      <c r="EV301" s="25" t="e">
        <f t="shared" si="902"/>
        <v>#N/A</v>
      </c>
      <c r="EW301" s="25" t="e">
        <f t="shared" si="902"/>
        <v>#N/A</v>
      </c>
      <c r="EX301" s="25" t="e">
        <f t="shared" si="902"/>
        <v>#N/A</v>
      </c>
      <c r="EY301" s="25" t="e">
        <f t="shared" si="902"/>
        <v>#N/A</v>
      </c>
      <c r="EZ301" s="25" t="e">
        <f t="shared" si="903"/>
        <v>#N/A</v>
      </c>
      <c r="FA301" s="25" t="e">
        <f t="shared" si="903"/>
        <v>#N/A</v>
      </c>
      <c r="FB301" s="25" t="e">
        <f t="shared" si="903"/>
        <v>#N/A</v>
      </c>
      <c r="FC301" s="25" t="e">
        <f t="shared" si="903"/>
        <v>#N/A</v>
      </c>
      <c r="FD301" s="25" t="e">
        <f t="shared" si="903"/>
        <v>#N/A</v>
      </c>
      <c r="FE301" s="25" t="e">
        <f t="shared" si="903"/>
        <v>#N/A</v>
      </c>
      <c r="FF301" s="25" t="e">
        <f t="shared" si="903"/>
        <v>#N/A</v>
      </c>
      <c r="FG301" s="25" t="e">
        <f t="shared" si="903"/>
        <v>#N/A</v>
      </c>
      <c r="FH301" s="25" t="e">
        <f t="shared" si="903"/>
        <v>#N/A</v>
      </c>
      <c r="FI301" s="25" t="e">
        <f t="shared" si="903"/>
        <v>#N/A</v>
      </c>
      <c r="FJ301" s="25" t="e">
        <f t="shared" si="904"/>
        <v>#N/A</v>
      </c>
      <c r="FK301" s="25" t="e">
        <f t="shared" si="904"/>
        <v>#N/A</v>
      </c>
      <c r="FL301" s="25" t="e">
        <f t="shared" si="904"/>
        <v>#N/A</v>
      </c>
      <c r="FM301" s="25" t="e">
        <f t="shared" si="904"/>
        <v>#N/A</v>
      </c>
      <c r="FN301" s="25" t="e">
        <f t="shared" si="904"/>
        <v>#N/A</v>
      </c>
      <c r="FO301" s="25" t="e">
        <f t="shared" si="904"/>
        <v>#N/A</v>
      </c>
      <c r="FP301" s="25" t="e">
        <f t="shared" si="904"/>
        <v>#N/A</v>
      </c>
      <c r="FQ301" s="25" t="e">
        <f t="shared" si="904"/>
        <v>#N/A</v>
      </c>
      <c r="FR301" s="25" t="e">
        <f t="shared" si="904"/>
        <v>#N/A</v>
      </c>
      <c r="FS301" s="25" t="e">
        <f t="shared" si="904"/>
        <v>#N/A</v>
      </c>
      <c r="FT301" s="25" t="e">
        <f t="shared" si="905"/>
        <v>#N/A</v>
      </c>
      <c r="FU301" s="25" t="e">
        <f t="shared" si="905"/>
        <v>#N/A</v>
      </c>
      <c r="FV301" s="25" t="e">
        <f t="shared" si="905"/>
        <v>#N/A</v>
      </c>
      <c r="FW301" s="25" t="e">
        <f t="shared" si="905"/>
        <v>#N/A</v>
      </c>
      <c r="FX301" s="25" t="e">
        <f t="shared" si="905"/>
        <v>#N/A</v>
      </c>
      <c r="FY301" s="25" t="e">
        <f t="shared" si="905"/>
        <v>#N/A</v>
      </c>
      <c r="FZ301" s="25" t="e">
        <f t="shared" si="905"/>
        <v>#N/A</v>
      </c>
      <c r="GA301" s="25" t="e">
        <f t="shared" si="905"/>
        <v>#N/A</v>
      </c>
      <c r="GB301" s="25" t="e">
        <f t="shared" si="905"/>
        <v>#N/A</v>
      </c>
      <c r="GC301" s="25" t="e">
        <f t="shared" si="905"/>
        <v>#N/A</v>
      </c>
      <c r="GD301" s="25" t="e">
        <f t="shared" si="906"/>
        <v>#N/A</v>
      </c>
      <c r="GE301" s="25" t="e">
        <f t="shared" si="906"/>
        <v>#N/A</v>
      </c>
      <c r="GF301" s="25" t="e">
        <f t="shared" si="906"/>
        <v>#N/A</v>
      </c>
      <c r="GG301" s="25" t="e">
        <f t="shared" si="906"/>
        <v>#N/A</v>
      </c>
      <c r="GH301" s="25" t="e">
        <f t="shared" si="906"/>
        <v>#N/A</v>
      </c>
      <c r="GI301" s="25" t="e">
        <f t="shared" si="906"/>
        <v>#N/A</v>
      </c>
      <c r="GJ301" s="25" t="e">
        <f t="shared" si="906"/>
        <v>#N/A</v>
      </c>
      <c r="GK301" s="25" t="e">
        <f t="shared" si="906"/>
        <v>#N/A</v>
      </c>
      <c r="GL301" s="25" t="e">
        <f t="shared" si="906"/>
        <v>#N/A</v>
      </c>
      <c r="GM301" s="25" t="e">
        <f t="shared" si="906"/>
        <v>#N/A</v>
      </c>
      <c r="GN301" s="25" t="e">
        <f t="shared" si="907"/>
        <v>#N/A</v>
      </c>
      <c r="GO301" s="25" t="e">
        <f t="shared" si="907"/>
        <v>#N/A</v>
      </c>
      <c r="GP301" s="25" t="e">
        <f t="shared" si="907"/>
        <v>#N/A</v>
      </c>
      <c r="GQ301" s="25" t="e">
        <f t="shared" si="907"/>
        <v>#N/A</v>
      </c>
      <c r="GR301" s="25" t="e">
        <f t="shared" si="907"/>
        <v>#N/A</v>
      </c>
      <c r="GS301" s="25" t="e">
        <f t="shared" si="907"/>
        <v>#N/A</v>
      </c>
      <c r="GT301" s="25" t="e">
        <f t="shared" si="907"/>
        <v>#N/A</v>
      </c>
      <c r="GU301" s="25" t="e">
        <f t="shared" si="907"/>
        <v>#N/A</v>
      </c>
      <c r="GV301" s="25" t="e">
        <f t="shared" si="907"/>
        <v>#N/A</v>
      </c>
      <c r="GW301" s="25" t="e">
        <f t="shared" si="907"/>
        <v>#N/A</v>
      </c>
      <c r="GX301" s="25" t="e">
        <f t="shared" si="908"/>
        <v>#N/A</v>
      </c>
      <c r="GY301" s="25" t="e">
        <f t="shared" si="908"/>
        <v>#N/A</v>
      </c>
      <c r="GZ301" s="25" t="e">
        <f t="shared" si="908"/>
        <v>#N/A</v>
      </c>
      <c r="HA301" s="25" t="e">
        <f t="shared" si="908"/>
        <v>#N/A</v>
      </c>
      <c r="HB301" s="25" t="e">
        <f t="shared" si="908"/>
        <v>#N/A</v>
      </c>
      <c r="HC301" s="25" t="e">
        <f t="shared" si="908"/>
        <v>#N/A</v>
      </c>
      <c r="HD301" s="25" t="e">
        <f t="shared" si="908"/>
        <v>#N/A</v>
      </c>
      <c r="HE301" s="25" t="e">
        <f t="shared" si="908"/>
        <v>#N/A</v>
      </c>
      <c r="HF301" s="25" t="e">
        <f t="shared" si="908"/>
        <v>#N/A</v>
      </c>
      <c r="HG301" s="25" t="e">
        <f t="shared" si="908"/>
        <v>#N/A</v>
      </c>
      <c r="HH301" s="25" t="e">
        <f t="shared" si="909"/>
        <v>#N/A</v>
      </c>
      <c r="HI301" s="25" t="e">
        <f t="shared" si="909"/>
        <v>#N/A</v>
      </c>
      <c r="HJ301" s="25" t="e">
        <f t="shared" si="909"/>
        <v>#N/A</v>
      </c>
      <c r="HK301" s="25" t="e">
        <f t="shared" si="909"/>
        <v>#N/A</v>
      </c>
      <c r="HL301" s="25" t="e">
        <f t="shared" si="909"/>
        <v>#N/A</v>
      </c>
      <c r="HM301" s="25" t="e">
        <f t="shared" si="909"/>
        <v>#N/A</v>
      </c>
      <c r="HN301" s="25" t="e">
        <f t="shared" si="909"/>
        <v>#N/A</v>
      </c>
      <c r="HO301" s="25" t="e">
        <f t="shared" si="909"/>
        <v>#N/A</v>
      </c>
      <c r="HP301" s="25" t="e">
        <f t="shared" si="909"/>
        <v>#N/A</v>
      </c>
      <c r="HQ301" s="25" t="e">
        <f t="shared" si="909"/>
        <v>#N/A</v>
      </c>
      <c r="HR301" s="25" t="e">
        <f t="shared" si="910"/>
        <v>#N/A</v>
      </c>
      <c r="HS301" s="25" t="e">
        <f t="shared" si="910"/>
        <v>#N/A</v>
      </c>
      <c r="HT301" s="25" t="e">
        <f t="shared" si="910"/>
        <v>#N/A</v>
      </c>
      <c r="HU301" s="25" t="e">
        <f t="shared" si="910"/>
        <v>#N/A</v>
      </c>
      <c r="HV301" s="25" t="e">
        <f t="shared" si="910"/>
        <v>#N/A</v>
      </c>
      <c r="HW301" s="25" t="e">
        <f t="shared" si="910"/>
        <v>#N/A</v>
      </c>
      <c r="HX301" s="25" t="e">
        <f t="shared" si="910"/>
        <v>#N/A</v>
      </c>
      <c r="HY301" s="25" t="e">
        <f t="shared" si="910"/>
        <v>#N/A</v>
      </c>
      <c r="HZ301" s="25" t="e">
        <f t="shared" si="910"/>
        <v>#N/A</v>
      </c>
      <c r="IA301" s="25" t="e">
        <f t="shared" si="910"/>
        <v>#N/A</v>
      </c>
      <c r="IB301" s="25" t="e">
        <f t="shared" si="911"/>
        <v>#N/A</v>
      </c>
      <c r="IC301" s="25" t="e">
        <f t="shared" si="911"/>
        <v>#N/A</v>
      </c>
      <c r="ID301" s="25" t="e">
        <f t="shared" si="911"/>
        <v>#N/A</v>
      </c>
      <c r="IE301" s="25" t="e">
        <f t="shared" si="911"/>
        <v>#N/A</v>
      </c>
      <c r="IF301" s="25" t="e">
        <f t="shared" si="911"/>
        <v>#N/A</v>
      </c>
      <c r="IG301" s="25" t="e">
        <f t="shared" si="911"/>
        <v>#N/A</v>
      </c>
      <c r="IH301" s="25" t="e">
        <f t="shared" si="911"/>
        <v>#N/A</v>
      </c>
      <c r="II301" s="25" t="e">
        <f t="shared" si="911"/>
        <v>#N/A</v>
      </c>
      <c r="IJ301" s="25" t="e">
        <f t="shared" si="911"/>
        <v>#N/A</v>
      </c>
      <c r="IK301" s="25" t="e">
        <f t="shared" si="911"/>
        <v>#N/A</v>
      </c>
      <c r="IL301" s="25" t="e">
        <f t="shared" si="912"/>
        <v>#N/A</v>
      </c>
      <c r="IM301" s="25" t="e">
        <f t="shared" si="912"/>
        <v>#N/A</v>
      </c>
      <c r="IN301" s="25" t="e">
        <f t="shared" si="912"/>
        <v>#N/A</v>
      </c>
      <c r="IO301" s="25" t="e">
        <f t="shared" si="912"/>
        <v>#N/A</v>
      </c>
      <c r="IP301" s="25" t="e">
        <f t="shared" si="912"/>
        <v>#N/A</v>
      </c>
      <c r="IQ301" s="25" t="e">
        <f t="shared" si="912"/>
        <v>#N/A</v>
      </c>
      <c r="IR301" s="25" t="e">
        <f t="shared" si="912"/>
        <v>#N/A</v>
      </c>
      <c r="IS301" s="25" t="e">
        <f t="shared" si="912"/>
        <v>#N/A</v>
      </c>
      <c r="IT301" s="25" t="e">
        <f t="shared" si="912"/>
        <v>#N/A</v>
      </c>
      <c r="IU301" s="25" t="e">
        <f t="shared" si="912"/>
        <v>#N/A</v>
      </c>
      <c r="IV301" s="25" t="e">
        <f t="shared" si="913"/>
        <v>#N/A</v>
      </c>
      <c r="IW301" s="25" t="e">
        <f t="shared" si="913"/>
        <v>#N/A</v>
      </c>
      <c r="IX301" s="25" t="e">
        <f t="shared" si="913"/>
        <v>#N/A</v>
      </c>
      <c r="IY301" s="25" t="e">
        <f t="shared" si="913"/>
        <v>#N/A</v>
      </c>
      <c r="IZ301" s="25" t="e">
        <f t="shared" si="913"/>
        <v>#N/A</v>
      </c>
      <c r="JA301" s="25" t="e">
        <f t="shared" si="913"/>
        <v>#N/A</v>
      </c>
      <c r="JB301" s="25" t="e">
        <f t="shared" si="913"/>
        <v>#N/A</v>
      </c>
      <c r="JC301" s="25" t="e">
        <f t="shared" si="913"/>
        <v>#N/A</v>
      </c>
      <c r="JD301" s="25" t="e">
        <f t="shared" si="913"/>
        <v>#N/A</v>
      </c>
      <c r="JE301" s="25" t="e">
        <f t="shared" si="913"/>
        <v>#N/A</v>
      </c>
      <c r="JF301" s="25" t="e">
        <f t="shared" si="914"/>
        <v>#N/A</v>
      </c>
      <c r="JG301" s="25" t="e">
        <f t="shared" si="914"/>
        <v>#N/A</v>
      </c>
      <c r="JH301" s="25" t="e">
        <f t="shared" si="914"/>
        <v>#N/A</v>
      </c>
      <c r="JI301" s="25" t="e">
        <f t="shared" si="914"/>
        <v>#N/A</v>
      </c>
      <c r="JJ301" s="25" t="e">
        <f t="shared" si="914"/>
        <v>#N/A</v>
      </c>
      <c r="JK301" s="25" t="e">
        <f t="shared" si="914"/>
        <v>#N/A</v>
      </c>
      <c r="JL301" s="25" t="e">
        <f t="shared" si="914"/>
        <v>#N/A</v>
      </c>
      <c r="JM301" s="25" t="e">
        <f t="shared" si="914"/>
        <v>#N/A</v>
      </c>
      <c r="JN301" s="25" t="e">
        <f t="shared" si="914"/>
        <v>#N/A</v>
      </c>
      <c r="JO301" s="25" t="e">
        <f t="shared" si="914"/>
        <v>#N/A</v>
      </c>
      <c r="JP301" s="25" t="e">
        <f t="shared" si="915"/>
        <v>#N/A</v>
      </c>
      <c r="JQ301" s="25" t="e">
        <f t="shared" si="915"/>
        <v>#N/A</v>
      </c>
      <c r="JR301" s="25" t="e">
        <f t="shared" si="915"/>
        <v>#N/A</v>
      </c>
      <c r="JS301" s="25" t="e">
        <f t="shared" si="915"/>
        <v>#N/A</v>
      </c>
      <c r="JT301" s="25" t="e">
        <f t="shared" si="915"/>
        <v>#N/A</v>
      </c>
      <c r="JU301" s="25" t="e">
        <f t="shared" si="915"/>
        <v>#N/A</v>
      </c>
      <c r="JV301" s="25" t="e">
        <f t="shared" si="915"/>
        <v>#N/A</v>
      </c>
      <c r="JW301" s="25" t="e">
        <f t="shared" si="915"/>
        <v>#N/A</v>
      </c>
      <c r="JX301" s="25" t="e">
        <f t="shared" si="915"/>
        <v>#N/A</v>
      </c>
      <c r="JY301" s="25" t="e">
        <f t="shared" si="915"/>
        <v>#N/A</v>
      </c>
      <c r="JZ301" s="25" t="e">
        <f t="shared" si="916"/>
        <v>#N/A</v>
      </c>
      <c r="KA301" s="25" t="e">
        <f t="shared" si="916"/>
        <v>#N/A</v>
      </c>
      <c r="KB301" s="25" t="e">
        <f t="shared" si="916"/>
        <v>#N/A</v>
      </c>
      <c r="KC301" s="25" t="e">
        <f t="shared" si="916"/>
        <v>#N/A</v>
      </c>
      <c r="KD301" s="25" t="e">
        <f t="shared" si="916"/>
        <v>#N/A</v>
      </c>
      <c r="KE301" s="25" t="e">
        <f t="shared" si="916"/>
        <v>#N/A</v>
      </c>
      <c r="KF301" s="25" t="e">
        <f t="shared" si="916"/>
        <v>#N/A</v>
      </c>
      <c r="KG301" s="25" t="e">
        <f t="shared" si="916"/>
        <v>#N/A</v>
      </c>
      <c r="KH301" s="25" t="e">
        <f t="shared" si="916"/>
        <v>#N/A</v>
      </c>
      <c r="KI301" s="25" t="e">
        <f t="shared" si="916"/>
        <v>#N/A</v>
      </c>
      <c r="KJ301" s="25" t="e">
        <f t="shared" si="917"/>
        <v>#N/A</v>
      </c>
      <c r="KK301" s="25" t="e">
        <f t="shared" si="917"/>
        <v>#N/A</v>
      </c>
      <c r="KL301" s="25" t="e">
        <f t="shared" si="917"/>
        <v>#N/A</v>
      </c>
      <c r="KM301" s="25" t="e">
        <f t="shared" si="917"/>
        <v>#N/A</v>
      </c>
      <c r="KN301" s="25" t="e">
        <f t="shared" si="917"/>
        <v>#N/A</v>
      </c>
      <c r="KO301" s="25" t="e">
        <f t="shared" si="917"/>
        <v>#N/A</v>
      </c>
      <c r="KP301" s="25" t="e">
        <f t="shared" si="917"/>
        <v>#N/A</v>
      </c>
      <c r="KQ301" s="25" t="e">
        <f t="shared" si="917"/>
        <v>#N/A</v>
      </c>
      <c r="KR301" s="25" t="e">
        <f t="shared" si="917"/>
        <v>#N/A</v>
      </c>
      <c r="KS301" s="25" t="e">
        <f t="shared" si="917"/>
        <v>#N/A</v>
      </c>
      <c r="KT301" s="25" t="e">
        <f t="shared" si="918"/>
        <v>#N/A</v>
      </c>
      <c r="KU301" s="25" t="e">
        <f t="shared" si="918"/>
        <v>#N/A</v>
      </c>
      <c r="KV301" s="25" t="e">
        <f t="shared" si="918"/>
        <v>#N/A</v>
      </c>
      <c r="KW301" s="25" t="e">
        <f t="shared" si="918"/>
        <v>#N/A</v>
      </c>
      <c r="KX301" s="25" t="e">
        <f t="shared" si="918"/>
        <v>#N/A</v>
      </c>
      <c r="KY301" s="25" t="e">
        <f t="shared" si="918"/>
        <v>#N/A</v>
      </c>
      <c r="KZ301" s="25" t="e">
        <f t="shared" si="918"/>
        <v>#N/A</v>
      </c>
      <c r="LA301" s="25" t="e">
        <f t="shared" si="918"/>
        <v>#N/A</v>
      </c>
      <c r="LB301" s="25" t="e">
        <f t="shared" si="918"/>
        <v>#N/A</v>
      </c>
      <c r="LC301" s="25" t="e">
        <f t="shared" si="918"/>
        <v>#N/A</v>
      </c>
      <c r="LD301" s="25" t="e">
        <f t="shared" si="919"/>
        <v>#N/A</v>
      </c>
      <c r="LE301" s="25" t="e">
        <f t="shared" si="919"/>
        <v>#N/A</v>
      </c>
      <c r="LF301" s="25" t="e">
        <f t="shared" si="919"/>
        <v>#N/A</v>
      </c>
      <c r="LG301" s="25" t="e">
        <f t="shared" si="919"/>
        <v>#N/A</v>
      </c>
      <c r="LH301" s="25" t="e">
        <f t="shared" si="919"/>
        <v>#N/A</v>
      </c>
      <c r="LI301" s="25" t="e">
        <f t="shared" si="919"/>
        <v>#N/A</v>
      </c>
      <c r="LJ301" s="25" t="e">
        <f t="shared" si="919"/>
        <v>#N/A</v>
      </c>
      <c r="LK301" s="25" t="e">
        <f t="shared" si="919"/>
        <v>#N/A</v>
      </c>
      <c r="LL301" s="25" t="e">
        <f t="shared" si="919"/>
        <v>#N/A</v>
      </c>
      <c r="LM301" s="26" t="e">
        <f t="shared" si="919"/>
        <v>#N/A</v>
      </c>
      <c r="LN301" s="20"/>
      <c r="LO301" s="20"/>
      <c r="LP301" s="20"/>
      <c r="LQ301" s="20"/>
      <c r="LR301" s="20"/>
      <c r="LS301" s="20"/>
      <c r="LT301" s="20"/>
      <c r="LU301" s="20"/>
      <c r="LV301" s="20"/>
      <c r="LW301" s="20"/>
      <c r="LX301" s="20"/>
      <c r="LY301" s="20"/>
      <c r="LZ301" s="20"/>
      <c r="MA301" s="20"/>
      <c r="MB301" s="20"/>
      <c r="MC301" s="20"/>
      <c r="MD301" s="20"/>
      <c r="ME301" s="20"/>
      <c r="MF301" s="20"/>
      <c r="MG301" s="20"/>
      <c r="MH301" s="20"/>
      <c r="MI301" s="20"/>
      <c r="MJ301" s="20"/>
      <c r="MK301" s="20"/>
      <c r="ML301" s="20"/>
      <c r="MM301" s="20"/>
      <c r="MN301" s="20"/>
      <c r="MO301" s="20"/>
      <c r="MP301" s="20"/>
      <c r="MQ301" s="20"/>
      <c r="MR301" s="20"/>
      <c r="MS301" s="20"/>
      <c r="MT301" s="20"/>
      <c r="MU301" s="20"/>
      <c r="MV301" s="20"/>
      <c r="MW301" s="20"/>
      <c r="MX301" s="20"/>
      <c r="MY301" s="20"/>
      <c r="MZ301" s="20"/>
      <c r="NA301" s="20"/>
      <c r="NB301" s="20"/>
      <c r="NC301" s="20"/>
      <c r="ND301" s="20"/>
      <c r="NE301" s="20"/>
      <c r="NF301" s="20"/>
      <c r="NG301" s="20"/>
      <c r="NH301" s="20"/>
      <c r="NI301" s="20"/>
      <c r="NJ301" s="20"/>
      <c r="NK301" s="20"/>
      <c r="NL301" s="20"/>
      <c r="NM301" s="20"/>
      <c r="NN301" s="20"/>
      <c r="NO301" s="20"/>
      <c r="NP301" s="20"/>
      <c r="NQ301" s="20"/>
      <c r="NR301" s="20"/>
      <c r="NS301" s="20"/>
      <c r="NT301" s="20"/>
      <c r="NU301" s="20"/>
      <c r="NV301" s="20"/>
      <c r="NW301" s="20"/>
      <c r="NX301" s="20"/>
      <c r="NY301" s="20"/>
      <c r="NZ301" s="20"/>
      <c r="OA301" s="20"/>
      <c r="OB301" s="20"/>
      <c r="OC301" s="20"/>
      <c r="OD301" s="20"/>
      <c r="OE301" s="20"/>
      <c r="OF301" s="20"/>
      <c r="OG301" s="20"/>
      <c r="OH301" s="20"/>
      <c r="OI301" s="20"/>
      <c r="OJ301" s="20"/>
      <c r="OK301" s="20"/>
      <c r="OL301" s="20"/>
      <c r="OM301" s="20"/>
      <c r="ON301" s="20"/>
      <c r="OO301" s="20"/>
      <c r="OP301" s="20"/>
      <c r="OQ301" s="20"/>
      <c r="OR301" s="20"/>
      <c r="OS301" s="20"/>
      <c r="OT301" s="20"/>
      <c r="OU301" s="20"/>
      <c r="OV301" s="20"/>
      <c r="OW301" s="20"/>
      <c r="OX301" s="20"/>
      <c r="OY301" s="20"/>
      <c r="OZ301" s="20"/>
      <c r="PA301" s="20"/>
    </row>
    <row r="302" spans="2:417" ht="15" thickBot="1" x14ac:dyDescent="0.35">
      <c r="B302" s="212"/>
      <c r="C302" s="213"/>
      <c r="D302" s="213"/>
      <c r="E302" s="213"/>
      <c r="F302" s="213"/>
      <c r="G302" s="213"/>
      <c r="H302" s="213"/>
      <c r="I302" s="214"/>
      <c r="K302" s="6">
        <v>299</v>
      </c>
      <c r="L302" s="9">
        <f t="shared" si="766"/>
        <v>0</v>
      </c>
      <c r="M302" s="10">
        <f t="shared" si="767"/>
        <v>-300000</v>
      </c>
      <c r="N302" s="10">
        <f t="shared" si="768"/>
        <v>0</v>
      </c>
      <c r="X302" s="17">
        <v>300</v>
      </c>
      <c r="Y302" s="2">
        <f t="shared" ref="Y302" si="920">C302</f>
        <v>0</v>
      </c>
      <c r="Z302" s="27" t="e">
        <f t="shared" si="890"/>
        <v>#N/A</v>
      </c>
      <c r="AA302" s="28" t="e">
        <f t="shared" si="890"/>
        <v>#N/A</v>
      </c>
      <c r="AB302" s="28" t="e">
        <f t="shared" si="890"/>
        <v>#N/A</v>
      </c>
      <c r="AC302" s="28" t="e">
        <f t="shared" si="890"/>
        <v>#N/A</v>
      </c>
      <c r="AD302" s="28" t="e">
        <f t="shared" si="890"/>
        <v>#N/A</v>
      </c>
      <c r="AE302" s="28" t="e">
        <f t="shared" si="890"/>
        <v>#N/A</v>
      </c>
      <c r="AF302" s="28" t="e">
        <f t="shared" si="890"/>
        <v>#N/A</v>
      </c>
      <c r="AG302" s="28" t="e">
        <f t="shared" si="890"/>
        <v>#N/A</v>
      </c>
      <c r="AH302" s="28" t="e">
        <f t="shared" si="890"/>
        <v>#N/A</v>
      </c>
      <c r="AI302" s="28" t="e">
        <f t="shared" si="890"/>
        <v>#N/A</v>
      </c>
      <c r="AJ302" s="28" t="e">
        <f t="shared" si="891"/>
        <v>#N/A</v>
      </c>
      <c r="AK302" s="28" t="e">
        <f t="shared" si="891"/>
        <v>#N/A</v>
      </c>
      <c r="AL302" s="28" t="e">
        <f t="shared" si="891"/>
        <v>#N/A</v>
      </c>
      <c r="AM302" s="28" t="e">
        <f t="shared" si="891"/>
        <v>#N/A</v>
      </c>
      <c r="AN302" s="28" t="e">
        <f t="shared" si="891"/>
        <v>#N/A</v>
      </c>
      <c r="AO302" s="28" t="e">
        <f t="shared" si="891"/>
        <v>#N/A</v>
      </c>
      <c r="AP302" s="28" t="e">
        <f t="shared" si="891"/>
        <v>#N/A</v>
      </c>
      <c r="AQ302" s="28" t="e">
        <f t="shared" si="891"/>
        <v>#N/A</v>
      </c>
      <c r="AR302" s="28" t="e">
        <f t="shared" si="891"/>
        <v>#N/A</v>
      </c>
      <c r="AS302" s="28" t="e">
        <f t="shared" si="891"/>
        <v>#N/A</v>
      </c>
      <c r="AT302" s="28" t="e">
        <f t="shared" si="892"/>
        <v>#N/A</v>
      </c>
      <c r="AU302" s="28" t="e">
        <f t="shared" si="892"/>
        <v>#N/A</v>
      </c>
      <c r="AV302" s="28" t="e">
        <f t="shared" si="892"/>
        <v>#N/A</v>
      </c>
      <c r="AW302" s="28" t="e">
        <f t="shared" si="892"/>
        <v>#N/A</v>
      </c>
      <c r="AX302" s="28" t="e">
        <f t="shared" si="892"/>
        <v>#N/A</v>
      </c>
      <c r="AY302" s="28" t="e">
        <f t="shared" si="892"/>
        <v>#N/A</v>
      </c>
      <c r="AZ302" s="28" t="e">
        <f t="shared" si="892"/>
        <v>#N/A</v>
      </c>
      <c r="BA302" s="28" t="e">
        <f t="shared" si="892"/>
        <v>#N/A</v>
      </c>
      <c r="BB302" s="28" t="e">
        <f t="shared" si="892"/>
        <v>#N/A</v>
      </c>
      <c r="BC302" s="28" t="e">
        <f t="shared" si="892"/>
        <v>#N/A</v>
      </c>
      <c r="BD302" s="28" t="e">
        <f t="shared" si="893"/>
        <v>#N/A</v>
      </c>
      <c r="BE302" s="28" t="e">
        <f t="shared" si="893"/>
        <v>#N/A</v>
      </c>
      <c r="BF302" s="28" t="e">
        <f t="shared" si="893"/>
        <v>#N/A</v>
      </c>
      <c r="BG302" s="28" t="e">
        <f t="shared" si="893"/>
        <v>#N/A</v>
      </c>
      <c r="BH302" s="28" t="e">
        <f t="shared" si="893"/>
        <v>#N/A</v>
      </c>
      <c r="BI302" s="28" t="e">
        <f t="shared" si="893"/>
        <v>#N/A</v>
      </c>
      <c r="BJ302" s="28" t="e">
        <f t="shared" si="893"/>
        <v>#N/A</v>
      </c>
      <c r="BK302" s="28" t="e">
        <f t="shared" si="893"/>
        <v>#N/A</v>
      </c>
      <c r="BL302" s="28" t="e">
        <f t="shared" si="893"/>
        <v>#N/A</v>
      </c>
      <c r="BM302" s="28" t="e">
        <f t="shared" si="893"/>
        <v>#N/A</v>
      </c>
      <c r="BN302" s="28" t="e">
        <f t="shared" si="894"/>
        <v>#N/A</v>
      </c>
      <c r="BO302" s="28" t="e">
        <f t="shared" si="894"/>
        <v>#N/A</v>
      </c>
      <c r="BP302" s="28" t="e">
        <f t="shared" si="894"/>
        <v>#N/A</v>
      </c>
      <c r="BQ302" s="28" t="e">
        <f t="shared" si="894"/>
        <v>#N/A</v>
      </c>
      <c r="BR302" s="28" t="e">
        <f t="shared" si="894"/>
        <v>#N/A</v>
      </c>
      <c r="BS302" s="28" t="e">
        <f t="shared" si="894"/>
        <v>#N/A</v>
      </c>
      <c r="BT302" s="28" t="e">
        <f t="shared" si="894"/>
        <v>#N/A</v>
      </c>
      <c r="BU302" s="28" t="e">
        <f t="shared" si="894"/>
        <v>#N/A</v>
      </c>
      <c r="BV302" s="28" t="e">
        <f t="shared" si="894"/>
        <v>#N/A</v>
      </c>
      <c r="BW302" s="28" t="e">
        <f t="shared" si="894"/>
        <v>#N/A</v>
      </c>
      <c r="BX302" s="28" t="e">
        <f t="shared" si="895"/>
        <v>#N/A</v>
      </c>
      <c r="BY302" s="28" t="e">
        <f t="shared" si="895"/>
        <v>#N/A</v>
      </c>
      <c r="BZ302" s="28" t="e">
        <f t="shared" si="895"/>
        <v>#N/A</v>
      </c>
      <c r="CA302" s="28" t="e">
        <f t="shared" si="895"/>
        <v>#N/A</v>
      </c>
      <c r="CB302" s="28" t="e">
        <f t="shared" si="895"/>
        <v>#N/A</v>
      </c>
      <c r="CC302" s="28" t="e">
        <f t="shared" si="895"/>
        <v>#N/A</v>
      </c>
      <c r="CD302" s="28" t="e">
        <f t="shared" si="895"/>
        <v>#N/A</v>
      </c>
      <c r="CE302" s="28" t="e">
        <f t="shared" si="895"/>
        <v>#N/A</v>
      </c>
      <c r="CF302" s="28" t="e">
        <f t="shared" si="895"/>
        <v>#N/A</v>
      </c>
      <c r="CG302" s="28" t="e">
        <f t="shared" si="895"/>
        <v>#N/A</v>
      </c>
      <c r="CH302" s="28" t="e">
        <f t="shared" si="896"/>
        <v>#N/A</v>
      </c>
      <c r="CI302" s="28" t="e">
        <f t="shared" si="896"/>
        <v>#N/A</v>
      </c>
      <c r="CJ302" s="28" t="e">
        <f t="shared" si="896"/>
        <v>#N/A</v>
      </c>
      <c r="CK302" s="28" t="e">
        <f t="shared" si="896"/>
        <v>#N/A</v>
      </c>
      <c r="CL302" s="28" t="e">
        <f t="shared" si="896"/>
        <v>#N/A</v>
      </c>
      <c r="CM302" s="28" t="e">
        <f t="shared" si="896"/>
        <v>#N/A</v>
      </c>
      <c r="CN302" s="28" t="e">
        <f t="shared" si="896"/>
        <v>#N/A</v>
      </c>
      <c r="CO302" s="28" t="e">
        <f t="shared" si="896"/>
        <v>#N/A</v>
      </c>
      <c r="CP302" s="28" t="e">
        <f t="shared" si="896"/>
        <v>#N/A</v>
      </c>
      <c r="CQ302" s="28" t="e">
        <f t="shared" si="896"/>
        <v>#N/A</v>
      </c>
      <c r="CR302" s="28" t="e">
        <f t="shared" si="897"/>
        <v>#N/A</v>
      </c>
      <c r="CS302" s="28" t="e">
        <f t="shared" si="897"/>
        <v>#N/A</v>
      </c>
      <c r="CT302" s="28" t="e">
        <f t="shared" si="897"/>
        <v>#N/A</v>
      </c>
      <c r="CU302" s="28" t="e">
        <f t="shared" si="897"/>
        <v>#N/A</v>
      </c>
      <c r="CV302" s="28" t="e">
        <f t="shared" si="897"/>
        <v>#N/A</v>
      </c>
      <c r="CW302" s="28" t="e">
        <f t="shared" si="897"/>
        <v>#N/A</v>
      </c>
      <c r="CX302" s="28" t="e">
        <f t="shared" si="897"/>
        <v>#N/A</v>
      </c>
      <c r="CY302" s="28" t="e">
        <f t="shared" si="897"/>
        <v>#N/A</v>
      </c>
      <c r="CZ302" s="28" t="e">
        <f t="shared" si="897"/>
        <v>#N/A</v>
      </c>
      <c r="DA302" s="28" t="e">
        <f t="shared" si="897"/>
        <v>#N/A</v>
      </c>
      <c r="DB302" s="28" t="e">
        <f t="shared" si="898"/>
        <v>#N/A</v>
      </c>
      <c r="DC302" s="28" t="e">
        <f t="shared" si="898"/>
        <v>#N/A</v>
      </c>
      <c r="DD302" s="28" t="e">
        <f t="shared" si="898"/>
        <v>#N/A</v>
      </c>
      <c r="DE302" s="28" t="e">
        <f t="shared" si="898"/>
        <v>#N/A</v>
      </c>
      <c r="DF302" s="28" t="e">
        <f t="shared" si="898"/>
        <v>#N/A</v>
      </c>
      <c r="DG302" s="28" t="e">
        <f t="shared" si="898"/>
        <v>#N/A</v>
      </c>
      <c r="DH302" s="28" t="e">
        <f t="shared" si="898"/>
        <v>#N/A</v>
      </c>
      <c r="DI302" s="28" t="e">
        <f t="shared" si="898"/>
        <v>#N/A</v>
      </c>
      <c r="DJ302" s="28" t="e">
        <f t="shared" si="898"/>
        <v>#N/A</v>
      </c>
      <c r="DK302" s="28" t="e">
        <f t="shared" si="898"/>
        <v>#N/A</v>
      </c>
      <c r="DL302" s="28" t="e">
        <f t="shared" si="899"/>
        <v>#N/A</v>
      </c>
      <c r="DM302" s="28" t="e">
        <f t="shared" si="899"/>
        <v>#N/A</v>
      </c>
      <c r="DN302" s="28" t="e">
        <f t="shared" si="899"/>
        <v>#N/A</v>
      </c>
      <c r="DO302" s="28" t="e">
        <f t="shared" si="899"/>
        <v>#N/A</v>
      </c>
      <c r="DP302" s="28" t="e">
        <f t="shared" si="899"/>
        <v>#N/A</v>
      </c>
      <c r="DQ302" s="28" t="e">
        <f t="shared" si="899"/>
        <v>#N/A</v>
      </c>
      <c r="DR302" s="28" t="e">
        <f t="shared" si="899"/>
        <v>#N/A</v>
      </c>
      <c r="DS302" s="28" t="e">
        <f t="shared" si="899"/>
        <v>#N/A</v>
      </c>
      <c r="DT302" s="28" t="e">
        <f t="shared" si="899"/>
        <v>#N/A</v>
      </c>
      <c r="DU302" s="28" t="e">
        <f t="shared" si="899"/>
        <v>#N/A</v>
      </c>
      <c r="DV302" s="28" t="e">
        <f t="shared" si="900"/>
        <v>#N/A</v>
      </c>
      <c r="DW302" s="28" t="e">
        <f t="shared" si="900"/>
        <v>#N/A</v>
      </c>
      <c r="DX302" s="28" t="e">
        <f t="shared" si="900"/>
        <v>#N/A</v>
      </c>
      <c r="DY302" s="28" t="e">
        <f t="shared" si="900"/>
        <v>#N/A</v>
      </c>
      <c r="DZ302" s="28" t="e">
        <f t="shared" si="900"/>
        <v>#N/A</v>
      </c>
      <c r="EA302" s="28" t="e">
        <f t="shared" si="900"/>
        <v>#N/A</v>
      </c>
      <c r="EB302" s="28" t="e">
        <f t="shared" si="900"/>
        <v>#N/A</v>
      </c>
      <c r="EC302" s="28" t="e">
        <f t="shared" si="900"/>
        <v>#N/A</v>
      </c>
      <c r="ED302" s="28" t="e">
        <f t="shared" si="900"/>
        <v>#N/A</v>
      </c>
      <c r="EE302" s="28" t="e">
        <f t="shared" si="900"/>
        <v>#N/A</v>
      </c>
      <c r="EF302" s="28" t="e">
        <f t="shared" si="901"/>
        <v>#N/A</v>
      </c>
      <c r="EG302" s="28" t="e">
        <f t="shared" si="901"/>
        <v>#N/A</v>
      </c>
      <c r="EH302" s="28" t="e">
        <f t="shared" si="901"/>
        <v>#N/A</v>
      </c>
      <c r="EI302" s="28" t="e">
        <f t="shared" si="901"/>
        <v>#N/A</v>
      </c>
      <c r="EJ302" s="28" t="e">
        <f t="shared" si="901"/>
        <v>#N/A</v>
      </c>
      <c r="EK302" s="28" t="e">
        <f t="shared" si="901"/>
        <v>#N/A</v>
      </c>
      <c r="EL302" s="28" t="e">
        <f t="shared" si="901"/>
        <v>#N/A</v>
      </c>
      <c r="EM302" s="28" t="e">
        <f t="shared" si="901"/>
        <v>#N/A</v>
      </c>
      <c r="EN302" s="28" t="e">
        <f t="shared" si="901"/>
        <v>#N/A</v>
      </c>
      <c r="EO302" s="28" t="e">
        <f t="shared" si="901"/>
        <v>#N/A</v>
      </c>
      <c r="EP302" s="28" t="e">
        <f t="shared" si="902"/>
        <v>#N/A</v>
      </c>
      <c r="EQ302" s="28" t="e">
        <f t="shared" si="902"/>
        <v>#N/A</v>
      </c>
      <c r="ER302" s="28" t="e">
        <f t="shared" si="902"/>
        <v>#N/A</v>
      </c>
      <c r="ES302" s="28" t="e">
        <f t="shared" si="902"/>
        <v>#N/A</v>
      </c>
      <c r="ET302" s="28" t="e">
        <f t="shared" si="902"/>
        <v>#N/A</v>
      </c>
      <c r="EU302" s="28" t="e">
        <f t="shared" si="902"/>
        <v>#N/A</v>
      </c>
      <c r="EV302" s="28" t="e">
        <f t="shared" si="902"/>
        <v>#N/A</v>
      </c>
      <c r="EW302" s="28" t="e">
        <f t="shared" si="902"/>
        <v>#N/A</v>
      </c>
      <c r="EX302" s="28" t="e">
        <f t="shared" si="902"/>
        <v>#N/A</v>
      </c>
      <c r="EY302" s="28" t="e">
        <f t="shared" si="902"/>
        <v>#N/A</v>
      </c>
      <c r="EZ302" s="28" t="e">
        <f t="shared" si="903"/>
        <v>#N/A</v>
      </c>
      <c r="FA302" s="28" t="e">
        <f t="shared" si="903"/>
        <v>#N/A</v>
      </c>
      <c r="FB302" s="28" t="e">
        <f t="shared" si="903"/>
        <v>#N/A</v>
      </c>
      <c r="FC302" s="28" t="e">
        <f t="shared" si="903"/>
        <v>#N/A</v>
      </c>
      <c r="FD302" s="28" t="e">
        <f t="shared" si="903"/>
        <v>#N/A</v>
      </c>
      <c r="FE302" s="28" t="e">
        <f t="shared" si="903"/>
        <v>#N/A</v>
      </c>
      <c r="FF302" s="28" t="e">
        <f t="shared" si="903"/>
        <v>#N/A</v>
      </c>
      <c r="FG302" s="28" t="e">
        <f t="shared" si="903"/>
        <v>#N/A</v>
      </c>
      <c r="FH302" s="28" t="e">
        <f t="shared" si="903"/>
        <v>#N/A</v>
      </c>
      <c r="FI302" s="28" t="e">
        <f t="shared" si="903"/>
        <v>#N/A</v>
      </c>
      <c r="FJ302" s="28" t="e">
        <f t="shared" si="904"/>
        <v>#N/A</v>
      </c>
      <c r="FK302" s="28" t="e">
        <f t="shared" si="904"/>
        <v>#N/A</v>
      </c>
      <c r="FL302" s="28" t="e">
        <f t="shared" si="904"/>
        <v>#N/A</v>
      </c>
      <c r="FM302" s="28" t="e">
        <f t="shared" si="904"/>
        <v>#N/A</v>
      </c>
      <c r="FN302" s="28" t="e">
        <f t="shared" si="904"/>
        <v>#N/A</v>
      </c>
      <c r="FO302" s="28" t="e">
        <f t="shared" si="904"/>
        <v>#N/A</v>
      </c>
      <c r="FP302" s="28" t="e">
        <f t="shared" si="904"/>
        <v>#N/A</v>
      </c>
      <c r="FQ302" s="28" t="e">
        <f t="shared" si="904"/>
        <v>#N/A</v>
      </c>
      <c r="FR302" s="28" t="e">
        <f t="shared" si="904"/>
        <v>#N/A</v>
      </c>
      <c r="FS302" s="28" t="e">
        <f t="shared" si="904"/>
        <v>#N/A</v>
      </c>
      <c r="FT302" s="28" t="e">
        <f t="shared" si="905"/>
        <v>#N/A</v>
      </c>
      <c r="FU302" s="28" t="e">
        <f t="shared" si="905"/>
        <v>#N/A</v>
      </c>
      <c r="FV302" s="28" t="e">
        <f t="shared" si="905"/>
        <v>#N/A</v>
      </c>
      <c r="FW302" s="28" t="e">
        <f t="shared" si="905"/>
        <v>#N/A</v>
      </c>
      <c r="FX302" s="28" t="e">
        <f t="shared" si="905"/>
        <v>#N/A</v>
      </c>
      <c r="FY302" s="28" t="e">
        <f t="shared" si="905"/>
        <v>#N/A</v>
      </c>
      <c r="FZ302" s="28" t="e">
        <f t="shared" si="905"/>
        <v>#N/A</v>
      </c>
      <c r="GA302" s="28" t="e">
        <f t="shared" si="905"/>
        <v>#N/A</v>
      </c>
      <c r="GB302" s="28" t="e">
        <f t="shared" si="905"/>
        <v>#N/A</v>
      </c>
      <c r="GC302" s="28" t="e">
        <f t="shared" si="905"/>
        <v>#N/A</v>
      </c>
      <c r="GD302" s="28" t="e">
        <f t="shared" si="906"/>
        <v>#N/A</v>
      </c>
      <c r="GE302" s="28" t="e">
        <f t="shared" si="906"/>
        <v>#N/A</v>
      </c>
      <c r="GF302" s="28" t="e">
        <f t="shared" si="906"/>
        <v>#N/A</v>
      </c>
      <c r="GG302" s="28" t="e">
        <f t="shared" si="906"/>
        <v>#N/A</v>
      </c>
      <c r="GH302" s="28" t="e">
        <f t="shared" si="906"/>
        <v>#N/A</v>
      </c>
      <c r="GI302" s="28" t="e">
        <f t="shared" si="906"/>
        <v>#N/A</v>
      </c>
      <c r="GJ302" s="28" t="e">
        <f t="shared" si="906"/>
        <v>#N/A</v>
      </c>
      <c r="GK302" s="28" t="e">
        <f t="shared" si="906"/>
        <v>#N/A</v>
      </c>
      <c r="GL302" s="28" t="e">
        <f t="shared" si="906"/>
        <v>#N/A</v>
      </c>
      <c r="GM302" s="28" t="e">
        <f t="shared" si="906"/>
        <v>#N/A</v>
      </c>
      <c r="GN302" s="28" t="e">
        <f t="shared" si="907"/>
        <v>#N/A</v>
      </c>
      <c r="GO302" s="28" t="e">
        <f t="shared" si="907"/>
        <v>#N/A</v>
      </c>
      <c r="GP302" s="28" t="e">
        <f t="shared" si="907"/>
        <v>#N/A</v>
      </c>
      <c r="GQ302" s="28" t="e">
        <f t="shared" si="907"/>
        <v>#N/A</v>
      </c>
      <c r="GR302" s="28" t="e">
        <f t="shared" si="907"/>
        <v>#N/A</v>
      </c>
      <c r="GS302" s="28" t="e">
        <f t="shared" si="907"/>
        <v>#N/A</v>
      </c>
      <c r="GT302" s="28" t="e">
        <f t="shared" si="907"/>
        <v>#N/A</v>
      </c>
      <c r="GU302" s="28" t="e">
        <f t="shared" si="907"/>
        <v>#N/A</v>
      </c>
      <c r="GV302" s="28" t="e">
        <f t="shared" si="907"/>
        <v>#N/A</v>
      </c>
      <c r="GW302" s="28" t="e">
        <f t="shared" si="907"/>
        <v>#N/A</v>
      </c>
      <c r="GX302" s="28" t="e">
        <f t="shared" si="908"/>
        <v>#N/A</v>
      </c>
      <c r="GY302" s="28" t="e">
        <f t="shared" si="908"/>
        <v>#N/A</v>
      </c>
      <c r="GZ302" s="28" t="e">
        <f t="shared" si="908"/>
        <v>#N/A</v>
      </c>
      <c r="HA302" s="28" t="e">
        <f t="shared" si="908"/>
        <v>#N/A</v>
      </c>
      <c r="HB302" s="28" t="e">
        <f t="shared" si="908"/>
        <v>#N/A</v>
      </c>
      <c r="HC302" s="28" t="e">
        <f t="shared" si="908"/>
        <v>#N/A</v>
      </c>
      <c r="HD302" s="28" t="e">
        <f t="shared" si="908"/>
        <v>#N/A</v>
      </c>
      <c r="HE302" s="28" t="e">
        <f t="shared" si="908"/>
        <v>#N/A</v>
      </c>
      <c r="HF302" s="28" t="e">
        <f t="shared" si="908"/>
        <v>#N/A</v>
      </c>
      <c r="HG302" s="28" t="e">
        <f t="shared" si="908"/>
        <v>#N/A</v>
      </c>
      <c r="HH302" s="28" t="e">
        <f t="shared" si="909"/>
        <v>#N/A</v>
      </c>
      <c r="HI302" s="28" t="e">
        <f t="shared" si="909"/>
        <v>#N/A</v>
      </c>
      <c r="HJ302" s="28" t="e">
        <f t="shared" si="909"/>
        <v>#N/A</v>
      </c>
      <c r="HK302" s="28" t="e">
        <f t="shared" si="909"/>
        <v>#N/A</v>
      </c>
      <c r="HL302" s="28" t="e">
        <f t="shared" si="909"/>
        <v>#N/A</v>
      </c>
      <c r="HM302" s="28" t="e">
        <f t="shared" si="909"/>
        <v>#N/A</v>
      </c>
      <c r="HN302" s="28" t="e">
        <f t="shared" si="909"/>
        <v>#N/A</v>
      </c>
      <c r="HO302" s="28" t="e">
        <f t="shared" si="909"/>
        <v>#N/A</v>
      </c>
      <c r="HP302" s="28" t="e">
        <f t="shared" si="909"/>
        <v>#N/A</v>
      </c>
      <c r="HQ302" s="28" t="e">
        <f t="shared" si="909"/>
        <v>#N/A</v>
      </c>
      <c r="HR302" s="28" t="e">
        <f t="shared" si="910"/>
        <v>#N/A</v>
      </c>
      <c r="HS302" s="28" t="e">
        <f t="shared" si="910"/>
        <v>#N/A</v>
      </c>
      <c r="HT302" s="28" t="e">
        <f t="shared" si="910"/>
        <v>#N/A</v>
      </c>
      <c r="HU302" s="28" t="e">
        <f t="shared" si="910"/>
        <v>#N/A</v>
      </c>
      <c r="HV302" s="28" t="e">
        <f t="shared" si="910"/>
        <v>#N/A</v>
      </c>
      <c r="HW302" s="28" t="e">
        <f t="shared" si="910"/>
        <v>#N/A</v>
      </c>
      <c r="HX302" s="28" t="e">
        <f t="shared" si="910"/>
        <v>#N/A</v>
      </c>
      <c r="HY302" s="28" t="e">
        <f t="shared" si="910"/>
        <v>#N/A</v>
      </c>
      <c r="HZ302" s="28" t="e">
        <f t="shared" si="910"/>
        <v>#N/A</v>
      </c>
      <c r="IA302" s="28" t="e">
        <f t="shared" si="910"/>
        <v>#N/A</v>
      </c>
      <c r="IB302" s="28" t="e">
        <f t="shared" si="911"/>
        <v>#N/A</v>
      </c>
      <c r="IC302" s="28" t="e">
        <f t="shared" si="911"/>
        <v>#N/A</v>
      </c>
      <c r="ID302" s="28" t="e">
        <f t="shared" si="911"/>
        <v>#N/A</v>
      </c>
      <c r="IE302" s="28" t="e">
        <f t="shared" si="911"/>
        <v>#N/A</v>
      </c>
      <c r="IF302" s="28" t="e">
        <f t="shared" si="911"/>
        <v>#N/A</v>
      </c>
      <c r="IG302" s="28" t="e">
        <f t="shared" si="911"/>
        <v>#N/A</v>
      </c>
      <c r="IH302" s="28" t="e">
        <f t="shared" si="911"/>
        <v>#N/A</v>
      </c>
      <c r="II302" s="28" t="e">
        <f t="shared" si="911"/>
        <v>#N/A</v>
      </c>
      <c r="IJ302" s="28" t="e">
        <f t="shared" si="911"/>
        <v>#N/A</v>
      </c>
      <c r="IK302" s="28" t="e">
        <f t="shared" si="911"/>
        <v>#N/A</v>
      </c>
      <c r="IL302" s="28" t="e">
        <f t="shared" si="912"/>
        <v>#N/A</v>
      </c>
      <c r="IM302" s="28" t="e">
        <f t="shared" si="912"/>
        <v>#N/A</v>
      </c>
      <c r="IN302" s="28" t="e">
        <f t="shared" si="912"/>
        <v>#N/A</v>
      </c>
      <c r="IO302" s="28" t="e">
        <f t="shared" si="912"/>
        <v>#N/A</v>
      </c>
      <c r="IP302" s="28" t="e">
        <f t="shared" si="912"/>
        <v>#N/A</v>
      </c>
      <c r="IQ302" s="28" t="e">
        <f t="shared" si="912"/>
        <v>#N/A</v>
      </c>
      <c r="IR302" s="28" t="e">
        <f t="shared" si="912"/>
        <v>#N/A</v>
      </c>
      <c r="IS302" s="28" t="e">
        <f t="shared" si="912"/>
        <v>#N/A</v>
      </c>
      <c r="IT302" s="28" t="e">
        <f t="shared" si="912"/>
        <v>#N/A</v>
      </c>
      <c r="IU302" s="28" t="e">
        <f t="shared" si="912"/>
        <v>#N/A</v>
      </c>
      <c r="IV302" s="28" t="e">
        <f t="shared" si="913"/>
        <v>#N/A</v>
      </c>
      <c r="IW302" s="28" t="e">
        <f t="shared" si="913"/>
        <v>#N/A</v>
      </c>
      <c r="IX302" s="28" t="e">
        <f t="shared" si="913"/>
        <v>#N/A</v>
      </c>
      <c r="IY302" s="28" t="e">
        <f t="shared" si="913"/>
        <v>#N/A</v>
      </c>
      <c r="IZ302" s="28" t="e">
        <f t="shared" si="913"/>
        <v>#N/A</v>
      </c>
      <c r="JA302" s="28" t="e">
        <f t="shared" si="913"/>
        <v>#N/A</v>
      </c>
      <c r="JB302" s="28" t="e">
        <f t="shared" si="913"/>
        <v>#N/A</v>
      </c>
      <c r="JC302" s="28" t="e">
        <f t="shared" si="913"/>
        <v>#N/A</v>
      </c>
      <c r="JD302" s="28" t="e">
        <f t="shared" si="913"/>
        <v>#N/A</v>
      </c>
      <c r="JE302" s="28" t="e">
        <f t="shared" si="913"/>
        <v>#N/A</v>
      </c>
      <c r="JF302" s="28" t="e">
        <f t="shared" si="914"/>
        <v>#N/A</v>
      </c>
      <c r="JG302" s="28" t="e">
        <f t="shared" si="914"/>
        <v>#N/A</v>
      </c>
      <c r="JH302" s="28" t="e">
        <f t="shared" si="914"/>
        <v>#N/A</v>
      </c>
      <c r="JI302" s="28" t="e">
        <f t="shared" si="914"/>
        <v>#N/A</v>
      </c>
      <c r="JJ302" s="28" t="e">
        <f t="shared" si="914"/>
        <v>#N/A</v>
      </c>
      <c r="JK302" s="28" t="e">
        <f t="shared" si="914"/>
        <v>#N/A</v>
      </c>
      <c r="JL302" s="28" t="e">
        <f t="shared" si="914"/>
        <v>#N/A</v>
      </c>
      <c r="JM302" s="28" t="e">
        <f t="shared" si="914"/>
        <v>#N/A</v>
      </c>
      <c r="JN302" s="28" t="e">
        <f t="shared" si="914"/>
        <v>#N/A</v>
      </c>
      <c r="JO302" s="28" t="e">
        <f t="shared" si="914"/>
        <v>#N/A</v>
      </c>
      <c r="JP302" s="28" t="e">
        <f t="shared" si="915"/>
        <v>#N/A</v>
      </c>
      <c r="JQ302" s="28" t="e">
        <f t="shared" si="915"/>
        <v>#N/A</v>
      </c>
      <c r="JR302" s="28" t="e">
        <f t="shared" si="915"/>
        <v>#N/A</v>
      </c>
      <c r="JS302" s="28" t="e">
        <f t="shared" si="915"/>
        <v>#N/A</v>
      </c>
      <c r="JT302" s="28" t="e">
        <f t="shared" si="915"/>
        <v>#N/A</v>
      </c>
      <c r="JU302" s="28" t="e">
        <f t="shared" si="915"/>
        <v>#N/A</v>
      </c>
      <c r="JV302" s="28" t="e">
        <f t="shared" si="915"/>
        <v>#N/A</v>
      </c>
      <c r="JW302" s="28" t="e">
        <f t="shared" si="915"/>
        <v>#N/A</v>
      </c>
      <c r="JX302" s="28" t="e">
        <f t="shared" si="915"/>
        <v>#N/A</v>
      </c>
      <c r="JY302" s="28" t="e">
        <f t="shared" si="915"/>
        <v>#N/A</v>
      </c>
      <c r="JZ302" s="28" t="e">
        <f t="shared" si="916"/>
        <v>#N/A</v>
      </c>
      <c r="KA302" s="28" t="e">
        <f t="shared" si="916"/>
        <v>#N/A</v>
      </c>
      <c r="KB302" s="28" t="e">
        <f t="shared" si="916"/>
        <v>#N/A</v>
      </c>
      <c r="KC302" s="28" t="e">
        <f t="shared" si="916"/>
        <v>#N/A</v>
      </c>
      <c r="KD302" s="28" t="e">
        <f t="shared" si="916"/>
        <v>#N/A</v>
      </c>
      <c r="KE302" s="28" t="e">
        <f t="shared" si="916"/>
        <v>#N/A</v>
      </c>
      <c r="KF302" s="28" t="e">
        <f t="shared" si="916"/>
        <v>#N/A</v>
      </c>
      <c r="KG302" s="28" t="e">
        <f t="shared" si="916"/>
        <v>#N/A</v>
      </c>
      <c r="KH302" s="28" t="e">
        <f t="shared" si="916"/>
        <v>#N/A</v>
      </c>
      <c r="KI302" s="28" t="e">
        <f t="shared" si="916"/>
        <v>#N/A</v>
      </c>
      <c r="KJ302" s="28" t="e">
        <f t="shared" si="917"/>
        <v>#N/A</v>
      </c>
      <c r="KK302" s="28" t="e">
        <f t="shared" si="917"/>
        <v>#N/A</v>
      </c>
      <c r="KL302" s="28" t="e">
        <f t="shared" si="917"/>
        <v>#N/A</v>
      </c>
      <c r="KM302" s="28" t="e">
        <f t="shared" si="917"/>
        <v>#N/A</v>
      </c>
      <c r="KN302" s="28" t="e">
        <f t="shared" si="917"/>
        <v>#N/A</v>
      </c>
      <c r="KO302" s="28" t="e">
        <f t="shared" si="917"/>
        <v>#N/A</v>
      </c>
      <c r="KP302" s="28" t="e">
        <f t="shared" si="917"/>
        <v>#N/A</v>
      </c>
      <c r="KQ302" s="28" t="e">
        <f t="shared" si="917"/>
        <v>#N/A</v>
      </c>
      <c r="KR302" s="28" t="e">
        <f t="shared" si="917"/>
        <v>#N/A</v>
      </c>
      <c r="KS302" s="28" t="e">
        <f t="shared" si="917"/>
        <v>#N/A</v>
      </c>
      <c r="KT302" s="28" t="e">
        <f t="shared" si="918"/>
        <v>#N/A</v>
      </c>
      <c r="KU302" s="28" t="e">
        <f t="shared" si="918"/>
        <v>#N/A</v>
      </c>
      <c r="KV302" s="28" t="e">
        <f t="shared" si="918"/>
        <v>#N/A</v>
      </c>
      <c r="KW302" s="28" t="e">
        <f t="shared" si="918"/>
        <v>#N/A</v>
      </c>
      <c r="KX302" s="28" t="e">
        <f t="shared" si="918"/>
        <v>#N/A</v>
      </c>
      <c r="KY302" s="28" t="e">
        <f t="shared" si="918"/>
        <v>#N/A</v>
      </c>
      <c r="KZ302" s="28" t="e">
        <f t="shared" si="918"/>
        <v>#N/A</v>
      </c>
      <c r="LA302" s="28" t="e">
        <f t="shared" si="918"/>
        <v>#N/A</v>
      </c>
      <c r="LB302" s="28" t="e">
        <f t="shared" si="918"/>
        <v>#N/A</v>
      </c>
      <c r="LC302" s="28" t="e">
        <f t="shared" si="918"/>
        <v>#N/A</v>
      </c>
      <c r="LD302" s="28" t="e">
        <f t="shared" si="919"/>
        <v>#N/A</v>
      </c>
      <c r="LE302" s="28" t="e">
        <f t="shared" si="919"/>
        <v>#N/A</v>
      </c>
      <c r="LF302" s="28" t="e">
        <f t="shared" si="919"/>
        <v>#N/A</v>
      </c>
      <c r="LG302" s="28" t="e">
        <f t="shared" si="919"/>
        <v>#N/A</v>
      </c>
      <c r="LH302" s="28" t="e">
        <f t="shared" si="919"/>
        <v>#N/A</v>
      </c>
      <c r="LI302" s="28" t="e">
        <f t="shared" si="919"/>
        <v>#N/A</v>
      </c>
      <c r="LJ302" s="28" t="e">
        <f t="shared" si="919"/>
        <v>#N/A</v>
      </c>
      <c r="LK302" s="28" t="e">
        <f t="shared" si="919"/>
        <v>#N/A</v>
      </c>
      <c r="LL302" s="28" t="e">
        <f t="shared" si="919"/>
        <v>#N/A</v>
      </c>
      <c r="LM302" s="29" t="e">
        <f t="shared" si="919"/>
        <v>#N/A</v>
      </c>
      <c r="LN302" s="20"/>
      <c r="LO302" s="20"/>
      <c r="LP302" s="20"/>
      <c r="LQ302" s="20"/>
      <c r="LR302" s="20"/>
      <c r="LS302" s="20"/>
      <c r="LT302" s="20"/>
      <c r="LU302" s="20"/>
      <c r="LV302" s="20"/>
      <c r="LW302" s="20"/>
      <c r="LX302" s="20"/>
      <c r="LY302" s="20"/>
      <c r="LZ302" s="20"/>
      <c r="MA302" s="20"/>
      <c r="MB302" s="20"/>
      <c r="MC302" s="20"/>
      <c r="MD302" s="20"/>
      <c r="ME302" s="20"/>
      <c r="MF302" s="20"/>
      <c r="MG302" s="20"/>
      <c r="MH302" s="20"/>
      <c r="MI302" s="20"/>
      <c r="MJ302" s="20"/>
      <c r="MK302" s="20"/>
      <c r="ML302" s="20"/>
      <c r="MM302" s="20"/>
      <c r="MN302" s="20"/>
      <c r="MO302" s="20"/>
      <c r="MP302" s="20"/>
      <c r="MQ302" s="20"/>
      <c r="MR302" s="20"/>
      <c r="MS302" s="20"/>
      <c r="MT302" s="20"/>
      <c r="MU302" s="20"/>
      <c r="MV302" s="20"/>
      <c r="MW302" s="20"/>
      <c r="MX302" s="20"/>
      <c r="MY302" s="20"/>
      <c r="MZ302" s="20"/>
      <c r="NA302" s="20"/>
      <c r="NB302" s="20"/>
      <c r="NC302" s="20"/>
      <c r="ND302" s="20"/>
      <c r="NE302" s="20"/>
      <c r="NF302" s="20"/>
      <c r="NG302" s="20"/>
      <c r="NH302" s="20"/>
      <c r="NI302" s="20"/>
      <c r="NJ302" s="20"/>
      <c r="NK302" s="20"/>
      <c r="NL302" s="20"/>
      <c r="NM302" s="20"/>
      <c r="NN302" s="20"/>
      <c r="NO302" s="20"/>
      <c r="NP302" s="20"/>
      <c r="NQ302" s="20"/>
      <c r="NR302" s="20"/>
      <c r="NS302" s="20"/>
      <c r="NT302" s="20"/>
      <c r="NU302" s="20"/>
      <c r="NV302" s="20"/>
      <c r="NW302" s="20"/>
      <c r="NX302" s="20"/>
      <c r="NY302" s="20"/>
      <c r="NZ302" s="20"/>
      <c r="OA302" s="20"/>
      <c r="OB302" s="20"/>
      <c r="OC302" s="20"/>
      <c r="OD302" s="20"/>
      <c r="OE302" s="20"/>
      <c r="OF302" s="20"/>
      <c r="OG302" s="20"/>
      <c r="OH302" s="20"/>
      <c r="OI302" s="20"/>
      <c r="OJ302" s="20"/>
      <c r="OK302" s="20"/>
      <c r="OL302" s="20"/>
      <c r="OM302" s="20"/>
      <c r="ON302" s="20"/>
      <c r="OO302" s="20"/>
      <c r="OP302" s="20"/>
      <c r="OQ302" s="20"/>
      <c r="OR302" s="20"/>
      <c r="OS302" s="20"/>
      <c r="OT302" s="20"/>
      <c r="OU302" s="20"/>
      <c r="OV302" s="20"/>
      <c r="OW302" s="20"/>
      <c r="OX302" s="20"/>
      <c r="OY302" s="20"/>
      <c r="OZ302" s="20"/>
      <c r="PA302" s="20"/>
    </row>
  </sheetData>
  <mergeCells count="3">
    <mergeCell ref="B1:I1"/>
    <mergeCell ref="K1:N1"/>
    <mergeCell ref="X1:Y2"/>
  </mergeCells>
  <phoneticPr fontId="6" type="noConversion"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0763C-B170-487C-A959-CCDF3823557E}">
  <dimension ref="A3:G250"/>
  <sheetViews>
    <sheetView workbookViewId="0">
      <selection activeCell="D3" sqref="D3:E135"/>
    </sheetView>
  </sheetViews>
  <sheetFormatPr defaultRowHeight="14.4" x14ac:dyDescent="0.3"/>
  <cols>
    <col min="3" max="3" width="10.44140625" bestFit="1" customWidth="1"/>
  </cols>
  <sheetData>
    <row r="3" spans="1:7" x14ac:dyDescent="0.3">
      <c r="A3" s="2" t="str">
        <f>IF(RawData!D4=39,"BC","BS")</f>
        <v>BC</v>
      </c>
      <c r="B3" s="2"/>
      <c r="D3">
        <f>IF(A3="BC",RawData!M4,"")</f>
        <v>800864</v>
      </c>
      <c r="E3">
        <f>IF(A3="BC",RawData!N4,"")</f>
        <v>7359230</v>
      </c>
      <c r="F3" t="str">
        <f>IF(A3="BS",RawData!M4,"")</f>
        <v/>
      </c>
      <c r="G3" t="str">
        <f>IF(A3="BS",RawData!N4,"")</f>
        <v/>
      </c>
    </row>
    <row r="4" spans="1:7" x14ac:dyDescent="0.3">
      <c r="A4" s="2" t="str">
        <f>IF(RawData!D7=39,"BC","BS")</f>
        <v>BC</v>
      </c>
      <c r="B4" s="2"/>
      <c r="D4">
        <f>IF(A4="BC",RawData!M7,"")</f>
        <v>865466</v>
      </c>
      <c r="E4">
        <f>IF(A4="BC",RawData!N7,"")</f>
        <v>7262561</v>
      </c>
      <c r="F4" t="str">
        <f>IF(A4="BS",RawData!M7,"")</f>
        <v/>
      </c>
      <c r="G4" t="str">
        <f>IF(A4="BS",RawData!N7,"")</f>
        <v/>
      </c>
    </row>
    <row r="5" spans="1:7" x14ac:dyDescent="0.3">
      <c r="A5" s="2" t="str">
        <f>IF(RawData!D10=39,"BC","BS")</f>
        <v>BC</v>
      </c>
      <c r="B5" s="2"/>
      <c r="D5">
        <f>IF(A5="BC",RawData!M10,"")</f>
        <v>774989</v>
      </c>
      <c r="E5">
        <f>IF(A5="BC",RawData!N10,"")</f>
        <v>7241542</v>
      </c>
      <c r="F5" t="str">
        <f>IF(A5="BS",RawData!M10,"")</f>
        <v/>
      </c>
      <c r="G5" t="str">
        <f>IF(A5="BS",RawData!N10,"")</f>
        <v/>
      </c>
    </row>
    <row r="6" spans="1:7" x14ac:dyDescent="0.3">
      <c r="A6" s="2" t="str">
        <f>IF(RawData!D11=39,"BC","BS")</f>
        <v>BC</v>
      </c>
      <c r="B6" s="2"/>
      <c r="D6">
        <f>IF(A6="BC",RawData!M11,"")</f>
        <v>760614</v>
      </c>
      <c r="E6">
        <f>IF(A6="BC",RawData!N11,"")</f>
        <v>7226542</v>
      </c>
      <c r="F6" t="str">
        <f>IF(A6="BS",RawData!M11,"")</f>
        <v/>
      </c>
      <c r="G6" t="str">
        <f>IF(A6="BS",RawData!N11,"")</f>
        <v/>
      </c>
    </row>
    <row r="7" spans="1:7" x14ac:dyDescent="0.3">
      <c r="A7" s="2" t="str">
        <f>IF(RawData!D12=39,"BC","BS")</f>
        <v>BC</v>
      </c>
      <c r="B7" s="2"/>
      <c r="D7">
        <f>IF(A7="BC",RawData!M12,"")</f>
        <v>864583</v>
      </c>
      <c r="E7">
        <f>IF(A7="BC",RawData!N12,"")</f>
        <v>7099976</v>
      </c>
      <c r="F7" t="str">
        <f>IF(A7="BS",RawData!M12,"")</f>
        <v/>
      </c>
      <c r="G7" t="str">
        <f>IF(A7="BS",RawData!N12,"")</f>
        <v/>
      </c>
    </row>
    <row r="8" spans="1:7" x14ac:dyDescent="0.3">
      <c r="A8" s="2" t="str">
        <f>IF(RawData!D13=39,"BC","BS")</f>
        <v>BC</v>
      </c>
      <c r="B8" s="2"/>
      <c r="D8">
        <f>IF(A8="BC",RawData!M13,"")</f>
        <v>820429</v>
      </c>
      <c r="E8">
        <f>IF(A8="BC",RawData!N13,"")</f>
        <v>7025225</v>
      </c>
      <c r="F8" t="str">
        <f>IF(A8="BS",RawData!M13,"")</f>
        <v/>
      </c>
      <c r="G8" t="str">
        <f>IF(A8="BS",RawData!N13,"")</f>
        <v/>
      </c>
    </row>
    <row r="9" spans="1:7" x14ac:dyDescent="0.3">
      <c r="A9" s="2" t="str">
        <f>IF(RawData!D14=39,"BC","BS")</f>
        <v>BC</v>
      </c>
      <c r="B9" s="2"/>
      <c r="D9">
        <f>IF(A9="BC",RawData!M14,"")</f>
        <v>754864</v>
      </c>
      <c r="E9">
        <f>IF(A9="BC",RawData!N14,"")</f>
        <v>7220542</v>
      </c>
      <c r="F9" t="str">
        <f>IF(A9="BS",RawData!M14,"")</f>
        <v/>
      </c>
      <c r="G9" t="str">
        <f>IF(A9="BS",RawData!N14,"")</f>
        <v/>
      </c>
    </row>
    <row r="10" spans="1:7" x14ac:dyDescent="0.3">
      <c r="A10" s="2" t="str">
        <f>IF(RawData!D19=39,"BC","BS")</f>
        <v>BC</v>
      </c>
      <c r="B10" s="2"/>
      <c r="D10">
        <f>IF(A10="BC",RawData!M19,"")</f>
        <v>816243</v>
      </c>
      <c r="E10">
        <f>IF(A10="BC",RawData!N19,"")</f>
        <v>7284137</v>
      </c>
      <c r="F10" t="str">
        <f>IF(A10="BS",RawData!M19,"")</f>
        <v/>
      </c>
      <c r="G10" t="str">
        <f>IF(A10="BS",RawData!N19,"")</f>
        <v/>
      </c>
    </row>
    <row r="11" spans="1:7" x14ac:dyDescent="0.3">
      <c r="A11" s="2" t="str">
        <f>IF(RawData!D20=39,"BC","BS")</f>
        <v>BC</v>
      </c>
      <c r="B11" s="2"/>
      <c r="D11">
        <f>IF(A11="BC",RawData!M20,"")</f>
        <v>808643</v>
      </c>
      <c r="E11">
        <f>IF(A11="BC",RawData!N20,"")</f>
        <v>7169065</v>
      </c>
      <c r="F11" t="str">
        <f>IF(A11="BS",RawData!M20,"")</f>
        <v/>
      </c>
      <c r="G11" t="str">
        <f>IF(A11="BS",RawData!N20,"")</f>
        <v/>
      </c>
    </row>
    <row r="12" spans="1:7" x14ac:dyDescent="0.3">
      <c r="A12" s="2" t="str">
        <f>IF(RawData!D21=39,"BC","BS")</f>
        <v>BC</v>
      </c>
      <c r="B12" s="2"/>
      <c r="D12">
        <f>IF(A12="BC",RawData!M21,"")</f>
        <v>849739</v>
      </c>
      <c r="E12">
        <f>IF(A12="BC",RawData!N21,"")</f>
        <v>7089953</v>
      </c>
      <c r="F12" t="str">
        <f>IF(A12="BS",RawData!M21,"")</f>
        <v/>
      </c>
      <c r="G12" t="str">
        <f>IF(A12="BS",RawData!N21,"")</f>
        <v/>
      </c>
    </row>
    <row r="13" spans="1:7" x14ac:dyDescent="0.3">
      <c r="A13" s="2" t="str">
        <f>IF(RawData!D23=39,"BC","BS")</f>
        <v>BC</v>
      </c>
      <c r="B13" s="2"/>
      <c r="D13">
        <f>IF(A13="BC",RawData!M23,"")</f>
        <v>853634</v>
      </c>
      <c r="E13">
        <f>IF(A13="BC",RawData!N23,"")</f>
        <v>7162880</v>
      </c>
      <c r="F13" t="str">
        <f>IF(A13="BS",RawData!M23,"")</f>
        <v/>
      </c>
      <c r="G13" t="str">
        <f>IF(A13="BS",RawData!N23,"")</f>
        <v/>
      </c>
    </row>
    <row r="14" spans="1:7" x14ac:dyDescent="0.3">
      <c r="A14" s="2" t="str">
        <f>IF(RawData!D24=39,"BC","BS")</f>
        <v>BC</v>
      </c>
      <c r="B14" s="2"/>
      <c r="D14">
        <f>IF(A14="BC",RawData!M24,"")</f>
        <v>852862</v>
      </c>
      <c r="E14">
        <f>IF(A14="BC",RawData!N24,"")</f>
        <v>7223163</v>
      </c>
      <c r="F14" t="str">
        <f>IF(A14="BS",RawData!M24,"")</f>
        <v/>
      </c>
      <c r="G14" t="str">
        <f>IF(A14="BS",RawData!N24,"")</f>
        <v/>
      </c>
    </row>
    <row r="15" spans="1:7" x14ac:dyDescent="0.3">
      <c r="A15" s="2" t="str">
        <f>IF(RawData!D25=39,"BC","BS")</f>
        <v>BC</v>
      </c>
      <c r="B15" s="2"/>
      <c r="D15">
        <f>IF(A15="BC",RawData!M25,"")</f>
        <v>869990</v>
      </c>
      <c r="E15">
        <f>IF(A15="BC",RawData!N25,"")</f>
        <v>7084250</v>
      </c>
      <c r="F15" t="str">
        <f>IF(A15="BS",RawData!M25,"")</f>
        <v/>
      </c>
      <c r="G15" t="str">
        <f>IF(A15="BS",RawData!N25,"")</f>
        <v/>
      </c>
    </row>
    <row r="16" spans="1:7" x14ac:dyDescent="0.3">
      <c r="A16" s="2" t="str">
        <f>IF(RawData!D26=39,"BC","BS")</f>
        <v>BC</v>
      </c>
      <c r="B16" s="2"/>
      <c r="D16">
        <f>IF(A16="BC",RawData!M26,"")</f>
        <v>835500</v>
      </c>
      <c r="E16">
        <f>IF(A16="BC",RawData!N26,"")</f>
        <v>7082761</v>
      </c>
      <c r="F16" t="str">
        <f>IF(A16="BS",RawData!M26,"")</f>
        <v/>
      </c>
      <c r="G16" t="str">
        <f>IF(A16="BS",RawData!N26,"")</f>
        <v/>
      </c>
    </row>
    <row r="17" spans="1:7" x14ac:dyDescent="0.3">
      <c r="A17" s="2" t="str">
        <f>IF(RawData!D27=39,"BC","BS")</f>
        <v>BC</v>
      </c>
      <c r="B17" s="2"/>
      <c r="D17">
        <f>IF(A17="BC",RawData!M27,"")</f>
        <v>835695</v>
      </c>
      <c r="E17">
        <f>IF(A17="BC",RawData!N27,"")</f>
        <v>7010841</v>
      </c>
      <c r="F17" t="str">
        <f>IF(A17="BS",RawData!M27,"")</f>
        <v/>
      </c>
      <c r="G17" t="str">
        <f>IF(A17="BS",RawData!N27,"")</f>
        <v/>
      </c>
    </row>
    <row r="18" spans="1:7" x14ac:dyDescent="0.3">
      <c r="A18" s="2" t="str">
        <f>IF(RawData!D28=39,"BC","BS")</f>
        <v>BC</v>
      </c>
      <c r="B18" s="2"/>
      <c r="D18">
        <f>IF(A18="BC",RawData!M28,"")</f>
        <v>870672</v>
      </c>
      <c r="E18">
        <f>IF(A18="BC",RawData!N28,"")</f>
        <v>7011473</v>
      </c>
      <c r="F18" t="str">
        <f>IF(A18="BS",RawData!M28,"")</f>
        <v/>
      </c>
      <c r="G18" t="str">
        <f>IF(A18="BS",RawData!N28,"")</f>
        <v/>
      </c>
    </row>
    <row r="19" spans="1:7" x14ac:dyDescent="0.3">
      <c r="A19" s="2" t="str">
        <f>IF(RawData!D37=39,"BC","BS")</f>
        <v>BC</v>
      </c>
      <c r="B19" s="2"/>
      <c r="D19">
        <f>IF(A19="BC",RawData!M37,"")</f>
        <v>955084</v>
      </c>
      <c r="E19">
        <f>IF(A19="BC",RawData!N37,"")</f>
        <v>7255313</v>
      </c>
      <c r="F19" t="str">
        <f>IF(A19="BS",RawData!M37,"")</f>
        <v/>
      </c>
      <c r="G19" t="str">
        <f>IF(A19="BS",RawData!N37,"")</f>
        <v/>
      </c>
    </row>
    <row r="20" spans="1:7" x14ac:dyDescent="0.3">
      <c r="A20" s="2" t="str">
        <f>IF(RawData!D38=39,"BC","BS")</f>
        <v>BC</v>
      </c>
      <c r="B20" s="2"/>
      <c r="D20">
        <f>IF(A20="BC",RawData!M38,"")</f>
        <v>919043</v>
      </c>
      <c r="E20">
        <f>IF(A20="BC",RawData!N38,"")</f>
        <v>7194353</v>
      </c>
      <c r="F20" t="str">
        <f>IF(A20="BS",RawData!M38,"")</f>
        <v/>
      </c>
      <c r="G20" t="str">
        <f>IF(A20="BS",RawData!N38,"")</f>
        <v/>
      </c>
    </row>
    <row r="21" spans="1:7" x14ac:dyDescent="0.3">
      <c r="A21" s="2" t="str">
        <f>IF(RawData!D39=39,"BC","BS")</f>
        <v>BC</v>
      </c>
      <c r="B21" s="2"/>
      <c r="D21">
        <f>IF(A21="BC",RawData!M39,"")</f>
        <v>843152</v>
      </c>
      <c r="E21">
        <f>IF(A21="BC",RawData!N39,"")</f>
        <v>7275583</v>
      </c>
      <c r="F21" t="str">
        <f>IF(A21="BS",RawData!M39,"")</f>
        <v/>
      </c>
      <c r="G21" t="str">
        <f>IF(A21="BS",RawData!N39,"")</f>
        <v/>
      </c>
    </row>
    <row r="22" spans="1:7" x14ac:dyDescent="0.3">
      <c r="A22" s="2" t="str">
        <f>IF(RawData!D40=39,"BC","BS")</f>
        <v>BC</v>
      </c>
      <c r="B22" s="2"/>
      <c r="D22">
        <f>IF(A22="BC",RawData!M40,"")</f>
        <v>848917</v>
      </c>
      <c r="E22">
        <f>IF(A22="BC",RawData!N40,"")</f>
        <v>7185389</v>
      </c>
      <c r="F22" t="str">
        <f>IF(A22="BS",RawData!M40,"")</f>
        <v/>
      </c>
      <c r="G22" t="str">
        <f>IF(A22="BS",RawData!N40,"")</f>
        <v/>
      </c>
    </row>
    <row r="23" spans="1:7" x14ac:dyDescent="0.3">
      <c r="A23" s="2" t="str">
        <f>IF(RawData!D41=39,"BC","BS")</f>
        <v>BC</v>
      </c>
      <c r="B23" s="2"/>
      <c r="D23">
        <f>IF(A23="BC",RawData!M41,"")</f>
        <v>843002</v>
      </c>
      <c r="E23">
        <f>IF(A23="BC",RawData!N41,"")</f>
        <v>7285389</v>
      </c>
      <c r="F23" t="str">
        <f>IF(A23="BS",RawData!M41,"")</f>
        <v/>
      </c>
      <c r="G23" t="str">
        <f>IF(A23="BS",RawData!N41,"")</f>
        <v/>
      </c>
    </row>
    <row r="24" spans="1:7" x14ac:dyDescent="0.3">
      <c r="A24" s="2" t="str">
        <f>IF(RawData!D42=39,"BC","BS")</f>
        <v>BC</v>
      </c>
      <c r="B24" s="2"/>
      <c r="D24">
        <f>IF(A24="BC",RawData!M42,"")</f>
        <v>868899</v>
      </c>
      <c r="E24">
        <f>IF(A24="BC",RawData!N42,"")</f>
        <v>7267505</v>
      </c>
      <c r="F24" t="str">
        <f>IF(A24="BS",RawData!M42,"")</f>
        <v/>
      </c>
      <c r="G24" t="str">
        <f>IF(A24="BS",RawData!N42,"")</f>
        <v/>
      </c>
    </row>
    <row r="25" spans="1:7" x14ac:dyDescent="0.3">
      <c r="A25" s="2" t="str">
        <f>IF(RawData!D43=39,"BC","BS")</f>
        <v>BC</v>
      </c>
      <c r="B25" s="2"/>
      <c r="D25">
        <f>IF(A25="BC",RawData!M43,"")</f>
        <v>777864</v>
      </c>
      <c r="E25">
        <f>IF(A25="BC",RawData!N43,"")</f>
        <v>7244542</v>
      </c>
      <c r="F25" t="str">
        <f>IF(A25="BS",RawData!M43,"")</f>
        <v/>
      </c>
      <c r="G25" t="str">
        <f>IF(A25="BS",RawData!N43,"")</f>
        <v/>
      </c>
    </row>
    <row r="26" spans="1:7" x14ac:dyDescent="0.3">
      <c r="A26" s="2" t="str">
        <f>IF(RawData!D46=39,"BC","BS")</f>
        <v>BC</v>
      </c>
      <c r="B26" s="2"/>
      <c r="D26">
        <f>IF(A26="BC",RawData!M46,"")</f>
        <v>837375</v>
      </c>
      <c r="E26">
        <f>IF(A26="BC",RawData!N46,"")</f>
        <v>7188606</v>
      </c>
      <c r="F26" t="str">
        <f>IF(A26="BS",RawData!M46,"")</f>
        <v/>
      </c>
      <c r="G26" t="str">
        <f>IF(A26="BS",RawData!N46,"")</f>
        <v/>
      </c>
    </row>
    <row r="27" spans="1:7" x14ac:dyDescent="0.3">
      <c r="A27" s="2" t="str">
        <f>IF(RawData!D47=39,"BC","BS")</f>
        <v>BC</v>
      </c>
      <c r="B27" s="2"/>
      <c r="D27">
        <f>IF(A27="BC",RawData!M47,"")</f>
        <v>888734</v>
      </c>
      <c r="E27">
        <f>IF(A27="BC",RawData!N47,"")</f>
        <v>7341673</v>
      </c>
      <c r="F27" t="str">
        <f>IF(A27="BS",RawData!M47,"")</f>
        <v/>
      </c>
      <c r="G27" t="str">
        <f>IF(A27="BS",RawData!N47,"")</f>
        <v/>
      </c>
    </row>
    <row r="28" spans="1:7" x14ac:dyDescent="0.3">
      <c r="A28" s="2" t="str">
        <f>IF(RawData!D55=39,"BC","BS")</f>
        <v>BC</v>
      </c>
      <c r="B28" s="2"/>
      <c r="D28">
        <f>IF(A28="BC",RawData!M55,"")</f>
        <v>818114</v>
      </c>
      <c r="E28">
        <f>IF(A28="BC",RawData!N55,"")</f>
        <v>7429626</v>
      </c>
      <c r="F28" t="str">
        <f>IF(A28="BS",RawData!M55,"")</f>
        <v/>
      </c>
      <c r="G28" t="str">
        <f>IF(A28="BS",RawData!N55,"")</f>
        <v/>
      </c>
    </row>
    <row r="29" spans="1:7" x14ac:dyDescent="0.3">
      <c r="A29" s="2" t="str">
        <f>IF(RawData!D68=39,"BC","BS")</f>
        <v>BC</v>
      </c>
      <c r="B29" s="2"/>
      <c r="D29">
        <f>IF(A29="BC",RawData!M68,"")</f>
        <v>832530.66666666698</v>
      </c>
      <c r="E29">
        <f>IF(A29="BC",RawData!N68,"")</f>
        <v>7154681</v>
      </c>
      <c r="F29" t="str">
        <f>IF(A29="BS",RawData!M68,"")</f>
        <v/>
      </c>
      <c r="G29" t="str">
        <f>IF(A29="BS",RawData!N68,"")</f>
        <v/>
      </c>
    </row>
    <row r="30" spans="1:7" x14ac:dyDescent="0.3">
      <c r="A30" s="2" t="str">
        <f>IF(RawData!D69=39,"BC","BS")</f>
        <v>BC</v>
      </c>
      <c r="B30" s="2"/>
      <c r="D30">
        <f>IF(A30="BC",RawData!M69,"")</f>
        <v>841426</v>
      </c>
      <c r="E30">
        <f>IF(A30="BC",RawData!N69,"")</f>
        <v>7248177</v>
      </c>
      <c r="F30" t="str">
        <f>IF(A30="BS",RawData!M69,"")</f>
        <v/>
      </c>
      <c r="G30" t="str">
        <f>IF(A30="BS",RawData!N69,"")</f>
        <v/>
      </c>
    </row>
    <row r="31" spans="1:7" x14ac:dyDescent="0.3">
      <c r="A31" s="2" t="str">
        <f>IF(RawData!D70=39,"BC","BS")</f>
        <v>BC</v>
      </c>
      <c r="B31" s="2"/>
      <c r="D31">
        <f>IF(A31="BC",RawData!M70,"")</f>
        <v>757739</v>
      </c>
      <c r="E31">
        <f>IF(A31="BC",RawData!N70,"")</f>
        <v>7223542</v>
      </c>
      <c r="F31" t="str">
        <f>IF(A31="BS",RawData!M70,"")</f>
        <v/>
      </c>
      <c r="G31" t="str">
        <f>IF(A31="BS",RawData!N70,"")</f>
        <v/>
      </c>
    </row>
    <row r="32" spans="1:7" x14ac:dyDescent="0.3">
      <c r="A32" s="2" t="str">
        <f>IF(RawData!D71=39,"BC","BS")</f>
        <v>BC</v>
      </c>
      <c r="B32" s="2"/>
      <c r="D32">
        <f>IF(A32="BC",RawData!M71,"")</f>
        <v>751989</v>
      </c>
      <c r="E32">
        <f>IF(A32="BC",RawData!N71,"")</f>
        <v>7073766</v>
      </c>
      <c r="F32" t="str">
        <f>IF(A32="BS",RawData!M71,"")</f>
        <v/>
      </c>
      <c r="G32" t="str">
        <f>IF(A32="BS",RawData!N71,"")</f>
        <v/>
      </c>
    </row>
    <row r="33" spans="1:7" x14ac:dyDescent="0.3">
      <c r="A33" s="2" t="str">
        <f>IF(RawData!D72=39,"BC","BS")</f>
        <v>BC</v>
      </c>
      <c r="B33" s="2"/>
      <c r="D33">
        <f>IF(A33="BC",RawData!M72,"")</f>
        <v>853710</v>
      </c>
      <c r="E33">
        <f>IF(A33="BC",RawData!N72,"")</f>
        <v>7165638</v>
      </c>
      <c r="F33" t="str">
        <f>IF(A33="BS",RawData!M72,"")</f>
        <v/>
      </c>
      <c r="G33" t="str">
        <f>IF(A33="BS",RawData!N72,"")</f>
        <v/>
      </c>
    </row>
    <row r="34" spans="1:7" x14ac:dyDescent="0.3">
      <c r="A34" s="2" t="str">
        <f>IF(RawData!D73=39,"BC","BS")</f>
        <v>BC</v>
      </c>
      <c r="B34" s="2"/>
      <c r="D34">
        <f>IF(A34="BC",RawData!M73,"")</f>
        <v>766364</v>
      </c>
      <c r="E34">
        <f>IF(A34="BC",RawData!N73,"")</f>
        <v>7232542</v>
      </c>
      <c r="F34" t="str">
        <f>IF(A34="BS",RawData!M73,"")</f>
        <v/>
      </c>
      <c r="G34" t="str">
        <f>IF(A34="BS",RawData!N73,"")</f>
        <v/>
      </c>
    </row>
    <row r="35" spans="1:7" x14ac:dyDescent="0.3">
      <c r="A35" s="2" t="str">
        <f>IF(RawData!D74=39,"BC","BS")</f>
        <v>BC</v>
      </c>
      <c r="B35" s="2"/>
      <c r="D35">
        <f>IF(A35="BC",RawData!M74,"")</f>
        <v>789364</v>
      </c>
      <c r="E35">
        <f>IF(A35="BC",RawData!N74,"")</f>
        <v>7343558</v>
      </c>
      <c r="F35" t="str">
        <f>IF(A35="BS",RawData!M74,"")</f>
        <v/>
      </c>
      <c r="G35" t="str">
        <f>IF(A35="BS",RawData!N74,"")</f>
        <v/>
      </c>
    </row>
    <row r="36" spans="1:7" x14ac:dyDescent="0.3">
      <c r="A36" s="2" t="str">
        <f>IF(RawData!D75=39,"BC","BS")</f>
        <v>BC</v>
      </c>
      <c r="B36" s="2"/>
      <c r="D36">
        <f>IF(A36="BC",RawData!M75,"")</f>
        <v>848550</v>
      </c>
      <c r="E36">
        <f>IF(A36="BC",RawData!N75,"")</f>
        <v>7336924</v>
      </c>
      <c r="F36" t="str">
        <f>IF(A36="BS",RawData!M75,"")</f>
        <v/>
      </c>
      <c r="G36" t="str">
        <f>IF(A36="BS",RawData!N75,"")</f>
        <v/>
      </c>
    </row>
    <row r="37" spans="1:7" x14ac:dyDescent="0.3">
      <c r="A37" s="2" t="str">
        <f>IF(RawData!D76=39,"BC","BS")</f>
        <v>BC</v>
      </c>
      <c r="B37" s="2"/>
      <c r="D37">
        <f>IF(A37="BC",RawData!M76,"")</f>
        <v>844988</v>
      </c>
      <c r="E37">
        <f>IF(A37="BC",RawData!N76,"")</f>
        <v>7298146</v>
      </c>
      <c r="F37" t="str">
        <f>IF(A37="BS",RawData!M76,"")</f>
        <v/>
      </c>
      <c r="G37" t="str">
        <f>IF(A37="BS",RawData!N76,"")</f>
        <v/>
      </c>
    </row>
    <row r="38" spans="1:7" x14ac:dyDescent="0.3">
      <c r="A38" s="2" t="str">
        <f>IF(RawData!D77=39,"BC","BS")</f>
        <v>BC</v>
      </c>
      <c r="B38" s="2"/>
      <c r="D38">
        <f>IF(A38="BC",RawData!M77,"")</f>
        <v>815516</v>
      </c>
      <c r="E38">
        <f>IF(A38="BC",RawData!N77,"")</f>
        <v>7257205</v>
      </c>
      <c r="F38" t="str">
        <f>IF(A38="BS",RawData!M77,"")</f>
        <v/>
      </c>
      <c r="G38" t="str">
        <f>IF(A38="BS",RawData!N77,"")</f>
        <v/>
      </c>
    </row>
    <row r="39" spans="1:7" x14ac:dyDescent="0.3">
      <c r="A39" s="2" t="str">
        <f>IF(RawData!D78=39,"BC","BS")</f>
        <v>BC</v>
      </c>
      <c r="B39" s="2"/>
      <c r="D39">
        <f>IF(A39="BC",RawData!M78,"")</f>
        <v>908737</v>
      </c>
      <c r="E39">
        <f>IF(A39="BC",RawData!N78,"")</f>
        <v>7133393</v>
      </c>
      <c r="F39" t="str">
        <f>IF(A39="BS",RawData!M78,"")</f>
        <v/>
      </c>
      <c r="G39" t="str">
        <f>IF(A39="BS",RawData!N78,"")</f>
        <v/>
      </c>
    </row>
    <row r="40" spans="1:7" x14ac:dyDescent="0.3">
      <c r="A40" s="2" t="str">
        <f>IF(RawData!D79=39,"BC","BS")</f>
        <v>BC</v>
      </c>
      <c r="B40" s="2"/>
      <c r="D40">
        <f>IF(A40="BC",RawData!M79,"")</f>
        <v>864583</v>
      </c>
      <c r="E40">
        <f>IF(A40="BC",RawData!N79,"")</f>
        <v>7118323</v>
      </c>
      <c r="F40" t="str">
        <f>IF(A40="BS",RawData!M79,"")</f>
        <v/>
      </c>
      <c r="G40" t="str">
        <f>IF(A40="BS",RawData!N79,"")</f>
        <v/>
      </c>
    </row>
    <row r="41" spans="1:7" x14ac:dyDescent="0.3">
      <c r="A41" s="2" t="str">
        <f>IF(RawData!D80=39,"BC","BS")</f>
        <v>BC</v>
      </c>
      <c r="B41" s="2"/>
      <c r="D41">
        <f>IF(A41="BC",RawData!M80,"")</f>
        <v>942906</v>
      </c>
      <c r="E41">
        <f>IF(A41="BC",RawData!N80,"")</f>
        <v>7328465</v>
      </c>
      <c r="F41" t="str">
        <f>IF(A41="BS",RawData!M80,"")</f>
        <v/>
      </c>
      <c r="G41" t="str">
        <f>IF(A41="BS",RawData!N80,"")</f>
        <v/>
      </c>
    </row>
    <row r="42" spans="1:7" x14ac:dyDescent="0.3">
      <c r="A42" s="2" t="str">
        <f>IF(RawData!D81=39,"BC","BS")</f>
        <v>BC</v>
      </c>
      <c r="B42" s="2"/>
      <c r="D42">
        <f>IF(A42="BC",RawData!M81,"")</f>
        <v>841245</v>
      </c>
      <c r="E42">
        <f>IF(A42="BC",RawData!N81,"")</f>
        <v>7230929</v>
      </c>
      <c r="F42" t="str">
        <f>IF(A42="BS",RawData!M81,"")</f>
        <v/>
      </c>
      <c r="G42" t="str">
        <f>IF(A42="BS",RawData!N81,"")</f>
        <v/>
      </c>
    </row>
    <row r="43" spans="1:7" x14ac:dyDescent="0.3">
      <c r="A43" s="2" t="str">
        <f>IF(RawData!D82=39,"BC","BS")</f>
        <v>BC</v>
      </c>
      <c r="B43" s="2"/>
      <c r="D43">
        <f>IF(A43="BC",RawData!M82,"")</f>
        <v>891970</v>
      </c>
      <c r="E43">
        <f>IF(A43="BC",RawData!N82,"")</f>
        <v>7182161</v>
      </c>
      <c r="F43" t="str">
        <f>IF(A43="BS",RawData!M82,"")</f>
        <v/>
      </c>
      <c r="G43" t="str">
        <f>IF(A43="BS",RawData!N82,"")</f>
        <v/>
      </c>
    </row>
    <row r="44" spans="1:7" x14ac:dyDescent="0.3">
      <c r="A44" s="2" t="str">
        <f>IF(RawData!D88=39,"BC","BS")</f>
        <v>BC</v>
      </c>
      <c r="B44" s="2"/>
      <c r="D44">
        <f>IF(A44="BC",RawData!M88,"")</f>
        <v>841114</v>
      </c>
      <c r="E44">
        <f>IF(A44="BC",RawData!N88,"")</f>
        <v>7075569</v>
      </c>
      <c r="F44" t="str">
        <f>IF(A44="BS",RawData!M88,"")</f>
        <v/>
      </c>
      <c r="G44" t="str">
        <f>IF(A44="BS",RawData!N88,"")</f>
        <v/>
      </c>
    </row>
    <row r="45" spans="1:7" x14ac:dyDescent="0.3">
      <c r="A45" s="2" t="str">
        <f>IF(RawData!D89=39,"BC","BS")</f>
        <v>BC</v>
      </c>
      <c r="B45" s="2"/>
      <c r="D45">
        <f>IF(A45="BC",RawData!M89,"")</f>
        <v>846864</v>
      </c>
      <c r="E45">
        <f>IF(A45="BC",RawData!N89,"")</f>
        <v>7068377</v>
      </c>
      <c r="F45" t="str">
        <f>IF(A45="BS",RawData!M89,"")</f>
        <v/>
      </c>
      <c r="G45" t="str">
        <f>IF(A45="BS",RawData!N89,"")</f>
        <v/>
      </c>
    </row>
    <row r="46" spans="1:7" x14ac:dyDescent="0.3">
      <c r="A46" s="2" t="str">
        <f>IF(RawData!D90=39,"BC","BS")</f>
        <v>BC</v>
      </c>
      <c r="B46" s="2"/>
      <c r="D46">
        <f>IF(A46="BC",RawData!M90,"")</f>
        <v>838239</v>
      </c>
      <c r="E46">
        <f>IF(A46="BC",RawData!N90,"")</f>
        <v>7053993</v>
      </c>
      <c r="F46" t="str">
        <f>IF(A46="BS",RawData!M90,"")</f>
        <v/>
      </c>
      <c r="G46" t="str">
        <f>IF(A46="BS",RawData!N90,"")</f>
        <v/>
      </c>
    </row>
    <row r="47" spans="1:7" x14ac:dyDescent="0.3">
      <c r="A47" s="2" t="str">
        <f>IF(RawData!D91=39,"BC","BS")</f>
        <v>BC</v>
      </c>
      <c r="B47" s="2"/>
      <c r="D47">
        <f>IF(A47="BC",RawData!M91,"")</f>
        <v>835364</v>
      </c>
      <c r="E47">
        <f>IF(A47="BC",RawData!N91,"")</f>
        <v>7039609</v>
      </c>
      <c r="F47" t="str">
        <f>IF(A47="BS",RawData!M91,"")</f>
        <v/>
      </c>
      <c r="G47" t="str">
        <f>IF(A47="BS",RawData!N91,"")</f>
        <v/>
      </c>
    </row>
    <row r="48" spans="1:7" x14ac:dyDescent="0.3">
      <c r="A48" s="2" t="str">
        <f>IF(RawData!D92=39,"BC","BS")</f>
        <v>BC</v>
      </c>
      <c r="B48" s="2"/>
      <c r="D48">
        <f>IF(A48="BC",RawData!M92,"")</f>
        <v>832489</v>
      </c>
      <c r="E48">
        <f>IF(A48="BC",RawData!N92,"")</f>
        <v>7429626</v>
      </c>
      <c r="F48" t="str">
        <f>IF(A48="BS",RawData!M92,"")</f>
        <v/>
      </c>
      <c r="G48" t="str">
        <f>IF(A48="BS",RawData!N92,"")</f>
        <v/>
      </c>
    </row>
    <row r="49" spans="1:7" x14ac:dyDescent="0.3">
      <c r="A49" s="2" t="str">
        <f>IF(RawData!D93=39,"BC","BS")</f>
        <v>BC</v>
      </c>
      <c r="B49" s="2"/>
      <c r="D49">
        <f>IF(A49="BC",RawData!M93,"")</f>
        <v>829614</v>
      </c>
      <c r="E49">
        <f>IF(A49="BC",RawData!N93,"")</f>
        <v>7429626</v>
      </c>
      <c r="F49" t="str">
        <f>IF(A49="BS",RawData!M93,"")</f>
        <v/>
      </c>
      <c r="G49" t="str">
        <f>IF(A49="BS",RawData!N93,"")</f>
        <v/>
      </c>
    </row>
    <row r="50" spans="1:7" x14ac:dyDescent="0.3">
      <c r="A50" s="2" t="str">
        <f>IF(RawData!D94=39,"BC","BS")</f>
        <v>BC</v>
      </c>
      <c r="B50" s="2"/>
      <c r="D50">
        <f>IF(A50="BC",RawData!M94,"")</f>
        <v>826739</v>
      </c>
      <c r="E50">
        <f>IF(A50="BC",RawData!N94,"")</f>
        <v>7429626</v>
      </c>
      <c r="F50" t="str">
        <f>IF(A50="BS",RawData!M94,"")</f>
        <v/>
      </c>
      <c r="G50" t="str">
        <f>IF(A50="BS",RawData!N94,"")</f>
        <v/>
      </c>
    </row>
    <row r="51" spans="1:7" x14ac:dyDescent="0.3">
      <c r="A51" s="2" t="str">
        <f>IF(RawData!D95=39,"BC","BS")</f>
        <v>BC</v>
      </c>
      <c r="B51" s="2"/>
      <c r="D51">
        <f>IF(A51="BC",RawData!M95,"")</f>
        <v>823864</v>
      </c>
      <c r="E51">
        <f>IF(A51="BC",RawData!N95,"")</f>
        <v>7429626</v>
      </c>
      <c r="F51" t="str">
        <f>IF(A51="BS",RawData!M95,"")</f>
        <v/>
      </c>
      <c r="G51" t="str">
        <f>IF(A51="BS",RawData!N95,"")</f>
        <v/>
      </c>
    </row>
    <row r="52" spans="1:7" x14ac:dyDescent="0.3">
      <c r="A52" s="2" t="str">
        <f>IF(RawData!D96=39,"BC","BS")</f>
        <v>BC</v>
      </c>
      <c r="B52" s="2"/>
      <c r="D52">
        <f>IF(A52="BC",RawData!M96,"")</f>
        <v>820989</v>
      </c>
      <c r="E52">
        <f>IF(A52="BC",RawData!N96,"")</f>
        <v>7429626</v>
      </c>
      <c r="F52" t="str">
        <f>IF(A52="BS",RawData!M96,"")</f>
        <v/>
      </c>
      <c r="G52" t="str">
        <f>IF(A52="BS",RawData!N96,"")</f>
        <v/>
      </c>
    </row>
    <row r="53" spans="1:7" x14ac:dyDescent="0.3">
      <c r="A53" s="2" t="str">
        <f>IF(RawData!D97=39,"BC","BS")</f>
        <v>BC</v>
      </c>
      <c r="B53" s="2"/>
      <c r="D53">
        <f>IF(A53="BC",RawData!M97,"")</f>
        <v>815239</v>
      </c>
      <c r="E53">
        <f>IF(A53="BC",RawData!N97,"")</f>
        <v>7429626</v>
      </c>
      <c r="F53" t="str">
        <f>IF(A53="BS",RawData!M97,"")</f>
        <v/>
      </c>
      <c r="G53" t="str">
        <f>IF(A53="BS",RawData!N97,"")</f>
        <v/>
      </c>
    </row>
    <row r="54" spans="1:7" x14ac:dyDescent="0.3">
      <c r="A54" s="2" t="str">
        <f>IF(RawData!D98=39,"BC","BS")</f>
        <v>BC</v>
      </c>
      <c r="B54" s="2"/>
      <c r="D54">
        <f>IF(A54="BC",RawData!M98,"")</f>
        <v>812364</v>
      </c>
      <c r="E54">
        <f>IF(A54="BC",RawData!N98,"")</f>
        <v>7429626</v>
      </c>
      <c r="F54" t="str">
        <f>IF(A54="BS",RawData!M98,"")</f>
        <v/>
      </c>
      <c r="G54" t="str">
        <f>IF(A54="BS",RawData!N98,"")</f>
        <v/>
      </c>
    </row>
    <row r="55" spans="1:7" x14ac:dyDescent="0.3">
      <c r="A55" s="2" t="str">
        <f>IF(RawData!D99=39,"BC","BS")</f>
        <v>BC</v>
      </c>
      <c r="B55" s="2"/>
      <c r="D55">
        <f>IF(A55="BC",RawData!M99,"")</f>
        <v>809489</v>
      </c>
      <c r="E55">
        <f>IF(A55="BC",RawData!N99,"")</f>
        <v>7429626</v>
      </c>
      <c r="F55" t="str">
        <f>IF(A55="BS",RawData!M99,"")</f>
        <v/>
      </c>
      <c r="G55" t="str">
        <f>IF(A55="BS",RawData!N99,"")</f>
        <v/>
      </c>
    </row>
    <row r="56" spans="1:7" x14ac:dyDescent="0.3">
      <c r="A56" s="2" t="str">
        <f>IF(RawData!D100=39,"BC","BS")</f>
        <v>BC</v>
      </c>
      <c r="B56" s="2"/>
      <c r="D56">
        <f>IF(A56="BC",RawData!M100,"")</f>
        <v>806614</v>
      </c>
      <c r="E56">
        <f>IF(A56="BC",RawData!N100,"")</f>
        <v>7429626</v>
      </c>
      <c r="F56" t="str">
        <f>IF(A56="BS",RawData!M100,"")</f>
        <v/>
      </c>
      <c r="G56" t="str">
        <f>IF(A56="BS",RawData!N100,"")</f>
        <v/>
      </c>
    </row>
    <row r="57" spans="1:7" x14ac:dyDescent="0.3">
      <c r="A57" s="2" t="str">
        <f>IF(RawData!D101=39,"BC","BS")</f>
        <v>BC</v>
      </c>
      <c r="B57" s="2"/>
      <c r="D57">
        <f>IF(A57="BC",RawData!M101,"")</f>
        <v>838524</v>
      </c>
      <c r="E57">
        <f>IF(A57="BC",RawData!N101,"")</f>
        <v>7354526</v>
      </c>
      <c r="F57" t="str">
        <f>IF(A57="BS",RawData!M101,"")</f>
        <v/>
      </c>
      <c r="G57" t="str">
        <f>IF(A57="BS",RawData!N101,"")</f>
        <v/>
      </c>
    </row>
    <row r="58" spans="1:7" x14ac:dyDescent="0.3">
      <c r="A58" s="2" t="str">
        <f>IF(RawData!D102=39,"BC","BS")</f>
        <v>BC</v>
      </c>
      <c r="B58" s="2"/>
      <c r="D58">
        <f>IF(A58="BC",RawData!M102,"")</f>
        <v>812180</v>
      </c>
      <c r="E58">
        <f>IF(A58="BC",RawData!N102,"")</f>
        <v>7473026</v>
      </c>
      <c r="F58" t="str">
        <f>IF(A58="BS",RawData!M102,"")</f>
        <v/>
      </c>
      <c r="G58" t="str">
        <f>IF(A58="BS",RawData!N102,"")</f>
        <v/>
      </c>
    </row>
    <row r="59" spans="1:7" x14ac:dyDescent="0.3">
      <c r="A59" s="2" t="str">
        <f>IF(RawData!D103=39,"BC","BS")</f>
        <v>BC</v>
      </c>
      <c r="B59" s="2"/>
      <c r="D59">
        <f>IF(A59="BC",RawData!M103,"")</f>
        <v>852117</v>
      </c>
      <c r="E59">
        <f>IF(A59="BC",RawData!N103,"")</f>
        <v>7280825</v>
      </c>
      <c r="F59" t="str">
        <f>IF(A59="BS",RawData!M103,"")</f>
        <v/>
      </c>
      <c r="G59" t="str">
        <f>IF(A59="BS",RawData!N103,"")</f>
        <v/>
      </c>
    </row>
    <row r="60" spans="1:7" x14ac:dyDescent="0.3">
      <c r="A60" s="2" t="str">
        <f>IF(RawData!D104=39,"BC","BS")</f>
        <v>BC</v>
      </c>
      <c r="B60" s="2"/>
      <c r="D60">
        <f>IF(A60="BC",RawData!M104,"")</f>
        <v>866989</v>
      </c>
      <c r="E60">
        <f>IF(A60="BC",RawData!N104,"")</f>
        <v>7104337</v>
      </c>
      <c r="F60" t="str">
        <f>IF(A60="BS",RawData!M104,"")</f>
        <v/>
      </c>
      <c r="G60" t="str">
        <f>IF(A60="BS",RawData!N104,"")</f>
        <v/>
      </c>
    </row>
    <row r="61" spans="1:7" x14ac:dyDescent="0.3">
      <c r="A61" s="2" t="str">
        <f>IF(RawData!D105=39,"BC","BS")</f>
        <v>BC</v>
      </c>
      <c r="B61" s="2"/>
      <c r="D61">
        <f>IF(A61="BC",RawData!M105,"")</f>
        <v>858364</v>
      </c>
      <c r="E61">
        <f>IF(A61="BC",RawData!N105,"")</f>
        <v>7190641</v>
      </c>
      <c r="F61" t="str">
        <f>IF(A61="BS",RawData!M105,"")</f>
        <v/>
      </c>
      <c r="G61" t="str">
        <f>IF(A61="BS",RawData!N105,"")</f>
        <v/>
      </c>
    </row>
    <row r="62" spans="1:7" x14ac:dyDescent="0.3">
      <c r="A62" s="2" t="str">
        <f>IF(RawData!D106=39,"BC","BS")</f>
        <v>BC</v>
      </c>
      <c r="B62" s="2"/>
      <c r="D62">
        <f>IF(A62="BC",RawData!M106,"")</f>
        <v>855489</v>
      </c>
      <c r="E62">
        <f>IF(A62="BC",RawData!N106,"")</f>
        <v>7183449</v>
      </c>
      <c r="F62" t="str">
        <f>IF(A62="BS",RawData!M106,"")</f>
        <v/>
      </c>
      <c r="G62" t="str">
        <f>IF(A62="BS",RawData!N106,"")</f>
        <v/>
      </c>
    </row>
    <row r="63" spans="1:7" x14ac:dyDescent="0.3">
      <c r="A63" s="2" t="str">
        <f>IF(RawData!D107=39,"BC","BS")</f>
        <v>BC</v>
      </c>
      <c r="B63" s="2"/>
      <c r="D63">
        <f>IF(A63="BC",RawData!M107,"")</f>
        <v>840576</v>
      </c>
      <c r="E63">
        <f>IF(A63="BC",RawData!N107,"")</f>
        <v>7226601</v>
      </c>
      <c r="F63" t="str">
        <f>IF(A63="BS",RawData!M107,"")</f>
        <v/>
      </c>
      <c r="G63" t="str">
        <f>IF(A63="BS",RawData!N107,"")</f>
        <v/>
      </c>
    </row>
    <row r="64" spans="1:7" x14ac:dyDescent="0.3">
      <c r="A64" s="2" t="str">
        <f>IF(RawData!D108=39,"BC","BS")</f>
        <v>BC</v>
      </c>
      <c r="B64" s="2"/>
      <c r="D64">
        <f>IF(A64="BC",RawData!M108,"")</f>
        <v>769239</v>
      </c>
      <c r="E64">
        <f>IF(A64="BC",RawData!N108,"")</f>
        <v>7235542</v>
      </c>
      <c r="F64" t="str">
        <f>IF(A64="BS",RawData!M108,"")</f>
        <v/>
      </c>
      <c r="G64" t="str">
        <f>IF(A64="BS",RawData!N108,"")</f>
        <v/>
      </c>
    </row>
    <row r="65" spans="1:7" x14ac:dyDescent="0.3">
      <c r="A65" s="2" t="str">
        <f>IF(RawData!D110=39,"BC","BS")</f>
        <v>BC</v>
      </c>
      <c r="B65" s="2"/>
      <c r="D65">
        <f>IF(A65="BC",RawData!M110,"")</f>
        <v>849354</v>
      </c>
      <c r="E65">
        <f>IF(A65="BC",RawData!N110,"")</f>
        <v>7218737</v>
      </c>
      <c r="F65" t="str">
        <f>IF(A65="BS",RawData!M110,"")</f>
        <v/>
      </c>
      <c r="G65" t="str">
        <f>IF(A65="BS",RawData!N110,"")</f>
        <v/>
      </c>
    </row>
    <row r="66" spans="1:7" x14ac:dyDescent="0.3">
      <c r="A66" s="2" t="str">
        <f>IF(RawData!D111=39,"BC","BS")</f>
        <v>BC</v>
      </c>
      <c r="B66" s="2"/>
      <c r="D66">
        <f>IF(A66="BC",RawData!M111,"")</f>
        <v>861239</v>
      </c>
      <c r="E66">
        <f>IF(A66="BC",RawData!N111,"")</f>
        <v>7276945</v>
      </c>
      <c r="F66" t="str">
        <f>IF(A66="BS",RawData!M111,"")</f>
        <v/>
      </c>
      <c r="G66" t="str">
        <f>IF(A66="BS",RawData!N111,"")</f>
        <v/>
      </c>
    </row>
    <row r="67" spans="1:7" x14ac:dyDescent="0.3">
      <c r="A67" s="2" t="str">
        <f>IF(RawData!D113=39,"BC","BS")</f>
        <v>BC</v>
      </c>
      <c r="B67" s="2"/>
      <c r="D67">
        <f>IF(A67="BC",RawData!M113,"")</f>
        <v>835877</v>
      </c>
      <c r="E67">
        <f>IF(A67="BC",RawData!N113,"")</f>
        <v>7097145</v>
      </c>
      <c r="F67" t="str">
        <f>IF(A67="BS",RawData!M113,"")</f>
        <v/>
      </c>
      <c r="G67" t="str">
        <f>IF(A67="BS",RawData!N113,"")</f>
        <v/>
      </c>
    </row>
    <row r="68" spans="1:7" x14ac:dyDescent="0.3">
      <c r="A68" s="2" t="str">
        <f>IF(RawData!D114=39,"BC","BS")</f>
        <v>BC</v>
      </c>
      <c r="B68" s="2"/>
      <c r="D68">
        <f>IF(A68="BC",RawData!M114,"")</f>
        <v>842220</v>
      </c>
      <c r="E68">
        <f>IF(A68="BC",RawData!N114,"")</f>
        <v>7312905</v>
      </c>
      <c r="F68" t="str">
        <f>IF(A68="BS",RawData!M114,"")</f>
        <v/>
      </c>
      <c r="G68" t="str">
        <f>IF(A68="BS",RawData!N114,"")</f>
        <v/>
      </c>
    </row>
    <row r="69" spans="1:7" x14ac:dyDescent="0.3">
      <c r="A69" s="2" t="str">
        <f>IF(RawData!D120=39,"BC","BS")</f>
        <v>BC</v>
      </c>
      <c r="B69" s="2"/>
      <c r="D69">
        <f>IF(A69="BC",RawData!M120,"")</f>
        <v>839043</v>
      </c>
      <c r="E69">
        <f>IF(A69="BC",RawData!N120,"")</f>
        <v>7236268</v>
      </c>
      <c r="F69" t="str">
        <f>IF(A69="BS",RawData!M120,"")</f>
        <v/>
      </c>
      <c r="G69" t="str">
        <f>IF(A69="BS",RawData!N120,"")</f>
        <v/>
      </c>
    </row>
    <row r="70" spans="1:7" x14ac:dyDescent="0.3">
      <c r="A70" s="2" t="str">
        <f>IF(RawData!D121=39,"BC","BS")</f>
        <v>BC</v>
      </c>
      <c r="B70" s="2"/>
      <c r="D70">
        <f>IF(A70="BC",RawData!M121,"")</f>
        <v>831443</v>
      </c>
      <c r="E70">
        <f>IF(A70="BC",RawData!N121,"")</f>
        <v>7225389</v>
      </c>
      <c r="F70" t="str">
        <f>IF(A70="BS",RawData!M121,"")</f>
        <v/>
      </c>
      <c r="G70" t="str">
        <f>IF(A70="BS",RawData!N121,"")</f>
        <v/>
      </c>
    </row>
    <row r="71" spans="1:7" x14ac:dyDescent="0.3">
      <c r="A71" s="2" t="str">
        <f>IF(RawData!D122=39,"BC","BS")</f>
        <v>BC</v>
      </c>
      <c r="B71" s="2"/>
      <c r="D71">
        <f>IF(A71="BC",RawData!M122,"")</f>
        <v>823843</v>
      </c>
      <c r="E71">
        <f>IF(A71="BC",RawData!N122,"")</f>
        <v>7315389</v>
      </c>
      <c r="F71" t="str">
        <f>IF(A71="BS",RawData!M122,"")</f>
        <v/>
      </c>
      <c r="G71" t="str">
        <f>IF(A71="BS",RawData!N122,"")</f>
        <v/>
      </c>
    </row>
    <row r="72" spans="1:7" x14ac:dyDescent="0.3">
      <c r="A72" s="2" t="str">
        <f>IF(RawData!D123=39,"BC","BS")</f>
        <v>BC</v>
      </c>
      <c r="B72" s="2"/>
      <c r="D72">
        <f>IF(A72="BC",RawData!M123,"")</f>
        <v>852614</v>
      </c>
      <c r="E72">
        <f>IF(A72="BC",RawData!N123,"")</f>
        <v>7161873</v>
      </c>
      <c r="F72" t="str">
        <f>IF(A72="BS",RawData!M123,"")</f>
        <v/>
      </c>
      <c r="G72" t="str">
        <f>IF(A72="BS",RawData!N123,"")</f>
        <v/>
      </c>
    </row>
    <row r="73" spans="1:7" x14ac:dyDescent="0.3">
      <c r="A73" s="2" t="str">
        <f>IF(RawData!D124=39,"BC","BS")</f>
        <v>BC</v>
      </c>
      <c r="B73" s="2"/>
      <c r="D73">
        <f>IF(A73="BC",RawData!M124,"")</f>
        <v>851937</v>
      </c>
      <c r="E73">
        <f>IF(A73="BC",RawData!N124,"")</f>
        <v>7089492</v>
      </c>
      <c r="F73" t="str">
        <f>IF(A73="BS",RawData!M124,"")</f>
        <v/>
      </c>
      <c r="G73" t="str">
        <f>IF(A73="BS",RawData!N124,"")</f>
        <v/>
      </c>
    </row>
    <row r="74" spans="1:7" x14ac:dyDescent="0.3">
      <c r="A74" s="2" t="str">
        <f>IF(RawData!D125=39,"BC","BS")</f>
        <v>BC</v>
      </c>
      <c r="B74" s="2"/>
      <c r="D74">
        <f>IF(A74="BC",RawData!M125,"")</f>
        <v>821194</v>
      </c>
      <c r="E74">
        <f>IF(A74="BC",RawData!N125,"")</f>
        <v>7429626</v>
      </c>
      <c r="F74" t="str">
        <f>IF(A74="BS",RawData!M125,"")</f>
        <v/>
      </c>
      <c r="G74" t="str">
        <f>IF(A74="BS",RawData!N125,"")</f>
        <v/>
      </c>
    </row>
    <row r="75" spans="1:7" x14ac:dyDescent="0.3">
      <c r="A75" s="2" t="str">
        <f>IF(RawData!D126=39,"BC","BS")</f>
        <v>BC</v>
      </c>
      <c r="B75" s="2"/>
      <c r="D75">
        <f>IF(A75="BC",RawData!M126,"")</f>
        <v>864114</v>
      </c>
      <c r="E75">
        <f>IF(A75="BC",RawData!N126,"")</f>
        <v>7291329</v>
      </c>
      <c r="F75" t="str">
        <f>IF(A75="BS",RawData!M126,"")</f>
        <v/>
      </c>
      <c r="G75" t="str">
        <f>IF(A75="BS",RawData!N126,"")</f>
        <v/>
      </c>
    </row>
    <row r="76" spans="1:7" x14ac:dyDescent="0.3">
      <c r="A76" s="2" t="str">
        <f>IF(RawData!D127=39,"BC","BS")</f>
        <v>BC</v>
      </c>
      <c r="B76" s="2"/>
      <c r="D76">
        <f>IF(A76="BC",RawData!M127,"")</f>
        <v>851417</v>
      </c>
      <c r="E76">
        <f>IF(A76="BC",RawData!N127,"")</f>
        <v>7147489</v>
      </c>
      <c r="F76" t="str">
        <f>IF(A76="BS",RawData!M127,"")</f>
        <v/>
      </c>
      <c r="G76" t="str">
        <f>IF(A76="BS",RawData!N127,"")</f>
        <v/>
      </c>
    </row>
    <row r="77" spans="1:7" x14ac:dyDescent="0.3">
      <c r="A77" s="2" t="str">
        <f>IF(RawData!D128=39,"BC","BS")</f>
        <v>BC</v>
      </c>
      <c r="B77" s="2"/>
      <c r="D77">
        <f>IF(A77="BC",RawData!M128,"")</f>
        <v>931990</v>
      </c>
      <c r="E77">
        <f>IF(A77="BC",RawData!N128,"")</f>
        <v>7304081</v>
      </c>
      <c r="F77" t="str">
        <f>IF(A77="BS",RawData!M128,"")</f>
        <v/>
      </c>
      <c r="G77" t="str">
        <f>IF(A77="BS",RawData!N128,"")</f>
        <v/>
      </c>
    </row>
    <row r="78" spans="1:7" x14ac:dyDescent="0.3">
      <c r="A78" s="2" t="str">
        <f>IF(RawData!D129=39,"BC","BS")</f>
        <v>BC</v>
      </c>
      <c r="B78" s="2"/>
      <c r="D78">
        <f>IF(A78="BC",RawData!M129,"")</f>
        <v>914676</v>
      </c>
      <c r="E78">
        <f>IF(A78="BC",RawData!N129,"")</f>
        <v>7243121</v>
      </c>
      <c r="F78" t="str">
        <f>IF(A78="BS",RawData!M129,"")</f>
        <v/>
      </c>
      <c r="G78" t="str">
        <f>IF(A78="BS",RawData!N129,"")</f>
        <v/>
      </c>
    </row>
    <row r="79" spans="1:7" x14ac:dyDescent="0.3">
      <c r="A79" s="2" t="str">
        <f>IF(RawData!D130=39,"BC","BS")</f>
        <v>BC</v>
      </c>
      <c r="B79" s="2"/>
      <c r="D79">
        <f>IF(A79="BC",RawData!M130,"")</f>
        <v>834127</v>
      </c>
      <c r="E79">
        <f>IF(A79="BC",RawData!N130,"")</f>
        <v>7065389</v>
      </c>
      <c r="F79" t="str">
        <f>IF(A79="BS",RawData!M130,"")</f>
        <v/>
      </c>
      <c r="G79" t="str">
        <f>IF(A79="BS",RawData!N130,"")</f>
        <v/>
      </c>
    </row>
    <row r="80" spans="1:7" x14ac:dyDescent="0.3">
      <c r="A80" s="2" t="str">
        <f>IF(RawData!D131=39,"BC","BS")</f>
        <v>BC</v>
      </c>
      <c r="B80" s="2"/>
      <c r="D80">
        <f>IF(A80="BC",RawData!M131,"")</f>
        <v>853578</v>
      </c>
      <c r="E80">
        <f>IF(A80="BC",RawData!N131,"")</f>
        <v>7111529</v>
      </c>
      <c r="F80" t="str">
        <f>IF(A80="BS",RawData!M131,"")</f>
        <v/>
      </c>
      <c r="G80" t="str">
        <f>IF(A80="BS",RawData!N131,"")</f>
        <v/>
      </c>
    </row>
    <row r="81" spans="1:7" x14ac:dyDescent="0.3">
      <c r="A81" s="2" t="str">
        <f>IF(RawData!D132=39,"BC","BS")</f>
        <v>BC</v>
      </c>
      <c r="B81" s="2"/>
      <c r="D81">
        <f>IF(A81="BC",RawData!M132,"")</f>
        <v>853578</v>
      </c>
      <c r="E81">
        <f>IF(A81="BC",RawData!N132,"")</f>
        <v>7060661</v>
      </c>
      <c r="F81" t="str">
        <f>IF(A81="BS",RawData!M132,"")</f>
        <v/>
      </c>
      <c r="G81" t="str">
        <f>IF(A81="BS",RawData!N132,"")</f>
        <v/>
      </c>
    </row>
    <row r="82" spans="1:7" x14ac:dyDescent="0.3">
      <c r="A82" s="2" t="str">
        <f>IF(RawData!D138=39,"BC","BS")</f>
        <v>BC</v>
      </c>
      <c r="B82" s="2"/>
      <c r="D82">
        <f>IF(A82="BC",RawData!M138,"")</f>
        <v>831603</v>
      </c>
      <c r="E82">
        <f>IF(A82="BC",RawData!N138,"")</f>
        <v>7340657</v>
      </c>
      <c r="F82" t="str">
        <f>IF(A82="BS",RawData!M138,"")</f>
        <v/>
      </c>
      <c r="G82" t="str">
        <f>IF(A82="BS",RawData!N138,"")</f>
        <v/>
      </c>
    </row>
    <row r="83" spans="1:7" x14ac:dyDescent="0.3">
      <c r="A83" s="2" t="str">
        <f>IF(RawData!D139=39,"BC","BS")</f>
        <v>BC</v>
      </c>
      <c r="B83" s="2"/>
      <c r="D83">
        <f>IF(A83="BC",RawData!M139,"")</f>
        <v>891603</v>
      </c>
      <c r="E83">
        <f>IF(A83="BC",RawData!N139,"")</f>
        <v>7269753</v>
      </c>
      <c r="F83" t="str">
        <f>IF(A83="BS",RawData!M139,"")</f>
        <v/>
      </c>
      <c r="G83" t="str">
        <f>IF(A83="BS",RawData!N139,"")</f>
        <v/>
      </c>
    </row>
    <row r="84" spans="1:7" x14ac:dyDescent="0.3">
      <c r="A84" s="2" t="str">
        <f>IF(RawData!D140=39,"BC","BS")</f>
        <v>BC</v>
      </c>
      <c r="B84" s="2"/>
      <c r="D84">
        <f>IF(A84="BC",RawData!M140,"")</f>
        <v>862773</v>
      </c>
      <c r="E84">
        <f>IF(A84="BC",RawData!N140,"")</f>
        <v>7026588</v>
      </c>
      <c r="F84" t="str">
        <f>IF(A84="BS",RawData!M140,"")</f>
        <v/>
      </c>
      <c r="G84" t="str">
        <f>IF(A84="BS",RawData!N140,"")</f>
        <v/>
      </c>
    </row>
    <row r="85" spans="1:7" x14ac:dyDescent="0.3">
      <c r="A85" s="2" t="str">
        <f>IF(RawData!D141=39,"BC","BS")</f>
        <v>BC</v>
      </c>
      <c r="B85" s="2"/>
      <c r="D85">
        <f>IF(A85="BC",RawData!M141,"")</f>
        <v>888171</v>
      </c>
      <c r="E85">
        <f>IF(A85="BC",RawData!N141,"")</f>
        <v>7065903</v>
      </c>
      <c r="F85" t="str">
        <f>IF(A85="BS",RawData!M141,"")</f>
        <v/>
      </c>
      <c r="G85" t="str">
        <f>IF(A85="BS",RawData!N141,"")</f>
        <v/>
      </c>
    </row>
    <row r="86" spans="1:7" x14ac:dyDescent="0.3">
      <c r="A86" s="2" t="str">
        <f>IF(RawData!D142=39,"BC","BS")</f>
        <v>BC</v>
      </c>
      <c r="B86" s="2"/>
      <c r="D86">
        <f>IF(A86="BC",RawData!M142,"")</f>
        <v>913569</v>
      </c>
      <c r="E86">
        <f>IF(A86="BC",RawData!N142,"")</f>
        <v>7170743</v>
      </c>
      <c r="F86" t="str">
        <f>IF(A86="BS",RawData!M142,"")</f>
        <v/>
      </c>
      <c r="G86" t="str">
        <f>IF(A86="BS",RawData!N142,"")</f>
        <v/>
      </c>
    </row>
    <row r="87" spans="1:7" x14ac:dyDescent="0.3">
      <c r="A87" s="2" t="str">
        <f>IF(RawData!D143=39,"BC","BS")</f>
        <v>BC</v>
      </c>
      <c r="B87" s="2"/>
      <c r="D87">
        <f>IF(A87="BC",RawData!M143,"")</f>
        <v>951603</v>
      </c>
      <c r="E87">
        <f>IF(A87="BC",RawData!N143,"")</f>
        <v>7344104</v>
      </c>
      <c r="F87" t="str">
        <f>IF(A87="BS",RawData!M143,"")</f>
        <v/>
      </c>
      <c r="G87" t="str">
        <f>IF(A87="BS",RawData!N143,"")</f>
        <v/>
      </c>
    </row>
    <row r="88" spans="1:7" x14ac:dyDescent="0.3">
      <c r="A88" s="2" t="str">
        <f>IF(RawData!D144=39,"BC","BS")</f>
        <v>BC</v>
      </c>
      <c r="B88" s="2"/>
      <c r="D88">
        <f>IF(A88="BC",RawData!M144,"")</f>
        <v>797989</v>
      </c>
      <c r="E88">
        <f>IF(A88="BC",RawData!N144,"")</f>
        <v>7355312</v>
      </c>
      <c r="F88" t="str">
        <f>IF(A88="BS",RawData!M144,"")</f>
        <v/>
      </c>
      <c r="G88" t="str">
        <f>IF(A88="BS",RawData!N144,"")</f>
        <v/>
      </c>
    </row>
    <row r="89" spans="1:7" x14ac:dyDescent="0.3">
      <c r="A89" s="2" t="str">
        <f>IF(RawData!D145=39,"BC","BS")</f>
        <v>BC</v>
      </c>
      <c r="B89" s="2"/>
      <c r="D89">
        <f>IF(A89="BC",RawData!M145,"")</f>
        <v>795114</v>
      </c>
      <c r="E89">
        <f>IF(A89="BC",RawData!N145,"")</f>
        <v>7351394</v>
      </c>
      <c r="F89" t="str">
        <f>IF(A89="BS",RawData!M145,"")</f>
        <v/>
      </c>
      <c r="G89" t="str">
        <f>IF(A89="BS",RawData!N145,"")</f>
        <v/>
      </c>
    </row>
    <row r="90" spans="1:7" x14ac:dyDescent="0.3">
      <c r="A90" s="2" t="str">
        <f>IF(RawData!D146=39,"BC","BS")</f>
        <v>BC</v>
      </c>
      <c r="B90" s="2"/>
      <c r="D90">
        <f>IF(A90="BC",RawData!M146,"")</f>
        <v>885414</v>
      </c>
      <c r="E90">
        <f>IF(A90="BC",RawData!N146,"")</f>
        <v>7334481</v>
      </c>
      <c r="F90" t="str">
        <f>IF(A90="BS",RawData!M146,"")</f>
        <v/>
      </c>
      <c r="G90" t="str">
        <f>IF(A90="BS",RawData!N146,"")</f>
        <v/>
      </c>
    </row>
    <row r="91" spans="1:7" x14ac:dyDescent="0.3">
      <c r="A91" s="2" t="str">
        <f>IF(RawData!D147=39,"BC","BS")</f>
        <v>BC</v>
      </c>
      <c r="B91" s="2"/>
      <c r="D91">
        <f>IF(A91="BC",RawData!M147,"")</f>
        <v>882094</v>
      </c>
      <c r="E91">
        <f>IF(A91="BC",RawData!N147,"")</f>
        <v>7327289</v>
      </c>
      <c r="F91" t="str">
        <f>IF(A91="BS",RawData!M147,"")</f>
        <v/>
      </c>
      <c r="G91" t="str">
        <f>IF(A91="BS",RawData!N147,"")</f>
        <v/>
      </c>
    </row>
    <row r="92" spans="1:7" x14ac:dyDescent="0.3">
      <c r="A92" s="2" t="str">
        <f>IF(RawData!D148=39,"BC","BS")</f>
        <v>BC</v>
      </c>
      <c r="B92" s="2"/>
      <c r="D92">
        <f>IF(A92="BC",RawData!M148,"")</f>
        <v>878774</v>
      </c>
      <c r="E92">
        <f>IF(A92="BC",RawData!N148,"")</f>
        <v>7305713</v>
      </c>
      <c r="F92" t="str">
        <f>IF(A92="BS",RawData!M148,"")</f>
        <v/>
      </c>
      <c r="G92" t="str">
        <f>IF(A92="BS",RawData!N148,"")</f>
        <v/>
      </c>
    </row>
    <row r="93" spans="1:7" x14ac:dyDescent="0.3">
      <c r="A93" s="2" t="str">
        <f>IF(RawData!D149=39,"BC","BS")</f>
        <v>BC</v>
      </c>
      <c r="B93" s="2"/>
      <c r="D93">
        <f>IF(A93="BC",RawData!M149,"")</f>
        <v>883054</v>
      </c>
      <c r="E93">
        <f>IF(A93="BC",RawData!N149,"")</f>
        <v>7298521</v>
      </c>
      <c r="F93" t="str">
        <f>IF(A93="BS",RawData!M149,"")</f>
        <v/>
      </c>
      <c r="G93" t="str">
        <f>IF(A93="BS",RawData!N149,"")</f>
        <v/>
      </c>
    </row>
    <row r="94" spans="1:7" x14ac:dyDescent="0.3">
      <c r="A94" s="2" t="str">
        <f>IF(RawData!D150=39,"BC","BS")</f>
        <v>BC</v>
      </c>
      <c r="B94" s="2"/>
      <c r="D94">
        <f>IF(A94="BC",RawData!M150,"")</f>
        <v>869994</v>
      </c>
      <c r="E94">
        <f>IF(A94="BC",RawData!N150,"")</f>
        <v>7255369</v>
      </c>
      <c r="F94" t="str">
        <f>IF(A94="BS",RawData!M150,"")</f>
        <v/>
      </c>
      <c r="G94" t="str">
        <f>IF(A94="BS",RawData!N150,"")</f>
        <v/>
      </c>
    </row>
    <row r="95" spans="1:7" x14ac:dyDescent="0.3">
      <c r="A95" s="2" t="str">
        <f>IF(RawData!D151=39,"BC","BS")</f>
        <v>BC</v>
      </c>
      <c r="B95" s="2"/>
      <c r="D95">
        <f>IF(A95="BC",RawData!M151,"")</f>
        <v>863354</v>
      </c>
      <c r="E95">
        <f>IF(A95="BC",RawData!N151,"")</f>
        <v>7219409</v>
      </c>
      <c r="F95" t="str">
        <f>IF(A95="BS",RawData!M151,"")</f>
        <v/>
      </c>
      <c r="G95" t="str">
        <f>IF(A95="BS",RawData!N151,"")</f>
        <v/>
      </c>
    </row>
    <row r="96" spans="1:7" x14ac:dyDescent="0.3">
      <c r="A96" s="2" t="str">
        <f>IF(RawData!D152=39,"BC","BS")</f>
        <v>BC</v>
      </c>
      <c r="B96" s="2"/>
      <c r="D96">
        <f>IF(A96="BC",RawData!M152,"")</f>
        <v>860334</v>
      </c>
      <c r="E96">
        <f>IF(A96="BC",RawData!N152,"")</f>
        <v>7212217</v>
      </c>
      <c r="F96" t="str">
        <f>IF(A96="BS",RawData!M152,"")</f>
        <v/>
      </c>
      <c r="G96" t="str">
        <f>IF(A96="BS",RawData!N152,"")</f>
        <v/>
      </c>
    </row>
    <row r="97" spans="1:7" x14ac:dyDescent="0.3">
      <c r="A97" s="2" t="str">
        <f>IF(RawData!D153=39,"BC","BS")</f>
        <v>BC</v>
      </c>
      <c r="B97" s="2"/>
      <c r="D97">
        <f>IF(A97="BC",RawData!M153,"")</f>
        <v>855472</v>
      </c>
      <c r="E97">
        <f>IF(A97="BC",RawData!N153,"")</f>
        <v>7176257</v>
      </c>
      <c r="F97" t="str">
        <f>IF(A97="BS",RawData!M153,"")</f>
        <v/>
      </c>
      <c r="G97" t="str">
        <f>IF(A97="BS",RawData!N153,"")</f>
        <v/>
      </c>
    </row>
    <row r="98" spans="1:7" x14ac:dyDescent="0.3">
      <c r="A98" s="2" t="str">
        <f>IF(RawData!D154=39,"BC","BS")</f>
        <v>BC</v>
      </c>
      <c r="B98" s="2"/>
      <c r="D98">
        <f>IF(A98="BC",RawData!M154,"")</f>
        <v>851900</v>
      </c>
      <c r="E98">
        <f>IF(A98="BC",RawData!N154,"")</f>
        <v>7205025</v>
      </c>
      <c r="F98" t="str">
        <f>IF(A98="BS",RawData!M154,"")</f>
        <v/>
      </c>
      <c r="G98" t="str">
        <f>IF(A98="BS",RawData!N154,"")</f>
        <v/>
      </c>
    </row>
    <row r="99" spans="1:7" x14ac:dyDescent="0.3">
      <c r="A99" s="2" t="str">
        <f>IF(RawData!D155=39,"BC","BS")</f>
        <v>BC</v>
      </c>
      <c r="B99" s="2"/>
      <c r="D99">
        <f>IF(A99="BC",RawData!M155,"")</f>
        <v>835000</v>
      </c>
      <c r="E99">
        <f>IF(A99="BC",RawData!N155,"")</f>
        <v>7125913</v>
      </c>
      <c r="F99" t="str">
        <f>IF(A99="BS",RawData!M155,"")</f>
        <v/>
      </c>
      <c r="G99" t="str">
        <f>IF(A99="BS",RawData!N155,"")</f>
        <v/>
      </c>
    </row>
    <row r="100" spans="1:7" x14ac:dyDescent="0.3">
      <c r="A100" s="2" t="str">
        <f>IF(RawData!D156=39,"BC","BS")</f>
        <v>BC</v>
      </c>
      <c r="B100" s="2"/>
      <c r="D100">
        <f>IF(A100="BC",RawData!M156,"")</f>
        <v>833407.66666666698</v>
      </c>
      <c r="E100">
        <f>IF(A100="BC",RawData!N156,"")</f>
        <v>7118721</v>
      </c>
      <c r="F100" t="str">
        <f>IF(A100="BS",RawData!M156,"")</f>
        <v/>
      </c>
      <c r="G100" t="str">
        <f>IF(A100="BS",RawData!N156,"")</f>
        <v/>
      </c>
    </row>
    <row r="101" spans="1:7" x14ac:dyDescent="0.3">
      <c r="A101" s="2" t="str">
        <f>IF(RawData!D157=39,"BC","BS")</f>
        <v>BC</v>
      </c>
      <c r="B101" s="2"/>
      <c r="D101">
        <f>IF(A101="BC",RawData!M157,"")</f>
        <v>831977</v>
      </c>
      <c r="E101">
        <f>IF(A101="BC",RawData!N157,"")</f>
        <v>7046801</v>
      </c>
      <c r="F101" t="str">
        <f>IF(A101="BS",RawData!M157,"")</f>
        <v/>
      </c>
      <c r="G101" t="str">
        <f>IF(A101="BS",RawData!N157,"")</f>
        <v/>
      </c>
    </row>
    <row r="102" spans="1:7" x14ac:dyDescent="0.3">
      <c r="A102" s="2" t="str">
        <f>IF(RawData!D158=39,"BC","BS")</f>
        <v>BC</v>
      </c>
      <c r="B102" s="2"/>
      <c r="D102">
        <f>IF(A102="BC",RawData!M158,"")</f>
        <v>875994</v>
      </c>
      <c r="E102">
        <f>IF(A102="BC",RawData!N158,"")</f>
        <v>7035857</v>
      </c>
      <c r="F102" t="str">
        <f>IF(A102="BS",RawData!M158,"")</f>
        <v/>
      </c>
      <c r="G102" t="str">
        <f>IF(A102="BS",RawData!N158,"")</f>
        <v/>
      </c>
    </row>
    <row r="103" spans="1:7" x14ac:dyDescent="0.3">
      <c r="A103" s="2" t="str">
        <f>IF(RawData!D183=39,"BC","BS")</f>
        <v>BC</v>
      </c>
      <c r="B103" s="2"/>
      <c r="D103">
        <f>IF(A103="BC",RawData!M183,"")</f>
        <v>763489</v>
      </c>
      <c r="E103">
        <f>IF(A103="BC",RawData!N183,"")</f>
        <v>7229542</v>
      </c>
      <c r="F103" t="str">
        <f>IF(A103="BS",RawData!M183,"")</f>
        <v/>
      </c>
      <c r="G103" t="str">
        <f>IF(A103="BS",RawData!N183,"")</f>
        <v/>
      </c>
    </row>
    <row r="104" spans="1:7" x14ac:dyDescent="0.3">
      <c r="A104" s="2" t="str">
        <f>IF(RawData!D184=39,"BC","BS")</f>
        <v>BC</v>
      </c>
      <c r="B104" s="2"/>
      <c r="D104">
        <f>IF(A104="BC",RawData!M184,"")</f>
        <v>891554</v>
      </c>
      <c r="E104">
        <f>IF(A104="BC",RawData!N184,"")</f>
        <v>7163777</v>
      </c>
      <c r="F104" t="str">
        <f>IF(A104="BS",RawData!M184,"")</f>
        <v/>
      </c>
      <c r="G104" t="str">
        <f>IF(A104="BS",RawData!N184,"")</f>
        <v/>
      </c>
    </row>
    <row r="105" spans="1:7" x14ac:dyDescent="0.3">
      <c r="A105" s="2" t="str">
        <f>IF(RawData!D185=39,"BC","BS")</f>
        <v>BC</v>
      </c>
      <c r="B105" s="2"/>
      <c r="D105">
        <f>IF(A105="BC",RawData!M185,"")</f>
        <v>810433</v>
      </c>
      <c r="E105">
        <f>IF(A105="BC",RawData!N185,"")</f>
        <v>7039693</v>
      </c>
      <c r="F105" t="str">
        <f>IF(A105="BS",RawData!M185,"")</f>
        <v/>
      </c>
      <c r="G105" t="str">
        <f>IF(A105="BS",RawData!N185,"")</f>
        <v/>
      </c>
    </row>
    <row r="106" spans="1:7" x14ac:dyDescent="0.3">
      <c r="A106" s="2" t="str">
        <f>IF(RawData!D188=39,"BC","BS")</f>
        <v>BC</v>
      </c>
      <c r="B106" s="2"/>
      <c r="D106">
        <f>IF(A106="BC",RawData!M188,"")</f>
        <v>783614</v>
      </c>
      <c r="E106">
        <f>IF(A106="BC",RawData!N188,"")</f>
        <v>7429626</v>
      </c>
      <c r="F106" t="str">
        <f>IF(A106="BS",RawData!M188,"")</f>
        <v/>
      </c>
      <c r="G106" t="str">
        <f>IF(A106="BS",RawData!N188,"")</f>
        <v/>
      </c>
    </row>
    <row r="107" spans="1:7" x14ac:dyDescent="0.3">
      <c r="A107" s="2" t="str">
        <f>IF(RawData!D189=39,"BC","BS")</f>
        <v>BC</v>
      </c>
      <c r="B107" s="2"/>
      <c r="D107">
        <f>IF(A107="BC",RawData!M189,"")</f>
        <v>803739</v>
      </c>
      <c r="E107">
        <f>IF(A107="BC",RawData!N189,"")</f>
        <v>7429626</v>
      </c>
      <c r="F107" t="str">
        <f>IF(A107="BS",RawData!M189,"")</f>
        <v/>
      </c>
      <c r="G107" t="str">
        <f>IF(A107="BS",RawData!N189,"")</f>
        <v/>
      </c>
    </row>
    <row r="108" spans="1:7" x14ac:dyDescent="0.3">
      <c r="A108" s="2" t="str">
        <f>IF(RawData!D190=39,"BC","BS")</f>
        <v>BC</v>
      </c>
      <c r="B108" s="2"/>
      <c r="D108">
        <f>IF(A108="BC",RawData!M190,"")</f>
        <v>854559</v>
      </c>
      <c r="E108">
        <f>IF(A108="BC",RawData!N190,"")</f>
        <v>7210058</v>
      </c>
      <c r="F108" t="str">
        <f>IF(A108="BS",RawData!M190,"")</f>
        <v/>
      </c>
      <c r="G108" t="str">
        <f>IF(A108="BS",RawData!N190,"")</f>
        <v/>
      </c>
    </row>
    <row r="109" spans="1:7" x14ac:dyDescent="0.3">
      <c r="A109" s="2" t="str">
        <f>IF(RawData!D191=39,"BC","BS")</f>
        <v>BC</v>
      </c>
      <c r="B109" s="2"/>
      <c r="D109">
        <f>IF(A109="BC",RawData!M191,"")</f>
        <v>851999</v>
      </c>
      <c r="E109">
        <f>IF(A109="BC",RawData!N191,"")</f>
        <v>7254615</v>
      </c>
      <c r="F109" t="str">
        <f>IF(A109="BS",RawData!M191,"")</f>
        <v/>
      </c>
      <c r="G109" t="str">
        <f>IF(A109="BS",RawData!N191,"")</f>
        <v/>
      </c>
    </row>
    <row r="110" spans="1:7" x14ac:dyDescent="0.3">
      <c r="A110" s="2" t="str">
        <f>IF(RawData!D192=39,"BC","BS")</f>
        <v>BC</v>
      </c>
      <c r="B110" s="2"/>
      <c r="D110">
        <f>IF(A110="BC",RawData!M192,"")</f>
        <v>851724</v>
      </c>
      <c r="E110">
        <f>IF(A110="BC",RawData!N192,"")</f>
        <v>7267720</v>
      </c>
      <c r="F110" t="str">
        <f>IF(A110="BS",RawData!M192,"")</f>
        <v/>
      </c>
      <c r="G110" t="str">
        <f>IF(A110="BS",RawData!N192,"")</f>
        <v/>
      </c>
    </row>
    <row r="111" spans="1:7" x14ac:dyDescent="0.3">
      <c r="A111" s="2" t="str">
        <f>IF(RawData!D193=39,"BC","BS")</f>
        <v>BC</v>
      </c>
      <c r="B111" s="2"/>
      <c r="D111">
        <f>IF(A111="BC",RawData!M193,"")</f>
        <v>865562</v>
      </c>
      <c r="E111">
        <f>IF(A111="BC",RawData!N193,"")</f>
        <v>7131428</v>
      </c>
      <c r="F111" t="str">
        <f>IF(A111="BS",RawData!M193,"")</f>
        <v/>
      </c>
      <c r="G111" t="str">
        <f>IF(A111="BS",RawData!N193,"")</f>
        <v/>
      </c>
    </row>
    <row r="112" spans="1:7" x14ac:dyDescent="0.3">
      <c r="A112" s="2" t="str">
        <f>IF(RawData!D194=39,"BC","BS")</f>
        <v>BC</v>
      </c>
      <c r="B112" s="2"/>
      <c r="D112">
        <f>IF(A112="BC",RawData!M194,"")</f>
        <v>864779</v>
      </c>
      <c r="E112">
        <f>IF(A112="BC",RawData!N194,"")</f>
        <v>7144533</v>
      </c>
      <c r="F112" t="str">
        <f>IF(A112="BS",RawData!M194,"")</f>
        <v/>
      </c>
      <c r="G112" t="str">
        <f>IF(A112="BS",RawData!N194,"")</f>
        <v/>
      </c>
    </row>
    <row r="113" spans="1:7" x14ac:dyDescent="0.3">
      <c r="A113" s="2" t="str">
        <f>IF(RawData!D195=39,"BC","BS")</f>
        <v>BC</v>
      </c>
      <c r="B113" s="2"/>
      <c r="D113">
        <f>IF(A113="BC",RawData!M195,"")</f>
        <v>874862</v>
      </c>
      <c r="E113">
        <f>IF(A113="BC",RawData!N195,"")</f>
        <v>7240985</v>
      </c>
      <c r="F113" t="str">
        <f>IF(A113="BS",RawData!M195,"")</f>
        <v/>
      </c>
      <c r="G113" t="str">
        <f>IF(A113="BS",RawData!N195,"")</f>
        <v/>
      </c>
    </row>
    <row r="114" spans="1:7" x14ac:dyDescent="0.3">
      <c r="A114" s="2" t="str">
        <f>IF(RawData!D196=39,"BC","BS")</f>
        <v>BC</v>
      </c>
      <c r="B114" s="2"/>
      <c r="D114">
        <f>IF(A114="BC",RawData!M196,"")</f>
        <v>780739</v>
      </c>
      <c r="E114">
        <f>IF(A114="BC",RawData!N196,"")</f>
        <v>7247542</v>
      </c>
      <c r="F114" t="str">
        <f>IF(A114="BS",RawData!M196,"")</f>
        <v/>
      </c>
      <c r="G114" t="str">
        <f>IF(A114="BS",RawData!N196,"")</f>
        <v/>
      </c>
    </row>
    <row r="115" spans="1:7" x14ac:dyDescent="0.3">
      <c r="A115" s="2" t="str">
        <f>IF(RawData!D197=39,"BC","BS")</f>
        <v>BC</v>
      </c>
      <c r="B115" s="2"/>
      <c r="D115">
        <f>IF(A115="BC",RawData!M197,"")</f>
        <v>792239</v>
      </c>
      <c r="E115">
        <f>IF(A115="BC",RawData!N197,"")</f>
        <v>7347476</v>
      </c>
      <c r="F115" t="str">
        <f>IF(A115="BS",RawData!M197,"")</f>
        <v/>
      </c>
      <c r="G115" t="str">
        <f>IF(A115="BS",RawData!N197,"")</f>
        <v/>
      </c>
    </row>
    <row r="116" spans="1:7" x14ac:dyDescent="0.3">
      <c r="A116" s="2" t="str">
        <f>IF(RawData!D198=39,"BC","BS")</f>
        <v>BC</v>
      </c>
      <c r="B116" s="2"/>
      <c r="D116">
        <f>IF(A116="BC",RawData!M198,"")</f>
        <v>844112</v>
      </c>
      <c r="E116">
        <f>IF(A116="BC",RawData!N198,"")</f>
        <v>7140297</v>
      </c>
      <c r="F116" t="str">
        <f>IF(A116="BS",RawData!M198,"")</f>
        <v/>
      </c>
      <c r="G116" t="str">
        <f>IF(A116="BS",RawData!N198,"")</f>
        <v/>
      </c>
    </row>
    <row r="117" spans="1:7" x14ac:dyDescent="0.3">
      <c r="A117" s="2" t="str">
        <f>IF(RawData!D199=39,"BC","BS")</f>
        <v>BC</v>
      </c>
      <c r="B117" s="2"/>
      <c r="D117">
        <f>IF(A117="BC",RawData!M199,"")</f>
        <v>876087</v>
      </c>
      <c r="E117">
        <f>IF(A117="BC",RawData!N199,"")</f>
        <v>7096817</v>
      </c>
      <c r="F117" t="str">
        <f>IF(A117="BS",RawData!M199,"")</f>
        <v/>
      </c>
      <c r="G117" t="str">
        <f>IF(A117="BS",RawData!N199,"")</f>
        <v/>
      </c>
    </row>
    <row r="118" spans="1:7" x14ac:dyDescent="0.3">
      <c r="A118" s="2" t="str">
        <f>IF(RawData!D200=39,"BC","BS")</f>
        <v>BC</v>
      </c>
      <c r="B118" s="2"/>
      <c r="D118">
        <f>IF(A118="BC",RawData!M200,"")</f>
        <v>876883</v>
      </c>
      <c r="E118">
        <f>IF(A118="BC",RawData!N200,"")</f>
        <v>7084625</v>
      </c>
      <c r="F118" t="str">
        <f>IF(A118="BS",RawData!M200,"")</f>
        <v/>
      </c>
      <c r="G118" t="str">
        <f>IF(A118="BS",RawData!N200,"")</f>
        <v/>
      </c>
    </row>
    <row r="119" spans="1:7" x14ac:dyDescent="0.3">
      <c r="A119" s="2" t="str">
        <f>IF(RawData!D202=39,"BC","BS")</f>
        <v>BC</v>
      </c>
      <c r="B119" s="2"/>
      <c r="D119">
        <f>IF(A119="BC",RawData!M202,"")</f>
        <v>858970</v>
      </c>
      <c r="E119">
        <f>IF(A119="BC",RawData!N202,"")</f>
        <v>7092113</v>
      </c>
      <c r="F119" t="str">
        <f>IF(A119="BS",RawData!M202,"")</f>
        <v/>
      </c>
      <c r="G119" t="str">
        <f>IF(A119="BS",RawData!N202,"")</f>
        <v/>
      </c>
    </row>
    <row r="120" spans="1:7" x14ac:dyDescent="0.3">
      <c r="A120" s="2" t="str">
        <f>IF(RawData!D203=39,"BC","BS")</f>
        <v>BC</v>
      </c>
      <c r="B120" s="2"/>
      <c r="D120">
        <f>IF(A120="BC",RawData!M203,"")</f>
        <v>862255</v>
      </c>
      <c r="E120">
        <f>IF(A120="BC",RawData!N203,"")</f>
        <v>7094734</v>
      </c>
      <c r="F120" t="str">
        <f>IF(A120="BS",RawData!M203,"")</f>
        <v/>
      </c>
      <c r="G120" t="str">
        <f>IF(A120="BS",RawData!N203,"")</f>
        <v/>
      </c>
    </row>
    <row r="121" spans="1:7" x14ac:dyDescent="0.3">
      <c r="A121" s="2" t="str">
        <f>IF(RawData!D210=39,"BC","BS")</f>
        <v>BC</v>
      </c>
      <c r="B121" s="2"/>
      <c r="D121">
        <f>IF(A121="BC",RawData!M210,"")</f>
        <v>867164</v>
      </c>
      <c r="E121">
        <f>IF(A121="BC",RawData!N210,"")</f>
        <v>7076387</v>
      </c>
      <c r="F121" t="str">
        <f>IF(A121="BS",RawData!M210,"")</f>
        <v/>
      </c>
      <c r="G121" t="str">
        <f>IF(A121="BS",RawData!N210,"")</f>
        <v/>
      </c>
    </row>
    <row r="122" spans="1:7" x14ac:dyDescent="0.3">
      <c r="A122" s="2" t="str">
        <f>IF(RawData!D218=39,"BC","BS")</f>
        <v>BC</v>
      </c>
      <c r="B122" s="2"/>
      <c r="D122">
        <f>IF(A122="BC",RawData!M218,"")</f>
        <v>746961</v>
      </c>
      <c r="E122">
        <f>IF(A122="BC",RawData!N218,"")</f>
        <v>7137072</v>
      </c>
      <c r="F122" t="str">
        <f>IF(A122="BS",RawData!M218,"")</f>
        <v/>
      </c>
      <c r="G122" t="str">
        <f>IF(A122="BS",RawData!N218,"")</f>
        <v/>
      </c>
    </row>
    <row r="123" spans="1:7" x14ac:dyDescent="0.3">
      <c r="A123" s="2" t="str">
        <f>IF(RawData!D219=39,"BC","BS")</f>
        <v>BC</v>
      </c>
      <c r="B123" s="2"/>
      <c r="D123">
        <f>IF(A123="BC",RawData!M219,"")</f>
        <v>843989</v>
      </c>
      <c r="E123">
        <f>IF(A123="BC",RawData!N219,"")</f>
        <v>7071145</v>
      </c>
      <c r="F123" t="str">
        <f>IF(A123="BS",RawData!M219,"")</f>
        <v/>
      </c>
      <c r="G123" t="str">
        <f>IF(A123="BS",RawData!N219,"")</f>
        <v/>
      </c>
    </row>
    <row r="124" spans="1:7" x14ac:dyDescent="0.3">
      <c r="A124" s="2" t="str">
        <f>IF(RawData!D220=39,"BC","BS")</f>
        <v>BC</v>
      </c>
      <c r="B124" s="2"/>
      <c r="D124">
        <f>IF(A124="BC",RawData!M220,"")</f>
        <v>772114</v>
      </c>
      <c r="E124">
        <f>IF(A124="BC",RawData!N220,"")</f>
        <v>7238542</v>
      </c>
      <c r="F124" t="str">
        <f>IF(A124="BS",RawData!M220,"")</f>
        <v/>
      </c>
      <c r="G124" t="str">
        <f>IF(A124="BS",RawData!N220,"")</f>
        <v/>
      </c>
    </row>
    <row r="125" spans="1:7" x14ac:dyDescent="0.3">
      <c r="A125" s="2" t="str">
        <f>IF(RawData!D221=39,"BC","BS")</f>
        <v>BC</v>
      </c>
      <c r="B125" s="2"/>
      <c r="D125">
        <f>IF(A125="BC",RawData!M221,"")</f>
        <v>786489</v>
      </c>
      <c r="E125">
        <f>IF(A125="BC",RawData!N221,"")</f>
        <v>7291889</v>
      </c>
      <c r="F125" t="str">
        <f>IF(A125="BS",RawData!M221,"")</f>
        <v/>
      </c>
      <c r="G125" t="str">
        <f>IF(A125="BS",RawData!N221,"")</f>
        <v/>
      </c>
    </row>
    <row r="126" spans="1:7" x14ac:dyDescent="0.3">
      <c r="A126" s="2" t="str">
        <f>IF(RawData!D222=39,"BC","BS")</f>
        <v>BC</v>
      </c>
      <c r="B126" s="2"/>
      <c r="D126">
        <f>IF(A126="BC",RawData!M222,"")</f>
        <v>837864</v>
      </c>
      <c r="E126">
        <f>IF(A126="BC",RawData!N222,"")</f>
        <v>7320097</v>
      </c>
      <c r="F126" t="str">
        <f>IF(A126="BS",RawData!M222,"")</f>
        <v/>
      </c>
      <c r="G126" t="str">
        <f>IF(A126="BS",RawData!N222,"")</f>
        <v/>
      </c>
    </row>
    <row r="127" spans="1:7" x14ac:dyDescent="0.3">
      <c r="A127" s="2" t="str">
        <f>IF(RawData!D223=39,"BC","BS")</f>
        <v>BC</v>
      </c>
      <c r="B127" s="2"/>
      <c r="D127">
        <f>IF(A127="BC",RawData!M223,"")</f>
        <v>839994</v>
      </c>
      <c r="E127">
        <f>IF(A127="BC",RawData!N223,"")</f>
        <v>7233793</v>
      </c>
      <c r="F127" t="str">
        <f>IF(A127="BS",RawData!M223,"")</f>
        <v/>
      </c>
      <c r="G127" t="str">
        <f>IF(A127="BS",RawData!N223,"")</f>
        <v/>
      </c>
    </row>
    <row r="128" spans="1:7" x14ac:dyDescent="0.3">
      <c r="A128" s="2" t="str">
        <f>IF(RawData!D224=39,"BC","BS")</f>
        <v>BC</v>
      </c>
      <c r="B128" s="2"/>
      <c r="D128">
        <f>IF(A128="BC",RawData!M224,"")</f>
        <v>837612</v>
      </c>
      <c r="E128">
        <f>IF(A128="BC",RawData!N224,"")</f>
        <v>7342676</v>
      </c>
      <c r="F128" t="str">
        <f>IF(A128="BS",RawData!M224,"")</f>
        <v/>
      </c>
      <c r="G128" t="str">
        <f>IF(A128="BS",RawData!N224,"")</f>
        <v/>
      </c>
    </row>
    <row r="129" spans="1:7" x14ac:dyDescent="0.3">
      <c r="A129" s="2" t="str">
        <f>IF(RawData!D227=39,"BC","BS")</f>
        <v>BC</v>
      </c>
      <c r="B129" s="2"/>
      <c r="D129">
        <f>IF(A129="BC",RawData!M227,"")</f>
        <v>749114</v>
      </c>
      <c r="E129">
        <f>IF(A129="BC",RawData!N227,"")</f>
        <v>7061830</v>
      </c>
      <c r="F129" t="str">
        <f>IF(A129="BS",RawData!M227,"")</f>
        <v/>
      </c>
      <c r="G129" t="str">
        <f>IF(A129="BS",RawData!N227,"")</f>
        <v/>
      </c>
    </row>
    <row r="130" spans="1:7" x14ac:dyDescent="0.3">
      <c r="A130" s="2" t="str">
        <f>IF(RawData!D229=39,"BC","BS")</f>
        <v>BC</v>
      </c>
      <c r="B130" s="2"/>
      <c r="D130">
        <f>IF(A130="BC",RawData!M229,"")</f>
        <v>832969.16666666698</v>
      </c>
      <c r="E130">
        <f>IF(A130="BC",RawData!N229,"")</f>
        <v>7133105</v>
      </c>
      <c r="F130" t="str">
        <f>IF(A130="BS",RawData!M229,"")</f>
        <v/>
      </c>
      <c r="G130" t="str">
        <f>IF(A130="BS",RawData!N229,"")</f>
        <v/>
      </c>
    </row>
    <row r="131" spans="1:7" x14ac:dyDescent="0.3">
      <c r="A131" s="2" t="str">
        <f>IF(RawData!D230=39,"BC","BS")</f>
        <v>BC</v>
      </c>
      <c r="B131" s="2"/>
      <c r="D131">
        <f>IF(A131="BC",RawData!M230,"")</f>
        <v>876221</v>
      </c>
      <c r="E131">
        <f>IF(A131="BC",RawData!N230,"")</f>
        <v>7121201</v>
      </c>
      <c r="F131" t="str">
        <f>IF(A131="BS",RawData!M230,"")</f>
        <v/>
      </c>
      <c r="G131" t="str">
        <f>IF(A131="BS",RawData!N230,"")</f>
        <v/>
      </c>
    </row>
    <row r="132" spans="1:7" x14ac:dyDescent="0.3">
      <c r="A132" s="2" t="str">
        <f>IF(RawData!D244=39,"BC","BS")</f>
        <v>BC</v>
      </c>
      <c r="B132" s="2"/>
      <c r="D132">
        <f>IF(A132="BC",RawData!M244,"")</f>
        <v>837387</v>
      </c>
      <c r="E132">
        <f>IF(A132="BC",RawData!N244,"")</f>
        <v>7194332</v>
      </c>
      <c r="F132" t="str">
        <f>IF(A132="BS",RawData!M244,"")</f>
        <v/>
      </c>
      <c r="G132" t="str">
        <f>IF(A132="BS",RawData!N244,"")</f>
        <v/>
      </c>
    </row>
    <row r="133" spans="1:7" x14ac:dyDescent="0.3">
      <c r="A133" s="2" t="str">
        <f>IF(RawData!D245=39,"BC","BS")</f>
        <v>BC</v>
      </c>
      <c r="B133" s="2"/>
      <c r="D133">
        <f>IF(A133="BC",RawData!M245,"")</f>
        <v>840241</v>
      </c>
      <c r="E133">
        <f>IF(A133="BC",RawData!N245,"")</f>
        <v>7061185</v>
      </c>
      <c r="F133" t="str">
        <f>IF(A133="BS",RawData!M245,"")</f>
        <v/>
      </c>
      <c r="G133" t="str">
        <f>IF(A133="BS",RawData!N245,"")</f>
        <v/>
      </c>
    </row>
    <row r="134" spans="1:7" x14ac:dyDescent="0.3">
      <c r="A134" s="2" t="str">
        <f>IF(RawData!D246=39,"BC","BS")</f>
        <v>BC</v>
      </c>
      <c r="B134" s="2"/>
      <c r="D134">
        <f>IF(A134="BC",RawData!M246,"")</f>
        <v>864791</v>
      </c>
      <c r="E134">
        <f>IF(A134="BC",RawData!N246,"")</f>
        <v>7023665</v>
      </c>
      <c r="F134" t="str">
        <f>IF(A134="BS",RawData!M246,"")</f>
        <v/>
      </c>
      <c r="G134" t="str">
        <f>IF(A134="BS",RawData!N246,"")</f>
        <v/>
      </c>
    </row>
    <row r="135" spans="1:7" x14ac:dyDescent="0.3">
      <c r="A135" s="2" t="str">
        <f>IF(RawData!D250=39,"BC","BS")</f>
        <v>BC</v>
      </c>
      <c r="B135" s="2"/>
      <c r="D135">
        <f>IF(A135="BC",RawData!M250,"")</f>
        <v>841774</v>
      </c>
      <c r="E135">
        <f>IF(A135="BC",RawData!N250,"")</f>
        <v>7206545</v>
      </c>
      <c r="F135" t="str">
        <f>IF(A135="BS",RawData!M250,"")</f>
        <v/>
      </c>
      <c r="G135" t="str">
        <f>IF(A135="BS",RawData!N250,"")</f>
        <v/>
      </c>
    </row>
    <row r="136" spans="1:7" x14ac:dyDescent="0.3">
      <c r="A136" s="2" t="str">
        <f>IF(RawData!D5=39,"BC","BS")</f>
        <v>BS</v>
      </c>
      <c r="B136" s="2"/>
      <c r="D136" t="str">
        <f>IF(A136="BC",RawData!M5,"")</f>
        <v/>
      </c>
      <c r="E136" t="str">
        <f>IF(A136="BC",RawData!N5,"")</f>
        <v/>
      </c>
      <c r="F136">
        <f>IF(A136="BS",RawData!M5,"")</f>
        <v>307786</v>
      </c>
      <c r="G136">
        <f>IF(A136="BS",RawData!N5,"")</f>
        <v>7057839</v>
      </c>
    </row>
    <row r="137" spans="1:7" x14ac:dyDescent="0.3">
      <c r="A137" s="2" t="str">
        <f>IF(RawData!D6=39,"BC","BS")</f>
        <v>BS</v>
      </c>
      <c r="B137" s="2"/>
      <c r="D137" t="str">
        <f>IF(A137="BC",RawData!M6,"")</f>
        <v/>
      </c>
      <c r="E137" t="str">
        <f>IF(A137="BC",RawData!N6,"")</f>
        <v/>
      </c>
      <c r="F137">
        <f>IF(A137="BS",RawData!M6,"")</f>
        <v>306332</v>
      </c>
      <c r="G137">
        <f>IF(A137="BS",RawData!N6,"")</f>
        <v>7099775</v>
      </c>
    </row>
    <row r="138" spans="1:7" x14ac:dyDescent="0.3">
      <c r="A138" s="2" t="str">
        <f>IF(RawData!D8=39,"BC","BS")</f>
        <v>BS</v>
      </c>
      <c r="B138" s="2"/>
      <c r="D138" t="str">
        <f>IF(A138="BC",RawData!M8,"")</f>
        <v/>
      </c>
      <c r="E138" t="str">
        <f>IF(A138="BC",RawData!N8,"")</f>
        <v/>
      </c>
      <c r="F138">
        <f>IF(A138="BS",RawData!M8,"")</f>
        <v>232346.66666666698</v>
      </c>
      <c r="G138">
        <f>IF(A138="BS",RawData!N8,"")</f>
        <v>7183647</v>
      </c>
    </row>
    <row r="139" spans="1:7" x14ac:dyDescent="0.3">
      <c r="A139" s="2" t="str">
        <f>IF(RawData!D9=39,"BC","BS")</f>
        <v>BS</v>
      </c>
      <c r="B139" s="2"/>
      <c r="D139" t="str">
        <f>IF(A139="BC",RawData!M9,"")</f>
        <v/>
      </c>
      <c r="E139" t="str">
        <f>IF(A139="BC",RawData!N9,"")</f>
        <v/>
      </c>
      <c r="F139">
        <f>IF(A139="BS",RawData!M9,"")</f>
        <v>240153.66666666698</v>
      </c>
      <c r="G139">
        <f>IF(A139="BS",RawData!N9,"")</f>
        <v>7143195.3333333302</v>
      </c>
    </row>
    <row r="140" spans="1:7" x14ac:dyDescent="0.3">
      <c r="A140" s="2" t="str">
        <f>IF(RawData!D15=39,"BC","BS")</f>
        <v>BS</v>
      </c>
      <c r="B140" s="2"/>
      <c r="D140" t="str">
        <f>IF(A140="BC",RawData!M15,"")</f>
        <v/>
      </c>
      <c r="E140" t="str">
        <f>IF(A140="BC",RawData!N15,"")</f>
        <v/>
      </c>
      <c r="F140">
        <f>IF(A140="BS",RawData!M15,"")</f>
        <v>168899</v>
      </c>
      <c r="G140">
        <f>IF(A140="BS",RawData!N15,"")</f>
        <v>7000177</v>
      </c>
    </row>
    <row r="141" spans="1:7" x14ac:dyDescent="0.3">
      <c r="A141" s="2" t="str">
        <f>IF(RawData!D16=39,"BC","BS")</f>
        <v>BS</v>
      </c>
      <c r="B141" s="2"/>
      <c r="D141" t="str">
        <f>IF(A141="BC",RawData!M16,"")</f>
        <v/>
      </c>
      <c r="E141" t="str">
        <f>IF(A141="BC",RawData!N16,"")</f>
        <v/>
      </c>
      <c r="F141">
        <f>IF(A141="BS",RawData!M16,"")</f>
        <v>282948</v>
      </c>
      <c r="G141">
        <f>IF(A141="BS",RawData!N16,"")</f>
        <v>7222962</v>
      </c>
    </row>
    <row r="142" spans="1:7" x14ac:dyDescent="0.3">
      <c r="A142" s="2" t="str">
        <f>IF(RawData!D17=39,"BC","BS")</f>
        <v>BS</v>
      </c>
      <c r="B142" s="2"/>
      <c r="D142" t="str">
        <f>IF(A142="BC",RawData!M17,"")</f>
        <v/>
      </c>
      <c r="E142" t="str">
        <f>IF(A142="BC",RawData!N17,"")</f>
        <v/>
      </c>
      <c r="F142">
        <f>IF(A142="BS",RawData!M17,"")</f>
        <v>279155</v>
      </c>
      <c r="G142">
        <f>IF(A142="BS",RawData!N17,"")</f>
        <v>7185389</v>
      </c>
    </row>
    <row r="143" spans="1:7" x14ac:dyDescent="0.3">
      <c r="A143" s="2" t="str">
        <f>IF(RawData!D18=39,"BC","BS")</f>
        <v>BS</v>
      </c>
      <c r="B143" s="2"/>
      <c r="D143" t="str">
        <f>IF(A143="BC",RawData!M18,"")</f>
        <v/>
      </c>
      <c r="E143" t="str">
        <f>IF(A143="BC",RawData!N18,"")</f>
        <v/>
      </c>
      <c r="F143">
        <f>IF(A143="BS",RawData!M18,"")</f>
        <v>264870</v>
      </c>
      <c r="G143">
        <f>IF(A143="BS",RawData!N18,"")</f>
        <v>7205389</v>
      </c>
    </row>
    <row r="144" spans="1:7" x14ac:dyDescent="0.3">
      <c r="A144" s="2" t="str">
        <f>IF(RawData!D22=39,"BC","BS")</f>
        <v>BS</v>
      </c>
      <c r="B144" s="2"/>
      <c r="D144" t="str">
        <f>IF(A144="BC",RawData!M22,"")</f>
        <v/>
      </c>
      <c r="E144" t="str">
        <f>IF(A144="BC",RawData!N22,"")</f>
        <v/>
      </c>
      <c r="F144">
        <f>IF(A144="BS",RawData!M22,"")</f>
        <v>264009</v>
      </c>
      <c r="G144">
        <f>IF(A144="BS",RawData!N22,"")</f>
        <v>7065389</v>
      </c>
    </row>
    <row r="145" spans="1:7" x14ac:dyDescent="0.3">
      <c r="A145" s="2" t="str">
        <f>IF(RawData!D29=39,"BC","BS")</f>
        <v>BS</v>
      </c>
      <c r="B145" s="2"/>
      <c r="D145" t="str">
        <f>IF(A145="BC",RawData!M29,"")</f>
        <v/>
      </c>
      <c r="E145" t="str">
        <f>IF(A145="BC",RawData!N29,"")</f>
        <v/>
      </c>
      <c r="F145">
        <f>IF(A145="BS",RawData!M29,"")</f>
        <v>267005</v>
      </c>
      <c r="G145">
        <f>IF(A145="BS",RawData!N29,"")</f>
        <v>7055389</v>
      </c>
    </row>
    <row r="146" spans="1:7" x14ac:dyDescent="0.3">
      <c r="A146" s="2" t="str">
        <f>IF(RawData!D30=39,"BC","BS")</f>
        <v>BS</v>
      </c>
      <c r="B146" s="2"/>
      <c r="D146" t="str">
        <f>IF(A146="BC",RawData!M30,"")</f>
        <v/>
      </c>
      <c r="E146" t="str">
        <f>IF(A146="BC",RawData!N30,"")</f>
        <v/>
      </c>
      <c r="F146">
        <f>IF(A146="BS",RawData!M30,"")</f>
        <v>259669</v>
      </c>
      <c r="G146">
        <f>IF(A146="BS",RawData!N30,"")</f>
        <v>7105389</v>
      </c>
    </row>
    <row r="147" spans="1:7" x14ac:dyDescent="0.3">
      <c r="A147" s="2" t="str">
        <f>IF(RawData!D31=39,"BC","BS")</f>
        <v>BS</v>
      </c>
      <c r="B147" s="2"/>
      <c r="D147" t="str">
        <f>IF(A147="BC",RawData!M31,"")</f>
        <v/>
      </c>
      <c r="E147" t="str">
        <f>IF(A147="BC",RawData!N31,"")</f>
        <v/>
      </c>
      <c r="F147">
        <f>IF(A147="BS",RawData!M31,"")</f>
        <v>260005</v>
      </c>
      <c r="G147">
        <f>IF(A147="BS",RawData!N31,"")</f>
        <v>7115389</v>
      </c>
    </row>
    <row r="148" spans="1:7" x14ac:dyDescent="0.3">
      <c r="A148" s="2" t="str">
        <f>IF(RawData!D32=39,"BC","BS")</f>
        <v>BS</v>
      </c>
      <c r="B148" s="2"/>
      <c r="D148" t="str">
        <f>IF(A148="BC",RawData!M32,"")</f>
        <v/>
      </c>
      <c r="E148" t="str">
        <f>IF(A148="BC",RawData!N32,"")</f>
        <v/>
      </c>
      <c r="F148">
        <f>IF(A148="BS",RawData!M32,"")</f>
        <v>275943</v>
      </c>
      <c r="G148">
        <f>IF(A148="BS",RawData!N32,"")</f>
        <v>7233446</v>
      </c>
    </row>
    <row r="149" spans="1:7" x14ac:dyDescent="0.3">
      <c r="A149" s="2" t="str">
        <f>IF(RawData!D33=39,"BC","BS")</f>
        <v>BS</v>
      </c>
      <c r="B149" s="2"/>
      <c r="D149" t="str">
        <f>IF(A149="BC",RawData!M33,"")</f>
        <v/>
      </c>
      <c r="E149" t="str">
        <f>IF(A149="BC",RawData!N33,"")</f>
        <v/>
      </c>
      <c r="F149">
        <f>IF(A149="BS",RawData!M33,"")</f>
        <v>288136</v>
      </c>
      <c r="G149">
        <f>IF(A149="BS",RawData!N33,"")</f>
        <v>7225389</v>
      </c>
    </row>
    <row r="150" spans="1:7" x14ac:dyDescent="0.3">
      <c r="A150" s="2" t="str">
        <f>IF(RawData!D34=39,"BC","BS")</f>
        <v>BS</v>
      </c>
      <c r="B150" s="2"/>
      <c r="D150" t="str">
        <f>IF(A150="BC",RawData!M34,"")</f>
        <v/>
      </c>
      <c r="E150" t="str">
        <f>IF(A150="BC",RawData!N34,"")</f>
        <v/>
      </c>
      <c r="F150">
        <f>IF(A150="BS",RawData!M34,"")</f>
        <v>299774</v>
      </c>
      <c r="G150">
        <f>IF(A150="BS",RawData!N34,"")</f>
        <v>7022433</v>
      </c>
    </row>
    <row r="151" spans="1:7" x14ac:dyDescent="0.3">
      <c r="A151" s="2" t="str">
        <f>IF(RawData!D35=39,"BC","BS")</f>
        <v>BS</v>
      </c>
      <c r="B151" s="2"/>
      <c r="D151" t="str">
        <f>IF(A151="BC",RawData!M35,"")</f>
        <v/>
      </c>
      <c r="E151" t="str">
        <f>IF(A151="BC",RawData!N35,"")</f>
        <v/>
      </c>
      <c r="F151">
        <f>IF(A151="BS",RawData!M35,"")</f>
        <v>224539.66666666698</v>
      </c>
      <c r="G151">
        <f>IF(A151="BS",RawData!N35,"")</f>
        <v>7035389</v>
      </c>
    </row>
    <row r="152" spans="1:7" x14ac:dyDescent="0.3">
      <c r="A152" s="2" t="str">
        <f>IF(RawData!D36=39,"BC","BS")</f>
        <v>BS</v>
      </c>
      <c r="B152" s="2"/>
      <c r="D152" t="str">
        <f>IF(A152="BC",RawData!M36,"")</f>
        <v/>
      </c>
      <c r="E152" t="str">
        <f>IF(A152="BC",RawData!N36,"")</f>
        <v/>
      </c>
      <c r="F152">
        <f>IF(A152="BS",RawData!M36,"")</f>
        <v>275166</v>
      </c>
      <c r="G152">
        <f>IF(A152="BS",RawData!N36,"")</f>
        <v>7228204</v>
      </c>
    </row>
    <row r="153" spans="1:7" x14ac:dyDescent="0.3">
      <c r="A153" s="2" t="str">
        <f>IF(RawData!D44=39,"BC","BS")</f>
        <v>BS</v>
      </c>
      <c r="B153" s="2"/>
      <c r="D153" t="str">
        <f>IF(A153="BC",RawData!M44,"")</f>
        <v/>
      </c>
      <c r="E153" t="str">
        <f>IF(A153="BC",RawData!N44,"")</f>
        <v/>
      </c>
      <c r="F153">
        <f>IF(A153="BS",RawData!M44,"")</f>
        <v>168899</v>
      </c>
      <c r="G153">
        <f>IF(A153="BS",RawData!N44,"")</f>
        <v>7272849</v>
      </c>
    </row>
    <row r="154" spans="1:7" x14ac:dyDescent="0.3">
      <c r="A154" s="2" t="str">
        <f>IF(RawData!D45=39,"BC","BS")</f>
        <v>BS</v>
      </c>
      <c r="B154" s="2"/>
      <c r="D154" t="str">
        <f>IF(A154="BC",RawData!M45,"")</f>
        <v/>
      </c>
      <c r="E154" t="str">
        <f>IF(A154="BC",RawData!N45,"")</f>
        <v/>
      </c>
      <c r="F154">
        <f>IF(A154="BS",RawData!M45,"")</f>
        <v>305618</v>
      </c>
      <c r="G154">
        <f>IF(A154="BS",RawData!N45,"")</f>
        <v>7136469</v>
      </c>
    </row>
    <row r="155" spans="1:7" x14ac:dyDescent="0.3">
      <c r="A155" s="2" t="str">
        <f>IF(RawData!D48=39,"BC","BS")</f>
        <v>BS</v>
      </c>
      <c r="B155" s="2"/>
      <c r="D155" t="str">
        <f>IF(A155="BC",RawData!M48,"")</f>
        <v/>
      </c>
      <c r="E155" t="str">
        <f>IF(A155="BC",RawData!N48,"")</f>
        <v/>
      </c>
      <c r="F155">
        <f>IF(A155="BS",RawData!M48,"")</f>
        <v>284166</v>
      </c>
      <c r="G155">
        <f>IF(A155="BS",RawData!N48,"")</f>
        <v>7215099</v>
      </c>
    </row>
    <row r="156" spans="1:7" x14ac:dyDescent="0.3">
      <c r="A156" s="2" t="str">
        <f>IF(RawData!D49=39,"BC","BS")</f>
        <v>BS</v>
      </c>
      <c r="B156" s="2"/>
      <c r="D156" t="str">
        <f>IF(A156="BC",RawData!M49,"")</f>
        <v/>
      </c>
      <c r="E156" t="str">
        <f>IF(A156="BC",RawData!N49,"")</f>
        <v/>
      </c>
      <c r="F156">
        <f>IF(A156="BS",RawData!M49,"")</f>
        <v>258664</v>
      </c>
      <c r="G156">
        <f>IF(A156="BS",RawData!N49,"")</f>
        <v>7025389</v>
      </c>
    </row>
    <row r="157" spans="1:7" x14ac:dyDescent="0.3">
      <c r="A157" s="2" t="str">
        <f>IF(RawData!D50=39,"BC","BS")</f>
        <v>BS</v>
      </c>
      <c r="B157" s="2"/>
      <c r="D157" t="str">
        <f>IF(A157="BC",RawData!M50,"")</f>
        <v/>
      </c>
      <c r="E157" t="str">
        <f>IF(A157="BC",RawData!N50,"")</f>
        <v/>
      </c>
      <c r="F157">
        <f>IF(A157="BS",RawData!M50,"")</f>
        <v>233162</v>
      </c>
      <c r="G157">
        <f>IF(A157="BS",RawData!N50,"")</f>
        <v>7245389</v>
      </c>
    </row>
    <row r="158" spans="1:7" x14ac:dyDescent="0.3">
      <c r="A158" s="2" t="str">
        <f>IF(RawData!D51=39,"BC","BS")</f>
        <v>BS</v>
      </c>
      <c r="B158" s="2"/>
      <c r="D158" t="str">
        <f>IF(A158="BC",RawData!M51,"")</f>
        <v/>
      </c>
      <c r="E158" t="str">
        <f>IF(A158="BC",RawData!N51,"")</f>
        <v/>
      </c>
      <c r="F158">
        <f>IF(A158="BS",RawData!M51,"")</f>
        <v>224162</v>
      </c>
      <c r="G158">
        <f>IF(A158="BS",RawData!N51,"")</f>
        <v>7285389</v>
      </c>
    </row>
    <row r="159" spans="1:7" x14ac:dyDescent="0.3">
      <c r="A159" s="2" t="str">
        <f>IF(RawData!D52=39,"BC","BS")</f>
        <v>BS</v>
      </c>
      <c r="B159" s="2"/>
      <c r="D159" t="str">
        <f>IF(A159="BC",RawData!M52,"")</f>
        <v/>
      </c>
      <c r="E159" t="str">
        <f>IF(A159="BC",RawData!N52,"")</f>
        <v/>
      </c>
      <c r="F159">
        <f>IF(A159="BS",RawData!M52,"")</f>
        <v>224162</v>
      </c>
      <c r="G159">
        <f>IF(A159="BS",RawData!N52,"")</f>
        <v>7295389</v>
      </c>
    </row>
    <row r="160" spans="1:7" x14ac:dyDescent="0.3">
      <c r="A160" s="2" t="str">
        <f>IF(RawData!D53=39,"BC","BS")</f>
        <v>BS</v>
      </c>
      <c r="B160" s="2"/>
      <c r="D160" t="str">
        <f>IF(A160="BC",RawData!M53,"")</f>
        <v/>
      </c>
      <c r="E160" t="str">
        <f>IF(A160="BC",RawData!N53,"")</f>
        <v/>
      </c>
      <c r="F160">
        <f>IF(A160="BS",RawData!M53,"")</f>
        <v>173158</v>
      </c>
      <c r="G160">
        <f>IF(A160="BS",RawData!N53,"")</f>
        <v>7251282</v>
      </c>
    </row>
    <row r="161" spans="1:7" x14ac:dyDescent="0.3">
      <c r="A161" s="2" t="str">
        <f>IF(RawData!D54=39,"BC","BS")</f>
        <v>BS</v>
      </c>
      <c r="B161" s="2"/>
      <c r="D161" t="str">
        <f>IF(A161="BC",RawData!M54,"")</f>
        <v/>
      </c>
      <c r="E161" t="str">
        <f>IF(A161="BC",RawData!N54,"")</f>
        <v/>
      </c>
      <c r="F161">
        <f>IF(A161="BS",RawData!M54,"")</f>
        <v>149154</v>
      </c>
      <c r="G161">
        <f>IF(A161="BS",RawData!N54,"")</f>
        <v>7237175</v>
      </c>
    </row>
    <row r="162" spans="1:7" x14ac:dyDescent="0.3">
      <c r="A162" s="2" t="str">
        <f>IF(RawData!D56=39,"BC","BS")</f>
        <v>BS</v>
      </c>
      <c r="B162" s="2"/>
      <c r="D162" t="str">
        <f>IF(A162="BC",RawData!M56,"")</f>
        <v/>
      </c>
      <c r="E162" t="str">
        <f>IF(A162="BC",RawData!N56,"")</f>
        <v/>
      </c>
      <c r="F162">
        <f>IF(A162="BS",RawData!M56,"")</f>
        <v>257667</v>
      </c>
      <c r="G162">
        <f>IF(A162="BS",RawData!N56,"")</f>
        <v>7125389</v>
      </c>
    </row>
    <row r="163" spans="1:7" x14ac:dyDescent="0.3">
      <c r="A163" s="2" t="str">
        <f>IF(RawData!D57=39,"BC","BS")</f>
        <v>BS</v>
      </c>
      <c r="B163" s="2"/>
      <c r="D163" t="str">
        <f>IF(A163="BC",RawData!M57,"")</f>
        <v/>
      </c>
      <c r="E163" t="str">
        <f>IF(A163="BC",RawData!N57,"")</f>
        <v/>
      </c>
      <c r="F163">
        <f>IF(A163="BS",RawData!M57,"")</f>
        <v>255665</v>
      </c>
      <c r="G163">
        <f>IF(A163="BS",RawData!N57,"")</f>
        <v>7145389</v>
      </c>
    </row>
    <row r="164" spans="1:7" x14ac:dyDescent="0.3">
      <c r="A164" s="2" t="str">
        <f>IF(RawData!D58=39,"BC","BS")</f>
        <v>BS</v>
      </c>
      <c r="B164" s="2"/>
      <c r="D164" t="str">
        <f>IF(A164="BC",RawData!M58,"")</f>
        <v/>
      </c>
      <c r="E164" t="str">
        <f>IF(A164="BC",RawData!N58,"")</f>
        <v/>
      </c>
      <c r="F164">
        <f>IF(A164="BS",RawData!M58,"")</f>
        <v>300329</v>
      </c>
      <c r="G164">
        <f>IF(A164="BS",RawData!N58,"")</f>
        <v>7278800</v>
      </c>
    </row>
    <row r="165" spans="1:7" x14ac:dyDescent="0.3">
      <c r="A165" s="2" t="str">
        <f>IF(RawData!D59=39,"BC","BS")</f>
        <v>BS</v>
      </c>
      <c r="B165" s="2"/>
      <c r="D165" t="str">
        <f>IF(A165="BC",RawData!M59,"")</f>
        <v/>
      </c>
      <c r="E165" t="str">
        <f>IF(A165="BC",RawData!N59,"")</f>
        <v/>
      </c>
      <c r="F165">
        <f>IF(A165="BS",RawData!M59,"")</f>
        <v>272522</v>
      </c>
      <c r="G165">
        <f>IF(A165="BS",RawData!N59,"")</f>
        <v>7259977</v>
      </c>
    </row>
    <row r="166" spans="1:7" x14ac:dyDescent="0.3">
      <c r="A166" s="2" t="str">
        <f>IF(RawData!D60=39,"BC","BS")</f>
        <v>BS</v>
      </c>
      <c r="B166" s="2"/>
      <c r="D166" t="str">
        <f>IF(A166="BC",RawData!M60,"")</f>
        <v/>
      </c>
      <c r="E166" t="str">
        <f>IF(A166="BC",RawData!N60,"")</f>
        <v/>
      </c>
      <c r="F166">
        <f>IF(A166="BS",RawData!M60,"")</f>
        <v>273029</v>
      </c>
      <c r="G166">
        <f>IF(A166="BS",RawData!N60,"")</f>
        <v>6995389</v>
      </c>
    </row>
    <row r="167" spans="1:7" x14ac:dyDescent="0.3">
      <c r="A167" s="2" t="str">
        <f>IF(RawData!D61=39,"BC","BS")</f>
        <v>BS</v>
      </c>
      <c r="B167" s="2"/>
      <c r="D167" t="str">
        <f>IF(A167="BC",RawData!M61,"")</f>
        <v/>
      </c>
      <c r="E167" t="str">
        <f>IF(A167="BC",RawData!N61,"")</f>
        <v/>
      </c>
      <c r="F167">
        <f>IF(A167="BS",RawData!M61,"")</f>
        <v>273029</v>
      </c>
      <c r="G167">
        <f>IF(A167="BS",RawData!N61,"")</f>
        <v>7005389</v>
      </c>
    </row>
    <row r="168" spans="1:7" x14ac:dyDescent="0.3">
      <c r="A168" s="2" t="str">
        <f>IF(RawData!D62=39,"BC","BS")</f>
        <v>BS</v>
      </c>
      <c r="B168" s="2"/>
      <c r="D168" t="str">
        <f>IF(A168="BC",RawData!M62,"")</f>
        <v/>
      </c>
      <c r="E168" t="str">
        <f>IF(A168="BC",RawData!N62,"")</f>
        <v/>
      </c>
      <c r="F168">
        <f>IF(A168="BS",RawData!M62,"")</f>
        <v>264114</v>
      </c>
      <c r="G168">
        <f>IF(A168="BS",RawData!N62,"")</f>
        <v>7197157</v>
      </c>
    </row>
    <row r="169" spans="1:7" x14ac:dyDescent="0.3">
      <c r="A169" s="2" t="str">
        <f>IF(RawData!D63=39,"BC","BS")</f>
        <v>BS</v>
      </c>
      <c r="B169" s="2"/>
      <c r="D169" t="str">
        <f>IF(A169="BC",RawData!M63,"")</f>
        <v/>
      </c>
      <c r="E169" t="str">
        <f>IF(A169="BC",RawData!N63,"")</f>
        <v/>
      </c>
      <c r="F169">
        <f>IF(A169="BS",RawData!M63,"")</f>
        <v>292480</v>
      </c>
      <c r="G169">
        <f>IF(A169="BS",RawData!N63,"")</f>
        <v>7145685</v>
      </c>
    </row>
    <row r="170" spans="1:7" x14ac:dyDescent="0.3">
      <c r="A170" s="2" t="str">
        <f>IF(RawData!D64=39,"BC","BS")</f>
        <v>BS</v>
      </c>
      <c r="B170" s="2"/>
      <c r="D170" t="str">
        <f>IF(A170="BC",RawData!M64,"")</f>
        <v/>
      </c>
      <c r="E170" t="str">
        <f>IF(A170="BC",RawData!N64,"")</f>
        <v/>
      </c>
      <c r="F170">
        <f>IF(A170="BS",RawData!M64,"")</f>
        <v>297502</v>
      </c>
      <c r="G170">
        <f>IF(A170="BS",RawData!N64,"")</f>
        <v>7036871</v>
      </c>
    </row>
    <row r="171" spans="1:7" x14ac:dyDescent="0.3">
      <c r="A171" s="2" t="str">
        <f>IF(RawData!D65=39,"BC","BS")</f>
        <v>BS</v>
      </c>
      <c r="B171" s="2"/>
      <c r="D171" t="str">
        <f>IF(A171="BC",RawData!M65,"")</f>
        <v/>
      </c>
      <c r="E171" t="str">
        <f>IF(A171="BC",RawData!N65,"")</f>
        <v/>
      </c>
      <c r="F171">
        <f>IF(A171="BS",RawData!M65,"")</f>
        <v>301560</v>
      </c>
      <c r="G171">
        <f>IF(A171="BS",RawData!N65,"")</f>
        <v>7063081</v>
      </c>
    </row>
    <row r="172" spans="1:7" x14ac:dyDescent="0.3">
      <c r="A172" s="2" t="str">
        <f>IF(RawData!D66=39,"BC","BS")</f>
        <v>BS</v>
      </c>
      <c r="B172" s="2"/>
      <c r="D172" t="str">
        <f>IF(A172="BC",RawData!M66,"")</f>
        <v/>
      </c>
      <c r="E172" t="str">
        <f>IF(A172="BC",RawData!N66,"")</f>
        <v/>
      </c>
      <c r="F172">
        <f>IF(A172="BS",RawData!M66,"")</f>
        <v>301771</v>
      </c>
      <c r="G172">
        <f>IF(A172="BS",RawData!N66,"")</f>
        <v>7102396</v>
      </c>
    </row>
    <row r="173" spans="1:7" x14ac:dyDescent="0.3">
      <c r="A173" s="2" t="str">
        <f>IF(RawData!D67=39,"BC","BS")</f>
        <v>BS</v>
      </c>
      <c r="B173" s="2"/>
      <c r="D173" t="str">
        <f>IF(A173="BC",RawData!M67,"")</f>
        <v/>
      </c>
      <c r="E173" t="str">
        <f>IF(A173="BC",RawData!N67,"")</f>
        <v/>
      </c>
      <c r="F173">
        <f>IF(A173="BS",RawData!M67,"")</f>
        <v>311977</v>
      </c>
      <c r="G173">
        <f>IF(A173="BS",RawData!N67,"")</f>
        <v>7055218</v>
      </c>
    </row>
    <row r="174" spans="1:7" x14ac:dyDescent="0.3">
      <c r="A174" s="2" t="str">
        <f>IF(RawData!D83=39,"BC","BS")</f>
        <v>BS</v>
      </c>
      <c r="B174" s="2"/>
      <c r="D174" t="str">
        <f>IF(A174="BC",RawData!M83,"")</f>
        <v/>
      </c>
      <c r="E174" t="str">
        <f>IF(A174="BC",RawData!N83,"")</f>
        <v/>
      </c>
      <c r="F174">
        <f>IF(A174="BS",RawData!M83,"")</f>
        <v>268899</v>
      </c>
      <c r="G174">
        <f>IF(A174="BS",RawData!N83,"")</f>
        <v>6998049</v>
      </c>
    </row>
    <row r="175" spans="1:7" x14ac:dyDescent="0.3">
      <c r="A175" s="2" t="str">
        <f>IF(RawData!D84=39,"BC","BS")</f>
        <v>BS</v>
      </c>
      <c r="B175" s="2"/>
      <c r="D175" t="str">
        <f>IF(A175="BC",RawData!M84,"")</f>
        <v/>
      </c>
      <c r="E175" t="str">
        <f>IF(A175="BC",RawData!N84,"")</f>
        <v/>
      </c>
      <c r="F175">
        <f>IF(A175="BS",RawData!M84,"")</f>
        <v>250065</v>
      </c>
      <c r="G175">
        <f>IF(A175="BS",RawData!N84,"")</f>
        <v>7165389</v>
      </c>
    </row>
    <row r="176" spans="1:7" x14ac:dyDescent="0.3">
      <c r="A176" s="2" t="str">
        <f>IF(RawData!D85=39,"BC","BS")</f>
        <v>BS</v>
      </c>
      <c r="B176" s="2"/>
      <c r="D176" t="str">
        <f>IF(A176="BC",RawData!M85,"")</f>
        <v/>
      </c>
      <c r="E176" t="str">
        <f>IF(A176="BC",RawData!N85,"")</f>
        <v/>
      </c>
      <c r="F176">
        <f>IF(A176="BS",RawData!M85,"")</f>
        <v>285328</v>
      </c>
      <c r="G176">
        <f>IF(A176="BS",RawData!N85,"")</f>
        <v>6992314</v>
      </c>
    </row>
    <row r="177" spans="1:7" x14ac:dyDescent="0.3">
      <c r="A177" s="2" t="str">
        <f>IF(RawData!D86=39,"BC","BS")</f>
        <v>BS</v>
      </c>
      <c r="B177" s="2"/>
      <c r="D177" t="str">
        <f>IF(A177="BC",RawData!M86,"")</f>
        <v/>
      </c>
      <c r="E177" t="str">
        <f>IF(A177="BC",RawData!N86,"")</f>
        <v/>
      </c>
      <c r="F177">
        <f>IF(A177="BS",RawData!M86,"")</f>
        <v>289386</v>
      </c>
      <c r="G177">
        <f>IF(A177="BS",RawData!N86,"")</f>
        <v>7002798</v>
      </c>
    </row>
    <row r="178" spans="1:7" x14ac:dyDescent="0.3">
      <c r="A178" s="2" t="str">
        <f>IF(RawData!D87=39,"BC","BS")</f>
        <v>BS</v>
      </c>
      <c r="B178" s="2"/>
      <c r="D178" t="str">
        <f>IF(A178="BC",RawData!M87,"")</f>
        <v/>
      </c>
      <c r="E178" t="str">
        <f>IF(A178="BC",RawData!N87,"")</f>
        <v/>
      </c>
      <c r="F178">
        <f>IF(A178="BS",RawData!M87,"")</f>
        <v>293444</v>
      </c>
      <c r="G178">
        <f>IF(A178="BS",RawData!N87,"")</f>
        <v>7018524</v>
      </c>
    </row>
    <row r="179" spans="1:7" x14ac:dyDescent="0.3">
      <c r="A179" s="2" t="str">
        <f>IF(RawData!D109=39,"BC","BS")</f>
        <v>BS</v>
      </c>
      <c r="B179" s="2"/>
      <c r="D179" t="str">
        <f>IF(A179="BC",RawData!M109,"")</f>
        <v/>
      </c>
      <c r="E179" t="str">
        <f>IF(A179="BC",RawData!N109,"")</f>
        <v/>
      </c>
      <c r="F179">
        <f>IF(A179="BS",RawData!M109,"")</f>
        <v>281270</v>
      </c>
      <c r="G179">
        <f>IF(A179="BS",RawData!N109,"")</f>
        <v>6984451</v>
      </c>
    </row>
    <row r="180" spans="1:7" x14ac:dyDescent="0.3">
      <c r="A180" s="2" t="str">
        <f>IF(RawData!D112=39,"BC","BS")</f>
        <v>BS</v>
      </c>
      <c r="B180" s="2"/>
      <c r="D180" t="str">
        <f>IF(A180="BC",RawData!M112,"")</f>
        <v/>
      </c>
      <c r="E180" t="str">
        <f>IF(A180="BC",RawData!N112,"")</f>
        <v/>
      </c>
      <c r="F180">
        <f>IF(A180="BS",RawData!M112,"")</f>
        <v>258343</v>
      </c>
      <c r="G180">
        <f>IF(A180="BS",RawData!N112,"")</f>
        <v>7191510</v>
      </c>
    </row>
    <row r="181" spans="1:7" x14ac:dyDescent="0.3">
      <c r="A181" s="2" t="str">
        <f>IF(RawData!D115=39,"BC","BS")</f>
        <v>BS</v>
      </c>
      <c r="B181" s="2"/>
      <c r="D181" t="str">
        <f>IF(A181="BC",RawData!M115,"")</f>
        <v/>
      </c>
      <c r="E181" t="str">
        <f>IF(A181="BC",RawData!N115,"")</f>
        <v/>
      </c>
      <c r="F181">
        <f>IF(A181="BS",RawData!M115,"")</f>
        <v>269535</v>
      </c>
      <c r="G181">
        <f>IF(A181="BS",RawData!N115,"")</f>
        <v>7075389</v>
      </c>
    </row>
    <row r="182" spans="1:7" x14ac:dyDescent="0.3">
      <c r="A182" s="2" t="str">
        <f>IF(RawData!D116=39,"BC","BS")</f>
        <v>BS</v>
      </c>
      <c r="B182" s="2"/>
      <c r="D182" t="str">
        <f>IF(A182="BC",RawData!M116,"")</f>
        <v/>
      </c>
      <c r="E182" t="str">
        <f>IF(A182="BC",RawData!N116,"")</f>
        <v/>
      </c>
      <c r="F182">
        <f>IF(A182="BS",RawData!M116,"")</f>
        <v>261535</v>
      </c>
      <c r="G182">
        <f>IF(A182="BS",RawData!N116,"")</f>
        <v>7095389</v>
      </c>
    </row>
    <row r="183" spans="1:7" x14ac:dyDescent="0.3">
      <c r="A183" s="2" t="str">
        <f>IF(RawData!D117=39,"BC","BS")</f>
        <v>BS</v>
      </c>
      <c r="B183" s="2"/>
      <c r="D183" t="str">
        <f>IF(A183="BC",RawData!M117,"")</f>
        <v/>
      </c>
      <c r="E183" t="str">
        <f>IF(A183="BC",RawData!N117,"")</f>
        <v/>
      </c>
      <c r="F183">
        <f>IF(A183="BS",RawData!M117,"")</f>
        <v>269035</v>
      </c>
      <c r="G183">
        <f>IF(A183="BS",RawData!N117,"")</f>
        <v>7195389</v>
      </c>
    </row>
    <row r="184" spans="1:7" x14ac:dyDescent="0.3">
      <c r="A184" s="2" t="str">
        <f>IF(RawData!D118=39,"BC","BS")</f>
        <v>BS</v>
      </c>
      <c r="B184" s="2"/>
      <c r="D184" t="str">
        <f>IF(A184="BC",RawData!M118,"")</f>
        <v/>
      </c>
      <c r="E184" t="str">
        <f>IF(A184="BC",RawData!N118,"")</f>
        <v/>
      </c>
      <c r="F184">
        <f>IF(A184="BS",RawData!M118,"")</f>
        <v>266201.66666666698</v>
      </c>
      <c r="G184">
        <f>IF(A184="BS",RawData!N118,"")</f>
        <v>7215389</v>
      </c>
    </row>
    <row r="185" spans="1:7" x14ac:dyDescent="0.3">
      <c r="A185" s="2" t="str">
        <f>IF(RawData!D119=39,"BC","BS")</f>
        <v>BS</v>
      </c>
      <c r="B185" s="2"/>
      <c r="D185" t="str">
        <f>IF(A185="BC",RawData!M119,"")</f>
        <v/>
      </c>
      <c r="E185" t="str">
        <f>IF(A185="BC",RawData!N119,"")</f>
        <v/>
      </c>
      <c r="F185">
        <f>IF(A185="BS",RawData!M119,"")</f>
        <v>302368</v>
      </c>
      <c r="G185">
        <f>IF(A185="BS",RawData!N119,"")</f>
        <v>7076186</v>
      </c>
    </row>
    <row r="186" spans="1:7" x14ac:dyDescent="0.3">
      <c r="A186" s="2" t="str">
        <f>IF(RawData!D133=39,"BC","BS")</f>
        <v>BS</v>
      </c>
      <c r="B186" s="2"/>
      <c r="D186" t="str">
        <f>IF(A186="BC",RawData!M133,"")</f>
        <v/>
      </c>
      <c r="E186" t="str">
        <f>IF(A186="BC",RawData!N133,"")</f>
        <v/>
      </c>
      <c r="F186">
        <f>IF(A186="BS",RawData!M133,"")</f>
        <v>174729</v>
      </c>
      <c r="G186">
        <f>IF(A186="BS",RawData!N133,"")</f>
        <v>7005419</v>
      </c>
    </row>
    <row r="187" spans="1:7" x14ac:dyDescent="0.3">
      <c r="A187" s="2" t="str">
        <f>IF(RawData!D134=39,"BC","BS")</f>
        <v>BS</v>
      </c>
      <c r="B187" s="2"/>
      <c r="D187" t="str">
        <f>IF(A187="BC",RawData!M134,"")</f>
        <v/>
      </c>
      <c r="E187" t="str">
        <f>IF(A187="BC",RawData!N134,"")</f>
        <v/>
      </c>
      <c r="F187">
        <f>IF(A187="BS",RawData!M134,"")</f>
        <v>212397</v>
      </c>
      <c r="G187">
        <f>IF(A187="BS",RawData!N134,"")</f>
        <v>7013282</v>
      </c>
    </row>
    <row r="188" spans="1:7" x14ac:dyDescent="0.3">
      <c r="A188" s="2" t="str">
        <f>IF(RawData!D135=39,"BC","BS")</f>
        <v>BS</v>
      </c>
      <c r="B188" s="2"/>
      <c r="D188" t="str">
        <f>IF(A188="BC",RawData!M135,"")</f>
        <v/>
      </c>
      <c r="E188" t="str">
        <f>IF(A188="BC",RawData!N135,"")</f>
        <v/>
      </c>
      <c r="F188">
        <f>IF(A188="BS",RawData!M135,"")</f>
        <v>193563</v>
      </c>
      <c r="G188">
        <f>IF(A188="BS",RawData!N135,"")</f>
        <v>7047355</v>
      </c>
    </row>
    <row r="189" spans="1:7" x14ac:dyDescent="0.3">
      <c r="A189" s="2" t="str">
        <f>IF(RawData!D136=39,"BC","BS")</f>
        <v>BS</v>
      </c>
      <c r="B189" s="2"/>
      <c r="D189" t="str">
        <f>IF(A189="BC",RawData!M136,"")</f>
        <v/>
      </c>
      <c r="E189" t="str">
        <f>IF(A189="BC",RawData!N136,"")</f>
        <v/>
      </c>
      <c r="F189">
        <f>IF(A189="BS",RawData!M136,"")</f>
        <v>231231</v>
      </c>
      <c r="G189">
        <f>IF(A189="BS",RawData!N136,"")</f>
        <v>7209368</v>
      </c>
    </row>
    <row r="190" spans="1:7" x14ac:dyDescent="0.3">
      <c r="A190" s="2" t="str">
        <f>IF(RawData!D137=39,"BC","BS")</f>
        <v>BS</v>
      </c>
      <c r="B190" s="2"/>
      <c r="D190" t="str">
        <f>IF(A190="BC",RawData!M137,"")</f>
        <v/>
      </c>
      <c r="E190" t="str">
        <f>IF(A190="BC",RawData!N137,"")</f>
        <v/>
      </c>
      <c r="F190">
        <f>IF(A190="BS",RawData!M137,"")</f>
        <v>275362</v>
      </c>
      <c r="G190">
        <f>IF(A190="BS",RawData!N137,"")</f>
        <v>7279604</v>
      </c>
    </row>
    <row r="191" spans="1:7" x14ac:dyDescent="0.3">
      <c r="A191" s="2" t="str">
        <f>IF(RawData!D159=39,"BC","BS")</f>
        <v>BS</v>
      </c>
      <c r="B191" s="2"/>
      <c r="D191" t="str">
        <f>IF(A191="BC",RawData!M159,"")</f>
        <v/>
      </c>
      <c r="E191" t="str">
        <f>IF(A191="BC",RawData!N159,"")</f>
        <v/>
      </c>
      <c r="F191">
        <f>IF(A191="BS",RawData!M159,"")</f>
        <v>308250</v>
      </c>
      <c r="G191">
        <f>IF(A191="BS",RawData!N159,"")</f>
        <v>7073565</v>
      </c>
    </row>
    <row r="192" spans="1:7" x14ac:dyDescent="0.3">
      <c r="A192" s="2" t="str">
        <f>IF(RawData!D160=39,"BC","BS")</f>
        <v>BS</v>
      </c>
      <c r="B192" s="2"/>
      <c r="D192" t="str">
        <f>IF(A192="BC",RawData!M160,"")</f>
        <v/>
      </c>
      <c r="E192" t="str">
        <f>IF(A192="BC",RawData!N160,"")</f>
        <v/>
      </c>
      <c r="F192">
        <f>IF(A192="BS",RawData!M160,"")</f>
        <v>307050</v>
      </c>
      <c r="G192">
        <f>IF(A192="BS",RawData!N160,"")</f>
        <v>7078807</v>
      </c>
    </row>
    <row r="193" spans="1:7" x14ac:dyDescent="0.3">
      <c r="A193" s="2" t="str">
        <f>IF(RawData!D161=39,"BC","BS")</f>
        <v>BS</v>
      </c>
      <c r="B193" s="2"/>
      <c r="D193" t="str">
        <f>IF(A193="BC",RawData!M161,"")</f>
        <v/>
      </c>
      <c r="E193" t="str">
        <f>IF(A193="BC",RawData!N161,"")</f>
        <v/>
      </c>
      <c r="F193">
        <f>IF(A193="BS",RawData!M161,"")</f>
        <v>306653</v>
      </c>
      <c r="G193">
        <f>IF(A193="BS",RawData!N161,"")</f>
        <v>7084049</v>
      </c>
    </row>
    <row r="194" spans="1:7" x14ac:dyDescent="0.3">
      <c r="A194" s="2" t="str">
        <f>IF(RawData!D162=39,"BC","BS")</f>
        <v>BS</v>
      </c>
      <c r="B194" s="2"/>
      <c r="D194" t="str">
        <f>IF(A194="BC",RawData!M162,"")</f>
        <v/>
      </c>
      <c r="E194" t="str">
        <f>IF(A194="BC",RawData!N162,"")</f>
        <v/>
      </c>
      <c r="F194">
        <f>IF(A194="BS",RawData!M162,"")</f>
        <v>306920.66666666698</v>
      </c>
      <c r="G194">
        <f>IF(A194="BS",RawData!N162,"")</f>
        <v>7086670</v>
      </c>
    </row>
    <row r="195" spans="1:7" x14ac:dyDescent="0.3">
      <c r="A195" s="2" t="str">
        <f>IF(RawData!D163=39,"BC","BS")</f>
        <v>BS</v>
      </c>
      <c r="B195" s="2"/>
      <c r="D195" t="str">
        <f>IF(A195="BC",RawData!M163,"")</f>
        <v/>
      </c>
      <c r="E195" t="str">
        <f>IF(A195="BC",RawData!N163,"")</f>
        <v/>
      </c>
      <c r="F195">
        <f>IF(A195="BS",RawData!M163,"")</f>
        <v>306722.16666666698</v>
      </c>
      <c r="G195">
        <f>IF(A195="BS",RawData!N163,"")</f>
        <v>7089291</v>
      </c>
    </row>
    <row r="196" spans="1:7" x14ac:dyDescent="0.3">
      <c r="A196" s="2" t="str">
        <f>IF(RawData!D164=39,"BC","BS")</f>
        <v>BS</v>
      </c>
      <c r="B196" s="2"/>
      <c r="D196" t="str">
        <f>IF(A196="BC",RawData!M164,"")</f>
        <v/>
      </c>
      <c r="E196" t="str">
        <f>IF(A196="BC",RawData!N164,"")</f>
        <v/>
      </c>
      <c r="F196">
        <f>IF(A196="BS",RawData!M164,"")</f>
        <v>306523.66666666698</v>
      </c>
      <c r="G196">
        <f>IF(A196="BS",RawData!N164,"")</f>
        <v>7097154</v>
      </c>
    </row>
    <row r="197" spans="1:7" x14ac:dyDescent="0.3">
      <c r="A197" s="2" t="str">
        <f>IF(RawData!D165=39,"BC","BS")</f>
        <v>BS</v>
      </c>
      <c r="B197" s="2"/>
      <c r="D197" t="str">
        <f>IF(A197="BC",RawData!M165,"")</f>
        <v/>
      </c>
      <c r="E197" t="str">
        <f>IF(A197="BC",RawData!N165,"")</f>
        <v/>
      </c>
      <c r="F197">
        <f>IF(A197="BS",RawData!M165,"")</f>
        <v>306325.16666666698</v>
      </c>
      <c r="G197">
        <f>IF(A197="BS",RawData!N165,"")</f>
        <v>7105017</v>
      </c>
    </row>
    <row r="198" spans="1:7" x14ac:dyDescent="0.3">
      <c r="A198" s="2" t="str">
        <f>IF(RawData!D166=39,"BC","BS")</f>
        <v>BS</v>
      </c>
      <c r="B198" s="2"/>
      <c r="D198" t="str">
        <f>IF(A198="BC",RawData!M166,"")</f>
        <v/>
      </c>
      <c r="E198" t="str">
        <f>IF(A198="BC",RawData!N166,"")</f>
        <v/>
      </c>
      <c r="F198">
        <f>IF(A198="BS",RawData!M166,"")</f>
        <v>306126.66666666698</v>
      </c>
      <c r="G198">
        <f>IF(A198="BS",RawData!N166,"")</f>
        <v>7110259</v>
      </c>
    </row>
    <row r="199" spans="1:7" x14ac:dyDescent="0.3">
      <c r="A199" s="2" t="str">
        <f>IF(RawData!D167=39,"BC","BS")</f>
        <v>BS</v>
      </c>
      <c r="B199" s="2"/>
      <c r="D199" t="str">
        <f>IF(A199="BC",RawData!M167,"")</f>
        <v/>
      </c>
      <c r="E199" t="str">
        <f>IF(A199="BC",RawData!N167,"")</f>
        <v/>
      </c>
      <c r="F199">
        <f>IF(A199="BS",RawData!M167,"")</f>
        <v>305928.16666666698</v>
      </c>
      <c r="G199">
        <f>IF(A199="BS",RawData!N167,"")</f>
        <v>7115501</v>
      </c>
    </row>
    <row r="200" spans="1:7" x14ac:dyDescent="0.3">
      <c r="A200" s="2" t="str">
        <f>IF(RawData!D168=39,"BC","BS")</f>
        <v>BS</v>
      </c>
      <c r="B200" s="2"/>
      <c r="D200" t="str">
        <f>IF(A200="BC",RawData!M168,"")</f>
        <v/>
      </c>
      <c r="E200" t="str">
        <f>IF(A200="BC",RawData!N168,"")</f>
        <v/>
      </c>
      <c r="F200">
        <f>IF(A200="BS",RawData!M168,"")</f>
        <v>305729.66666666698</v>
      </c>
      <c r="G200">
        <f>IF(A200="BS",RawData!N168,"")</f>
        <v>7118122</v>
      </c>
    </row>
    <row r="201" spans="1:7" x14ac:dyDescent="0.3">
      <c r="A201" s="2" t="str">
        <f>IF(RawData!D169=39,"BC","BS")</f>
        <v>BS</v>
      </c>
      <c r="B201" s="2"/>
      <c r="D201" t="str">
        <f>IF(A201="BC",RawData!M169,"")</f>
        <v/>
      </c>
      <c r="E201" t="str">
        <f>IF(A201="BC",RawData!N169,"")</f>
        <v/>
      </c>
      <c r="F201">
        <f>IF(A201="BS",RawData!M169,"")</f>
        <v>305531.16666666698</v>
      </c>
      <c r="G201">
        <f>IF(A201="BS",RawData!N169,"")</f>
        <v>7123364</v>
      </c>
    </row>
    <row r="202" spans="1:7" x14ac:dyDescent="0.3">
      <c r="A202" s="2" t="str">
        <f>IF(RawData!D170=39,"BC","BS")</f>
        <v>BS</v>
      </c>
      <c r="B202" s="2"/>
      <c r="D202" t="str">
        <f>IF(A202="BC",RawData!M170,"")</f>
        <v/>
      </c>
      <c r="E202" t="str">
        <f>IF(A202="BC",RawData!N170,"")</f>
        <v/>
      </c>
      <c r="F202">
        <f>IF(A202="BS",RawData!M170,"")</f>
        <v>305332.66666666698</v>
      </c>
      <c r="G202">
        <f>IF(A202="BS",RawData!N170,"")</f>
        <v>7125985</v>
      </c>
    </row>
    <row r="203" spans="1:7" x14ac:dyDescent="0.3">
      <c r="A203" s="2" t="str">
        <f>IF(RawData!D171=39,"BC","BS")</f>
        <v>BS</v>
      </c>
      <c r="B203" s="2"/>
      <c r="D203" t="str">
        <f>IF(A203="BC",RawData!M171,"")</f>
        <v/>
      </c>
      <c r="E203" t="str">
        <f>IF(A203="BC",RawData!N171,"")</f>
        <v/>
      </c>
      <c r="F203">
        <f>IF(A203="BS",RawData!M171,"")</f>
        <v>305134.16666666698</v>
      </c>
      <c r="G203">
        <f>IF(A203="BS",RawData!N171,"")</f>
        <v>7131227</v>
      </c>
    </row>
    <row r="204" spans="1:7" x14ac:dyDescent="0.3">
      <c r="A204" s="2" t="str">
        <f>IF(RawData!D172=39,"BC","BS")</f>
        <v>BS</v>
      </c>
      <c r="B204" s="2"/>
      <c r="D204" t="str">
        <f>IF(A204="BC",RawData!M172,"")</f>
        <v/>
      </c>
      <c r="E204" t="str">
        <f>IF(A204="BC",RawData!N172,"")</f>
        <v/>
      </c>
      <c r="F204">
        <f>IF(A204="BS",RawData!M172,"")</f>
        <v>304935.66666666698</v>
      </c>
      <c r="G204">
        <f>IF(A204="BS",RawData!N172,"")</f>
        <v>7133848</v>
      </c>
    </row>
    <row r="205" spans="1:7" x14ac:dyDescent="0.3">
      <c r="A205" s="2" t="str">
        <f>IF(RawData!D173=39,"BC","BS")</f>
        <v>BS</v>
      </c>
      <c r="B205" s="2"/>
      <c r="D205" t="str">
        <f>IF(A205="BC",RawData!M173,"")</f>
        <v/>
      </c>
      <c r="E205" t="str">
        <f>IF(A205="BC",RawData!N173,"")</f>
        <v/>
      </c>
      <c r="F205">
        <f>IF(A205="BS",RawData!M173,"")</f>
        <v>304737.16666666698</v>
      </c>
      <c r="G205">
        <f>IF(A205="BS",RawData!N173,"")</f>
        <v>7141711</v>
      </c>
    </row>
    <row r="206" spans="1:7" x14ac:dyDescent="0.3">
      <c r="A206" s="2" t="str">
        <f>IF(RawData!D174=39,"BC","BS")</f>
        <v>BS</v>
      </c>
      <c r="B206" s="2"/>
      <c r="D206" t="str">
        <f>IF(A206="BC",RawData!M174,"")</f>
        <v/>
      </c>
      <c r="E206" t="str">
        <f>IF(A206="BC",RawData!N174,"")</f>
        <v/>
      </c>
      <c r="F206">
        <f>IF(A206="BS",RawData!M174,"")</f>
        <v>304538.66666666698</v>
      </c>
      <c r="G206">
        <f>IF(A206="BS",RawData!N174,"")</f>
        <v>7146953</v>
      </c>
    </row>
    <row r="207" spans="1:7" x14ac:dyDescent="0.3">
      <c r="A207" s="2" t="str">
        <f>IF(RawData!D175=39,"BC","BS")</f>
        <v>BS</v>
      </c>
      <c r="B207" s="2"/>
      <c r="D207" t="str">
        <f>IF(A207="BC",RawData!M175,"")</f>
        <v/>
      </c>
      <c r="E207" t="str">
        <f>IF(A207="BC",RawData!N175,"")</f>
        <v/>
      </c>
      <c r="F207">
        <f>IF(A207="BS",RawData!M175,"")</f>
        <v>304340.16666666698</v>
      </c>
      <c r="G207">
        <f>IF(A207="BS",RawData!N175,"")</f>
        <v>7149574</v>
      </c>
    </row>
    <row r="208" spans="1:7" x14ac:dyDescent="0.3">
      <c r="A208" s="2" t="str">
        <f>IF(RawData!D176=39,"BC","BS")</f>
        <v>BS</v>
      </c>
      <c r="B208" s="2"/>
      <c r="D208" t="str">
        <f>IF(A208="BC",RawData!M176,"")</f>
        <v/>
      </c>
      <c r="E208" t="str">
        <f>IF(A208="BC",RawData!N176,"")</f>
        <v/>
      </c>
      <c r="F208">
        <f>IF(A208="BS",RawData!M176,"")</f>
        <v>304141.66666666698</v>
      </c>
      <c r="G208">
        <f>IF(A208="BS",RawData!N176,"")</f>
        <v>7157437</v>
      </c>
    </row>
    <row r="209" spans="1:7" x14ac:dyDescent="0.3">
      <c r="A209" s="2" t="str">
        <f>IF(RawData!D177=39,"BC","BS")</f>
        <v>BS</v>
      </c>
      <c r="B209" s="2"/>
      <c r="D209" t="str">
        <f>IF(A209="BC",RawData!M177,"")</f>
        <v/>
      </c>
      <c r="E209" t="str">
        <f>IF(A209="BC",RawData!N177,"")</f>
        <v/>
      </c>
      <c r="F209">
        <f>IF(A209="BS",RawData!M177,"")</f>
        <v>303943.16666666698</v>
      </c>
      <c r="G209">
        <f>IF(A209="BS",RawData!N177,"")</f>
        <v>7162679</v>
      </c>
    </row>
    <row r="210" spans="1:7" x14ac:dyDescent="0.3">
      <c r="A210" s="2" t="str">
        <f>IF(RawData!D178=39,"BC","BS")</f>
        <v>BS</v>
      </c>
      <c r="B210" s="2"/>
      <c r="D210" t="str">
        <f>IF(A210="BC",RawData!M178,"")</f>
        <v/>
      </c>
      <c r="E210" t="str">
        <f>IF(A210="BC",RawData!N178,"")</f>
        <v/>
      </c>
      <c r="F210">
        <f>IF(A210="BS",RawData!M178,"")</f>
        <v>303744.66666666698</v>
      </c>
      <c r="G210">
        <f>IF(A210="BS",RawData!N178,"")</f>
        <v>7165300</v>
      </c>
    </row>
    <row r="211" spans="1:7" x14ac:dyDescent="0.3">
      <c r="A211" s="2" t="str">
        <f>IF(RawData!D179=39,"BC","BS")</f>
        <v>BS</v>
      </c>
      <c r="B211" s="2"/>
      <c r="D211" t="str">
        <f>IF(A211="BC",RawData!M179,"")</f>
        <v/>
      </c>
      <c r="E211" t="str">
        <f>IF(A211="BC",RawData!N179,"")</f>
        <v/>
      </c>
      <c r="F211">
        <f>IF(A211="BS",RawData!M179,"")</f>
        <v>303546.16666666698</v>
      </c>
      <c r="G211">
        <f>IF(A211="BS",RawData!N179,"")</f>
        <v>7167921</v>
      </c>
    </row>
    <row r="212" spans="1:7" x14ac:dyDescent="0.3">
      <c r="A212" s="2" t="str">
        <f>IF(RawData!D180=39,"BC","BS")</f>
        <v>BS</v>
      </c>
      <c r="B212" s="2"/>
      <c r="D212" t="str">
        <f>IF(A212="BC",RawData!M180,"")</f>
        <v/>
      </c>
      <c r="E212" t="str">
        <f>IF(A212="BC",RawData!N180,"")</f>
        <v/>
      </c>
      <c r="F212">
        <f>IF(A212="BS",RawData!M180,"")</f>
        <v>303347.66666666698</v>
      </c>
      <c r="G212">
        <f>IF(A212="BS",RawData!N180,"")</f>
        <v>7175784</v>
      </c>
    </row>
    <row r="213" spans="1:7" x14ac:dyDescent="0.3">
      <c r="A213" s="2" t="str">
        <f>IF(RawData!D181=39,"BC","BS")</f>
        <v>BS</v>
      </c>
      <c r="B213" s="2"/>
      <c r="D213" t="str">
        <f>IF(A213="BC",RawData!M181,"")</f>
        <v/>
      </c>
      <c r="E213" t="str">
        <f>IF(A213="BC",RawData!N181,"")</f>
        <v/>
      </c>
      <c r="F213">
        <f>IF(A213="BS",RawData!M181,"")</f>
        <v>270456</v>
      </c>
      <c r="G213">
        <f>IF(A213="BS",RawData!N181,"")</f>
        <v>7045389</v>
      </c>
    </row>
    <row r="214" spans="1:7" x14ac:dyDescent="0.3">
      <c r="A214" s="2" t="str">
        <f>IF(RawData!D182=39,"BC","BS")</f>
        <v>BS</v>
      </c>
      <c r="B214" s="2"/>
      <c r="D214" t="str">
        <f>IF(A214="BC",RawData!M182,"")</f>
        <v/>
      </c>
      <c r="E214" t="str">
        <f>IF(A214="BC",RawData!N182,"")</f>
        <v/>
      </c>
      <c r="F214">
        <f>IF(A214="BS",RawData!M182,"")</f>
        <v>304382</v>
      </c>
      <c r="G214">
        <f>IF(A214="BS",RawData!N182,"")</f>
        <v>7091912</v>
      </c>
    </row>
    <row r="215" spans="1:7" x14ac:dyDescent="0.3">
      <c r="A215" s="2" t="str">
        <f>IF(RawData!D186=39,"BC","BS")</f>
        <v>BS</v>
      </c>
      <c r="B215" s="2"/>
      <c r="D215" t="str">
        <f>IF(A215="BC",RawData!M186,"")</f>
        <v/>
      </c>
      <c r="E215" t="str">
        <f>IF(A215="BC",RawData!N186,"")</f>
        <v/>
      </c>
      <c r="F215">
        <f>IF(A215="BS",RawData!M186,"")</f>
        <v>271569</v>
      </c>
      <c r="G215">
        <f>IF(A215="BS",RawData!N186,"")</f>
        <v>7246644</v>
      </c>
    </row>
    <row r="216" spans="1:7" x14ac:dyDescent="0.3">
      <c r="A216" s="2" t="str">
        <f>IF(RawData!D187=39,"BC","BS")</f>
        <v>BS</v>
      </c>
      <c r="B216" s="2"/>
      <c r="D216" t="str">
        <f>IF(A216="BC",RawData!M187,"")</f>
        <v/>
      </c>
      <c r="E216" t="str">
        <f>IF(A216="BC",RawData!N187,"")</f>
        <v/>
      </c>
      <c r="F216">
        <f>IF(A216="BS",RawData!M187,"")</f>
        <v>285341</v>
      </c>
      <c r="G216">
        <f>IF(A216="BS",RawData!N187,"")</f>
        <v>7152195</v>
      </c>
    </row>
    <row r="217" spans="1:7" x14ac:dyDescent="0.3">
      <c r="A217" s="2" t="str">
        <f>IF(RawData!D201=39,"BC","BS")</f>
        <v>BS</v>
      </c>
      <c r="B217" s="2"/>
      <c r="D217" t="str">
        <f>IF(A217="BC",RawData!M201,"")</f>
        <v/>
      </c>
      <c r="E217" t="str">
        <f>IF(A217="BC",RawData!N201,"")</f>
        <v/>
      </c>
      <c r="F217">
        <f>IF(A217="BS",RawData!M201,"")</f>
        <v>286380</v>
      </c>
      <c r="G217">
        <f>IF(A217="BS",RawData!N201,"")</f>
        <v>7031629</v>
      </c>
    </row>
    <row r="218" spans="1:7" x14ac:dyDescent="0.3">
      <c r="A218" s="2" t="str">
        <f>IF(RawData!D204=39,"BC","BS")</f>
        <v>BS</v>
      </c>
      <c r="B218" s="2"/>
      <c r="D218" t="str">
        <f>IF(A218="BC",RawData!M204,"")</f>
        <v/>
      </c>
      <c r="E218" t="str">
        <f>IF(A218="BC",RawData!N204,"")</f>
        <v/>
      </c>
      <c r="F218">
        <f>IF(A218="BS",RawData!M204,"")</f>
        <v>303149.16666666698</v>
      </c>
      <c r="G218">
        <f>IF(A218="BS",RawData!N204,"")</f>
        <v>7178405</v>
      </c>
    </row>
    <row r="219" spans="1:7" x14ac:dyDescent="0.3">
      <c r="A219" s="2" t="str">
        <f>IF(RawData!D205=39,"BC","BS")</f>
        <v>BS</v>
      </c>
      <c r="B219" s="2"/>
      <c r="D219" t="str">
        <f>IF(A219="BC",RawData!M205,"")</f>
        <v/>
      </c>
      <c r="E219" t="str">
        <f>IF(A219="BC",RawData!N205,"")</f>
        <v/>
      </c>
      <c r="F219">
        <f>IF(A219="BS",RawData!M205,"")</f>
        <v>302950.66666666698</v>
      </c>
      <c r="G219">
        <f>IF(A219="BS",RawData!N205,"")</f>
        <v>7181026</v>
      </c>
    </row>
    <row r="220" spans="1:7" x14ac:dyDescent="0.3">
      <c r="A220" s="2" t="str">
        <f>IF(RawData!D206=39,"BC","BS")</f>
        <v>BS</v>
      </c>
      <c r="B220" s="2"/>
      <c r="D220" t="str">
        <f>IF(A220="BC",RawData!M206,"")</f>
        <v/>
      </c>
      <c r="E220" t="str">
        <f>IF(A220="BC",RawData!N206,"")</f>
        <v/>
      </c>
      <c r="F220">
        <f>IF(A220="BS",RawData!M206,"")</f>
        <v>302752.16666666698</v>
      </c>
      <c r="G220">
        <f>IF(A220="BS",RawData!N206,"")</f>
        <v>7188889</v>
      </c>
    </row>
    <row r="221" spans="1:7" x14ac:dyDescent="0.3">
      <c r="A221" s="2" t="str">
        <f>IF(RawData!D207=39,"BC","BS")</f>
        <v>BS</v>
      </c>
      <c r="B221" s="2"/>
      <c r="D221" t="str">
        <f>IF(A221="BC",RawData!M207,"")</f>
        <v/>
      </c>
      <c r="E221" t="str">
        <f>IF(A221="BC",RawData!N207,"")</f>
        <v/>
      </c>
      <c r="F221">
        <f>IF(A221="BS",RawData!M207,"")</f>
        <v>302553.66666666698</v>
      </c>
      <c r="G221">
        <f>IF(A221="BS",RawData!N207,"")</f>
        <v>7194131</v>
      </c>
    </row>
    <row r="222" spans="1:7" x14ac:dyDescent="0.3">
      <c r="A222" s="2" t="str">
        <f>IF(RawData!D208=39,"BC","BS")</f>
        <v>BS</v>
      </c>
      <c r="B222" s="2"/>
      <c r="D222" t="str">
        <f>IF(A222="BC",RawData!M208,"")</f>
        <v/>
      </c>
      <c r="E222" t="str">
        <f>IF(A222="BC",RawData!N208,"")</f>
        <v/>
      </c>
      <c r="F222">
        <f>IF(A222="BS",RawData!M208,"")</f>
        <v>302355.16666666698</v>
      </c>
      <c r="G222">
        <f>IF(A222="BS",RawData!N208,"")</f>
        <v>7199373</v>
      </c>
    </row>
    <row r="223" spans="1:7" x14ac:dyDescent="0.3">
      <c r="A223" s="2" t="str">
        <f>IF(RawData!D209=39,"BC","BS")</f>
        <v>BS</v>
      </c>
      <c r="B223" s="2"/>
      <c r="D223" t="str">
        <f>IF(A223="BC",RawData!M209,"")</f>
        <v/>
      </c>
      <c r="E223" t="str">
        <f>IF(A223="BC",RawData!N209,"")</f>
        <v/>
      </c>
      <c r="F223">
        <f>IF(A223="BS",RawData!M209,"")</f>
        <v>302156.66666666698</v>
      </c>
      <c r="G223">
        <f>IF(A223="BS",RawData!N209,"")</f>
        <v>7201994</v>
      </c>
    </row>
    <row r="224" spans="1:7" x14ac:dyDescent="0.3">
      <c r="A224" s="2" t="str">
        <f>IF(RawData!D211=39,"BC","BS")</f>
        <v>BS</v>
      </c>
      <c r="B224" s="2"/>
      <c r="D224" t="str">
        <f>IF(A224="BC",RawData!M211,"")</f>
        <v/>
      </c>
      <c r="E224" t="str">
        <f>IF(A224="BC",RawData!N211,"")</f>
        <v/>
      </c>
      <c r="F224">
        <f>IF(A224="BS",RawData!M211,"")</f>
        <v>308807</v>
      </c>
      <c r="G224">
        <f>IF(A224="BS",RawData!N211,"")</f>
        <v>7139090</v>
      </c>
    </row>
    <row r="225" spans="1:7" x14ac:dyDescent="0.3">
      <c r="A225" s="2" t="str">
        <f>IF(RawData!D212=39,"BC","BS")</f>
        <v>BS</v>
      </c>
      <c r="B225" s="2"/>
      <c r="D225" t="str">
        <f>IF(A225="BC",RawData!M212,"")</f>
        <v/>
      </c>
      <c r="E225" t="str">
        <f>IF(A225="BC",RawData!N212,"")</f>
        <v/>
      </c>
      <c r="F225">
        <f>IF(A225="BS",RawData!M212,"")</f>
        <v>203438</v>
      </c>
      <c r="G225">
        <f>IF(A225="BS",RawData!N212,"")</f>
        <v>7147833</v>
      </c>
    </row>
    <row r="226" spans="1:7" x14ac:dyDescent="0.3">
      <c r="A226" s="2" t="str">
        <f>IF(RawData!D213=39,"BC","BS")</f>
        <v>BS</v>
      </c>
      <c r="B226" s="2"/>
      <c r="D226" t="str">
        <f>IF(A226="BC",RawData!M213,"")</f>
        <v/>
      </c>
      <c r="E226" t="str">
        <f>IF(A226="BC",RawData!N213,"")</f>
        <v/>
      </c>
      <c r="F226">
        <f>IF(A226="BS",RawData!M213,"")</f>
        <v>307040</v>
      </c>
      <c r="G226">
        <f>IF(A226="BS",RawData!N213,"")</f>
        <v>7060460</v>
      </c>
    </row>
    <row r="227" spans="1:7" x14ac:dyDescent="0.3">
      <c r="A227" s="2" t="str">
        <f>IF(RawData!D214=39,"BC","BS")</f>
        <v>BS</v>
      </c>
      <c r="B227" s="2"/>
      <c r="D227" t="str">
        <f>IF(A227="BC",RawData!M214,"")</f>
        <v/>
      </c>
      <c r="E227" t="str">
        <f>IF(A227="BC",RawData!N214,"")</f>
        <v/>
      </c>
      <c r="F227">
        <f>IF(A227="BS",RawData!M214,"")</f>
        <v>265951.66666666698</v>
      </c>
      <c r="G227">
        <f>IF(A227="BS",RawData!N214,"")</f>
        <v>7255389</v>
      </c>
    </row>
    <row r="228" spans="1:7" x14ac:dyDescent="0.3">
      <c r="A228" s="2" t="str">
        <f>IF(RawData!D215=39,"BC","BS")</f>
        <v>BS</v>
      </c>
      <c r="B228" s="2"/>
      <c r="D228" t="str">
        <f>IF(A228="BC",RawData!M215,"")</f>
        <v/>
      </c>
      <c r="E228" t="str">
        <f>IF(A228="BC",RawData!N215,"")</f>
        <v/>
      </c>
      <c r="F228">
        <f>IF(A228="BS",RawData!M215,"")</f>
        <v>265701.66666666698</v>
      </c>
      <c r="G228">
        <f>IF(A228="BS",RawData!N215,"")</f>
        <v>7275389</v>
      </c>
    </row>
    <row r="229" spans="1:7" x14ac:dyDescent="0.3">
      <c r="A229" s="2" t="str">
        <f>IF(RawData!D216=39,"BC","BS")</f>
        <v>BS</v>
      </c>
      <c r="B229" s="2"/>
      <c r="D229" t="str">
        <f>IF(A229="BC",RawData!M216,"")</f>
        <v/>
      </c>
      <c r="E229" t="str">
        <f>IF(A229="BC",RawData!N216,"")</f>
        <v/>
      </c>
      <c r="F229">
        <f>IF(A229="BS",RawData!M216,"")</f>
        <v>290859</v>
      </c>
      <c r="G229">
        <f>IF(A229="BS",RawData!N216,"")</f>
        <v>6979209</v>
      </c>
    </row>
    <row r="230" spans="1:7" x14ac:dyDescent="0.3">
      <c r="A230" s="2" t="str">
        <f>IF(RawData!D217=39,"BC","BS")</f>
        <v>BS</v>
      </c>
      <c r="B230" s="2"/>
      <c r="D230" t="str">
        <f>IF(A230="BC",RawData!M217,"")</f>
        <v/>
      </c>
      <c r="E230" t="str">
        <f>IF(A230="BC",RawData!N217,"")</f>
        <v/>
      </c>
      <c r="F230">
        <f>IF(A230="BS",RawData!M217,"")</f>
        <v>281944</v>
      </c>
      <c r="G230">
        <f>IF(A230="BS",RawData!N217,"")</f>
        <v>7029008</v>
      </c>
    </row>
    <row r="231" spans="1:7" x14ac:dyDescent="0.3">
      <c r="A231" s="2" t="str">
        <f>IF(RawData!D225=39,"BC","BS")</f>
        <v>BS</v>
      </c>
      <c r="B231" s="2"/>
      <c r="D231" t="str">
        <f>IF(A231="BC",RawData!M225,"")</f>
        <v/>
      </c>
      <c r="E231" t="str">
        <f>IF(A231="BC",RawData!N225,"")</f>
        <v/>
      </c>
      <c r="F231">
        <f>IF(A231="BS",RawData!M225,"")</f>
        <v>155895</v>
      </c>
      <c r="G231">
        <f>IF(A231="BS",RawData!N225,"")</f>
        <v>6973967</v>
      </c>
    </row>
    <row r="232" spans="1:7" x14ac:dyDescent="0.3">
      <c r="A232" s="2" t="str">
        <f>IF(RawData!D226=39,"BC","BS")</f>
        <v>BS</v>
      </c>
      <c r="B232" s="2"/>
      <c r="D232" t="str">
        <f>IF(A232="BC",RawData!M226,"")</f>
        <v/>
      </c>
      <c r="E232" t="str">
        <f>IF(A232="BC",RawData!N226,"")</f>
        <v/>
      </c>
      <c r="F232">
        <f>IF(A232="BS",RawData!M226,"")</f>
        <v>299113</v>
      </c>
      <c r="G232">
        <f>IF(A232="BS",RawData!N226,"")</f>
        <v>7008040</v>
      </c>
    </row>
    <row r="233" spans="1:7" x14ac:dyDescent="0.3">
      <c r="A233" s="2" t="str">
        <f>IF(RawData!D228=39,"BC","BS")</f>
        <v>BS</v>
      </c>
      <c r="B233" s="2"/>
      <c r="D233" t="str">
        <f>IF(A233="BC",RawData!M228,"")</f>
        <v/>
      </c>
      <c r="E233" t="str">
        <f>IF(A233="BC",RawData!N228,"")</f>
        <v/>
      </c>
      <c r="F233">
        <f>IF(A233="BS",RawData!M228,"")</f>
        <v>308625</v>
      </c>
      <c r="G233">
        <f>IF(A233="BS",RawData!N228,"")</f>
        <v>7052597</v>
      </c>
    </row>
    <row r="234" spans="1:7" x14ac:dyDescent="0.3">
      <c r="A234" s="2" t="str">
        <f>IF(RawData!D231=39,"BC","BS")</f>
        <v>BS</v>
      </c>
      <c r="B234" s="2"/>
      <c r="D234" t="str">
        <f>IF(A234="BC",RawData!M231,"")</f>
        <v/>
      </c>
      <c r="E234" t="str">
        <f>IF(A234="BC",RawData!N231,"")</f>
        <v/>
      </c>
      <c r="F234">
        <f>IF(A234="BS",RawData!M231,"")</f>
        <v>311335</v>
      </c>
      <c r="G234">
        <f>IF(A234="BS",RawData!N231,"")</f>
        <v>7070944</v>
      </c>
    </row>
    <row r="235" spans="1:7" x14ac:dyDescent="0.3">
      <c r="A235" s="2" t="str">
        <f>IF(RawData!D232=39,"BC","BS")</f>
        <v>BS</v>
      </c>
      <c r="B235" s="2"/>
      <c r="D235" t="str">
        <f>IF(A235="BC",RawData!M232,"")</f>
        <v/>
      </c>
      <c r="E235" t="str">
        <f>IF(A235="BC",RawData!N232,"")</f>
        <v/>
      </c>
      <c r="F235">
        <f>IF(A235="BS",RawData!M232,"")</f>
        <v>300016</v>
      </c>
      <c r="G235">
        <f>IF(A235="BS",RawData!N232,"")</f>
        <v>7065702</v>
      </c>
    </row>
    <row r="236" spans="1:7" x14ac:dyDescent="0.3">
      <c r="A236" s="2" t="str">
        <f>IF(RawData!D233=39,"BC","BS")</f>
        <v>BS</v>
      </c>
      <c r="B236" s="2"/>
      <c r="D236" t="str">
        <f>IF(A236="BC",RawData!M233,"")</f>
        <v/>
      </c>
      <c r="E236" t="str">
        <f>IF(A236="BC",RawData!N233,"")</f>
        <v/>
      </c>
      <c r="F236">
        <f>IF(A236="BS",RawData!M233,"")</f>
        <v>301958.16666666698</v>
      </c>
      <c r="G236">
        <f>IF(A236="BS",RawData!N233,"")</f>
        <v>7207236</v>
      </c>
    </row>
    <row r="237" spans="1:7" x14ac:dyDescent="0.3">
      <c r="A237" s="2" t="str">
        <f>IF(RawData!D234=39,"BC","BS")</f>
        <v>BS</v>
      </c>
      <c r="B237" s="2"/>
      <c r="D237" t="str">
        <f>IF(A237="BC",RawData!M234,"")</f>
        <v/>
      </c>
      <c r="E237" t="str">
        <f>IF(A237="BC",RawData!N234,"")</f>
        <v/>
      </c>
      <c r="F237">
        <f>IF(A237="BS",RawData!M234,"")</f>
        <v>301759.66666666698</v>
      </c>
      <c r="G237">
        <f>IF(A237="BS",RawData!N234,"")</f>
        <v>7209857</v>
      </c>
    </row>
    <row r="238" spans="1:7" x14ac:dyDescent="0.3">
      <c r="A238" s="2" t="str">
        <f>IF(RawData!D235=39,"BC","BS")</f>
        <v>BS</v>
      </c>
      <c r="B238" s="2"/>
      <c r="D238" t="str">
        <f>IF(A238="BC",RawData!M235,"")</f>
        <v/>
      </c>
      <c r="E238" t="str">
        <f>IF(A238="BC",RawData!N235,"")</f>
        <v/>
      </c>
      <c r="F238">
        <f>IF(A238="BS",RawData!M235,"")</f>
        <v>301561.16666666698</v>
      </c>
      <c r="G238">
        <f>IF(A238="BS",RawData!N235,"")</f>
        <v>7212478</v>
      </c>
    </row>
    <row r="239" spans="1:7" x14ac:dyDescent="0.3">
      <c r="A239" s="2" t="str">
        <f>IF(RawData!D236=39,"BC","BS")</f>
        <v>BS</v>
      </c>
      <c r="B239" s="2"/>
      <c r="D239" t="str">
        <f>IF(A239="BC",RawData!M236,"")</f>
        <v/>
      </c>
      <c r="E239" t="str">
        <f>IF(A239="BC",RawData!N236,"")</f>
        <v/>
      </c>
      <c r="F239">
        <f>IF(A239="BS",RawData!M236,"")</f>
        <v>301362.66666666698</v>
      </c>
      <c r="G239">
        <f>IF(A239="BS",RawData!N236,"")</f>
        <v>7220341</v>
      </c>
    </row>
    <row r="240" spans="1:7" x14ac:dyDescent="0.3">
      <c r="A240" s="2" t="str">
        <f>IF(RawData!D237=39,"BC","BS")</f>
        <v>BS</v>
      </c>
      <c r="B240" s="2"/>
      <c r="D240" t="str">
        <f>IF(A240="BC",RawData!M237,"")</f>
        <v/>
      </c>
      <c r="E240" t="str">
        <f>IF(A240="BC",RawData!N237,"")</f>
        <v/>
      </c>
      <c r="F240">
        <f>IF(A240="BS",RawData!M237,"")</f>
        <v>271456</v>
      </c>
      <c r="G240">
        <f>IF(A240="BS",RawData!N237,"")</f>
        <v>7085389</v>
      </c>
    </row>
    <row r="241" spans="1:7" x14ac:dyDescent="0.3">
      <c r="A241" s="2" t="str">
        <f>IF(RawData!D238=39,"BC","BS")</f>
        <v>BS</v>
      </c>
      <c r="B241" s="2"/>
      <c r="D241" t="str">
        <f>IF(A241="BC",RawData!M238,"")</f>
        <v/>
      </c>
      <c r="E241" t="str">
        <f>IF(A241="BC",RawData!N238,"")</f>
        <v/>
      </c>
      <c r="F241">
        <f>IF(A241="BS",RawData!M238,"")</f>
        <v>263750</v>
      </c>
      <c r="G241">
        <f>IF(A241="BS",RawData!N238,"")</f>
        <v>7196752</v>
      </c>
    </row>
    <row r="242" spans="1:7" x14ac:dyDescent="0.3">
      <c r="A242" s="2" t="str">
        <f>IF(RawData!D239=39,"BC","BS")</f>
        <v>BS</v>
      </c>
      <c r="B242" s="2"/>
      <c r="D242" t="str">
        <f>IF(A242="BC",RawData!M239,"")</f>
        <v/>
      </c>
      <c r="E242" t="str">
        <f>IF(A242="BC",RawData!N239,"")</f>
        <v/>
      </c>
      <c r="F242">
        <f>IF(A242="BS",RawData!M239,"")</f>
        <v>253663</v>
      </c>
      <c r="G242">
        <f>IF(A242="BS",RawData!N239,"")</f>
        <v>7155389</v>
      </c>
    </row>
    <row r="243" spans="1:7" x14ac:dyDescent="0.3">
      <c r="A243" s="2" t="str">
        <f>IF(RawData!D240=39,"BC","BS")</f>
        <v>BS</v>
      </c>
      <c r="B243" s="2"/>
      <c r="D243" t="str">
        <f>IF(A243="BC",RawData!M240,"")</f>
        <v/>
      </c>
      <c r="E243" t="str">
        <f>IF(A243="BC",RawData!N240,"")</f>
        <v/>
      </c>
      <c r="F243">
        <f>IF(A243="BS",RawData!M240,"")</f>
        <v>271381.66666666698</v>
      </c>
      <c r="G243">
        <f>IF(A243="BS",RawData!N240,"")</f>
        <v>7235487.3333333302</v>
      </c>
    </row>
    <row r="244" spans="1:7" x14ac:dyDescent="0.3">
      <c r="A244" s="2" t="str">
        <f>IF(RawData!D241=39,"BC","BS")</f>
        <v>BS</v>
      </c>
      <c r="B244" s="2"/>
      <c r="D244" t="str">
        <f>IF(A244="BC",RawData!M241,"")</f>
        <v/>
      </c>
      <c r="E244" t="str">
        <f>IF(A244="BC",RawData!N241,"")</f>
        <v/>
      </c>
      <c r="F244">
        <f>IF(A244="BS",RawData!M241,"")</f>
        <v>263574.66666666698</v>
      </c>
      <c r="G244">
        <f>IF(A244="BS",RawData!N241,"")</f>
        <v>7212414.3333333302</v>
      </c>
    </row>
    <row r="245" spans="1:7" x14ac:dyDescent="0.3">
      <c r="A245" s="2" t="str">
        <f>IF(RawData!D242=39,"BC","BS")</f>
        <v>BS</v>
      </c>
      <c r="B245" s="2"/>
      <c r="D245" t="str">
        <f>IF(A245="BC",RawData!M242,"")</f>
        <v/>
      </c>
      <c r="E245" t="str">
        <f>IF(A245="BC",RawData!N242,"")</f>
        <v/>
      </c>
      <c r="F245">
        <f>IF(A245="BS",RawData!M242,"")</f>
        <v>255767.66666666698</v>
      </c>
      <c r="G245">
        <f>IF(A245="BS",RawData!N242,"")</f>
        <v>7189341.3333333302</v>
      </c>
    </row>
    <row r="246" spans="1:7" x14ac:dyDescent="0.3">
      <c r="A246" s="2" t="str">
        <f>IF(RawData!D243=39,"BC","BS")</f>
        <v>BS</v>
      </c>
      <c r="B246" s="2"/>
      <c r="D246" t="str">
        <f>IF(A246="BC",RawData!M243,"")</f>
        <v/>
      </c>
      <c r="E246" t="str">
        <f>IF(A246="BC",RawData!N243,"")</f>
        <v/>
      </c>
      <c r="F246">
        <f>IF(A246="BS",RawData!M243,"")</f>
        <v>247960.66666666698</v>
      </c>
      <c r="G246">
        <f>IF(A246="BS",RawData!N243,"")</f>
        <v>7166268.3333333302</v>
      </c>
    </row>
    <row r="247" spans="1:7" x14ac:dyDescent="0.3">
      <c r="A247" s="2" t="str">
        <f>IF(RawData!D247=39,"BC","BS")</f>
        <v>BS</v>
      </c>
      <c r="B247" s="2"/>
      <c r="D247" t="str">
        <f>IF(A247="BC",RawData!M247,"")</f>
        <v/>
      </c>
      <c r="E247" t="str">
        <f>IF(A247="BC",RawData!N247,"")</f>
        <v/>
      </c>
      <c r="F247">
        <f>IF(A247="BS",RawData!M247,"")</f>
        <v>340429</v>
      </c>
      <c r="G247">
        <f>IF(A247="BS",RawData!N247,"")</f>
        <v>7229697</v>
      </c>
    </row>
    <row r="248" spans="1:7" x14ac:dyDescent="0.3">
      <c r="A248" s="2" t="str">
        <f>IF(RawData!D248=39,"BC","BS")</f>
        <v>BS</v>
      </c>
      <c r="B248" s="2"/>
      <c r="D248" t="str">
        <f>IF(A248="BC",RawData!M248,"")</f>
        <v/>
      </c>
      <c r="E248" t="str">
        <f>IF(A248="BC",RawData!N248,"")</f>
        <v/>
      </c>
      <c r="F248">
        <f>IF(A248="BS",RawData!M248,"")</f>
        <v>326657</v>
      </c>
      <c r="G248">
        <f>IF(A248="BS",RawData!N248,"")</f>
        <v>7119969</v>
      </c>
    </row>
    <row r="249" spans="1:7" x14ac:dyDescent="0.3">
      <c r="A249" s="2" t="str">
        <f>IF(RawData!D249=39,"BC","BS")</f>
        <v>BS</v>
      </c>
      <c r="B249" s="2"/>
      <c r="D249" t="str">
        <f>IF(A249="BC",RawData!M249,"")</f>
        <v/>
      </c>
      <c r="E249" t="str">
        <f>IF(A249="BC",RawData!N249,"")</f>
        <v/>
      </c>
      <c r="F249">
        <f>IF(A249="BS",RawData!M249,"")</f>
        <v>312885</v>
      </c>
      <c r="G249">
        <f>IF(A249="BS",RawData!N249,"")</f>
        <v>7280826</v>
      </c>
    </row>
    <row r="250" spans="1:7" x14ac:dyDescent="0.3">
      <c r="A250" t="str">
        <f>RawData!C3</f>
        <v>PORTO</v>
      </c>
      <c r="B250" s="16">
        <f>RawData!M3</f>
        <v>385296</v>
      </c>
      <c r="C250" s="16">
        <f>RawData!N3</f>
        <v>7467136</v>
      </c>
    </row>
  </sheetData>
  <autoFilter ref="A2:G2" xr:uid="{D285A5E1-6EF6-4A0B-9997-F787B12C772A}">
    <sortState xmlns:xlrd2="http://schemas.microsoft.com/office/spreadsheetml/2017/richdata2" ref="A3:G250">
      <sortCondition ref="A2"/>
    </sortState>
  </autoFilter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Resultado</vt:lpstr>
      <vt:lpstr>Solver</vt:lpstr>
      <vt:lpstr>RawData</vt:lpstr>
      <vt:lpstr>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Romulo Parma romuloparma</cp:lastModifiedBy>
  <dcterms:created xsi:type="dcterms:W3CDTF">2020-12-18T00:12:57Z</dcterms:created>
  <dcterms:modified xsi:type="dcterms:W3CDTF">2020-12-29T14:57:06Z</dcterms:modified>
</cp:coreProperties>
</file>